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\FARMÁR TRETEJ GENERÁCIE 3.0\Výzva č. 26 Bravčové mäso\"/>
    </mc:Choice>
  </mc:AlternateContent>
  <xr:revisionPtr revIDLastSave="0" documentId="13_ncr:1_{54EE5C8F-3BC6-4B89-981A-A84031584401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opis" sheetId="11" r:id="rId1"/>
    <sheet name="dataset" sheetId="5" r:id="rId2"/>
    <sheet name="pivot" sheetId="8" r:id="rId3"/>
    <sheet name="cennik" sheetId="6" r:id="rId4"/>
    <sheet name="info_ovzp" sheetId="10" r:id="rId5"/>
    <sheet name="cis_ovzp" sheetId="9" r:id="rId6"/>
  </sheets>
  <calcPr calcId="191028"/>
  <pivotCaches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5" l="1"/>
  <c r="I29" i="5" s="1"/>
  <c r="M29" i="5" s="1"/>
  <c r="H9946" i="5" l="1"/>
  <c r="H9947" i="5"/>
  <c r="H9948" i="5"/>
  <c r="H9949" i="5"/>
  <c r="H9950" i="5"/>
  <c r="H9951" i="5"/>
  <c r="H9952" i="5"/>
  <c r="H9953" i="5"/>
  <c r="H9954" i="5"/>
  <c r="H9955" i="5"/>
  <c r="H9956" i="5"/>
  <c r="H9957" i="5"/>
  <c r="H9958" i="5"/>
  <c r="H9959" i="5"/>
  <c r="H9960" i="5"/>
  <c r="H9961" i="5"/>
  <c r="H9962" i="5"/>
  <c r="H9963" i="5"/>
  <c r="H9964" i="5"/>
  <c r="H9965" i="5"/>
  <c r="H9966" i="5"/>
  <c r="H9967" i="5"/>
  <c r="H9968" i="5"/>
  <c r="H9969" i="5"/>
  <c r="H9970" i="5"/>
  <c r="H9971" i="5"/>
  <c r="H9972" i="5"/>
  <c r="H9973" i="5"/>
  <c r="H9974" i="5"/>
  <c r="H9975" i="5"/>
  <c r="H9976" i="5"/>
  <c r="H9977" i="5"/>
  <c r="H9978" i="5"/>
  <c r="H9979" i="5"/>
  <c r="H9980" i="5"/>
  <c r="H9981" i="5"/>
  <c r="H9982" i="5"/>
  <c r="H9983" i="5"/>
  <c r="H9984" i="5"/>
  <c r="H9985" i="5"/>
  <c r="H9986" i="5"/>
  <c r="H9987" i="5"/>
  <c r="H9988" i="5"/>
  <c r="H9989" i="5"/>
  <c r="H9990" i="5"/>
  <c r="H9991" i="5"/>
  <c r="H9992" i="5"/>
  <c r="H9993" i="5"/>
  <c r="H9994" i="5"/>
  <c r="H9995" i="5"/>
  <c r="H9996" i="5"/>
  <c r="H9997" i="5"/>
  <c r="H9998" i="5"/>
  <c r="H9999" i="5"/>
  <c r="H10000" i="5"/>
  <c r="H10001" i="5"/>
  <c r="H10002" i="5"/>
  <c r="H10003" i="5"/>
  <c r="H10004" i="5"/>
  <c r="H10005" i="5"/>
  <c r="H10006" i="5"/>
  <c r="H10007" i="5"/>
  <c r="H10008" i="5"/>
  <c r="H10009" i="5"/>
  <c r="H10010" i="5"/>
  <c r="H10011" i="5"/>
  <c r="H10012" i="5"/>
  <c r="H10013" i="5"/>
  <c r="H10014" i="5"/>
  <c r="H10015" i="5"/>
  <c r="H10016" i="5"/>
  <c r="H10017" i="5"/>
  <c r="H10018" i="5"/>
  <c r="H10019" i="5"/>
  <c r="H10020" i="5"/>
  <c r="H10021" i="5"/>
  <c r="H10022" i="5"/>
  <c r="H10023" i="5"/>
  <c r="H10024" i="5"/>
  <c r="H10025" i="5"/>
  <c r="H10026" i="5"/>
  <c r="H10027" i="5"/>
  <c r="H10028" i="5"/>
  <c r="H10029" i="5"/>
  <c r="H10030" i="5"/>
  <c r="H10031" i="5"/>
  <c r="H10032" i="5"/>
  <c r="H10033" i="5"/>
  <c r="H10034" i="5"/>
  <c r="H10035" i="5"/>
  <c r="H10036" i="5"/>
  <c r="H10037" i="5"/>
  <c r="H10038" i="5"/>
  <c r="H10039" i="5"/>
  <c r="H10040" i="5"/>
  <c r="H10041" i="5"/>
  <c r="H10042" i="5"/>
  <c r="H10043" i="5"/>
  <c r="H10044" i="5"/>
  <c r="H10045" i="5"/>
  <c r="H10046" i="5"/>
  <c r="H10047" i="5"/>
  <c r="H10048" i="5"/>
  <c r="H10049" i="5"/>
  <c r="H10050" i="5"/>
  <c r="H10051" i="5"/>
  <c r="H10052" i="5"/>
  <c r="H10053" i="5"/>
  <c r="H10054" i="5"/>
  <c r="H10055" i="5"/>
  <c r="H10056" i="5"/>
  <c r="H10057" i="5"/>
  <c r="H10058" i="5"/>
  <c r="H10059" i="5"/>
  <c r="H10060" i="5"/>
  <c r="H10061" i="5"/>
  <c r="H10062" i="5"/>
  <c r="H10063" i="5"/>
  <c r="H10064" i="5"/>
  <c r="H10065" i="5"/>
  <c r="H10066" i="5"/>
  <c r="H10067" i="5"/>
  <c r="H10068" i="5"/>
  <c r="H10069" i="5"/>
  <c r="H10070" i="5"/>
  <c r="H10071" i="5"/>
  <c r="H10072" i="5"/>
  <c r="H10073" i="5"/>
  <c r="H10074" i="5"/>
  <c r="H10075" i="5"/>
  <c r="H10076" i="5"/>
  <c r="H10077" i="5"/>
  <c r="H10078" i="5"/>
  <c r="H10079" i="5"/>
  <c r="H10080" i="5"/>
  <c r="H10081" i="5"/>
  <c r="H10082" i="5"/>
  <c r="H10083" i="5"/>
  <c r="H10084" i="5"/>
  <c r="H10085" i="5"/>
  <c r="H10086" i="5"/>
  <c r="H10087" i="5"/>
  <c r="H10088" i="5"/>
  <c r="H10089" i="5"/>
  <c r="H10090" i="5"/>
  <c r="H10091" i="5"/>
  <c r="H10092" i="5"/>
  <c r="H10093" i="5"/>
  <c r="H10094" i="5"/>
  <c r="H10095" i="5"/>
  <c r="H10096" i="5"/>
  <c r="H10097" i="5"/>
  <c r="H10098" i="5"/>
  <c r="H10099" i="5"/>
  <c r="H10100" i="5"/>
  <c r="H10101" i="5"/>
  <c r="H10102" i="5"/>
  <c r="H10103" i="5"/>
  <c r="H10104" i="5"/>
  <c r="H10105" i="5"/>
  <c r="H10106" i="5"/>
  <c r="H10107" i="5"/>
  <c r="H10108" i="5"/>
  <c r="H10109" i="5"/>
  <c r="H10110" i="5"/>
  <c r="H10111" i="5"/>
  <c r="H10112" i="5"/>
  <c r="H10113" i="5"/>
  <c r="H10114" i="5"/>
  <c r="H10115" i="5"/>
  <c r="H10116" i="5"/>
  <c r="H10117" i="5"/>
  <c r="H10118" i="5"/>
  <c r="H10119" i="5"/>
  <c r="H10120" i="5"/>
  <c r="H10121" i="5"/>
  <c r="H10122" i="5"/>
  <c r="H10123" i="5"/>
  <c r="H10124" i="5"/>
  <c r="H10125" i="5"/>
  <c r="H10126" i="5"/>
  <c r="H10127" i="5"/>
  <c r="H10128" i="5"/>
  <c r="H10129" i="5"/>
  <c r="H10130" i="5"/>
  <c r="H10131" i="5"/>
  <c r="H10132" i="5"/>
  <c r="H10133" i="5"/>
  <c r="H10134" i="5"/>
  <c r="H10135" i="5"/>
  <c r="H10136" i="5"/>
  <c r="H10137" i="5"/>
  <c r="H10138" i="5"/>
  <c r="H10139" i="5"/>
  <c r="H10140" i="5"/>
  <c r="H10141" i="5"/>
  <c r="H10142" i="5"/>
  <c r="H10143" i="5"/>
  <c r="H10144" i="5"/>
  <c r="H10145" i="5"/>
  <c r="H10146" i="5"/>
  <c r="H10147" i="5"/>
  <c r="H10148" i="5"/>
  <c r="H10149" i="5"/>
  <c r="H10150" i="5"/>
  <c r="H10151" i="5"/>
  <c r="H10152" i="5"/>
  <c r="H10153" i="5"/>
  <c r="H10154" i="5"/>
  <c r="H10155" i="5"/>
  <c r="H10156" i="5"/>
  <c r="H10157" i="5"/>
  <c r="H10158" i="5"/>
  <c r="H10159" i="5"/>
  <c r="H10160" i="5"/>
  <c r="H10161" i="5"/>
  <c r="H10162" i="5"/>
  <c r="H10163" i="5"/>
  <c r="H10164" i="5"/>
  <c r="H10165" i="5"/>
  <c r="H10166" i="5"/>
  <c r="H10167" i="5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" i="6"/>
  <c r="H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H1062" i="5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1083" i="5"/>
  <c r="H1084" i="5"/>
  <c r="H1085" i="5"/>
  <c r="H1086" i="5"/>
  <c r="H1087" i="5"/>
  <c r="H1088" i="5"/>
  <c r="H1089" i="5"/>
  <c r="H1090" i="5"/>
  <c r="H1091" i="5"/>
  <c r="H1092" i="5"/>
  <c r="H1093" i="5"/>
  <c r="H1094" i="5"/>
  <c r="H1095" i="5"/>
  <c r="H1096" i="5"/>
  <c r="H1097" i="5"/>
  <c r="H1098" i="5"/>
  <c r="H1099" i="5"/>
  <c r="H1100" i="5"/>
  <c r="H1101" i="5"/>
  <c r="H1102" i="5"/>
  <c r="H1103" i="5"/>
  <c r="H1104" i="5"/>
  <c r="H1105" i="5"/>
  <c r="H1106" i="5"/>
  <c r="H1107" i="5"/>
  <c r="H1108" i="5"/>
  <c r="H1109" i="5"/>
  <c r="H1110" i="5"/>
  <c r="H1111" i="5"/>
  <c r="H1112" i="5"/>
  <c r="H1113" i="5"/>
  <c r="H1114" i="5"/>
  <c r="H1115" i="5"/>
  <c r="H1116" i="5"/>
  <c r="H1117" i="5"/>
  <c r="H1118" i="5"/>
  <c r="H1119" i="5"/>
  <c r="H1120" i="5"/>
  <c r="H1121" i="5"/>
  <c r="H1122" i="5"/>
  <c r="H1123" i="5"/>
  <c r="H1124" i="5"/>
  <c r="H1125" i="5"/>
  <c r="H1126" i="5"/>
  <c r="H1127" i="5"/>
  <c r="H1128" i="5"/>
  <c r="H1129" i="5"/>
  <c r="H1130" i="5"/>
  <c r="H1131" i="5"/>
  <c r="H1132" i="5"/>
  <c r="H1133" i="5"/>
  <c r="H1134" i="5"/>
  <c r="H1135" i="5"/>
  <c r="H1136" i="5"/>
  <c r="H1137" i="5"/>
  <c r="H1138" i="5"/>
  <c r="H1139" i="5"/>
  <c r="H1140" i="5"/>
  <c r="H1141" i="5"/>
  <c r="H1142" i="5"/>
  <c r="H1143" i="5"/>
  <c r="H1144" i="5"/>
  <c r="H1145" i="5"/>
  <c r="H1146" i="5"/>
  <c r="H1147" i="5"/>
  <c r="H1148" i="5"/>
  <c r="H1149" i="5"/>
  <c r="H1150" i="5"/>
  <c r="H1151" i="5"/>
  <c r="H1152" i="5"/>
  <c r="H1153" i="5"/>
  <c r="H1154" i="5"/>
  <c r="H1155" i="5"/>
  <c r="H1156" i="5"/>
  <c r="H1157" i="5"/>
  <c r="H1158" i="5"/>
  <c r="H1159" i="5"/>
  <c r="H1160" i="5"/>
  <c r="H1161" i="5"/>
  <c r="H1162" i="5"/>
  <c r="H1163" i="5"/>
  <c r="H1164" i="5"/>
  <c r="H1165" i="5"/>
  <c r="H1166" i="5"/>
  <c r="H1167" i="5"/>
  <c r="H1168" i="5"/>
  <c r="H1169" i="5"/>
  <c r="H1170" i="5"/>
  <c r="H1171" i="5"/>
  <c r="H1172" i="5"/>
  <c r="H1173" i="5"/>
  <c r="H1174" i="5"/>
  <c r="H1175" i="5"/>
  <c r="H1176" i="5"/>
  <c r="H1177" i="5"/>
  <c r="H1178" i="5"/>
  <c r="H1179" i="5"/>
  <c r="H1180" i="5"/>
  <c r="H1181" i="5"/>
  <c r="H1182" i="5"/>
  <c r="H1183" i="5"/>
  <c r="H1184" i="5"/>
  <c r="H1185" i="5"/>
  <c r="H1186" i="5"/>
  <c r="H1187" i="5"/>
  <c r="H1188" i="5"/>
  <c r="H1189" i="5"/>
  <c r="H1190" i="5"/>
  <c r="H1191" i="5"/>
  <c r="H1192" i="5"/>
  <c r="H1193" i="5"/>
  <c r="H1194" i="5"/>
  <c r="H1195" i="5"/>
  <c r="H1196" i="5"/>
  <c r="H1197" i="5"/>
  <c r="H1198" i="5"/>
  <c r="H1199" i="5"/>
  <c r="H1200" i="5"/>
  <c r="H1201" i="5"/>
  <c r="H1202" i="5"/>
  <c r="H1203" i="5"/>
  <c r="H1204" i="5"/>
  <c r="H1205" i="5"/>
  <c r="H1206" i="5"/>
  <c r="H1207" i="5"/>
  <c r="H1208" i="5"/>
  <c r="H1209" i="5"/>
  <c r="H1210" i="5"/>
  <c r="H1211" i="5"/>
  <c r="H1212" i="5"/>
  <c r="H1213" i="5"/>
  <c r="H1214" i="5"/>
  <c r="H1215" i="5"/>
  <c r="H1216" i="5"/>
  <c r="H1217" i="5"/>
  <c r="H1218" i="5"/>
  <c r="H1219" i="5"/>
  <c r="H1220" i="5"/>
  <c r="H1221" i="5"/>
  <c r="H1222" i="5"/>
  <c r="H1223" i="5"/>
  <c r="H1224" i="5"/>
  <c r="H1225" i="5"/>
  <c r="H1226" i="5"/>
  <c r="H1227" i="5"/>
  <c r="H1228" i="5"/>
  <c r="H1229" i="5"/>
  <c r="H1230" i="5"/>
  <c r="H1231" i="5"/>
  <c r="H1232" i="5"/>
  <c r="H1233" i="5"/>
  <c r="H1234" i="5"/>
  <c r="H1235" i="5"/>
  <c r="H1236" i="5"/>
  <c r="H1237" i="5"/>
  <c r="H1238" i="5"/>
  <c r="H1239" i="5"/>
  <c r="H1240" i="5"/>
  <c r="H1241" i="5"/>
  <c r="H1242" i="5"/>
  <c r="H1243" i="5"/>
  <c r="H1244" i="5"/>
  <c r="H1245" i="5"/>
  <c r="H1246" i="5"/>
  <c r="H1247" i="5"/>
  <c r="H1248" i="5"/>
  <c r="H1249" i="5"/>
  <c r="H1250" i="5"/>
  <c r="H1251" i="5"/>
  <c r="H1252" i="5"/>
  <c r="H1253" i="5"/>
  <c r="H1254" i="5"/>
  <c r="H1255" i="5"/>
  <c r="H1256" i="5"/>
  <c r="H1257" i="5"/>
  <c r="H1258" i="5"/>
  <c r="H1259" i="5"/>
  <c r="H1260" i="5"/>
  <c r="H1261" i="5"/>
  <c r="H1262" i="5"/>
  <c r="H1263" i="5"/>
  <c r="H1264" i="5"/>
  <c r="H1265" i="5"/>
  <c r="H1266" i="5"/>
  <c r="H1267" i="5"/>
  <c r="H1268" i="5"/>
  <c r="H1269" i="5"/>
  <c r="H1270" i="5"/>
  <c r="H1271" i="5"/>
  <c r="H1272" i="5"/>
  <c r="H1273" i="5"/>
  <c r="H1274" i="5"/>
  <c r="H1275" i="5"/>
  <c r="H1276" i="5"/>
  <c r="H1277" i="5"/>
  <c r="H1278" i="5"/>
  <c r="H1279" i="5"/>
  <c r="H1280" i="5"/>
  <c r="H1281" i="5"/>
  <c r="H1282" i="5"/>
  <c r="H1283" i="5"/>
  <c r="H1284" i="5"/>
  <c r="H1285" i="5"/>
  <c r="H1286" i="5"/>
  <c r="H1287" i="5"/>
  <c r="H1288" i="5"/>
  <c r="H1289" i="5"/>
  <c r="H1290" i="5"/>
  <c r="H1291" i="5"/>
  <c r="H1292" i="5"/>
  <c r="H1293" i="5"/>
  <c r="H1294" i="5"/>
  <c r="H1295" i="5"/>
  <c r="H1296" i="5"/>
  <c r="H1297" i="5"/>
  <c r="H1298" i="5"/>
  <c r="H1299" i="5"/>
  <c r="H1300" i="5"/>
  <c r="H1301" i="5"/>
  <c r="H1302" i="5"/>
  <c r="H1303" i="5"/>
  <c r="H1304" i="5"/>
  <c r="H1305" i="5"/>
  <c r="H1306" i="5"/>
  <c r="H1307" i="5"/>
  <c r="H1308" i="5"/>
  <c r="H1309" i="5"/>
  <c r="H1310" i="5"/>
  <c r="H1311" i="5"/>
  <c r="H1312" i="5"/>
  <c r="H1313" i="5"/>
  <c r="H1314" i="5"/>
  <c r="H1315" i="5"/>
  <c r="H1316" i="5"/>
  <c r="H1317" i="5"/>
  <c r="H1318" i="5"/>
  <c r="H1319" i="5"/>
  <c r="H1320" i="5"/>
  <c r="H1321" i="5"/>
  <c r="H1322" i="5"/>
  <c r="H1323" i="5"/>
  <c r="H1324" i="5"/>
  <c r="H1325" i="5"/>
  <c r="H1326" i="5"/>
  <c r="H1327" i="5"/>
  <c r="H1328" i="5"/>
  <c r="H1329" i="5"/>
  <c r="H1330" i="5"/>
  <c r="H1331" i="5"/>
  <c r="H1332" i="5"/>
  <c r="H1333" i="5"/>
  <c r="H1334" i="5"/>
  <c r="H1335" i="5"/>
  <c r="H1336" i="5"/>
  <c r="H1337" i="5"/>
  <c r="H1338" i="5"/>
  <c r="H1339" i="5"/>
  <c r="H1340" i="5"/>
  <c r="H1341" i="5"/>
  <c r="H1342" i="5"/>
  <c r="H1343" i="5"/>
  <c r="H1344" i="5"/>
  <c r="H1345" i="5"/>
  <c r="H1346" i="5"/>
  <c r="H1347" i="5"/>
  <c r="H1348" i="5"/>
  <c r="H1349" i="5"/>
  <c r="H1350" i="5"/>
  <c r="H1351" i="5"/>
  <c r="H1352" i="5"/>
  <c r="H1353" i="5"/>
  <c r="H1354" i="5"/>
  <c r="H1355" i="5"/>
  <c r="H1356" i="5"/>
  <c r="H1357" i="5"/>
  <c r="H1358" i="5"/>
  <c r="H1359" i="5"/>
  <c r="H1360" i="5"/>
  <c r="H1361" i="5"/>
  <c r="H1362" i="5"/>
  <c r="H1363" i="5"/>
  <c r="H1364" i="5"/>
  <c r="H1365" i="5"/>
  <c r="H1366" i="5"/>
  <c r="H1367" i="5"/>
  <c r="H1368" i="5"/>
  <c r="H1369" i="5"/>
  <c r="H1370" i="5"/>
  <c r="H1371" i="5"/>
  <c r="H1372" i="5"/>
  <c r="H1373" i="5"/>
  <c r="H1374" i="5"/>
  <c r="H1375" i="5"/>
  <c r="H1376" i="5"/>
  <c r="H1377" i="5"/>
  <c r="H1378" i="5"/>
  <c r="H1379" i="5"/>
  <c r="H1380" i="5"/>
  <c r="H1381" i="5"/>
  <c r="H1382" i="5"/>
  <c r="H1383" i="5"/>
  <c r="H1384" i="5"/>
  <c r="H1385" i="5"/>
  <c r="H1386" i="5"/>
  <c r="H1387" i="5"/>
  <c r="H1388" i="5"/>
  <c r="H1389" i="5"/>
  <c r="H1390" i="5"/>
  <c r="H1391" i="5"/>
  <c r="H1392" i="5"/>
  <c r="H1393" i="5"/>
  <c r="H1394" i="5"/>
  <c r="H1395" i="5"/>
  <c r="H1396" i="5"/>
  <c r="H1397" i="5"/>
  <c r="H1398" i="5"/>
  <c r="H1399" i="5"/>
  <c r="H1400" i="5"/>
  <c r="H1401" i="5"/>
  <c r="H1402" i="5"/>
  <c r="H1403" i="5"/>
  <c r="H1404" i="5"/>
  <c r="H1405" i="5"/>
  <c r="H1406" i="5"/>
  <c r="H1407" i="5"/>
  <c r="H1408" i="5"/>
  <c r="H1409" i="5"/>
  <c r="H1410" i="5"/>
  <c r="H1411" i="5"/>
  <c r="H1412" i="5"/>
  <c r="H1413" i="5"/>
  <c r="H1414" i="5"/>
  <c r="H1415" i="5"/>
  <c r="H1416" i="5"/>
  <c r="H1417" i="5"/>
  <c r="H1418" i="5"/>
  <c r="H1419" i="5"/>
  <c r="H1420" i="5"/>
  <c r="H1421" i="5"/>
  <c r="H1422" i="5"/>
  <c r="H1423" i="5"/>
  <c r="H1424" i="5"/>
  <c r="H1425" i="5"/>
  <c r="H1426" i="5"/>
  <c r="H1427" i="5"/>
  <c r="H1428" i="5"/>
  <c r="H1429" i="5"/>
  <c r="H1430" i="5"/>
  <c r="H1431" i="5"/>
  <c r="H1432" i="5"/>
  <c r="H1433" i="5"/>
  <c r="H1434" i="5"/>
  <c r="H1435" i="5"/>
  <c r="H1436" i="5"/>
  <c r="H1437" i="5"/>
  <c r="H1438" i="5"/>
  <c r="H1439" i="5"/>
  <c r="H1440" i="5"/>
  <c r="H1441" i="5"/>
  <c r="H1442" i="5"/>
  <c r="H1443" i="5"/>
  <c r="H1444" i="5"/>
  <c r="H1445" i="5"/>
  <c r="H1446" i="5"/>
  <c r="H1447" i="5"/>
  <c r="H1448" i="5"/>
  <c r="H1449" i="5"/>
  <c r="H1450" i="5"/>
  <c r="H1451" i="5"/>
  <c r="H1452" i="5"/>
  <c r="H1453" i="5"/>
  <c r="H1454" i="5"/>
  <c r="H1455" i="5"/>
  <c r="H1456" i="5"/>
  <c r="H1457" i="5"/>
  <c r="H1458" i="5"/>
  <c r="H1459" i="5"/>
  <c r="H1460" i="5"/>
  <c r="H1461" i="5"/>
  <c r="H1462" i="5"/>
  <c r="H1463" i="5"/>
  <c r="H1464" i="5"/>
  <c r="H1465" i="5"/>
  <c r="H1466" i="5"/>
  <c r="H1467" i="5"/>
  <c r="H1468" i="5"/>
  <c r="H1469" i="5"/>
  <c r="H1470" i="5"/>
  <c r="H1471" i="5"/>
  <c r="H1472" i="5"/>
  <c r="H1473" i="5"/>
  <c r="H1474" i="5"/>
  <c r="H1475" i="5"/>
  <c r="H1476" i="5"/>
  <c r="H1477" i="5"/>
  <c r="H1478" i="5"/>
  <c r="H1479" i="5"/>
  <c r="H1480" i="5"/>
  <c r="H1481" i="5"/>
  <c r="H1482" i="5"/>
  <c r="H1483" i="5"/>
  <c r="H1484" i="5"/>
  <c r="H1485" i="5"/>
  <c r="H1486" i="5"/>
  <c r="H1487" i="5"/>
  <c r="H1488" i="5"/>
  <c r="H1489" i="5"/>
  <c r="H1490" i="5"/>
  <c r="H1491" i="5"/>
  <c r="H1492" i="5"/>
  <c r="H1493" i="5"/>
  <c r="H1494" i="5"/>
  <c r="H1495" i="5"/>
  <c r="H1496" i="5"/>
  <c r="H1497" i="5"/>
  <c r="H1498" i="5"/>
  <c r="H1499" i="5"/>
  <c r="H1500" i="5"/>
  <c r="H1501" i="5"/>
  <c r="H1502" i="5"/>
  <c r="H1503" i="5"/>
  <c r="H1504" i="5"/>
  <c r="H1505" i="5"/>
  <c r="H1506" i="5"/>
  <c r="H1507" i="5"/>
  <c r="H1508" i="5"/>
  <c r="H1509" i="5"/>
  <c r="H1510" i="5"/>
  <c r="H1511" i="5"/>
  <c r="H1512" i="5"/>
  <c r="H1513" i="5"/>
  <c r="H1514" i="5"/>
  <c r="H1515" i="5"/>
  <c r="H1516" i="5"/>
  <c r="H1517" i="5"/>
  <c r="H1518" i="5"/>
  <c r="H1519" i="5"/>
  <c r="H1520" i="5"/>
  <c r="H1521" i="5"/>
  <c r="H1522" i="5"/>
  <c r="H1523" i="5"/>
  <c r="H1524" i="5"/>
  <c r="H1525" i="5"/>
  <c r="H1526" i="5"/>
  <c r="H1527" i="5"/>
  <c r="H1528" i="5"/>
  <c r="H1529" i="5"/>
  <c r="H1530" i="5"/>
  <c r="H1531" i="5"/>
  <c r="H1532" i="5"/>
  <c r="H1533" i="5"/>
  <c r="H1534" i="5"/>
  <c r="H1535" i="5"/>
  <c r="H1536" i="5"/>
  <c r="H1537" i="5"/>
  <c r="H1538" i="5"/>
  <c r="H1539" i="5"/>
  <c r="H1540" i="5"/>
  <c r="H1541" i="5"/>
  <c r="H1542" i="5"/>
  <c r="H1543" i="5"/>
  <c r="H1544" i="5"/>
  <c r="H1545" i="5"/>
  <c r="H1546" i="5"/>
  <c r="H1547" i="5"/>
  <c r="H1548" i="5"/>
  <c r="H1549" i="5"/>
  <c r="H1550" i="5"/>
  <c r="H1551" i="5"/>
  <c r="H1552" i="5"/>
  <c r="H1553" i="5"/>
  <c r="H1554" i="5"/>
  <c r="H1555" i="5"/>
  <c r="H1556" i="5"/>
  <c r="H1557" i="5"/>
  <c r="H1558" i="5"/>
  <c r="H1559" i="5"/>
  <c r="H1560" i="5"/>
  <c r="H1561" i="5"/>
  <c r="H1562" i="5"/>
  <c r="H1563" i="5"/>
  <c r="H1564" i="5"/>
  <c r="H1565" i="5"/>
  <c r="H1566" i="5"/>
  <c r="H1567" i="5"/>
  <c r="H1568" i="5"/>
  <c r="H1569" i="5"/>
  <c r="H1570" i="5"/>
  <c r="H1571" i="5"/>
  <c r="H1572" i="5"/>
  <c r="H1573" i="5"/>
  <c r="H1574" i="5"/>
  <c r="H1575" i="5"/>
  <c r="H1576" i="5"/>
  <c r="H1577" i="5"/>
  <c r="H1578" i="5"/>
  <c r="H1579" i="5"/>
  <c r="H1580" i="5"/>
  <c r="H1581" i="5"/>
  <c r="H1582" i="5"/>
  <c r="H1583" i="5"/>
  <c r="H1584" i="5"/>
  <c r="H1585" i="5"/>
  <c r="H1586" i="5"/>
  <c r="H1587" i="5"/>
  <c r="H1588" i="5"/>
  <c r="H1589" i="5"/>
  <c r="H1590" i="5"/>
  <c r="H1591" i="5"/>
  <c r="H1592" i="5"/>
  <c r="H1593" i="5"/>
  <c r="H1594" i="5"/>
  <c r="H1595" i="5"/>
  <c r="H1596" i="5"/>
  <c r="H1597" i="5"/>
  <c r="H1598" i="5"/>
  <c r="H1599" i="5"/>
  <c r="H1600" i="5"/>
  <c r="H1601" i="5"/>
  <c r="H1602" i="5"/>
  <c r="H1603" i="5"/>
  <c r="H1604" i="5"/>
  <c r="H1605" i="5"/>
  <c r="H1606" i="5"/>
  <c r="H1607" i="5"/>
  <c r="H1608" i="5"/>
  <c r="H1609" i="5"/>
  <c r="H1610" i="5"/>
  <c r="H1611" i="5"/>
  <c r="H1612" i="5"/>
  <c r="H1613" i="5"/>
  <c r="H1614" i="5"/>
  <c r="H1615" i="5"/>
  <c r="H1616" i="5"/>
  <c r="H1617" i="5"/>
  <c r="H1618" i="5"/>
  <c r="H1619" i="5"/>
  <c r="H1620" i="5"/>
  <c r="H1621" i="5"/>
  <c r="H1622" i="5"/>
  <c r="H1623" i="5"/>
  <c r="H1624" i="5"/>
  <c r="H1625" i="5"/>
  <c r="H1626" i="5"/>
  <c r="H1627" i="5"/>
  <c r="H1628" i="5"/>
  <c r="H1629" i="5"/>
  <c r="H1630" i="5"/>
  <c r="H1631" i="5"/>
  <c r="H1632" i="5"/>
  <c r="H1633" i="5"/>
  <c r="H1634" i="5"/>
  <c r="H1635" i="5"/>
  <c r="H1636" i="5"/>
  <c r="H1637" i="5"/>
  <c r="H1638" i="5"/>
  <c r="H1639" i="5"/>
  <c r="H1640" i="5"/>
  <c r="H1641" i="5"/>
  <c r="H1642" i="5"/>
  <c r="H1643" i="5"/>
  <c r="H1644" i="5"/>
  <c r="H1645" i="5"/>
  <c r="H1646" i="5"/>
  <c r="H1647" i="5"/>
  <c r="H1648" i="5"/>
  <c r="H1649" i="5"/>
  <c r="H1650" i="5"/>
  <c r="H1651" i="5"/>
  <c r="H1652" i="5"/>
  <c r="H1653" i="5"/>
  <c r="H1654" i="5"/>
  <c r="H1655" i="5"/>
  <c r="H1656" i="5"/>
  <c r="H1657" i="5"/>
  <c r="H1658" i="5"/>
  <c r="H1659" i="5"/>
  <c r="H1660" i="5"/>
  <c r="H1661" i="5"/>
  <c r="H1662" i="5"/>
  <c r="H1663" i="5"/>
  <c r="H1664" i="5"/>
  <c r="H1665" i="5"/>
  <c r="H1666" i="5"/>
  <c r="H1667" i="5"/>
  <c r="H1668" i="5"/>
  <c r="H1669" i="5"/>
  <c r="H1670" i="5"/>
  <c r="H1671" i="5"/>
  <c r="H1672" i="5"/>
  <c r="H1673" i="5"/>
  <c r="H1674" i="5"/>
  <c r="H1675" i="5"/>
  <c r="H1676" i="5"/>
  <c r="H1677" i="5"/>
  <c r="H1678" i="5"/>
  <c r="H1679" i="5"/>
  <c r="H1680" i="5"/>
  <c r="H1681" i="5"/>
  <c r="H1682" i="5"/>
  <c r="H1683" i="5"/>
  <c r="H1684" i="5"/>
  <c r="H1685" i="5"/>
  <c r="H1686" i="5"/>
  <c r="H1687" i="5"/>
  <c r="H1688" i="5"/>
  <c r="H1689" i="5"/>
  <c r="H1690" i="5"/>
  <c r="H1691" i="5"/>
  <c r="H1692" i="5"/>
  <c r="H1693" i="5"/>
  <c r="H1694" i="5"/>
  <c r="H1695" i="5"/>
  <c r="H1696" i="5"/>
  <c r="H1697" i="5"/>
  <c r="H1698" i="5"/>
  <c r="H1699" i="5"/>
  <c r="H1700" i="5"/>
  <c r="H1701" i="5"/>
  <c r="H1702" i="5"/>
  <c r="H1703" i="5"/>
  <c r="H1704" i="5"/>
  <c r="H1705" i="5"/>
  <c r="H1706" i="5"/>
  <c r="H1707" i="5"/>
  <c r="H1708" i="5"/>
  <c r="H1709" i="5"/>
  <c r="H1710" i="5"/>
  <c r="H1711" i="5"/>
  <c r="H1712" i="5"/>
  <c r="H1713" i="5"/>
  <c r="H1714" i="5"/>
  <c r="H1715" i="5"/>
  <c r="H1716" i="5"/>
  <c r="H1717" i="5"/>
  <c r="H1718" i="5"/>
  <c r="H1719" i="5"/>
  <c r="H1720" i="5"/>
  <c r="H1721" i="5"/>
  <c r="H1722" i="5"/>
  <c r="H1723" i="5"/>
  <c r="H1724" i="5"/>
  <c r="H1725" i="5"/>
  <c r="H1726" i="5"/>
  <c r="H1727" i="5"/>
  <c r="H1728" i="5"/>
  <c r="H1729" i="5"/>
  <c r="H1730" i="5"/>
  <c r="H1731" i="5"/>
  <c r="H1732" i="5"/>
  <c r="H1733" i="5"/>
  <c r="H1734" i="5"/>
  <c r="H1735" i="5"/>
  <c r="H1736" i="5"/>
  <c r="H1737" i="5"/>
  <c r="H1738" i="5"/>
  <c r="H1739" i="5"/>
  <c r="H1740" i="5"/>
  <c r="H1741" i="5"/>
  <c r="H1742" i="5"/>
  <c r="H1743" i="5"/>
  <c r="H1744" i="5"/>
  <c r="H1745" i="5"/>
  <c r="H1746" i="5"/>
  <c r="H1747" i="5"/>
  <c r="H1748" i="5"/>
  <c r="H1749" i="5"/>
  <c r="H1750" i="5"/>
  <c r="H1751" i="5"/>
  <c r="H1752" i="5"/>
  <c r="H1753" i="5"/>
  <c r="H1754" i="5"/>
  <c r="H1755" i="5"/>
  <c r="H1756" i="5"/>
  <c r="H1757" i="5"/>
  <c r="H1758" i="5"/>
  <c r="H1759" i="5"/>
  <c r="H1760" i="5"/>
  <c r="H1761" i="5"/>
  <c r="H1762" i="5"/>
  <c r="H1763" i="5"/>
  <c r="H1764" i="5"/>
  <c r="H1765" i="5"/>
  <c r="H1766" i="5"/>
  <c r="H1767" i="5"/>
  <c r="H1768" i="5"/>
  <c r="H1769" i="5"/>
  <c r="H1770" i="5"/>
  <c r="H1771" i="5"/>
  <c r="H1772" i="5"/>
  <c r="H1773" i="5"/>
  <c r="H1774" i="5"/>
  <c r="H1775" i="5"/>
  <c r="H1776" i="5"/>
  <c r="H1777" i="5"/>
  <c r="H1778" i="5"/>
  <c r="H1779" i="5"/>
  <c r="H1780" i="5"/>
  <c r="H1781" i="5"/>
  <c r="H1782" i="5"/>
  <c r="H1783" i="5"/>
  <c r="H1784" i="5"/>
  <c r="H1785" i="5"/>
  <c r="H1786" i="5"/>
  <c r="H1787" i="5"/>
  <c r="H1788" i="5"/>
  <c r="H1789" i="5"/>
  <c r="H1790" i="5"/>
  <c r="H1791" i="5"/>
  <c r="H1792" i="5"/>
  <c r="H1793" i="5"/>
  <c r="H1794" i="5"/>
  <c r="H1795" i="5"/>
  <c r="H1796" i="5"/>
  <c r="H1797" i="5"/>
  <c r="H1798" i="5"/>
  <c r="H1799" i="5"/>
  <c r="H1800" i="5"/>
  <c r="H1801" i="5"/>
  <c r="H1802" i="5"/>
  <c r="H1803" i="5"/>
  <c r="H1804" i="5"/>
  <c r="H1805" i="5"/>
  <c r="H1806" i="5"/>
  <c r="H1807" i="5"/>
  <c r="H1808" i="5"/>
  <c r="H1809" i="5"/>
  <c r="H1810" i="5"/>
  <c r="H1811" i="5"/>
  <c r="H1812" i="5"/>
  <c r="H1813" i="5"/>
  <c r="H1814" i="5"/>
  <c r="H1815" i="5"/>
  <c r="H1816" i="5"/>
  <c r="H1817" i="5"/>
  <c r="H1818" i="5"/>
  <c r="H1819" i="5"/>
  <c r="H1820" i="5"/>
  <c r="H1821" i="5"/>
  <c r="H1822" i="5"/>
  <c r="H1823" i="5"/>
  <c r="H1824" i="5"/>
  <c r="H1825" i="5"/>
  <c r="H1826" i="5"/>
  <c r="H1827" i="5"/>
  <c r="H1828" i="5"/>
  <c r="H1829" i="5"/>
  <c r="H1830" i="5"/>
  <c r="H1831" i="5"/>
  <c r="H1832" i="5"/>
  <c r="H1833" i="5"/>
  <c r="H1834" i="5"/>
  <c r="H1835" i="5"/>
  <c r="H1836" i="5"/>
  <c r="H1837" i="5"/>
  <c r="H1838" i="5"/>
  <c r="H1839" i="5"/>
  <c r="H1840" i="5"/>
  <c r="H1841" i="5"/>
  <c r="H1842" i="5"/>
  <c r="H1843" i="5"/>
  <c r="H1844" i="5"/>
  <c r="H1845" i="5"/>
  <c r="H1846" i="5"/>
  <c r="H1847" i="5"/>
  <c r="H1848" i="5"/>
  <c r="H1849" i="5"/>
  <c r="H1850" i="5"/>
  <c r="H1851" i="5"/>
  <c r="H1852" i="5"/>
  <c r="H1853" i="5"/>
  <c r="H1854" i="5"/>
  <c r="H1855" i="5"/>
  <c r="H1856" i="5"/>
  <c r="H1857" i="5"/>
  <c r="H1858" i="5"/>
  <c r="H1859" i="5"/>
  <c r="H1860" i="5"/>
  <c r="H1861" i="5"/>
  <c r="H1862" i="5"/>
  <c r="H1863" i="5"/>
  <c r="H1864" i="5"/>
  <c r="H1865" i="5"/>
  <c r="H1866" i="5"/>
  <c r="H1867" i="5"/>
  <c r="H1868" i="5"/>
  <c r="H1869" i="5"/>
  <c r="H1870" i="5"/>
  <c r="H1871" i="5"/>
  <c r="H1872" i="5"/>
  <c r="H1873" i="5"/>
  <c r="H1874" i="5"/>
  <c r="H1875" i="5"/>
  <c r="H1876" i="5"/>
  <c r="H1877" i="5"/>
  <c r="H1878" i="5"/>
  <c r="H1879" i="5"/>
  <c r="H1880" i="5"/>
  <c r="H1881" i="5"/>
  <c r="H1882" i="5"/>
  <c r="H1883" i="5"/>
  <c r="H1884" i="5"/>
  <c r="H1885" i="5"/>
  <c r="H1886" i="5"/>
  <c r="H1887" i="5"/>
  <c r="H1888" i="5"/>
  <c r="H1889" i="5"/>
  <c r="H1890" i="5"/>
  <c r="H1891" i="5"/>
  <c r="H1892" i="5"/>
  <c r="H1893" i="5"/>
  <c r="H1894" i="5"/>
  <c r="H1895" i="5"/>
  <c r="H1896" i="5"/>
  <c r="H1897" i="5"/>
  <c r="H1898" i="5"/>
  <c r="H1899" i="5"/>
  <c r="H1900" i="5"/>
  <c r="H1901" i="5"/>
  <c r="H1902" i="5"/>
  <c r="H1903" i="5"/>
  <c r="H1904" i="5"/>
  <c r="H1905" i="5"/>
  <c r="H1906" i="5"/>
  <c r="H1907" i="5"/>
  <c r="H1908" i="5"/>
  <c r="H1909" i="5"/>
  <c r="H1910" i="5"/>
  <c r="H1911" i="5"/>
  <c r="H1912" i="5"/>
  <c r="H1913" i="5"/>
  <c r="H1914" i="5"/>
  <c r="H1915" i="5"/>
  <c r="H1916" i="5"/>
  <c r="H1917" i="5"/>
  <c r="H1918" i="5"/>
  <c r="H1919" i="5"/>
  <c r="H1920" i="5"/>
  <c r="H1921" i="5"/>
  <c r="H1922" i="5"/>
  <c r="H1923" i="5"/>
  <c r="H1924" i="5"/>
  <c r="H1925" i="5"/>
  <c r="H1926" i="5"/>
  <c r="H1927" i="5"/>
  <c r="H1928" i="5"/>
  <c r="H1929" i="5"/>
  <c r="H1930" i="5"/>
  <c r="H1931" i="5"/>
  <c r="H1932" i="5"/>
  <c r="H1933" i="5"/>
  <c r="H1934" i="5"/>
  <c r="H1935" i="5"/>
  <c r="H1936" i="5"/>
  <c r="H1937" i="5"/>
  <c r="H1938" i="5"/>
  <c r="H1939" i="5"/>
  <c r="H1940" i="5"/>
  <c r="H1941" i="5"/>
  <c r="H1942" i="5"/>
  <c r="H1943" i="5"/>
  <c r="H1944" i="5"/>
  <c r="H1945" i="5"/>
  <c r="H1946" i="5"/>
  <c r="H1947" i="5"/>
  <c r="H1948" i="5"/>
  <c r="H1949" i="5"/>
  <c r="H1950" i="5"/>
  <c r="H1951" i="5"/>
  <c r="H1952" i="5"/>
  <c r="H1953" i="5"/>
  <c r="H1954" i="5"/>
  <c r="H1955" i="5"/>
  <c r="H1956" i="5"/>
  <c r="H1957" i="5"/>
  <c r="H1958" i="5"/>
  <c r="H1959" i="5"/>
  <c r="H1960" i="5"/>
  <c r="H1961" i="5"/>
  <c r="H1962" i="5"/>
  <c r="H1963" i="5"/>
  <c r="H1964" i="5"/>
  <c r="H1965" i="5"/>
  <c r="H1966" i="5"/>
  <c r="H1967" i="5"/>
  <c r="H1968" i="5"/>
  <c r="H1969" i="5"/>
  <c r="H1970" i="5"/>
  <c r="H1971" i="5"/>
  <c r="H1972" i="5"/>
  <c r="H1973" i="5"/>
  <c r="H1974" i="5"/>
  <c r="H1975" i="5"/>
  <c r="H1976" i="5"/>
  <c r="H1977" i="5"/>
  <c r="H1978" i="5"/>
  <c r="H1979" i="5"/>
  <c r="H1980" i="5"/>
  <c r="H1981" i="5"/>
  <c r="H1982" i="5"/>
  <c r="H1983" i="5"/>
  <c r="H1984" i="5"/>
  <c r="H1985" i="5"/>
  <c r="H1986" i="5"/>
  <c r="H1987" i="5"/>
  <c r="H1988" i="5"/>
  <c r="H1989" i="5"/>
  <c r="H1990" i="5"/>
  <c r="H1991" i="5"/>
  <c r="H1992" i="5"/>
  <c r="H1993" i="5"/>
  <c r="H1994" i="5"/>
  <c r="H1995" i="5"/>
  <c r="H1996" i="5"/>
  <c r="H1997" i="5"/>
  <c r="H1998" i="5"/>
  <c r="H1999" i="5"/>
  <c r="H2000" i="5"/>
  <c r="H2001" i="5"/>
  <c r="H2002" i="5"/>
  <c r="H2003" i="5"/>
  <c r="H2004" i="5"/>
  <c r="H2005" i="5"/>
  <c r="H2006" i="5"/>
  <c r="H2007" i="5"/>
  <c r="H2008" i="5"/>
  <c r="H2009" i="5"/>
  <c r="H2010" i="5"/>
  <c r="H2011" i="5"/>
  <c r="H2012" i="5"/>
  <c r="H2013" i="5"/>
  <c r="H2014" i="5"/>
  <c r="H2015" i="5"/>
  <c r="H2016" i="5"/>
  <c r="H2017" i="5"/>
  <c r="H2018" i="5"/>
  <c r="H2019" i="5"/>
  <c r="H2020" i="5"/>
  <c r="H2021" i="5"/>
  <c r="H2022" i="5"/>
  <c r="H2023" i="5"/>
  <c r="H2024" i="5"/>
  <c r="H2025" i="5"/>
  <c r="H2026" i="5"/>
  <c r="H2027" i="5"/>
  <c r="H2028" i="5"/>
  <c r="H2029" i="5"/>
  <c r="H2030" i="5"/>
  <c r="H2031" i="5"/>
  <c r="H2032" i="5"/>
  <c r="H2033" i="5"/>
  <c r="H2034" i="5"/>
  <c r="H2035" i="5"/>
  <c r="H2036" i="5"/>
  <c r="H2037" i="5"/>
  <c r="H2038" i="5"/>
  <c r="H2039" i="5"/>
  <c r="H2040" i="5"/>
  <c r="H2041" i="5"/>
  <c r="H2042" i="5"/>
  <c r="H2043" i="5"/>
  <c r="H2044" i="5"/>
  <c r="H2045" i="5"/>
  <c r="H2046" i="5"/>
  <c r="H2047" i="5"/>
  <c r="H2048" i="5"/>
  <c r="H2049" i="5"/>
  <c r="H2050" i="5"/>
  <c r="H2051" i="5"/>
  <c r="H2052" i="5"/>
  <c r="H2053" i="5"/>
  <c r="H2054" i="5"/>
  <c r="H2055" i="5"/>
  <c r="H2056" i="5"/>
  <c r="H2057" i="5"/>
  <c r="H2058" i="5"/>
  <c r="H2059" i="5"/>
  <c r="H2060" i="5"/>
  <c r="H2061" i="5"/>
  <c r="H2062" i="5"/>
  <c r="H2063" i="5"/>
  <c r="H2064" i="5"/>
  <c r="H2065" i="5"/>
  <c r="H2066" i="5"/>
  <c r="H2067" i="5"/>
  <c r="H2068" i="5"/>
  <c r="H2069" i="5"/>
  <c r="H2070" i="5"/>
  <c r="H2071" i="5"/>
  <c r="H2072" i="5"/>
  <c r="H2073" i="5"/>
  <c r="H2074" i="5"/>
  <c r="H2075" i="5"/>
  <c r="H2076" i="5"/>
  <c r="H2077" i="5"/>
  <c r="H2078" i="5"/>
  <c r="H2079" i="5"/>
  <c r="H2080" i="5"/>
  <c r="H2081" i="5"/>
  <c r="H2082" i="5"/>
  <c r="H2083" i="5"/>
  <c r="H2084" i="5"/>
  <c r="H2085" i="5"/>
  <c r="H2086" i="5"/>
  <c r="H2087" i="5"/>
  <c r="H2088" i="5"/>
  <c r="H2089" i="5"/>
  <c r="H2090" i="5"/>
  <c r="H2091" i="5"/>
  <c r="H2092" i="5"/>
  <c r="H2093" i="5"/>
  <c r="H2094" i="5"/>
  <c r="H2095" i="5"/>
  <c r="H2096" i="5"/>
  <c r="H2097" i="5"/>
  <c r="H2098" i="5"/>
  <c r="H2099" i="5"/>
  <c r="H2100" i="5"/>
  <c r="H2101" i="5"/>
  <c r="H2102" i="5"/>
  <c r="H2103" i="5"/>
  <c r="H2104" i="5"/>
  <c r="H2105" i="5"/>
  <c r="H2106" i="5"/>
  <c r="H2107" i="5"/>
  <c r="H2108" i="5"/>
  <c r="H2109" i="5"/>
  <c r="H2110" i="5"/>
  <c r="H2111" i="5"/>
  <c r="H2112" i="5"/>
  <c r="H2113" i="5"/>
  <c r="H2114" i="5"/>
  <c r="H2115" i="5"/>
  <c r="H2116" i="5"/>
  <c r="H2117" i="5"/>
  <c r="H2118" i="5"/>
  <c r="H2119" i="5"/>
  <c r="H2120" i="5"/>
  <c r="H2121" i="5"/>
  <c r="H2122" i="5"/>
  <c r="H2123" i="5"/>
  <c r="H2124" i="5"/>
  <c r="H2125" i="5"/>
  <c r="H2126" i="5"/>
  <c r="H2127" i="5"/>
  <c r="H2128" i="5"/>
  <c r="H2129" i="5"/>
  <c r="H2130" i="5"/>
  <c r="H2131" i="5"/>
  <c r="H2132" i="5"/>
  <c r="H2133" i="5"/>
  <c r="H2134" i="5"/>
  <c r="H2135" i="5"/>
  <c r="H2136" i="5"/>
  <c r="H2137" i="5"/>
  <c r="H2138" i="5"/>
  <c r="H2139" i="5"/>
  <c r="H2140" i="5"/>
  <c r="H2141" i="5"/>
  <c r="H2142" i="5"/>
  <c r="H2143" i="5"/>
  <c r="H2144" i="5"/>
  <c r="H2145" i="5"/>
  <c r="H2146" i="5"/>
  <c r="H2147" i="5"/>
  <c r="H2148" i="5"/>
  <c r="H2149" i="5"/>
  <c r="H2150" i="5"/>
  <c r="H2151" i="5"/>
  <c r="H2152" i="5"/>
  <c r="H2153" i="5"/>
  <c r="H2154" i="5"/>
  <c r="H2155" i="5"/>
  <c r="H2156" i="5"/>
  <c r="H2157" i="5"/>
  <c r="H2158" i="5"/>
  <c r="H2159" i="5"/>
  <c r="H2160" i="5"/>
  <c r="H2161" i="5"/>
  <c r="H2162" i="5"/>
  <c r="H2163" i="5"/>
  <c r="H2164" i="5"/>
  <c r="H2165" i="5"/>
  <c r="H2166" i="5"/>
  <c r="H2167" i="5"/>
  <c r="H2168" i="5"/>
  <c r="H2169" i="5"/>
  <c r="H2170" i="5"/>
  <c r="H2171" i="5"/>
  <c r="H2172" i="5"/>
  <c r="H2173" i="5"/>
  <c r="H2174" i="5"/>
  <c r="H2175" i="5"/>
  <c r="H2176" i="5"/>
  <c r="H2177" i="5"/>
  <c r="H2178" i="5"/>
  <c r="H2179" i="5"/>
  <c r="H2180" i="5"/>
  <c r="H2181" i="5"/>
  <c r="H2182" i="5"/>
  <c r="H2183" i="5"/>
  <c r="H2184" i="5"/>
  <c r="H2185" i="5"/>
  <c r="H2186" i="5"/>
  <c r="H2187" i="5"/>
  <c r="H2188" i="5"/>
  <c r="H2189" i="5"/>
  <c r="H2190" i="5"/>
  <c r="H2191" i="5"/>
  <c r="H2192" i="5"/>
  <c r="H2193" i="5"/>
  <c r="H2194" i="5"/>
  <c r="H2195" i="5"/>
  <c r="H2196" i="5"/>
  <c r="H2197" i="5"/>
  <c r="H2198" i="5"/>
  <c r="H2199" i="5"/>
  <c r="H2200" i="5"/>
  <c r="H2201" i="5"/>
  <c r="H2202" i="5"/>
  <c r="H2203" i="5"/>
  <c r="H2204" i="5"/>
  <c r="H2205" i="5"/>
  <c r="H2206" i="5"/>
  <c r="H2207" i="5"/>
  <c r="H2208" i="5"/>
  <c r="H2209" i="5"/>
  <c r="H2210" i="5"/>
  <c r="H2211" i="5"/>
  <c r="H2212" i="5"/>
  <c r="H2213" i="5"/>
  <c r="H2214" i="5"/>
  <c r="H2215" i="5"/>
  <c r="H2216" i="5"/>
  <c r="H2217" i="5"/>
  <c r="H2218" i="5"/>
  <c r="H2219" i="5"/>
  <c r="H2220" i="5"/>
  <c r="H2221" i="5"/>
  <c r="H2222" i="5"/>
  <c r="H2223" i="5"/>
  <c r="H2224" i="5"/>
  <c r="H2225" i="5"/>
  <c r="H2226" i="5"/>
  <c r="H2227" i="5"/>
  <c r="H2228" i="5"/>
  <c r="H2229" i="5"/>
  <c r="H2230" i="5"/>
  <c r="H2231" i="5"/>
  <c r="H2232" i="5"/>
  <c r="H2233" i="5"/>
  <c r="H2234" i="5"/>
  <c r="H2235" i="5"/>
  <c r="H2236" i="5"/>
  <c r="H2237" i="5"/>
  <c r="H2238" i="5"/>
  <c r="H2239" i="5"/>
  <c r="H2240" i="5"/>
  <c r="H2241" i="5"/>
  <c r="H2242" i="5"/>
  <c r="H2243" i="5"/>
  <c r="H2244" i="5"/>
  <c r="H2245" i="5"/>
  <c r="H2246" i="5"/>
  <c r="H2247" i="5"/>
  <c r="H2248" i="5"/>
  <c r="H2249" i="5"/>
  <c r="H2250" i="5"/>
  <c r="H2251" i="5"/>
  <c r="H2252" i="5"/>
  <c r="H2253" i="5"/>
  <c r="H2254" i="5"/>
  <c r="H2255" i="5"/>
  <c r="H2256" i="5"/>
  <c r="H2257" i="5"/>
  <c r="H2258" i="5"/>
  <c r="H2259" i="5"/>
  <c r="H2260" i="5"/>
  <c r="H2261" i="5"/>
  <c r="H2262" i="5"/>
  <c r="H2263" i="5"/>
  <c r="H2264" i="5"/>
  <c r="H2265" i="5"/>
  <c r="H2266" i="5"/>
  <c r="H2267" i="5"/>
  <c r="H2268" i="5"/>
  <c r="H2269" i="5"/>
  <c r="H2270" i="5"/>
  <c r="H2271" i="5"/>
  <c r="H2272" i="5"/>
  <c r="H2273" i="5"/>
  <c r="H2274" i="5"/>
  <c r="H2275" i="5"/>
  <c r="H2276" i="5"/>
  <c r="H2277" i="5"/>
  <c r="H2278" i="5"/>
  <c r="H2279" i="5"/>
  <c r="H2280" i="5"/>
  <c r="H2281" i="5"/>
  <c r="H2282" i="5"/>
  <c r="H2283" i="5"/>
  <c r="H2284" i="5"/>
  <c r="H2285" i="5"/>
  <c r="H2286" i="5"/>
  <c r="H2287" i="5"/>
  <c r="H2288" i="5"/>
  <c r="H2289" i="5"/>
  <c r="H2290" i="5"/>
  <c r="H2291" i="5"/>
  <c r="H2292" i="5"/>
  <c r="H2293" i="5"/>
  <c r="H2294" i="5"/>
  <c r="H2295" i="5"/>
  <c r="H2296" i="5"/>
  <c r="H2297" i="5"/>
  <c r="H2298" i="5"/>
  <c r="H2299" i="5"/>
  <c r="H2300" i="5"/>
  <c r="H2301" i="5"/>
  <c r="H2302" i="5"/>
  <c r="H2303" i="5"/>
  <c r="H2304" i="5"/>
  <c r="H2305" i="5"/>
  <c r="H2306" i="5"/>
  <c r="H2307" i="5"/>
  <c r="H2308" i="5"/>
  <c r="H2309" i="5"/>
  <c r="H2310" i="5"/>
  <c r="H2311" i="5"/>
  <c r="H2312" i="5"/>
  <c r="H2313" i="5"/>
  <c r="H2314" i="5"/>
  <c r="H2315" i="5"/>
  <c r="H2316" i="5"/>
  <c r="H2317" i="5"/>
  <c r="H2318" i="5"/>
  <c r="H2319" i="5"/>
  <c r="H2320" i="5"/>
  <c r="H2321" i="5"/>
  <c r="H2322" i="5"/>
  <c r="H2323" i="5"/>
  <c r="H2324" i="5"/>
  <c r="H2325" i="5"/>
  <c r="H2326" i="5"/>
  <c r="H2327" i="5"/>
  <c r="H2328" i="5"/>
  <c r="H2329" i="5"/>
  <c r="H2330" i="5"/>
  <c r="H2331" i="5"/>
  <c r="H2332" i="5"/>
  <c r="H2333" i="5"/>
  <c r="H2334" i="5"/>
  <c r="H2335" i="5"/>
  <c r="H2336" i="5"/>
  <c r="H2337" i="5"/>
  <c r="H2338" i="5"/>
  <c r="H2339" i="5"/>
  <c r="H2340" i="5"/>
  <c r="H2341" i="5"/>
  <c r="H2342" i="5"/>
  <c r="H2343" i="5"/>
  <c r="H2344" i="5"/>
  <c r="H2345" i="5"/>
  <c r="H2346" i="5"/>
  <c r="H2347" i="5"/>
  <c r="H2348" i="5"/>
  <c r="H2349" i="5"/>
  <c r="H2350" i="5"/>
  <c r="H2351" i="5"/>
  <c r="H2352" i="5"/>
  <c r="H2353" i="5"/>
  <c r="H2354" i="5"/>
  <c r="H2355" i="5"/>
  <c r="H2356" i="5"/>
  <c r="H2357" i="5"/>
  <c r="H2358" i="5"/>
  <c r="H2359" i="5"/>
  <c r="H2360" i="5"/>
  <c r="H2361" i="5"/>
  <c r="H2362" i="5"/>
  <c r="H2363" i="5"/>
  <c r="H2364" i="5"/>
  <c r="H2365" i="5"/>
  <c r="H2366" i="5"/>
  <c r="H2367" i="5"/>
  <c r="H2368" i="5"/>
  <c r="H2369" i="5"/>
  <c r="H2370" i="5"/>
  <c r="H2371" i="5"/>
  <c r="H2372" i="5"/>
  <c r="H2373" i="5"/>
  <c r="H2374" i="5"/>
  <c r="H2375" i="5"/>
  <c r="H2376" i="5"/>
  <c r="H2377" i="5"/>
  <c r="H2378" i="5"/>
  <c r="H2379" i="5"/>
  <c r="H2380" i="5"/>
  <c r="H2381" i="5"/>
  <c r="H2382" i="5"/>
  <c r="H2383" i="5"/>
  <c r="H2384" i="5"/>
  <c r="H2385" i="5"/>
  <c r="H2386" i="5"/>
  <c r="H2387" i="5"/>
  <c r="H2388" i="5"/>
  <c r="H2389" i="5"/>
  <c r="H2390" i="5"/>
  <c r="H2391" i="5"/>
  <c r="H2392" i="5"/>
  <c r="H2393" i="5"/>
  <c r="H2394" i="5"/>
  <c r="H2395" i="5"/>
  <c r="H2396" i="5"/>
  <c r="H2397" i="5"/>
  <c r="H2398" i="5"/>
  <c r="H2399" i="5"/>
  <c r="H2400" i="5"/>
  <c r="H2401" i="5"/>
  <c r="H2402" i="5"/>
  <c r="H2403" i="5"/>
  <c r="H2404" i="5"/>
  <c r="H2405" i="5"/>
  <c r="H2406" i="5"/>
  <c r="H2407" i="5"/>
  <c r="H2408" i="5"/>
  <c r="H2409" i="5"/>
  <c r="H2410" i="5"/>
  <c r="H2411" i="5"/>
  <c r="H2412" i="5"/>
  <c r="H2413" i="5"/>
  <c r="H2414" i="5"/>
  <c r="H2415" i="5"/>
  <c r="H2416" i="5"/>
  <c r="H2417" i="5"/>
  <c r="H2418" i="5"/>
  <c r="H2419" i="5"/>
  <c r="H2420" i="5"/>
  <c r="H2421" i="5"/>
  <c r="H2422" i="5"/>
  <c r="H2423" i="5"/>
  <c r="H2424" i="5"/>
  <c r="H2425" i="5"/>
  <c r="H2426" i="5"/>
  <c r="H2427" i="5"/>
  <c r="H2428" i="5"/>
  <c r="H2429" i="5"/>
  <c r="H2430" i="5"/>
  <c r="H2431" i="5"/>
  <c r="H2432" i="5"/>
  <c r="H2433" i="5"/>
  <c r="H2434" i="5"/>
  <c r="H2435" i="5"/>
  <c r="H2436" i="5"/>
  <c r="H2437" i="5"/>
  <c r="H2438" i="5"/>
  <c r="H2439" i="5"/>
  <c r="H2440" i="5"/>
  <c r="H2441" i="5"/>
  <c r="H2442" i="5"/>
  <c r="H2443" i="5"/>
  <c r="H2444" i="5"/>
  <c r="H2445" i="5"/>
  <c r="H2446" i="5"/>
  <c r="H2447" i="5"/>
  <c r="H2448" i="5"/>
  <c r="H2449" i="5"/>
  <c r="H2450" i="5"/>
  <c r="H2451" i="5"/>
  <c r="H2452" i="5"/>
  <c r="H2453" i="5"/>
  <c r="H2454" i="5"/>
  <c r="H2455" i="5"/>
  <c r="H2456" i="5"/>
  <c r="H2457" i="5"/>
  <c r="H2458" i="5"/>
  <c r="H2459" i="5"/>
  <c r="H2460" i="5"/>
  <c r="H2461" i="5"/>
  <c r="H2462" i="5"/>
  <c r="H2463" i="5"/>
  <c r="H2464" i="5"/>
  <c r="H2465" i="5"/>
  <c r="H2466" i="5"/>
  <c r="H2467" i="5"/>
  <c r="H2468" i="5"/>
  <c r="H2469" i="5"/>
  <c r="H2470" i="5"/>
  <c r="H2471" i="5"/>
  <c r="H2472" i="5"/>
  <c r="H2473" i="5"/>
  <c r="H2474" i="5"/>
  <c r="H2475" i="5"/>
  <c r="H2476" i="5"/>
  <c r="H2477" i="5"/>
  <c r="H2478" i="5"/>
  <c r="H2479" i="5"/>
  <c r="H2480" i="5"/>
  <c r="H2481" i="5"/>
  <c r="H2482" i="5"/>
  <c r="H2483" i="5"/>
  <c r="H2484" i="5"/>
  <c r="H2485" i="5"/>
  <c r="H2486" i="5"/>
  <c r="H2487" i="5"/>
  <c r="H2488" i="5"/>
  <c r="H2489" i="5"/>
  <c r="H2490" i="5"/>
  <c r="H2491" i="5"/>
  <c r="H2492" i="5"/>
  <c r="H2493" i="5"/>
  <c r="H2494" i="5"/>
  <c r="H2495" i="5"/>
  <c r="H2496" i="5"/>
  <c r="H2497" i="5"/>
  <c r="H2498" i="5"/>
  <c r="H2499" i="5"/>
  <c r="H2500" i="5"/>
  <c r="H2501" i="5"/>
  <c r="H2502" i="5"/>
  <c r="H2503" i="5"/>
  <c r="H2504" i="5"/>
  <c r="H2505" i="5"/>
  <c r="H2506" i="5"/>
  <c r="H2507" i="5"/>
  <c r="H2508" i="5"/>
  <c r="H2509" i="5"/>
  <c r="H2510" i="5"/>
  <c r="H2511" i="5"/>
  <c r="H2512" i="5"/>
  <c r="H2513" i="5"/>
  <c r="H2514" i="5"/>
  <c r="H2515" i="5"/>
  <c r="H2516" i="5"/>
  <c r="H2517" i="5"/>
  <c r="H2518" i="5"/>
  <c r="H2519" i="5"/>
  <c r="H2520" i="5"/>
  <c r="H2521" i="5"/>
  <c r="H2522" i="5"/>
  <c r="H2523" i="5"/>
  <c r="H2524" i="5"/>
  <c r="H2525" i="5"/>
  <c r="H2526" i="5"/>
  <c r="H2527" i="5"/>
  <c r="H2528" i="5"/>
  <c r="H2529" i="5"/>
  <c r="H2530" i="5"/>
  <c r="H2531" i="5"/>
  <c r="H2532" i="5"/>
  <c r="H2533" i="5"/>
  <c r="H2534" i="5"/>
  <c r="H2535" i="5"/>
  <c r="H2536" i="5"/>
  <c r="H2537" i="5"/>
  <c r="H2538" i="5"/>
  <c r="H2539" i="5"/>
  <c r="H2540" i="5"/>
  <c r="H2541" i="5"/>
  <c r="H2542" i="5"/>
  <c r="H2543" i="5"/>
  <c r="H2544" i="5"/>
  <c r="H2545" i="5"/>
  <c r="H2546" i="5"/>
  <c r="H2547" i="5"/>
  <c r="H2548" i="5"/>
  <c r="H2549" i="5"/>
  <c r="H2550" i="5"/>
  <c r="H2551" i="5"/>
  <c r="H2552" i="5"/>
  <c r="H2553" i="5"/>
  <c r="H2554" i="5"/>
  <c r="H2555" i="5"/>
  <c r="H2556" i="5"/>
  <c r="H2557" i="5"/>
  <c r="H2558" i="5"/>
  <c r="H2559" i="5"/>
  <c r="H2560" i="5"/>
  <c r="H2561" i="5"/>
  <c r="H2562" i="5"/>
  <c r="H2563" i="5"/>
  <c r="H2564" i="5"/>
  <c r="H2565" i="5"/>
  <c r="H2566" i="5"/>
  <c r="H2567" i="5"/>
  <c r="H2568" i="5"/>
  <c r="H2569" i="5"/>
  <c r="H2570" i="5"/>
  <c r="H2571" i="5"/>
  <c r="H2572" i="5"/>
  <c r="H2573" i="5"/>
  <c r="H2574" i="5"/>
  <c r="H2575" i="5"/>
  <c r="H2576" i="5"/>
  <c r="H2577" i="5"/>
  <c r="H2578" i="5"/>
  <c r="H2579" i="5"/>
  <c r="H2580" i="5"/>
  <c r="H2581" i="5"/>
  <c r="H2582" i="5"/>
  <c r="H2583" i="5"/>
  <c r="H2584" i="5"/>
  <c r="H2585" i="5"/>
  <c r="H2586" i="5"/>
  <c r="H2587" i="5"/>
  <c r="H2588" i="5"/>
  <c r="H2589" i="5"/>
  <c r="H2590" i="5"/>
  <c r="H2591" i="5"/>
  <c r="H2592" i="5"/>
  <c r="H2593" i="5"/>
  <c r="H2594" i="5"/>
  <c r="H2595" i="5"/>
  <c r="H2596" i="5"/>
  <c r="H2597" i="5"/>
  <c r="H2598" i="5"/>
  <c r="H2599" i="5"/>
  <c r="H2600" i="5"/>
  <c r="H2601" i="5"/>
  <c r="H2602" i="5"/>
  <c r="H2603" i="5"/>
  <c r="H2604" i="5"/>
  <c r="H2605" i="5"/>
  <c r="H2606" i="5"/>
  <c r="H2607" i="5"/>
  <c r="H2608" i="5"/>
  <c r="H2609" i="5"/>
  <c r="H2610" i="5"/>
  <c r="H2611" i="5"/>
  <c r="H2612" i="5"/>
  <c r="H2613" i="5"/>
  <c r="H2614" i="5"/>
  <c r="H2615" i="5"/>
  <c r="H2616" i="5"/>
  <c r="H2617" i="5"/>
  <c r="H2618" i="5"/>
  <c r="H2619" i="5"/>
  <c r="H2620" i="5"/>
  <c r="H2621" i="5"/>
  <c r="H2622" i="5"/>
  <c r="H2623" i="5"/>
  <c r="H2624" i="5"/>
  <c r="H2625" i="5"/>
  <c r="H2626" i="5"/>
  <c r="H2627" i="5"/>
  <c r="H2628" i="5"/>
  <c r="H2629" i="5"/>
  <c r="H2630" i="5"/>
  <c r="H2631" i="5"/>
  <c r="H2632" i="5"/>
  <c r="H2633" i="5"/>
  <c r="H2634" i="5"/>
  <c r="H2635" i="5"/>
  <c r="H2636" i="5"/>
  <c r="H2637" i="5"/>
  <c r="H2638" i="5"/>
  <c r="H2639" i="5"/>
  <c r="H2640" i="5"/>
  <c r="H2641" i="5"/>
  <c r="H2642" i="5"/>
  <c r="H2643" i="5"/>
  <c r="H2644" i="5"/>
  <c r="H2645" i="5"/>
  <c r="H2646" i="5"/>
  <c r="H2647" i="5"/>
  <c r="H2648" i="5"/>
  <c r="H2649" i="5"/>
  <c r="H2650" i="5"/>
  <c r="H2651" i="5"/>
  <c r="H2652" i="5"/>
  <c r="H2653" i="5"/>
  <c r="H2654" i="5"/>
  <c r="H2655" i="5"/>
  <c r="H2656" i="5"/>
  <c r="H2657" i="5"/>
  <c r="H2658" i="5"/>
  <c r="H2659" i="5"/>
  <c r="H2660" i="5"/>
  <c r="H2661" i="5"/>
  <c r="H2662" i="5"/>
  <c r="H2663" i="5"/>
  <c r="H2664" i="5"/>
  <c r="H2665" i="5"/>
  <c r="H2666" i="5"/>
  <c r="H2667" i="5"/>
  <c r="H2668" i="5"/>
  <c r="H2669" i="5"/>
  <c r="H2670" i="5"/>
  <c r="H2671" i="5"/>
  <c r="H2672" i="5"/>
  <c r="H2673" i="5"/>
  <c r="H2674" i="5"/>
  <c r="H2675" i="5"/>
  <c r="H2676" i="5"/>
  <c r="H2677" i="5"/>
  <c r="H2678" i="5"/>
  <c r="H2679" i="5"/>
  <c r="H2680" i="5"/>
  <c r="H2681" i="5"/>
  <c r="H2682" i="5"/>
  <c r="H2683" i="5"/>
  <c r="H2684" i="5"/>
  <c r="H2685" i="5"/>
  <c r="H2686" i="5"/>
  <c r="H2687" i="5"/>
  <c r="H2688" i="5"/>
  <c r="H2689" i="5"/>
  <c r="H2690" i="5"/>
  <c r="H2691" i="5"/>
  <c r="H2692" i="5"/>
  <c r="H2693" i="5"/>
  <c r="H2694" i="5"/>
  <c r="H2695" i="5"/>
  <c r="H2696" i="5"/>
  <c r="H2697" i="5"/>
  <c r="H2698" i="5"/>
  <c r="H2699" i="5"/>
  <c r="H2700" i="5"/>
  <c r="H2701" i="5"/>
  <c r="H2702" i="5"/>
  <c r="H2703" i="5"/>
  <c r="H2704" i="5"/>
  <c r="H2705" i="5"/>
  <c r="H2706" i="5"/>
  <c r="H2707" i="5"/>
  <c r="H2708" i="5"/>
  <c r="H2709" i="5"/>
  <c r="H2710" i="5"/>
  <c r="H2711" i="5"/>
  <c r="H2712" i="5"/>
  <c r="H2713" i="5"/>
  <c r="H2714" i="5"/>
  <c r="H2715" i="5"/>
  <c r="H2716" i="5"/>
  <c r="H2717" i="5"/>
  <c r="H2718" i="5"/>
  <c r="H2719" i="5"/>
  <c r="H2720" i="5"/>
  <c r="H2721" i="5"/>
  <c r="H2722" i="5"/>
  <c r="H2723" i="5"/>
  <c r="H2724" i="5"/>
  <c r="H2725" i="5"/>
  <c r="H2726" i="5"/>
  <c r="H2727" i="5"/>
  <c r="H2728" i="5"/>
  <c r="H2729" i="5"/>
  <c r="H2730" i="5"/>
  <c r="H2731" i="5"/>
  <c r="H2732" i="5"/>
  <c r="H2733" i="5"/>
  <c r="H2734" i="5"/>
  <c r="H2735" i="5"/>
  <c r="H2736" i="5"/>
  <c r="H2737" i="5"/>
  <c r="H2738" i="5"/>
  <c r="H2739" i="5"/>
  <c r="H2740" i="5"/>
  <c r="H2741" i="5"/>
  <c r="H2742" i="5"/>
  <c r="H2743" i="5"/>
  <c r="H2744" i="5"/>
  <c r="H2745" i="5"/>
  <c r="H2746" i="5"/>
  <c r="H2747" i="5"/>
  <c r="H2748" i="5"/>
  <c r="H2749" i="5"/>
  <c r="H2750" i="5"/>
  <c r="H2751" i="5"/>
  <c r="H2752" i="5"/>
  <c r="H2753" i="5"/>
  <c r="H2754" i="5"/>
  <c r="H2755" i="5"/>
  <c r="H2756" i="5"/>
  <c r="H2757" i="5"/>
  <c r="H2758" i="5"/>
  <c r="H2759" i="5"/>
  <c r="H2760" i="5"/>
  <c r="H2761" i="5"/>
  <c r="H2762" i="5"/>
  <c r="H2763" i="5"/>
  <c r="H2764" i="5"/>
  <c r="H2765" i="5"/>
  <c r="H2766" i="5"/>
  <c r="H2767" i="5"/>
  <c r="H2768" i="5"/>
  <c r="H2769" i="5"/>
  <c r="H2770" i="5"/>
  <c r="H2771" i="5"/>
  <c r="H2772" i="5"/>
  <c r="H2773" i="5"/>
  <c r="H2774" i="5"/>
  <c r="H2775" i="5"/>
  <c r="H2776" i="5"/>
  <c r="H2777" i="5"/>
  <c r="H2778" i="5"/>
  <c r="H2779" i="5"/>
  <c r="H2780" i="5"/>
  <c r="H2781" i="5"/>
  <c r="H2782" i="5"/>
  <c r="H2783" i="5"/>
  <c r="H2784" i="5"/>
  <c r="H2785" i="5"/>
  <c r="H2786" i="5"/>
  <c r="H2787" i="5"/>
  <c r="H2788" i="5"/>
  <c r="H2789" i="5"/>
  <c r="H2790" i="5"/>
  <c r="H2791" i="5"/>
  <c r="H2792" i="5"/>
  <c r="H2793" i="5"/>
  <c r="H2794" i="5"/>
  <c r="H2795" i="5"/>
  <c r="H2796" i="5"/>
  <c r="H2797" i="5"/>
  <c r="H2798" i="5"/>
  <c r="H2799" i="5"/>
  <c r="H2800" i="5"/>
  <c r="H2801" i="5"/>
  <c r="H2802" i="5"/>
  <c r="H2803" i="5"/>
  <c r="H2804" i="5"/>
  <c r="H2805" i="5"/>
  <c r="H2806" i="5"/>
  <c r="H2807" i="5"/>
  <c r="H2808" i="5"/>
  <c r="H2809" i="5"/>
  <c r="H2810" i="5"/>
  <c r="H2811" i="5"/>
  <c r="H2812" i="5"/>
  <c r="H2813" i="5"/>
  <c r="H2814" i="5"/>
  <c r="H2815" i="5"/>
  <c r="H2816" i="5"/>
  <c r="H2817" i="5"/>
  <c r="H2818" i="5"/>
  <c r="H2819" i="5"/>
  <c r="H2820" i="5"/>
  <c r="H2821" i="5"/>
  <c r="H2822" i="5"/>
  <c r="H2823" i="5"/>
  <c r="H2824" i="5"/>
  <c r="H2825" i="5"/>
  <c r="H2826" i="5"/>
  <c r="H2827" i="5"/>
  <c r="H2828" i="5"/>
  <c r="H2829" i="5"/>
  <c r="H2830" i="5"/>
  <c r="H2831" i="5"/>
  <c r="H2832" i="5"/>
  <c r="H2833" i="5"/>
  <c r="H2834" i="5"/>
  <c r="H2835" i="5"/>
  <c r="H2836" i="5"/>
  <c r="H2837" i="5"/>
  <c r="H2838" i="5"/>
  <c r="H2839" i="5"/>
  <c r="H2840" i="5"/>
  <c r="H2841" i="5"/>
  <c r="H2842" i="5"/>
  <c r="H2843" i="5"/>
  <c r="H2844" i="5"/>
  <c r="H2845" i="5"/>
  <c r="H2846" i="5"/>
  <c r="H2847" i="5"/>
  <c r="H2848" i="5"/>
  <c r="H2849" i="5"/>
  <c r="H2850" i="5"/>
  <c r="H2851" i="5"/>
  <c r="H2852" i="5"/>
  <c r="H2853" i="5"/>
  <c r="H2854" i="5"/>
  <c r="H2855" i="5"/>
  <c r="H2856" i="5"/>
  <c r="H2857" i="5"/>
  <c r="H2858" i="5"/>
  <c r="H2859" i="5"/>
  <c r="H2860" i="5"/>
  <c r="H2861" i="5"/>
  <c r="H2862" i="5"/>
  <c r="H2863" i="5"/>
  <c r="H2864" i="5"/>
  <c r="H2865" i="5"/>
  <c r="H2866" i="5"/>
  <c r="H2867" i="5"/>
  <c r="H2868" i="5"/>
  <c r="H2869" i="5"/>
  <c r="H2870" i="5"/>
  <c r="H2871" i="5"/>
  <c r="H2872" i="5"/>
  <c r="H2873" i="5"/>
  <c r="H2874" i="5"/>
  <c r="H2875" i="5"/>
  <c r="H2876" i="5"/>
  <c r="H2877" i="5"/>
  <c r="H2878" i="5"/>
  <c r="H2879" i="5"/>
  <c r="H2880" i="5"/>
  <c r="H2881" i="5"/>
  <c r="H2882" i="5"/>
  <c r="H2883" i="5"/>
  <c r="H2884" i="5"/>
  <c r="H2885" i="5"/>
  <c r="H2886" i="5"/>
  <c r="H2887" i="5"/>
  <c r="H2888" i="5"/>
  <c r="H2889" i="5"/>
  <c r="H2890" i="5"/>
  <c r="H2891" i="5"/>
  <c r="H2892" i="5"/>
  <c r="H2893" i="5"/>
  <c r="H2894" i="5"/>
  <c r="H2895" i="5"/>
  <c r="H2896" i="5"/>
  <c r="H2897" i="5"/>
  <c r="H2898" i="5"/>
  <c r="H2899" i="5"/>
  <c r="H2900" i="5"/>
  <c r="H2901" i="5"/>
  <c r="H2902" i="5"/>
  <c r="H2903" i="5"/>
  <c r="H2904" i="5"/>
  <c r="H2905" i="5"/>
  <c r="H2906" i="5"/>
  <c r="H2907" i="5"/>
  <c r="H2908" i="5"/>
  <c r="H2909" i="5"/>
  <c r="H2910" i="5"/>
  <c r="H2911" i="5"/>
  <c r="H2912" i="5"/>
  <c r="H2913" i="5"/>
  <c r="H2914" i="5"/>
  <c r="H2915" i="5"/>
  <c r="H2916" i="5"/>
  <c r="H2917" i="5"/>
  <c r="H2918" i="5"/>
  <c r="H2919" i="5"/>
  <c r="H2920" i="5"/>
  <c r="H2921" i="5"/>
  <c r="H2922" i="5"/>
  <c r="H2923" i="5"/>
  <c r="H2924" i="5"/>
  <c r="H2925" i="5"/>
  <c r="H2926" i="5"/>
  <c r="H2927" i="5"/>
  <c r="H2928" i="5"/>
  <c r="H2929" i="5"/>
  <c r="H2930" i="5"/>
  <c r="H2931" i="5"/>
  <c r="H2932" i="5"/>
  <c r="H2933" i="5"/>
  <c r="H2934" i="5"/>
  <c r="H2935" i="5"/>
  <c r="H2936" i="5"/>
  <c r="H2937" i="5"/>
  <c r="H2938" i="5"/>
  <c r="H2939" i="5"/>
  <c r="H2940" i="5"/>
  <c r="H2941" i="5"/>
  <c r="H2942" i="5"/>
  <c r="H2943" i="5"/>
  <c r="H2944" i="5"/>
  <c r="H2945" i="5"/>
  <c r="H2946" i="5"/>
  <c r="H2947" i="5"/>
  <c r="H2948" i="5"/>
  <c r="H2949" i="5"/>
  <c r="H2950" i="5"/>
  <c r="H2951" i="5"/>
  <c r="H2952" i="5"/>
  <c r="H2953" i="5"/>
  <c r="H2954" i="5"/>
  <c r="H2955" i="5"/>
  <c r="H2956" i="5"/>
  <c r="H2957" i="5"/>
  <c r="H2958" i="5"/>
  <c r="H2959" i="5"/>
  <c r="H2960" i="5"/>
  <c r="H2961" i="5"/>
  <c r="H2962" i="5"/>
  <c r="H2963" i="5"/>
  <c r="H2964" i="5"/>
  <c r="H2965" i="5"/>
  <c r="H2966" i="5"/>
  <c r="H2967" i="5"/>
  <c r="H2968" i="5"/>
  <c r="H2969" i="5"/>
  <c r="H2970" i="5"/>
  <c r="H2971" i="5"/>
  <c r="H2972" i="5"/>
  <c r="H2973" i="5"/>
  <c r="H2974" i="5"/>
  <c r="H2975" i="5"/>
  <c r="H2976" i="5"/>
  <c r="H2977" i="5"/>
  <c r="H2978" i="5"/>
  <c r="H2979" i="5"/>
  <c r="H2980" i="5"/>
  <c r="H2981" i="5"/>
  <c r="H2982" i="5"/>
  <c r="H2983" i="5"/>
  <c r="H2984" i="5"/>
  <c r="H2985" i="5"/>
  <c r="H2986" i="5"/>
  <c r="H2987" i="5"/>
  <c r="H2988" i="5"/>
  <c r="H2989" i="5"/>
  <c r="H2990" i="5"/>
  <c r="H2991" i="5"/>
  <c r="H2992" i="5"/>
  <c r="H2993" i="5"/>
  <c r="H2994" i="5"/>
  <c r="H2995" i="5"/>
  <c r="H2996" i="5"/>
  <c r="H2997" i="5"/>
  <c r="H2998" i="5"/>
  <c r="H2999" i="5"/>
  <c r="H3000" i="5"/>
  <c r="H3001" i="5"/>
  <c r="H3002" i="5"/>
  <c r="H3003" i="5"/>
  <c r="H3004" i="5"/>
  <c r="H3005" i="5"/>
  <c r="H3006" i="5"/>
  <c r="H3007" i="5"/>
  <c r="H3008" i="5"/>
  <c r="H3009" i="5"/>
  <c r="H3010" i="5"/>
  <c r="H3011" i="5"/>
  <c r="H3012" i="5"/>
  <c r="H3013" i="5"/>
  <c r="H3014" i="5"/>
  <c r="H3015" i="5"/>
  <c r="H3016" i="5"/>
  <c r="H3017" i="5"/>
  <c r="H3018" i="5"/>
  <c r="H3019" i="5"/>
  <c r="H3020" i="5"/>
  <c r="H3021" i="5"/>
  <c r="H3022" i="5"/>
  <c r="H3023" i="5"/>
  <c r="H3024" i="5"/>
  <c r="H3025" i="5"/>
  <c r="H3026" i="5"/>
  <c r="H3027" i="5"/>
  <c r="H3028" i="5"/>
  <c r="H3029" i="5"/>
  <c r="H3030" i="5"/>
  <c r="H3031" i="5"/>
  <c r="H3032" i="5"/>
  <c r="H3033" i="5"/>
  <c r="H3034" i="5"/>
  <c r="H3035" i="5"/>
  <c r="H3036" i="5"/>
  <c r="H3037" i="5"/>
  <c r="H3038" i="5"/>
  <c r="H3039" i="5"/>
  <c r="H3040" i="5"/>
  <c r="H3041" i="5"/>
  <c r="H3042" i="5"/>
  <c r="H3043" i="5"/>
  <c r="H3044" i="5"/>
  <c r="H3045" i="5"/>
  <c r="H3046" i="5"/>
  <c r="H3047" i="5"/>
  <c r="H3048" i="5"/>
  <c r="H3049" i="5"/>
  <c r="H3050" i="5"/>
  <c r="H3051" i="5"/>
  <c r="H3052" i="5"/>
  <c r="H3053" i="5"/>
  <c r="H3054" i="5"/>
  <c r="H3055" i="5"/>
  <c r="H3056" i="5"/>
  <c r="H3057" i="5"/>
  <c r="H3058" i="5"/>
  <c r="H3059" i="5"/>
  <c r="H3060" i="5"/>
  <c r="H3061" i="5"/>
  <c r="H3062" i="5"/>
  <c r="H3063" i="5"/>
  <c r="H3064" i="5"/>
  <c r="H3065" i="5"/>
  <c r="H3066" i="5"/>
  <c r="H3067" i="5"/>
  <c r="H3068" i="5"/>
  <c r="H3069" i="5"/>
  <c r="H3070" i="5"/>
  <c r="H3071" i="5"/>
  <c r="H3072" i="5"/>
  <c r="H3073" i="5"/>
  <c r="H3074" i="5"/>
  <c r="H3075" i="5"/>
  <c r="H3076" i="5"/>
  <c r="H3077" i="5"/>
  <c r="H3078" i="5"/>
  <c r="H3079" i="5"/>
  <c r="H3080" i="5"/>
  <c r="H3081" i="5"/>
  <c r="H3082" i="5"/>
  <c r="H3083" i="5"/>
  <c r="H3084" i="5"/>
  <c r="H3085" i="5"/>
  <c r="H3086" i="5"/>
  <c r="H3087" i="5"/>
  <c r="H3088" i="5"/>
  <c r="H3089" i="5"/>
  <c r="H3090" i="5"/>
  <c r="H3091" i="5"/>
  <c r="H3092" i="5"/>
  <c r="H3093" i="5"/>
  <c r="H3094" i="5"/>
  <c r="H3095" i="5"/>
  <c r="H3096" i="5"/>
  <c r="H3097" i="5"/>
  <c r="H3098" i="5"/>
  <c r="H3099" i="5"/>
  <c r="H3100" i="5"/>
  <c r="H3101" i="5"/>
  <c r="H3102" i="5"/>
  <c r="H3103" i="5"/>
  <c r="H3104" i="5"/>
  <c r="H3105" i="5"/>
  <c r="H3106" i="5"/>
  <c r="H3107" i="5"/>
  <c r="H3108" i="5"/>
  <c r="H3109" i="5"/>
  <c r="H3110" i="5"/>
  <c r="H3111" i="5"/>
  <c r="H3112" i="5"/>
  <c r="H3113" i="5"/>
  <c r="H3114" i="5"/>
  <c r="H3115" i="5"/>
  <c r="H3116" i="5"/>
  <c r="H3117" i="5"/>
  <c r="H3118" i="5"/>
  <c r="H3119" i="5"/>
  <c r="H3120" i="5"/>
  <c r="H3121" i="5"/>
  <c r="H3122" i="5"/>
  <c r="H3123" i="5"/>
  <c r="H3124" i="5"/>
  <c r="H3125" i="5"/>
  <c r="H3126" i="5"/>
  <c r="H3127" i="5"/>
  <c r="H3128" i="5"/>
  <c r="H3129" i="5"/>
  <c r="H3130" i="5"/>
  <c r="H3131" i="5"/>
  <c r="H3132" i="5"/>
  <c r="H3133" i="5"/>
  <c r="H3134" i="5"/>
  <c r="H3135" i="5"/>
  <c r="H3136" i="5"/>
  <c r="H3137" i="5"/>
  <c r="H3138" i="5"/>
  <c r="H3139" i="5"/>
  <c r="H3140" i="5"/>
  <c r="H3141" i="5"/>
  <c r="H3142" i="5"/>
  <c r="H3143" i="5"/>
  <c r="H3144" i="5"/>
  <c r="H3145" i="5"/>
  <c r="H3146" i="5"/>
  <c r="H3147" i="5"/>
  <c r="H3148" i="5"/>
  <c r="H3149" i="5"/>
  <c r="H3150" i="5"/>
  <c r="H3151" i="5"/>
  <c r="H3152" i="5"/>
  <c r="H3153" i="5"/>
  <c r="H3154" i="5"/>
  <c r="H3155" i="5"/>
  <c r="H3156" i="5"/>
  <c r="H3157" i="5"/>
  <c r="H3158" i="5"/>
  <c r="H3159" i="5"/>
  <c r="H3160" i="5"/>
  <c r="H3161" i="5"/>
  <c r="H3162" i="5"/>
  <c r="H3163" i="5"/>
  <c r="H3164" i="5"/>
  <c r="H3165" i="5"/>
  <c r="H3166" i="5"/>
  <c r="H3167" i="5"/>
  <c r="H3168" i="5"/>
  <c r="H3169" i="5"/>
  <c r="H3170" i="5"/>
  <c r="H3171" i="5"/>
  <c r="H3172" i="5"/>
  <c r="H3173" i="5"/>
  <c r="H3174" i="5"/>
  <c r="H3175" i="5"/>
  <c r="H3176" i="5"/>
  <c r="H3177" i="5"/>
  <c r="H3178" i="5"/>
  <c r="H3179" i="5"/>
  <c r="H3180" i="5"/>
  <c r="H3181" i="5"/>
  <c r="H3182" i="5"/>
  <c r="H3183" i="5"/>
  <c r="H3184" i="5"/>
  <c r="H3185" i="5"/>
  <c r="H3186" i="5"/>
  <c r="H3187" i="5"/>
  <c r="H3188" i="5"/>
  <c r="H3189" i="5"/>
  <c r="H3190" i="5"/>
  <c r="H3191" i="5"/>
  <c r="H3192" i="5"/>
  <c r="H3193" i="5"/>
  <c r="H3194" i="5"/>
  <c r="H3195" i="5"/>
  <c r="H3196" i="5"/>
  <c r="H3197" i="5"/>
  <c r="H3198" i="5"/>
  <c r="H3199" i="5"/>
  <c r="H3200" i="5"/>
  <c r="H3201" i="5"/>
  <c r="H3202" i="5"/>
  <c r="H3203" i="5"/>
  <c r="H3204" i="5"/>
  <c r="H3205" i="5"/>
  <c r="H3206" i="5"/>
  <c r="H3207" i="5"/>
  <c r="H3208" i="5"/>
  <c r="H3209" i="5"/>
  <c r="H3210" i="5"/>
  <c r="H3211" i="5"/>
  <c r="H3212" i="5"/>
  <c r="H3213" i="5"/>
  <c r="H3214" i="5"/>
  <c r="H3215" i="5"/>
  <c r="H3216" i="5"/>
  <c r="H3217" i="5"/>
  <c r="H3218" i="5"/>
  <c r="H3219" i="5"/>
  <c r="H3220" i="5"/>
  <c r="H3221" i="5"/>
  <c r="H3222" i="5"/>
  <c r="H3223" i="5"/>
  <c r="H3224" i="5"/>
  <c r="H3225" i="5"/>
  <c r="H3226" i="5"/>
  <c r="H3227" i="5"/>
  <c r="H3228" i="5"/>
  <c r="H3229" i="5"/>
  <c r="H3230" i="5"/>
  <c r="H3231" i="5"/>
  <c r="H3232" i="5"/>
  <c r="H3233" i="5"/>
  <c r="H3234" i="5"/>
  <c r="H3235" i="5"/>
  <c r="H3236" i="5"/>
  <c r="H3237" i="5"/>
  <c r="H3238" i="5"/>
  <c r="H3239" i="5"/>
  <c r="H3240" i="5"/>
  <c r="H3241" i="5"/>
  <c r="H3242" i="5"/>
  <c r="H3243" i="5"/>
  <c r="H3244" i="5"/>
  <c r="H3245" i="5"/>
  <c r="H3246" i="5"/>
  <c r="H3247" i="5"/>
  <c r="H3248" i="5"/>
  <c r="H3249" i="5"/>
  <c r="H3250" i="5"/>
  <c r="H3251" i="5"/>
  <c r="H3252" i="5"/>
  <c r="H3253" i="5"/>
  <c r="H3254" i="5"/>
  <c r="H3255" i="5"/>
  <c r="H3256" i="5"/>
  <c r="H3257" i="5"/>
  <c r="H3258" i="5"/>
  <c r="H3259" i="5"/>
  <c r="H3260" i="5"/>
  <c r="H3261" i="5"/>
  <c r="H3262" i="5"/>
  <c r="H3263" i="5"/>
  <c r="H3264" i="5"/>
  <c r="H3265" i="5"/>
  <c r="H3266" i="5"/>
  <c r="H3267" i="5"/>
  <c r="H3268" i="5"/>
  <c r="H3269" i="5"/>
  <c r="H3270" i="5"/>
  <c r="H3271" i="5"/>
  <c r="H3272" i="5"/>
  <c r="H3273" i="5"/>
  <c r="H3274" i="5"/>
  <c r="H3275" i="5"/>
  <c r="H3276" i="5"/>
  <c r="H3277" i="5"/>
  <c r="H3278" i="5"/>
  <c r="H3279" i="5"/>
  <c r="H3280" i="5"/>
  <c r="H3281" i="5"/>
  <c r="H3282" i="5"/>
  <c r="H3283" i="5"/>
  <c r="H3284" i="5"/>
  <c r="H3285" i="5"/>
  <c r="H3286" i="5"/>
  <c r="H3287" i="5"/>
  <c r="H3288" i="5"/>
  <c r="H3289" i="5"/>
  <c r="H3290" i="5"/>
  <c r="H3291" i="5"/>
  <c r="H3292" i="5"/>
  <c r="H3293" i="5"/>
  <c r="H3294" i="5"/>
  <c r="H3295" i="5"/>
  <c r="H3296" i="5"/>
  <c r="H3297" i="5"/>
  <c r="H3298" i="5"/>
  <c r="H3299" i="5"/>
  <c r="H3300" i="5"/>
  <c r="H3301" i="5"/>
  <c r="H3302" i="5"/>
  <c r="H3303" i="5"/>
  <c r="H3304" i="5"/>
  <c r="H3305" i="5"/>
  <c r="H3306" i="5"/>
  <c r="H3307" i="5"/>
  <c r="H3308" i="5"/>
  <c r="H3309" i="5"/>
  <c r="H3310" i="5"/>
  <c r="H3311" i="5"/>
  <c r="H3312" i="5"/>
  <c r="H3313" i="5"/>
  <c r="H3314" i="5"/>
  <c r="H3315" i="5"/>
  <c r="H3316" i="5"/>
  <c r="H3317" i="5"/>
  <c r="H3318" i="5"/>
  <c r="H3319" i="5"/>
  <c r="H3320" i="5"/>
  <c r="H3321" i="5"/>
  <c r="H3322" i="5"/>
  <c r="H3323" i="5"/>
  <c r="H3324" i="5"/>
  <c r="H3325" i="5"/>
  <c r="H3326" i="5"/>
  <c r="H3327" i="5"/>
  <c r="H3328" i="5"/>
  <c r="H3329" i="5"/>
  <c r="H3330" i="5"/>
  <c r="H3331" i="5"/>
  <c r="H3332" i="5"/>
  <c r="H3333" i="5"/>
  <c r="H3334" i="5"/>
  <c r="H3335" i="5"/>
  <c r="H3336" i="5"/>
  <c r="H3337" i="5"/>
  <c r="H3338" i="5"/>
  <c r="H3339" i="5"/>
  <c r="H3340" i="5"/>
  <c r="H3341" i="5"/>
  <c r="H3342" i="5"/>
  <c r="H3343" i="5"/>
  <c r="H3344" i="5"/>
  <c r="H3345" i="5"/>
  <c r="H3346" i="5"/>
  <c r="H3347" i="5"/>
  <c r="H3348" i="5"/>
  <c r="H3349" i="5"/>
  <c r="H3350" i="5"/>
  <c r="H3351" i="5"/>
  <c r="H3352" i="5"/>
  <c r="H3353" i="5"/>
  <c r="H3354" i="5"/>
  <c r="H3355" i="5"/>
  <c r="H3356" i="5"/>
  <c r="H3357" i="5"/>
  <c r="H3358" i="5"/>
  <c r="H3359" i="5"/>
  <c r="H3360" i="5"/>
  <c r="H3361" i="5"/>
  <c r="H3362" i="5"/>
  <c r="H3363" i="5"/>
  <c r="H3364" i="5"/>
  <c r="H3365" i="5"/>
  <c r="H3366" i="5"/>
  <c r="H3367" i="5"/>
  <c r="H3368" i="5"/>
  <c r="H3369" i="5"/>
  <c r="H3370" i="5"/>
  <c r="H3371" i="5"/>
  <c r="H3372" i="5"/>
  <c r="H3373" i="5"/>
  <c r="H3374" i="5"/>
  <c r="H3375" i="5"/>
  <c r="H3376" i="5"/>
  <c r="H3377" i="5"/>
  <c r="H3378" i="5"/>
  <c r="H3379" i="5"/>
  <c r="H3380" i="5"/>
  <c r="H3381" i="5"/>
  <c r="H3382" i="5"/>
  <c r="H3383" i="5"/>
  <c r="H3384" i="5"/>
  <c r="H3385" i="5"/>
  <c r="H3386" i="5"/>
  <c r="H3387" i="5"/>
  <c r="H3388" i="5"/>
  <c r="H3389" i="5"/>
  <c r="H3390" i="5"/>
  <c r="H3391" i="5"/>
  <c r="H3392" i="5"/>
  <c r="H3393" i="5"/>
  <c r="H3394" i="5"/>
  <c r="H3395" i="5"/>
  <c r="H3396" i="5"/>
  <c r="H3397" i="5"/>
  <c r="H3398" i="5"/>
  <c r="H3399" i="5"/>
  <c r="H3400" i="5"/>
  <c r="H3401" i="5"/>
  <c r="H3402" i="5"/>
  <c r="H3403" i="5"/>
  <c r="H3404" i="5"/>
  <c r="H3405" i="5"/>
  <c r="H3406" i="5"/>
  <c r="H3407" i="5"/>
  <c r="H3408" i="5"/>
  <c r="H3409" i="5"/>
  <c r="H3410" i="5"/>
  <c r="H3411" i="5"/>
  <c r="H3412" i="5"/>
  <c r="H3413" i="5"/>
  <c r="H3414" i="5"/>
  <c r="H3415" i="5"/>
  <c r="H3416" i="5"/>
  <c r="H3417" i="5"/>
  <c r="H3418" i="5"/>
  <c r="H3419" i="5"/>
  <c r="H3420" i="5"/>
  <c r="H3421" i="5"/>
  <c r="H3422" i="5"/>
  <c r="H3423" i="5"/>
  <c r="H3424" i="5"/>
  <c r="H3425" i="5"/>
  <c r="H3426" i="5"/>
  <c r="H3427" i="5"/>
  <c r="H3428" i="5"/>
  <c r="H3429" i="5"/>
  <c r="H3430" i="5"/>
  <c r="H3431" i="5"/>
  <c r="H3432" i="5"/>
  <c r="H3433" i="5"/>
  <c r="H3434" i="5"/>
  <c r="H3435" i="5"/>
  <c r="H3436" i="5"/>
  <c r="H3437" i="5"/>
  <c r="H3438" i="5"/>
  <c r="H3439" i="5"/>
  <c r="H3440" i="5"/>
  <c r="H3441" i="5"/>
  <c r="H3442" i="5"/>
  <c r="H3443" i="5"/>
  <c r="H3444" i="5"/>
  <c r="H3445" i="5"/>
  <c r="H3446" i="5"/>
  <c r="H3447" i="5"/>
  <c r="H3448" i="5"/>
  <c r="H3449" i="5"/>
  <c r="H3450" i="5"/>
  <c r="H3451" i="5"/>
  <c r="H3452" i="5"/>
  <c r="H3453" i="5"/>
  <c r="H3454" i="5"/>
  <c r="H3455" i="5"/>
  <c r="H3456" i="5"/>
  <c r="H3457" i="5"/>
  <c r="H3458" i="5"/>
  <c r="H3459" i="5"/>
  <c r="H3460" i="5"/>
  <c r="H3461" i="5"/>
  <c r="H3462" i="5"/>
  <c r="H3463" i="5"/>
  <c r="H3464" i="5"/>
  <c r="H3465" i="5"/>
  <c r="H3466" i="5"/>
  <c r="H3467" i="5"/>
  <c r="H3468" i="5"/>
  <c r="H3469" i="5"/>
  <c r="H3470" i="5"/>
  <c r="H3471" i="5"/>
  <c r="H3472" i="5"/>
  <c r="H3473" i="5"/>
  <c r="H3474" i="5"/>
  <c r="H3475" i="5"/>
  <c r="H3476" i="5"/>
  <c r="H3477" i="5"/>
  <c r="H3478" i="5"/>
  <c r="H3479" i="5"/>
  <c r="H3480" i="5"/>
  <c r="H3481" i="5"/>
  <c r="H3482" i="5"/>
  <c r="H3483" i="5"/>
  <c r="H3484" i="5"/>
  <c r="H3485" i="5"/>
  <c r="H3486" i="5"/>
  <c r="H3487" i="5"/>
  <c r="H3488" i="5"/>
  <c r="H3489" i="5"/>
  <c r="H3490" i="5"/>
  <c r="H3491" i="5"/>
  <c r="H3492" i="5"/>
  <c r="H3493" i="5"/>
  <c r="H3494" i="5"/>
  <c r="H3495" i="5"/>
  <c r="H3496" i="5"/>
  <c r="H3497" i="5"/>
  <c r="H3498" i="5"/>
  <c r="H3499" i="5"/>
  <c r="H3500" i="5"/>
  <c r="H3501" i="5"/>
  <c r="H3502" i="5"/>
  <c r="H3503" i="5"/>
  <c r="H3504" i="5"/>
  <c r="H3505" i="5"/>
  <c r="H3506" i="5"/>
  <c r="H3507" i="5"/>
  <c r="H3508" i="5"/>
  <c r="H3509" i="5"/>
  <c r="H3510" i="5"/>
  <c r="H3511" i="5"/>
  <c r="H3512" i="5"/>
  <c r="H3513" i="5"/>
  <c r="H3514" i="5"/>
  <c r="H3515" i="5"/>
  <c r="H3516" i="5"/>
  <c r="H3517" i="5"/>
  <c r="H3518" i="5"/>
  <c r="H3519" i="5"/>
  <c r="H3520" i="5"/>
  <c r="H3521" i="5"/>
  <c r="H3522" i="5"/>
  <c r="H3523" i="5"/>
  <c r="H3524" i="5"/>
  <c r="H3525" i="5"/>
  <c r="H3526" i="5"/>
  <c r="H3527" i="5"/>
  <c r="H3528" i="5"/>
  <c r="H3529" i="5"/>
  <c r="H3530" i="5"/>
  <c r="H3531" i="5"/>
  <c r="H3532" i="5"/>
  <c r="H3533" i="5"/>
  <c r="H3534" i="5"/>
  <c r="H3535" i="5"/>
  <c r="H3536" i="5"/>
  <c r="H3537" i="5"/>
  <c r="H3538" i="5"/>
  <c r="H3539" i="5"/>
  <c r="H3540" i="5"/>
  <c r="H3541" i="5"/>
  <c r="H3542" i="5"/>
  <c r="H3543" i="5"/>
  <c r="H3544" i="5"/>
  <c r="H3545" i="5"/>
  <c r="H3546" i="5"/>
  <c r="H3547" i="5"/>
  <c r="H3548" i="5"/>
  <c r="H3549" i="5"/>
  <c r="H3550" i="5"/>
  <c r="H3551" i="5"/>
  <c r="H3552" i="5"/>
  <c r="H3553" i="5"/>
  <c r="H3554" i="5"/>
  <c r="H3555" i="5"/>
  <c r="H3556" i="5"/>
  <c r="H3557" i="5"/>
  <c r="H3558" i="5"/>
  <c r="H3559" i="5"/>
  <c r="H3560" i="5"/>
  <c r="H3561" i="5"/>
  <c r="H3562" i="5"/>
  <c r="H3563" i="5"/>
  <c r="H3564" i="5"/>
  <c r="H3565" i="5"/>
  <c r="H3566" i="5"/>
  <c r="H3567" i="5"/>
  <c r="H3568" i="5"/>
  <c r="H3569" i="5"/>
  <c r="H3570" i="5"/>
  <c r="H3571" i="5"/>
  <c r="H3572" i="5"/>
  <c r="H3573" i="5"/>
  <c r="H3574" i="5"/>
  <c r="H3575" i="5"/>
  <c r="H3576" i="5"/>
  <c r="H3577" i="5"/>
  <c r="H3578" i="5"/>
  <c r="H3579" i="5"/>
  <c r="H3580" i="5"/>
  <c r="H3581" i="5"/>
  <c r="H3582" i="5"/>
  <c r="H3583" i="5"/>
  <c r="H3584" i="5"/>
  <c r="H3585" i="5"/>
  <c r="H3586" i="5"/>
  <c r="H3587" i="5"/>
  <c r="H3588" i="5"/>
  <c r="H3589" i="5"/>
  <c r="H3590" i="5"/>
  <c r="H3591" i="5"/>
  <c r="H3592" i="5"/>
  <c r="H3593" i="5"/>
  <c r="H3594" i="5"/>
  <c r="H3595" i="5"/>
  <c r="H3596" i="5"/>
  <c r="H3597" i="5"/>
  <c r="H3598" i="5"/>
  <c r="H3599" i="5"/>
  <c r="H3600" i="5"/>
  <c r="H3601" i="5"/>
  <c r="H3602" i="5"/>
  <c r="H3603" i="5"/>
  <c r="H3604" i="5"/>
  <c r="H3605" i="5"/>
  <c r="H3606" i="5"/>
  <c r="H3607" i="5"/>
  <c r="H3608" i="5"/>
  <c r="H3609" i="5"/>
  <c r="H3610" i="5"/>
  <c r="H3611" i="5"/>
  <c r="H3612" i="5"/>
  <c r="H3613" i="5"/>
  <c r="H3614" i="5"/>
  <c r="H3615" i="5"/>
  <c r="H3616" i="5"/>
  <c r="H3617" i="5"/>
  <c r="H3618" i="5"/>
  <c r="H3619" i="5"/>
  <c r="H3620" i="5"/>
  <c r="H3621" i="5"/>
  <c r="H3622" i="5"/>
  <c r="H3623" i="5"/>
  <c r="H3624" i="5"/>
  <c r="H3625" i="5"/>
  <c r="H3626" i="5"/>
  <c r="H3627" i="5"/>
  <c r="H3628" i="5"/>
  <c r="H3629" i="5"/>
  <c r="H3630" i="5"/>
  <c r="H3631" i="5"/>
  <c r="H3632" i="5"/>
  <c r="H3633" i="5"/>
  <c r="H3634" i="5"/>
  <c r="H3635" i="5"/>
  <c r="H3636" i="5"/>
  <c r="H3637" i="5"/>
  <c r="H3638" i="5"/>
  <c r="H3639" i="5"/>
  <c r="H3640" i="5"/>
  <c r="H3641" i="5"/>
  <c r="H3642" i="5"/>
  <c r="H3643" i="5"/>
  <c r="H3644" i="5"/>
  <c r="H3645" i="5"/>
  <c r="H3646" i="5"/>
  <c r="H3647" i="5"/>
  <c r="H3648" i="5"/>
  <c r="H3649" i="5"/>
  <c r="H3650" i="5"/>
  <c r="H3651" i="5"/>
  <c r="H3652" i="5"/>
  <c r="H3653" i="5"/>
  <c r="H3654" i="5"/>
  <c r="H3655" i="5"/>
  <c r="H3656" i="5"/>
  <c r="H3657" i="5"/>
  <c r="H3658" i="5"/>
  <c r="H3659" i="5"/>
  <c r="H3660" i="5"/>
  <c r="H3661" i="5"/>
  <c r="H3662" i="5"/>
  <c r="H3663" i="5"/>
  <c r="H3664" i="5"/>
  <c r="H3665" i="5"/>
  <c r="H3666" i="5"/>
  <c r="H3667" i="5"/>
  <c r="H3668" i="5"/>
  <c r="H3669" i="5"/>
  <c r="H3670" i="5"/>
  <c r="H3671" i="5"/>
  <c r="H3672" i="5"/>
  <c r="H3673" i="5"/>
  <c r="H3674" i="5"/>
  <c r="H3675" i="5"/>
  <c r="H3676" i="5"/>
  <c r="H3677" i="5"/>
  <c r="H3678" i="5"/>
  <c r="H3679" i="5"/>
  <c r="H3680" i="5"/>
  <c r="H3681" i="5"/>
  <c r="H3682" i="5"/>
  <c r="H3683" i="5"/>
  <c r="H3684" i="5"/>
  <c r="H3685" i="5"/>
  <c r="H3686" i="5"/>
  <c r="H3687" i="5"/>
  <c r="H3688" i="5"/>
  <c r="H3689" i="5"/>
  <c r="H3690" i="5"/>
  <c r="H3691" i="5"/>
  <c r="H3692" i="5"/>
  <c r="H3693" i="5"/>
  <c r="H3694" i="5"/>
  <c r="H3695" i="5"/>
  <c r="H3696" i="5"/>
  <c r="H3697" i="5"/>
  <c r="H3698" i="5"/>
  <c r="H3699" i="5"/>
  <c r="H3700" i="5"/>
  <c r="H3701" i="5"/>
  <c r="H3702" i="5"/>
  <c r="H3703" i="5"/>
  <c r="H3704" i="5"/>
  <c r="H3705" i="5"/>
  <c r="H3706" i="5"/>
  <c r="H3707" i="5"/>
  <c r="H3708" i="5"/>
  <c r="H3709" i="5"/>
  <c r="H3710" i="5"/>
  <c r="H3711" i="5"/>
  <c r="H3712" i="5"/>
  <c r="H3713" i="5"/>
  <c r="H3714" i="5"/>
  <c r="H3715" i="5"/>
  <c r="H3716" i="5"/>
  <c r="H3717" i="5"/>
  <c r="H3718" i="5"/>
  <c r="H3719" i="5"/>
  <c r="H3720" i="5"/>
  <c r="H3721" i="5"/>
  <c r="H3722" i="5"/>
  <c r="H3723" i="5"/>
  <c r="H3724" i="5"/>
  <c r="H3725" i="5"/>
  <c r="H3726" i="5"/>
  <c r="H3727" i="5"/>
  <c r="H3728" i="5"/>
  <c r="H3729" i="5"/>
  <c r="H3730" i="5"/>
  <c r="H3731" i="5"/>
  <c r="H3732" i="5"/>
  <c r="H3733" i="5"/>
  <c r="H3734" i="5"/>
  <c r="H3735" i="5"/>
  <c r="H3736" i="5"/>
  <c r="H3737" i="5"/>
  <c r="H3738" i="5"/>
  <c r="H3739" i="5"/>
  <c r="H3740" i="5"/>
  <c r="H3741" i="5"/>
  <c r="H3742" i="5"/>
  <c r="H3743" i="5"/>
  <c r="H3744" i="5"/>
  <c r="H3745" i="5"/>
  <c r="H3746" i="5"/>
  <c r="H3747" i="5"/>
  <c r="H3748" i="5"/>
  <c r="H3749" i="5"/>
  <c r="H3750" i="5"/>
  <c r="H3751" i="5"/>
  <c r="H3752" i="5"/>
  <c r="H3753" i="5"/>
  <c r="H3754" i="5"/>
  <c r="H3755" i="5"/>
  <c r="H3756" i="5"/>
  <c r="H3757" i="5"/>
  <c r="H3758" i="5"/>
  <c r="H3759" i="5"/>
  <c r="H3760" i="5"/>
  <c r="H3761" i="5"/>
  <c r="H3762" i="5"/>
  <c r="H3763" i="5"/>
  <c r="H3764" i="5"/>
  <c r="H3765" i="5"/>
  <c r="H3766" i="5"/>
  <c r="H3767" i="5"/>
  <c r="H3768" i="5"/>
  <c r="H3769" i="5"/>
  <c r="H3770" i="5"/>
  <c r="H3771" i="5"/>
  <c r="H3772" i="5"/>
  <c r="H3773" i="5"/>
  <c r="H3774" i="5"/>
  <c r="H3775" i="5"/>
  <c r="H3776" i="5"/>
  <c r="H3777" i="5"/>
  <c r="H3778" i="5"/>
  <c r="H3779" i="5"/>
  <c r="H3780" i="5"/>
  <c r="H3781" i="5"/>
  <c r="H3782" i="5"/>
  <c r="H3783" i="5"/>
  <c r="H3784" i="5"/>
  <c r="H3785" i="5"/>
  <c r="H3786" i="5"/>
  <c r="H3787" i="5"/>
  <c r="H3788" i="5"/>
  <c r="H3789" i="5"/>
  <c r="H3790" i="5"/>
  <c r="H3791" i="5"/>
  <c r="H3792" i="5"/>
  <c r="H3793" i="5"/>
  <c r="H3794" i="5"/>
  <c r="H3795" i="5"/>
  <c r="H3796" i="5"/>
  <c r="H3797" i="5"/>
  <c r="H3798" i="5"/>
  <c r="H3799" i="5"/>
  <c r="H3800" i="5"/>
  <c r="H3801" i="5"/>
  <c r="H3802" i="5"/>
  <c r="H3803" i="5"/>
  <c r="H3804" i="5"/>
  <c r="H3805" i="5"/>
  <c r="H3806" i="5"/>
  <c r="H3807" i="5"/>
  <c r="H3808" i="5"/>
  <c r="H3809" i="5"/>
  <c r="H3810" i="5"/>
  <c r="H3811" i="5"/>
  <c r="H3812" i="5"/>
  <c r="H3813" i="5"/>
  <c r="H3814" i="5"/>
  <c r="H3815" i="5"/>
  <c r="H3816" i="5"/>
  <c r="H3817" i="5"/>
  <c r="H3818" i="5"/>
  <c r="H3819" i="5"/>
  <c r="H3820" i="5"/>
  <c r="H3821" i="5"/>
  <c r="H3822" i="5"/>
  <c r="H3823" i="5"/>
  <c r="H3824" i="5"/>
  <c r="H3825" i="5"/>
  <c r="H3826" i="5"/>
  <c r="H3827" i="5"/>
  <c r="H3828" i="5"/>
  <c r="H3829" i="5"/>
  <c r="H3830" i="5"/>
  <c r="H3831" i="5"/>
  <c r="H3832" i="5"/>
  <c r="H3833" i="5"/>
  <c r="H3834" i="5"/>
  <c r="H3835" i="5"/>
  <c r="H3836" i="5"/>
  <c r="H3837" i="5"/>
  <c r="H3838" i="5"/>
  <c r="H3839" i="5"/>
  <c r="H3840" i="5"/>
  <c r="H3841" i="5"/>
  <c r="H3842" i="5"/>
  <c r="H3843" i="5"/>
  <c r="H3844" i="5"/>
  <c r="H3845" i="5"/>
  <c r="H3846" i="5"/>
  <c r="H3847" i="5"/>
  <c r="H3848" i="5"/>
  <c r="H3849" i="5"/>
  <c r="H3850" i="5"/>
  <c r="H3851" i="5"/>
  <c r="H3852" i="5"/>
  <c r="H3853" i="5"/>
  <c r="H3854" i="5"/>
  <c r="H3855" i="5"/>
  <c r="H3856" i="5"/>
  <c r="H3857" i="5"/>
  <c r="H3858" i="5"/>
  <c r="H3859" i="5"/>
  <c r="H3860" i="5"/>
  <c r="H3861" i="5"/>
  <c r="H3862" i="5"/>
  <c r="H3863" i="5"/>
  <c r="H3864" i="5"/>
  <c r="H3865" i="5"/>
  <c r="H3866" i="5"/>
  <c r="H3867" i="5"/>
  <c r="H3868" i="5"/>
  <c r="H3869" i="5"/>
  <c r="H3870" i="5"/>
  <c r="H3871" i="5"/>
  <c r="H3872" i="5"/>
  <c r="H3873" i="5"/>
  <c r="H3874" i="5"/>
  <c r="H3875" i="5"/>
  <c r="H3876" i="5"/>
  <c r="H3877" i="5"/>
  <c r="H3878" i="5"/>
  <c r="H3879" i="5"/>
  <c r="H3880" i="5"/>
  <c r="H3881" i="5"/>
  <c r="H3882" i="5"/>
  <c r="H3883" i="5"/>
  <c r="H3884" i="5"/>
  <c r="H3885" i="5"/>
  <c r="H3886" i="5"/>
  <c r="H3887" i="5"/>
  <c r="H3888" i="5"/>
  <c r="H3889" i="5"/>
  <c r="H3890" i="5"/>
  <c r="H3891" i="5"/>
  <c r="H3892" i="5"/>
  <c r="H3893" i="5"/>
  <c r="H3894" i="5"/>
  <c r="H3895" i="5"/>
  <c r="H3896" i="5"/>
  <c r="H3897" i="5"/>
  <c r="H3898" i="5"/>
  <c r="H3899" i="5"/>
  <c r="H3900" i="5"/>
  <c r="H3901" i="5"/>
  <c r="H3902" i="5"/>
  <c r="H3903" i="5"/>
  <c r="H3904" i="5"/>
  <c r="H3905" i="5"/>
  <c r="H3906" i="5"/>
  <c r="H3907" i="5"/>
  <c r="H3908" i="5"/>
  <c r="H3909" i="5"/>
  <c r="H3910" i="5"/>
  <c r="H3911" i="5"/>
  <c r="H3912" i="5"/>
  <c r="H3913" i="5"/>
  <c r="H3914" i="5"/>
  <c r="H3915" i="5"/>
  <c r="H3916" i="5"/>
  <c r="H3917" i="5"/>
  <c r="H3918" i="5"/>
  <c r="H3919" i="5"/>
  <c r="H3920" i="5"/>
  <c r="H3921" i="5"/>
  <c r="H3922" i="5"/>
  <c r="H3923" i="5"/>
  <c r="H3924" i="5"/>
  <c r="H3925" i="5"/>
  <c r="H3926" i="5"/>
  <c r="H3927" i="5"/>
  <c r="H3928" i="5"/>
  <c r="H3929" i="5"/>
  <c r="H3930" i="5"/>
  <c r="H3931" i="5"/>
  <c r="H3932" i="5"/>
  <c r="H3933" i="5"/>
  <c r="H3934" i="5"/>
  <c r="H3935" i="5"/>
  <c r="H3936" i="5"/>
  <c r="H3937" i="5"/>
  <c r="H3938" i="5"/>
  <c r="H3939" i="5"/>
  <c r="H3940" i="5"/>
  <c r="H3941" i="5"/>
  <c r="H3942" i="5"/>
  <c r="H3943" i="5"/>
  <c r="H3944" i="5"/>
  <c r="H3945" i="5"/>
  <c r="H3946" i="5"/>
  <c r="H3947" i="5"/>
  <c r="H3948" i="5"/>
  <c r="H3949" i="5"/>
  <c r="H3950" i="5"/>
  <c r="H3951" i="5"/>
  <c r="H3952" i="5"/>
  <c r="H3953" i="5"/>
  <c r="H3954" i="5"/>
  <c r="H3955" i="5"/>
  <c r="H3956" i="5"/>
  <c r="H3957" i="5"/>
  <c r="H3958" i="5"/>
  <c r="H3959" i="5"/>
  <c r="H3960" i="5"/>
  <c r="H3961" i="5"/>
  <c r="H3962" i="5"/>
  <c r="H3963" i="5"/>
  <c r="H3964" i="5"/>
  <c r="H3965" i="5"/>
  <c r="H3966" i="5"/>
  <c r="H3967" i="5"/>
  <c r="H3968" i="5"/>
  <c r="H3969" i="5"/>
  <c r="H3970" i="5"/>
  <c r="H3971" i="5"/>
  <c r="H3972" i="5"/>
  <c r="H3973" i="5"/>
  <c r="H3974" i="5"/>
  <c r="H3975" i="5"/>
  <c r="H3976" i="5"/>
  <c r="H3977" i="5"/>
  <c r="H3978" i="5"/>
  <c r="H3979" i="5"/>
  <c r="H3980" i="5"/>
  <c r="H3981" i="5"/>
  <c r="H3982" i="5"/>
  <c r="H3983" i="5"/>
  <c r="H3984" i="5"/>
  <c r="H3985" i="5"/>
  <c r="H3986" i="5"/>
  <c r="H3987" i="5"/>
  <c r="H3988" i="5"/>
  <c r="H3989" i="5"/>
  <c r="H3990" i="5"/>
  <c r="H3991" i="5"/>
  <c r="H3992" i="5"/>
  <c r="H3993" i="5"/>
  <c r="H3994" i="5"/>
  <c r="H3995" i="5"/>
  <c r="H3996" i="5"/>
  <c r="H3997" i="5"/>
  <c r="H3998" i="5"/>
  <c r="H3999" i="5"/>
  <c r="H4000" i="5"/>
  <c r="H4001" i="5"/>
  <c r="H4002" i="5"/>
  <c r="H4003" i="5"/>
  <c r="H4004" i="5"/>
  <c r="H4005" i="5"/>
  <c r="H4006" i="5"/>
  <c r="H4007" i="5"/>
  <c r="H4008" i="5"/>
  <c r="H4009" i="5"/>
  <c r="H4010" i="5"/>
  <c r="H4011" i="5"/>
  <c r="H4012" i="5"/>
  <c r="H4013" i="5"/>
  <c r="H4014" i="5"/>
  <c r="H4015" i="5"/>
  <c r="H4016" i="5"/>
  <c r="H4017" i="5"/>
  <c r="H4018" i="5"/>
  <c r="H4019" i="5"/>
  <c r="H4020" i="5"/>
  <c r="H4021" i="5"/>
  <c r="H4022" i="5"/>
  <c r="H4023" i="5"/>
  <c r="H4024" i="5"/>
  <c r="H4025" i="5"/>
  <c r="H4026" i="5"/>
  <c r="H4027" i="5"/>
  <c r="H4028" i="5"/>
  <c r="H4029" i="5"/>
  <c r="H4030" i="5"/>
  <c r="H4031" i="5"/>
  <c r="H4032" i="5"/>
  <c r="H4033" i="5"/>
  <c r="H4034" i="5"/>
  <c r="H4035" i="5"/>
  <c r="H4036" i="5"/>
  <c r="H4037" i="5"/>
  <c r="H4038" i="5"/>
  <c r="H4039" i="5"/>
  <c r="H4040" i="5"/>
  <c r="H4041" i="5"/>
  <c r="H4042" i="5"/>
  <c r="H4043" i="5"/>
  <c r="H4044" i="5"/>
  <c r="H4045" i="5"/>
  <c r="H4046" i="5"/>
  <c r="H4047" i="5"/>
  <c r="H4048" i="5"/>
  <c r="H4049" i="5"/>
  <c r="H4050" i="5"/>
  <c r="H4051" i="5"/>
  <c r="H4052" i="5"/>
  <c r="H4053" i="5"/>
  <c r="H4054" i="5"/>
  <c r="H4055" i="5"/>
  <c r="H4056" i="5"/>
  <c r="H4057" i="5"/>
  <c r="H4058" i="5"/>
  <c r="H4059" i="5"/>
  <c r="H4060" i="5"/>
  <c r="H4061" i="5"/>
  <c r="H4062" i="5"/>
  <c r="H4063" i="5"/>
  <c r="H4064" i="5"/>
  <c r="H4065" i="5"/>
  <c r="H4066" i="5"/>
  <c r="H4067" i="5"/>
  <c r="H4068" i="5"/>
  <c r="H4069" i="5"/>
  <c r="H4070" i="5"/>
  <c r="H4071" i="5"/>
  <c r="H4072" i="5"/>
  <c r="H4073" i="5"/>
  <c r="H4074" i="5"/>
  <c r="H4075" i="5"/>
  <c r="H4076" i="5"/>
  <c r="H4077" i="5"/>
  <c r="H4078" i="5"/>
  <c r="H4079" i="5"/>
  <c r="H4080" i="5"/>
  <c r="H4081" i="5"/>
  <c r="H4082" i="5"/>
  <c r="H4083" i="5"/>
  <c r="H4084" i="5"/>
  <c r="H4085" i="5"/>
  <c r="H4086" i="5"/>
  <c r="H4087" i="5"/>
  <c r="H4088" i="5"/>
  <c r="H4089" i="5"/>
  <c r="H4090" i="5"/>
  <c r="H4091" i="5"/>
  <c r="H4092" i="5"/>
  <c r="H4093" i="5"/>
  <c r="H4094" i="5"/>
  <c r="H4095" i="5"/>
  <c r="H4096" i="5"/>
  <c r="H4097" i="5"/>
  <c r="H4098" i="5"/>
  <c r="H4099" i="5"/>
  <c r="H4100" i="5"/>
  <c r="H4101" i="5"/>
  <c r="H4102" i="5"/>
  <c r="H4103" i="5"/>
  <c r="H4104" i="5"/>
  <c r="H4105" i="5"/>
  <c r="H4106" i="5"/>
  <c r="H4107" i="5"/>
  <c r="H4108" i="5"/>
  <c r="H4109" i="5"/>
  <c r="H4110" i="5"/>
  <c r="H4111" i="5"/>
  <c r="H4112" i="5"/>
  <c r="H4113" i="5"/>
  <c r="H4114" i="5"/>
  <c r="H4115" i="5"/>
  <c r="H4116" i="5"/>
  <c r="H4117" i="5"/>
  <c r="H4118" i="5"/>
  <c r="H4119" i="5"/>
  <c r="H4120" i="5"/>
  <c r="H4121" i="5"/>
  <c r="H4122" i="5"/>
  <c r="H4123" i="5"/>
  <c r="H4124" i="5"/>
  <c r="H4125" i="5"/>
  <c r="H4126" i="5"/>
  <c r="H4127" i="5"/>
  <c r="H4128" i="5"/>
  <c r="H4129" i="5"/>
  <c r="H4130" i="5"/>
  <c r="H4131" i="5"/>
  <c r="H4132" i="5"/>
  <c r="H4133" i="5"/>
  <c r="H4134" i="5"/>
  <c r="H4135" i="5"/>
  <c r="H4136" i="5"/>
  <c r="H4137" i="5"/>
  <c r="H4138" i="5"/>
  <c r="H4139" i="5"/>
  <c r="H4140" i="5"/>
  <c r="H4141" i="5"/>
  <c r="H4142" i="5"/>
  <c r="H4143" i="5"/>
  <c r="H4144" i="5"/>
  <c r="H4145" i="5"/>
  <c r="H4146" i="5"/>
  <c r="H4147" i="5"/>
  <c r="H4148" i="5"/>
  <c r="H4149" i="5"/>
  <c r="H4150" i="5"/>
  <c r="H4151" i="5"/>
  <c r="H4152" i="5"/>
  <c r="H4153" i="5"/>
  <c r="H4154" i="5"/>
  <c r="H4155" i="5"/>
  <c r="H4156" i="5"/>
  <c r="H4157" i="5"/>
  <c r="H4158" i="5"/>
  <c r="H4159" i="5"/>
  <c r="H4160" i="5"/>
  <c r="H4161" i="5"/>
  <c r="H4162" i="5"/>
  <c r="H4163" i="5"/>
  <c r="H4164" i="5"/>
  <c r="H4165" i="5"/>
  <c r="H4166" i="5"/>
  <c r="H4167" i="5"/>
  <c r="H4168" i="5"/>
  <c r="H4169" i="5"/>
  <c r="H4170" i="5"/>
  <c r="H4171" i="5"/>
  <c r="H4172" i="5"/>
  <c r="H4173" i="5"/>
  <c r="H4174" i="5"/>
  <c r="H4175" i="5"/>
  <c r="H4176" i="5"/>
  <c r="H4177" i="5"/>
  <c r="H4178" i="5"/>
  <c r="H4179" i="5"/>
  <c r="H4180" i="5"/>
  <c r="H4181" i="5"/>
  <c r="H4182" i="5"/>
  <c r="H4183" i="5"/>
  <c r="H4184" i="5"/>
  <c r="H4185" i="5"/>
  <c r="H4186" i="5"/>
  <c r="H4187" i="5"/>
  <c r="H4188" i="5"/>
  <c r="H4189" i="5"/>
  <c r="H4190" i="5"/>
  <c r="H4191" i="5"/>
  <c r="H4192" i="5"/>
  <c r="H4193" i="5"/>
  <c r="H4194" i="5"/>
  <c r="H4195" i="5"/>
  <c r="H4196" i="5"/>
  <c r="H4197" i="5"/>
  <c r="H4198" i="5"/>
  <c r="H4199" i="5"/>
  <c r="H4200" i="5"/>
  <c r="H4201" i="5"/>
  <c r="H4202" i="5"/>
  <c r="H4203" i="5"/>
  <c r="H4204" i="5"/>
  <c r="H4205" i="5"/>
  <c r="H4206" i="5"/>
  <c r="H4207" i="5"/>
  <c r="H4208" i="5"/>
  <c r="H4209" i="5"/>
  <c r="H4210" i="5"/>
  <c r="H4211" i="5"/>
  <c r="H4212" i="5"/>
  <c r="H4213" i="5"/>
  <c r="H4214" i="5"/>
  <c r="H4215" i="5"/>
  <c r="H4216" i="5"/>
  <c r="H4217" i="5"/>
  <c r="H4218" i="5"/>
  <c r="H4219" i="5"/>
  <c r="H4220" i="5"/>
  <c r="H4221" i="5"/>
  <c r="H4222" i="5"/>
  <c r="H4223" i="5"/>
  <c r="H4224" i="5"/>
  <c r="H4225" i="5"/>
  <c r="H4226" i="5"/>
  <c r="H4227" i="5"/>
  <c r="H4228" i="5"/>
  <c r="H4229" i="5"/>
  <c r="H4230" i="5"/>
  <c r="H4231" i="5"/>
  <c r="H4232" i="5"/>
  <c r="H4233" i="5"/>
  <c r="H4234" i="5"/>
  <c r="H4235" i="5"/>
  <c r="H4236" i="5"/>
  <c r="H4237" i="5"/>
  <c r="H4238" i="5"/>
  <c r="H4239" i="5"/>
  <c r="H4240" i="5"/>
  <c r="H4241" i="5"/>
  <c r="H4242" i="5"/>
  <c r="H4243" i="5"/>
  <c r="H4244" i="5"/>
  <c r="H4245" i="5"/>
  <c r="H4246" i="5"/>
  <c r="H4247" i="5"/>
  <c r="H4248" i="5"/>
  <c r="H4249" i="5"/>
  <c r="H4250" i="5"/>
  <c r="H4251" i="5"/>
  <c r="H4252" i="5"/>
  <c r="H4253" i="5"/>
  <c r="H4254" i="5"/>
  <c r="H4255" i="5"/>
  <c r="H4256" i="5"/>
  <c r="H4257" i="5"/>
  <c r="H4258" i="5"/>
  <c r="H4259" i="5"/>
  <c r="H4260" i="5"/>
  <c r="H4261" i="5"/>
  <c r="H4262" i="5"/>
  <c r="H4263" i="5"/>
  <c r="H4264" i="5"/>
  <c r="H4265" i="5"/>
  <c r="H4266" i="5"/>
  <c r="H4267" i="5"/>
  <c r="H4268" i="5"/>
  <c r="H4269" i="5"/>
  <c r="H4270" i="5"/>
  <c r="H4271" i="5"/>
  <c r="H4272" i="5"/>
  <c r="H4273" i="5"/>
  <c r="H4274" i="5"/>
  <c r="H4275" i="5"/>
  <c r="H4276" i="5"/>
  <c r="H4277" i="5"/>
  <c r="H4278" i="5"/>
  <c r="H4279" i="5"/>
  <c r="H4280" i="5"/>
  <c r="H4281" i="5"/>
  <c r="H4282" i="5"/>
  <c r="H4283" i="5"/>
  <c r="H4284" i="5"/>
  <c r="H4285" i="5"/>
  <c r="H4286" i="5"/>
  <c r="H4287" i="5"/>
  <c r="H4288" i="5"/>
  <c r="H4289" i="5"/>
  <c r="H4290" i="5"/>
  <c r="H4291" i="5"/>
  <c r="H4292" i="5"/>
  <c r="H4293" i="5"/>
  <c r="H4294" i="5"/>
  <c r="H4295" i="5"/>
  <c r="H4296" i="5"/>
  <c r="H4297" i="5"/>
  <c r="H4298" i="5"/>
  <c r="H4299" i="5"/>
  <c r="H4300" i="5"/>
  <c r="H4301" i="5"/>
  <c r="H4302" i="5"/>
  <c r="H4303" i="5"/>
  <c r="H4304" i="5"/>
  <c r="H4305" i="5"/>
  <c r="H4306" i="5"/>
  <c r="H4307" i="5"/>
  <c r="H4308" i="5"/>
  <c r="H4309" i="5"/>
  <c r="H4310" i="5"/>
  <c r="H4311" i="5"/>
  <c r="H4312" i="5"/>
  <c r="H4313" i="5"/>
  <c r="H4314" i="5"/>
  <c r="H4315" i="5"/>
  <c r="H4316" i="5"/>
  <c r="H4317" i="5"/>
  <c r="H4318" i="5"/>
  <c r="H4319" i="5"/>
  <c r="H4320" i="5"/>
  <c r="H4321" i="5"/>
  <c r="H4322" i="5"/>
  <c r="H4323" i="5"/>
  <c r="H4324" i="5"/>
  <c r="H4325" i="5"/>
  <c r="H4326" i="5"/>
  <c r="H4327" i="5"/>
  <c r="H4328" i="5"/>
  <c r="H4329" i="5"/>
  <c r="H4330" i="5"/>
  <c r="H4331" i="5"/>
  <c r="H4332" i="5"/>
  <c r="H4333" i="5"/>
  <c r="H4334" i="5"/>
  <c r="H4335" i="5"/>
  <c r="H4336" i="5"/>
  <c r="H4337" i="5"/>
  <c r="H4338" i="5"/>
  <c r="H4339" i="5"/>
  <c r="H4340" i="5"/>
  <c r="H4341" i="5"/>
  <c r="H4342" i="5"/>
  <c r="H4343" i="5"/>
  <c r="H4344" i="5"/>
  <c r="H4345" i="5"/>
  <c r="H4346" i="5"/>
  <c r="H4347" i="5"/>
  <c r="H4348" i="5"/>
  <c r="H4349" i="5"/>
  <c r="H4350" i="5"/>
  <c r="H4351" i="5"/>
  <c r="H4352" i="5"/>
  <c r="H4353" i="5"/>
  <c r="H4354" i="5"/>
  <c r="H4355" i="5"/>
  <c r="H4356" i="5"/>
  <c r="H4357" i="5"/>
  <c r="H4358" i="5"/>
  <c r="H4359" i="5"/>
  <c r="H4360" i="5"/>
  <c r="H4361" i="5"/>
  <c r="H4362" i="5"/>
  <c r="H4363" i="5"/>
  <c r="H4364" i="5"/>
  <c r="H4365" i="5"/>
  <c r="H4366" i="5"/>
  <c r="H4367" i="5"/>
  <c r="H4368" i="5"/>
  <c r="H4369" i="5"/>
  <c r="H4370" i="5"/>
  <c r="H4371" i="5"/>
  <c r="H4372" i="5"/>
  <c r="H4373" i="5"/>
  <c r="H4374" i="5"/>
  <c r="H4375" i="5"/>
  <c r="H4376" i="5"/>
  <c r="H4377" i="5"/>
  <c r="H4378" i="5"/>
  <c r="H4379" i="5"/>
  <c r="H4380" i="5"/>
  <c r="H4381" i="5"/>
  <c r="H4382" i="5"/>
  <c r="H4383" i="5"/>
  <c r="H4384" i="5"/>
  <c r="H4385" i="5"/>
  <c r="H4386" i="5"/>
  <c r="H4387" i="5"/>
  <c r="H4388" i="5"/>
  <c r="H4389" i="5"/>
  <c r="H4390" i="5"/>
  <c r="H4391" i="5"/>
  <c r="H4392" i="5"/>
  <c r="H4393" i="5"/>
  <c r="H4394" i="5"/>
  <c r="H4395" i="5"/>
  <c r="H4396" i="5"/>
  <c r="H4397" i="5"/>
  <c r="H4398" i="5"/>
  <c r="H4399" i="5"/>
  <c r="H4400" i="5"/>
  <c r="H4401" i="5"/>
  <c r="H4402" i="5"/>
  <c r="H4403" i="5"/>
  <c r="H4404" i="5"/>
  <c r="H4405" i="5"/>
  <c r="H4406" i="5"/>
  <c r="H4407" i="5"/>
  <c r="H4408" i="5"/>
  <c r="H4409" i="5"/>
  <c r="H4410" i="5"/>
  <c r="H4411" i="5"/>
  <c r="H4412" i="5"/>
  <c r="H4413" i="5"/>
  <c r="H4414" i="5"/>
  <c r="H4415" i="5"/>
  <c r="H4416" i="5"/>
  <c r="H4417" i="5"/>
  <c r="H4418" i="5"/>
  <c r="H4419" i="5"/>
  <c r="H4420" i="5"/>
  <c r="H4421" i="5"/>
  <c r="H4422" i="5"/>
  <c r="H4423" i="5"/>
  <c r="H4424" i="5"/>
  <c r="H4425" i="5"/>
  <c r="H4426" i="5"/>
  <c r="H4427" i="5"/>
  <c r="H4428" i="5"/>
  <c r="H4429" i="5"/>
  <c r="H4430" i="5"/>
  <c r="H4431" i="5"/>
  <c r="H4432" i="5"/>
  <c r="H4433" i="5"/>
  <c r="H4434" i="5"/>
  <c r="H4435" i="5"/>
  <c r="H4436" i="5"/>
  <c r="H4437" i="5"/>
  <c r="H4438" i="5"/>
  <c r="H4439" i="5"/>
  <c r="H4440" i="5"/>
  <c r="H4441" i="5"/>
  <c r="H4442" i="5"/>
  <c r="H4443" i="5"/>
  <c r="H4444" i="5"/>
  <c r="H4445" i="5"/>
  <c r="H4446" i="5"/>
  <c r="H4447" i="5"/>
  <c r="H4448" i="5"/>
  <c r="H4449" i="5"/>
  <c r="H4450" i="5"/>
  <c r="H4451" i="5"/>
  <c r="H4452" i="5"/>
  <c r="H4453" i="5"/>
  <c r="H4454" i="5"/>
  <c r="H4455" i="5"/>
  <c r="H4456" i="5"/>
  <c r="H4457" i="5"/>
  <c r="H4458" i="5"/>
  <c r="H4459" i="5"/>
  <c r="H4460" i="5"/>
  <c r="H4461" i="5"/>
  <c r="H4462" i="5"/>
  <c r="H4463" i="5"/>
  <c r="H4464" i="5"/>
  <c r="H4465" i="5"/>
  <c r="H4466" i="5"/>
  <c r="H4467" i="5"/>
  <c r="H4468" i="5"/>
  <c r="H4469" i="5"/>
  <c r="H4470" i="5"/>
  <c r="H4471" i="5"/>
  <c r="H4472" i="5"/>
  <c r="H4473" i="5"/>
  <c r="H4474" i="5"/>
  <c r="H4475" i="5"/>
  <c r="H4476" i="5"/>
  <c r="H4477" i="5"/>
  <c r="H4478" i="5"/>
  <c r="H4479" i="5"/>
  <c r="H4480" i="5"/>
  <c r="H4481" i="5"/>
  <c r="H4482" i="5"/>
  <c r="H4483" i="5"/>
  <c r="H4484" i="5"/>
  <c r="H4485" i="5"/>
  <c r="H4486" i="5"/>
  <c r="H4487" i="5"/>
  <c r="H4488" i="5"/>
  <c r="H4489" i="5"/>
  <c r="H4490" i="5"/>
  <c r="H4491" i="5"/>
  <c r="H4492" i="5"/>
  <c r="H4493" i="5"/>
  <c r="H4494" i="5"/>
  <c r="H4495" i="5"/>
  <c r="H4496" i="5"/>
  <c r="H4497" i="5"/>
  <c r="H4498" i="5"/>
  <c r="H4499" i="5"/>
  <c r="H4500" i="5"/>
  <c r="H4501" i="5"/>
  <c r="H4502" i="5"/>
  <c r="H4503" i="5"/>
  <c r="H4504" i="5"/>
  <c r="H4505" i="5"/>
  <c r="H4506" i="5"/>
  <c r="H4507" i="5"/>
  <c r="H4508" i="5"/>
  <c r="H4509" i="5"/>
  <c r="H4510" i="5"/>
  <c r="H4511" i="5"/>
  <c r="H4512" i="5"/>
  <c r="H4513" i="5"/>
  <c r="H4514" i="5"/>
  <c r="H4515" i="5"/>
  <c r="H4516" i="5"/>
  <c r="H4517" i="5"/>
  <c r="H4518" i="5"/>
  <c r="H4519" i="5"/>
  <c r="H4520" i="5"/>
  <c r="H4521" i="5"/>
  <c r="H4522" i="5"/>
  <c r="H4523" i="5"/>
  <c r="H4524" i="5"/>
  <c r="H4525" i="5"/>
  <c r="H4526" i="5"/>
  <c r="H4527" i="5"/>
  <c r="H4528" i="5"/>
  <c r="H4529" i="5"/>
  <c r="H4530" i="5"/>
  <c r="H4531" i="5"/>
  <c r="H4532" i="5"/>
  <c r="H4533" i="5"/>
  <c r="H4534" i="5"/>
  <c r="H4535" i="5"/>
  <c r="H4536" i="5"/>
  <c r="H4537" i="5"/>
  <c r="H4538" i="5"/>
  <c r="H4539" i="5"/>
  <c r="H4540" i="5"/>
  <c r="H4541" i="5"/>
  <c r="H4542" i="5"/>
  <c r="H4543" i="5"/>
  <c r="H4544" i="5"/>
  <c r="H4545" i="5"/>
  <c r="H4546" i="5"/>
  <c r="H4547" i="5"/>
  <c r="H4548" i="5"/>
  <c r="H4549" i="5"/>
  <c r="H4550" i="5"/>
  <c r="H4551" i="5"/>
  <c r="H4552" i="5"/>
  <c r="H4553" i="5"/>
  <c r="H4554" i="5"/>
  <c r="H4555" i="5"/>
  <c r="H4556" i="5"/>
  <c r="H4557" i="5"/>
  <c r="H4558" i="5"/>
  <c r="H4559" i="5"/>
  <c r="H4560" i="5"/>
  <c r="H4561" i="5"/>
  <c r="H4562" i="5"/>
  <c r="H4563" i="5"/>
  <c r="H4564" i="5"/>
  <c r="H4565" i="5"/>
  <c r="H4566" i="5"/>
  <c r="H4567" i="5"/>
  <c r="H4568" i="5"/>
  <c r="H4569" i="5"/>
  <c r="H4570" i="5"/>
  <c r="H4571" i="5"/>
  <c r="H4572" i="5"/>
  <c r="H4573" i="5"/>
  <c r="H4574" i="5"/>
  <c r="H4575" i="5"/>
  <c r="H4576" i="5"/>
  <c r="H4577" i="5"/>
  <c r="H4578" i="5"/>
  <c r="H4579" i="5"/>
  <c r="H4580" i="5"/>
  <c r="H4581" i="5"/>
  <c r="H4582" i="5"/>
  <c r="H4583" i="5"/>
  <c r="H4584" i="5"/>
  <c r="H4585" i="5"/>
  <c r="H4586" i="5"/>
  <c r="H4587" i="5"/>
  <c r="H4588" i="5"/>
  <c r="H4589" i="5"/>
  <c r="H4590" i="5"/>
  <c r="H4591" i="5"/>
  <c r="H4592" i="5"/>
  <c r="H4593" i="5"/>
  <c r="H4594" i="5"/>
  <c r="H4595" i="5"/>
  <c r="H4596" i="5"/>
  <c r="H4597" i="5"/>
  <c r="H4598" i="5"/>
  <c r="H4599" i="5"/>
  <c r="H4600" i="5"/>
  <c r="H4601" i="5"/>
  <c r="H4602" i="5"/>
  <c r="H4603" i="5"/>
  <c r="H4604" i="5"/>
  <c r="H4605" i="5"/>
  <c r="H4606" i="5"/>
  <c r="H4607" i="5"/>
  <c r="H4608" i="5"/>
  <c r="H4609" i="5"/>
  <c r="H4610" i="5"/>
  <c r="H4611" i="5"/>
  <c r="H4612" i="5"/>
  <c r="H4613" i="5"/>
  <c r="H4614" i="5"/>
  <c r="H4615" i="5"/>
  <c r="H4616" i="5"/>
  <c r="H4617" i="5"/>
  <c r="H4618" i="5"/>
  <c r="H4619" i="5"/>
  <c r="H4620" i="5"/>
  <c r="H4621" i="5"/>
  <c r="H4622" i="5"/>
  <c r="H4623" i="5"/>
  <c r="H4624" i="5"/>
  <c r="H4625" i="5"/>
  <c r="H4626" i="5"/>
  <c r="H4627" i="5"/>
  <c r="H4628" i="5"/>
  <c r="H4629" i="5"/>
  <c r="H4630" i="5"/>
  <c r="H4631" i="5"/>
  <c r="H4632" i="5"/>
  <c r="H4633" i="5"/>
  <c r="H4634" i="5"/>
  <c r="H4635" i="5"/>
  <c r="H4636" i="5"/>
  <c r="H4637" i="5"/>
  <c r="H4638" i="5"/>
  <c r="H4639" i="5"/>
  <c r="H4640" i="5"/>
  <c r="H4641" i="5"/>
  <c r="H4642" i="5"/>
  <c r="H4643" i="5"/>
  <c r="H4644" i="5"/>
  <c r="H4645" i="5"/>
  <c r="H4646" i="5"/>
  <c r="H4647" i="5"/>
  <c r="H4648" i="5"/>
  <c r="H4649" i="5"/>
  <c r="H4650" i="5"/>
  <c r="H4651" i="5"/>
  <c r="H4652" i="5"/>
  <c r="H4653" i="5"/>
  <c r="H4654" i="5"/>
  <c r="H4655" i="5"/>
  <c r="H4656" i="5"/>
  <c r="H4657" i="5"/>
  <c r="H4658" i="5"/>
  <c r="H4659" i="5"/>
  <c r="H4660" i="5"/>
  <c r="H4661" i="5"/>
  <c r="H4662" i="5"/>
  <c r="H4663" i="5"/>
  <c r="H4664" i="5"/>
  <c r="H4665" i="5"/>
  <c r="H4666" i="5"/>
  <c r="H4667" i="5"/>
  <c r="H4668" i="5"/>
  <c r="H4669" i="5"/>
  <c r="H4670" i="5"/>
  <c r="H4671" i="5"/>
  <c r="H4672" i="5"/>
  <c r="H4673" i="5"/>
  <c r="H4674" i="5"/>
  <c r="H4675" i="5"/>
  <c r="H4676" i="5"/>
  <c r="H4677" i="5"/>
  <c r="H4678" i="5"/>
  <c r="H4679" i="5"/>
  <c r="H4680" i="5"/>
  <c r="H4681" i="5"/>
  <c r="H4682" i="5"/>
  <c r="H4683" i="5"/>
  <c r="H4684" i="5"/>
  <c r="H4685" i="5"/>
  <c r="H4686" i="5"/>
  <c r="H4687" i="5"/>
  <c r="H4688" i="5"/>
  <c r="H4689" i="5"/>
  <c r="H4690" i="5"/>
  <c r="H4691" i="5"/>
  <c r="H4692" i="5"/>
  <c r="H4693" i="5"/>
  <c r="H4694" i="5"/>
  <c r="H4695" i="5"/>
  <c r="H4696" i="5"/>
  <c r="H4697" i="5"/>
  <c r="H4698" i="5"/>
  <c r="H4699" i="5"/>
  <c r="H4700" i="5"/>
  <c r="H4701" i="5"/>
  <c r="H4702" i="5"/>
  <c r="H4703" i="5"/>
  <c r="H4704" i="5"/>
  <c r="H4705" i="5"/>
  <c r="H4706" i="5"/>
  <c r="H4707" i="5"/>
  <c r="H4708" i="5"/>
  <c r="H4709" i="5"/>
  <c r="H4710" i="5"/>
  <c r="H4711" i="5"/>
  <c r="H4712" i="5"/>
  <c r="H4713" i="5"/>
  <c r="H4714" i="5"/>
  <c r="H4715" i="5"/>
  <c r="H4716" i="5"/>
  <c r="H4717" i="5"/>
  <c r="H4718" i="5"/>
  <c r="H4719" i="5"/>
  <c r="H4720" i="5"/>
  <c r="H4721" i="5"/>
  <c r="H4722" i="5"/>
  <c r="H4723" i="5"/>
  <c r="H4724" i="5"/>
  <c r="H4725" i="5"/>
  <c r="H4726" i="5"/>
  <c r="H4727" i="5"/>
  <c r="H4728" i="5"/>
  <c r="H4729" i="5"/>
  <c r="H4730" i="5"/>
  <c r="H4731" i="5"/>
  <c r="H4732" i="5"/>
  <c r="H4733" i="5"/>
  <c r="H4734" i="5"/>
  <c r="H4735" i="5"/>
  <c r="H4736" i="5"/>
  <c r="H4737" i="5"/>
  <c r="H4738" i="5"/>
  <c r="H4739" i="5"/>
  <c r="H4740" i="5"/>
  <c r="H4741" i="5"/>
  <c r="H4742" i="5"/>
  <c r="H4743" i="5"/>
  <c r="H4744" i="5"/>
  <c r="H4745" i="5"/>
  <c r="H4746" i="5"/>
  <c r="H4747" i="5"/>
  <c r="H4748" i="5"/>
  <c r="H4749" i="5"/>
  <c r="H4750" i="5"/>
  <c r="H4751" i="5"/>
  <c r="H4752" i="5"/>
  <c r="H4753" i="5"/>
  <c r="H4754" i="5"/>
  <c r="H4755" i="5"/>
  <c r="H4756" i="5"/>
  <c r="H4757" i="5"/>
  <c r="H4758" i="5"/>
  <c r="H4759" i="5"/>
  <c r="H4760" i="5"/>
  <c r="H4761" i="5"/>
  <c r="H4762" i="5"/>
  <c r="H4763" i="5"/>
  <c r="H4764" i="5"/>
  <c r="H4765" i="5"/>
  <c r="H4766" i="5"/>
  <c r="H4767" i="5"/>
  <c r="H4768" i="5"/>
  <c r="H4769" i="5"/>
  <c r="H4770" i="5"/>
  <c r="H4771" i="5"/>
  <c r="H4772" i="5"/>
  <c r="H4773" i="5"/>
  <c r="H4774" i="5"/>
  <c r="H4775" i="5"/>
  <c r="H4776" i="5"/>
  <c r="H4777" i="5"/>
  <c r="H4778" i="5"/>
  <c r="H4779" i="5"/>
  <c r="H4780" i="5"/>
  <c r="H4781" i="5"/>
  <c r="H4782" i="5"/>
  <c r="H4783" i="5"/>
  <c r="H4784" i="5"/>
  <c r="H4785" i="5"/>
  <c r="H4786" i="5"/>
  <c r="H4787" i="5"/>
  <c r="H4788" i="5"/>
  <c r="H4789" i="5"/>
  <c r="H4790" i="5"/>
  <c r="H4791" i="5"/>
  <c r="H4792" i="5"/>
  <c r="H4793" i="5"/>
  <c r="H4794" i="5"/>
  <c r="H4795" i="5"/>
  <c r="H4796" i="5"/>
  <c r="H4797" i="5"/>
  <c r="H4798" i="5"/>
  <c r="H4799" i="5"/>
  <c r="H4800" i="5"/>
  <c r="H4801" i="5"/>
  <c r="H4802" i="5"/>
  <c r="H4803" i="5"/>
  <c r="H4804" i="5"/>
  <c r="H4805" i="5"/>
  <c r="H4806" i="5"/>
  <c r="H4807" i="5"/>
  <c r="H4808" i="5"/>
  <c r="H4809" i="5"/>
  <c r="H4810" i="5"/>
  <c r="H4811" i="5"/>
  <c r="H4812" i="5"/>
  <c r="H4813" i="5"/>
  <c r="H4814" i="5"/>
  <c r="H4815" i="5"/>
  <c r="H4816" i="5"/>
  <c r="H4817" i="5"/>
  <c r="H4818" i="5"/>
  <c r="H4819" i="5"/>
  <c r="H4820" i="5"/>
  <c r="H4821" i="5"/>
  <c r="H4822" i="5"/>
  <c r="H4823" i="5"/>
  <c r="H4824" i="5"/>
  <c r="H4825" i="5"/>
  <c r="H4826" i="5"/>
  <c r="H4827" i="5"/>
  <c r="H4828" i="5"/>
  <c r="H4829" i="5"/>
  <c r="H4830" i="5"/>
  <c r="H4831" i="5"/>
  <c r="H4832" i="5"/>
  <c r="H4833" i="5"/>
  <c r="H4834" i="5"/>
  <c r="H4835" i="5"/>
  <c r="H4836" i="5"/>
  <c r="H4837" i="5"/>
  <c r="H4838" i="5"/>
  <c r="H4839" i="5"/>
  <c r="H4840" i="5"/>
  <c r="H4841" i="5"/>
  <c r="H4842" i="5"/>
  <c r="H4843" i="5"/>
  <c r="H4844" i="5"/>
  <c r="H4845" i="5"/>
  <c r="H4846" i="5"/>
  <c r="H4847" i="5"/>
  <c r="H4848" i="5"/>
  <c r="H4849" i="5"/>
  <c r="H4850" i="5"/>
  <c r="H4851" i="5"/>
  <c r="H4852" i="5"/>
  <c r="H4853" i="5"/>
  <c r="H4854" i="5"/>
  <c r="H4855" i="5"/>
  <c r="H4856" i="5"/>
  <c r="H4857" i="5"/>
  <c r="H4858" i="5"/>
  <c r="H4859" i="5"/>
  <c r="H4860" i="5"/>
  <c r="H4861" i="5"/>
  <c r="H4862" i="5"/>
  <c r="H4863" i="5"/>
  <c r="H4864" i="5"/>
  <c r="H4865" i="5"/>
  <c r="H4866" i="5"/>
  <c r="H4867" i="5"/>
  <c r="H4868" i="5"/>
  <c r="H4869" i="5"/>
  <c r="H4870" i="5"/>
  <c r="H4871" i="5"/>
  <c r="H4872" i="5"/>
  <c r="H4873" i="5"/>
  <c r="H4874" i="5"/>
  <c r="H4875" i="5"/>
  <c r="H4876" i="5"/>
  <c r="H4877" i="5"/>
  <c r="H4878" i="5"/>
  <c r="H4879" i="5"/>
  <c r="H4880" i="5"/>
  <c r="H4881" i="5"/>
  <c r="H4882" i="5"/>
  <c r="H4883" i="5"/>
  <c r="H4884" i="5"/>
  <c r="H4885" i="5"/>
  <c r="H4886" i="5"/>
  <c r="H4887" i="5"/>
  <c r="H4888" i="5"/>
  <c r="H4889" i="5"/>
  <c r="H4890" i="5"/>
  <c r="H4891" i="5"/>
  <c r="H4892" i="5"/>
  <c r="H4893" i="5"/>
  <c r="H4894" i="5"/>
  <c r="H4895" i="5"/>
  <c r="H4896" i="5"/>
  <c r="H4897" i="5"/>
  <c r="H4898" i="5"/>
  <c r="H4899" i="5"/>
  <c r="H4900" i="5"/>
  <c r="H4901" i="5"/>
  <c r="H4902" i="5"/>
  <c r="H4903" i="5"/>
  <c r="H4904" i="5"/>
  <c r="H4905" i="5"/>
  <c r="H4906" i="5"/>
  <c r="H4907" i="5"/>
  <c r="H4908" i="5"/>
  <c r="H4909" i="5"/>
  <c r="H4910" i="5"/>
  <c r="H4911" i="5"/>
  <c r="H4912" i="5"/>
  <c r="H4913" i="5"/>
  <c r="H4914" i="5"/>
  <c r="H4915" i="5"/>
  <c r="H4916" i="5"/>
  <c r="H4917" i="5"/>
  <c r="H4918" i="5"/>
  <c r="H4919" i="5"/>
  <c r="H4920" i="5"/>
  <c r="H4921" i="5"/>
  <c r="H4922" i="5"/>
  <c r="H4923" i="5"/>
  <c r="H4924" i="5"/>
  <c r="H4925" i="5"/>
  <c r="H4926" i="5"/>
  <c r="H4927" i="5"/>
  <c r="H4928" i="5"/>
  <c r="H4929" i="5"/>
  <c r="H4930" i="5"/>
  <c r="H4931" i="5"/>
  <c r="H4932" i="5"/>
  <c r="H4933" i="5"/>
  <c r="H4934" i="5"/>
  <c r="H4935" i="5"/>
  <c r="H4936" i="5"/>
  <c r="H4937" i="5"/>
  <c r="H4938" i="5"/>
  <c r="H4939" i="5"/>
  <c r="H4940" i="5"/>
  <c r="H4941" i="5"/>
  <c r="H4942" i="5"/>
  <c r="H4943" i="5"/>
  <c r="H4944" i="5"/>
  <c r="H4945" i="5"/>
  <c r="H4946" i="5"/>
  <c r="H4947" i="5"/>
  <c r="H4948" i="5"/>
  <c r="H4949" i="5"/>
  <c r="H4950" i="5"/>
  <c r="H4951" i="5"/>
  <c r="H4952" i="5"/>
  <c r="H4953" i="5"/>
  <c r="H4954" i="5"/>
  <c r="H4955" i="5"/>
  <c r="H4956" i="5"/>
  <c r="H4957" i="5"/>
  <c r="H4958" i="5"/>
  <c r="H4959" i="5"/>
  <c r="H4960" i="5"/>
  <c r="H4961" i="5"/>
  <c r="H4962" i="5"/>
  <c r="H4963" i="5"/>
  <c r="H4964" i="5"/>
  <c r="H4965" i="5"/>
  <c r="H4966" i="5"/>
  <c r="H4967" i="5"/>
  <c r="H4968" i="5"/>
  <c r="H4969" i="5"/>
  <c r="H4970" i="5"/>
  <c r="H4971" i="5"/>
  <c r="H4972" i="5"/>
  <c r="H4973" i="5"/>
  <c r="H4974" i="5"/>
  <c r="H4975" i="5"/>
  <c r="H4976" i="5"/>
  <c r="H4977" i="5"/>
  <c r="H4978" i="5"/>
  <c r="H4979" i="5"/>
  <c r="H4980" i="5"/>
  <c r="H4981" i="5"/>
  <c r="H4982" i="5"/>
  <c r="H4983" i="5"/>
  <c r="H4984" i="5"/>
  <c r="H4985" i="5"/>
  <c r="H4986" i="5"/>
  <c r="H4987" i="5"/>
  <c r="H4988" i="5"/>
  <c r="H4989" i="5"/>
  <c r="H4990" i="5"/>
  <c r="H4991" i="5"/>
  <c r="H4992" i="5"/>
  <c r="H4993" i="5"/>
  <c r="H4994" i="5"/>
  <c r="H4995" i="5"/>
  <c r="H4996" i="5"/>
  <c r="H4997" i="5"/>
  <c r="H4998" i="5"/>
  <c r="H4999" i="5"/>
  <c r="H5000" i="5"/>
  <c r="H5001" i="5"/>
  <c r="H5002" i="5"/>
  <c r="H5003" i="5"/>
  <c r="H5004" i="5"/>
  <c r="H5005" i="5"/>
  <c r="H5006" i="5"/>
  <c r="H5007" i="5"/>
  <c r="H5008" i="5"/>
  <c r="H5009" i="5"/>
  <c r="H5010" i="5"/>
  <c r="H5011" i="5"/>
  <c r="H5012" i="5"/>
  <c r="H5013" i="5"/>
  <c r="H5014" i="5"/>
  <c r="H5015" i="5"/>
  <c r="H5016" i="5"/>
  <c r="H5017" i="5"/>
  <c r="H5018" i="5"/>
  <c r="H5019" i="5"/>
  <c r="H5020" i="5"/>
  <c r="H5021" i="5"/>
  <c r="H5022" i="5"/>
  <c r="H5023" i="5"/>
  <c r="H5024" i="5"/>
  <c r="H5025" i="5"/>
  <c r="H5026" i="5"/>
  <c r="H5027" i="5"/>
  <c r="H5028" i="5"/>
  <c r="H5029" i="5"/>
  <c r="H5030" i="5"/>
  <c r="H5031" i="5"/>
  <c r="H5032" i="5"/>
  <c r="H5033" i="5"/>
  <c r="H5034" i="5"/>
  <c r="H5035" i="5"/>
  <c r="H5036" i="5"/>
  <c r="H5037" i="5"/>
  <c r="H5038" i="5"/>
  <c r="H5039" i="5"/>
  <c r="H5040" i="5"/>
  <c r="H5041" i="5"/>
  <c r="H5042" i="5"/>
  <c r="H5043" i="5"/>
  <c r="H5044" i="5"/>
  <c r="H5045" i="5"/>
  <c r="H5046" i="5"/>
  <c r="H5047" i="5"/>
  <c r="H5048" i="5"/>
  <c r="H5049" i="5"/>
  <c r="H5050" i="5"/>
  <c r="H5051" i="5"/>
  <c r="H5052" i="5"/>
  <c r="H5053" i="5"/>
  <c r="H5054" i="5"/>
  <c r="H5055" i="5"/>
  <c r="H5056" i="5"/>
  <c r="H5057" i="5"/>
  <c r="H5058" i="5"/>
  <c r="H5059" i="5"/>
  <c r="H5060" i="5"/>
  <c r="H5061" i="5"/>
  <c r="H5062" i="5"/>
  <c r="H5063" i="5"/>
  <c r="H5064" i="5"/>
  <c r="H5065" i="5"/>
  <c r="H5066" i="5"/>
  <c r="H5067" i="5"/>
  <c r="H5068" i="5"/>
  <c r="H5069" i="5"/>
  <c r="H5070" i="5"/>
  <c r="H5071" i="5"/>
  <c r="H5072" i="5"/>
  <c r="H5073" i="5"/>
  <c r="H5074" i="5"/>
  <c r="H5075" i="5"/>
  <c r="H5076" i="5"/>
  <c r="H5077" i="5"/>
  <c r="H5078" i="5"/>
  <c r="H5079" i="5"/>
  <c r="H5080" i="5"/>
  <c r="H5081" i="5"/>
  <c r="H5082" i="5"/>
  <c r="H5083" i="5"/>
  <c r="H5084" i="5"/>
  <c r="H5085" i="5"/>
  <c r="H5086" i="5"/>
  <c r="H5087" i="5"/>
  <c r="H5088" i="5"/>
  <c r="H5089" i="5"/>
  <c r="H5090" i="5"/>
  <c r="H5091" i="5"/>
  <c r="H5092" i="5"/>
  <c r="H5093" i="5"/>
  <c r="H5094" i="5"/>
  <c r="H5095" i="5"/>
  <c r="H5096" i="5"/>
  <c r="H5097" i="5"/>
  <c r="H5098" i="5"/>
  <c r="H5099" i="5"/>
  <c r="H5100" i="5"/>
  <c r="H5101" i="5"/>
  <c r="H5102" i="5"/>
  <c r="H5103" i="5"/>
  <c r="H5104" i="5"/>
  <c r="H5105" i="5"/>
  <c r="H5106" i="5"/>
  <c r="H5107" i="5"/>
  <c r="H5108" i="5"/>
  <c r="H5109" i="5"/>
  <c r="H5110" i="5"/>
  <c r="H5111" i="5"/>
  <c r="H5112" i="5"/>
  <c r="H5113" i="5"/>
  <c r="H5114" i="5"/>
  <c r="H5115" i="5"/>
  <c r="H5116" i="5"/>
  <c r="H5117" i="5"/>
  <c r="H5118" i="5"/>
  <c r="H5119" i="5"/>
  <c r="H5120" i="5"/>
  <c r="H5121" i="5"/>
  <c r="H5122" i="5"/>
  <c r="H5123" i="5"/>
  <c r="H5124" i="5"/>
  <c r="H5125" i="5"/>
  <c r="H5126" i="5"/>
  <c r="H5127" i="5"/>
  <c r="H5128" i="5"/>
  <c r="H5129" i="5"/>
  <c r="H5130" i="5"/>
  <c r="H5131" i="5"/>
  <c r="H5132" i="5"/>
  <c r="H5133" i="5"/>
  <c r="H5134" i="5"/>
  <c r="H5135" i="5"/>
  <c r="H5136" i="5"/>
  <c r="H5137" i="5"/>
  <c r="H5138" i="5"/>
  <c r="H5139" i="5"/>
  <c r="H5140" i="5"/>
  <c r="H5141" i="5"/>
  <c r="H5142" i="5"/>
  <c r="H5143" i="5"/>
  <c r="H5144" i="5"/>
  <c r="H5145" i="5"/>
  <c r="H5146" i="5"/>
  <c r="H5147" i="5"/>
  <c r="H5148" i="5"/>
  <c r="H5149" i="5"/>
  <c r="H5150" i="5"/>
  <c r="H5151" i="5"/>
  <c r="H5152" i="5"/>
  <c r="H5153" i="5"/>
  <c r="H5154" i="5"/>
  <c r="H5155" i="5"/>
  <c r="H5156" i="5"/>
  <c r="H5157" i="5"/>
  <c r="H5158" i="5"/>
  <c r="H5159" i="5"/>
  <c r="H5160" i="5"/>
  <c r="H5161" i="5"/>
  <c r="H5162" i="5"/>
  <c r="H5163" i="5"/>
  <c r="H5164" i="5"/>
  <c r="H5165" i="5"/>
  <c r="H5166" i="5"/>
  <c r="H5167" i="5"/>
  <c r="H5168" i="5"/>
  <c r="H5169" i="5"/>
  <c r="H5170" i="5"/>
  <c r="H5171" i="5"/>
  <c r="H5172" i="5"/>
  <c r="H5173" i="5"/>
  <c r="H5174" i="5"/>
  <c r="H5175" i="5"/>
  <c r="H5176" i="5"/>
  <c r="H5177" i="5"/>
  <c r="H5178" i="5"/>
  <c r="H5179" i="5"/>
  <c r="H5180" i="5"/>
  <c r="H5181" i="5"/>
  <c r="H5182" i="5"/>
  <c r="H5183" i="5"/>
  <c r="H5184" i="5"/>
  <c r="H5185" i="5"/>
  <c r="H5186" i="5"/>
  <c r="H5187" i="5"/>
  <c r="H5188" i="5"/>
  <c r="H5189" i="5"/>
  <c r="H5190" i="5"/>
  <c r="H5191" i="5"/>
  <c r="H5192" i="5"/>
  <c r="H5193" i="5"/>
  <c r="H5194" i="5"/>
  <c r="H5195" i="5"/>
  <c r="H5196" i="5"/>
  <c r="H5197" i="5"/>
  <c r="H5198" i="5"/>
  <c r="H5199" i="5"/>
  <c r="H5200" i="5"/>
  <c r="H5201" i="5"/>
  <c r="H5202" i="5"/>
  <c r="H5203" i="5"/>
  <c r="H5204" i="5"/>
  <c r="H5205" i="5"/>
  <c r="H5206" i="5"/>
  <c r="H5207" i="5"/>
  <c r="H5208" i="5"/>
  <c r="H5209" i="5"/>
  <c r="H5210" i="5"/>
  <c r="H5211" i="5"/>
  <c r="H5212" i="5"/>
  <c r="H5213" i="5"/>
  <c r="H5214" i="5"/>
  <c r="H5215" i="5"/>
  <c r="H5216" i="5"/>
  <c r="H5217" i="5"/>
  <c r="H5218" i="5"/>
  <c r="H5219" i="5"/>
  <c r="H5220" i="5"/>
  <c r="H5221" i="5"/>
  <c r="H5222" i="5"/>
  <c r="H5223" i="5"/>
  <c r="H5224" i="5"/>
  <c r="H5225" i="5"/>
  <c r="H5226" i="5"/>
  <c r="H5227" i="5"/>
  <c r="H5228" i="5"/>
  <c r="H5229" i="5"/>
  <c r="H5230" i="5"/>
  <c r="H5231" i="5"/>
  <c r="H5232" i="5"/>
  <c r="H5233" i="5"/>
  <c r="H5234" i="5"/>
  <c r="H5235" i="5"/>
  <c r="H5236" i="5"/>
  <c r="H5237" i="5"/>
  <c r="H5238" i="5"/>
  <c r="H5239" i="5"/>
  <c r="H5240" i="5"/>
  <c r="H5241" i="5"/>
  <c r="H5242" i="5"/>
  <c r="H5243" i="5"/>
  <c r="H5244" i="5"/>
  <c r="H5245" i="5"/>
  <c r="H5246" i="5"/>
  <c r="H5247" i="5"/>
  <c r="H5248" i="5"/>
  <c r="H5249" i="5"/>
  <c r="H5250" i="5"/>
  <c r="H5251" i="5"/>
  <c r="H5252" i="5"/>
  <c r="H5253" i="5"/>
  <c r="H5254" i="5"/>
  <c r="H5255" i="5"/>
  <c r="H5256" i="5"/>
  <c r="H5257" i="5"/>
  <c r="H5258" i="5"/>
  <c r="H5259" i="5"/>
  <c r="H5260" i="5"/>
  <c r="H5261" i="5"/>
  <c r="H5262" i="5"/>
  <c r="H5263" i="5"/>
  <c r="H5264" i="5"/>
  <c r="H5265" i="5"/>
  <c r="H5266" i="5"/>
  <c r="H5267" i="5"/>
  <c r="H5268" i="5"/>
  <c r="H5269" i="5"/>
  <c r="H5270" i="5"/>
  <c r="H5271" i="5"/>
  <c r="H5272" i="5"/>
  <c r="H5273" i="5"/>
  <c r="H5274" i="5"/>
  <c r="H5275" i="5"/>
  <c r="H5276" i="5"/>
  <c r="H5277" i="5"/>
  <c r="H5278" i="5"/>
  <c r="H5279" i="5"/>
  <c r="H5280" i="5"/>
  <c r="H5281" i="5"/>
  <c r="H5282" i="5"/>
  <c r="H5283" i="5"/>
  <c r="H5284" i="5"/>
  <c r="H5285" i="5"/>
  <c r="H5286" i="5"/>
  <c r="H5287" i="5"/>
  <c r="H5288" i="5"/>
  <c r="H5289" i="5"/>
  <c r="H5290" i="5"/>
  <c r="H5291" i="5"/>
  <c r="H5292" i="5"/>
  <c r="H5293" i="5"/>
  <c r="H5294" i="5"/>
  <c r="H5295" i="5"/>
  <c r="H5296" i="5"/>
  <c r="H5297" i="5"/>
  <c r="H5298" i="5"/>
  <c r="H5299" i="5"/>
  <c r="H5300" i="5"/>
  <c r="H5301" i="5"/>
  <c r="H5302" i="5"/>
  <c r="H5303" i="5"/>
  <c r="H5304" i="5"/>
  <c r="H5305" i="5"/>
  <c r="H5306" i="5"/>
  <c r="H5307" i="5"/>
  <c r="H5308" i="5"/>
  <c r="H5309" i="5"/>
  <c r="H5310" i="5"/>
  <c r="H5311" i="5"/>
  <c r="H5312" i="5"/>
  <c r="H5313" i="5"/>
  <c r="H5314" i="5"/>
  <c r="H5315" i="5"/>
  <c r="H5316" i="5"/>
  <c r="H5317" i="5"/>
  <c r="H5318" i="5"/>
  <c r="H5319" i="5"/>
  <c r="H5320" i="5"/>
  <c r="H5321" i="5"/>
  <c r="H5322" i="5"/>
  <c r="H5323" i="5"/>
  <c r="H5324" i="5"/>
  <c r="H5325" i="5"/>
  <c r="H5326" i="5"/>
  <c r="H5327" i="5"/>
  <c r="H5328" i="5"/>
  <c r="H5329" i="5"/>
  <c r="H5330" i="5"/>
  <c r="H5331" i="5"/>
  <c r="H5332" i="5"/>
  <c r="H5333" i="5"/>
  <c r="H5334" i="5"/>
  <c r="H5335" i="5"/>
  <c r="H5336" i="5"/>
  <c r="H5337" i="5"/>
  <c r="H5338" i="5"/>
  <c r="H5339" i="5"/>
  <c r="H5340" i="5"/>
  <c r="H5341" i="5"/>
  <c r="H5342" i="5"/>
  <c r="H5343" i="5"/>
  <c r="H5344" i="5"/>
  <c r="H5345" i="5"/>
  <c r="H5346" i="5"/>
  <c r="H5347" i="5"/>
  <c r="H5348" i="5"/>
  <c r="H5349" i="5"/>
  <c r="H5350" i="5"/>
  <c r="H5351" i="5"/>
  <c r="H5352" i="5"/>
  <c r="H5353" i="5"/>
  <c r="H5354" i="5"/>
  <c r="H5355" i="5"/>
  <c r="H5356" i="5"/>
  <c r="H5357" i="5"/>
  <c r="H5358" i="5"/>
  <c r="H5359" i="5"/>
  <c r="H5360" i="5"/>
  <c r="H5361" i="5"/>
  <c r="H5362" i="5"/>
  <c r="H5363" i="5"/>
  <c r="H5364" i="5"/>
  <c r="H5365" i="5"/>
  <c r="H5366" i="5"/>
  <c r="H5367" i="5"/>
  <c r="H5368" i="5"/>
  <c r="H5369" i="5"/>
  <c r="H5370" i="5"/>
  <c r="H5371" i="5"/>
  <c r="H5372" i="5"/>
  <c r="H5373" i="5"/>
  <c r="H5374" i="5"/>
  <c r="H5375" i="5"/>
  <c r="H5376" i="5"/>
  <c r="H5377" i="5"/>
  <c r="H5378" i="5"/>
  <c r="H5379" i="5"/>
  <c r="H5380" i="5"/>
  <c r="H5381" i="5"/>
  <c r="H5382" i="5"/>
  <c r="H5383" i="5"/>
  <c r="H5384" i="5"/>
  <c r="H5385" i="5"/>
  <c r="H5386" i="5"/>
  <c r="H5387" i="5"/>
  <c r="H5388" i="5"/>
  <c r="H5389" i="5"/>
  <c r="H5390" i="5"/>
  <c r="H5391" i="5"/>
  <c r="H5392" i="5"/>
  <c r="H5393" i="5"/>
  <c r="H5394" i="5"/>
  <c r="H5395" i="5"/>
  <c r="H5396" i="5"/>
  <c r="H5397" i="5"/>
  <c r="H5398" i="5"/>
  <c r="H5399" i="5"/>
  <c r="H5400" i="5"/>
  <c r="H5401" i="5"/>
  <c r="H5402" i="5"/>
  <c r="H5403" i="5"/>
  <c r="H5404" i="5"/>
  <c r="H5405" i="5"/>
  <c r="H5406" i="5"/>
  <c r="H5407" i="5"/>
  <c r="H5408" i="5"/>
  <c r="H5409" i="5"/>
  <c r="H5410" i="5"/>
  <c r="H5411" i="5"/>
  <c r="H5412" i="5"/>
  <c r="H5413" i="5"/>
  <c r="H5414" i="5"/>
  <c r="H5415" i="5"/>
  <c r="H5416" i="5"/>
  <c r="H5417" i="5"/>
  <c r="H5418" i="5"/>
  <c r="H5419" i="5"/>
  <c r="H5420" i="5"/>
  <c r="H5421" i="5"/>
  <c r="H5422" i="5"/>
  <c r="H5423" i="5"/>
  <c r="H5424" i="5"/>
  <c r="H5425" i="5"/>
  <c r="H5426" i="5"/>
  <c r="H5427" i="5"/>
  <c r="H5428" i="5"/>
  <c r="H5429" i="5"/>
  <c r="H5430" i="5"/>
  <c r="H5431" i="5"/>
  <c r="H5432" i="5"/>
  <c r="H5433" i="5"/>
  <c r="H5434" i="5"/>
  <c r="H5435" i="5"/>
  <c r="H5436" i="5"/>
  <c r="H5437" i="5"/>
  <c r="H5438" i="5"/>
  <c r="H5439" i="5"/>
  <c r="H5440" i="5"/>
  <c r="H5441" i="5"/>
  <c r="H5442" i="5"/>
  <c r="H5443" i="5"/>
  <c r="H5444" i="5"/>
  <c r="H5445" i="5"/>
  <c r="H5446" i="5"/>
  <c r="H5447" i="5"/>
  <c r="H5448" i="5"/>
  <c r="H5449" i="5"/>
  <c r="H5450" i="5"/>
  <c r="H5451" i="5"/>
  <c r="H5452" i="5"/>
  <c r="H5453" i="5"/>
  <c r="H5454" i="5"/>
  <c r="H5455" i="5"/>
  <c r="H5456" i="5"/>
  <c r="H5457" i="5"/>
  <c r="H5458" i="5"/>
  <c r="H5459" i="5"/>
  <c r="H5460" i="5"/>
  <c r="H5461" i="5"/>
  <c r="H5462" i="5"/>
  <c r="H5463" i="5"/>
  <c r="H5464" i="5"/>
  <c r="H5465" i="5"/>
  <c r="H5466" i="5"/>
  <c r="H5467" i="5"/>
  <c r="H5468" i="5"/>
  <c r="H5469" i="5"/>
  <c r="H5470" i="5"/>
  <c r="H5471" i="5"/>
  <c r="H5472" i="5"/>
  <c r="H5473" i="5"/>
  <c r="H5474" i="5"/>
  <c r="H5475" i="5"/>
  <c r="H5476" i="5"/>
  <c r="H5477" i="5"/>
  <c r="H5478" i="5"/>
  <c r="H5479" i="5"/>
  <c r="H5480" i="5"/>
  <c r="H5481" i="5"/>
  <c r="H5482" i="5"/>
  <c r="H5483" i="5"/>
  <c r="H5484" i="5"/>
  <c r="H5485" i="5"/>
  <c r="H5486" i="5"/>
  <c r="H5487" i="5"/>
  <c r="H5488" i="5"/>
  <c r="H5489" i="5"/>
  <c r="H5490" i="5"/>
  <c r="H5491" i="5"/>
  <c r="H5492" i="5"/>
  <c r="H5493" i="5"/>
  <c r="H5494" i="5"/>
  <c r="H5495" i="5"/>
  <c r="H5496" i="5"/>
  <c r="H5497" i="5"/>
  <c r="H5498" i="5"/>
  <c r="H5499" i="5"/>
  <c r="H5500" i="5"/>
  <c r="H5501" i="5"/>
  <c r="H5502" i="5"/>
  <c r="H5503" i="5"/>
  <c r="H5504" i="5"/>
  <c r="H5505" i="5"/>
  <c r="H5506" i="5"/>
  <c r="H5507" i="5"/>
  <c r="H5508" i="5"/>
  <c r="H5509" i="5"/>
  <c r="H5510" i="5"/>
  <c r="H5511" i="5"/>
  <c r="H5512" i="5"/>
  <c r="H5513" i="5"/>
  <c r="H5514" i="5"/>
  <c r="H5515" i="5"/>
  <c r="H5516" i="5"/>
  <c r="H5517" i="5"/>
  <c r="H5518" i="5"/>
  <c r="H5519" i="5"/>
  <c r="H5520" i="5"/>
  <c r="H5521" i="5"/>
  <c r="H5522" i="5"/>
  <c r="H5523" i="5"/>
  <c r="H5524" i="5"/>
  <c r="H5525" i="5"/>
  <c r="H5526" i="5"/>
  <c r="H5527" i="5"/>
  <c r="H5528" i="5"/>
  <c r="H5529" i="5"/>
  <c r="H5530" i="5"/>
  <c r="H5531" i="5"/>
  <c r="H5532" i="5"/>
  <c r="H5533" i="5"/>
  <c r="H5534" i="5"/>
  <c r="H5535" i="5"/>
  <c r="H5536" i="5"/>
  <c r="H5537" i="5"/>
  <c r="H5538" i="5"/>
  <c r="H5539" i="5"/>
  <c r="H5540" i="5"/>
  <c r="H5541" i="5"/>
  <c r="H5542" i="5"/>
  <c r="H5543" i="5"/>
  <c r="H5544" i="5"/>
  <c r="H5545" i="5"/>
  <c r="H5546" i="5"/>
  <c r="H5547" i="5"/>
  <c r="H5548" i="5"/>
  <c r="H5549" i="5"/>
  <c r="H5550" i="5"/>
  <c r="H5551" i="5"/>
  <c r="H5552" i="5"/>
  <c r="H5553" i="5"/>
  <c r="H5554" i="5"/>
  <c r="H5555" i="5"/>
  <c r="H5556" i="5"/>
  <c r="H5557" i="5"/>
  <c r="H5558" i="5"/>
  <c r="H5559" i="5"/>
  <c r="H5560" i="5"/>
  <c r="H5561" i="5"/>
  <c r="H5562" i="5"/>
  <c r="H5563" i="5"/>
  <c r="H5564" i="5"/>
  <c r="H5565" i="5"/>
  <c r="H5566" i="5"/>
  <c r="H5567" i="5"/>
  <c r="H5568" i="5"/>
  <c r="H5569" i="5"/>
  <c r="H5570" i="5"/>
  <c r="H5571" i="5"/>
  <c r="H5572" i="5"/>
  <c r="H5573" i="5"/>
  <c r="H5574" i="5"/>
  <c r="H5575" i="5"/>
  <c r="H5576" i="5"/>
  <c r="H5577" i="5"/>
  <c r="H5578" i="5"/>
  <c r="H5579" i="5"/>
  <c r="H5580" i="5"/>
  <c r="H5581" i="5"/>
  <c r="H5582" i="5"/>
  <c r="H5583" i="5"/>
  <c r="H5584" i="5"/>
  <c r="H5585" i="5"/>
  <c r="H5586" i="5"/>
  <c r="H5587" i="5"/>
  <c r="H5588" i="5"/>
  <c r="H5589" i="5"/>
  <c r="H5590" i="5"/>
  <c r="H5591" i="5"/>
  <c r="H5592" i="5"/>
  <c r="H5593" i="5"/>
  <c r="H5594" i="5"/>
  <c r="H5595" i="5"/>
  <c r="H5596" i="5"/>
  <c r="H5597" i="5"/>
  <c r="H5598" i="5"/>
  <c r="H5599" i="5"/>
  <c r="H5600" i="5"/>
  <c r="H5601" i="5"/>
  <c r="H5602" i="5"/>
  <c r="H5603" i="5"/>
  <c r="H5604" i="5"/>
  <c r="H5605" i="5"/>
  <c r="H5606" i="5"/>
  <c r="H5607" i="5"/>
  <c r="H5608" i="5"/>
  <c r="H5609" i="5"/>
  <c r="H5610" i="5"/>
  <c r="H5611" i="5"/>
  <c r="H5612" i="5"/>
  <c r="H5613" i="5"/>
  <c r="H5614" i="5"/>
  <c r="H5615" i="5"/>
  <c r="H5616" i="5"/>
  <c r="H5617" i="5"/>
  <c r="H5618" i="5"/>
  <c r="H5619" i="5"/>
  <c r="H5620" i="5"/>
  <c r="H5621" i="5"/>
  <c r="H5622" i="5"/>
  <c r="H5623" i="5"/>
  <c r="H5624" i="5"/>
  <c r="H5625" i="5"/>
  <c r="H5626" i="5"/>
  <c r="H5627" i="5"/>
  <c r="H5628" i="5"/>
  <c r="H5629" i="5"/>
  <c r="H5630" i="5"/>
  <c r="H5631" i="5"/>
  <c r="H5632" i="5"/>
  <c r="H5633" i="5"/>
  <c r="H5634" i="5"/>
  <c r="H5635" i="5"/>
  <c r="H5636" i="5"/>
  <c r="H5637" i="5"/>
  <c r="H5638" i="5"/>
  <c r="H5639" i="5"/>
  <c r="H5640" i="5"/>
  <c r="H5641" i="5"/>
  <c r="H5642" i="5"/>
  <c r="H5643" i="5"/>
  <c r="H5644" i="5"/>
  <c r="H5645" i="5"/>
  <c r="H5646" i="5"/>
  <c r="H5647" i="5"/>
  <c r="H5648" i="5"/>
  <c r="H5649" i="5"/>
  <c r="H5650" i="5"/>
  <c r="H5651" i="5"/>
  <c r="H5652" i="5"/>
  <c r="H5653" i="5"/>
  <c r="H5654" i="5"/>
  <c r="H5655" i="5"/>
  <c r="H5656" i="5"/>
  <c r="H5657" i="5"/>
  <c r="H5658" i="5"/>
  <c r="H5659" i="5"/>
  <c r="H5660" i="5"/>
  <c r="H5661" i="5"/>
  <c r="H5662" i="5"/>
  <c r="H5663" i="5"/>
  <c r="H5664" i="5"/>
  <c r="H5665" i="5"/>
  <c r="H5666" i="5"/>
  <c r="H5667" i="5"/>
  <c r="H5668" i="5"/>
  <c r="H5669" i="5"/>
  <c r="H5670" i="5"/>
  <c r="H5671" i="5"/>
  <c r="H5672" i="5"/>
  <c r="H5673" i="5"/>
  <c r="H5674" i="5"/>
  <c r="H5675" i="5"/>
  <c r="H5676" i="5"/>
  <c r="H5677" i="5"/>
  <c r="H5678" i="5"/>
  <c r="H5679" i="5"/>
  <c r="H5680" i="5"/>
  <c r="H5681" i="5"/>
  <c r="H5682" i="5"/>
  <c r="H5683" i="5"/>
  <c r="H5684" i="5"/>
  <c r="H5685" i="5"/>
  <c r="H5686" i="5"/>
  <c r="H5687" i="5"/>
  <c r="H5688" i="5"/>
  <c r="H5689" i="5"/>
  <c r="H5690" i="5"/>
  <c r="H5691" i="5"/>
  <c r="H5692" i="5"/>
  <c r="H5693" i="5"/>
  <c r="H5694" i="5"/>
  <c r="H5695" i="5"/>
  <c r="H5696" i="5"/>
  <c r="H5697" i="5"/>
  <c r="H5698" i="5"/>
  <c r="H5699" i="5"/>
  <c r="H5700" i="5"/>
  <c r="H5701" i="5"/>
  <c r="H5702" i="5"/>
  <c r="H5703" i="5"/>
  <c r="H5704" i="5"/>
  <c r="H5705" i="5"/>
  <c r="H5706" i="5"/>
  <c r="H5707" i="5"/>
  <c r="H5708" i="5"/>
  <c r="H5709" i="5"/>
  <c r="H5710" i="5"/>
  <c r="H5711" i="5"/>
  <c r="H5712" i="5"/>
  <c r="H5713" i="5"/>
  <c r="H5714" i="5"/>
  <c r="H5715" i="5"/>
  <c r="H5716" i="5"/>
  <c r="H5717" i="5"/>
  <c r="H5718" i="5"/>
  <c r="H5719" i="5"/>
  <c r="H5720" i="5"/>
  <c r="H5721" i="5"/>
  <c r="H5722" i="5"/>
  <c r="H5723" i="5"/>
  <c r="H5724" i="5"/>
  <c r="H5725" i="5"/>
  <c r="H5726" i="5"/>
  <c r="H5727" i="5"/>
  <c r="H5728" i="5"/>
  <c r="H5729" i="5"/>
  <c r="H5730" i="5"/>
  <c r="H5731" i="5"/>
  <c r="H5732" i="5"/>
  <c r="H5733" i="5"/>
  <c r="H5734" i="5"/>
  <c r="H5735" i="5"/>
  <c r="H5736" i="5"/>
  <c r="H5737" i="5"/>
  <c r="H5738" i="5"/>
  <c r="H5739" i="5"/>
  <c r="H5740" i="5"/>
  <c r="H5741" i="5"/>
  <c r="H5742" i="5"/>
  <c r="H5743" i="5"/>
  <c r="H5744" i="5"/>
  <c r="H5745" i="5"/>
  <c r="H5746" i="5"/>
  <c r="H5747" i="5"/>
  <c r="H5748" i="5"/>
  <c r="H5749" i="5"/>
  <c r="H5750" i="5"/>
  <c r="H5751" i="5"/>
  <c r="H5752" i="5"/>
  <c r="H5753" i="5"/>
  <c r="H5754" i="5"/>
  <c r="H5755" i="5"/>
  <c r="H5756" i="5"/>
  <c r="H5757" i="5"/>
  <c r="H5758" i="5"/>
  <c r="H5759" i="5"/>
  <c r="H5760" i="5"/>
  <c r="H5761" i="5"/>
  <c r="H5762" i="5"/>
  <c r="H5763" i="5"/>
  <c r="H5764" i="5"/>
  <c r="H5765" i="5"/>
  <c r="H5766" i="5"/>
  <c r="H5767" i="5"/>
  <c r="H5768" i="5"/>
  <c r="H5769" i="5"/>
  <c r="H5770" i="5"/>
  <c r="H5771" i="5"/>
  <c r="H5772" i="5"/>
  <c r="H5773" i="5"/>
  <c r="H5774" i="5"/>
  <c r="H5775" i="5"/>
  <c r="H5776" i="5"/>
  <c r="H5777" i="5"/>
  <c r="H5778" i="5"/>
  <c r="H5779" i="5"/>
  <c r="H5780" i="5"/>
  <c r="H5781" i="5"/>
  <c r="H5782" i="5"/>
  <c r="H5783" i="5"/>
  <c r="H5784" i="5"/>
  <c r="H5785" i="5"/>
  <c r="H5786" i="5"/>
  <c r="H5787" i="5"/>
  <c r="H5788" i="5"/>
  <c r="H5789" i="5"/>
  <c r="H5790" i="5"/>
  <c r="H5791" i="5"/>
  <c r="H5792" i="5"/>
  <c r="H5793" i="5"/>
  <c r="H5794" i="5"/>
  <c r="H5795" i="5"/>
  <c r="H5796" i="5"/>
  <c r="H5797" i="5"/>
  <c r="H5798" i="5"/>
  <c r="H5799" i="5"/>
  <c r="H5800" i="5"/>
  <c r="H5801" i="5"/>
  <c r="H5802" i="5"/>
  <c r="H5803" i="5"/>
  <c r="H5804" i="5"/>
  <c r="H5805" i="5"/>
  <c r="H5806" i="5"/>
  <c r="H5807" i="5"/>
  <c r="H5808" i="5"/>
  <c r="H5809" i="5"/>
  <c r="H5810" i="5"/>
  <c r="H5811" i="5"/>
  <c r="H5812" i="5"/>
  <c r="H5813" i="5"/>
  <c r="H5814" i="5"/>
  <c r="H5815" i="5"/>
  <c r="H5816" i="5"/>
  <c r="H5817" i="5"/>
  <c r="H5818" i="5"/>
  <c r="H5819" i="5"/>
  <c r="H5820" i="5"/>
  <c r="H5821" i="5"/>
  <c r="H5822" i="5"/>
  <c r="H5823" i="5"/>
  <c r="H5824" i="5"/>
  <c r="H5825" i="5"/>
  <c r="H5826" i="5"/>
  <c r="H5827" i="5"/>
  <c r="H5828" i="5"/>
  <c r="H5829" i="5"/>
  <c r="H5830" i="5"/>
  <c r="H5831" i="5"/>
  <c r="H5832" i="5"/>
  <c r="H5833" i="5"/>
  <c r="H5834" i="5"/>
  <c r="H5835" i="5"/>
  <c r="H5836" i="5"/>
  <c r="H5837" i="5"/>
  <c r="H5838" i="5"/>
  <c r="H5839" i="5"/>
  <c r="H5840" i="5"/>
  <c r="H5841" i="5"/>
  <c r="H5842" i="5"/>
  <c r="H5843" i="5"/>
  <c r="H5844" i="5"/>
  <c r="H5845" i="5"/>
  <c r="H5846" i="5"/>
  <c r="H5847" i="5"/>
  <c r="H5848" i="5"/>
  <c r="H5849" i="5"/>
  <c r="H5850" i="5"/>
  <c r="H5851" i="5"/>
  <c r="H5852" i="5"/>
  <c r="H5853" i="5"/>
  <c r="H5854" i="5"/>
  <c r="H5855" i="5"/>
  <c r="H5856" i="5"/>
  <c r="H5857" i="5"/>
  <c r="H5858" i="5"/>
  <c r="H5859" i="5"/>
  <c r="H5860" i="5"/>
  <c r="H5861" i="5"/>
  <c r="H5862" i="5"/>
  <c r="H5863" i="5"/>
  <c r="H5864" i="5"/>
  <c r="H5865" i="5"/>
  <c r="H5866" i="5"/>
  <c r="H5867" i="5"/>
  <c r="H5868" i="5"/>
  <c r="H5869" i="5"/>
  <c r="H5870" i="5"/>
  <c r="H5871" i="5"/>
  <c r="H5872" i="5"/>
  <c r="H5873" i="5"/>
  <c r="H5874" i="5"/>
  <c r="H5875" i="5"/>
  <c r="H5876" i="5"/>
  <c r="H5877" i="5"/>
  <c r="H5878" i="5"/>
  <c r="H5879" i="5"/>
  <c r="H5880" i="5"/>
  <c r="H5881" i="5"/>
  <c r="H5882" i="5"/>
  <c r="H5883" i="5"/>
  <c r="H5884" i="5"/>
  <c r="H5885" i="5"/>
  <c r="H5886" i="5"/>
  <c r="H5887" i="5"/>
  <c r="H5888" i="5"/>
  <c r="H5889" i="5"/>
  <c r="H5890" i="5"/>
  <c r="H5891" i="5"/>
  <c r="H5892" i="5"/>
  <c r="H5893" i="5"/>
  <c r="H5894" i="5"/>
  <c r="H5895" i="5"/>
  <c r="H5896" i="5"/>
  <c r="H5897" i="5"/>
  <c r="H5898" i="5"/>
  <c r="H5899" i="5"/>
  <c r="H5900" i="5"/>
  <c r="H5901" i="5"/>
  <c r="H5902" i="5"/>
  <c r="H5903" i="5"/>
  <c r="H5904" i="5"/>
  <c r="H5905" i="5"/>
  <c r="H5906" i="5"/>
  <c r="H5907" i="5"/>
  <c r="H5908" i="5"/>
  <c r="H5909" i="5"/>
  <c r="H5910" i="5"/>
  <c r="H5911" i="5"/>
  <c r="H5912" i="5"/>
  <c r="H5913" i="5"/>
  <c r="H5914" i="5"/>
  <c r="H5915" i="5"/>
  <c r="H5916" i="5"/>
  <c r="H5917" i="5"/>
  <c r="H5918" i="5"/>
  <c r="H5919" i="5"/>
  <c r="H5920" i="5"/>
  <c r="H5921" i="5"/>
  <c r="H5922" i="5"/>
  <c r="H5923" i="5"/>
  <c r="H5924" i="5"/>
  <c r="H5925" i="5"/>
  <c r="H5926" i="5"/>
  <c r="H5927" i="5"/>
  <c r="H5928" i="5"/>
  <c r="H5929" i="5"/>
  <c r="H5930" i="5"/>
  <c r="H5931" i="5"/>
  <c r="H5932" i="5"/>
  <c r="H5933" i="5"/>
  <c r="H5934" i="5"/>
  <c r="H5935" i="5"/>
  <c r="H5936" i="5"/>
  <c r="H5937" i="5"/>
  <c r="H5938" i="5"/>
  <c r="H5939" i="5"/>
  <c r="H5940" i="5"/>
  <c r="H5941" i="5"/>
  <c r="H5942" i="5"/>
  <c r="H5943" i="5"/>
  <c r="H5944" i="5"/>
  <c r="H5945" i="5"/>
  <c r="H5946" i="5"/>
  <c r="H5947" i="5"/>
  <c r="H5948" i="5"/>
  <c r="H5949" i="5"/>
  <c r="H5950" i="5"/>
  <c r="H5951" i="5"/>
  <c r="H5952" i="5"/>
  <c r="H5953" i="5"/>
  <c r="H5954" i="5"/>
  <c r="H5955" i="5"/>
  <c r="H5956" i="5"/>
  <c r="H5957" i="5"/>
  <c r="H5958" i="5"/>
  <c r="H5959" i="5"/>
  <c r="H5960" i="5"/>
  <c r="H5961" i="5"/>
  <c r="H5962" i="5"/>
  <c r="H5963" i="5"/>
  <c r="H5964" i="5"/>
  <c r="H5965" i="5"/>
  <c r="H5966" i="5"/>
  <c r="H5967" i="5"/>
  <c r="H5968" i="5"/>
  <c r="H5969" i="5"/>
  <c r="H5970" i="5"/>
  <c r="H5971" i="5"/>
  <c r="H5972" i="5"/>
  <c r="H5973" i="5"/>
  <c r="H5974" i="5"/>
  <c r="H5975" i="5"/>
  <c r="H5976" i="5"/>
  <c r="H5977" i="5"/>
  <c r="H5978" i="5"/>
  <c r="H5979" i="5"/>
  <c r="H5980" i="5"/>
  <c r="H5981" i="5"/>
  <c r="H5982" i="5"/>
  <c r="H5983" i="5"/>
  <c r="H5984" i="5"/>
  <c r="H5985" i="5"/>
  <c r="H5986" i="5"/>
  <c r="H5987" i="5"/>
  <c r="H5988" i="5"/>
  <c r="H5989" i="5"/>
  <c r="H5990" i="5"/>
  <c r="H5991" i="5"/>
  <c r="H5992" i="5"/>
  <c r="H5993" i="5"/>
  <c r="H5994" i="5"/>
  <c r="H5995" i="5"/>
  <c r="H5996" i="5"/>
  <c r="H5997" i="5"/>
  <c r="H5998" i="5"/>
  <c r="H5999" i="5"/>
  <c r="H6000" i="5"/>
  <c r="H6001" i="5"/>
  <c r="H6002" i="5"/>
  <c r="H6003" i="5"/>
  <c r="H6004" i="5"/>
  <c r="H6005" i="5"/>
  <c r="H6006" i="5"/>
  <c r="H6007" i="5"/>
  <c r="H6008" i="5"/>
  <c r="H6009" i="5"/>
  <c r="H6010" i="5"/>
  <c r="H6011" i="5"/>
  <c r="H6012" i="5"/>
  <c r="H6013" i="5"/>
  <c r="H6014" i="5"/>
  <c r="H6015" i="5"/>
  <c r="H6016" i="5"/>
  <c r="H6017" i="5"/>
  <c r="H6018" i="5"/>
  <c r="H6019" i="5"/>
  <c r="H6020" i="5"/>
  <c r="H6021" i="5"/>
  <c r="H6022" i="5"/>
  <c r="H6023" i="5"/>
  <c r="H6024" i="5"/>
  <c r="H6025" i="5"/>
  <c r="H6026" i="5"/>
  <c r="H6027" i="5"/>
  <c r="H6028" i="5"/>
  <c r="H6029" i="5"/>
  <c r="H6030" i="5"/>
  <c r="H6031" i="5"/>
  <c r="H6032" i="5"/>
  <c r="H6033" i="5"/>
  <c r="H6034" i="5"/>
  <c r="H6035" i="5"/>
  <c r="H6036" i="5"/>
  <c r="H6037" i="5"/>
  <c r="H6038" i="5"/>
  <c r="H6039" i="5"/>
  <c r="H6040" i="5"/>
  <c r="H6041" i="5"/>
  <c r="H6042" i="5"/>
  <c r="H6043" i="5"/>
  <c r="H6044" i="5"/>
  <c r="H6045" i="5"/>
  <c r="H6046" i="5"/>
  <c r="H6047" i="5"/>
  <c r="H6048" i="5"/>
  <c r="H6049" i="5"/>
  <c r="H6050" i="5"/>
  <c r="H6051" i="5"/>
  <c r="H6052" i="5"/>
  <c r="H6053" i="5"/>
  <c r="H6054" i="5"/>
  <c r="H6055" i="5"/>
  <c r="H6056" i="5"/>
  <c r="H6057" i="5"/>
  <c r="H6058" i="5"/>
  <c r="H6059" i="5"/>
  <c r="H6060" i="5"/>
  <c r="H6061" i="5"/>
  <c r="H6062" i="5"/>
  <c r="H6063" i="5"/>
  <c r="H6064" i="5"/>
  <c r="H6065" i="5"/>
  <c r="H6066" i="5"/>
  <c r="H6067" i="5"/>
  <c r="H6068" i="5"/>
  <c r="H6069" i="5"/>
  <c r="H6070" i="5"/>
  <c r="H6071" i="5"/>
  <c r="H6072" i="5"/>
  <c r="H6073" i="5"/>
  <c r="H6074" i="5"/>
  <c r="H6075" i="5"/>
  <c r="H6076" i="5"/>
  <c r="H6077" i="5"/>
  <c r="H6078" i="5"/>
  <c r="H6079" i="5"/>
  <c r="H6080" i="5"/>
  <c r="H6081" i="5"/>
  <c r="H6082" i="5"/>
  <c r="H6083" i="5"/>
  <c r="H6084" i="5"/>
  <c r="H6085" i="5"/>
  <c r="H6086" i="5"/>
  <c r="H6087" i="5"/>
  <c r="H6088" i="5"/>
  <c r="H6089" i="5"/>
  <c r="H6090" i="5"/>
  <c r="H6091" i="5"/>
  <c r="H6092" i="5"/>
  <c r="H6093" i="5"/>
  <c r="H6094" i="5"/>
  <c r="H6095" i="5"/>
  <c r="H6096" i="5"/>
  <c r="H6097" i="5"/>
  <c r="H6098" i="5"/>
  <c r="H6099" i="5"/>
  <c r="H6100" i="5"/>
  <c r="H6101" i="5"/>
  <c r="H6102" i="5"/>
  <c r="H6103" i="5"/>
  <c r="H6104" i="5"/>
  <c r="H6105" i="5"/>
  <c r="H6106" i="5"/>
  <c r="H6107" i="5"/>
  <c r="H6108" i="5"/>
  <c r="H6109" i="5"/>
  <c r="H6110" i="5"/>
  <c r="H6111" i="5"/>
  <c r="H6112" i="5"/>
  <c r="H6113" i="5"/>
  <c r="H6114" i="5"/>
  <c r="H6115" i="5"/>
  <c r="H6116" i="5"/>
  <c r="H6117" i="5"/>
  <c r="H6118" i="5"/>
  <c r="H6119" i="5"/>
  <c r="H6120" i="5"/>
  <c r="H6121" i="5"/>
  <c r="H6122" i="5"/>
  <c r="H6123" i="5"/>
  <c r="H6124" i="5"/>
  <c r="H6125" i="5"/>
  <c r="H6126" i="5"/>
  <c r="H6127" i="5"/>
  <c r="H6128" i="5"/>
  <c r="H6129" i="5"/>
  <c r="H6130" i="5"/>
  <c r="H6131" i="5"/>
  <c r="H6132" i="5"/>
  <c r="H6133" i="5"/>
  <c r="H6134" i="5"/>
  <c r="H6135" i="5"/>
  <c r="H6136" i="5"/>
  <c r="H6137" i="5"/>
  <c r="H6138" i="5"/>
  <c r="H6139" i="5"/>
  <c r="H6140" i="5"/>
  <c r="H6141" i="5"/>
  <c r="H6142" i="5"/>
  <c r="H6143" i="5"/>
  <c r="H6144" i="5"/>
  <c r="H6145" i="5"/>
  <c r="H6146" i="5"/>
  <c r="H6147" i="5"/>
  <c r="H6148" i="5"/>
  <c r="H6149" i="5"/>
  <c r="H6150" i="5"/>
  <c r="H6151" i="5"/>
  <c r="H6152" i="5"/>
  <c r="H6153" i="5"/>
  <c r="H6154" i="5"/>
  <c r="H6155" i="5"/>
  <c r="H6156" i="5"/>
  <c r="H6157" i="5"/>
  <c r="H6158" i="5"/>
  <c r="H6159" i="5"/>
  <c r="H6160" i="5"/>
  <c r="H6161" i="5"/>
  <c r="H6162" i="5"/>
  <c r="H6163" i="5"/>
  <c r="H6164" i="5"/>
  <c r="H6165" i="5"/>
  <c r="H6166" i="5"/>
  <c r="H6167" i="5"/>
  <c r="H6168" i="5"/>
  <c r="H6169" i="5"/>
  <c r="H6170" i="5"/>
  <c r="H6171" i="5"/>
  <c r="H6172" i="5"/>
  <c r="H6173" i="5"/>
  <c r="H6174" i="5"/>
  <c r="H6175" i="5"/>
  <c r="H6176" i="5"/>
  <c r="H6177" i="5"/>
  <c r="H6178" i="5"/>
  <c r="H6179" i="5"/>
  <c r="H6180" i="5"/>
  <c r="H6181" i="5"/>
  <c r="H6182" i="5"/>
  <c r="H6183" i="5"/>
  <c r="H6184" i="5"/>
  <c r="H6185" i="5"/>
  <c r="H6186" i="5"/>
  <c r="H6187" i="5"/>
  <c r="H6188" i="5"/>
  <c r="H6189" i="5"/>
  <c r="H6190" i="5"/>
  <c r="H6191" i="5"/>
  <c r="H6192" i="5"/>
  <c r="H6193" i="5"/>
  <c r="H6194" i="5"/>
  <c r="H6195" i="5"/>
  <c r="H6196" i="5"/>
  <c r="H6197" i="5"/>
  <c r="H6198" i="5"/>
  <c r="H6199" i="5"/>
  <c r="H6200" i="5"/>
  <c r="H6201" i="5"/>
  <c r="H6202" i="5"/>
  <c r="H6203" i="5"/>
  <c r="H6204" i="5"/>
  <c r="H6205" i="5"/>
  <c r="H6206" i="5"/>
  <c r="H6207" i="5"/>
  <c r="H6208" i="5"/>
  <c r="H6209" i="5"/>
  <c r="H6210" i="5"/>
  <c r="H6211" i="5"/>
  <c r="H6212" i="5"/>
  <c r="H6213" i="5"/>
  <c r="H6214" i="5"/>
  <c r="H6215" i="5"/>
  <c r="H6216" i="5"/>
  <c r="H6217" i="5"/>
  <c r="H6218" i="5"/>
  <c r="H6219" i="5"/>
  <c r="H6220" i="5"/>
  <c r="H6221" i="5"/>
  <c r="H6222" i="5"/>
  <c r="H6223" i="5"/>
  <c r="H6224" i="5"/>
  <c r="H6225" i="5"/>
  <c r="H6226" i="5"/>
  <c r="H6227" i="5"/>
  <c r="H6228" i="5"/>
  <c r="H6229" i="5"/>
  <c r="H6230" i="5"/>
  <c r="H6231" i="5"/>
  <c r="H6232" i="5"/>
  <c r="H6233" i="5"/>
  <c r="H6234" i="5"/>
  <c r="H6235" i="5"/>
  <c r="H6236" i="5"/>
  <c r="H6237" i="5"/>
  <c r="H6238" i="5"/>
  <c r="H6239" i="5"/>
  <c r="H6240" i="5"/>
  <c r="H6241" i="5"/>
  <c r="H6242" i="5"/>
  <c r="H6243" i="5"/>
  <c r="H6244" i="5"/>
  <c r="H6245" i="5"/>
  <c r="H6246" i="5"/>
  <c r="H6247" i="5"/>
  <c r="H6248" i="5"/>
  <c r="H6249" i="5"/>
  <c r="H6250" i="5"/>
  <c r="H6251" i="5"/>
  <c r="H6252" i="5"/>
  <c r="H6253" i="5"/>
  <c r="H6254" i="5"/>
  <c r="H6255" i="5"/>
  <c r="H6256" i="5"/>
  <c r="H6257" i="5"/>
  <c r="H6258" i="5"/>
  <c r="H6259" i="5"/>
  <c r="H6260" i="5"/>
  <c r="H6261" i="5"/>
  <c r="H6262" i="5"/>
  <c r="H6263" i="5"/>
  <c r="H6264" i="5"/>
  <c r="H6265" i="5"/>
  <c r="H6266" i="5"/>
  <c r="H6267" i="5"/>
  <c r="H6268" i="5"/>
  <c r="H6269" i="5"/>
  <c r="H6270" i="5"/>
  <c r="H6271" i="5"/>
  <c r="H6272" i="5"/>
  <c r="H6273" i="5"/>
  <c r="H6274" i="5"/>
  <c r="H6275" i="5"/>
  <c r="H6276" i="5"/>
  <c r="H6277" i="5"/>
  <c r="H6278" i="5"/>
  <c r="H6279" i="5"/>
  <c r="H6280" i="5"/>
  <c r="H6281" i="5"/>
  <c r="H6282" i="5"/>
  <c r="H6283" i="5"/>
  <c r="H6284" i="5"/>
  <c r="H6285" i="5"/>
  <c r="H6286" i="5"/>
  <c r="H6287" i="5"/>
  <c r="H6288" i="5"/>
  <c r="H6289" i="5"/>
  <c r="H6290" i="5"/>
  <c r="H6291" i="5"/>
  <c r="H6292" i="5"/>
  <c r="H6293" i="5"/>
  <c r="H6294" i="5"/>
  <c r="H6295" i="5"/>
  <c r="H6296" i="5"/>
  <c r="H6297" i="5"/>
  <c r="H6298" i="5"/>
  <c r="H6299" i="5"/>
  <c r="H6300" i="5"/>
  <c r="H6301" i="5"/>
  <c r="H6302" i="5"/>
  <c r="H6303" i="5"/>
  <c r="H6304" i="5"/>
  <c r="H6305" i="5"/>
  <c r="H6306" i="5"/>
  <c r="H6307" i="5"/>
  <c r="H6308" i="5"/>
  <c r="H6309" i="5"/>
  <c r="H6310" i="5"/>
  <c r="H6311" i="5"/>
  <c r="H6312" i="5"/>
  <c r="H6313" i="5"/>
  <c r="H6314" i="5"/>
  <c r="H6315" i="5"/>
  <c r="H6316" i="5"/>
  <c r="H6317" i="5"/>
  <c r="H6318" i="5"/>
  <c r="H6319" i="5"/>
  <c r="H6320" i="5"/>
  <c r="H6321" i="5"/>
  <c r="H6322" i="5"/>
  <c r="H6323" i="5"/>
  <c r="H6324" i="5"/>
  <c r="H6325" i="5"/>
  <c r="H6326" i="5"/>
  <c r="H6327" i="5"/>
  <c r="H6328" i="5"/>
  <c r="H6329" i="5"/>
  <c r="H6330" i="5"/>
  <c r="H6331" i="5"/>
  <c r="H6332" i="5"/>
  <c r="H6333" i="5"/>
  <c r="H6334" i="5"/>
  <c r="H6335" i="5"/>
  <c r="H6336" i="5"/>
  <c r="H6337" i="5"/>
  <c r="H6338" i="5"/>
  <c r="H6339" i="5"/>
  <c r="H6340" i="5"/>
  <c r="H6341" i="5"/>
  <c r="H6342" i="5"/>
  <c r="H6343" i="5"/>
  <c r="H6344" i="5"/>
  <c r="H6345" i="5"/>
  <c r="H6346" i="5"/>
  <c r="H6347" i="5"/>
  <c r="H6348" i="5"/>
  <c r="H6349" i="5"/>
  <c r="H6350" i="5"/>
  <c r="H6351" i="5"/>
  <c r="H6352" i="5"/>
  <c r="H6353" i="5"/>
  <c r="H6354" i="5"/>
  <c r="H6355" i="5"/>
  <c r="H6356" i="5"/>
  <c r="H6357" i="5"/>
  <c r="H6358" i="5"/>
  <c r="H6359" i="5"/>
  <c r="H6360" i="5"/>
  <c r="H6361" i="5"/>
  <c r="H6362" i="5"/>
  <c r="H6363" i="5"/>
  <c r="H6364" i="5"/>
  <c r="H6365" i="5"/>
  <c r="H6366" i="5"/>
  <c r="H6367" i="5"/>
  <c r="H6368" i="5"/>
  <c r="H6369" i="5"/>
  <c r="H6370" i="5"/>
  <c r="H6371" i="5"/>
  <c r="H6372" i="5"/>
  <c r="H6373" i="5"/>
  <c r="H6374" i="5"/>
  <c r="H6375" i="5"/>
  <c r="H6376" i="5"/>
  <c r="H6377" i="5"/>
  <c r="H6378" i="5"/>
  <c r="H6379" i="5"/>
  <c r="H6380" i="5"/>
  <c r="H6381" i="5"/>
  <c r="H6382" i="5"/>
  <c r="H6383" i="5"/>
  <c r="H6384" i="5"/>
  <c r="H6385" i="5"/>
  <c r="H6386" i="5"/>
  <c r="H6387" i="5"/>
  <c r="H6388" i="5"/>
  <c r="H6389" i="5"/>
  <c r="H6390" i="5"/>
  <c r="H6391" i="5"/>
  <c r="H6392" i="5"/>
  <c r="H6393" i="5"/>
  <c r="H6394" i="5"/>
  <c r="H6395" i="5"/>
  <c r="H6396" i="5"/>
  <c r="H6397" i="5"/>
  <c r="H6398" i="5"/>
  <c r="H6399" i="5"/>
  <c r="H6400" i="5"/>
  <c r="H6401" i="5"/>
  <c r="H6402" i="5"/>
  <c r="H6403" i="5"/>
  <c r="H6404" i="5"/>
  <c r="H6405" i="5"/>
  <c r="H6406" i="5"/>
  <c r="H6407" i="5"/>
  <c r="H6408" i="5"/>
  <c r="H6409" i="5"/>
  <c r="H6410" i="5"/>
  <c r="H6411" i="5"/>
  <c r="H6412" i="5"/>
  <c r="H6413" i="5"/>
  <c r="H6414" i="5"/>
  <c r="H6415" i="5"/>
  <c r="H6416" i="5"/>
  <c r="H6417" i="5"/>
  <c r="H6418" i="5"/>
  <c r="H6419" i="5"/>
  <c r="H6420" i="5"/>
  <c r="H6421" i="5"/>
  <c r="H6422" i="5"/>
  <c r="H6423" i="5"/>
  <c r="H6424" i="5"/>
  <c r="H6425" i="5"/>
  <c r="H6426" i="5"/>
  <c r="H6427" i="5"/>
  <c r="H6428" i="5"/>
  <c r="H6429" i="5"/>
  <c r="H6430" i="5"/>
  <c r="H6431" i="5"/>
  <c r="H6432" i="5"/>
  <c r="H6433" i="5"/>
  <c r="H6434" i="5"/>
  <c r="H6435" i="5"/>
  <c r="H6436" i="5"/>
  <c r="H6437" i="5"/>
  <c r="H6438" i="5"/>
  <c r="H6439" i="5"/>
  <c r="H6440" i="5"/>
  <c r="H6441" i="5"/>
  <c r="H6442" i="5"/>
  <c r="H6443" i="5"/>
  <c r="H6444" i="5"/>
  <c r="H6445" i="5"/>
  <c r="H6446" i="5"/>
  <c r="H6447" i="5"/>
  <c r="H6448" i="5"/>
  <c r="H6449" i="5"/>
  <c r="H6450" i="5"/>
  <c r="H6451" i="5"/>
  <c r="H6452" i="5"/>
  <c r="H6453" i="5"/>
  <c r="H6454" i="5"/>
  <c r="H6455" i="5"/>
  <c r="H6456" i="5"/>
  <c r="H6457" i="5"/>
  <c r="H6458" i="5"/>
  <c r="H6459" i="5"/>
  <c r="H6460" i="5"/>
  <c r="H6461" i="5"/>
  <c r="H6462" i="5"/>
  <c r="H6463" i="5"/>
  <c r="H6464" i="5"/>
  <c r="H6465" i="5"/>
  <c r="H6466" i="5"/>
  <c r="H6467" i="5"/>
  <c r="H6468" i="5"/>
  <c r="H6469" i="5"/>
  <c r="H6470" i="5"/>
  <c r="H6471" i="5"/>
  <c r="H6472" i="5"/>
  <c r="H6473" i="5"/>
  <c r="H6474" i="5"/>
  <c r="H6475" i="5"/>
  <c r="H6476" i="5"/>
  <c r="H6477" i="5"/>
  <c r="H6478" i="5"/>
  <c r="H6479" i="5"/>
  <c r="H6480" i="5"/>
  <c r="H6481" i="5"/>
  <c r="H6482" i="5"/>
  <c r="H6483" i="5"/>
  <c r="H6484" i="5"/>
  <c r="H6485" i="5"/>
  <c r="H6486" i="5"/>
  <c r="H6487" i="5"/>
  <c r="H6488" i="5"/>
  <c r="H6489" i="5"/>
  <c r="H6490" i="5"/>
  <c r="H6491" i="5"/>
  <c r="H6492" i="5"/>
  <c r="H6493" i="5"/>
  <c r="H6494" i="5"/>
  <c r="H6495" i="5"/>
  <c r="H6496" i="5"/>
  <c r="H6497" i="5"/>
  <c r="H6498" i="5"/>
  <c r="H6499" i="5"/>
  <c r="H6500" i="5"/>
  <c r="H6501" i="5"/>
  <c r="H6502" i="5"/>
  <c r="H6503" i="5"/>
  <c r="H6504" i="5"/>
  <c r="H6505" i="5"/>
  <c r="H6506" i="5"/>
  <c r="H6507" i="5"/>
  <c r="H6508" i="5"/>
  <c r="H6509" i="5"/>
  <c r="H6510" i="5"/>
  <c r="H6511" i="5"/>
  <c r="H6512" i="5"/>
  <c r="H6513" i="5"/>
  <c r="H6514" i="5"/>
  <c r="H6515" i="5"/>
  <c r="H6516" i="5"/>
  <c r="H6517" i="5"/>
  <c r="H6518" i="5"/>
  <c r="H6519" i="5"/>
  <c r="H6520" i="5"/>
  <c r="H6521" i="5"/>
  <c r="H6522" i="5"/>
  <c r="H6523" i="5"/>
  <c r="H6524" i="5"/>
  <c r="H6525" i="5"/>
  <c r="H6526" i="5"/>
  <c r="H6527" i="5"/>
  <c r="H6528" i="5"/>
  <c r="H6529" i="5"/>
  <c r="H6530" i="5"/>
  <c r="H6531" i="5"/>
  <c r="H6532" i="5"/>
  <c r="H6533" i="5"/>
  <c r="H6534" i="5"/>
  <c r="H6535" i="5"/>
  <c r="H6536" i="5"/>
  <c r="H6537" i="5"/>
  <c r="H6538" i="5"/>
  <c r="H6539" i="5"/>
  <c r="H6540" i="5"/>
  <c r="H6541" i="5"/>
  <c r="H6542" i="5"/>
  <c r="H6543" i="5"/>
  <c r="H6544" i="5"/>
  <c r="H6545" i="5"/>
  <c r="H6546" i="5"/>
  <c r="H6547" i="5"/>
  <c r="H6548" i="5"/>
  <c r="H6549" i="5"/>
  <c r="H6550" i="5"/>
  <c r="H6551" i="5"/>
  <c r="H6552" i="5"/>
  <c r="H6553" i="5"/>
  <c r="H6554" i="5"/>
  <c r="H6555" i="5"/>
  <c r="H6556" i="5"/>
  <c r="H6557" i="5"/>
  <c r="H6558" i="5"/>
  <c r="H6559" i="5"/>
  <c r="H6560" i="5"/>
  <c r="H6561" i="5"/>
  <c r="H6562" i="5"/>
  <c r="H6563" i="5"/>
  <c r="H6564" i="5"/>
  <c r="H6565" i="5"/>
  <c r="H6566" i="5"/>
  <c r="H6567" i="5"/>
  <c r="H6568" i="5"/>
  <c r="H6569" i="5"/>
  <c r="H6570" i="5"/>
  <c r="H6571" i="5"/>
  <c r="H6572" i="5"/>
  <c r="H6573" i="5"/>
  <c r="H6574" i="5"/>
  <c r="H6575" i="5"/>
  <c r="H6576" i="5"/>
  <c r="H6577" i="5"/>
  <c r="H6578" i="5"/>
  <c r="H6579" i="5"/>
  <c r="H6580" i="5"/>
  <c r="H6581" i="5"/>
  <c r="H6582" i="5"/>
  <c r="H6583" i="5"/>
  <c r="H6584" i="5"/>
  <c r="H6585" i="5"/>
  <c r="H6586" i="5"/>
  <c r="H6587" i="5"/>
  <c r="H6588" i="5"/>
  <c r="H6589" i="5"/>
  <c r="H6590" i="5"/>
  <c r="H6591" i="5"/>
  <c r="H6592" i="5"/>
  <c r="H6593" i="5"/>
  <c r="H6594" i="5"/>
  <c r="H6595" i="5"/>
  <c r="H6596" i="5"/>
  <c r="H6597" i="5"/>
  <c r="H6598" i="5"/>
  <c r="H6599" i="5"/>
  <c r="H6600" i="5"/>
  <c r="H6601" i="5"/>
  <c r="H6602" i="5"/>
  <c r="H6603" i="5"/>
  <c r="H6604" i="5"/>
  <c r="H6605" i="5"/>
  <c r="H6606" i="5"/>
  <c r="H6607" i="5"/>
  <c r="H6608" i="5"/>
  <c r="H6609" i="5"/>
  <c r="H6610" i="5"/>
  <c r="H6611" i="5"/>
  <c r="H6612" i="5"/>
  <c r="H6613" i="5"/>
  <c r="H6614" i="5"/>
  <c r="H6615" i="5"/>
  <c r="H6616" i="5"/>
  <c r="H6617" i="5"/>
  <c r="H6618" i="5"/>
  <c r="H6619" i="5"/>
  <c r="H6620" i="5"/>
  <c r="H6621" i="5"/>
  <c r="H6622" i="5"/>
  <c r="H6623" i="5"/>
  <c r="H6624" i="5"/>
  <c r="H6625" i="5"/>
  <c r="H6626" i="5"/>
  <c r="H6627" i="5"/>
  <c r="H6628" i="5"/>
  <c r="H6629" i="5"/>
  <c r="H6630" i="5"/>
  <c r="H6631" i="5"/>
  <c r="H6632" i="5"/>
  <c r="H6633" i="5"/>
  <c r="H6634" i="5"/>
  <c r="H6635" i="5"/>
  <c r="H6636" i="5"/>
  <c r="H6637" i="5"/>
  <c r="H6638" i="5"/>
  <c r="H6639" i="5"/>
  <c r="H6640" i="5"/>
  <c r="H6641" i="5"/>
  <c r="H6642" i="5"/>
  <c r="H6643" i="5"/>
  <c r="H6644" i="5"/>
  <c r="H6645" i="5"/>
  <c r="H6646" i="5"/>
  <c r="H6647" i="5"/>
  <c r="H6648" i="5"/>
  <c r="H6649" i="5"/>
  <c r="H6650" i="5"/>
  <c r="H6651" i="5"/>
  <c r="H6652" i="5"/>
  <c r="H6653" i="5"/>
  <c r="H6654" i="5"/>
  <c r="H6655" i="5"/>
  <c r="H6656" i="5"/>
  <c r="H6657" i="5"/>
  <c r="H6658" i="5"/>
  <c r="H6659" i="5"/>
  <c r="H6660" i="5"/>
  <c r="H6661" i="5"/>
  <c r="H6662" i="5"/>
  <c r="H6663" i="5"/>
  <c r="H6664" i="5"/>
  <c r="H6665" i="5"/>
  <c r="H6666" i="5"/>
  <c r="H6667" i="5"/>
  <c r="H6668" i="5"/>
  <c r="H6669" i="5"/>
  <c r="H6670" i="5"/>
  <c r="H6671" i="5"/>
  <c r="H6672" i="5"/>
  <c r="H6673" i="5"/>
  <c r="H6674" i="5"/>
  <c r="H6675" i="5"/>
  <c r="H6676" i="5"/>
  <c r="H6677" i="5"/>
  <c r="H6678" i="5"/>
  <c r="H6679" i="5"/>
  <c r="H6680" i="5"/>
  <c r="H6681" i="5"/>
  <c r="H6682" i="5"/>
  <c r="H6683" i="5"/>
  <c r="H6684" i="5"/>
  <c r="H6685" i="5"/>
  <c r="H6686" i="5"/>
  <c r="H6687" i="5"/>
  <c r="H6688" i="5"/>
  <c r="H6689" i="5"/>
  <c r="H6690" i="5"/>
  <c r="H6691" i="5"/>
  <c r="H6692" i="5"/>
  <c r="H6693" i="5"/>
  <c r="H6694" i="5"/>
  <c r="H6695" i="5"/>
  <c r="H6696" i="5"/>
  <c r="H6697" i="5"/>
  <c r="H6698" i="5"/>
  <c r="H6699" i="5"/>
  <c r="H6700" i="5"/>
  <c r="H6701" i="5"/>
  <c r="H6702" i="5"/>
  <c r="H6703" i="5"/>
  <c r="H6704" i="5"/>
  <c r="H6705" i="5"/>
  <c r="H6706" i="5"/>
  <c r="H6707" i="5"/>
  <c r="H6708" i="5"/>
  <c r="H6709" i="5"/>
  <c r="H6710" i="5"/>
  <c r="H6711" i="5"/>
  <c r="H6712" i="5"/>
  <c r="H6713" i="5"/>
  <c r="H6714" i="5"/>
  <c r="H6715" i="5"/>
  <c r="H6716" i="5"/>
  <c r="H6717" i="5"/>
  <c r="H6718" i="5"/>
  <c r="H6719" i="5"/>
  <c r="H6720" i="5"/>
  <c r="H6721" i="5"/>
  <c r="H6722" i="5"/>
  <c r="H6723" i="5"/>
  <c r="H6724" i="5"/>
  <c r="H6725" i="5"/>
  <c r="H6726" i="5"/>
  <c r="H6727" i="5"/>
  <c r="H6728" i="5"/>
  <c r="H6729" i="5"/>
  <c r="H6730" i="5"/>
  <c r="H6731" i="5"/>
  <c r="H6732" i="5"/>
  <c r="H6733" i="5"/>
  <c r="H6734" i="5"/>
  <c r="H6735" i="5"/>
  <c r="H6736" i="5"/>
  <c r="H6737" i="5"/>
  <c r="H6738" i="5"/>
  <c r="H6739" i="5"/>
  <c r="H6740" i="5"/>
  <c r="H6741" i="5"/>
  <c r="H6742" i="5"/>
  <c r="H6743" i="5"/>
  <c r="H6744" i="5"/>
  <c r="H6745" i="5"/>
  <c r="H6746" i="5"/>
  <c r="H6747" i="5"/>
  <c r="H6748" i="5"/>
  <c r="H6749" i="5"/>
  <c r="H6750" i="5"/>
  <c r="H6751" i="5"/>
  <c r="H6752" i="5"/>
  <c r="H6753" i="5"/>
  <c r="H6754" i="5"/>
  <c r="H6755" i="5"/>
  <c r="H6756" i="5"/>
  <c r="H6757" i="5"/>
  <c r="H6758" i="5"/>
  <c r="H6759" i="5"/>
  <c r="H6760" i="5"/>
  <c r="H6761" i="5"/>
  <c r="H6762" i="5"/>
  <c r="H6763" i="5"/>
  <c r="H6764" i="5"/>
  <c r="H6765" i="5"/>
  <c r="H6766" i="5"/>
  <c r="H6767" i="5"/>
  <c r="H6768" i="5"/>
  <c r="H6769" i="5"/>
  <c r="H6770" i="5"/>
  <c r="H6771" i="5"/>
  <c r="H6772" i="5"/>
  <c r="H6773" i="5"/>
  <c r="H6774" i="5"/>
  <c r="H6775" i="5"/>
  <c r="H6776" i="5"/>
  <c r="H6777" i="5"/>
  <c r="H6778" i="5"/>
  <c r="H6779" i="5"/>
  <c r="H6780" i="5"/>
  <c r="H6781" i="5"/>
  <c r="H6782" i="5"/>
  <c r="H6783" i="5"/>
  <c r="H6784" i="5"/>
  <c r="H6785" i="5"/>
  <c r="H6786" i="5"/>
  <c r="H6787" i="5"/>
  <c r="H6788" i="5"/>
  <c r="H6789" i="5"/>
  <c r="H6790" i="5"/>
  <c r="H6791" i="5"/>
  <c r="H6792" i="5"/>
  <c r="H6793" i="5"/>
  <c r="H6794" i="5"/>
  <c r="H6795" i="5"/>
  <c r="H6796" i="5"/>
  <c r="H6797" i="5"/>
  <c r="H6798" i="5"/>
  <c r="H6799" i="5"/>
  <c r="H6800" i="5"/>
  <c r="H6801" i="5"/>
  <c r="H6802" i="5"/>
  <c r="H6803" i="5"/>
  <c r="H6804" i="5"/>
  <c r="H6805" i="5"/>
  <c r="H6806" i="5"/>
  <c r="H6807" i="5"/>
  <c r="H6808" i="5"/>
  <c r="H6809" i="5"/>
  <c r="H6810" i="5"/>
  <c r="H6811" i="5"/>
  <c r="H6812" i="5"/>
  <c r="H6813" i="5"/>
  <c r="H6814" i="5"/>
  <c r="H6815" i="5"/>
  <c r="H6816" i="5"/>
  <c r="H6817" i="5"/>
  <c r="H6818" i="5"/>
  <c r="H6819" i="5"/>
  <c r="H6820" i="5"/>
  <c r="H6821" i="5"/>
  <c r="H6822" i="5"/>
  <c r="H6823" i="5"/>
  <c r="H6824" i="5"/>
  <c r="H6825" i="5"/>
  <c r="H6826" i="5"/>
  <c r="H6827" i="5"/>
  <c r="H6828" i="5"/>
  <c r="H6829" i="5"/>
  <c r="H6830" i="5"/>
  <c r="H6831" i="5"/>
  <c r="H6832" i="5"/>
  <c r="H6833" i="5"/>
  <c r="H6834" i="5"/>
  <c r="H6835" i="5"/>
  <c r="H6836" i="5"/>
  <c r="H6837" i="5"/>
  <c r="H6838" i="5"/>
  <c r="H6839" i="5"/>
  <c r="H6840" i="5"/>
  <c r="H6841" i="5"/>
  <c r="H6842" i="5"/>
  <c r="H6843" i="5"/>
  <c r="H6844" i="5"/>
  <c r="H6845" i="5"/>
  <c r="H6846" i="5"/>
  <c r="H6847" i="5"/>
  <c r="H6848" i="5"/>
  <c r="H6849" i="5"/>
  <c r="H6850" i="5"/>
  <c r="H6851" i="5"/>
  <c r="H6852" i="5"/>
  <c r="H6853" i="5"/>
  <c r="H6854" i="5"/>
  <c r="H6855" i="5"/>
  <c r="H6856" i="5"/>
  <c r="H6857" i="5"/>
  <c r="H6858" i="5"/>
  <c r="H6859" i="5"/>
  <c r="H6860" i="5"/>
  <c r="H6861" i="5"/>
  <c r="H6862" i="5"/>
  <c r="H6863" i="5"/>
  <c r="H6864" i="5"/>
  <c r="H6865" i="5"/>
  <c r="H6866" i="5"/>
  <c r="H6867" i="5"/>
  <c r="H6868" i="5"/>
  <c r="H6869" i="5"/>
  <c r="H6870" i="5"/>
  <c r="H6871" i="5"/>
  <c r="H6872" i="5"/>
  <c r="H6873" i="5"/>
  <c r="H6874" i="5"/>
  <c r="H6875" i="5"/>
  <c r="H6876" i="5"/>
  <c r="H6877" i="5"/>
  <c r="H6878" i="5"/>
  <c r="H6879" i="5"/>
  <c r="H6880" i="5"/>
  <c r="H6881" i="5"/>
  <c r="H6882" i="5"/>
  <c r="H6883" i="5"/>
  <c r="H6884" i="5"/>
  <c r="H6885" i="5"/>
  <c r="H6886" i="5"/>
  <c r="H6887" i="5"/>
  <c r="H6888" i="5"/>
  <c r="H6889" i="5"/>
  <c r="H6890" i="5"/>
  <c r="H6891" i="5"/>
  <c r="H6892" i="5"/>
  <c r="H6893" i="5"/>
  <c r="H6894" i="5"/>
  <c r="H6895" i="5"/>
  <c r="H6896" i="5"/>
  <c r="H6897" i="5"/>
  <c r="H6898" i="5"/>
  <c r="H6899" i="5"/>
  <c r="H6900" i="5"/>
  <c r="H6901" i="5"/>
  <c r="H6902" i="5"/>
  <c r="H6903" i="5"/>
  <c r="H6904" i="5"/>
  <c r="H6905" i="5"/>
  <c r="H6906" i="5"/>
  <c r="H6907" i="5"/>
  <c r="H6908" i="5"/>
  <c r="H6909" i="5"/>
  <c r="H6910" i="5"/>
  <c r="H6911" i="5"/>
  <c r="H6912" i="5"/>
  <c r="H6913" i="5"/>
  <c r="H6914" i="5"/>
  <c r="H6915" i="5"/>
  <c r="H6916" i="5"/>
  <c r="H6917" i="5"/>
  <c r="H6918" i="5"/>
  <c r="H6919" i="5"/>
  <c r="H6920" i="5"/>
  <c r="H6921" i="5"/>
  <c r="H6922" i="5"/>
  <c r="H6923" i="5"/>
  <c r="H6924" i="5"/>
  <c r="H6925" i="5"/>
  <c r="H6926" i="5"/>
  <c r="H6927" i="5"/>
  <c r="H6928" i="5"/>
  <c r="H6929" i="5"/>
  <c r="H6930" i="5"/>
  <c r="H6931" i="5"/>
  <c r="H6932" i="5"/>
  <c r="H6933" i="5"/>
  <c r="H6934" i="5"/>
  <c r="H6935" i="5"/>
  <c r="H6936" i="5"/>
  <c r="H6937" i="5"/>
  <c r="H6938" i="5"/>
  <c r="H6939" i="5"/>
  <c r="H6940" i="5"/>
  <c r="H6941" i="5"/>
  <c r="H6942" i="5"/>
  <c r="H6943" i="5"/>
  <c r="H6944" i="5"/>
  <c r="H6945" i="5"/>
  <c r="H6946" i="5"/>
  <c r="H6947" i="5"/>
  <c r="H6948" i="5"/>
  <c r="H6949" i="5"/>
  <c r="H6950" i="5"/>
  <c r="H6951" i="5"/>
  <c r="H6952" i="5"/>
  <c r="H6953" i="5"/>
  <c r="H6954" i="5"/>
  <c r="H6955" i="5"/>
  <c r="H6956" i="5"/>
  <c r="H6957" i="5"/>
  <c r="H6958" i="5"/>
  <c r="H6959" i="5"/>
  <c r="H6960" i="5"/>
  <c r="H6961" i="5"/>
  <c r="H6962" i="5"/>
  <c r="H6963" i="5"/>
  <c r="H6964" i="5"/>
  <c r="H6965" i="5"/>
  <c r="H6966" i="5"/>
  <c r="H6967" i="5"/>
  <c r="H6968" i="5"/>
  <c r="H6969" i="5"/>
  <c r="H6970" i="5"/>
  <c r="H6971" i="5"/>
  <c r="H6972" i="5"/>
  <c r="H6973" i="5"/>
  <c r="H6974" i="5"/>
  <c r="H6975" i="5"/>
  <c r="H6976" i="5"/>
  <c r="H6977" i="5"/>
  <c r="H6978" i="5"/>
  <c r="H6979" i="5"/>
  <c r="H6980" i="5"/>
  <c r="H6981" i="5"/>
  <c r="H6982" i="5"/>
  <c r="H6983" i="5"/>
  <c r="H6984" i="5"/>
  <c r="H6985" i="5"/>
  <c r="H6986" i="5"/>
  <c r="H6987" i="5"/>
  <c r="H6988" i="5"/>
  <c r="H6989" i="5"/>
  <c r="H6990" i="5"/>
  <c r="H6991" i="5"/>
  <c r="H6992" i="5"/>
  <c r="H6993" i="5"/>
  <c r="H6994" i="5"/>
  <c r="H6995" i="5"/>
  <c r="H6996" i="5"/>
  <c r="H6997" i="5"/>
  <c r="H6998" i="5"/>
  <c r="H6999" i="5"/>
  <c r="H7000" i="5"/>
  <c r="H7001" i="5"/>
  <c r="H7002" i="5"/>
  <c r="H7003" i="5"/>
  <c r="H7004" i="5"/>
  <c r="H7005" i="5"/>
  <c r="H7006" i="5"/>
  <c r="H7007" i="5"/>
  <c r="H7008" i="5"/>
  <c r="H7009" i="5"/>
  <c r="H7010" i="5"/>
  <c r="H7011" i="5"/>
  <c r="H7012" i="5"/>
  <c r="H7013" i="5"/>
  <c r="H7014" i="5"/>
  <c r="H7015" i="5"/>
  <c r="H7016" i="5"/>
  <c r="H7017" i="5"/>
  <c r="H7018" i="5"/>
  <c r="H7019" i="5"/>
  <c r="H7020" i="5"/>
  <c r="H7021" i="5"/>
  <c r="H7022" i="5"/>
  <c r="H7023" i="5"/>
  <c r="H7024" i="5"/>
  <c r="H7025" i="5"/>
  <c r="H7026" i="5"/>
  <c r="H7027" i="5"/>
  <c r="H7028" i="5"/>
  <c r="H7029" i="5"/>
  <c r="H7030" i="5"/>
  <c r="H7031" i="5"/>
  <c r="H7032" i="5"/>
  <c r="H7033" i="5"/>
  <c r="H7034" i="5"/>
  <c r="H7035" i="5"/>
  <c r="H7036" i="5"/>
  <c r="H7037" i="5"/>
  <c r="H7038" i="5"/>
  <c r="H7039" i="5"/>
  <c r="H7040" i="5"/>
  <c r="H7041" i="5"/>
  <c r="H7042" i="5"/>
  <c r="H7043" i="5"/>
  <c r="H7044" i="5"/>
  <c r="H7045" i="5"/>
  <c r="H7046" i="5"/>
  <c r="H7047" i="5"/>
  <c r="H7048" i="5"/>
  <c r="H7049" i="5"/>
  <c r="H7050" i="5"/>
  <c r="H7051" i="5"/>
  <c r="H7052" i="5"/>
  <c r="H7053" i="5"/>
  <c r="H7054" i="5"/>
  <c r="H7055" i="5"/>
  <c r="H7056" i="5"/>
  <c r="H7057" i="5"/>
  <c r="H7058" i="5"/>
  <c r="H7059" i="5"/>
  <c r="H7060" i="5"/>
  <c r="H7061" i="5"/>
  <c r="H7062" i="5"/>
  <c r="H7063" i="5"/>
  <c r="H7064" i="5"/>
  <c r="H7065" i="5"/>
  <c r="H7066" i="5"/>
  <c r="H7067" i="5"/>
  <c r="H7068" i="5"/>
  <c r="H7069" i="5"/>
  <c r="H7070" i="5"/>
  <c r="H7071" i="5"/>
  <c r="H7072" i="5"/>
  <c r="H7073" i="5"/>
  <c r="H7074" i="5"/>
  <c r="H7075" i="5"/>
  <c r="H7076" i="5"/>
  <c r="H7077" i="5"/>
  <c r="H7078" i="5"/>
  <c r="H7079" i="5"/>
  <c r="H7080" i="5"/>
  <c r="H7081" i="5"/>
  <c r="H7082" i="5"/>
  <c r="H7083" i="5"/>
  <c r="H7084" i="5"/>
  <c r="H7085" i="5"/>
  <c r="H7086" i="5"/>
  <c r="H7087" i="5"/>
  <c r="H7088" i="5"/>
  <c r="H7089" i="5"/>
  <c r="H7090" i="5"/>
  <c r="H7091" i="5"/>
  <c r="H7092" i="5"/>
  <c r="H7093" i="5"/>
  <c r="H7094" i="5"/>
  <c r="H7095" i="5"/>
  <c r="H7096" i="5"/>
  <c r="H7097" i="5"/>
  <c r="H7098" i="5"/>
  <c r="H7099" i="5"/>
  <c r="H7100" i="5"/>
  <c r="H7101" i="5"/>
  <c r="H7102" i="5"/>
  <c r="H7103" i="5"/>
  <c r="H7104" i="5"/>
  <c r="H7105" i="5"/>
  <c r="H7106" i="5"/>
  <c r="H7107" i="5"/>
  <c r="H7108" i="5"/>
  <c r="H7109" i="5"/>
  <c r="H7110" i="5"/>
  <c r="H7111" i="5"/>
  <c r="H7112" i="5"/>
  <c r="H7113" i="5"/>
  <c r="H7114" i="5"/>
  <c r="H7115" i="5"/>
  <c r="H7116" i="5"/>
  <c r="H7117" i="5"/>
  <c r="H7118" i="5"/>
  <c r="H7119" i="5"/>
  <c r="H7120" i="5"/>
  <c r="H7121" i="5"/>
  <c r="H7122" i="5"/>
  <c r="H7123" i="5"/>
  <c r="H7124" i="5"/>
  <c r="H7125" i="5"/>
  <c r="H7126" i="5"/>
  <c r="H7127" i="5"/>
  <c r="H7128" i="5"/>
  <c r="H7129" i="5"/>
  <c r="H7130" i="5"/>
  <c r="H7131" i="5"/>
  <c r="H7132" i="5"/>
  <c r="H7133" i="5"/>
  <c r="H7134" i="5"/>
  <c r="H7135" i="5"/>
  <c r="H7136" i="5"/>
  <c r="H7137" i="5"/>
  <c r="H7138" i="5"/>
  <c r="H7139" i="5"/>
  <c r="H7140" i="5"/>
  <c r="H7141" i="5"/>
  <c r="H7142" i="5"/>
  <c r="H7143" i="5"/>
  <c r="H7144" i="5"/>
  <c r="H7145" i="5"/>
  <c r="H7146" i="5"/>
  <c r="H7147" i="5"/>
  <c r="H7148" i="5"/>
  <c r="H7149" i="5"/>
  <c r="H7150" i="5"/>
  <c r="H7151" i="5"/>
  <c r="H7152" i="5"/>
  <c r="H7153" i="5"/>
  <c r="H7154" i="5"/>
  <c r="H7155" i="5"/>
  <c r="H7156" i="5"/>
  <c r="H7157" i="5"/>
  <c r="H7158" i="5"/>
  <c r="H7159" i="5"/>
  <c r="H7160" i="5"/>
  <c r="H7161" i="5"/>
  <c r="H7162" i="5"/>
  <c r="H7163" i="5"/>
  <c r="H7164" i="5"/>
  <c r="H7165" i="5"/>
  <c r="H7166" i="5"/>
  <c r="H7167" i="5"/>
  <c r="H7168" i="5"/>
  <c r="H7169" i="5"/>
  <c r="H7170" i="5"/>
  <c r="H7171" i="5"/>
  <c r="H7172" i="5"/>
  <c r="H7173" i="5"/>
  <c r="H7174" i="5"/>
  <c r="H7175" i="5"/>
  <c r="H7176" i="5"/>
  <c r="H7177" i="5"/>
  <c r="H7178" i="5"/>
  <c r="H7179" i="5"/>
  <c r="H7180" i="5"/>
  <c r="H7181" i="5"/>
  <c r="H7182" i="5"/>
  <c r="H7183" i="5"/>
  <c r="H7184" i="5"/>
  <c r="H7185" i="5"/>
  <c r="H7186" i="5"/>
  <c r="H7187" i="5"/>
  <c r="H7188" i="5"/>
  <c r="H7189" i="5"/>
  <c r="H7190" i="5"/>
  <c r="H7191" i="5"/>
  <c r="H7192" i="5"/>
  <c r="H7193" i="5"/>
  <c r="H7194" i="5"/>
  <c r="H7195" i="5"/>
  <c r="H7196" i="5"/>
  <c r="H7197" i="5"/>
  <c r="H7198" i="5"/>
  <c r="H7199" i="5"/>
  <c r="H7200" i="5"/>
  <c r="H7201" i="5"/>
  <c r="H7202" i="5"/>
  <c r="H7203" i="5"/>
  <c r="H7204" i="5"/>
  <c r="H7205" i="5"/>
  <c r="H7206" i="5"/>
  <c r="H7207" i="5"/>
  <c r="H7208" i="5"/>
  <c r="H7209" i="5"/>
  <c r="H7210" i="5"/>
  <c r="H7211" i="5"/>
  <c r="H7212" i="5"/>
  <c r="H7213" i="5"/>
  <c r="H7214" i="5"/>
  <c r="H7215" i="5"/>
  <c r="H7216" i="5"/>
  <c r="H7217" i="5"/>
  <c r="H7218" i="5"/>
  <c r="H7219" i="5"/>
  <c r="H7220" i="5"/>
  <c r="H7221" i="5"/>
  <c r="H7222" i="5"/>
  <c r="H7223" i="5"/>
  <c r="H7224" i="5"/>
  <c r="H7225" i="5"/>
  <c r="H7226" i="5"/>
  <c r="H7227" i="5"/>
  <c r="H7228" i="5"/>
  <c r="H7229" i="5"/>
  <c r="H7230" i="5"/>
  <c r="H7231" i="5"/>
  <c r="H7232" i="5"/>
  <c r="H7233" i="5"/>
  <c r="H7234" i="5"/>
  <c r="H7235" i="5"/>
  <c r="H7236" i="5"/>
  <c r="H7237" i="5"/>
  <c r="H7238" i="5"/>
  <c r="H7239" i="5"/>
  <c r="H7240" i="5"/>
  <c r="H7241" i="5"/>
  <c r="H7242" i="5"/>
  <c r="H7243" i="5"/>
  <c r="H7244" i="5"/>
  <c r="H7245" i="5"/>
  <c r="H7246" i="5"/>
  <c r="H7247" i="5"/>
  <c r="H7248" i="5"/>
  <c r="H7249" i="5"/>
  <c r="H7250" i="5"/>
  <c r="H7251" i="5"/>
  <c r="H7252" i="5"/>
  <c r="H7253" i="5"/>
  <c r="H7254" i="5"/>
  <c r="H7255" i="5"/>
  <c r="H7256" i="5"/>
  <c r="H7257" i="5"/>
  <c r="H7258" i="5"/>
  <c r="H7259" i="5"/>
  <c r="H7260" i="5"/>
  <c r="H7261" i="5"/>
  <c r="H7262" i="5"/>
  <c r="H7263" i="5"/>
  <c r="H7264" i="5"/>
  <c r="H7265" i="5"/>
  <c r="H7266" i="5"/>
  <c r="H7267" i="5"/>
  <c r="H7268" i="5"/>
  <c r="H7269" i="5"/>
  <c r="H7270" i="5"/>
  <c r="H7271" i="5"/>
  <c r="H7272" i="5"/>
  <c r="H7273" i="5"/>
  <c r="H7274" i="5"/>
  <c r="H7275" i="5"/>
  <c r="H7276" i="5"/>
  <c r="H7277" i="5"/>
  <c r="H7278" i="5"/>
  <c r="H7279" i="5"/>
  <c r="H7280" i="5"/>
  <c r="H7281" i="5"/>
  <c r="H7282" i="5"/>
  <c r="H7283" i="5"/>
  <c r="H7284" i="5"/>
  <c r="H7285" i="5"/>
  <c r="H7286" i="5"/>
  <c r="H7287" i="5"/>
  <c r="H7288" i="5"/>
  <c r="H7289" i="5"/>
  <c r="H7290" i="5"/>
  <c r="H7291" i="5"/>
  <c r="H7292" i="5"/>
  <c r="H7293" i="5"/>
  <c r="H7294" i="5"/>
  <c r="H7295" i="5"/>
  <c r="H7296" i="5"/>
  <c r="H7297" i="5"/>
  <c r="H7298" i="5"/>
  <c r="H7299" i="5"/>
  <c r="H7300" i="5"/>
  <c r="H7301" i="5"/>
  <c r="H7302" i="5"/>
  <c r="H7303" i="5"/>
  <c r="H7304" i="5"/>
  <c r="H7305" i="5"/>
  <c r="H7306" i="5"/>
  <c r="H7307" i="5"/>
  <c r="H7308" i="5"/>
  <c r="H7309" i="5"/>
  <c r="H7310" i="5"/>
  <c r="H7311" i="5"/>
  <c r="H7312" i="5"/>
  <c r="H7313" i="5"/>
  <c r="H7314" i="5"/>
  <c r="H7315" i="5"/>
  <c r="H7316" i="5"/>
  <c r="H7317" i="5"/>
  <c r="H7318" i="5"/>
  <c r="H7319" i="5"/>
  <c r="H7320" i="5"/>
  <c r="H7321" i="5"/>
  <c r="H7322" i="5"/>
  <c r="H7323" i="5"/>
  <c r="H7324" i="5"/>
  <c r="H7325" i="5"/>
  <c r="H7326" i="5"/>
  <c r="H7327" i="5"/>
  <c r="H7328" i="5"/>
  <c r="H7329" i="5"/>
  <c r="H7330" i="5"/>
  <c r="H7331" i="5"/>
  <c r="H7332" i="5"/>
  <c r="H7333" i="5"/>
  <c r="H7334" i="5"/>
  <c r="H7335" i="5"/>
  <c r="H7336" i="5"/>
  <c r="H7337" i="5"/>
  <c r="H7338" i="5"/>
  <c r="H7339" i="5"/>
  <c r="H7340" i="5"/>
  <c r="H7341" i="5"/>
  <c r="H7342" i="5"/>
  <c r="H7343" i="5"/>
  <c r="H7344" i="5"/>
  <c r="H7345" i="5"/>
  <c r="H7346" i="5"/>
  <c r="H7347" i="5"/>
  <c r="H7348" i="5"/>
  <c r="H7349" i="5"/>
  <c r="H7350" i="5"/>
  <c r="H7351" i="5"/>
  <c r="H7352" i="5"/>
  <c r="H7353" i="5"/>
  <c r="H7354" i="5"/>
  <c r="H7355" i="5"/>
  <c r="H7356" i="5"/>
  <c r="H7357" i="5"/>
  <c r="H7358" i="5"/>
  <c r="H7359" i="5"/>
  <c r="H7360" i="5"/>
  <c r="H7361" i="5"/>
  <c r="H7362" i="5"/>
  <c r="H7363" i="5"/>
  <c r="H7364" i="5"/>
  <c r="H7365" i="5"/>
  <c r="H7366" i="5"/>
  <c r="H7367" i="5"/>
  <c r="H7368" i="5"/>
  <c r="H7369" i="5"/>
  <c r="H7370" i="5"/>
  <c r="H7371" i="5"/>
  <c r="H7372" i="5"/>
  <c r="H7373" i="5"/>
  <c r="H7374" i="5"/>
  <c r="H7375" i="5"/>
  <c r="H7376" i="5"/>
  <c r="H7377" i="5"/>
  <c r="H7378" i="5"/>
  <c r="H7379" i="5"/>
  <c r="H7380" i="5"/>
  <c r="H7381" i="5"/>
  <c r="H7382" i="5"/>
  <c r="H7383" i="5"/>
  <c r="H7384" i="5"/>
  <c r="H7385" i="5"/>
  <c r="H7386" i="5"/>
  <c r="H7387" i="5"/>
  <c r="H7388" i="5"/>
  <c r="H7389" i="5"/>
  <c r="H7390" i="5"/>
  <c r="H7391" i="5"/>
  <c r="H7392" i="5"/>
  <c r="H7393" i="5"/>
  <c r="H7394" i="5"/>
  <c r="H7395" i="5"/>
  <c r="H7396" i="5"/>
  <c r="H7397" i="5"/>
  <c r="H7398" i="5"/>
  <c r="H7399" i="5"/>
  <c r="H7400" i="5"/>
  <c r="H7401" i="5"/>
  <c r="H7402" i="5"/>
  <c r="H7403" i="5"/>
  <c r="H7404" i="5"/>
  <c r="H7405" i="5"/>
  <c r="H7406" i="5"/>
  <c r="H7407" i="5"/>
  <c r="H7408" i="5"/>
  <c r="H7409" i="5"/>
  <c r="H7410" i="5"/>
  <c r="H7411" i="5"/>
  <c r="H7412" i="5"/>
  <c r="H7413" i="5"/>
  <c r="H7414" i="5"/>
  <c r="H7415" i="5"/>
  <c r="H7416" i="5"/>
  <c r="H7417" i="5"/>
  <c r="H7418" i="5"/>
  <c r="H7419" i="5"/>
  <c r="H7420" i="5"/>
  <c r="H7421" i="5"/>
  <c r="H7422" i="5"/>
  <c r="H7423" i="5"/>
  <c r="H7424" i="5"/>
  <c r="H7425" i="5"/>
  <c r="H7426" i="5"/>
  <c r="H7427" i="5"/>
  <c r="H7428" i="5"/>
  <c r="H7429" i="5"/>
  <c r="H7430" i="5"/>
  <c r="H7431" i="5"/>
  <c r="H7432" i="5"/>
  <c r="H7433" i="5"/>
  <c r="H7434" i="5"/>
  <c r="H7435" i="5"/>
  <c r="H7436" i="5"/>
  <c r="H7437" i="5"/>
  <c r="H7438" i="5"/>
  <c r="H7439" i="5"/>
  <c r="H7440" i="5"/>
  <c r="H7441" i="5"/>
  <c r="H7442" i="5"/>
  <c r="H7443" i="5"/>
  <c r="H7444" i="5"/>
  <c r="H7445" i="5"/>
  <c r="H7446" i="5"/>
  <c r="H7447" i="5"/>
  <c r="H7448" i="5"/>
  <c r="H7449" i="5"/>
  <c r="H7450" i="5"/>
  <c r="H7451" i="5"/>
  <c r="H7452" i="5"/>
  <c r="H7453" i="5"/>
  <c r="H7454" i="5"/>
  <c r="H7455" i="5"/>
  <c r="H7456" i="5"/>
  <c r="H7457" i="5"/>
  <c r="H7458" i="5"/>
  <c r="H7459" i="5"/>
  <c r="H7460" i="5"/>
  <c r="H7461" i="5"/>
  <c r="H7462" i="5"/>
  <c r="H7463" i="5"/>
  <c r="H7464" i="5"/>
  <c r="H7465" i="5"/>
  <c r="H7466" i="5"/>
  <c r="H7467" i="5"/>
  <c r="H7468" i="5"/>
  <c r="H7469" i="5"/>
  <c r="H7470" i="5"/>
  <c r="H7471" i="5"/>
  <c r="H7472" i="5"/>
  <c r="H7473" i="5"/>
  <c r="H7474" i="5"/>
  <c r="H7475" i="5"/>
  <c r="H7476" i="5"/>
  <c r="H7477" i="5"/>
  <c r="H7478" i="5"/>
  <c r="H7479" i="5"/>
  <c r="H7480" i="5"/>
  <c r="H7481" i="5"/>
  <c r="H7482" i="5"/>
  <c r="H7483" i="5"/>
  <c r="H7484" i="5"/>
  <c r="H7485" i="5"/>
  <c r="H7486" i="5"/>
  <c r="H7487" i="5"/>
  <c r="H7488" i="5"/>
  <c r="H7489" i="5"/>
  <c r="H7490" i="5"/>
  <c r="H7491" i="5"/>
  <c r="H7492" i="5"/>
  <c r="H7493" i="5"/>
  <c r="H7494" i="5"/>
  <c r="H7495" i="5"/>
  <c r="H7496" i="5"/>
  <c r="H7497" i="5"/>
  <c r="H7498" i="5"/>
  <c r="H7499" i="5"/>
  <c r="H7500" i="5"/>
  <c r="H7501" i="5"/>
  <c r="H7502" i="5"/>
  <c r="H7503" i="5"/>
  <c r="H7504" i="5"/>
  <c r="H7505" i="5"/>
  <c r="H7506" i="5"/>
  <c r="H7507" i="5"/>
  <c r="H7508" i="5"/>
  <c r="H7509" i="5"/>
  <c r="H7510" i="5"/>
  <c r="H7511" i="5"/>
  <c r="H7512" i="5"/>
  <c r="H7513" i="5"/>
  <c r="H7514" i="5"/>
  <c r="H7515" i="5"/>
  <c r="H7516" i="5"/>
  <c r="H7517" i="5"/>
  <c r="H7518" i="5"/>
  <c r="H7519" i="5"/>
  <c r="H7520" i="5"/>
  <c r="H7521" i="5"/>
  <c r="H7522" i="5"/>
  <c r="H7523" i="5"/>
  <c r="H7524" i="5"/>
  <c r="H7525" i="5"/>
  <c r="H7526" i="5"/>
  <c r="H7527" i="5"/>
  <c r="H7528" i="5"/>
  <c r="H7529" i="5"/>
  <c r="H7530" i="5"/>
  <c r="H7531" i="5"/>
  <c r="H7532" i="5"/>
  <c r="H7533" i="5"/>
  <c r="H7534" i="5"/>
  <c r="H7535" i="5"/>
  <c r="H7536" i="5"/>
  <c r="H7537" i="5"/>
  <c r="H7538" i="5"/>
  <c r="H7539" i="5"/>
  <c r="H7540" i="5"/>
  <c r="H7541" i="5"/>
  <c r="H7542" i="5"/>
  <c r="H7543" i="5"/>
  <c r="H7544" i="5"/>
  <c r="H7545" i="5"/>
  <c r="H7546" i="5"/>
  <c r="H7547" i="5"/>
  <c r="H7548" i="5"/>
  <c r="H7549" i="5"/>
  <c r="H7550" i="5"/>
  <c r="H7551" i="5"/>
  <c r="H7552" i="5"/>
  <c r="H7553" i="5"/>
  <c r="H7554" i="5"/>
  <c r="H7555" i="5"/>
  <c r="H7556" i="5"/>
  <c r="H7557" i="5"/>
  <c r="H7558" i="5"/>
  <c r="H7559" i="5"/>
  <c r="H7560" i="5"/>
  <c r="H7561" i="5"/>
  <c r="H7562" i="5"/>
  <c r="H7563" i="5"/>
  <c r="H7564" i="5"/>
  <c r="H7565" i="5"/>
  <c r="H7566" i="5"/>
  <c r="H7567" i="5"/>
  <c r="H7568" i="5"/>
  <c r="H7569" i="5"/>
  <c r="H7570" i="5"/>
  <c r="H7571" i="5"/>
  <c r="H7572" i="5"/>
  <c r="H7573" i="5"/>
  <c r="H7574" i="5"/>
  <c r="H7575" i="5"/>
  <c r="H7576" i="5"/>
  <c r="H7577" i="5"/>
  <c r="H7578" i="5"/>
  <c r="H7579" i="5"/>
  <c r="H7580" i="5"/>
  <c r="H7581" i="5"/>
  <c r="H7582" i="5"/>
  <c r="H7583" i="5"/>
  <c r="H7584" i="5"/>
  <c r="H7585" i="5"/>
  <c r="H7586" i="5"/>
  <c r="H7587" i="5"/>
  <c r="H7588" i="5"/>
  <c r="H7589" i="5"/>
  <c r="H7590" i="5"/>
  <c r="H7591" i="5"/>
  <c r="H7592" i="5"/>
  <c r="H7593" i="5"/>
  <c r="H7594" i="5"/>
  <c r="H7595" i="5"/>
  <c r="H7596" i="5"/>
  <c r="H7597" i="5"/>
  <c r="H7598" i="5"/>
  <c r="H7599" i="5"/>
  <c r="H7600" i="5"/>
  <c r="H7601" i="5"/>
  <c r="H7602" i="5"/>
  <c r="H7603" i="5"/>
  <c r="H7604" i="5"/>
  <c r="H7605" i="5"/>
  <c r="H7606" i="5"/>
  <c r="H7607" i="5"/>
  <c r="H7608" i="5"/>
  <c r="H7609" i="5"/>
  <c r="H7610" i="5"/>
  <c r="H7611" i="5"/>
  <c r="H7612" i="5"/>
  <c r="H7613" i="5"/>
  <c r="H7614" i="5"/>
  <c r="H7615" i="5"/>
  <c r="H7616" i="5"/>
  <c r="H7617" i="5"/>
  <c r="H7618" i="5"/>
  <c r="H7619" i="5"/>
  <c r="H7620" i="5"/>
  <c r="H7621" i="5"/>
  <c r="H7622" i="5"/>
  <c r="H7623" i="5"/>
  <c r="H7624" i="5"/>
  <c r="H7625" i="5"/>
  <c r="H7626" i="5"/>
  <c r="H7627" i="5"/>
  <c r="H7628" i="5"/>
  <c r="H7629" i="5"/>
  <c r="H7630" i="5"/>
  <c r="H7631" i="5"/>
  <c r="H7632" i="5"/>
  <c r="H7633" i="5"/>
  <c r="H7634" i="5"/>
  <c r="H7635" i="5"/>
  <c r="H7636" i="5"/>
  <c r="H7637" i="5"/>
  <c r="H7638" i="5"/>
  <c r="H7639" i="5"/>
  <c r="H7640" i="5"/>
  <c r="H7641" i="5"/>
  <c r="H7642" i="5"/>
  <c r="H7643" i="5"/>
  <c r="H7644" i="5"/>
  <c r="H7645" i="5"/>
  <c r="H7646" i="5"/>
  <c r="H7647" i="5"/>
  <c r="H7648" i="5"/>
  <c r="H7649" i="5"/>
  <c r="H7650" i="5"/>
  <c r="H7651" i="5"/>
  <c r="H7652" i="5"/>
  <c r="H7653" i="5"/>
  <c r="H7654" i="5"/>
  <c r="H7655" i="5"/>
  <c r="H7656" i="5"/>
  <c r="H7657" i="5"/>
  <c r="H7658" i="5"/>
  <c r="H7659" i="5"/>
  <c r="H7660" i="5"/>
  <c r="H7661" i="5"/>
  <c r="H7662" i="5"/>
  <c r="H7663" i="5"/>
  <c r="H7664" i="5"/>
  <c r="H7665" i="5"/>
  <c r="H7666" i="5"/>
  <c r="H7667" i="5"/>
  <c r="H7668" i="5"/>
  <c r="H7669" i="5"/>
  <c r="H7670" i="5"/>
  <c r="H7671" i="5"/>
  <c r="H7672" i="5"/>
  <c r="H7673" i="5"/>
  <c r="H7674" i="5"/>
  <c r="H7675" i="5"/>
  <c r="H7676" i="5"/>
  <c r="H7677" i="5"/>
  <c r="H7678" i="5"/>
  <c r="H7679" i="5"/>
  <c r="H7680" i="5"/>
  <c r="H7681" i="5"/>
  <c r="H7682" i="5"/>
  <c r="H7683" i="5"/>
  <c r="H7684" i="5"/>
  <c r="H7685" i="5"/>
  <c r="H7686" i="5"/>
  <c r="H7687" i="5"/>
  <c r="H7688" i="5"/>
  <c r="H7689" i="5"/>
  <c r="H7690" i="5"/>
  <c r="H7691" i="5"/>
  <c r="H7692" i="5"/>
  <c r="H7693" i="5"/>
  <c r="H7694" i="5"/>
  <c r="H7695" i="5"/>
  <c r="H7696" i="5"/>
  <c r="H7697" i="5"/>
  <c r="H7698" i="5"/>
  <c r="H7699" i="5"/>
  <c r="H7700" i="5"/>
  <c r="H7701" i="5"/>
  <c r="H7702" i="5"/>
  <c r="H7703" i="5"/>
  <c r="H7704" i="5"/>
  <c r="H7705" i="5"/>
  <c r="H7706" i="5"/>
  <c r="H7707" i="5"/>
  <c r="H7708" i="5"/>
  <c r="H7709" i="5"/>
  <c r="H7710" i="5"/>
  <c r="H7711" i="5"/>
  <c r="H7712" i="5"/>
  <c r="H7713" i="5"/>
  <c r="H7714" i="5"/>
  <c r="H7715" i="5"/>
  <c r="H7716" i="5"/>
  <c r="H7717" i="5"/>
  <c r="H7718" i="5"/>
  <c r="H7719" i="5"/>
  <c r="H7720" i="5"/>
  <c r="H7721" i="5"/>
  <c r="H7722" i="5"/>
  <c r="H7723" i="5"/>
  <c r="H7724" i="5"/>
  <c r="H7725" i="5"/>
  <c r="H7726" i="5"/>
  <c r="H7727" i="5"/>
  <c r="H7728" i="5"/>
  <c r="H7729" i="5"/>
  <c r="H7730" i="5"/>
  <c r="H7731" i="5"/>
  <c r="H7732" i="5"/>
  <c r="H7733" i="5"/>
  <c r="H7734" i="5"/>
  <c r="H7735" i="5"/>
  <c r="H7736" i="5"/>
  <c r="H7737" i="5"/>
  <c r="H7738" i="5"/>
  <c r="H7739" i="5"/>
  <c r="H7740" i="5"/>
  <c r="H7741" i="5"/>
  <c r="H7742" i="5"/>
  <c r="H7743" i="5"/>
  <c r="H7744" i="5"/>
  <c r="H7745" i="5"/>
  <c r="H7746" i="5"/>
  <c r="H7747" i="5"/>
  <c r="H7748" i="5"/>
  <c r="H7749" i="5"/>
  <c r="H7750" i="5"/>
  <c r="H7751" i="5"/>
  <c r="H7752" i="5"/>
  <c r="H7753" i="5"/>
  <c r="H7754" i="5"/>
  <c r="H7755" i="5"/>
  <c r="H7756" i="5"/>
  <c r="H7757" i="5"/>
  <c r="H7758" i="5"/>
  <c r="H7759" i="5"/>
  <c r="H7760" i="5"/>
  <c r="H7761" i="5"/>
  <c r="H7762" i="5"/>
  <c r="H7763" i="5"/>
  <c r="H7764" i="5"/>
  <c r="H7765" i="5"/>
  <c r="H7766" i="5"/>
  <c r="H7767" i="5"/>
  <c r="H7768" i="5"/>
  <c r="H7769" i="5"/>
  <c r="H7770" i="5"/>
  <c r="H7771" i="5"/>
  <c r="H7772" i="5"/>
  <c r="H7773" i="5"/>
  <c r="H7774" i="5"/>
  <c r="H7775" i="5"/>
  <c r="H7776" i="5"/>
  <c r="H7777" i="5"/>
  <c r="H7778" i="5"/>
  <c r="H7779" i="5"/>
  <c r="H7780" i="5"/>
  <c r="H7781" i="5"/>
  <c r="H7782" i="5"/>
  <c r="H7783" i="5"/>
  <c r="H7784" i="5"/>
  <c r="H7785" i="5"/>
  <c r="H7786" i="5"/>
  <c r="H7787" i="5"/>
  <c r="H7788" i="5"/>
  <c r="H7789" i="5"/>
  <c r="H7790" i="5"/>
  <c r="H7791" i="5"/>
  <c r="H7792" i="5"/>
  <c r="H7793" i="5"/>
  <c r="H7794" i="5"/>
  <c r="H7795" i="5"/>
  <c r="H7796" i="5"/>
  <c r="H7797" i="5"/>
  <c r="H7798" i="5"/>
  <c r="H7799" i="5"/>
  <c r="H7800" i="5"/>
  <c r="H7801" i="5"/>
  <c r="H7802" i="5"/>
  <c r="H7803" i="5"/>
  <c r="H7804" i="5"/>
  <c r="H7805" i="5"/>
  <c r="H7806" i="5"/>
  <c r="H7807" i="5"/>
  <c r="H7808" i="5"/>
  <c r="H7809" i="5"/>
  <c r="H7810" i="5"/>
  <c r="H7811" i="5"/>
  <c r="H7812" i="5"/>
  <c r="H7813" i="5"/>
  <c r="H7814" i="5"/>
  <c r="H7815" i="5"/>
  <c r="H7816" i="5"/>
  <c r="H7817" i="5"/>
  <c r="H7818" i="5"/>
  <c r="H7819" i="5"/>
  <c r="H7820" i="5"/>
  <c r="H7821" i="5"/>
  <c r="H7822" i="5"/>
  <c r="H7823" i="5"/>
  <c r="H7824" i="5"/>
  <c r="H7825" i="5"/>
  <c r="H7826" i="5"/>
  <c r="H7827" i="5"/>
  <c r="H7828" i="5"/>
  <c r="H7829" i="5"/>
  <c r="H7830" i="5"/>
  <c r="H7831" i="5"/>
  <c r="H7832" i="5"/>
  <c r="H7833" i="5"/>
  <c r="H7834" i="5"/>
  <c r="H7835" i="5"/>
  <c r="H7836" i="5"/>
  <c r="H7837" i="5"/>
  <c r="H7838" i="5"/>
  <c r="H7839" i="5"/>
  <c r="H7840" i="5"/>
  <c r="H7841" i="5"/>
  <c r="H7842" i="5"/>
  <c r="H7843" i="5"/>
  <c r="H7844" i="5"/>
  <c r="H7845" i="5"/>
  <c r="H7846" i="5"/>
  <c r="H7847" i="5"/>
  <c r="H7848" i="5"/>
  <c r="H7849" i="5"/>
  <c r="H7850" i="5"/>
  <c r="H7851" i="5"/>
  <c r="H7852" i="5"/>
  <c r="H7853" i="5"/>
  <c r="H7854" i="5"/>
  <c r="H7855" i="5"/>
  <c r="H7856" i="5"/>
  <c r="H7857" i="5"/>
  <c r="H7858" i="5"/>
  <c r="H7859" i="5"/>
  <c r="H7860" i="5"/>
  <c r="H7861" i="5"/>
  <c r="H7862" i="5"/>
  <c r="H7863" i="5"/>
  <c r="H7864" i="5"/>
  <c r="H7865" i="5"/>
  <c r="H7866" i="5"/>
  <c r="H7867" i="5"/>
  <c r="H7868" i="5"/>
  <c r="H7869" i="5"/>
  <c r="H7870" i="5"/>
  <c r="H7871" i="5"/>
  <c r="H7872" i="5"/>
  <c r="H7873" i="5"/>
  <c r="H7874" i="5"/>
  <c r="H7875" i="5"/>
  <c r="H7876" i="5"/>
  <c r="H7877" i="5"/>
  <c r="H7878" i="5"/>
  <c r="H7879" i="5"/>
  <c r="H7880" i="5"/>
  <c r="H7881" i="5"/>
  <c r="H7882" i="5"/>
  <c r="H7883" i="5"/>
  <c r="H7884" i="5"/>
  <c r="H7885" i="5"/>
  <c r="H7886" i="5"/>
  <c r="H7887" i="5"/>
  <c r="H7888" i="5"/>
  <c r="H7889" i="5"/>
  <c r="H7890" i="5"/>
  <c r="H7891" i="5"/>
  <c r="H7892" i="5"/>
  <c r="H7893" i="5"/>
  <c r="H7894" i="5"/>
  <c r="H7895" i="5"/>
  <c r="H7896" i="5"/>
  <c r="H7897" i="5"/>
  <c r="H7898" i="5"/>
  <c r="H7899" i="5"/>
  <c r="H7900" i="5"/>
  <c r="H7901" i="5"/>
  <c r="H7902" i="5"/>
  <c r="H7903" i="5"/>
  <c r="H7904" i="5"/>
  <c r="H7905" i="5"/>
  <c r="H7906" i="5"/>
  <c r="H7907" i="5"/>
  <c r="H7908" i="5"/>
  <c r="H7909" i="5"/>
  <c r="H7910" i="5"/>
  <c r="H7911" i="5"/>
  <c r="H7912" i="5"/>
  <c r="H7913" i="5"/>
  <c r="H7914" i="5"/>
  <c r="H7915" i="5"/>
  <c r="H7916" i="5"/>
  <c r="H7917" i="5"/>
  <c r="H7918" i="5"/>
  <c r="H7919" i="5"/>
  <c r="H7920" i="5"/>
  <c r="H7921" i="5"/>
  <c r="H7922" i="5"/>
  <c r="H7923" i="5"/>
  <c r="H7924" i="5"/>
  <c r="H7925" i="5"/>
  <c r="H7926" i="5"/>
  <c r="H7927" i="5"/>
  <c r="H7928" i="5"/>
  <c r="H7929" i="5"/>
  <c r="H7930" i="5"/>
  <c r="H7931" i="5"/>
  <c r="H7932" i="5"/>
  <c r="H7933" i="5"/>
  <c r="H7934" i="5"/>
  <c r="H7935" i="5"/>
  <c r="H7936" i="5"/>
  <c r="H7937" i="5"/>
  <c r="H7938" i="5"/>
  <c r="H7939" i="5"/>
  <c r="H7940" i="5"/>
  <c r="H7941" i="5"/>
  <c r="H7942" i="5"/>
  <c r="H7943" i="5"/>
  <c r="H7944" i="5"/>
  <c r="H7945" i="5"/>
  <c r="H7946" i="5"/>
  <c r="H7947" i="5"/>
  <c r="H7948" i="5"/>
  <c r="H7949" i="5"/>
  <c r="H7950" i="5"/>
  <c r="H7951" i="5"/>
  <c r="H7952" i="5"/>
  <c r="H7953" i="5"/>
  <c r="H7954" i="5"/>
  <c r="H7955" i="5"/>
  <c r="H7956" i="5"/>
  <c r="H7957" i="5"/>
  <c r="H7958" i="5"/>
  <c r="H7959" i="5"/>
  <c r="H7960" i="5"/>
  <c r="H7961" i="5"/>
  <c r="H7962" i="5"/>
  <c r="H7963" i="5"/>
  <c r="H7964" i="5"/>
  <c r="H7965" i="5"/>
  <c r="H7966" i="5"/>
  <c r="H7967" i="5"/>
  <c r="H7968" i="5"/>
  <c r="H7969" i="5"/>
  <c r="H7970" i="5"/>
  <c r="H7971" i="5"/>
  <c r="H7972" i="5"/>
  <c r="H7973" i="5"/>
  <c r="H7974" i="5"/>
  <c r="H7975" i="5"/>
  <c r="H7976" i="5"/>
  <c r="H7977" i="5"/>
  <c r="H7978" i="5"/>
  <c r="H7979" i="5"/>
  <c r="H7980" i="5"/>
  <c r="H7981" i="5"/>
  <c r="H7982" i="5"/>
  <c r="H7983" i="5"/>
  <c r="H7984" i="5"/>
  <c r="H7985" i="5"/>
  <c r="H7986" i="5"/>
  <c r="H7987" i="5"/>
  <c r="H7988" i="5"/>
  <c r="H7989" i="5"/>
  <c r="H7990" i="5"/>
  <c r="H7991" i="5"/>
  <c r="H7992" i="5"/>
  <c r="H7993" i="5"/>
  <c r="H7994" i="5"/>
  <c r="H7995" i="5"/>
  <c r="H7996" i="5"/>
  <c r="H7997" i="5"/>
  <c r="H7998" i="5"/>
  <c r="H7999" i="5"/>
  <c r="H8000" i="5"/>
  <c r="H8001" i="5"/>
  <c r="H8002" i="5"/>
  <c r="H8003" i="5"/>
  <c r="H8004" i="5"/>
  <c r="H8005" i="5"/>
  <c r="H8006" i="5"/>
  <c r="H8007" i="5"/>
  <c r="H8008" i="5"/>
  <c r="H8009" i="5"/>
  <c r="H8010" i="5"/>
  <c r="H8011" i="5"/>
  <c r="H8012" i="5"/>
  <c r="H8013" i="5"/>
  <c r="H8014" i="5"/>
  <c r="H8015" i="5"/>
  <c r="H8016" i="5"/>
  <c r="H8017" i="5"/>
  <c r="H8018" i="5"/>
  <c r="H8019" i="5"/>
  <c r="H8020" i="5"/>
  <c r="H8021" i="5"/>
  <c r="H8022" i="5"/>
  <c r="H8023" i="5"/>
  <c r="H8024" i="5"/>
  <c r="H8025" i="5"/>
  <c r="H8026" i="5"/>
  <c r="H8027" i="5"/>
  <c r="H8028" i="5"/>
  <c r="H8029" i="5"/>
  <c r="H8030" i="5"/>
  <c r="H8031" i="5"/>
  <c r="H8032" i="5"/>
  <c r="H8033" i="5"/>
  <c r="H8034" i="5"/>
  <c r="H8035" i="5"/>
  <c r="H8036" i="5"/>
  <c r="H8037" i="5"/>
  <c r="H8038" i="5"/>
  <c r="H8039" i="5"/>
  <c r="H8040" i="5"/>
  <c r="H8041" i="5"/>
  <c r="H8042" i="5"/>
  <c r="H8043" i="5"/>
  <c r="H8044" i="5"/>
  <c r="H8045" i="5"/>
  <c r="H8046" i="5"/>
  <c r="H8047" i="5"/>
  <c r="H8048" i="5"/>
  <c r="H8049" i="5"/>
  <c r="H8050" i="5"/>
  <c r="H8051" i="5"/>
  <c r="H8052" i="5"/>
  <c r="H8053" i="5"/>
  <c r="H8054" i="5"/>
  <c r="H8055" i="5"/>
  <c r="H8056" i="5"/>
  <c r="H8057" i="5"/>
  <c r="H8058" i="5"/>
  <c r="H8059" i="5"/>
  <c r="H8060" i="5"/>
  <c r="H8061" i="5"/>
  <c r="H8062" i="5"/>
  <c r="H8063" i="5"/>
  <c r="H8064" i="5"/>
  <c r="H8065" i="5"/>
  <c r="H8066" i="5"/>
  <c r="H8067" i="5"/>
  <c r="H8068" i="5"/>
  <c r="H8069" i="5"/>
  <c r="H8070" i="5"/>
  <c r="H8071" i="5"/>
  <c r="H8072" i="5"/>
  <c r="H8073" i="5"/>
  <c r="H8074" i="5"/>
  <c r="H8075" i="5"/>
  <c r="H8076" i="5"/>
  <c r="H8077" i="5"/>
  <c r="H8078" i="5"/>
  <c r="H8079" i="5"/>
  <c r="H8080" i="5"/>
  <c r="H8081" i="5"/>
  <c r="H8082" i="5"/>
  <c r="H8083" i="5"/>
  <c r="H8084" i="5"/>
  <c r="H8085" i="5"/>
  <c r="H8086" i="5"/>
  <c r="H8087" i="5"/>
  <c r="H8088" i="5"/>
  <c r="H8089" i="5"/>
  <c r="H8090" i="5"/>
  <c r="H8091" i="5"/>
  <c r="H8092" i="5"/>
  <c r="H8093" i="5"/>
  <c r="H8094" i="5"/>
  <c r="H8095" i="5"/>
  <c r="H8096" i="5"/>
  <c r="H8097" i="5"/>
  <c r="H8098" i="5"/>
  <c r="H8099" i="5"/>
  <c r="H8100" i="5"/>
  <c r="H8101" i="5"/>
  <c r="H8102" i="5"/>
  <c r="H8103" i="5"/>
  <c r="H8104" i="5"/>
  <c r="H8105" i="5"/>
  <c r="H8106" i="5"/>
  <c r="H8107" i="5"/>
  <c r="H8108" i="5"/>
  <c r="H8109" i="5"/>
  <c r="H8110" i="5"/>
  <c r="H8111" i="5"/>
  <c r="H8112" i="5"/>
  <c r="H8113" i="5"/>
  <c r="H8114" i="5"/>
  <c r="H8115" i="5"/>
  <c r="H8116" i="5"/>
  <c r="H8117" i="5"/>
  <c r="H8118" i="5"/>
  <c r="H8119" i="5"/>
  <c r="H8120" i="5"/>
  <c r="H8121" i="5"/>
  <c r="H8122" i="5"/>
  <c r="H8123" i="5"/>
  <c r="H8124" i="5"/>
  <c r="H8125" i="5"/>
  <c r="H8126" i="5"/>
  <c r="H8127" i="5"/>
  <c r="H8128" i="5"/>
  <c r="H8129" i="5"/>
  <c r="H8130" i="5"/>
  <c r="H8131" i="5"/>
  <c r="H8132" i="5"/>
  <c r="H8133" i="5"/>
  <c r="H8134" i="5"/>
  <c r="H8135" i="5"/>
  <c r="H8136" i="5"/>
  <c r="H8137" i="5"/>
  <c r="H8138" i="5"/>
  <c r="H8139" i="5"/>
  <c r="H8140" i="5"/>
  <c r="H8141" i="5"/>
  <c r="H8142" i="5"/>
  <c r="H8143" i="5"/>
  <c r="H8144" i="5"/>
  <c r="H8145" i="5"/>
  <c r="H8146" i="5"/>
  <c r="H8147" i="5"/>
  <c r="H8148" i="5"/>
  <c r="H8149" i="5"/>
  <c r="H8150" i="5"/>
  <c r="H8151" i="5"/>
  <c r="H8152" i="5"/>
  <c r="H8153" i="5"/>
  <c r="H8154" i="5"/>
  <c r="H8155" i="5"/>
  <c r="H8156" i="5"/>
  <c r="H8157" i="5"/>
  <c r="H8158" i="5"/>
  <c r="H8159" i="5"/>
  <c r="H8160" i="5"/>
  <c r="H8161" i="5"/>
  <c r="H8162" i="5"/>
  <c r="H8163" i="5"/>
  <c r="H8164" i="5"/>
  <c r="H8165" i="5"/>
  <c r="H8166" i="5"/>
  <c r="H8167" i="5"/>
  <c r="H8168" i="5"/>
  <c r="H8169" i="5"/>
  <c r="H8170" i="5"/>
  <c r="H8171" i="5"/>
  <c r="H8172" i="5"/>
  <c r="H8173" i="5"/>
  <c r="H8174" i="5"/>
  <c r="H8175" i="5"/>
  <c r="H8176" i="5"/>
  <c r="H8177" i="5"/>
  <c r="H8178" i="5"/>
  <c r="H8179" i="5"/>
  <c r="H8180" i="5"/>
  <c r="H8181" i="5"/>
  <c r="H8182" i="5"/>
  <c r="H8183" i="5"/>
  <c r="H8184" i="5"/>
  <c r="H8185" i="5"/>
  <c r="H8186" i="5"/>
  <c r="H8187" i="5"/>
  <c r="H8188" i="5"/>
  <c r="H8189" i="5"/>
  <c r="H8190" i="5"/>
  <c r="H8191" i="5"/>
  <c r="H8192" i="5"/>
  <c r="H8193" i="5"/>
  <c r="H8194" i="5"/>
  <c r="H8195" i="5"/>
  <c r="H8196" i="5"/>
  <c r="H8197" i="5"/>
  <c r="H8198" i="5"/>
  <c r="H8199" i="5"/>
  <c r="H8200" i="5"/>
  <c r="H8201" i="5"/>
  <c r="H8202" i="5"/>
  <c r="H8203" i="5"/>
  <c r="H8204" i="5"/>
  <c r="H8205" i="5"/>
  <c r="H8206" i="5"/>
  <c r="H8207" i="5"/>
  <c r="H8208" i="5"/>
  <c r="H8209" i="5"/>
  <c r="H8210" i="5"/>
  <c r="H8211" i="5"/>
  <c r="H8212" i="5"/>
  <c r="H8213" i="5"/>
  <c r="H8214" i="5"/>
  <c r="H8215" i="5"/>
  <c r="H8216" i="5"/>
  <c r="H8217" i="5"/>
  <c r="H8218" i="5"/>
  <c r="H8219" i="5"/>
  <c r="H8220" i="5"/>
  <c r="H8221" i="5"/>
  <c r="H8222" i="5"/>
  <c r="H8223" i="5"/>
  <c r="H8224" i="5"/>
  <c r="H8225" i="5"/>
  <c r="H8226" i="5"/>
  <c r="H8227" i="5"/>
  <c r="H8228" i="5"/>
  <c r="H8229" i="5"/>
  <c r="H8230" i="5"/>
  <c r="H8231" i="5"/>
  <c r="H8232" i="5"/>
  <c r="H8233" i="5"/>
  <c r="H8234" i="5"/>
  <c r="H8235" i="5"/>
  <c r="H8236" i="5"/>
  <c r="H8237" i="5"/>
  <c r="H8238" i="5"/>
  <c r="H8239" i="5"/>
  <c r="H8240" i="5"/>
  <c r="H8241" i="5"/>
  <c r="H8242" i="5"/>
  <c r="H8243" i="5"/>
  <c r="H8244" i="5"/>
  <c r="H8245" i="5"/>
  <c r="H8246" i="5"/>
  <c r="H8247" i="5"/>
  <c r="H8248" i="5"/>
  <c r="H8249" i="5"/>
  <c r="H8250" i="5"/>
  <c r="H8251" i="5"/>
  <c r="H8252" i="5"/>
  <c r="H8253" i="5"/>
  <c r="H8254" i="5"/>
  <c r="H8255" i="5"/>
  <c r="H8256" i="5"/>
  <c r="H8257" i="5"/>
  <c r="H8258" i="5"/>
  <c r="H8259" i="5"/>
  <c r="H8260" i="5"/>
  <c r="H8261" i="5"/>
  <c r="H8262" i="5"/>
  <c r="H8263" i="5"/>
  <c r="H8264" i="5"/>
  <c r="H8265" i="5"/>
  <c r="H8266" i="5"/>
  <c r="H8267" i="5"/>
  <c r="H8268" i="5"/>
  <c r="H8269" i="5"/>
  <c r="H8270" i="5"/>
  <c r="H8271" i="5"/>
  <c r="H8272" i="5"/>
  <c r="H8273" i="5"/>
  <c r="H8274" i="5"/>
  <c r="H8275" i="5"/>
  <c r="H8276" i="5"/>
  <c r="H8277" i="5"/>
  <c r="H8278" i="5"/>
  <c r="H8279" i="5"/>
  <c r="H8280" i="5"/>
  <c r="H8281" i="5"/>
  <c r="H8282" i="5"/>
  <c r="H8283" i="5"/>
  <c r="H8284" i="5"/>
  <c r="H8285" i="5"/>
  <c r="H8286" i="5"/>
  <c r="H8287" i="5"/>
  <c r="H8288" i="5"/>
  <c r="H8289" i="5"/>
  <c r="H8290" i="5"/>
  <c r="H8291" i="5"/>
  <c r="H8292" i="5"/>
  <c r="H8293" i="5"/>
  <c r="H8294" i="5"/>
  <c r="H8295" i="5"/>
  <c r="H8296" i="5"/>
  <c r="H8297" i="5"/>
  <c r="H8298" i="5"/>
  <c r="H8299" i="5"/>
  <c r="H8300" i="5"/>
  <c r="H8301" i="5"/>
  <c r="H8302" i="5"/>
  <c r="H8303" i="5"/>
  <c r="H8304" i="5"/>
  <c r="H8305" i="5"/>
  <c r="H8306" i="5"/>
  <c r="H8307" i="5"/>
  <c r="H8308" i="5"/>
  <c r="H8309" i="5"/>
  <c r="H8310" i="5"/>
  <c r="H8311" i="5"/>
  <c r="H8312" i="5"/>
  <c r="H8313" i="5"/>
  <c r="H8314" i="5"/>
  <c r="H8315" i="5"/>
  <c r="H8316" i="5"/>
  <c r="H8317" i="5"/>
  <c r="H8318" i="5"/>
  <c r="H8319" i="5"/>
  <c r="H8320" i="5"/>
  <c r="H8321" i="5"/>
  <c r="H8322" i="5"/>
  <c r="H8323" i="5"/>
  <c r="H8324" i="5"/>
  <c r="H8325" i="5"/>
  <c r="H8326" i="5"/>
  <c r="H8327" i="5"/>
  <c r="H8328" i="5"/>
  <c r="H8329" i="5"/>
  <c r="H8330" i="5"/>
  <c r="H8331" i="5"/>
  <c r="H8332" i="5"/>
  <c r="H8333" i="5"/>
  <c r="H8334" i="5"/>
  <c r="H8335" i="5"/>
  <c r="H8336" i="5"/>
  <c r="H8337" i="5"/>
  <c r="H8338" i="5"/>
  <c r="H8339" i="5"/>
  <c r="H8340" i="5"/>
  <c r="H8341" i="5"/>
  <c r="H8342" i="5"/>
  <c r="H8343" i="5"/>
  <c r="H8344" i="5"/>
  <c r="H8345" i="5"/>
  <c r="H8346" i="5"/>
  <c r="H8347" i="5"/>
  <c r="H8348" i="5"/>
  <c r="H8349" i="5"/>
  <c r="H8350" i="5"/>
  <c r="H8351" i="5"/>
  <c r="H8352" i="5"/>
  <c r="H8353" i="5"/>
  <c r="H8354" i="5"/>
  <c r="H8355" i="5"/>
  <c r="H8356" i="5"/>
  <c r="H8357" i="5"/>
  <c r="H8358" i="5"/>
  <c r="H8359" i="5"/>
  <c r="H8360" i="5"/>
  <c r="H8361" i="5"/>
  <c r="H8362" i="5"/>
  <c r="H8363" i="5"/>
  <c r="H8364" i="5"/>
  <c r="H8365" i="5"/>
  <c r="H8366" i="5"/>
  <c r="H8367" i="5"/>
  <c r="H8368" i="5"/>
  <c r="H8369" i="5"/>
  <c r="H8370" i="5"/>
  <c r="H8371" i="5"/>
  <c r="H8372" i="5"/>
  <c r="H8373" i="5"/>
  <c r="H8374" i="5"/>
  <c r="H8375" i="5"/>
  <c r="H8376" i="5"/>
  <c r="H8377" i="5"/>
  <c r="H8378" i="5"/>
  <c r="H8379" i="5"/>
  <c r="H8380" i="5"/>
  <c r="H8381" i="5"/>
  <c r="H8382" i="5"/>
  <c r="H8383" i="5"/>
  <c r="H8384" i="5"/>
  <c r="H8385" i="5"/>
  <c r="H8386" i="5"/>
  <c r="H8387" i="5"/>
  <c r="H8388" i="5"/>
  <c r="H8389" i="5"/>
  <c r="H8390" i="5"/>
  <c r="H8391" i="5"/>
  <c r="H8392" i="5"/>
  <c r="H8393" i="5"/>
  <c r="H8394" i="5"/>
  <c r="H8395" i="5"/>
  <c r="H8396" i="5"/>
  <c r="H8397" i="5"/>
  <c r="H8398" i="5"/>
  <c r="H8399" i="5"/>
  <c r="H8400" i="5"/>
  <c r="H8401" i="5"/>
  <c r="H8402" i="5"/>
  <c r="H8403" i="5"/>
  <c r="H8404" i="5"/>
  <c r="H8405" i="5"/>
  <c r="H8406" i="5"/>
  <c r="H8407" i="5"/>
  <c r="H8408" i="5"/>
  <c r="H8409" i="5"/>
  <c r="H8410" i="5"/>
  <c r="H8411" i="5"/>
  <c r="H8412" i="5"/>
  <c r="H8413" i="5"/>
  <c r="H8414" i="5"/>
  <c r="H8415" i="5"/>
  <c r="H8416" i="5"/>
  <c r="H8417" i="5"/>
  <c r="H8418" i="5"/>
  <c r="H8419" i="5"/>
  <c r="H8420" i="5"/>
  <c r="H8421" i="5"/>
  <c r="H8422" i="5"/>
  <c r="H8423" i="5"/>
  <c r="H8424" i="5"/>
  <c r="H8425" i="5"/>
  <c r="H8426" i="5"/>
  <c r="H8427" i="5"/>
  <c r="H8428" i="5"/>
  <c r="H8429" i="5"/>
  <c r="H8430" i="5"/>
  <c r="H8431" i="5"/>
  <c r="H8432" i="5"/>
  <c r="H8433" i="5"/>
  <c r="H8434" i="5"/>
  <c r="H8435" i="5"/>
  <c r="H8436" i="5"/>
  <c r="H8437" i="5"/>
  <c r="H8438" i="5"/>
  <c r="H8439" i="5"/>
  <c r="H8440" i="5"/>
  <c r="H8441" i="5"/>
  <c r="H8442" i="5"/>
  <c r="H8443" i="5"/>
  <c r="H8444" i="5"/>
  <c r="H8445" i="5"/>
  <c r="H8446" i="5"/>
  <c r="H8447" i="5"/>
  <c r="H8448" i="5"/>
  <c r="H8449" i="5"/>
  <c r="H8450" i="5"/>
  <c r="H8451" i="5"/>
  <c r="H8452" i="5"/>
  <c r="H8453" i="5"/>
  <c r="H8454" i="5"/>
  <c r="H8455" i="5"/>
  <c r="H8456" i="5"/>
  <c r="H8457" i="5"/>
  <c r="H8458" i="5"/>
  <c r="H8459" i="5"/>
  <c r="H8460" i="5"/>
  <c r="H8461" i="5"/>
  <c r="H8462" i="5"/>
  <c r="H8463" i="5"/>
  <c r="H8464" i="5"/>
  <c r="H8465" i="5"/>
  <c r="H8466" i="5"/>
  <c r="H8467" i="5"/>
  <c r="H8468" i="5"/>
  <c r="H8469" i="5"/>
  <c r="H8470" i="5"/>
  <c r="H8471" i="5"/>
  <c r="H8472" i="5"/>
  <c r="H8473" i="5"/>
  <c r="H8474" i="5"/>
  <c r="H8475" i="5"/>
  <c r="H8476" i="5"/>
  <c r="H8477" i="5"/>
  <c r="H8478" i="5"/>
  <c r="H8479" i="5"/>
  <c r="H8480" i="5"/>
  <c r="H8481" i="5"/>
  <c r="H8482" i="5"/>
  <c r="H8483" i="5"/>
  <c r="H8484" i="5"/>
  <c r="H8485" i="5"/>
  <c r="H8486" i="5"/>
  <c r="H8487" i="5"/>
  <c r="H8488" i="5"/>
  <c r="H8489" i="5"/>
  <c r="H8490" i="5"/>
  <c r="H8491" i="5"/>
  <c r="H8492" i="5"/>
  <c r="H8493" i="5"/>
  <c r="H8494" i="5"/>
  <c r="H8495" i="5"/>
  <c r="H8496" i="5"/>
  <c r="H8497" i="5"/>
  <c r="H8498" i="5"/>
  <c r="H8499" i="5"/>
  <c r="H8500" i="5"/>
  <c r="H8501" i="5"/>
  <c r="H8502" i="5"/>
  <c r="H8503" i="5"/>
  <c r="H8504" i="5"/>
  <c r="H8505" i="5"/>
  <c r="H8506" i="5"/>
  <c r="H8507" i="5"/>
  <c r="H8508" i="5"/>
  <c r="H8509" i="5"/>
  <c r="H8510" i="5"/>
  <c r="H8511" i="5"/>
  <c r="H8512" i="5"/>
  <c r="H8513" i="5"/>
  <c r="H8514" i="5"/>
  <c r="H8515" i="5"/>
  <c r="H8516" i="5"/>
  <c r="H8517" i="5"/>
  <c r="H8518" i="5"/>
  <c r="H8519" i="5"/>
  <c r="H8520" i="5"/>
  <c r="H8521" i="5"/>
  <c r="H8522" i="5"/>
  <c r="H8523" i="5"/>
  <c r="H8524" i="5"/>
  <c r="H8525" i="5"/>
  <c r="H8526" i="5"/>
  <c r="H8527" i="5"/>
  <c r="H8528" i="5"/>
  <c r="H8529" i="5"/>
  <c r="H8530" i="5"/>
  <c r="H8531" i="5"/>
  <c r="H8532" i="5"/>
  <c r="H8533" i="5"/>
  <c r="H8534" i="5"/>
  <c r="H8535" i="5"/>
  <c r="H8536" i="5"/>
  <c r="H8537" i="5"/>
  <c r="H8538" i="5"/>
  <c r="H8539" i="5"/>
  <c r="H8540" i="5"/>
  <c r="H8541" i="5"/>
  <c r="H8542" i="5"/>
  <c r="H8543" i="5"/>
  <c r="H8544" i="5"/>
  <c r="H8545" i="5"/>
  <c r="H8546" i="5"/>
  <c r="H8547" i="5"/>
  <c r="H8548" i="5"/>
  <c r="H8549" i="5"/>
  <c r="H8550" i="5"/>
  <c r="H8551" i="5"/>
  <c r="H8552" i="5"/>
  <c r="H8553" i="5"/>
  <c r="H8554" i="5"/>
  <c r="H8555" i="5"/>
  <c r="H8556" i="5"/>
  <c r="H8557" i="5"/>
  <c r="H8558" i="5"/>
  <c r="H8559" i="5"/>
  <c r="H8560" i="5"/>
  <c r="H8561" i="5"/>
  <c r="H8562" i="5"/>
  <c r="H8563" i="5"/>
  <c r="H8564" i="5"/>
  <c r="H8565" i="5"/>
  <c r="H8566" i="5"/>
  <c r="H8567" i="5"/>
  <c r="H8568" i="5"/>
  <c r="H8569" i="5"/>
  <c r="H8570" i="5"/>
  <c r="H8571" i="5"/>
  <c r="H8572" i="5"/>
  <c r="H8573" i="5"/>
  <c r="H8574" i="5"/>
  <c r="H8575" i="5"/>
  <c r="H8576" i="5"/>
  <c r="H8577" i="5"/>
  <c r="H8578" i="5"/>
  <c r="H8579" i="5"/>
  <c r="H8580" i="5"/>
  <c r="H8581" i="5"/>
  <c r="H8582" i="5"/>
  <c r="H8583" i="5"/>
  <c r="H8584" i="5"/>
  <c r="H8585" i="5"/>
  <c r="H8586" i="5"/>
  <c r="H8587" i="5"/>
  <c r="H8588" i="5"/>
  <c r="H8589" i="5"/>
  <c r="H8590" i="5"/>
  <c r="H8591" i="5"/>
  <c r="H8592" i="5"/>
  <c r="H8593" i="5"/>
  <c r="H8594" i="5"/>
  <c r="H8595" i="5"/>
  <c r="H8596" i="5"/>
  <c r="H8597" i="5"/>
  <c r="H8598" i="5"/>
  <c r="H8599" i="5"/>
  <c r="H8600" i="5"/>
  <c r="H8601" i="5"/>
  <c r="H8602" i="5"/>
  <c r="H8603" i="5"/>
  <c r="H8604" i="5"/>
  <c r="H8605" i="5"/>
  <c r="H8606" i="5"/>
  <c r="H8607" i="5"/>
  <c r="H8608" i="5"/>
  <c r="H8609" i="5"/>
  <c r="H8610" i="5"/>
  <c r="H8611" i="5"/>
  <c r="H8612" i="5"/>
  <c r="H8613" i="5"/>
  <c r="H8614" i="5"/>
  <c r="H8615" i="5"/>
  <c r="H8616" i="5"/>
  <c r="H8617" i="5"/>
  <c r="H8618" i="5"/>
  <c r="H8619" i="5"/>
  <c r="H8620" i="5"/>
  <c r="H8621" i="5"/>
  <c r="H8622" i="5"/>
  <c r="H8623" i="5"/>
  <c r="H8624" i="5"/>
  <c r="H8625" i="5"/>
  <c r="H8626" i="5"/>
  <c r="H8627" i="5"/>
  <c r="H8628" i="5"/>
  <c r="H8629" i="5"/>
  <c r="H8630" i="5"/>
  <c r="H8631" i="5"/>
  <c r="H8632" i="5"/>
  <c r="H8633" i="5"/>
  <c r="H8634" i="5"/>
  <c r="H8635" i="5"/>
  <c r="H8636" i="5"/>
  <c r="H8637" i="5"/>
  <c r="H8638" i="5"/>
  <c r="H8639" i="5"/>
  <c r="H8640" i="5"/>
  <c r="H8641" i="5"/>
  <c r="H8642" i="5"/>
  <c r="H8643" i="5"/>
  <c r="H8644" i="5"/>
  <c r="H8645" i="5"/>
  <c r="H8646" i="5"/>
  <c r="H8647" i="5"/>
  <c r="H8648" i="5"/>
  <c r="H8649" i="5"/>
  <c r="H8650" i="5"/>
  <c r="H8651" i="5"/>
  <c r="H8652" i="5"/>
  <c r="H8653" i="5"/>
  <c r="H8654" i="5"/>
  <c r="H8655" i="5"/>
  <c r="H8656" i="5"/>
  <c r="H8657" i="5"/>
  <c r="H8658" i="5"/>
  <c r="H8659" i="5"/>
  <c r="H8660" i="5"/>
  <c r="H8661" i="5"/>
  <c r="H8662" i="5"/>
  <c r="H8663" i="5"/>
  <c r="H8664" i="5"/>
  <c r="H8665" i="5"/>
  <c r="H8666" i="5"/>
  <c r="H8667" i="5"/>
  <c r="H8668" i="5"/>
  <c r="H8669" i="5"/>
  <c r="H8670" i="5"/>
  <c r="H8671" i="5"/>
  <c r="H8672" i="5"/>
  <c r="H8673" i="5"/>
  <c r="H8674" i="5"/>
  <c r="H8675" i="5"/>
  <c r="H8676" i="5"/>
  <c r="H8677" i="5"/>
  <c r="H8678" i="5"/>
  <c r="H8679" i="5"/>
  <c r="H8680" i="5"/>
  <c r="H8681" i="5"/>
  <c r="H8682" i="5"/>
  <c r="H8683" i="5"/>
  <c r="H8684" i="5"/>
  <c r="H8685" i="5"/>
  <c r="H8686" i="5"/>
  <c r="H8687" i="5"/>
  <c r="H8688" i="5"/>
  <c r="H8689" i="5"/>
  <c r="H8690" i="5"/>
  <c r="H8691" i="5"/>
  <c r="H8692" i="5"/>
  <c r="H8693" i="5"/>
  <c r="H8694" i="5"/>
  <c r="H8695" i="5"/>
  <c r="H8696" i="5"/>
  <c r="H8697" i="5"/>
  <c r="H8698" i="5"/>
  <c r="H8699" i="5"/>
  <c r="H8700" i="5"/>
  <c r="H8701" i="5"/>
  <c r="H8702" i="5"/>
  <c r="H8703" i="5"/>
  <c r="H8704" i="5"/>
  <c r="H8705" i="5"/>
  <c r="H8706" i="5"/>
  <c r="H8707" i="5"/>
  <c r="H8708" i="5"/>
  <c r="H8709" i="5"/>
  <c r="H8710" i="5"/>
  <c r="H8711" i="5"/>
  <c r="H8712" i="5"/>
  <c r="H8713" i="5"/>
  <c r="H8714" i="5"/>
  <c r="H8715" i="5"/>
  <c r="H8716" i="5"/>
  <c r="H8717" i="5"/>
  <c r="H8718" i="5"/>
  <c r="H8719" i="5"/>
  <c r="H8720" i="5"/>
  <c r="H8721" i="5"/>
  <c r="H8722" i="5"/>
  <c r="H8723" i="5"/>
  <c r="H8724" i="5"/>
  <c r="H8725" i="5"/>
  <c r="H8726" i="5"/>
  <c r="H8727" i="5"/>
  <c r="H8728" i="5"/>
  <c r="H8729" i="5"/>
  <c r="H8730" i="5"/>
  <c r="H8731" i="5"/>
  <c r="H8732" i="5"/>
  <c r="H8733" i="5"/>
  <c r="H8734" i="5"/>
  <c r="H8735" i="5"/>
  <c r="H8736" i="5"/>
  <c r="H8737" i="5"/>
  <c r="H8738" i="5"/>
  <c r="H8739" i="5"/>
  <c r="H8740" i="5"/>
  <c r="H8741" i="5"/>
  <c r="H8742" i="5"/>
  <c r="H8743" i="5"/>
  <c r="H8744" i="5"/>
  <c r="H8745" i="5"/>
  <c r="H8746" i="5"/>
  <c r="H8747" i="5"/>
  <c r="H8748" i="5"/>
  <c r="H8749" i="5"/>
  <c r="H8750" i="5"/>
  <c r="H8751" i="5"/>
  <c r="H8752" i="5"/>
  <c r="H8753" i="5"/>
  <c r="H8754" i="5"/>
  <c r="H8755" i="5"/>
  <c r="H8756" i="5"/>
  <c r="H8757" i="5"/>
  <c r="H8758" i="5"/>
  <c r="H8759" i="5"/>
  <c r="H8760" i="5"/>
  <c r="H8761" i="5"/>
  <c r="H8762" i="5"/>
  <c r="H8763" i="5"/>
  <c r="H8764" i="5"/>
  <c r="H8765" i="5"/>
  <c r="H8766" i="5"/>
  <c r="H8767" i="5"/>
  <c r="H8768" i="5"/>
  <c r="H8769" i="5"/>
  <c r="H8770" i="5"/>
  <c r="H8771" i="5"/>
  <c r="H8772" i="5"/>
  <c r="H8773" i="5"/>
  <c r="H8774" i="5"/>
  <c r="H8775" i="5"/>
  <c r="H8776" i="5"/>
  <c r="H8777" i="5"/>
  <c r="H8778" i="5"/>
  <c r="H8779" i="5"/>
  <c r="H8780" i="5"/>
  <c r="H8781" i="5"/>
  <c r="H8782" i="5"/>
  <c r="H8783" i="5"/>
  <c r="H8784" i="5"/>
  <c r="H8785" i="5"/>
  <c r="H8786" i="5"/>
  <c r="H8787" i="5"/>
  <c r="H8788" i="5"/>
  <c r="H8789" i="5"/>
  <c r="H8790" i="5"/>
  <c r="H8791" i="5"/>
  <c r="H8792" i="5"/>
  <c r="H8793" i="5"/>
  <c r="H8794" i="5"/>
  <c r="H8795" i="5"/>
  <c r="H8796" i="5"/>
  <c r="H8797" i="5"/>
  <c r="H8798" i="5"/>
  <c r="H8799" i="5"/>
  <c r="H8800" i="5"/>
  <c r="H8801" i="5"/>
  <c r="H8802" i="5"/>
  <c r="H8803" i="5"/>
  <c r="H8804" i="5"/>
  <c r="H8805" i="5"/>
  <c r="H8806" i="5"/>
  <c r="H8807" i="5"/>
  <c r="H8808" i="5"/>
  <c r="H8809" i="5"/>
  <c r="H8810" i="5"/>
  <c r="H8811" i="5"/>
  <c r="H8812" i="5"/>
  <c r="H8813" i="5"/>
  <c r="H8814" i="5"/>
  <c r="H8815" i="5"/>
  <c r="H8816" i="5"/>
  <c r="H8817" i="5"/>
  <c r="H8818" i="5"/>
  <c r="H8819" i="5"/>
  <c r="H8820" i="5"/>
  <c r="H8821" i="5"/>
  <c r="H8822" i="5"/>
  <c r="H8823" i="5"/>
  <c r="H8824" i="5"/>
  <c r="H8825" i="5"/>
  <c r="H8826" i="5"/>
  <c r="H8827" i="5"/>
  <c r="H8828" i="5"/>
  <c r="H8829" i="5"/>
  <c r="H8830" i="5"/>
  <c r="H8831" i="5"/>
  <c r="H8832" i="5"/>
  <c r="H8833" i="5"/>
  <c r="H8834" i="5"/>
  <c r="H8835" i="5"/>
  <c r="H8836" i="5"/>
  <c r="H8837" i="5"/>
  <c r="H8838" i="5"/>
  <c r="H8839" i="5"/>
  <c r="H8840" i="5"/>
  <c r="H8841" i="5"/>
  <c r="H8842" i="5"/>
  <c r="H8843" i="5"/>
  <c r="H8844" i="5"/>
  <c r="H8845" i="5"/>
  <c r="H8846" i="5"/>
  <c r="H8847" i="5"/>
  <c r="H8848" i="5"/>
  <c r="H8849" i="5"/>
  <c r="H8850" i="5"/>
  <c r="H8851" i="5"/>
  <c r="H8852" i="5"/>
  <c r="H8853" i="5"/>
  <c r="H8854" i="5"/>
  <c r="H8855" i="5"/>
  <c r="H8856" i="5"/>
  <c r="H8857" i="5"/>
  <c r="H8858" i="5"/>
  <c r="H8859" i="5"/>
  <c r="H8860" i="5"/>
  <c r="H8861" i="5"/>
  <c r="H8862" i="5"/>
  <c r="H8863" i="5"/>
  <c r="H8864" i="5"/>
  <c r="H8865" i="5"/>
  <c r="H8866" i="5"/>
  <c r="H8867" i="5"/>
  <c r="H8868" i="5"/>
  <c r="H8869" i="5"/>
  <c r="H8870" i="5"/>
  <c r="H8871" i="5"/>
  <c r="H8872" i="5"/>
  <c r="H8873" i="5"/>
  <c r="H8874" i="5"/>
  <c r="H8875" i="5"/>
  <c r="H8876" i="5"/>
  <c r="H8877" i="5"/>
  <c r="H8878" i="5"/>
  <c r="H8879" i="5"/>
  <c r="H8880" i="5"/>
  <c r="H8881" i="5"/>
  <c r="H8882" i="5"/>
  <c r="H8883" i="5"/>
  <c r="H8884" i="5"/>
  <c r="H8885" i="5"/>
  <c r="H8886" i="5"/>
  <c r="H8887" i="5"/>
  <c r="H8888" i="5"/>
  <c r="H8889" i="5"/>
  <c r="H8890" i="5"/>
  <c r="H8891" i="5"/>
  <c r="H8892" i="5"/>
  <c r="H8893" i="5"/>
  <c r="H8894" i="5"/>
  <c r="H8895" i="5"/>
  <c r="H8896" i="5"/>
  <c r="H8897" i="5"/>
  <c r="H8898" i="5"/>
  <c r="H8899" i="5"/>
  <c r="H8900" i="5"/>
  <c r="H8901" i="5"/>
  <c r="H8902" i="5"/>
  <c r="H8903" i="5"/>
  <c r="H8904" i="5"/>
  <c r="H8905" i="5"/>
  <c r="H8906" i="5"/>
  <c r="H8907" i="5"/>
  <c r="H8908" i="5"/>
  <c r="H8909" i="5"/>
  <c r="H8910" i="5"/>
  <c r="H8911" i="5"/>
  <c r="H8912" i="5"/>
  <c r="H8913" i="5"/>
  <c r="H8914" i="5"/>
  <c r="H8915" i="5"/>
  <c r="H8916" i="5"/>
  <c r="H8917" i="5"/>
  <c r="H8918" i="5"/>
  <c r="H8919" i="5"/>
  <c r="H8920" i="5"/>
  <c r="H8921" i="5"/>
  <c r="H8922" i="5"/>
  <c r="H8923" i="5"/>
  <c r="H8924" i="5"/>
  <c r="H8925" i="5"/>
  <c r="H8926" i="5"/>
  <c r="H8927" i="5"/>
  <c r="H8928" i="5"/>
  <c r="H8929" i="5"/>
  <c r="H8930" i="5"/>
  <c r="H8931" i="5"/>
  <c r="H8932" i="5"/>
  <c r="H8933" i="5"/>
  <c r="H8934" i="5"/>
  <c r="H8935" i="5"/>
  <c r="H8936" i="5"/>
  <c r="H8937" i="5"/>
  <c r="H8938" i="5"/>
  <c r="H8939" i="5"/>
  <c r="H8940" i="5"/>
  <c r="H8941" i="5"/>
  <c r="H8942" i="5"/>
  <c r="H8943" i="5"/>
  <c r="H8944" i="5"/>
  <c r="H8945" i="5"/>
  <c r="H8946" i="5"/>
  <c r="H8947" i="5"/>
  <c r="H8948" i="5"/>
  <c r="H8949" i="5"/>
  <c r="H8950" i="5"/>
  <c r="H8951" i="5"/>
  <c r="H8952" i="5"/>
  <c r="H8953" i="5"/>
  <c r="H8954" i="5"/>
  <c r="H8955" i="5"/>
  <c r="H8956" i="5"/>
  <c r="H8957" i="5"/>
  <c r="H8958" i="5"/>
  <c r="H8959" i="5"/>
  <c r="H8960" i="5"/>
  <c r="H8961" i="5"/>
  <c r="H8962" i="5"/>
  <c r="H8963" i="5"/>
  <c r="H8964" i="5"/>
  <c r="H8965" i="5"/>
  <c r="H8966" i="5"/>
  <c r="H8967" i="5"/>
  <c r="H8968" i="5"/>
  <c r="H8969" i="5"/>
  <c r="H8970" i="5"/>
  <c r="H8971" i="5"/>
  <c r="H8972" i="5"/>
  <c r="H8973" i="5"/>
  <c r="H8974" i="5"/>
  <c r="H8975" i="5"/>
  <c r="H8976" i="5"/>
  <c r="H8977" i="5"/>
  <c r="H8978" i="5"/>
  <c r="H8979" i="5"/>
  <c r="H8980" i="5"/>
  <c r="H8981" i="5"/>
  <c r="H8982" i="5"/>
  <c r="H8983" i="5"/>
  <c r="H8984" i="5"/>
  <c r="H8985" i="5"/>
  <c r="H8986" i="5"/>
  <c r="H8987" i="5"/>
  <c r="H8988" i="5"/>
  <c r="H8989" i="5"/>
  <c r="H8990" i="5"/>
  <c r="H8991" i="5"/>
  <c r="H8992" i="5"/>
  <c r="H8993" i="5"/>
  <c r="H8994" i="5"/>
  <c r="H8995" i="5"/>
  <c r="H8996" i="5"/>
  <c r="H8997" i="5"/>
  <c r="H8998" i="5"/>
  <c r="H8999" i="5"/>
  <c r="H9000" i="5"/>
  <c r="H9001" i="5"/>
  <c r="H9002" i="5"/>
  <c r="H9003" i="5"/>
  <c r="H9004" i="5"/>
  <c r="H9005" i="5"/>
  <c r="H9006" i="5"/>
  <c r="H9007" i="5"/>
  <c r="H9008" i="5"/>
  <c r="H9009" i="5"/>
  <c r="H9010" i="5"/>
  <c r="H9011" i="5"/>
  <c r="H9012" i="5"/>
  <c r="H9013" i="5"/>
  <c r="H9014" i="5"/>
  <c r="H9015" i="5"/>
  <c r="H9016" i="5"/>
  <c r="H9017" i="5"/>
  <c r="H9018" i="5"/>
  <c r="H9019" i="5"/>
  <c r="H9020" i="5"/>
  <c r="H9021" i="5"/>
  <c r="H9022" i="5"/>
  <c r="H9023" i="5"/>
  <c r="H9024" i="5"/>
  <c r="H9025" i="5"/>
  <c r="H9026" i="5"/>
  <c r="H9027" i="5"/>
  <c r="H9028" i="5"/>
  <c r="H9029" i="5"/>
  <c r="H9030" i="5"/>
  <c r="H9031" i="5"/>
  <c r="H9032" i="5"/>
  <c r="H9033" i="5"/>
  <c r="H9034" i="5"/>
  <c r="H9035" i="5"/>
  <c r="H9036" i="5"/>
  <c r="H9037" i="5"/>
  <c r="H9038" i="5"/>
  <c r="H9039" i="5"/>
  <c r="H9040" i="5"/>
  <c r="H9041" i="5"/>
  <c r="H9042" i="5"/>
  <c r="H9043" i="5"/>
  <c r="H9044" i="5"/>
  <c r="H9045" i="5"/>
  <c r="H9046" i="5"/>
  <c r="H9047" i="5"/>
  <c r="H9048" i="5"/>
  <c r="H9049" i="5"/>
  <c r="H9050" i="5"/>
  <c r="H9051" i="5"/>
  <c r="H9052" i="5"/>
  <c r="H9053" i="5"/>
  <c r="H9054" i="5"/>
  <c r="H9055" i="5"/>
  <c r="H9056" i="5"/>
  <c r="H9057" i="5"/>
  <c r="H9058" i="5"/>
  <c r="H9059" i="5"/>
  <c r="H9060" i="5"/>
  <c r="H9061" i="5"/>
  <c r="H9062" i="5"/>
  <c r="H9063" i="5"/>
  <c r="H9064" i="5"/>
  <c r="H9065" i="5"/>
  <c r="H9066" i="5"/>
  <c r="H9067" i="5"/>
  <c r="H9068" i="5"/>
  <c r="H9069" i="5"/>
  <c r="H9070" i="5"/>
  <c r="H9071" i="5"/>
  <c r="H9072" i="5"/>
  <c r="H9073" i="5"/>
  <c r="H9074" i="5"/>
  <c r="H9075" i="5"/>
  <c r="H9076" i="5"/>
  <c r="H9077" i="5"/>
  <c r="H9078" i="5"/>
  <c r="H9079" i="5"/>
  <c r="H9080" i="5"/>
  <c r="H9081" i="5"/>
  <c r="H9082" i="5"/>
  <c r="H9083" i="5"/>
  <c r="H9084" i="5"/>
  <c r="H9085" i="5"/>
  <c r="H9086" i="5"/>
  <c r="H9087" i="5"/>
  <c r="H9088" i="5"/>
  <c r="H9089" i="5"/>
  <c r="H9090" i="5"/>
  <c r="H9091" i="5"/>
  <c r="H9092" i="5"/>
  <c r="H9093" i="5"/>
  <c r="H9094" i="5"/>
  <c r="H9095" i="5"/>
  <c r="H9096" i="5"/>
  <c r="H9097" i="5"/>
  <c r="H9098" i="5"/>
  <c r="H9099" i="5"/>
  <c r="H9100" i="5"/>
  <c r="H9101" i="5"/>
  <c r="H9102" i="5"/>
  <c r="H9103" i="5"/>
  <c r="H9104" i="5"/>
  <c r="H9105" i="5"/>
  <c r="H9106" i="5"/>
  <c r="H9107" i="5"/>
  <c r="H9108" i="5"/>
  <c r="H9109" i="5"/>
  <c r="H9110" i="5"/>
  <c r="H9111" i="5"/>
  <c r="H9112" i="5"/>
  <c r="H9113" i="5"/>
  <c r="H9114" i="5"/>
  <c r="H9115" i="5"/>
  <c r="H9116" i="5"/>
  <c r="H9117" i="5"/>
  <c r="H9118" i="5"/>
  <c r="H9119" i="5"/>
  <c r="H9120" i="5"/>
  <c r="H9121" i="5"/>
  <c r="H9122" i="5"/>
  <c r="H9123" i="5"/>
  <c r="H9124" i="5"/>
  <c r="H9125" i="5"/>
  <c r="H9126" i="5"/>
  <c r="H9127" i="5"/>
  <c r="H9128" i="5"/>
  <c r="H9129" i="5"/>
  <c r="H9130" i="5"/>
  <c r="H9131" i="5"/>
  <c r="H9132" i="5"/>
  <c r="H9133" i="5"/>
  <c r="H9134" i="5"/>
  <c r="H9135" i="5"/>
  <c r="H9136" i="5"/>
  <c r="H9137" i="5"/>
  <c r="H9138" i="5"/>
  <c r="H9139" i="5"/>
  <c r="H9140" i="5"/>
  <c r="H9141" i="5"/>
  <c r="H9142" i="5"/>
  <c r="H9143" i="5"/>
  <c r="H9144" i="5"/>
  <c r="H9145" i="5"/>
  <c r="H9146" i="5"/>
  <c r="H9147" i="5"/>
  <c r="H9148" i="5"/>
  <c r="H9149" i="5"/>
  <c r="H9150" i="5"/>
  <c r="H9151" i="5"/>
  <c r="H9152" i="5"/>
  <c r="H9153" i="5"/>
  <c r="H9154" i="5"/>
  <c r="H9155" i="5"/>
  <c r="H9156" i="5"/>
  <c r="H9157" i="5"/>
  <c r="H9158" i="5"/>
  <c r="H9159" i="5"/>
  <c r="H9160" i="5"/>
  <c r="H9161" i="5"/>
  <c r="H9162" i="5"/>
  <c r="H9163" i="5"/>
  <c r="H9164" i="5"/>
  <c r="H9165" i="5"/>
  <c r="H9166" i="5"/>
  <c r="H9167" i="5"/>
  <c r="H9168" i="5"/>
  <c r="H9169" i="5"/>
  <c r="H9170" i="5"/>
  <c r="H9171" i="5"/>
  <c r="H9172" i="5"/>
  <c r="H9173" i="5"/>
  <c r="H9174" i="5"/>
  <c r="H9175" i="5"/>
  <c r="H9176" i="5"/>
  <c r="H9177" i="5"/>
  <c r="H9178" i="5"/>
  <c r="H9179" i="5"/>
  <c r="H9180" i="5"/>
  <c r="H9181" i="5"/>
  <c r="H9182" i="5"/>
  <c r="H9183" i="5"/>
  <c r="H9184" i="5"/>
  <c r="H9185" i="5"/>
  <c r="H9186" i="5"/>
  <c r="H9187" i="5"/>
  <c r="H9188" i="5"/>
  <c r="H9189" i="5"/>
  <c r="H9190" i="5"/>
  <c r="H9191" i="5"/>
  <c r="H9192" i="5"/>
  <c r="H9193" i="5"/>
  <c r="H9194" i="5"/>
  <c r="H9195" i="5"/>
  <c r="H9196" i="5"/>
  <c r="H9197" i="5"/>
  <c r="H9198" i="5"/>
  <c r="H9199" i="5"/>
  <c r="H9200" i="5"/>
  <c r="H9201" i="5"/>
  <c r="H9202" i="5"/>
  <c r="H9203" i="5"/>
  <c r="H9204" i="5"/>
  <c r="H9205" i="5"/>
  <c r="H9206" i="5"/>
  <c r="H9207" i="5"/>
  <c r="H9208" i="5"/>
  <c r="H9209" i="5"/>
  <c r="H9210" i="5"/>
  <c r="H9211" i="5"/>
  <c r="H9212" i="5"/>
  <c r="H9213" i="5"/>
  <c r="H9214" i="5"/>
  <c r="H9215" i="5"/>
  <c r="H9216" i="5"/>
  <c r="H9217" i="5"/>
  <c r="H9218" i="5"/>
  <c r="H9219" i="5"/>
  <c r="H9220" i="5"/>
  <c r="H9221" i="5"/>
  <c r="H9222" i="5"/>
  <c r="H9223" i="5"/>
  <c r="H9224" i="5"/>
  <c r="H9225" i="5"/>
  <c r="H9226" i="5"/>
  <c r="H9227" i="5"/>
  <c r="H9228" i="5"/>
  <c r="H9229" i="5"/>
  <c r="H9230" i="5"/>
  <c r="H9231" i="5"/>
  <c r="H9232" i="5"/>
  <c r="H9233" i="5"/>
  <c r="H9234" i="5"/>
  <c r="H9235" i="5"/>
  <c r="H9236" i="5"/>
  <c r="H9237" i="5"/>
  <c r="H9238" i="5"/>
  <c r="H9239" i="5"/>
  <c r="H9240" i="5"/>
  <c r="H9241" i="5"/>
  <c r="H9242" i="5"/>
  <c r="H9243" i="5"/>
  <c r="H9244" i="5"/>
  <c r="H9245" i="5"/>
  <c r="H9246" i="5"/>
  <c r="H9247" i="5"/>
  <c r="H9248" i="5"/>
  <c r="H9249" i="5"/>
  <c r="H9250" i="5"/>
  <c r="H9251" i="5"/>
  <c r="H9252" i="5"/>
  <c r="H9253" i="5"/>
  <c r="H9254" i="5"/>
  <c r="H9255" i="5"/>
  <c r="H9256" i="5"/>
  <c r="H9257" i="5"/>
  <c r="H9258" i="5"/>
  <c r="H9259" i="5"/>
  <c r="H9260" i="5"/>
  <c r="H9261" i="5"/>
  <c r="H9262" i="5"/>
  <c r="H9263" i="5"/>
  <c r="H9264" i="5"/>
  <c r="H9265" i="5"/>
  <c r="H9266" i="5"/>
  <c r="H9267" i="5"/>
  <c r="H9268" i="5"/>
  <c r="H9269" i="5"/>
  <c r="H9270" i="5"/>
  <c r="H9271" i="5"/>
  <c r="H9272" i="5"/>
  <c r="H9273" i="5"/>
  <c r="H9274" i="5"/>
  <c r="H9275" i="5"/>
  <c r="H9276" i="5"/>
  <c r="H9277" i="5"/>
  <c r="H9278" i="5"/>
  <c r="H9279" i="5"/>
  <c r="H9280" i="5"/>
  <c r="H9281" i="5"/>
  <c r="H9282" i="5"/>
  <c r="H9283" i="5"/>
  <c r="H9284" i="5"/>
  <c r="H9285" i="5"/>
  <c r="H9286" i="5"/>
  <c r="H9287" i="5"/>
  <c r="H9288" i="5"/>
  <c r="H9289" i="5"/>
  <c r="H9290" i="5"/>
  <c r="H9291" i="5"/>
  <c r="H9292" i="5"/>
  <c r="H9293" i="5"/>
  <c r="H9294" i="5"/>
  <c r="H9295" i="5"/>
  <c r="H9296" i="5"/>
  <c r="H9297" i="5"/>
  <c r="H9298" i="5"/>
  <c r="H9299" i="5"/>
  <c r="H9300" i="5"/>
  <c r="H9301" i="5"/>
  <c r="H9302" i="5"/>
  <c r="H9303" i="5"/>
  <c r="H9304" i="5"/>
  <c r="H9305" i="5"/>
  <c r="H9306" i="5"/>
  <c r="H9307" i="5"/>
  <c r="H9308" i="5"/>
  <c r="H9309" i="5"/>
  <c r="H9310" i="5"/>
  <c r="H9311" i="5"/>
  <c r="H9312" i="5"/>
  <c r="H9313" i="5"/>
  <c r="H9314" i="5"/>
  <c r="H9315" i="5"/>
  <c r="H9316" i="5"/>
  <c r="H9317" i="5"/>
  <c r="H9318" i="5"/>
  <c r="H9319" i="5"/>
  <c r="H9320" i="5"/>
  <c r="H9321" i="5"/>
  <c r="H9322" i="5"/>
  <c r="H9323" i="5"/>
  <c r="H9324" i="5"/>
  <c r="H9325" i="5"/>
  <c r="H9326" i="5"/>
  <c r="H9327" i="5"/>
  <c r="H9328" i="5"/>
  <c r="H9329" i="5"/>
  <c r="H9330" i="5"/>
  <c r="H9331" i="5"/>
  <c r="H9332" i="5"/>
  <c r="H9333" i="5"/>
  <c r="H9334" i="5"/>
  <c r="H9335" i="5"/>
  <c r="H9336" i="5"/>
  <c r="H9337" i="5"/>
  <c r="H9338" i="5"/>
  <c r="H9339" i="5"/>
  <c r="H9340" i="5"/>
  <c r="H9341" i="5"/>
  <c r="H9342" i="5"/>
  <c r="H9343" i="5"/>
  <c r="H9344" i="5"/>
  <c r="H9345" i="5"/>
  <c r="H9346" i="5"/>
  <c r="H9347" i="5"/>
  <c r="H9348" i="5"/>
  <c r="H9349" i="5"/>
  <c r="H9350" i="5"/>
  <c r="H9351" i="5"/>
  <c r="H9352" i="5"/>
  <c r="H9353" i="5"/>
  <c r="H9354" i="5"/>
  <c r="H9355" i="5"/>
  <c r="H9356" i="5"/>
  <c r="H9357" i="5"/>
  <c r="H9358" i="5"/>
  <c r="H9359" i="5"/>
  <c r="H9360" i="5"/>
  <c r="H9361" i="5"/>
  <c r="H9362" i="5"/>
  <c r="H9363" i="5"/>
  <c r="H9364" i="5"/>
  <c r="H9365" i="5"/>
  <c r="H9366" i="5"/>
  <c r="H9367" i="5"/>
  <c r="H9368" i="5"/>
  <c r="H9369" i="5"/>
  <c r="H9370" i="5"/>
  <c r="H9371" i="5"/>
  <c r="H9372" i="5"/>
  <c r="H9373" i="5"/>
  <c r="H9374" i="5"/>
  <c r="H9375" i="5"/>
  <c r="H9376" i="5"/>
  <c r="H9377" i="5"/>
  <c r="H9378" i="5"/>
  <c r="H9379" i="5"/>
  <c r="H9380" i="5"/>
  <c r="H9381" i="5"/>
  <c r="H9382" i="5"/>
  <c r="H9383" i="5"/>
  <c r="H9384" i="5"/>
  <c r="H9385" i="5"/>
  <c r="H9386" i="5"/>
  <c r="H9387" i="5"/>
  <c r="H9388" i="5"/>
  <c r="H9389" i="5"/>
  <c r="H9390" i="5"/>
  <c r="H9391" i="5"/>
  <c r="H9392" i="5"/>
  <c r="H9393" i="5"/>
  <c r="H9394" i="5"/>
  <c r="H9395" i="5"/>
  <c r="H9396" i="5"/>
  <c r="H9397" i="5"/>
  <c r="H9398" i="5"/>
  <c r="H9399" i="5"/>
  <c r="H9400" i="5"/>
  <c r="H9401" i="5"/>
  <c r="H9402" i="5"/>
  <c r="H9403" i="5"/>
  <c r="H9404" i="5"/>
  <c r="H9405" i="5"/>
  <c r="H9406" i="5"/>
  <c r="H9407" i="5"/>
  <c r="H9408" i="5"/>
  <c r="H9409" i="5"/>
  <c r="H9410" i="5"/>
  <c r="H9411" i="5"/>
  <c r="H9412" i="5"/>
  <c r="H9413" i="5"/>
  <c r="H9414" i="5"/>
  <c r="H9415" i="5"/>
  <c r="H9416" i="5"/>
  <c r="H9417" i="5"/>
  <c r="H9418" i="5"/>
  <c r="H9419" i="5"/>
  <c r="H9420" i="5"/>
  <c r="H9421" i="5"/>
  <c r="H9422" i="5"/>
  <c r="H9423" i="5"/>
  <c r="H9424" i="5"/>
  <c r="H9425" i="5"/>
  <c r="H9426" i="5"/>
  <c r="H9427" i="5"/>
  <c r="H9428" i="5"/>
  <c r="H9429" i="5"/>
  <c r="H9430" i="5"/>
  <c r="H9431" i="5"/>
  <c r="H9432" i="5"/>
  <c r="H9433" i="5"/>
  <c r="H9434" i="5"/>
  <c r="H9435" i="5"/>
  <c r="H9436" i="5"/>
  <c r="H9437" i="5"/>
  <c r="H9438" i="5"/>
  <c r="H9439" i="5"/>
  <c r="H9440" i="5"/>
  <c r="H9441" i="5"/>
  <c r="H9442" i="5"/>
  <c r="H9443" i="5"/>
  <c r="H9444" i="5"/>
  <c r="H9445" i="5"/>
  <c r="H9446" i="5"/>
  <c r="H9447" i="5"/>
  <c r="H9448" i="5"/>
  <c r="H9449" i="5"/>
  <c r="H9450" i="5"/>
  <c r="H9451" i="5"/>
  <c r="H9452" i="5"/>
  <c r="H9453" i="5"/>
  <c r="H9454" i="5"/>
  <c r="H9455" i="5"/>
  <c r="H9456" i="5"/>
  <c r="H9457" i="5"/>
  <c r="H9458" i="5"/>
  <c r="H9459" i="5"/>
  <c r="H9460" i="5"/>
  <c r="H9461" i="5"/>
  <c r="H9462" i="5"/>
  <c r="H9463" i="5"/>
  <c r="H9464" i="5"/>
  <c r="H9465" i="5"/>
  <c r="H9466" i="5"/>
  <c r="H9467" i="5"/>
  <c r="H9468" i="5"/>
  <c r="H9469" i="5"/>
  <c r="H9470" i="5"/>
  <c r="H9471" i="5"/>
  <c r="H9472" i="5"/>
  <c r="H9473" i="5"/>
  <c r="H9474" i="5"/>
  <c r="H9475" i="5"/>
  <c r="H9476" i="5"/>
  <c r="H9477" i="5"/>
  <c r="H9478" i="5"/>
  <c r="H9479" i="5"/>
  <c r="H9480" i="5"/>
  <c r="H9481" i="5"/>
  <c r="H9482" i="5"/>
  <c r="H9483" i="5"/>
  <c r="H9484" i="5"/>
  <c r="H9485" i="5"/>
  <c r="H9486" i="5"/>
  <c r="H9487" i="5"/>
  <c r="H9488" i="5"/>
  <c r="H9489" i="5"/>
  <c r="H9490" i="5"/>
  <c r="H9491" i="5"/>
  <c r="H9492" i="5"/>
  <c r="H9493" i="5"/>
  <c r="H9494" i="5"/>
  <c r="H9495" i="5"/>
  <c r="H9496" i="5"/>
  <c r="H9497" i="5"/>
  <c r="H9498" i="5"/>
  <c r="H9499" i="5"/>
  <c r="H9500" i="5"/>
  <c r="H9501" i="5"/>
  <c r="H9502" i="5"/>
  <c r="H9503" i="5"/>
  <c r="H9504" i="5"/>
  <c r="H9505" i="5"/>
  <c r="H9506" i="5"/>
  <c r="H9507" i="5"/>
  <c r="H9508" i="5"/>
  <c r="H9509" i="5"/>
  <c r="H9510" i="5"/>
  <c r="H9511" i="5"/>
  <c r="H9512" i="5"/>
  <c r="H9513" i="5"/>
  <c r="H9514" i="5"/>
  <c r="H9515" i="5"/>
  <c r="H9516" i="5"/>
  <c r="H9517" i="5"/>
  <c r="H9518" i="5"/>
  <c r="H9519" i="5"/>
  <c r="H9520" i="5"/>
  <c r="H9521" i="5"/>
  <c r="H9522" i="5"/>
  <c r="H9523" i="5"/>
  <c r="H9524" i="5"/>
  <c r="H9525" i="5"/>
  <c r="H9526" i="5"/>
  <c r="H9527" i="5"/>
  <c r="H9528" i="5"/>
  <c r="H9529" i="5"/>
  <c r="H9530" i="5"/>
  <c r="H9531" i="5"/>
  <c r="H9532" i="5"/>
  <c r="H9533" i="5"/>
  <c r="H9534" i="5"/>
  <c r="H9535" i="5"/>
  <c r="H9536" i="5"/>
  <c r="H9537" i="5"/>
  <c r="H9538" i="5"/>
  <c r="H9539" i="5"/>
  <c r="H9540" i="5"/>
  <c r="H9541" i="5"/>
  <c r="H9542" i="5"/>
  <c r="H9543" i="5"/>
  <c r="H9544" i="5"/>
  <c r="H9545" i="5"/>
  <c r="H9546" i="5"/>
  <c r="H9547" i="5"/>
  <c r="H9548" i="5"/>
  <c r="H9549" i="5"/>
  <c r="H9550" i="5"/>
  <c r="H9551" i="5"/>
  <c r="H9552" i="5"/>
  <c r="H9553" i="5"/>
  <c r="H9554" i="5"/>
  <c r="H9555" i="5"/>
  <c r="H9556" i="5"/>
  <c r="H9557" i="5"/>
  <c r="H9558" i="5"/>
  <c r="H9559" i="5"/>
  <c r="H9560" i="5"/>
  <c r="H9561" i="5"/>
  <c r="H9562" i="5"/>
  <c r="H9563" i="5"/>
  <c r="H9564" i="5"/>
  <c r="H9565" i="5"/>
  <c r="H9566" i="5"/>
  <c r="H9567" i="5"/>
  <c r="H9568" i="5"/>
  <c r="H9569" i="5"/>
  <c r="H9570" i="5"/>
  <c r="H9571" i="5"/>
  <c r="H9572" i="5"/>
  <c r="H9573" i="5"/>
  <c r="H9574" i="5"/>
  <c r="H9575" i="5"/>
  <c r="H9576" i="5"/>
  <c r="H9577" i="5"/>
  <c r="H9578" i="5"/>
  <c r="H9579" i="5"/>
  <c r="H9580" i="5"/>
  <c r="H9581" i="5"/>
  <c r="H9582" i="5"/>
  <c r="H9583" i="5"/>
  <c r="H9584" i="5"/>
  <c r="H9585" i="5"/>
  <c r="H9586" i="5"/>
  <c r="H9587" i="5"/>
  <c r="H9588" i="5"/>
  <c r="H9589" i="5"/>
  <c r="H9590" i="5"/>
  <c r="H9591" i="5"/>
  <c r="H9592" i="5"/>
  <c r="H9593" i="5"/>
  <c r="H9594" i="5"/>
  <c r="H9595" i="5"/>
  <c r="H9596" i="5"/>
  <c r="H9597" i="5"/>
  <c r="H9598" i="5"/>
  <c r="H9599" i="5"/>
  <c r="H9600" i="5"/>
  <c r="H9601" i="5"/>
  <c r="H9602" i="5"/>
  <c r="H9603" i="5"/>
  <c r="H9604" i="5"/>
  <c r="H9605" i="5"/>
  <c r="H9606" i="5"/>
  <c r="H9607" i="5"/>
  <c r="H9608" i="5"/>
  <c r="H9609" i="5"/>
  <c r="H9610" i="5"/>
  <c r="H9611" i="5"/>
  <c r="H9612" i="5"/>
  <c r="H9613" i="5"/>
  <c r="H9614" i="5"/>
  <c r="H9615" i="5"/>
  <c r="H9616" i="5"/>
  <c r="H9617" i="5"/>
  <c r="H9618" i="5"/>
  <c r="H9619" i="5"/>
  <c r="H9620" i="5"/>
  <c r="H9621" i="5"/>
  <c r="H9622" i="5"/>
  <c r="H9623" i="5"/>
  <c r="H9624" i="5"/>
  <c r="H9625" i="5"/>
  <c r="H9626" i="5"/>
  <c r="H9627" i="5"/>
  <c r="H9628" i="5"/>
  <c r="H9629" i="5"/>
  <c r="H9630" i="5"/>
  <c r="H9631" i="5"/>
  <c r="H9632" i="5"/>
  <c r="H9633" i="5"/>
  <c r="H9634" i="5"/>
  <c r="H9635" i="5"/>
  <c r="H9636" i="5"/>
  <c r="H9637" i="5"/>
  <c r="H9638" i="5"/>
  <c r="H9639" i="5"/>
  <c r="H9640" i="5"/>
  <c r="H9641" i="5"/>
  <c r="H9642" i="5"/>
  <c r="H9643" i="5"/>
  <c r="H9644" i="5"/>
  <c r="H9645" i="5"/>
  <c r="H9646" i="5"/>
  <c r="H9647" i="5"/>
  <c r="H9648" i="5"/>
  <c r="H9649" i="5"/>
  <c r="H9650" i="5"/>
  <c r="H9651" i="5"/>
  <c r="H9652" i="5"/>
  <c r="H9653" i="5"/>
  <c r="H9654" i="5"/>
  <c r="H9655" i="5"/>
  <c r="H9656" i="5"/>
  <c r="H9657" i="5"/>
  <c r="H9658" i="5"/>
  <c r="H9659" i="5"/>
  <c r="H9660" i="5"/>
  <c r="H9661" i="5"/>
  <c r="H9662" i="5"/>
  <c r="H9663" i="5"/>
  <c r="H9664" i="5"/>
  <c r="H9665" i="5"/>
  <c r="H9666" i="5"/>
  <c r="H9667" i="5"/>
  <c r="H9668" i="5"/>
  <c r="H9669" i="5"/>
  <c r="H9670" i="5"/>
  <c r="H9671" i="5"/>
  <c r="H9672" i="5"/>
  <c r="H9673" i="5"/>
  <c r="H9674" i="5"/>
  <c r="H9675" i="5"/>
  <c r="H9676" i="5"/>
  <c r="H9677" i="5"/>
  <c r="H9678" i="5"/>
  <c r="H9679" i="5"/>
  <c r="H9680" i="5"/>
  <c r="H9681" i="5"/>
  <c r="H9682" i="5"/>
  <c r="H9683" i="5"/>
  <c r="H9684" i="5"/>
  <c r="H9685" i="5"/>
  <c r="H9686" i="5"/>
  <c r="H9687" i="5"/>
  <c r="H9688" i="5"/>
  <c r="H9689" i="5"/>
  <c r="H9690" i="5"/>
  <c r="H9691" i="5"/>
  <c r="H9692" i="5"/>
  <c r="H9693" i="5"/>
  <c r="H9694" i="5"/>
  <c r="H9695" i="5"/>
  <c r="H9696" i="5"/>
  <c r="H9697" i="5"/>
  <c r="H9698" i="5"/>
  <c r="H9699" i="5"/>
  <c r="H9700" i="5"/>
  <c r="H9701" i="5"/>
  <c r="H9702" i="5"/>
  <c r="H9703" i="5"/>
  <c r="H9704" i="5"/>
  <c r="H9705" i="5"/>
  <c r="H9706" i="5"/>
  <c r="H9707" i="5"/>
  <c r="H9708" i="5"/>
  <c r="H9709" i="5"/>
  <c r="H9710" i="5"/>
  <c r="H9711" i="5"/>
  <c r="H9712" i="5"/>
  <c r="H9713" i="5"/>
  <c r="H9714" i="5"/>
  <c r="H9715" i="5"/>
  <c r="H9716" i="5"/>
  <c r="H9717" i="5"/>
  <c r="H9718" i="5"/>
  <c r="H9719" i="5"/>
  <c r="H9720" i="5"/>
  <c r="H9721" i="5"/>
  <c r="H9722" i="5"/>
  <c r="H9723" i="5"/>
  <c r="H9724" i="5"/>
  <c r="H9725" i="5"/>
  <c r="H9726" i="5"/>
  <c r="H9727" i="5"/>
  <c r="H9728" i="5"/>
  <c r="H9729" i="5"/>
  <c r="H9730" i="5"/>
  <c r="H9731" i="5"/>
  <c r="H9732" i="5"/>
  <c r="H9733" i="5"/>
  <c r="H9734" i="5"/>
  <c r="H9735" i="5"/>
  <c r="H9736" i="5"/>
  <c r="H9737" i="5"/>
  <c r="H9738" i="5"/>
  <c r="H9739" i="5"/>
  <c r="H9740" i="5"/>
  <c r="H9741" i="5"/>
  <c r="H9742" i="5"/>
  <c r="H9743" i="5"/>
  <c r="H9744" i="5"/>
  <c r="H9745" i="5"/>
  <c r="H9746" i="5"/>
  <c r="H9747" i="5"/>
  <c r="H9748" i="5"/>
  <c r="H9749" i="5"/>
  <c r="H9750" i="5"/>
  <c r="H9751" i="5"/>
  <c r="H9752" i="5"/>
  <c r="H9753" i="5"/>
  <c r="H9754" i="5"/>
  <c r="H9755" i="5"/>
  <c r="H9756" i="5"/>
  <c r="H9757" i="5"/>
  <c r="H9758" i="5"/>
  <c r="H9759" i="5"/>
  <c r="H9760" i="5"/>
  <c r="H9761" i="5"/>
  <c r="H9762" i="5"/>
  <c r="H9763" i="5"/>
  <c r="H9764" i="5"/>
  <c r="H9765" i="5"/>
  <c r="H9766" i="5"/>
  <c r="H9767" i="5"/>
  <c r="H9768" i="5"/>
  <c r="H9769" i="5"/>
  <c r="H9770" i="5"/>
  <c r="H9771" i="5"/>
  <c r="H9772" i="5"/>
  <c r="H9773" i="5"/>
  <c r="H9774" i="5"/>
  <c r="H9775" i="5"/>
  <c r="H9776" i="5"/>
  <c r="H9777" i="5"/>
  <c r="H9778" i="5"/>
  <c r="H9779" i="5"/>
  <c r="H9780" i="5"/>
  <c r="H9781" i="5"/>
  <c r="H9782" i="5"/>
  <c r="H9783" i="5"/>
  <c r="H9784" i="5"/>
  <c r="H9785" i="5"/>
  <c r="H9786" i="5"/>
  <c r="H9787" i="5"/>
  <c r="H9788" i="5"/>
  <c r="H9789" i="5"/>
  <c r="H9790" i="5"/>
  <c r="H9791" i="5"/>
  <c r="H9792" i="5"/>
  <c r="H9793" i="5"/>
  <c r="H9794" i="5"/>
  <c r="H9795" i="5"/>
  <c r="H9796" i="5"/>
  <c r="H9797" i="5"/>
  <c r="H9798" i="5"/>
  <c r="H9799" i="5"/>
  <c r="H9800" i="5"/>
  <c r="H9801" i="5"/>
  <c r="H9802" i="5"/>
  <c r="H9803" i="5"/>
  <c r="H9804" i="5"/>
  <c r="H9805" i="5"/>
  <c r="H9806" i="5"/>
  <c r="H9807" i="5"/>
  <c r="H9808" i="5"/>
  <c r="H9809" i="5"/>
  <c r="H9810" i="5"/>
  <c r="H9811" i="5"/>
  <c r="H9812" i="5"/>
  <c r="H9813" i="5"/>
  <c r="H9814" i="5"/>
  <c r="H9815" i="5"/>
  <c r="H9816" i="5"/>
  <c r="H9817" i="5"/>
  <c r="H9818" i="5"/>
  <c r="H9819" i="5"/>
  <c r="H9820" i="5"/>
  <c r="H9821" i="5"/>
  <c r="H9822" i="5"/>
  <c r="H9823" i="5"/>
  <c r="H9824" i="5"/>
  <c r="H9825" i="5"/>
  <c r="H9826" i="5"/>
  <c r="H9827" i="5"/>
  <c r="H9828" i="5"/>
  <c r="H9829" i="5"/>
  <c r="H9830" i="5"/>
  <c r="H9831" i="5"/>
  <c r="H9832" i="5"/>
  <c r="H9833" i="5"/>
  <c r="H9834" i="5"/>
  <c r="H9835" i="5"/>
  <c r="H9836" i="5"/>
  <c r="H9837" i="5"/>
  <c r="H9838" i="5"/>
  <c r="H9839" i="5"/>
  <c r="H9840" i="5"/>
  <c r="H9841" i="5"/>
  <c r="H9842" i="5"/>
  <c r="H9843" i="5"/>
  <c r="H9844" i="5"/>
  <c r="H9845" i="5"/>
  <c r="H9846" i="5"/>
  <c r="H9847" i="5"/>
  <c r="H9848" i="5"/>
  <c r="H9849" i="5"/>
  <c r="H9850" i="5"/>
  <c r="H9851" i="5"/>
  <c r="H9852" i="5"/>
  <c r="H9853" i="5"/>
  <c r="H9854" i="5"/>
  <c r="H9855" i="5"/>
  <c r="H9856" i="5"/>
  <c r="H9857" i="5"/>
  <c r="H9858" i="5"/>
  <c r="H9859" i="5"/>
  <c r="H9860" i="5"/>
  <c r="H9861" i="5"/>
  <c r="H9862" i="5"/>
  <c r="H9863" i="5"/>
  <c r="H9864" i="5"/>
  <c r="H9865" i="5"/>
  <c r="H9866" i="5"/>
  <c r="H9867" i="5"/>
  <c r="H9868" i="5"/>
  <c r="H9869" i="5"/>
  <c r="H9870" i="5"/>
  <c r="H9871" i="5"/>
  <c r="H9872" i="5"/>
  <c r="H9873" i="5"/>
  <c r="H9874" i="5"/>
  <c r="H9875" i="5"/>
  <c r="H9876" i="5"/>
  <c r="H9877" i="5"/>
  <c r="H9878" i="5"/>
  <c r="H9879" i="5"/>
  <c r="H9880" i="5"/>
  <c r="H9881" i="5"/>
  <c r="H9882" i="5"/>
  <c r="H9883" i="5"/>
  <c r="H9884" i="5"/>
  <c r="H9885" i="5"/>
  <c r="H9886" i="5"/>
  <c r="H9887" i="5"/>
  <c r="H9888" i="5"/>
  <c r="H9889" i="5"/>
  <c r="H9890" i="5"/>
  <c r="H9891" i="5"/>
  <c r="H9892" i="5"/>
  <c r="H9893" i="5"/>
  <c r="H9894" i="5"/>
  <c r="H9895" i="5"/>
  <c r="H9896" i="5"/>
  <c r="H9897" i="5"/>
  <c r="H9898" i="5"/>
  <c r="H9899" i="5"/>
  <c r="H9900" i="5"/>
  <c r="H9901" i="5"/>
  <c r="H9902" i="5"/>
  <c r="H9903" i="5"/>
  <c r="H9904" i="5"/>
  <c r="H9905" i="5"/>
  <c r="H9906" i="5"/>
  <c r="H9907" i="5"/>
  <c r="H9908" i="5"/>
  <c r="H9909" i="5"/>
  <c r="H9910" i="5"/>
  <c r="H9911" i="5"/>
  <c r="H9912" i="5"/>
  <c r="H9913" i="5"/>
  <c r="H9914" i="5"/>
  <c r="H9915" i="5"/>
  <c r="H9916" i="5"/>
  <c r="H9917" i="5"/>
  <c r="H9918" i="5"/>
  <c r="H9919" i="5"/>
  <c r="H9920" i="5"/>
  <c r="H9921" i="5"/>
  <c r="H9922" i="5"/>
  <c r="H9923" i="5"/>
  <c r="H9924" i="5"/>
  <c r="H9925" i="5"/>
  <c r="H9926" i="5"/>
  <c r="H9927" i="5"/>
  <c r="H9928" i="5"/>
  <c r="H9929" i="5"/>
  <c r="H9930" i="5"/>
  <c r="H9931" i="5"/>
  <c r="H9932" i="5"/>
  <c r="H9933" i="5"/>
  <c r="H9934" i="5"/>
  <c r="H9935" i="5"/>
  <c r="H9936" i="5"/>
  <c r="H9937" i="5"/>
  <c r="H9938" i="5"/>
  <c r="H9939" i="5"/>
  <c r="H9940" i="5"/>
  <c r="H9941" i="5"/>
  <c r="H9942" i="5"/>
  <c r="H9943" i="5"/>
  <c r="H9944" i="5"/>
  <c r="H9945" i="5"/>
  <c r="G10168" i="5"/>
  <c r="I9953" i="5" l="1"/>
  <c r="J9953" i="5"/>
  <c r="I9926" i="5"/>
  <c r="J9926" i="5"/>
  <c r="I9870" i="5"/>
  <c r="J9870" i="5"/>
  <c r="I9790" i="5"/>
  <c r="J9790" i="5"/>
  <c r="I9758" i="5"/>
  <c r="J9758" i="5"/>
  <c r="I9678" i="5"/>
  <c r="J9678" i="5"/>
  <c r="I9638" i="5"/>
  <c r="J9638" i="5"/>
  <c r="I9566" i="5"/>
  <c r="J9566" i="5"/>
  <c r="I9526" i="5"/>
  <c r="J9526" i="5"/>
  <c r="I6269" i="5"/>
  <c r="J6269" i="5"/>
  <c r="I9894" i="5"/>
  <c r="J9894" i="5"/>
  <c r="I9838" i="5"/>
  <c r="J9838" i="5"/>
  <c r="I9718" i="5"/>
  <c r="J9718" i="5"/>
  <c r="I9670" i="5"/>
  <c r="J9670" i="5"/>
  <c r="I9614" i="5"/>
  <c r="J9614" i="5"/>
  <c r="I9494" i="5"/>
  <c r="J9494" i="5"/>
  <c r="I9446" i="5"/>
  <c r="J9446" i="5"/>
  <c r="I9398" i="5"/>
  <c r="J9398" i="5"/>
  <c r="I9342" i="5"/>
  <c r="J9342" i="5"/>
  <c r="I9310" i="5"/>
  <c r="J9310" i="5"/>
  <c r="I9294" i="5"/>
  <c r="J9294" i="5"/>
  <c r="I9286" i="5"/>
  <c r="J9286" i="5"/>
  <c r="I9246" i="5"/>
  <c r="J9246" i="5"/>
  <c r="I9182" i="5"/>
  <c r="J9182" i="5"/>
  <c r="I9126" i="5"/>
  <c r="J9126" i="5"/>
  <c r="I9046" i="5"/>
  <c r="J9046" i="5"/>
  <c r="I8998" i="5"/>
  <c r="J8998" i="5"/>
  <c r="I8950" i="5"/>
  <c r="J8950" i="5"/>
  <c r="I8894" i="5"/>
  <c r="J8894" i="5"/>
  <c r="I8862" i="5"/>
  <c r="J8862" i="5"/>
  <c r="I8846" i="5"/>
  <c r="J8846" i="5"/>
  <c r="I8806" i="5"/>
  <c r="J8806" i="5"/>
  <c r="I8758" i="5"/>
  <c r="J8758" i="5"/>
  <c r="I8718" i="5"/>
  <c r="J8718" i="5"/>
  <c r="I8670" i="5"/>
  <c r="J8670" i="5"/>
  <c r="I8598" i="5"/>
  <c r="J8598" i="5"/>
  <c r="I8526" i="5"/>
  <c r="J8526" i="5"/>
  <c r="I8462" i="5"/>
  <c r="J8462" i="5"/>
  <c r="I8382" i="5"/>
  <c r="J8382" i="5"/>
  <c r="I8342" i="5"/>
  <c r="J8342" i="5"/>
  <c r="I8294" i="5"/>
  <c r="J8294" i="5"/>
  <c r="I8230" i="5"/>
  <c r="J8230" i="5"/>
  <c r="I8150" i="5"/>
  <c r="J8150" i="5"/>
  <c r="I8110" i="5"/>
  <c r="J8110" i="5"/>
  <c r="I8070" i="5"/>
  <c r="J8070" i="5"/>
  <c r="I8038" i="5"/>
  <c r="J8038" i="5"/>
  <c r="I7950" i="5"/>
  <c r="J7950" i="5"/>
  <c r="I7894" i="5"/>
  <c r="J7894" i="5"/>
  <c r="I7846" i="5"/>
  <c r="J7846" i="5"/>
  <c r="I7790" i="5"/>
  <c r="J7790" i="5"/>
  <c r="I7718" i="5"/>
  <c r="J7718" i="5"/>
  <c r="I7670" i="5"/>
  <c r="J7670" i="5"/>
  <c r="I7622" i="5"/>
  <c r="J7622" i="5"/>
  <c r="I7566" i="5"/>
  <c r="J7566" i="5"/>
  <c r="I7494" i="5"/>
  <c r="J7494" i="5"/>
  <c r="I7446" i="5"/>
  <c r="J7446" i="5"/>
  <c r="I7398" i="5"/>
  <c r="J7398" i="5"/>
  <c r="I7366" i="5"/>
  <c r="J7366" i="5"/>
  <c r="I7278" i="5"/>
  <c r="J7278" i="5"/>
  <c r="I7238" i="5"/>
  <c r="J7238" i="5"/>
  <c r="I7206" i="5"/>
  <c r="J7206" i="5"/>
  <c r="I7158" i="5"/>
  <c r="J7158" i="5"/>
  <c r="I7118" i="5"/>
  <c r="J7118" i="5"/>
  <c r="I7102" i="5"/>
  <c r="M7102" i="5" s="1"/>
  <c r="J7102" i="5"/>
  <c r="I7086" i="5"/>
  <c r="J7086" i="5"/>
  <c r="I7038" i="5"/>
  <c r="J7038" i="5"/>
  <c r="I6990" i="5"/>
  <c r="J6990" i="5"/>
  <c r="I6942" i="5"/>
  <c r="J6942" i="5"/>
  <c r="I6838" i="5"/>
  <c r="J6838" i="5"/>
  <c r="I6806" i="5"/>
  <c r="J6806" i="5"/>
  <c r="I6750" i="5"/>
  <c r="J6750" i="5"/>
  <c r="I6694" i="5"/>
  <c r="J6694" i="5"/>
  <c r="I6614" i="5"/>
  <c r="J6614" i="5"/>
  <c r="I6574" i="5"/>
  <c r="J6574" i="5"/>
  <c r="I6526" i="5"/>
  <c r="J6526" i="5"/>
  <c r="I6470" i="5"/>
  <c r="J6470" i="5"/>
  <c r="I6438" i="5"/>
  <c r="M6438" i="5" s="1"/>
  <c r="J6438" i="5"/>
  <c r="I6414" i="5"/>
  <c r="J6414" i="5"/>
  <c r="I6374" i="5"/>
  <c r="J6374" i="5"/>
  <c r="I6326" i="5"/>
  <c r="J6326" i="5"/>
  <c r="I6278" i="5"/>
  <c r="J6278" i="5"/>
  <c r="I6174" i="5"/>
  <c r="J6174" i="5"/>
  <c r="I6126" i="5"/>
  <c r="J6126" i="5"/>
  <c r="I6078" i="5"/>
  <c r="J6078" i="5"/>
  <c r="I6022" i="5"/>
  <c r="J6022" i="5"/>
  <c r="I5998" i="5"/>
  <c r="J5998" i="5"/>
  <c r="I5974" i="5"/>
  <c r="J5974" i="5"/>
  <c r="I5926" i="5"/>
  <c r="J5926" i="5"/>
  <c r="I5870" i="5"/>
  <c r="J5870" i="5"/>
  <c r="I5822" i="5"/>
  <c r="J5822" i="5"/>
  <c r="I5790" i="5"/>
  <c r="J5790" i="5"/>
  <c r="I5702" i="5"/>
  <c r="J5702" i="5"/>
  <c r="I5646" i="5"/>
  <c r="J5646" i="5"/>
  <c r="I5590" i="5"/>
  <c r="J5590" i="5"/>
  <c r="I5510" i="5"/>
  <c r="J5510" i="5"/>
  <c r="I5454" i="5"/>
  <c r="J5454" i="5"/>
  <c r="I5406" i="5"/>
  <c r="J5406" i="5"/>
  <c r="I5358" i="5"/>
  <c r="J5358" i="5"/>
  <c r="I5334" i="5"/>
  <c r="J5334" i="5"/>
  <c r="I5262" i="5"/>
  <c r="J5262" i="5"/>
  <c r="I5222" i="5"/>
  <c r="J5222" i="5"/>
  <c r="I5182" i="5"/>
  <c r="J5182" i="5"/>
  <c r="I5134" i="5"/>
  <c r="J5134" i="5"/>
  <c r="I5110" i="5"/>
  <c r="J5110" i="5"/>
  <c r="I5094" i="5"/>
  <c r="J5094" i="5"/>
  <c r="I5086" i="5"/>
  <c r="J5086" i="5"/>
  <c r="I5038" i="5"/>
  <c r="J5038" i="5"/>
  <c r="I4998" i="5"/>
  <c r="J4998" i="5"/>
  <c r="I4958" i="5"/>
  <c r="J4958" i="5"/>
  <c r="I4910" i="5"/>
  <c r="J4910" i="5"/>
  <c r="I4838" i="5"/>
  <c r="J4838" i="5"/>
  <c r="I4790" i="5"/>
  <c r="J4790" i="5"/>
  <c r="I4742" i="5"/>
  <c r="J4742" i="5"/>
  <c r="I4718" i="5"/>
  <c r="J4718" i="5"/>
  <c r="I4678" i="5"/>
  <c r="M4678" i="5" s="1"/>
  <c r="J4678" i="5"/>
  <c r="I4654" i="5"/>
  <c r="J4654" i="5"/>
  <c r="I4614" i="5"/>
  <c r="J4614" i="5"/>
  <c r="I4574" i="5"/>
  <c r="J4574" i="5"/>
  <c r="I4526" i="5"/>
  <c r="J4526" i="5"/>
  <c r="I4478" i="5"/>
  <c r="M4478" i="5" s="1"/>
  <c r="J4478" i="5"/>
  <c r="I4446" i="5"/>
  <c r="J4446" i="5"/>
  <c r="I4430" i="5"/>
  <c r="J4430" i="5"/>
  <c r="I4374" i="5"/>
  <c r="J4374" i="5"/>
  <c r="I4318" i="5"/>
  <c r="J4318" i="5"/>
  <c r="I4262" i="5"/>
  <c r="J4262" i="5"/>
  <c r="I4230" i="5"/>
  <c r="J4230" i="5"/>
  <c r="I4206" i="5"/>
  <c r="J4206" i="5"/>
  <c r="I4158" i="5"/>
  <c r="J4158" i="5"/>
  <c r="I4102" i="5"/>
  <c r="J4102" i="5"/>
  <c r="I4054" i="5"/>
  <c r="J4054" i="5"/>
  <c r="I4022" i="5"/>
  <c r="J4022" i="5"/>
  <c r="I3998" i="5"/>
  <c r="J3998" i="5"/>
  <c r="I3990" i="5"/>
  <c r="J3990" i="5"/>
  <c r="I3982" i="5"/>
  <c r="J3982" i="5"/>
  <c r="I3942" i="5"/>
  <c r="J3942" i="5"/>
  <c r="I3886" i="5"/>
  <c r="J3886" i="5"/>
  <c r="I3846" i="5"/>
  <c r="J3846" i="5"/>
  <c r="I3806" i="5"/>
  <c r="J3806" i="5"/>
  <c r="I3734" i="5"/>
  <c r="J3734" i="5"/>
  <c r="I3686" i="5"/>
  <c r="J3686" i="5"/>
  <c r="I3638" i="5"/>
  <c r="J3638" i="5"/>
  <c r="I3534" i="5"/>
  <c r="J3534" i="5"/>
  <c r="I3486" i="5"/>
  <c r="J3486" i="5"/>
  <c r="I3446" i="5"/>
  <c r="J3446" i="5"/>
  <c r="I3406" i="5"/>
  <c r="J3406" i="5"/>
  <c r="I3382" i="5"/>
  <c r="J3382" i="5"/>
  <c r="I3294" i="5"/>
  <c r="J3294" i="5"/>
  <c r="I3246" i="5"/>
  <c r="J3246" i="5"/>
  <c r="I3198" i="5"/>
  <c r="J3198" i="5"/>
  <c r="I3150" i="5"/>
  <c r="J3150" i="5"/>
  <c r="I3126" i="5"/>
  <c r="J3126" i="5"/>
  <c r="I3110" i="5"/>
  <c r="J3110" i="5"/>
  <c r="I3102" i="5"/>
  <c r="J3102" i="5"/>
  <c r="I3046" i="5"/>
  <c r="J3046" i="5"/>
  <c r="I2998" i="5"/>
  <c r="J2998" i="5"/>
  <c r="I2958" i="5"/>
  <c r="J2958" i="5"/>
  <c r="I2862" i="5"/>
  <c r="J2862" i="5"/>
  <c r="I2814" i="5"/>
  <c r="J2814" i="5"/>
  <c r="I2766" i="5"/>
  <c r="J2766" i="5"/>
  <c r="I2710" i="5"/>
  <c r="J2710" i="5"/>
  <c r="I2678" i="5"/>
  <c r="J2678" i="5"/>
  <c r="I2662" i="5"/>
  <c r="J2662" i="5"/>
  <c r="I2606" i="5"/>
  <c r="J2606" i="5"/>
  <c r="I2550" i="5"/>
  <c r="J2550" i="5"/>
  <c r="I2494" i="5"/>
  <c r="J2494" i="5"/>
  <c r="I2462" i="5"/>
  <c r="J2462" i="5"/>
  <c r="I2406" i="5"/>
  <c r="J2406" i="5"/>
  <c r="I2358" i="5"/>
  <c r="J2358" i="5"/>
  <c r="I2318" i="5"/>
  <c r="J2318" i="5"/>
  <c r="I2198" i="5"/>
  <c r="J2198" i="5"/>
  <c r="I2150" i="5"/>
  <c r="J2150" i="5"/>
  <c r="I2102" i="5"/>
  <c r="J2102" i="5"/>
  <c r="I2062" i="5"/>
  <c r="J2062" i="5"/>
  <c r="I2038" i="5"/>
  <c r="J2038" i="5"/>
  <c r="I2014" i="5"/>
  <c r="J2014" i="5"/>
  <c r="I1998" i="5"/>
  <c r="J1998" i="5"/>
  <c r="I1950" i="5"/>
  <c r="J1950" i="5"/>
  <c r="I1894" i="5"/>
  <c r="J1894" i="5"/>
  <c r="I1846" i="5"/>
  <c r="J1846" i="5"/>
  <c r="I1814" i="5"/>
  <c r="J1814" i="5"/>
  <c r="I1742" i="5"/>
  <c r="J1742" i="5"/>
  <c r="I1694" i="5"/>
  <c r="J1694" i="5"/>
  <c r="I1646" i="5"/>
  <c r="J1646" i="5"/>
  <c r="I1542" i="5"/>
  <c r="J1542" i="5"/>
  <c r="I1486" i="5"/>
  <c r="J1486" i="5"/>
  <c r="I1438" i="5"/>
  <c r="J1438" i="5"/>
  <c r="I1382" i="5"/>
  <c r="J1382" i="5"/>
  <c r="I1302" i="5"/>
  <c r="J1302" i="5"/>
  <c r="I1254" i="5"/>
  <c r="J1254" i="5"/>
  <c r="I1214" i="5"/>
  <c r="J1214" i="5"/>
  <c r="I1102" i="5"/>
  <c r="J1102" i="5"/>
  <c r="I1054" i="5"/>
  <c r="J1054" i="5"/>
  <c r="I1014" i="5"/>
  <c r="J1014" i="5"/>
  <c r="I966" i="5"/>
  <c r="J966" i="5"/>
  <c r="I926" i="5"/>
  <c r="J926" i="5"/>
  <c r="I910" i="5"/>
  <c r="J910" i="5"/>
  <c r="I894" i="5"/>
  <c r="J894" i="5"/>
  <c r="I886" i="5"/>
  <c r="J886" i="5"/>
  <c r="I846" i="5"/>
  <c r="J846" i="5"/>
  <c r="I790" i="5"/>
  <c r="J790" i="5"/>
  <c r="I726" i="5"/>
  <c r="J726" i="5"/>
  <c r="I694" i="5"/>
  <c r="J694" i="5"/>
  <c r="I638" i="5"/>
  <c r="J638" i="5"/>
  <c r="I590" i="5"/>
  <c r="J590" i="5"/>
  <c r="I550" i="5"/>
  <c r="J550" i="5"/>
  <c r="I510" i="5"/>
  <c r="J510" i="5"/>
  <c r="I478" i="5"/>
  <c r="M478" i="5" s="1"/>
  <c r="J478" i="5"/>
  <c r="I414" i="5"/>
  <c r="J414" i="5"/>
  <c r="I358" i="5"/>
  <c r="J358" i="5"/>
  <c r="I286" i="5"/>
  <c r="J286" i="5"/>
  <c r="I206" i="5"/>
  <c r="J206" i="5"/>
  <c r="I150" i="5"/>
  <c r="J150" i="5"/>
  <c r="I110" i="5"/>
  <c r="J110" i="5"/>
  <c r="I54" i="5"/>
  <c r="J54" i="5"/>
  <c r="I10145" i="5"/>
  <c r="J10145" i="5"/>
  <c r="I10097" i="5"/>
  <c r="J10097" i="5"/>
  <c r="I10057" i="5"/>
  <c r="J10057" i="5"/>
  <c r="I10009" i="5"/>
  <c r="J10009" i="5"/>
  <c r="I9961" i="5"/>
  <c r="J9961" i="5"/>
  <c r="I9901" i="5"/>
  <c r="J9901" i="5"/>
  <c r="I9845" i="5"/>
  <c r="J9845" i="5"/>
  <c r="I9781" i="5"/>
  <c r="J9781" i="5"/>
  <c r="I9717" i="5"/>
  <c r="J9717" i="5"/>
  <c r="I9661" i="5"/>
  <c r="J9661" i="5"/>
  <c r="I9613" i="5"/>
  <c r="J9613" i="5"/>
  <c r="I9573" i="5"/>
  <c r="J9573" i="5"/>
  <c r="I9541" i="5"/>
  <c r="J9541" i="5"/>
  <c r="I9509" i="5"/>
  <c r="J9509" i="5"/>
  <c r="I9437" i="5"/>
  <c r="J9437" i="5"/>
  <c r="I9389" i="5"/>
  <c r="J9389" i="5"/>
  <c r="I9349" i="5"/>
  <c r="J9349" i="5"/>
  <c r="I9309" i="5"/>
  <c r="J9309" i="5"/>
  <c r="I9293" i="5"/>
  <c r="J9293" i="5"/>
  <c r="I9237" i="5"/>
  <c r="J9237" i="5"/>
  <c r="I9181" i="5"/>
  <c r="J9181" i="5"/>
  <c r="I9117" i="5"/>
  <c r="J9117" i="5"/>
  <c r="I9077" i="5"/>
  <c r="J9077" i="5"/>
  <c r="I9069" i="5"/>
  <c r="J9069" i="5"/>
  <c r="I9021" i="5"/>
  <c r="J9021" i="5"/>
  <c r="I8965" i="5"/>
  <c r="J8965" i="5"/>
  <c r="I8901" i="5"/>
  <c r="J8901" i="5"/>
  <c r="I8821" i="5"/>
  <c r="J8821" i="5"/>
  <c r="I8773" i="5"/>
  <c r="J8773" i="5"/>
  <c r="I8725" i="5"/>
  <c r="J8725" i="5"/>
  <c r="I8677" i="5"/>
  <c r="M8677" i="5" s="1"/>
  <c r="J8677" i="5"/>
  <c r="I8645" i="5"/>
  <c r="J8645" i="5"/>
  <c r="I8637" i="5"/>
  <c r="J8637" i="5"/>
  <c r="I8621" i="5"/>
  <c r="J8621" i="5"/>
  <c r="I8573" i="5"/>
  <c r="J8573" i="5"/>
  <c r="I8517" i="5"/>
  <c r="J8517" i="5"/>
  <c r="I8485" i="5"/>
  <c r="J8485" i="5"/>
  <c r="I8445" i="5"/>
  <c r="J8445" i="5"/>
  <c r="I8413" i="5"/>
  <c r="J8413" i="5"/>
  <c r="I8357" i="5"/>
  <c r="J8357" i="5"/>
  <c r="I8309" i="5"/>
  <c r="J8309" i="5"/>
  <c r="I8261" i="5"/>
  <c r="J8261" i="5"/>
  <c r="I8237" i="5"/>
  <c r="J8237" i="5"/>
  <c r="I8205" i="5"/>
  <c r="J8205" i="5"/>
  <c r="I8157" i="5"/>
  <c r="J8157" i="5"/>
  <c r="I8093" i="5"/>
  <c r="J8093" i="5"/>
  <c r="I8021" i="5"/>
  <c r="J8021" i="5"/>
  <c r="I7941" i="5"/>
  <c r="J7941" i="5"/>
  <c r="I7893" i="5"/>
  <c r="J7893" i="5"/>
  <c r="I7837" i="5"/>
  <c r="J7837" i="5"/>
  <c r="I7789" i="5"/>
  <c r="J7789" i="5"/>
  <c r="I7765" i="5"/>
  <c r="J7765" i="5"/>
  <c r="I7749" i="5"/>
  <c r="J7749" i="5"/>
  <c r="I7693" i="5"/>
  <c r="J7693" i="5"/>
  <c r="I7645" i="5"/>
  <c r="J7645" i="5"/>
  <c r="I7597" i="5"/>
  <c r="J7597" i="5"/>
  <c r="I7501" i="5"/>
  <c r="J7501" i="5"/>
  <c r="I7453" i="5"/>
  <c r="J7453" i="5"/>
  <c r="I7405" i="5"/>
  <c r="J7405" i="5"/>
  <c r="I7357" i="5"/>
  <c r="J7357" i="5"/>
  <c r="I7277" i="5"/>
  <c r="J7277" i="5"/>
  <c r="I7221" i="5"/>
  <c r="J7221" i="5"/>
  <c r="I7173" i="5"/>
  <c r="J7173" i="5"/>
  <c r="I7125" i="5"/>
  <c r="J7125" i="5"/>
  <c r="I7093" i="5"/>
  <c r="J7093" i="5"/>
  <c r="I7037" i="5"/>
  <c r="J7037" i="5"/>
  <c r="I6989" i="5"/>
  <c r="J6989" i="5"/>
  <c r="I6949" i="5"/>
  <c r="J6949" i="5"/>
  <c r="I6901" i="5"/>
  <c r="J6901" i="5"/>
  <c r="I6869" i="5"/>
  <c r="J6869" i="5"/>
  <c r="I6829" i="5"/>
  <c r="J6829" i="5"/>
  <c r="I6781" i="5"/>
  <c r="J6781" i="5"/>
  <c r="I6741" i="5"/>
  <c r="J6741" i="5"/>
  <c r="I6733" i="5"/>
  <c r="J6733" i="5"/>
  <c r="I6725" i="5"/>
  <c r="J6725" i="5"/>
  <c r="I6717" i="5"/>
  <c r="J6717" i="5"/>
  <c r="I6709" i="5"/>
  <c r="J6709" i="5"/>
  <c r="I6693" i="5"/>
  <c r="J6693" i="5"/>
  <c r="I6677" i="5"/>
  <c r="J6677" i="5"/>
  <c r="I6661" i="5"/>
  <c r="J6661" i="5"/>
  <c r="I6653" i="5"/>
  <c r="J6653" i="5"/>
  <c r="I6645" i="5"/>
  <c r="J6645" i="5"/>
  <c r="I6629" i="5"/>
  <c r="J6629" i="5"/>
  <c r="I6621" i="5"/>
  <c r="J6621" i="5"/>
  <c r="I6613" i="5"/>
  <c r="J6613" i="5"/>
  <c r="I6605" i="5"/>
  <c r="J6605" i="5"/>
  <c r="I6597" i="5"/>
  <c r="J6597" i="5"/>
  <c r="I6581" i="5"/>
  <c r="J6581" i="5"/>
  <c r="I6573" i="5"/>
  <c r="J6573" i="5"/>
  <c r="I6565" i="5"/>
  <c r="J6565" i="5"/>
  <c r="I6557" i="5"/>
  <c r="J6557" i="5"/>
  <c r="I6549" i="5"/>
  <c r="J6549" i="5"/>
  <c r="I6541" i="5"/>
  <c r="J6541" i="5"/>
  <c r="I6533" i="5"/>
  <c r="J6533" i="5"/>
  <c r="I6525" i="5"/>
  <c r="J6525" i="5"/>
  <c r="I6517" i="5"/>
  <c r="J6517" i="5"/>
  <c r="I6509" i="5"/>
  <c r="J6509" i="5"/>
  <c r="I6501" i="5"/>
  <c r="J6501" i="5"/>
  <c r="I6493" i="5"/>
  <c r="J6493" i="5"/>
  <c r="I6485" i="5"/>
  <c r="J6485" i="5"/>
  <c r="I6477" i="5"/>
  <c r="J6477" i="5"/>
  <c r="I6469" i="5"/>
  <c r="J6469" i="5"/>
  <c r="I6461" i="5"/>
  <c r="J6461" i="5"/>
  <c r="I6453" i="5"/>
  <c r="J6453" i="5"/>
  <c r="I6445" i="5"/>
  <c r="J6445" i="5"/>
  <c r="I6437" i="5"/>
  <c r="J6437" i="5"/>
  <c r="I6429" i="5"/>
  <c r="J6429" i="5"/>
  <c r="I6421" i="5"/>
  <c r="J6421" i="5"/>
  <c r="I6413" i="5"/>
  <c r="J6413" i="5"/>
  <c r="I6405" i="5"/>
  <c r="J6405" i="5"/>
  <c r="I6397" i="5"/>
  <c r="J6397" i="5"/>
  <c r="I6389" i="5"/>
  <c r="J6389" i="5"/>
  <c r="I6381" i="5"/>
  <c r="J6381" i="5"/>
  <c r="I6373" i="5"/>
  <c r="J6373" i="5"/>
  <c r="I6365" i="5"/>
  <c r="J6365" i="5"/>
  <c r="I6357" i="5"/>
  <c r="J6357" i="5"/>
  <c r="I6349" i="5"/>
  <c r="J6349" i="5"/>
  <c r="I6341" i="5"/>
  <c r="J6341" i="5"/>
  <c r="I6333" i="5"/>
  <c r="J6333" i="5"/>
  <c r="I6325" i="5"/>
  <c r="J6325" i="5"/>
  <c r="I6317" i="5"/>
  <c r="J6317" i="5"/>
  <c r="I6309" i="5"/>
  <c r="J6309" i="5"/>
  <c r="I6301" i="5"/>
  <c r="J6301" i="5"/>
  <c r="I6293" i="5"/>
  <c r="J6293" i="5"/>
  <c r="I6285" i="5"/>
  <c r="J6285" i="5"/>
  <c r="I6277" i="5"/>
  <c r="J6277" i="5"/>
  <c r="I9940" i="5"/>
  <c r="J9940" i="5"/>
  <c r="I9932" i="5"/>
  <c r="J9932" i="5"/>
  <c r="I9924" i="5"/>
  <c r="J9924" i="5"/>
  <c r="I9916" i="5"/>
  <c r="J9916" i="5"/>
  <c r="I9908" i="5"/>
  <c r="J9908" i="5"/>
  <c r="I9900" i="5"/>
  <c r="J9900" i="5"/>
  <c r="I9892" i="5"/>
  <c r="J9892" i="5"/>
  <c r="I9884" i="5"/>
  <c r="J9884" i="5"/>
  <c r="I9876" i="5"/>
  <c r="J9876" i="5"/>
  <c r="I9868" i="5"/>
  <c r="J9868" i="5"/>
  <c r="I9860" i="5"/>
  <c r="J9860" i="5"/>
  <c r="I9852" i="5"/>
  <c r="J9852" i="5"/>
  <c r="I9844" i="5"/>
  <c r="J9844" i="5"/>
  <c r="I9836" i="5"/>
  <c r="J9836" i="5"/>
  <c r="I9828" i="5"/>
  <c r="J9828" i="5"/>
  <c r="I9820" i="5"/>
  <c r="J9820" i="5"/>
  <c r="I9812" i="5"/>
  <c r="J9812" i="5"/>
  <c r="I9804" i="5"/>
  <c r="J9804" i="5"/>
  <c r="I9796" i="5"/>
  <c r="J9796" i="5"/>
  <c r="I9788" i="5"/>
  <c r="J9788" i="5"/>
  <c r="I9780" i="5"/>
  <c r="J9780" i="5"/>
  <c r="I9772" i="5"/>
  <c r="J9772" i="5"/>
  <c r="I9764" i="5"/>
  <c r="J9764" i="5"/>
  <c r="I9756" i="5"/>
  <c r="M9756" i="5" s="1"/>
  <c r="J9756" i="5"/>
  <c r="I9748" i="5"/>
  <c r="J9748" i="5"/>
  <c r="I9740" i="5"/>
  <c r="J9740" i="5"/>
  <c r="I9732" i="5"/>
  <c r="J9732" i="5"/>
  <c r="I9724" i="5"/>
  <c r="J9724" i="5"/>
  <c r="I9716" i="5"/>
  <c r="J9716" i="5"/>
  <c r="I9708" i="5"/>
  <c r="J9708" i="5"/>
  <c r="I9700" i="5"/>
  <c r="J9700" i="5"/>
  <c r="I9692" i="5"/>
  <c r="J9692" i="5"/>
  <c r="I9684" i="5"/>
  <c r="J9684" i="5"/>
  <c r="I9676" i="5"/>
  <c r="J9676" i="5"/>
  <c r="I9668" i="5"/>
  <c r="J9668" i="5"/>
  <c r="I9660" i="5"/>
  <c r="J9660" i="5"/>
  <c r="I9652" i="5"/>
  <c r="J9652" i="5"/>
  <c r="I9644" i="5"/>
  <c r="J9644" i="5"/>
  <c r="I9636" i="5"/>
  <c r="J9636" i="5"/>
  <c r="I9628" i="5"/>
  <c r="J9628" i="5"/>
  <c r="I9620" i="5"/>
  <c r="J9620" i="5"/>
  <c r="I9612" i="5"/>
  <c r="J9612" i="5"/>
  <c r="I9604" i="5"/>
  <c r="J9604" i="5"/>
  <c r="I9596" i="5"/>
  <c r="J9596" i="5"/>
  <c r="I9588" i="5"/>
  <c r="J9588" i="5"/>
  <c r="I9580" i="5"/>
  <c r="J9580" i="5"/>
  <c r="I9572" i="5"/>
  <c r="J9572" i="5"/>
  <c r="I9564" i="5"/>
  <c r="J9564" i="5"/>
  <c r="I9556" i="5"/>
  <c r="J9556" i="5"/>
  <c r="I9548" i="5"/>
  <c r="J9548" i="5"/>
  <c r="I9540" i="5"/>
  <c r="M9540" i="5" s="1"/>
  <c r="J9540" i="5"/>
  <c r="I9532" i="5"/>
  <c r="J9532" i="5"/>
  <c r="I9524" i="5"/>
  <c r="J9524" i="5"/>
  <c r="I9516" i="5"/>
  <c r="J9516" i="5"/>
  <c r="I9508" i="5"/>
  <c r="J9508" i="5"/>
  <c r="I9500" i="5"/>
  <c r="J9500" i="5"/>
  <c r="I9492" i="5"/>
  <c r="J9492" i="5"/>
  <c r="I9484" i="5"/>
  <c r="J9484" i="5"/>
  <c r="I9476" i="5"/>
  <c r="J9476" i="5"/>
  <c r="I9468" i="5"/>
  <c r="J9468" i="5"/>
  <c r="I9460" i="5"/>
  <c r="J9460" i="5"/>
  <c r="I9452" i="5"/>
  <c r="J9452" i="5"/>
  <c r="I9444" i="5"/>
  <c r="J9444" i="5"/>
  <c r="I9436" i="5"/>
  <c r="J9436" i="5"/>
  <c r="I9428" i="5"/>
  <c r="J9428" i="5"/>
  <c r="I9420" i="5"/>
  <c r="J9420" i="5"/>
  <c r="I9412" i="5"/>
  <c r="J9412" i="5"/>
  <c r="I9404" i="5"/>
  <c r="J9404" i="5"/>
  <c r="I9396" i="5"/>
  <c r="J9396" i="5"/>
  <c r="I9388" i="5"/>
  <c r="J9388" i="5"/>
  <c r="I9380" i="5"/>
  <c r="J9380" i="5"/>
  <c r="I9372" i="5"/>
  <c r="J9372" i="5"/>
  <c r="I9364" i="5"/>
  <c r="J9364" i="5"/>
  <c r="I9356" i="5"/>
  <c r="J9356" i="5"/>
  <c r="I9348" i="5"/>
  <c r="J9348" i="5"/>
  <c r="I9340" i="5"/>
  <c r="J9340" i="5"/>
  <c r="I9332" i="5"/>
  <c r="J9332" i="5"/>
  <c r="I9324" i="5"/>
  <c r="J9324" i="5"/>
  <c r="I9316" i="5"/>
  <c r="M9316" i="5" s="1"/>
  <c r="J9316" i="5"/>
  <c r="I9308" i="5"/>
  <c r="J9308" i="5"/>
  <c r="I9300" i="5"/>
  <c r="J9300" i="5"/>
  <c r="I9292" i="5"/>
  <c r="J9292" i="5"/>
  <c r="I9284" i="5"/>
  <c r="J9284" i="5"/>
  <c r="I9276" i="5"/>
  <c r="J9276" i="5"/>
  <c r="I9268" i="5"/>
  <c r="J9268" i="5"/>
  <c r="I9260" i="5"/>
  <c r="J9260" i="5"/>
  <c r="I9252" i="5"/>
  <c r="J9252" i="5"/>
  <c r="I9244" i="5"/>
  <c r="J9244" i="5"/>
  <c r="I9236" i="5"/>
  <c r="J9236" i="5"/>
  <c r="I9228" i="5"/>
  <c r="J9228" i="5"/>
  <c r="I9220" i="5"/>
  <c r="J9220" i="5"/>
  <c r="I9212" i="5"/>
  <c r="J9212" i="5"/>
  <c r="I9204" i="5"/>
  <c r="J9204" i="5"/>
  <c r="I9196" i="5"/>
  <c r="J9196" i="5"/>
  <c r="I9188" i="5"/>
  <c r="J9188" i="5"/>
  <c r="I9180" i="5"/>
  <c r="J9180" i="5"/>
  <c r="I9172" i="5"/>
  <c r="J9172" i="5"/>
  <c r="I9164" i="5"/>
  <c r="J9164" i="5"/>
  <c r="I9156" i="5"/>
  <c r="J9156" i="5"/>
  <c r="I9148" i="5"/>
  <c r="J9148" i="5"/>
  <c r="I9140" i="5"/>
  <c r="J9140" i="5"/>
  <c r="I9132" i="5"/>
  <c r="J9132" i="5"/>
  <c r="I9124" i="5"/>
  <c r="J9124" i="5"/>
  <c r="I9116" i="5"/>
  <c r="J9116" i="5"/>
  <c r="I9108" i="5"/>
  <c r="J9108" i="5"/>
  <c r="I9100" i="5"/>
  <c r="J9100" i="5"/>
  <c r="I9092" i="5"/>
  <c r="J9092" i="5"/>
  <c r="I9084" i="5"/>
  <c r="J9084" i="5"/>
  <c r="I9076" i="5"/>
  <c r="J9076" i="5"/>
  <c r="I9068" i="5"/>
  <c r="J9068" i="5"/>
  <c r="I9060" i="5"/>
  <c r="J9060" i="5"/>
  <c r="I9052" i="5"/>
  <c r="J9052" i="5"/>
  <c r="I9044" i="5"/>
  <c r="J9044" i="5"/>
  <c r="I9036" i="5"/>
  <c r="J9036" i="5"/>
  <c r="I9028" i="5"/>
  <c r="J9028" i="5"/>
  <c r="I9020" i="5"/>
  <c r="J9020" i="5"/>
  <c r="I9012" i="5"/>
  <c r="J9012" i="5"/>
  <c r="I9004" i="5"/>
  <c r="J9004" i="5"/>
  <c r="I8996" i="5"/>
  <c r="J8996" i="5"/>
  <c r="I8988" i="5"/>
  <c r="J8988" i="5"/>
  <c r="I8980" i="5"/>
  <c r="J8980" i="5"/>
  <c r="I8972" i="5"/>
  <c r="J8972" i="5"/>
  <c r="I8964" i="5"/>
  <c r="J8964" i="5"/>
  <c r="I8956" i="5"/>
  <c r="J8956" i="5"/>
  <c r="I8948" i="5"/>
  <c r="J8948" i="5"/>
  <c r="I8940" i="5"/>
  <c r="J8940" i="5"/>
  <c r="I8932" i="5"/>
  <c r="J8932" i="5"/>
  <c r="I8924" i="5"/>
  <c r="J8924" i="5"/>
  <c r="I8916" i="5"/>
  <c r="J8916" i="5"/>
  <c r="I8908" i="5"/>
  <c r="J8908" i="5"/>
  <c r="I8900" i="5"/>
  <c r="J8900" i="5"/>
  <c r="I8892" i="5"/>
  <c r="J8892" i="5"/>
  <c r="I8884" i="5"/>
  <c r="J8884" i="5"/>
  <c r="I8876" i="5"/>
  <c r="M8876" i="5" s="1"/>
  <c r="J8876" i="5"/>
  <c r="I8868" i="5"/>
  <c r="J8868" i="5"/>
  <c r="I8860" i="5"/>
  <c r="J8860" i="5"/>
  <c r="I8852" i="5"/>
  <c r="J8852" i="5"/>
  <c r="I8844" i="5"/>
  <c r="J8844" i="5"/>
  <c r="I8836" i="5"/>
  <c r="J8836" i="5"/>
  <c r="I8828" i="5"/>
  <c r="J8828" i="5"/>
  <c r="I8820" i="5"/>
  <c r="J8820" i="5"/>
  <c r="I8812" i="5"/>
  <c r="J8812" i="5"/>
  <c r="I8804" i="5"/>
  <c r="J8804" i="5"/>
  <c r="I8796" i="5"/>
  <c r="J8796" i="5"/>
  <c r="I8788" i="5"/>
  <c r="J8788" i="5"/>
  <c r="I8780" i="5"/>
  <c r="J8780" i="5"/>
  <c r="I8772" i="5"/>
  <c r="J8772" i="5"/>
  <c r="I8764" i="5"/>
  <c r="J8764" i="5"/>
  <c r="I8756" i="5"/>
  <c r="J8756" i="5"/>
  <c r="I8748" i="5"/>
  <c r="J8748" i="5"/>
  <c r="I8740" i="5"/>
  <c r="J8740" i="5"/>
  <c r="I8732" i="5"/>
  <c r="J8732" i="5"/>
  <c r="I8724" i="5"/>
  <c r="J8724" i="5"/>
  <c r="I8716" i="5"/>
  <c r="J8716" i="5"/>
  <c r="I8708" i="5"/>
  <c r="J8708" i="5"/>
  <c r="I8700" i="5"/>
  <c r="J8700" i="5"/>
  <c r="I8692" i="5"/>
  <c r="J8692" i="5"/>
  <c r="I8684" i="5"/>
  <c r="J8684" i="5"/>
  <c r="I8676" i="5"/>
  <c r="J8676" i="5"/>
  <c r="I8668" i="5"/>
  <c r="J8668" i="5"/>
  <c r="I8660" i="5"/>
  <c r="J8660" i="5"/>
  <c r="I8652" i="5"/>
  <c r="J8652" i="5"/>
  <c r="I8644" i="5"/>
  <c r="J8644" i="5"/>
  <c r="I8636" i="5"/>
  <c r="J8636" i="5"/>
  <c r="I8628" i="5"/>
  <c r="J8628" i="5"/>
  <c r="I8620" i="5"/>
  <c r="J8620" i="5"/>
  <c r="I8612" i="5"/>
  <c r="J8612" i="5"/>
  <c r="I8604" i="5"/>
  <c r="J8604" i="5"/>
  <c r="I8596" i="5"/>
  <c r="J8596" i="5"/>
  <c r="I8588" i="5"/>
  <c r="J8588" i="5"/>
  <c r="I8580" i="5"/>
  <c r="J8580" i="5"/>
  <c r="I8572" i="5"/>
  <c r="J8572" i="5"/>
  <c r="I8564" i="5"/>
  <c r="J8564" i="5"/>
  <c r="I8556" i="5"/>
  <c r="J8556" i="5"/>
  <c r="I8548" i="5"/>
  <c r="J8548" i="5"/>
  <c r="I8540" i="5"/>
  <c r="J8540" i="5"/>
  <c r="I8532" i="5"/>
  <c r="J8532" i="5"/>
  <c r="I8524" i="5"/>
  <c r="J8524" i="5"/>
  <c r="I8516" i="5"/>
  <c r="J8516" i="5"/>
  <c r="I8508" i="5"/>
  <c r="J8508" i="5"/>
  <c r="I8500" i="5"/>
  <c r="J8500" i="5"/>
  <c r="I8492" i="5"/>
  <c r="J8492" i="5"/>
  <c r="I8484" i="5"/>
  <c r="J8484" i="5"/>
  <c r="I8476" i="5"/>
  <c r="J8476" i="5"/>
  <c r="I8468" i="5"/>
  <c r="J8468" i="5"/>
  <c r="I8460" i="5"/>
  <c r="J8460" i="5"/>
  <c r="I8452" i="5"/>
  <c r="J8452" i="5"/>
  <c r="I8444" i="5"/>
  <c r="J8444" i="5"/>
  <c r="I8436" i="5"/>
  <c r="J8436" i="5"/>
  <c r="I9942" i="5"/>
  <c r="J9942" i="5"/>
  <c r="I9886" i="5"/>
  <c r="J9886" i="5"/>
  <c r="I9830" i="5"/>
  <c r="J9830" i="5"/>
  <c r="I9774" i="5"/>
  <c r="J9774" i="5"/>
  <c r="I9702" i="5"/>
  <c r="J9702" i="5"/>
  <c r="I9646" i="5"/>
  <c r="J9646" i="5"/>
  <c r="I9590" i="5"/>
  <c r="J9590" i="5"/>
  <c r="I9550" i="5"/>
  <c r="J9550" i="5"/>
  <c r="I9478" i="5"/>
  <c r="J9478" i="5"/>
  <c r="I9422" i="5"/>
  <c r="J9422" i="5"/>
  <c r="I9382" i="5"/>
  <c r="J9382" i="5"/>
  <c r="I9278" i="5"/>
  <c r="J9278" i="5"/>
  <c r="I9222" i="5"/>
  <c r="J9222" i="5"/>
  <c r="I9174" i="5"/>
  <c r="J9174" i="5"/>
  <c r="I9062" i="5"/>
  <c r="J9062" i="5"/>
  <c r="I9022" i="5"/>
  <c r="J9022" i="5"/>
  <c r="I8982" i="5"/>
  <c r="J8982" i="5"/>
  <c r="I8934" i="5"/>
  <c r="J8934" i="5"/>
  <c r="I8830" i="5"/>
  <c r="J8830" i="5"/>
  <c r="I8782" i="5"/>
  <c r="J8782" i="5"/>
  <c r="I8734" i="5"/>
  <c r="J8734" i="5"/>
  <c r="I8678" i="5"/>
  <c r="J8678" i="5"/>
  <c r="I8646" i="5"/>
  <c r="J8646" i="5"/>
  <c r="I8622" i="5"/>
  <c r="J8622" i="5"/>
  <c r="I8566" i="5"/>
  <c r="J8566" i="5"/>
  <c r="I8534" i="5"/>
  <c r="J8534" i="5"/>
  <c r="I8486" i="5"/>
  <c r="J8486" i="5"/>
  <c r="I8446" i="5"/>
  <c r="J8446" i="5"/>
  <c r="I8422" i="5"/>
  <c r="J8422" i="5"/>
  <c r="I8406" i="5"/>
  <c r="J8406" i="5"/>
  <c r="I8350" i="5"/>
  <c r="J8350" i="5"/>
  <c r="I8302" i="5"/>
  <c r="J8302" i="5"/>
  <c r="I8254" i="5"/>
  <c r="J8254" i="5"/>
  <c r="I8166" i="5"/>
  <c r="J8166" i="5"/>
  <c r="I8118" i="5"/>
  <c r="J8118" i="5"/>
  <c r="I8078" i="5"/>
  <c r="J8078" i="5"/>
  <c r="I8046" i="5"/>
  <c r="J8046" i="5"/>
  <c r="I8014" i="5"/>
  <c r="M8014" i="5" s="1"/>
  <c r="J8014" i="5"/>
  <c r="I7990" i="5"/>
  <c r="J7990" i="5"/>
  <c r="I7934" i="5"/>
  <c r="J7934" i="5"/>
  <c r="I7862" i="5"/>
  <c r="J7862" i="5"/>
  <c r="I7798" i="5"/>
  <c r="J7798" i="5"/>
  <c r="I7766" i="5"/>
  <c r="J7766" i="5"/>
  <c r="I7750" i="5"/>
  <c r="J7750" i="5"/>
  <c r="I7742" i="5"/>
  <c r="J7742" i="5"/>
  <c r="I7694" i="5"/>
  <c r="J7694" i="5"/>
  <c r="I7638" i="5"/>
  <c r="J7638" i="5"/>
  <c r="I7590" i="5"/>
  <c r="J7590" i="5"/>
  <c r="I7550" i="5"/>
  <c r="J7550" i="5"/>
  <c r="I7470" i="5"/>
  <c r="J7470" i="5"/>
  <c r="I7422" i="5"/>
  <c r="J7422" i="5"/>
  <c r="I7374" i="5"/>
  <c r="J7374" i="5"/>
  <c r="I7334" i="5"/>
  <c r="J7334" i="5"/>
  <c r="I7318" i="5"/>
  <c r="J7318" i="5"/>
  <c r="I7262" i="5"/>
  <c r="J7262" i="5"/>
  <c r="I7222" i="5"/>
  <c r="J7222" i="5"/>
  <c r="I7174" i="5"/>
  <c r="J7174" i="5"/>
  <c r="I7070" i="5"/>
  <c r="J7070" i="5"/>
  <c r="I7014" i="5"/>
  <c r="J7014" i="5"/>
  <c r="I6966" i="5"/>
  <c r="J6966" i="5"/>
  <c r="I6926" i="5"/>
  <c r="J6926" i="5"/>
  <c r="I6894" i="5"/>
  <c r="J6894" i="5"/>
  <c r="I6870" i="5"/>
  <c r="J6870" i="5"/>
  <c r="I6814" i="5"/>
  <c r="J6814" i="5"/>
  <c r="I6766" i="5"/>
  <c r="J6766" i="5"/>
  <c r="I6726" i="5"/>
  <c r="J6726" i="5"/>
  <c r="I6702" i="5"/>
  <c r="J6702" i="5"/>
  <c r="I6606" i="5"/>
  <c r="J6606" i="5"/>
  <c r="I6566" i="5"/>
  <c r="J6566" i="5"/>
  <c r="I6518" i="5"/>
  <c r="J6518" i="5"/>
  <c r="I6462" i="5"/>
  <c r="J6462" i="5"/>
  <c r="I6430" i="5"/>
  <c r="J6430" i="5"/>
  <c r="I6382" i="5"/>
  <c r="J6382" i="5"/>
  <c r="I6334" i="5"/>
  <c r="J6334" i="5"/>
  <c r="I6286" i="5"/>
  <c r="J6286" i="5"/>
  <c r="I6182" i="5"/>
  <c r="J6182" i="5"/>
  <c r="I6134" i="5"/>
  <c r="J6134" i="5"/>
  <c r="I6086" i="5"/>
  <c r="J6086" i="5"/>
  <c r="I6030" i="5"/>
  <c r="J6030" i="5"/>
  <c r="I6006" i="5"/>
  <c r="J6006" i="5"/>
  <c r="I5982" i="5"/>
  <c r="J5982" i="5"/>
  <c r="I5942" i="5"/>
  <c r="J5942" i="5"/>
  <c r="I5886" i="5"/>
  <c r="J5886" i="5"/>
  <c r="I5846" i="5"/>
  <c r="J5846" i="5"/>
  <c r="I5734" i="5"/>
  <c r="J5734" i="5"/>
  <c r="I5694" i="5"/>
  <c r="J5694" i="5"/>
  <c r="I5670" i="5"/>
  <c r="J5670" i="5"/>
  <c r="I5622" i="5"/>
  <c r="J5622" i="5"/>
  <c r="I5598" i="5"/>
  <c r="J5598" i="5"/>
  <c r="I5566" i="5"/>
  <c r="J5566" i="5"/>
  <c r="I5550" i="5"/>
  <c r="J5550" i="5"/>
  <c r="I5494" i="5"/>
  <c r="J5494" i="5"/>
  <c r="I5446" i="5"/>
  <c r="J5446" i="5"/>
  <c r="I5398" i="5"/>
  <c r="J5398" i="5"/>
  <c r="I5302" i="5"/>
  <c r="J5302" i="5"/>
  <c r="I5254" i="5"/>
  <c r="J5254" i="5"/>
  <c r="I5198" i="5"/>
  <c r="J5198" i="5"/>
  <c r="I5142" i="5"/>
  <c r="J5142" i="5"/>
  <c r="I5118" i="5"/>
  <c r="J5118" i="5"/>
  <c r="I5054" i="5"/>
  <c r="J5054" i="5"/>
  <c r="I4990" i="5"/>
  <c r="J4990" i="5"/>
  <c r="I4942" i="5"/>
  <c r="J4942" i="5"/>
  <c r="I4902" i="5"/>
  <c r="J4902" i="5"/>
  <c r="I4846" i="5"/>
  <c r="J4846" i="5"/>
  <c r="I4806" i="5"/>
  <c r="J4806" i="5"/>
  <c r="I4758" i="5"/>
  <c r="J4758" i="5"/>
  <c r="I4638" i="5"/>
  <c r="J4638" i="5"/>
  <c r="I4606" i="5"/>
  <c r="J4606" i="5"/>
  <c r="I4550" i="5"/>
  <c r="J4550" i="5"/>
  <c r="I4510" i="5"/>
  <c r="J4510" i="5"/>
  <c r="I4470" i="5"/>
  <c r="J4470" i="5"/>
  <c r="I4398" i="5"/>
  <c r="J4398" i="5"/>
  <c r="I4350" i="5"/>
  <c r="J4350" i="5"/>
  <c r="I4302" i="5"/>
  <c r="J4302" i="5"/>
  <c r="I4270" i="5"/>
  <c r="J4270" i="5"/>
  <c r="I4238" i="5"/>
  <c r="J4238" i="5"/>
  <c r="I4214" i="5"/>
  <c r="J4214" i="5"/>
  <c r="I4166" i="5"/>
  <c r="J4166" i="5"/>
  <c r="I4118" i="5"/>
  <c r="J4118" i="5"/>
  <c r="I4070" i="5"/>
  <c r="J4070" i="5"/>
  <c r="I4046" i="5"/>
  <c r="J4046" i="5"/>
  <c r="I4014" i="5"/>
  <c r="J4014" i="5"/>
  <c r="I3934" i="5"/>
  <c r="J3934" i="5"/>
  <c r="I3878" i="5"/>
  <c r="J3878" i="5"/>
  <c r="I3838" i="5"/>
  <c r="J3838" i="5"/>
  <c r="I3798" i="5"/>
  <c r="J3798" i="5"/>
  <c r="I3782" i="5"/>
  <c r="J3782" i="5"/>
  <c r="I3766" i="5"/>
  <c r="J3766" i="5"/>
  <c r="I3718" i="5"/>
  <c r="J3718" i="5"/>
  <c r="I3662" i="5"/>
  <c r="J3662" i="5"/>
  <c r="I3630" i="5"/>
  <c r="J3630" i="5"/>
  <c r="I3526" i="5"/>
  <c r="J3526" i="5"/>
  <c r="I3478" i="5"/>
  <c r="J3478" i="5"/>
  <c r="I3430" i="5"/>
  <c r="J3430" i="5"/>
  <c r="I3310" i="5"/>
  <c r="J3310" i="5"/>
  <c r="I3270" i="5"/>
  <c r="J3270" i="5"/>
  <c r="I3214" i="5"/>
  <c r="J3214" i="5"/>
  <c r="I3158" i="5"/>
  <c r="J3158" i="5"/>
  <c r="I3078" i="5"/>
  <c r="J3078" i="5"/>
  <c r="I3030" i="5"/>
  <c r="J3030" i="5"/>
  <c r="I2982" i="5"/>
  <c r="J2982" i="5"/>
  <c r="I2926" i="5"/>
  <c r="J2926" i="5"/>
  <c r="I2854" i="5"/>
  <c r="J2854" i="5"/>
  <c r="I2806" i="5"/>
  <c r="J2806" i="5"/>
  <c r="I2758" i="5"/>
  <c r="J2758" i="5"/>
  <c r="I2726" i="5"/>
  <c r="J2726" i="5"/>
  <c r="I2694" i="5"/>
  <c r="J2694" i="5"/>
  <c r="I2670" i="5"/>
  <c r="J2670" i="5"/>
  <c r="I2654" i="5"/>
  <c r="J2654" i="5"/>
  <c r="I2590" i="5"/>
  <c r="J2590" i="5"/>
  <c r="I2542" i="5"/>
  <c r="J2542" i="5"/>
  <c r="I2502" i="5"/>
  <c r="J2502" i="5"/>
  <c r="I2470" i="5"/>
  <c r="J2470" i="5"/>
  <c r="I2454" i="5"/>
  <c r="J2454" i="5"/>
  <c r="I2398" i="5"/>
  <c r="J2398" i="5"/>
  <c r="I2350" i="5"/>
  <c r="J2350" i="5"/>
  <c r="I2310" i="5"/>
  <c r="J2310" i="5"/>
  <c r="I2278" i="5"/>
  <c r="J2278" i="5"/>
  <c r="I2246" i="5"/>
  <c r="J2246" i="5"/>
  <c r="I2182" i="5"/>
  <c r="J2182" i="5"/>
  <c r="I2126" i="5"/>
  <c r="J2126" i="5"/>
  <c r="I2070" i="5"/>
  <c r="J2070" i="5"/>
  <c r="I1982" i="5"/>
  <c r="J1982" i="5"/>
  <c r="I1934" i="5"/>
  <c r="J1934" i="5"/>
  <c r="I1886" i="5"/>
  <c r="J1886" i="5"/>
  <c r="I1766" i="5"/>
  <c r="J1766" i="5"/>
  <c r="I1718" i="5"/>
  <c r="J1718" i="5"/>
  <c r="I1662" i="5"/>
  <c r="J1662" i="5"/>
  <c r="I1606" i="5"/>
  <c r="J1606" i="5"/>
  <c r="I1526" i="5"/>
  <c r="J1526" i="5"/>
  <c r="I1478" i="5"/>
  <c r="J1478" i="5"/>
  <c r="I1430" i="5"/>
  <c r="J1430" i="5"/>
  <c r="I1398" i="5"/>
  <c r="J1398" i="5"/>
  <c r="I1318" i="5"/>
  <c r="J1318" i="5"/>
  <c r="I1262" i="5"/>
  <c r="J1262" i="5"/>
  <c r="I1222" i="5"/>
  <c r="J1222" i="5"/>
  <c r="I1166" i="5"/>
  <c r="J1166" i="5"/>
  <c r="I1086" i="5"/>
  <c r="J1086" i="5"/>
  <c r="I1038" i="5"/>
  <c r="J1038" i="5"/>
  <c r="I990" i="5"/>
  <c r="J990" i="5"/>
  <c r="I878" i="5"/>
  <c r="J878" i="5"/>
  <c r="I830" i="5"/>
  <c r="J830" i="5"/>
  <c r="I782" i="5"/>
  <c r="J782" i="5"/>
  <c r="I742" i="5"/>
  <c r="J742" i="5"/>
  <c r="I702" i="5"/>
  <c r="J702" i="5"/>
  <c r="I646" i="5"/>
  <c r="J646" i="5"/>
  <c r="I598" i="5"/>
  <c r="J598" i="5"/>
  <c r="I534" i="5"/>
  <c r="J534" i="5"/>
  <c r="I438" i="5"/>
  <c r="J438" i="5"/>
  <c r="I382" i="5"/>
  <c r="J382" i="5"/>
  <c r="I334" i="5"/>
  <c r="J334" i="5"/>
  <c r="I278" i="5"/>
  <c r="J278" i="5"/>
  <c r="I254" i="5"/>
  <c r="J254" i="5"/>
  <c r="I190" i="5"/>
  <c r="J190" i="5"/>
  <c r="I142" i="5"/>
  <c r="J142" i="5"/>
  <c r="I94" i="5"/>
  <c r="J94" i="5"/>
  <c r="I10161" i="5"/>
  <c r="J10161" i="5"/>
  <c r="I10129" i="5"/>
  <c r="J10129" i="5"/>
  <c r="I10081" i="5"/>
  <c r="J10081" i="5"/>
  <c r="I10049" i="5"/>
  <c r="J10049" i="5"/>
  <c r="I10001" i="5"/>
  <c r="J10001" i="5"/>
  <c r="I9941" i="5"/>
  <c r="J9941" i="5"/>
  <c r="I9885" i="5"/>
  <c r="J9885" i="5"/>
  <c r="I9837" i="5"/>
  <c r="J9837" i="5"/>
  <c r="I9797" i="5"/>
  <c r="J9797" i="5"/>
  <c r="I9765" i="5"/>
  <c r="J9765" i="5"/>
  <c r="I9733" i="5"/>
  <c r="J9733" i="5"/>
  <c r="I9693" i="5"/>
  <c r="J9693" i="5"/>
  <c r="I9645" i="5"/>
  <c r="J9645" i="5"/>
  <c r="I9597" i="5"/>
  <c r="J9597" i="5"/>
  <c r="I9493" i="5"/>
  <c r="J9493" i="5"/>
  <c r="I9453" i="5"/>
  <c r="J9453" i="5"/>
  <c r="I9421" i="5"/>
  <c r="J9421" i="5"/>
  <c r="I9373" i="5"/>
  <c r="J9373" i="5"/>
  <c r="I9325" i="5"/>
  <c r="J9325" i="5"/>
  <c r="I9261" i="5"/>
  <c r="J9261" i="5"/>
  <c r="I9213" i="5"/>
  <c r="J9213" i="5"/>
  <c r="I9165" i="5"/>
  <c r="J9165" i="5"/>
  <c r="I9133" i="5"/>
  <c r="J9133" i="5"/>
  <c r="I9093" i="5"/>
  <c r="J9093" i="5"/>
  <c r="I9053" i="5"/>
  <c r="J9053" i="5"/>
  <c r="I8997" i="5"/>
  <c r="J8997" i="5"/>
  <c r="I8949" i="5"/>
  <c r="J8949" i="5"/>
  <c r="I8909" i="5"/>
  <c r="J8909" i="5"/>
  <c r="I8877" i="5"/>
  <c r="M8877" i="5" s="1"/>
  <c r="J8877" i="5"/>
  <c r="I8813" i="5"/>
  <c r="J8813" i="5"/>
  <c r="I8765" i="5"/>
  <c r="J8765" i="5"/>
  <c r="I8717" i="5"/>
  <c r="J8717" i="5"/>
  <c r="I8669" i="5"/>
  <c r="J8669" i="5"/>
  <c r="I8597" i="5"/>
  <c r="J8597" i="5"/>
  <c r="I8549" i="5"/>
  <c r="J8549" i="5"/>
  <c r="I8501" i="5"/>
  <c r="J8501" i="5"/>
  <c r="I8397" i="5"/>
  <c r="J8397" i="5"/>
  <c r="I8365" i="5"/>
  <c r="J8365" i="5"/>
  <c r="I8317" i="5"/>
  <c r="J8317" i="5"/>
  <c r="I8269" i="5"/>
  <c r="J8269" i="5"/>
  <c r="I8229" i="5"/>
  <c r="J8229" i="5"/>
  <c r="I8197" i="5"/>
  <c r="J8197" i="5"/>
  <c r="I8149" i="5"/>
  <c r="J8149" i="5"/>
  <c r="I8077" i="5"/>
  <c r="J8077" i="5"/>
  <c r="I8037" i="5"/>
  <c r="J8037" i="5"/>
  <c r="I7949" i="5"/>
  <c r="J7949" i="5"/>
  <c r="I7901" i="5"/>
  <c r="J7901" i="5"/>
  <c r="I7869" i="5"/>
  <c r="J7869" i="5"/>
  <c r="I7821" i="5"/>
  <c r="J7821" i="5"/>
  <c r="I7781" i="5"/>
  <c r="J7781" i="5"/>
  <c r="I7757" i="5"/>
  <c r="J7757" i="5"/>
  <c r="I7741" i="5"/>
  <c r="J7741" i="5"/>
  <c r="I7701" i="5"/>
  <c r="J7701" i="5"/>
  <c r="I7653" i="5"/>
  <c r="J7653" i="5"/>
  <c r="I7613" i="5"/>
  <c r="J7613" i="5"/>
  <c r="I7509" i="5"/>
  <c r="J7509" i="5"/>
  <c r="I7469" i="5"/>
  <c r="J7469" i="5"/>
  <c r="I7413" i="5"/>
  <c r="J7413" i="5"/>
  <c r="I7365" i="5"/>
  <c r="J7365" i="5"/>
  <c r="I7333" i="5"/>
  <c r="J7333" i="5"/>
  <c r="I7317" i="5"/>
  <c r="J7317" i="5"/>
  <c r="I7309" i="5"/>
  <c r="J7309" i="5"/>
  <c r="I7301" i="5"/>
  <c r="J7301" i="5"/>
  <c r="I7245" i="5"/>
  <c r="J7245" i="5"/>
  <c r="I7189" i="5"/>
  <c r="J7189" i="5"/>
  <c r="I7133" i="5"/>
  <c r="J7133" i="5"/>
  <c r="I7101" i="5"/>
  <c r="J7101" i="5"/>
  <c r="I7085" i="5"/>
  <c r="J7085" i="5"/>
  <c r="I7077" i="5"/>
  <c r="J7077" i="5"/>
  <c r="I7029" i="5"/>
  <c r="J7029" i="5"/>
  <c r="I6965" i="5"/>
  <c r="J6965" i="5"/>
  <c r="I6909" i="5"/>
  <c r="M6909" i="5" s="1"/>
  <c r="J6909" i="5"/>
  <c r="I6885" i="5"/>
  <c r="J6885" i="5"/>
  <c r="I6805" i="5"/>
  <c r="J6805" i="5"/>
  <c r="I6589" i="5"/>
  <c r="J6589" i="5"/>
  <c r="I9939" i="5"/>
  <c r="J9939" i="5"/>
  <c r="I9931" i="5"/>
  <c r="J9931" i="5"/>
  <c r="I9923" i="5"/>
  <c r="J9923" i="5"/>
  <c r="I9915" i="5"/>
  <c r="J9915" i="5"/>
  <c r="I9907" i="5"/>
  <c r="J9907" i="5"/>
  <c r="I9899" i="5"/>
  <c r="J9899" i="5"/>
  <c r="I9891" i="5"/>
  <c r="J9891" i="5"/>
  <c r="I9883" i="5"/>
  <c r="J9883" i="5"/>
  <c r="I9875" i="5"/>
  <c r="J9875" i="5"/>
  <c r="I9867" i="5"/>
  <c r="J9867" i="5"/>
  <c r="I9859" i="5"/>
  <c r="J9859" i="5"/>
  <c r="I9851" i="5"/>
  <c r="J9851" i="5"/>
  <c r="I9843" i="5"/>
  <c r="J9843" i="5"/>
  <c r="I9835" i="5"/>
  <c r="J9835" i="5"/>
  <c r="I9827" i="5"/>
  <c r="J9827" i="5"/>
  <c r="I9819" i="5"/>
  <c r="J9819" i="5"/>
  <c r="I9811" i="5"/>
  <c r="J9811" i="5"/>
  <c r="I9803" i="5"/>
  <c r="J9803" i="5"/>
  <c r="I9795" i="5"/>
  <c r="J9795" i="5"/>
  <c r="I9787" i="5"/>
  <c r="J9787" i="5"/>
  <c r="I9779" i="5"/>
  <c r="J9779" i="5"/>
  <c r="I9771" i="5"/>
  <c r="J9771" i="5"/>
  <c r="I9763" i="5"/>
  <c r="J9763" i="5"/>
  <c r="I9755" i="5"/>
  <c r="J9755" i="5"/>
  <c r="I9747" i="5"/>
  <c r="J9747" i="5"/>
  <c r="I9739" i="5"/>
  <c r="J9739" i="5"/>
  <c r="I9731" i="5"/>
  <c r="J9731" i="5"/>
  <c r="I9723" i="5"/>
  <c r="J9723" i="5"/>
  <c r="I9715" i="5"/>
  <c r="J9715" i="5"/>
  <c r="I9707" i="5"/>
  <c r="J9707" i="5"/>
  <c r="I9699" i="5"/>
  <c r="J9699" i="5"/>
  <c r="I9691" i="5"/>
  <c r="J9691" i="5"/>
  <c r="I9683" i="5"/>
  <c r="J9683" i="5"/>
  <c r="I9675" i="5"/>
  <c r="J9675" i="5"/>
  <c r="I9667" i="5"/>
  <c r="J9667" i="5"/>
  <c r="I9659" i="5"/>
  <c r="J9659" i="5"/>
  <c r="I9651" i="5"/>
  <c r="J9651" i="5"/>
  <c r="I9643" i="5"/>
  <c r="J9643" i="5"/>
  <c r="I9635" i="5"/>
  <c r="J9635" i="5"/>
  <c r="I9627" i="5"/>
  <c r="J9627" i="5"/>
  <c r="I9619" i="5"/>
  <c r="J9619" i="5"/>
  <c r="I9611" i="5"/>
  <c r="J9611" i="5"/>
  <c r="I9603" i="5"/>
  <c r="J9603" i="5"/>
  <c r="I9595" i="5"/>
  <c r="J9595" i="5"/>
  <c r="I9587" i="5"/>
  <c r="J9587" i="5"/>
  <c r="I9579" i="5"/>
  <c r="J9579" i="5"/>
  <c r="I9571" i="5"/>
  <c r="J9571" i="5"/>
  <c r="I9563" i="5"/>
  <c r="J9563" i="5"/>
  <c r="I9555" i="5"/>
  <c r="J9555" i="5"/>
  <c r="I9547" i="5"/>
  <c r="J9547" i="5"/>
  <c r="I9539" i="5"/>
  <c r="M9539" i="5" s="1"/>
  <c r="J9539" i="5"/>
  <c r="I9531" i="5"/>
  <c r="J9531" i="5"/>
  <c r="I9523" i="5"/>
  <c r="J9523" i="5"/>
  <c r="I9515" i="5"/>
  <c r="J9515" i="5"/>
  <c r="I9507" i="5"/>
  <c r="J9507" i="5"/>
  <c r="I9499" i="5"/>
  <c r="J9499" i="5"/>
  <c r="I9491" i="5"/>
  <c r="J9491" i="5"/>
  <c r="I9483" i="5"/>
  <c r="J9483" i="5"/>
  <c r="I9475" i="5"/>
  <c r="J9475" i="5"/>
  <c r="I9467" i="5"/>
  <c r="J9467" i="5"/>
  <c r="I9459" i="5"/>
  <c r="J9459" i="5"/>
  <c r="I9451" i="5"/>
  <c r="J9451" i="5"/>
  <c r="I9443" i="5"/>
  <c r="J9443" i="5"/>
  <c r="I9435" i="5"/>
  <c r="J9435" i="5"/>
  <c r="I9427" i="5"/>
  <c r="J9427" i="5"/>
  <c r="I9419" i="5"/>
  <c r="J9419" i="5"/>
  <c r="I9411" i="5"/>
  <c r="J9411" i="5"/>
  <c r="I9403" i="5"/>
  <c r="J9403" i="5"/>
  <c r="I9395" i="5"/>
  <c r="J9395" i="5"/>
  <c r="I9387" i="5"/>
  <c r="J9387" i="5"/>
  <c r="I9379" i="5"/>
  <c r="J9379" i="5"/>
  <c r="I9371" i="5"/>
  <c r="J9371" i="5"/>
  <c r="I9363" i="5"/>
  <c r="J9363" i="5"/>
  <c r="I9355" i="5"/>
  <c r="J9355" i="5"/>
  <c r="I9347" i="5"/>
  <c r="J9347" i="5"/>
  <c r="I9339" i="5"/>
  <c r="J9339" i="5"/>
  <c r="I9331" i="5"/>
  <c r="J9331" i="5"/>
  <c r="I9323" i="5"/>
  <c r="J9323" i="5"/>
  <c r="I9315" i="5"/>
  <c r="J9315" i="5"/>
  <c r="I9307" i="5"/>
  <c r="J9307" i="5"/>
  <c r="I9299" i="5"/>
  <c r="J9299" i="5"/>
  <c r="I9291" i="5"/>
  <c r="J9291" i="5"/>
  <c r="I9283" i="5"/>
  <c r="J9283" i="5"/>
  <c r="I9275" i="5"/>
  <c r="J9275" i="5"/>
  <c r="I9267" i="5"/>
  <c r="J9267" i="5"/>
  <c r="I9259" i="5"/>
  <c r="J9259" i="5"/>
  <c r="I9251" i="5"/>
  <c r="J9251" i="5"/>
  <c r="I9243" i="5"/>
  <c r="J9243" i="5"/>
  <c r="I9235" i="5"/>
  <c r="J9235" i="5"/>
  <c r="I9227" i="5"/>
  <c r="J9227" i="5"/>
  <c r="I9219" i="5"/>
  <c r="J9219" i="5"/>
  <c r="I9211" i="5"/>
  <c r="J9211" i="5"/>
  <c r="I9203" i="5"/>
  <c r="J9203" i="5"/>
  <c r="I9195" i="5"/>
  <c r="J9195" i="5"/>
  <c r="I9187" i="5"/>
  <c r="J9187" i="5"/>
  <c r="I9179" i="5"/>
  <c r="J9179" i="5"/>
  <c r="I9171" i="5"/>
  <c r="J9171" i="5"/>
  <c r="I9163" i="5"/>
  <c r="J9163" i="5"/>
  <c r="I9155" i="5"/>
  <c r="J9155" i="5"/>
  <c r="I9147" i="5"/>
  <c r="J9147" i="5"/>
  <c r="I9139" i="5"/>
  <c r="J9139" i="5"/>
  <c r="I9131" i="5"/>
  <c r="J9131" i="5"/>
  <c r="I9123" i="5"/>
  <c r="J9123" i="5"/>
  <c r="I9115" i="5"/>
  <c r="J9115" i="5"/>
  <c r="I9107" i="5"/>
  <c r="J9107" i="5"/>
  <c r="I9099" i="5"/>
  <c r="J9099" i="5"/>
  <c r="I9091" i="5"/>
  <c r="J9091" i="5"/>
  <c r="I9083" i="5"/>
  <c r="J9083" i="5"/>
  <c r="I9075" i="5"/>
  <c r="J9075" i="5"/>
  <c r="I9067" i="5"/>
  <c r="J9067" i="5"/>
  <c r="I9059" i="5"/>
  <c r="J9059" i="5"/>
  <c r="I9051" i="5"/>
  <c r="J9051" i="5"/>
  <c r="I9043" i="5"/>
  <c r="J9043" i="5"/>
  <c r="I9035" i="5"/>
  <c r="J9035" i="5"/>
  <c r="I9027" i="5"/>
  <c r="J9027" i="5"/>
  <c r="I9019" i="5"/>
  <c r="J9019" i="5"/>
  <c r="I9011" i="5"/>
  <c r="J9011" i="5"/>
  <c r="I9003" i="5"/>
  <c r="J9003" i="5"/>
  <c r="I8995" i="5"/>
  <c r="J8995" i="5"/>
  <c r="I8987" i="5"/>
  <c r="J8987" i="5"/>
  <c r="I8979" i="5"/>
  <c r="J8979" i="5"/>
  <c r="I8971" i="5"/>
  <c r="J8971" i="5"/>
  <c r="I8963" i="5"/>
  <c r="J8963" i="5"/>
  <c r="I8955" i="5"/>
  <c r="J8955" i="5"/>
  <c r="I8947" i="5"/>
  <c r="J8947" i="5"/>
  <c r="I8939" i="5"/>
  <c r="J8939" i="5"/>
  <c r="I8931" i="5"/>
  <c r="J8931" i="5"/>
  <c r="I8923" i="5"/>
  <c r="J8923" i="5"/>
  <c r="I8915" i="5"/>
  <c r="J8915" i="5"/>
  <c r="I8907" i="5"/>
  <c r="J8907" i="5"/>
  <c r="I8899" i="5"/>
  <c r="J8899" i="5"/>
  <c r="I8891" i="5"/>
  <c r="J8891" i="5"/>
  <c r="I8883" i="5"/>
  <c r="J8883" i="5"/>
  <c r="I8875" i="5"/>
  <c r="J8875" i="5"/>
  <c r="I8867" i="5"/>
  <c r="J8867" i="5"/>
  <c r="I8859" i="5"/>
  <c r="J8859" i="5"/>
  <c r="I8851" i="5"/>
  <c r="J8851" i="5"/>
  <c r="I8843" i="5"/>
  <c r="J8843" i="5"/>
  <c r="I8835" i="5"/>
  <c r="J8835" i="5"/>
  <c r="I8827" i="5"/>
  <c r="J8827" i="5"/>
  <c r="I8819" i="5"/>
  <c r="J8819" i="5"/>
  <c r="I8811" i="5"/>
  <c r="J8811" i="5"/>
  <c r="I8803" i="5"/>
  <c r="J8803" i="5"/>
  <c r="I8795" i="5"/>
  <c r="J8795" i="5"/>
  <c r="I8787" i="5"/>
  <c r="J8787" i="5"/>
  <c r="I8779" i="5"/>
  <c r="J8779" i="5"/>
  <c r="I8771" i="5"/>
  <c r="J8771" i="5"/>
  <c r="I8763" i="5"/>
  <c r="J8763" i="5"/>
  <c r="I8755" i="5"/>
  <c r="J8755" i="5"/>
  <c r="I8747" i="5"/>
  <c r="J8747" i="5"/>
  <c r="I8739" i="5"/>
  <c r="J8739" i="5"/>
  <c r="I8731" i="5"/>
  <c r="J8731" i="5"/>
  <c r="I8723" i="5"/>
  <c r="J8723" i="5"/>
  <c r="I8715" i="5"/>
  <c r="J8715" i="5"/>
  <c r="I8707" i="5"/>
  <c r="J8707" i="5"/>
  <c r="I8699" i="5"/>
  <c r="J8699" i="5"/>
  <c r="I8691" i="5"/>
  <c r="J8691" i="5"/>
  <c r="I8683" i="5"/>
  <c r="J8683" i="5"/>
  <c r="I8675" i="5"/>
  <c r="J8675" i="5"/>
  <c r="I8667" i="5"/>
  <c r="J8667" i="5"/>
  <c r="I8659" i="5"/>
  <c r="J8659" i="5"/>
  <c r="I8651" i="5"/>
  <c r="M8651" i="5" s="1"/>
  <c r="J8651" i="5"/>
  <c r="I8643" i="5"/>
  <c r="J8643" i="5"/>
  <c r="I8635" i="5"/>
  <c r="J8635" i="5"/>
  <c r="I8627" i="5"/>
  <c r="J8627" i="5"/>
  <c r="I8619" i="5"/>
  <c r="J8619" i="5"/>
  <c r="I8611" i="5"/>
  <c r="J8611" i="5"/>
  <c r="I8603" i="5"/>
  <c r="J8603" i="5"/>
  <c r="I8595" i="5"/>
  <c r="J8595" i="5"/>
  <c r="I8587" i="5"/>
  <c r="J8587" i="5"/>
  <c r="I8579" i="5"/>
  <c r="J8579" i="5"/>
  <c r="I8571" i="5"/>
  <c r="J8571" i="5"/>
  <c r="I8563" i="5"/>
  <c r="J8563" i="5"/>
  <c r="I8555" i="5"/>
  <c r="J8555" i="5"/>
  <c r="I8547" i="5"/>
  <c r="J8547" i="5"/>
  <c r="I8539" i="5"/>
  <c r="J8539" i="5"/>
  <c r="I8531" i="5"/>
  <c r="J8531" i="5"/>
  <c r="I8523" i="5"/>
  <c r="J8523" i="5"/>
  <c r="I8515" i="5"/>
  <c r="J8515" i="5"/>
  <c r="I8507" i="5"/>
  <c r="J8507" i="5"/>
  <c r="I8499" i="5"/>
  <c r="J8499" i="5"/>
  <c r="I8491" i="5"/>
  <c r="J8491" i="5"/>
  <c r="I8483" i="5"/>
  <c r="J8483" i="5"/>
  <c r="I8475" i="5"/>
  <c r="J8475" i="5"/>
  <c r="I8467" i="5"/>
  <c r="J8467" i="5"/>
  <c r="I8459" i="5"/>
  <c r="J8459" i="5"/>
  <c r="I8451" i="5"/>
  <c r="J8451" i="5"/>
  <c r="I8443" i="5"/>
  <c r="J8443" i="5"/>
  <c r="I8435" i="5"/>
  <c r="M8435" i="5" s="1"/>
  <c r="J8435" i="5"/>
  <c r="I8427" i="5"/>
  <c r="M8427" i="5" s="1"/>
  <c r="J8427" i="5"/>
  <c r="I8419" i="5"/>
  <c r="J8419" i="5"/>
  <c r="I8411" i="5"/>
  <c r="J8411" i="5"/>
  <c r="I8403" i="5"/>
  <c r="J8403" i="5"/>
  <c r="I8395" i="5"/>
  <c r="J8395" i="5"/>
  <c r="I8387" i="5"/>
  <c r="J8387" i="5"/>
  <c r="I8379" i="5"/>
  <c r="J8379" i="5"/>
  <c r="I8371" i="5"/>
  <c r="J8371" i="5"/>
  <c r="I8363" i="5"/>
  <c r="J8363" i="5"/>
  <c r="I8355" i="5"/>
  <c r="J8355" i="5"/>
  <c r="I8347" i="5"/>
  <c r="J8347" i="5"/>
  <c r="I8339" i="5"/>
  <c r="J8339" i="5"/>
  <c r="I8331" i="5"/>
  <c r="J8331" i="5"/>
  <c r="I8323" i="5"/>
  <c r="J8323" i="5"/>
  <c r="I8315" i="5"/>
  <c r="J8315" i="5"/>
  <c r="I8307" i="5"/>
  <c r="J8307" i="5"/>
  <c r="I8299" i="5"/>
  <c r="J8299" i="5"/>
  <c r="I8291" i="5"/>
  <c r="J8291" i="5"/>
  <c r="I8283" i="5"/>
  <c r="J8283" i="5"/>
  <c r="I8275" i="5"/>
  <c r="J8275" i="5"/>
  <c r="I8267" i="5"/>
  <c r="J8267" i="5"/>
  <c r="I8259" i="5"/>
  <c r="J8259" i="5"/>
  <c r="I8251" i="5"/>
  <c r="J8251" i="5"/>
  <c r="I8243" i="5"/>
  <c r="J8243" i="5"/>
  <c r="I8235" i="5"/>
  <c r="J8235" i="5"/>
  <c r="I8227" i="5"/>
  <c r="J8227" i="5"/>
  <c r="I8219" i="5"/>
  <c r="J8219" i="5"/>
  <c r="I8211" i="5"/>
  <c r="J8211" i="5"/>
  <c r="I8203" i="5"/>
  <c r="J8203" i="5"/>
  <c r="I8195" i="5"/>
  <c r="J8195" i="5"/>
  <c r="I8187" i="5"/>
  <c r="J8187" i="5"/>
  <c r="I8179" i="5"/>
  <c r="J8179" i="5"/>
  <c r="I8171" i="5"/>
  <c r="J8171" i="5"/>
  <c r="I8163" i="5"/>
  <c r="J8163" i="5"/>
  <c r="I8155" i="5"/>
  <c r="J8155" i="5"/>
  <c r="I8147" i="5"/>
  <c r="J8147" i="5"/>
  <c r="I8139" i="5"/>
  <c r="J8139" i="5"/>
  <c r="I8131" i="5"/>
  <c r="J8131" i="5"/>
  <c r="I8123" i="5"/>
  <c r="J8123" i="5"/>
  <c r="I8115" i="5"/>
  <c r="J8115" i="5"/>
  <c r="I8107" i="5"/>
  <c r="J8107" i="5"/>
  <c r="I8099" i="5"/>
  <c r="J8099" i="5"/>
  <c r="I8091" i="5"/>
  <c r="J8091" i="5"/>
  <c r="I8083" i="5"/>
  <c r="J8083" i="5"/>
  <c r="I9910" i="5"/>
  <c r="J9910" i="5"/>
  <c r="I9846" i="5"/>
  <c r="J9846" i="5"/>
  <c r="I9782" i="5"/>
  <c r="J9782" i="5"/>
  <c r="I9750" i="5"/>
  <c r="J9750" i="5"/>
  <c r="I9734" i="5"/>
  <c r="J9734" i="5"/>
  <c r="I9662" i="5"/>
  <c r="J9662" i="5"/>
  <c r="I9606" i="5"/>
  <c r="J9606" i="5"/>
  <c r="I9558" i="5"/>
  <c r="J9558" i="5"/>
  <c r="I9486" i="5"/>
  <c r="J9486" i="5"/>
  <c r="I9438" i="5"/>
  <c r="J9438" i="5"/>
  <c r="I9390" i="5"/>
  <c r="J9390" i="5"/>
  <c r="I9350" i="5"/>
  <c r="J9350" i="5"/>
  <c r="I9318" i="5"/>
  <c r="J9318" i="5"/>
  <c r="I9238" i="5"/>
  <c r="J9238" i="5"/>
  <c r="I9206" i="5"/>
  <c r="J9206" i="5"/>
  <c r="I9142" i="5"/>
  <c r="J9142" i="5"/>
  <c r="I9054" i="5"/>
  <c r="J9054" i="5"/>
  <c r="I9006" i="5"/>
  <c r="J9006" i="5"/>
  <c r="I8958" i="5"/>
  <c r="J8958" i="5"/>
  <c r="I8902" i="5"/>
  <c r="J8902" i="5"/>
  <c r="I8870" i="5"/>
  <c r="M8870" i="5" s="1"/>
  <c r="J8870" i="5"/>
  <c r="I8814" i="5"/>
  <c r="J8814" i="5"/>
  <c r="I8766" i="5"/>
  <c r="J8766" i="5"/>
  <c r="I8710" i="5"/>
  <c r="J8710" i="5"/>
  <c r="I8606" i="5"/>
  <c r="J8606" i="5"/>
  <c r="I8558" i="5"/>
  <c r="J8558" i="5"/>
  <c r="I8510" i="5"/>
  <c r="J8510" i="5"/>
  <c r="I8470" i="5"/>
  <c r="J8470" i="5"/>
  <c r="I8438" i="5"/>
  <c r="J8438" i="5"/>
  <c r="I8366" i="5"/>
  <c r="J8366" i="5"/>
  <c r="I8318" i="5"/>
  <c r="J8318" i="5"/>
  <c r="I8270" i="5"/>
  <c r="J8270" i="5"/>
  <c r="I8222" i="5"/>
  <c r="J8222" i="5"/>
  <c r="I8206" i="5"/>
  <c r="M8206" i="5" s="1"/>
  <c r="J8206" i="5"/>
  <c r="I8142" i="5"/>
  <c r="J8142" i="5"/>
  <c r="I7910" i="5"/>
  <c r="J7910" i="5"/>
  <c r="I7854" i="5"/>
  <c r="J7854" i="5"/>
  <c r="I7814" i="5"/>
  <c r="J7814" i="5"/>
  <c r="I7774" i="5"/>
  <c r="J7774" i="5"/>
  <c r="I7710" i="5"/>
  <c r="J7710" i="5"/>
  <c r="I7662" i="5"/>
  <c r="J7662" i="5"/>
  <c r="I7606" i="5"/>
  <c r="J7606" i="5"/>
  <c r="I7582" i="5"/>
  <c r="J7582" i="5"/>
  <c r="I7542" i="5"/>
  <c r="J7542" i="5"/>
  <c r="I7526" i="5"/>
  <c r="J7526" i="5"/>
  <c r="I7518" i="5"/>
  <c r="J7518" i="5"/>
  <c r="I7478" i="5"/>
  <c r="J7478" i="5"/>
  <c r="I7438" i="5"/>
  <c r="J7438" i="5"/>
  <c r="I7390" i="5"/>
  <c r="J7390" i="5"/>
  <c r="I7342" i="5"/>
  <c r="J7342" i="5"/>
  <c r="I7326" i="5"/>
  <c r="J7326" i="5"/>
  <c r="I7310" i="5"/>
  <c r="J7310" i="5"/>
  <c r="I7302" i="5"/>
  <c r="J7302" i="5"/>
  <c r="I7150" i="5"/>
  <c r="J7150" i="5"/>
  <c r="I7046" i="5"/>
  <c r="J7046" i="5"/>
  <c r="I6998" i="5"/>
  <c r="J6998" i="5"/>
  <c r="I6950" i="5"/>
  <c r="J6950" i="5"/>
  <c r="I6902" i="5"/>
  <c r="J6902" i="5"/>
  <c r="I6878" i="5"/>
  <c r="J6878" i="5"/>
  <c r="I6862" i="5"/>
  <c r="J6862" i="5"/>
  <c r="I6854" i="5"/>
  <c r="J6854" i="5"/>
  <c r="I6798" i="5"/>
  <c r="J6798" i="5"/>
  <c r="I6710" i="5"/>
  <c r="J6710" i="5"/>
  <c r="I6670" i="5"/>
  <c r="J6670" i="5"/>
  <c r="I6654" i="5"/>
  <c r="J6654" i="5"/>
  <c r="I6638" i="5"/>
  <c r="J6638" i="5"/>
  <c r="I6542" i="5"/>
  <c r="J6542" i="5"/>
  <c r="I6494" i="5"/>
  <c r="J6494" i="5"/>
  <c r="I6454" i="5"/>
  <c r="J6454" i="5"/>
  <c r="I6422" i="5"/>
  <c r="J6422" i="5"/>
  <c r="I6366" i="5"/>
  <c r="J6366" i="5"/>
  <c r="I6318" i="5"/>
  <c r="J6318" i="5"/>
  <c r="I6254" i="5"/>
  <c r="J6254" i="5"/>
  <c r="I6166" i="5"/>
  <c r="J6166" i="5"/>
  <c r="I6094" i="5"/>
  <c r="J6094" i="5"/>
  <c r="I6046" i="5"/>
  <c r="J6046" i="5"/>
  <c r="I5910" i="5"/>
  <c r="J5910" i="5"/>
  <c r="I5862" i="5"/>
  <c r="J5862" i="5"/>
  <c r="I5742" i="5"/>
  <c r="J5742" i="5"/>
  <c r="I5686" i="5"/>
  <c r="J5686" i="5"/>
  <c r="I5638" i="5"/>
  <c r="J5638" i="5"/>
  <c r="I5558" i="5"/>
  <c r="J5558" i="5"/>
  <c r="I5542" i="5"/>
  <c r="J5542" i="5"/>
  <c r="I5534" i="5"/>
  <c r="J5534" i="5"/>
  <c r="I5478" i="5"/>
  <c r="J5478" i="5"/>
  <c r="I5438" i="5"/>
  <c r="J5438" i="5"/>
  <c r="I5382" i="5"/>
  <c r="J5382" i="5"/>
  <c r="I5350" i="5"/>
  <c r="J5350" i="5"/>
  <c r="I5326" i="5"/>
  <c r="J5326" i="5"/>
  <c r="I5310" i="5"/>
  <c r="J5310" i="5"/>
  <c r="I5270" i="5"/>
  <c r="J5270" i="5"/>
  <c r="I5206" i="5"/>
  <c r="J5206" i="5"/>
  <c r="I5078" i="5"/>
  <c r="J5078" i="5"/>
  <c r="I5022" i="5"/>
  <c r="J5022" i="5"/>
  <c r="I4974" i="5"/>
  <c r="J4974" i="5"/>
  <c r="I4918" i="5"/>
  <c r="J4918" i="5"/>
  <c r="I4822" i="5"/>
  <c r="J4822" i="5"/>
  <c r="I4766" i="5"/>
  <c r="J4766" i="5"/>
  <c r="I4702" i="5"/>
  <c r="J4702" i="5"/>
  <c r="I4670" i="5"/>
  <c r="M4670" i="5" s="1"/>
  <c r="J4670" i="5"/>
  <c r="I4542" i="5"/>
  <c r="J4542" i="5"/>
  <c r="I4486" i="5"/>
  <c r="J4486" i="5"/>
  <c r="I4454" i="5"/>
  <c r="J4454" i="5"/>
  <c r="I4438" i="5"/>
  <c r="J4438" i="5"/>
  <c r="I4422" i="5"/>
  <c r="J4422" i="5"/>
  <c r="I4358" i="5"/>
  <c r="J4358" i="5"/>
  <c r="I4310" i="5"/>
  <c r="J4310" i="5"/>
  <c r="I4254" i="5"/>
  <c r="J4254" i="5"/>
  <c r="I4222" i="5"/>
  <c r="J4222" i="5"/>
  <c r="I4174" i="5"/>
  <c r="J4174" i="5"/>
  <c r="I4126" i="5"/>
  <c r="J4126" i="5"/>
  <c r="I4078" i="5"/>
  <c r="J4078" i="5"/>
  <c r="I3974" i="5"/>
  <c r="J3974" i="5"/>
  <c r="I3918" i="5"/>
  <c r="J3918" i="5"/>
  <c r="I3870" i="5"/>
  <c r="J3870" i="5"/>
  <c r="I3814" i="5"/>
  <c r="J3814" i="5"/>
  <c r="I3742" i="5"/>
  <c r="J3742" i="5"/>
  <c r="I3694" i="5"/>
  <c r="J3694" i="5"/>
  <c r="I3590" i="5"/>
  <c r="J3590" i="5"/>
  <c r="I3566" i="5"/>
  <c r="J3566" i="5"/>
  <c r="I3510" i="5"/>
  <c r="J3510" i="5"/>
  <c r="I3438" i="5"/>
  <c r="J3438" i="5"/>
  <c r="I3374" i="5"/>
  <c r="J3374" i="5"/>
  <c r="I3254" i="5"/>
  <c r="J3254" i="5"/>
  <c r="I3206" i="5"/>
  <c r="J3206" i="5"/>
  <c r="I3166" i="5"/>
  <c r="J3166" i="5"/>
  <c r="I3134" i="5"/>
  <c r="J3134" i="5"/>
  <c r="I3118" i="5"/>
  <c r="J3118" i="5"/>
  <c r="I3062" i="5"/>
  <c r="J3062" i="5"/>
  <c r="I2990" i="5"/>
  <c r="J2990" i="5"/>
  <c r="I2934" i="5"/>
  <c r="J2934" i="5"/>
  <c r="I2902" i="5"/>
  <c r="J2902" i="5"/>
  <c r="I2846" i="5"/>
  <c r="J2846" i="5"/>
  <c r="I2790" i="5"/>
  <c r="J2790" i="5"/>
  <c r="I2734" i="5"/>
  <c r="J2734" i="5"/>
  <c r="I2638" i="5"/>
  <c r="J2638" i="5"/>
  <c r="I2598" i="5"/>
  <c r="J2598" i="5"/>
  <c r="I2566" i="5"/>
  <c r="J2566" i="5"/>
  <c r="I2518" i="5"/>
  <c r="J2518" i="5"/>
  <c r="I2478" i="5"/>
  <c r="J2478" i="5"/>
  <c r="I2446" i="5"/>
  <c r="J2446" i="5"/>
  <c r="I2438" i="5"/>
  <c r="J2438" i="5"/>
  <c r="I2390" i="5"/>
  <c r="J2390" i="5"/>
  <c r="I2334" i="5"/>
  <c r="J2334" i="5"/>
  <c r="I2286" i="5"/>
  <c r="J2286" i="5"/>
  <c r="I2254" i="5"/>
  <c r="J2254" i="5"/>
  <c r="I2230" i="5"/>
  <c r="J2230" i="5"/>
  <c r="I2222" i="5"/>
  <c r="J2222" i="5"/>
  <c r="I2214" i="5"/>
  <c r="J2214" i="5"/>
  <c r="I2158" i="5"/>
  <c r="J2158" i="5"/>
  <c r="I2134" i="5"/>
  <c r="J2134" i="5"/>
  <c r="I2078" i="5"/>
  <c r="J2078" i="5"/>
  <c r="I1974" i="5"/>
  <c r="J1974" i="5"/>
  <c r="I1926" i="5"/>
  <c r="J1926" i="5"/>
  <c r="I1870" i="5"/>
  <c r="J1870" i="5"/>
  <c r="I1838" i="5"/>
  <c r="J1838" i="5"/>
  <c r="I1806" i="5"/>
  <c r="J1806" i="5"/>
  <c r="I1782" i="5"/>
  <c r="J1782" i="5"/>
  <c r="I1734" i="5"/>
  <c r="J1734" i="5"/>
  <c r="I1670" i="5"/>
  <c r="J1670" i="5"/>
  <c r="I1622" i="5"/>
  <c r="J1622" i="5"/>
  <c r="I1590" i="5"/>
  <c r="J1590" i="5"/>
  <c r="I1566" i="5"/>
  <c r="J1566" i="5"/>
  <c r="I1550" i="5"/>
  <c r="J1550" i="5"/>
  <c r="I1510" i="5"/>
  <c r="J1510" i="5"/>
  <c r="I1446" i="5"/>
  <c r="J1446" i="5"/>
  <c r="I1406" i="5"/>
  <c r="J1406" i="5"/>
  <c r="I1366" i="5"/>
  <c r="J1366" i="5"/>
  <c r="I1342" i="5"/>
  <c r="J1342" i="5"/>
  <c r="I1334" i="5"/>
  <c r="J1334" i="5"/>
  <c r="I1286" i="5"/>
  <c r="J1286" i="5"/>
  <c r="I1246" i="5"/>
  <c r="J1246" i="5"/>
  <c r="I1198" i="5"/>
  <c r="J1198" i="5"/>
  <c r="I1158" i="5"/>
  <c r="J1158" i="5"/>
  <c r="I1126" i="5"/>
  <c r="J1126" i="5"/>
  <c r="I1070" i="5"/>
  <c r="J1070" i="5"/>
  <c r="I1030" i="5"/>
  <c r="J1030" i="5"/>
  <c r="I982" i="5"/>
  <c r="J982" i="5"/>
  <c r="I958" i="5"/>
  <c r="J958" i="5"/>
  <c r="I918" i="5"/>
  <c r="J918" i="5"/>
  <c r="I902" i="5"/>
  <c r="J902" i="5"/>
  <c r="I838" i="5"/>
  <c r="J838" i="5"/>
  <c r="I798" i="5"/>
  <c r="J798" i="5"/>
  <c r="I750" i="5"/>
  <c r="J750" i="5"/>
  <c r="I710" i="5"/>
  <c r="J710" i="5"/>
  <c r="I678" i="5"/>
  <c r="J678" i="5"/>
  <c r="I630" i="5"/>
  <c r="J630" i="5"/>
  <c r="I582" i="5"/>
  <c r="J582" i="5"/>
  <c r="I542" i="5"/>
  <c r="J542" i="5"/>
  <c r="I494" i="5"/>
  <c r="J494" i="5"/>
  <c r="I462" i="5"/>
  <c r="J462" i="5"/>
  <c r="I454" i="5"/>
  <c r="J454" i="5"/>
  <c r="I446" i="5"/>
  <c r="J446" i="5"/>
  <c r="I406" i="5"/>
  <c r="J406" i="5"/>
  <c r="I350" i="5"/>
  <c r="J350" i="5"/>
  <c r="I302" i="5"/>
  <c r="J302" i="5"/>
  <c r="I262" i="5"/>
  <c r="J262" i="5"/>
  <c r="I246" i="5"/>
  <c r="J246" i="5"/>
  <c r="I238" i="5"/>
  <c r="J238" i="5"/>
  <c r="I230" i="5"/>
  <c r="J230" i="5"/>
  <c r="I182" i="5"/>
  <c r="J182" i="5"/>
  <c r="I134" i="5"/>
  <c r="J134" i="5"/>
  <c r="I86" i="5"/>
  <c r="J86" i="5"/>
  <c r="I10105" i="5"/>
  <c r="J10105" i="5"/>
  <c r="I10033" i="5"/>
  <c r="J10033" i="5"/>
  <c r="I9993" i="5"/>
  <c r="J9993" i="5"/>
  <c r="I9917" i="5"/>
  <c r="J9917" i="5"/>
  <c r="I9861" i="5"/>
  <c r="J9861" i="5"/>
  <c r="I9813" i="5"/>
  <c r="J9813" i="5"/>
  <c r="I9773" i="5"/>
  <c r="J9773" i="5"/>
  <c r="I9741" i="5"/>
  <c r="J9741" i="5"/>
  <c r="I9677" i="5"/>
  <c r="J9677" i="5"/>
  <c r="I9637" i="5"/>
  <c r="J9637" i="5"/>
  <c r="I9557" i="5"/>
  <c r="J9557" i="5"/>
  <c r="I9517" i="5"/>
  <c r="J9517" i="5"/>
  <c r="I9469" i="5"/>
  <c r="J9469" i="5"/>
  <c r="I9405" i="5"/>
  <c r="J9405" i="5"/>
  <c r="I9357" i="5"/>
  <c r="J9357" i="5"/>
  <c r="I9317" i="5"/>
  <c r="M9317" i="5" s="1"/>
  <c r="J9317" i="5"/>
  <c r="I9253" i="5"/>
  <c r="J9253" i="5"/>
  <c r="I9205" i="5"/>
  <c r="J9205" i="5"/>
  <c r="I9149" i="5"/>
  <c r="J9149" i="5"/>
  <c r="I9101" i="5"/>
  <c r="J9101" i="5"/>
  <c r="I9037" i="5"/>
  <c r="J9037" i="5"/>
  <c r="I8989" i="5"/>
  <c r="J8989" i="5"/>
  <c r="I8941" i="5"/>
  <c r="J8941" i="5"/>
  <c r="I8837" i="5"/>
  <c r="J8837" i="5"/>
  <c r="I8789" i="5"/>
  <c r="J8789" i="5"/>
  <c r="I8749" i="5"/>
  <c r="J8749" i="5"/>
  <c r="I8701" i="5"/>
  <c r="J8701" i="5"/>
  <c r="I8661" i="5"/>
  <c r="J8661" i="5"/>
  <c r="I8589" i="5"/>
  <c r="J8589" i="5"/>
  <c r="I8525" i="5"/>
  <c r="J8525" i="5"/>
  <c r="I8461" i="5"/>
  <c r="J8461" i="5"/>
  <c r="I8421" i="5"/>
  <c r="J8421" i="5"/>
  <c r="I8373" i="5"/>
  <c r="J8373" i="5"/>
  <c r="I8325" i="5"/>
  <c r="J8325" i="5"/>
  <c r="I8277" i="5"/>
  <c r="J8277" i="5"/>
  <c r="I8165" i="5"/>
  <c r="J8165" i="5"/>
  <c r="I8117" i="5"/>
  <c r="J8117" i="5"/>
  <c r="I8069" i="5"/>
  <c r="J8069" i="5"/>
  <c r="I8013" i="5"/>
  <c r="J8013" i="5"/>
  <c r="I7989" i="5"/>
  <c r="J7989" i="5"/>
  <c r="I7965" i="5"/>
  <c r="J7965" i="5"/>
  <c r="I7909" i="5"/>
  <c r="J7909" i="5"/>
  <c r="I7853" i="5"/>
  <c r="J7853" i="5"/>
  <c r="I7813" i="5"/>
  <c r="J7813" i="5"/>
  <c r="I7717" i="5"/>
  <c r="J7717" i="5"/>
  <c r="I7485" i="5"/>
  <c r="J7485" i="5"/>
  <c r="I7437" i="5"/>
  <c r="J7437" i="5"/>
  <c r="I7373" i="5"/>
  <c r="J7373" i="5"/>
  <c r="I7285" i="5"/>
  <c r="J7285" i="5"/>
  <c r="I7229" i="5"/>
  <c r="J7229" i="5"/>
  <c r="I7181" i="5"/>
  <c r="J7181" i="5"/>
  <c r="I7141" i="5"/>
  <c r="J7141" i="5"/>
  <c r="I7053" i="5"/>
  <c r="J7053" i="5"/>
  <c r="I7005" i="5"/>
  <c r="J7005" i="5"/>
  <c r="I6941" i="5"/>
  <c r="J6941" i="5"/>
  <c r="I6861" i="5"/>
  <c r="J6861" i="5"/>
  <c r="I6853" i="5"/>
  <c r="J6853" i="5"/>
  <c r="I6813" i="5"/>
  <c r="J6813" i="5"/>
  <c r="I6757" i="5"/>
  <c r="J6757" i="5"/>
  <c r="I6669" i="5"/>
  <c r="J6669" i="5"/>
  <c r="I9938" i="5"/>
  <c r="J9938" i="5"/>
  <c r="I9922" i="5"/>
  <c r="J9922" i="5"/>
  <c r="I9898" i="5"/>
  <c r="J9898" i="5"/>
  <c r="I9882" i="5"/>
  <c r="J9882" i="5"/>
  <c r="I9866" i="5"/>
  <c r="J9866" i="5"/>
  <c r="I9850" i="5"/>
  <c r="J9850" i="5"/>
  <c r="I9826" i="5"/>
  <c r="J9826" i="5"/>
  <c r="I9810" i="5"/>
  <c r="J9810" i="5"/>
  <c r="I9786" i="5"/>
  <c r="J9786" i="5"/>
  <c r="I9770" i="5"/>
  <c r="J9770" i="5"/>
  <c r="I9722" i="5"/>
  <c r="J9722" i="5"/>
  <c r="I9706" i="5"/>
  <c r="J9706" i="5"/>
  <c r="I9690" i="5"/>
  <c r="J9690" i="5"/>
  <c r="I9674" i="5"/>
  <c r="J9674" i="5"/>
  <c r="I9658" i="5"/>
  <c r="J9658" i="5"/>
  <c r="I9642" i="5"/>
  <c r="J9642" i="5"/>
  <c r="I9626" i="5"/>
  <c r="J9626" i="5"/>
  <c r="I9610" i="5"/>
  <c r="J9610" i="5"/>
  <c r="I9594" i="5"/>
  <c r="J9594" i="5"/>
  <c r="I9586" i="5"/>
  <c r="J9586" i="5"/>
  <c r="I9578" i="5"/>
  <c r="J9578" i="5"/>
  <c r="I9570" i="5"/>
  <c r="J9570" i="5"/>
  <c r="I9562" i="5"/>
  <c r="J9562" i="5"/>
  <c r="I9554" i="5"/>
  <c r="J9554" i="5"/>
  <c r="I9546" i="5"/>
  <c r="J9546" i="5"/>
  <c r="I9538" i="5"/>
  <c r="J9538" i="5"/>
  <c r="I9530" i="5"/>
  <c r="J9530" i="5"/>
  <c r="I9522" i="5"/>
  <c r="J9522" i="5"/>
  <c r="I9514" i="5"/>
  <c r="J9514" i="5"/>
  <c r="I9506" i="5"/>
  <c r="J9506" i="5"/>
  <c r="I9498" i="5"/>
  <c r="J9498" i="5"/>
  <c r="I9490" i="5"/>
  <c r="J9490" i="5"/>
  <c r="I9482" i="5"/>
  <c r="J9482" i="5"/>
  <c r="I9474" i="5"/>
  <c r="J9474" i="5"/>
  <c r="I9466" i="5"/>
  <c r="J9466" i="5"/>
  <c r="I9458" i="5"/>
  <c r="J9458" i="5"/>
  <c r="I9450" i="5"/>
  <c r="J9450" i="5"/>
  <c r="I9442" i="5"/>
  <c r="J9442" i="5"/>
  <c r="I9434" i="5"/>
  <c r="J9434" i="5"/>
  <c r="I9426" i="5"/>
  <c r="J9426" i="5"/>
  <c r="I9418" i="5"/>
  <c r="J9418" i="5"/>
  <c r="I9410" i="5"/>
  <c r="J9410" i="5"/>
  <c r="I9402" i="5"/>
  <c r="J9402" i="5"/>
  <c r="I9394" i="5"/>
  <c r="J9394" i="5"/>
  <c r="I9386" i="5"/>
  <c r="J9386" i="5"/>
  <c r="I9378" i="5"/>
  <c r="J9378" i="5"/>
  <c r="I9370" i="5"/>
  <c r="J9370" i="5"/>
  <c r="I9362" i="5"/>
  <c r="J9362" i="5"/>
  <c r="I9354" i="5"/>
  <c r="J9354" i="5"/>
  <c r="I9346" i="5"/>
  <c r="J9346" i="5"/>
  <c r="I9338" i="5"/>
  <c r="J9338" i="5"/>
  <c r="I9330" i="5"/>
  <c r="J9330" i="5"/>
  <c r="I9322" i="5"/>
  <c r="J9322" i="5"/>
  <c r="I9314" i="5"/>
  <c r="M9314" i="5" s="1"/>
  <c r="J9314" i="5"/>
  <c r="I9306" i="5"/>
  <c r="J9306" i="5"/>
  <c r="I9298" i="5"/>
  <c r="J9298" i="5"/>
  <c r="I9290" i="5"/>
  <c r="J9290" i="5"/>
  <c r="I9282" i="5"/>
  <c r="J9282" i="5"/>
  <c r="I9274" i="5"/>
  <c r="J9274" i="5"/>
  <c r="I9266" i="5"/>
  <c r="J9266" i="5"/>
  <c r="I9258" i="5"/>
  <c r="J9258" i="5"/>
  <c r="I9250" i="5"/>
  <c r="J9250" i="5"/>
  <c r="I9242" i="5"/>
  <c r="J9242" i="5"/>
  <c r="I9234" i="5"/>
  <c r="J9234" i="5"/>
  <c r="I9226" i="5"/>
  <c r="J9226" i="5"/>
  <c r="I9218" i="5"/>
  <c r="J9218" i="5"/>
  <c r="I9210" i="5"/>
  <c r="J9210" i="5"/>
  <c r="I9202" i="5"/>
  <c r="J9202" i="5"/>
  <c r="I9194" i="5"/>
  <c r="J9194" i="5"/>
  <c r="I9186" i="5"/>
  <c r="J9186" i="5"/>
  <c r="I9178" i="5"/>
  <c r="J9178" i="5"/>
  <c r="I9170" i="5"/>
  <c r="J9170" i="5"/>
  <c r="I9162" i="5"/>
  <c r="J9162" i="5"/>
  <c r="I9154" i="5"/>
  <c r="J9154" i="5"/>
  <c r="I9146" i="5"/>
  <c r="J9146" i="5"/>
  <c r="I9138" i="5"/>
  <c r="J9138" i="5"/>
  <c r="I9130" i="5"/>
  <c r="J9130" i="5"/>
  <c r="I9122" i="5"/>
  <c r="J9122" i="5"/>
  <c r="I9114" i="5"/>
  <c r="J9114" i="5"/>
  <c r="I9106" i="5"/>
  <c r="J9106" i="5"/>
  <c r="I9098" i="5"/>
  <c r="M9098" i="5" s="1"/>
  <c r="J9098" i="5"/>
  <c r="I9090" i="5"/>
  <c r="J9090" i="5"/>
  <c r="I9082" i="5"/>
  <c r="J9082" i="5"/>
  <c r="I9074" i="5"/>
  <c r="J9074" i="5"/>
  <c r="I9066" i="5"/>
  <c r="J9066" i="5"/>
  <c r="I9058" i="5"/>
  <c r="J9058" i="5"/>
  <c r="I9050" i="5"/>
  <c r="J9050" i="5"/>
  <c r="I9042" i="5"/>
  <c r="J9042" i="5"/>
  <c r="I9034" i="5"/>
  <c r="J9034" i="5"/>
  <c r="I9026" i="5"/>
  <c r="J9026" i="5"/>
  <c r="I9018" i="5"/>
  <c r="J9018" i="5"/>
  <c r="I9010" i="5"/>
  <c r="J9010" i="5"/>
  <c r="I9002" i="5"/>
  <c r="J9002" i="5"/>
  <c r="I8994" i="5"/>
  <c r="J8994" i="5"/>
  <c r="I8986" i="5"/>
  <c r="J8986" i="5"/>
  <c r="I8978" i="5"/>
  <c r="J8978" i="5"/>
  <c r="I8970" i="5"/>
  <c r="J8970" i="5"/>
  <c r="I8962" i="5"/>
  <c r="J8962" i="5"/>
  <c r="I8954" i="5"/>
  <c r="J8954" i="5"/>
  <c r="I8946" i="5"/>
  <c r="J8946" i="5"/>
  <c r="I8938" i="5"/>
  <c r="J8938" i="5"/>
  <c r="I8930" i="5"/>
  <c r="J8930" i="5"/>
  <c r="I8922" i="5"/>
  <c r="J8922" i="5"/>
  <c r="I8914" i="5"/>
  <c r="J8914" i="5"/>
  <c r="I8906" i="5"/>
  <c r="J8906" i="5"/>
  <c r="I8898" i="5"/>
  <c r="M8898" i="5" s="1"/>
  <c r="J8898" i="5"/>
  <c r="I8890" i="5"/>
  <c r="M8890" i="5" s="1"/>
  <c r="J8890" i="5"/>
  <c r="I8882" i="5"/>
  <c r="J8882" i="5"/>
  <c r="I8874" i="5"/>
  <c r="J8874" i="5"/>
  <c r="I8866" i="5"/>
  <c r="J8866" i="5"/>
  <c r="I8858" i="5"/>
  <c r="J8858" i="5"/>
  <c r="I8850" i="5"/>
  <c r="J8850" i="5"/>
  <c r="I8842" i="5"/>
  <c r="J8842" i="5"/>
  <c r="I8834" i="5"/>
  <c r="J8834" i="5"/>
  <c r="I8826" i="5"/>
  <c r="J8826" i="5"/>
  <c r="I8818" i="5"/>
  <c r="J8818" i="5"/>
  <c r="I8810" i="5"/>
  <c r="J8810" i="5"/>
  <c r="I8802" i="5"/>
  <c r="J8802" i="5"/>
  <c r="I8794" i="5"/>
  <c r="J8794" i="5"/>
  <c r="I8786" i="5"/>
  <c r="J8786" i="5"/>
  <c r="I8778" i="5"/>
  <c r="J8778" i="5"/>
  <c r="I8770" i="5"/>
  <c r="J8770" i="5"/>
  <c r="I8762" i="5"/>
  <c r="J8762" i="5"/>
  <c r="I8754" i="5"/>
  <c r="J8754" i="5"/>
  <c r="I8746" i="5"/>
  <c r="J8746" i="5"/>
  <c r="I8738" i="5"/>
  <c r="J8738" i="5"/>
  <c r="I8730" i="5"/>
  <c r="J8730" i="5"/>
  <c r="I8722" i="5"/>
  <c r="J8722" i="5"/>
  <c r="I8714" i="5"/>
  <c r="J8714" i="5"/>
  <c r="I8706" i="5"/>
  <c r="J8706" i="5"/>
  <c r="I8698" i="5"/>
  <c r="J8698" i="5"/>
  <c r="I8690" i="5"/>
  <c r="J8690" i="5"/>
  <c r="I8682" i="5"/>
  <c r="J8682" i="5"/>
  <c r="I8674" i="5"/>
  <c r="J8674" i="5"/>
  <c r="I8666" i="5"/>
  <c r="J8666" i="5"/>
  <c r="I8658" i="5"/>
  <c r="J8658" i="5"/>
  <c r="I8650" i="5"/>
  <c r="J8650" i="5"/>
  <c r="I8642" i="5"/>
  <c r="J8642" i="5"/>
  <c r="I8634" i="5"/>
  <c r="J8634" i="5"/>
  <c r="I8626" i="5"/>
  <c r="J8626" i="5"/>
  <c r="I8618" i="5"/>
  <c r="J8618" i="5"/>
  <c r="I8610" i="5"/>
  <c r="J8610" i="5"/>
  <c r="I8602" i="5"/>
  <c r="J8602" i="5"/>
  <c r="I8594" i="5"/>
  <c r="J8594" i="5"/>
  <c r="I8586" i="5"/>
  <c r="J8586" i="5"/>
  <c r="I8578" i="5"/>
  <c r="J8578" i="5"/>
  <c r="I8570" i="5"/>
  <c r="J8570" i="5"/>
  <c r="I8562" i="5"/>
  <c r="J8562" i="5"/>
  <c r="I8554" i="5"/>
  <c r="J8554" i="5"/>
  <c r="I8546" i="5"/>
  <c r="J8546" i="5"/>
  <c r="I8538" i="5"/>
  <c r="J8538" i="5"/>
  <c r="I8530" i="5"/>
  <c r="J8530" i="5"/>
  <c r="I8522" i="5"/>
  <c r="J8522" i="5"/>
  <c r="I8514" i="5"/>
  <c r="J8514" i="5"/>
  <c r="I8506" i="5"/>
  <c r="J8506" i="5"/>
  <c r="I8498" i="5"/>
  <c r="J8498" i="5"/>
  <c r="I8490" i="5"/>
  <c r="J8490" i="5"/>
  <c r="I8482" i="5"/>
  <c r="J8482" i="5"/>
  <c r="I8474" i="5"/>
  <c r="J8474" i="5"/>
  <c r="I8466" i="5"/>
  <c r="J8466" i="5"/>
  <c r="I8458" i="5"/>
  <c r="J8458" i="5"/>
  <c r="I8450" i="5"/>
  <c r="J8450" i="5"/>
  <c r="I8442" i="5"/>
  <c r="J8442" i="5"/>
  <c r="I8434" i="5"/>
  <c r="J8434" i="5"/>
  <c r="I8426" i="5"/>
  <c r="J8426" i="5"/>
  <c r="I8418" i="5"/>
  <c r="J8418" i="5"/>
  <c r="I8410" i="5"/>
  <c r="J8410" i="5"/>
  <c r="I8402" i="5"/>
  <c r="J8402" i="5"/>
  <c r="I8394" i="5"/>
  <c r="J8394" i="5"/>
  <c r="I8386" i="5"/>
  <c r="J8386" i="5"/>
  <c r="I8378" i="5"/>
  <c r="J8378" i="5"/>
  <c r="I8370" i="5"/>
  <c r="J8370" i="5"/>
  <c r="I8362" i="5"/>
  <c r="J8362" i="5"/>
  <c r="I8354" i="5"/>
  <c r="J8354" i="5"/>
  <c r="I8346" i="5"/>
  <c r="J8346" i="5"/>
  <c r="I8338" i="5"/>
  <c r="J8338" i="5"/>
  <c r="I8330" i="5"/>
  <c r="J8330" i="5"/>
  <c r="I8322" i="5"/>
  <c r="J8322" i="5"/>
  <c r="I8314" i="5"/>
  <c r="J8314" i="5"/>
  <c r="I8306" i="5"/>
  <c r="J8306" i="5"/>
  <c r="I8298" i="5"/>
  <c r="J8298" i="5"/>
  <c r="I8290" i="5"/>
  <c r="J8290" i="5"/>
  <c r="I8282" i="5"/>
  <c r="J8282" i="5"/>
  <c r="I8274" i="5"/>
  <c r="J8274" i="5"/>
  <c r="I8266" i="5"/>
  <c r="J8266" i="5"/>
  <c r="I8258" i="5"/>
  <c r="J8258" i="5"/>
  <c r="I8250" i="5"/>
  <c r="J8250" i="5"/>
  <c r="I8242" i="5"/>
  <c r="J8242" i="5"/>
  <c r="I8234" i="5"/>
  <c r="J8234" i="5"/>
  <c r="I8226" i="5"/>
  <c r="J8226" i="5"/>
  <c r="I8218" i="5"/>
  <c r="J8218" i="5"/>
  <c r="I8210" i="5"/>
  <c r="J8210" i="5"/>
  <c r="I8202" i="5"/>
  <c r="J8202" i="5"/>
  <c r="I8194" i="5"/>
  <c r="J8194" i="5"/>
  <c r="I8186" i="5"/>
  <c r="J8186" i="5"/>
  <c r="I8178" i="5"/>
  <c r="J8178" i="5"/>
  <c r="I8170" i="5"/>
  <c r="J8170" i="5"/>
  <c r="I8162" i="5"/>
  <c r="J8162" i="5"/>
  <c r="I8154" i="5"/>
  <c r="J8154" i="5"/>
  <c r="I8146" i="5"/>
  <c r="J8146" i="5"/>
  <c r="I8138" i="5"/>
  <c r="J8138" i="5"/>
  <c r="I8130" i="5"/>
  <c r="J8130" i="5"/>
  <c r="I8122" i="5"/>
  <c r="J8122" i="5"/>
  <c r="I8114" i="5"/>
  <c r="J8114" i="5"/>
  <c r="I8106" i="5"/>
  <c r="J8106" i="5"/>
  <c r="I8098" i="5"/>
  <c r="J8098" i="5"/>
  <c r="I8090" i="5"/>
  <c r="J8090" i="5"/>
  <c r="I8082" i="5"/>
  <c r="J8082" i="5"/>
  <c r="I8074" i="5"/>
  <c r="J8074" i="5"/>
  <c r="I8066" i="5"/>
  <c r="J8066" i="5"/>
  <c r="I8058" i="5"/>
  <c r="J8058" i="5"/>
  <c r="I8050" i="5"/>
  <c r="J8050" i="5"/>
  <c r="I8042" i="5"/>
  <c r="J8042" i="5"/>
  <c r="I8034" i="5"/>
  <c r="J8034" i="5"/>
  <c r="I8026" i="5"/>
  <c r="J8026" i="5"/>
  <c r="I8018" i="5"/>
  <c r="J8018" i="5"/>
  <c r="I8010" i="5"/>
  <c r="J8010" i="5"/>
  <c r="I8002" i="5"/>
  <c r="J8002" i="5"/>
  <c r="I7994" i="5"/>
  <c r="J7994" i="5"/>
  <c r="I7986" i="5"/>
  <c r="J7986" i="5"/>
  <c r="I7978" i="5"/>
  <c r="J7978" i="5"/>
  <c r="I7970" i="5"/>
  <c r="J7970" i="5"/>
  <c r="I7962" i="5"/>
  <c r="J7962" i="5"/>
  <c r="I7954" i="5"/>
  <c r="J7954" i="5"/>
  <c r="I9934" i="5"/>
  <c r="J9934" i="5"/>
  <c r="I9878" i="5"/>
  <c r="J9878" i="5"/>
  <c r="I9822" i="5"/>
  <c r="J9822" i="5"/>
  <c r="I9798" i="5"/>
  <c r="J9798" i="5"/>
  <c r="I9694" i="5"/>
  <c r="J9694" i="5"/>
  <c r="I9630" i="5"/>
  <c r="J9630" i="5"/>
  <c r="I9502" i="5"/>
  <c r="J9502" i="5"/>
  <c r="I9454" i="5"/>
  <c r="J9454" i="5"/>
  <c r="I9414" i="5"/>
  <c r="J9414" i="5"/>
  <c r="I9366" i="5"/>
  <c r="J9366" i="5"/>
  <c r="I9270" i="5"/>
  <c r="J9270" i="5"/>
  <c r="I9230" i="5"/>
  <c r="J9230" i="5"/>
  <c r="I9190" i="5"/>
  <c r="J9190" i="5"/>
  <c r="I9158" i="5"/>
  <c r="J9158" i="5"/>
  <c r="I9118" i="5"/>
  <c r="J9118" i="5"/>
  <c r="I9094" i="5"/>
  <c r="J9094" i="5"/>
  <c r="I9070" i="5"/>
  <c r="J9070" i="5"/>
  <c r="I9038" i="5"/>
  <c r="J9038" i="5"/>
  <c r="I8990" i="5"/>
  <c r="J8990" i="5"/>
  <c r="I8942" i="5"/>
  <c r="J8942" i="5"/>
  <c r="I8910" i="5"/>
  <c r="J8910" i="5"/>
  <c r="I8878" i="5"/>
  <c r="J8878" i="5"/>
  <c r="I8822" i="5"/>
  <c r="J8822" i="5"/>
  <c r="I8774" i="5"/>
  <c r="J8774" i="5"/>
  <c r="I8726" i="5"/>
  <c r="J8726" i="5"/>
  <c r="I8694" i="5"/>
  <c r="J8694" i="5"/>
  <c r="I8662" i="5"/>
  <c r="J8662" i="5"/>
  <c r="I8638" i="5"/>
  <c r="J8638" i="5"/>
  <c r="I8590" i="5"/>
  <c r="J8590" i="5"/>
  <c r="I8550" i="5"/>
  <c r="J8550" i="5"/>
  <c r="I8502" i="5"/>
  <c r="J8502" i="5"/>
  <c r="I8454" i="5"/>
  <c r="J8454" i="5"/>
  <c r="I8430" i="5"/>
  <c r="M8430" i="5" s="1"/>
  <c r="J8430" i="5"/>
  <c r="I8414" i="5"/>
  <c r="J8414" i="5"/>
  <c r="I8374" i="5"/>
  <c r="J8374" i="5"/>
  <c r="I8326" i="5"/>
  <c r="J8326" i="5"/>
  <c r="I8278" i="5"/>
  <c r="J8278" i="5"/>
  <c r="I8238" i="5"/>
  <c r="J8238" i="5"/>
  <c r="I8214" i="5"/>
  <c r="M8214" i="5" s="1"/>
  <c r="J8214" i="5"/>
  <c r="I8198" i="5"/>
  <c r="J8198" i="5"/>
  <c r="I8190" i="5"/>
  <c r="J8190" i="5"/>
  <c r="I8182" i="5"/>
  <c r="J8182" i="5"/>
  <c r="I8134" i="5"/>
  <c r="J8134" i="5"/>
  <c r="I8086" i="5"/>
  <c r="J8086" i="5"/>
  <c r="I8054" i="5"/>
  <c r="J8054" i="5"/>
  <c r="I8030" i="5"/>
  <c r="J8030" i="5"/>
  <c r="I8006" i="5"/>
  <c r="J8006" i="5"/>
  <c r="I7982" i="5"/>
  <c r="J7982" i="5"/>
  <c r="I7966" i="5"/>
  <c r="J7966" i="5"/>
  <c r="I7958" i="5"/>
  <c r="J7958" i="5"/>
  <c r="I7918" i="5"/>
  <c r="J7918" i="5"/>
  <c r="I7886" i="5"/>
  <c r="J7886" i="5"/>
  <c r="I7838" i="5"/>
  <c r="J7838" i="5"/>
  <c r="I7806" i="5"/>
  <c r="J7806" i="5"/>
  <c r="I7726" i="5"/>
  <c r="J7726" i="5"/>
  <c r="I7678" i="5"/>
  <c r="J7678" i="5"/>
  <c r="I7630" i="5"/>
  <c r="J7630" i="5"/>
  <c r="I7574" i="5"/>
  <c r="J7574" i="5"/>
  <c r="I7502" i="5"/>
  <c r="J7502" i="5"/>
  <c r="I7462" i="5"/>
  <c r="J7462" i="5"/>
  <c r="I7414" i="5"/>
  <c r="J7414" i="5"/>
  <c r="I7358" i="5"/>
  <c r="J7358" i="5"/>
  <c r="I7286" i="5"/>
  <c r="J7286" i="5"/>
  <c r="I7254" i="5"/>
  <c r="J7254" i="5"/>
  <c r="I7214" i="5"/>
  <c r="J7214" i="5"/>
  <c r="I7182" i="5"/>
  <c r="J7182" i="5"/>
  <c r="I7134" i="5"/>
  <c r="J7134" i="5"/>
  <c r="I7062" i="5"/>
  <c r="J7062" i="5"/>
  <c r="I7022" i="5"/>
  <c r="J7022" i="5"/>
  <c r="I6982" i="5"/>
  <c r="J6982" i="5"/>
  <c r="I6934" i="5"/>
  <c r="J6934" i="5"/>
  <c r="I6918" i="5"/>
  <c r="J6918" i="5"/>
  <c r="I6830" i="5"/>
  <c r="J6830" i="5"/>
  <c r="I6790" i="5"/>
  <c r="J6790" i="5"/>
  <c r="I6758" i="5"/>
  <c r="J6758" i="5"/>
  <c r="I6718" i="5"/>
  <c r="J6718" i="5"/>
  <c r="I6678" i="5"/>
  <c r="J6678" i="5"/>
  <c r="I6622" i="5"/>
  <c r="J6622" i="5"/>
  <c r="I6582" i="5"/>
  <c r="J6582" i="5"/>
  <c r="I6550" i="5"/>
  <c r="J6550" i="5"/>
  <c r="I6502" i="5"/>
  <c r="J6502" i="5"/>
  <c r="I6478" i="5"/>
  <c r="J6478" i="5"/>
  <c r="I6446" i="5"/>
  <c r="M6446" i="5" s="1"/>
  <c r="J6446" i="5"/>
  <c r="I6390" i="5"/>
  <c r="J6390" i="5"/>
  <c r="I6342" i="5"/>
  <c r="J6342" i="5"/>
  <c r="I6294" i="5"/>
  <c r="J6294" i="5"/>
  <c r="I6246" i="5"/>
  <c r="J6246" i="5"/>
  <c r="I6222" i="5"/>
  <c r="M6222" i="5" s="1"/>
  <c r="J6222" i="5"/>
  <c r="I6158" i="5"/>
  <c r="J6158" i="5"/>
  <c r="I6110" i="5"/>
  <c r="J6110" i="5"/>
  <c r="I6062" i="5"/>
  <c r="J6062" i="5"/>
  <c r="I5966" i="5"/>
  <c r="J5966" i="5"/>
  <c r="I5934" i="5"/>
  <c r="J5934" i="5"/>
  <c r="I5894" i="5"/>
  <c r="J5894" i="5"/>
  <c r="I5854" i="5"/>
  <c r="J5854" i="5"/>
  <c r="I5806" i="5"/>
  <c r="J5806" i="5"/>
  <c r="I5774" i="5"/>
  <c r="J5774" i="5"/>
  <c r="I5726" i="5"/>
  <c r="J5726" i="5"/>
  <c r="I5662" i="5"/>
  <c r="J5662" i="5"/>
  <c r="I5606" i="5"/>
  <c r="J5606" i="5"/>
  <c r="I5526" i="5"/>
  <c r="J5526" i="5"/>
  <c r="I5486" i="5"/>
  <c r="J5486" i="5"/>
  <c r="I5430" i="5"/>
  <c r="J5430" i="5"/>
  <c r="I5390" i="5"/>
  <c r="J5390" i="5"/>
  <c r="I5294" i="5"/>
  <c r="J5294" i="5"/>
  <c r="I5238" i="5"/>
  <c r="J5238" i="5"/>
  <c r="I5190" i="5"/>
  <c r="J5190" i="5"/>
  <c r="I5158" i="5"/>
  <c r="J5158" i="5"/>
  <c r="I5126" i="5"/>
  <c r="J5126" i="5"/>
  <c r="I5102" i="5"/>
  <c r="J5102" i="5"/>
  <c r="I5046" i="5"/>
  <c r="J5046" i="5"/>
  <c r="I5006" i="5"/>
  <c r="J5006" i="5"/>
  <c r="I4950" i="5"/>
  <c r="J4950" i="5"/>
  <c r="I4862" i="5"/>
  <c r="J4862" i="5"/>
  <c r="I4814" i="5"/>
  <c r="J4814" i="5"/>
  <c r="I4774" i="5"/>
  <c r="J4774" i="5"/>
  <c r="I4726" i="5"/>
  <c r="J4726" i="5"/>
  <c r="I4686" i="5"/>
  <c r="J4686" i="5"/>
  <c r="I4622" i="5"/>
  <c r="J4622" i="5"/>
  <c r="I4582" i="5"/>
  <c r="J4582" i="5"/>
  <c r="I4534" i="5"/>
  <c r="J4534" i="5"/>
  <c r="I4494" i="5"/>
  <c r="J4494" i="5"/>
  <c r="I4462" i="5"/>
  <c r="J4462" i="5"/>
  <c r="I4390" i="5"/>
  <c r="J4390" i="5"/>
  <c r="I4342" i="5"/>
  <c r="J4342" i="5"/>
  <c r="I4294" i="5"/>
  <c r="J4294" i="5"/>
  <c r="I4198" i="5"/>
  <c r="J4198" i="5"/>
  <c r="I4142" i="5"/>
  <c r="J4142" i="5"/>
  <c r="I4094" i="5"/>
  <c r="J4094" i="5"/>
  <c r="I4038" i="5"/>
  <c r="J4038" i="5"/>
  <c r="I4006" i="5"/>
  <c r="J4006" i="5"/>
  <c r="I3950" i="5"/>
  <c r="J3950" i="5"/>
  <c r="I3910" i="5"/>
  <c r="J3910" i="5"/>
  <c r="I3862" i="5"/>
  <c r="J3862" i="5"/>
  <c r="I3830" i="5"/>
  <c r="J3830" i="5"/>
  <c r="I3750" i="5"/>
  <c r="J3750" i="5"/>
  <c r="I3702" i="5"/>
  <c r="J3702" i="5"/>
  <c r="I3670" i="5"/>
  <c r="J3670" i="5"/>
  <c r="I3622" i="5"/>
  <c r="J3622" i="5"/>
  <c r="I3606" i="5"/>
  <c r="J3606" i="5"/>
  <c r="I3574" i="5"/>
  <c r="J3574" i="5"/>
  <c r="I3550" i="5"/>
  <c r="J3550" i="5"/>
  <c r="I3542" i="5"/>
  <c r="J3542" i="5"/>
  <c r="I3502" i="5"/>
  <c r="J3502" i="5"/>
  <c r="I3462" i="5"/>
  <c r="J3462" i="5"/>
  <c r="I3414" i="5"/>
  <c r="J3414" i="5"/>
  <c r="I3366" i="5"/>
  <c r="M3366" i="5" s="1"/>
  <c r="J3366" i="5"/>
  <c r="I3350" i="5"/>
  <c r="J3350" i="5"/>
  <c r="I3334" i="5"/>
  <c r="J3334" i="5"/>
  <c r="I3318" i="5"/>
  <c r="J3318" i="5"/>
  <c r="I3286" i="5"/>
  <c r="J3286" i="5"/>
  <c r="I3222" i="5"/>
  <c r="J3222" i="5"/>
  <c r="I3174" i="5"/>
  <c r="J3174" i="5"/>
  <c r="I3086" i="5"/>
  <c r="J3086" i="5"/>
  <c r="I3038" i="5"/>
  <c r="J3038" i="5"/>
  <c r="I3006" i="5"/>
  <c r="J3006" i="5"/>
  <c r="I2950" i="5"/>
  <c r="J2950" i="5"/>
  <c r="I2918" i="5"/>
  <c r="J2918" i="5"/>
  <c r="I2894" i="5"/>
  <c r="J2894" i="5"/>
  <c r="I2878" i="5"/>
  <c r="J2878" i="5"/>
  <c r="I2830" i="5"/>
  <c r="J2830" i="5"/>
  <c r="I2798" i="5"/>
  <c r="J2798" i="5"/>
  <c r="I2750" i="5"/>
  <c r="J2750" i="5"/>
  <c r="I2646" i="5"/>
  <c r="J2646" i="5"/>
  <c r="I2614" i="5"/>
  <c r="J2614" i="5"/>
  <c r="I2558" i="5"/>
  <c r="J2558" i="5"/>
  <c r="I2510" i="5"/>
  <c r="J2510" i="5"/>
  <c r="I2422" i="5"/>
  <c r="J2422" i="5"/>
  <c r="I2374" i="5"/>
  <c r="J2374" i="5"/>
  <c r="I2326" i="5"/>
  <c r="J2326" i="5"/>
  <c r="I2270" i="5"/>
  <c r="J2270" i="5"/>
  <c r="I2238" i="5"/>
  <c r="J2238" i="5"/>
  <c r="I2166" i="5"/>
  <c r="J2166" i="5"/>
  <c r="I2110" i="5"/>
  <c r="J2110" i="5"/>
  <c r="I2054" i="5"/>
  <c r="J2054" i="5"/>
  <c r="I2030" i="5"/>
  <c r="J2030" i="5"/>
  <c r="I1966" i="5"/>
  <c r="J1966" i="5"/>
  <c r="I1918" i="5"/>
  <c r="J1918" i="5"/>
  <c r="I1878" i="5"/>
  <c r="J1878" i="5"/>
  <c r="I1830" i="5"/>
  <c r="J1830" i="5"/>
  <c r="I1798" i="5"/>
  <c r="J1798" i="5"/>
  <c r="I1790" i="5"/>
  <c r="J1790" i="5"/>
  <c r="I1774" i="5"/>
  <c r="J1774" i="5"/>
  <c r="I1726" i="5"/>
  <c r="J1726" i="5"/>
  <c r="I1686" i="5"/>
  <c r="J1686" i="5"/>
  <c r="I1630" i="5"/>
  <c r="J1630" i="5"/>
  <c r="I1614" i="5"/>
  <c r="J1614" i="5"/>
  <c r="I1582" i="5"/>
  <c r="J1582" i="5"/>
  <c r="I1518" i="5"/>
  <c r="J1518" i="5"/>
  <c r="I1470" i="5"/>
  <c r="J1470" i="5"/>
  <c r="I1422" i="5"/>
  <c r="J1422" i="5"/>
  <c r="I1374" i="5"/>
  <c r="J1374" i="5"/>
  <c r="I1350" i="5"/>
  <c r="J1350" i="5"/>
  <c r="I1310" i="5"/>
  <c r="J1310" i="5"/>
  <c r="I1270" i="5"/>
  <c r="J1270" i="5"/>
  <c r="I1206" i="5"/>
  <c r="J1206" i="5"/>
  <c r="I1094" i="5"/>
  <c r="J1094" i="5"/>
  <c r="I1046" i="5"/>
  <c r="J1046" i="5"/>
  <c r="I998" i="5"/>
  <c r="J998" i="5"/>
  <c r="I942" i="5"/>
  <c r="J942" i="5"/>
  <c r="I854" i="5"/>
  <c r="J854" i="5"/>
  <c r="I814" i="5"/>
  <c r="J814" i="5"/>
  <c r="I758" i="5"/>
  <c r="J758" i="5"/>
  <c r="I662" i="5"/>
  <c r="J662" i="5"/>
  <c r="I606" i="5"/>
  <c r="J606" i="5"/>
  <c r="I558" i="5"/>
  <c r="J558" i="5"/>
  <c r="I518" i="5"/>
  <c r="J518" i="5"/>
  <c r="I486" i="5"/>
  <c r="J486" i="5"/>
  <c r="I422" i="5"/>
  <c r="J422" i="5"/>
  <c r="I374" i="5"/>
  <c r="J374" i="5"/>
  <c r="I326" i="5"/>
  <c r="J326" i="5"/>
  <c r="I294" i="5"/>
  <c r="J294" i="5"/>
  <c r="I214" i="5"/>
  <c r="J214" i="5"/>
  <c r="I166" i="5"/>
  <c r="J166" i="5"/>
  <c r="I118" i="5"/>
  <c r="J118" i="5"/>
  <c r="I78" i="5"/>
  <c r="J78" i="5"/>
  <c r="I46" i="5"/>
  <c r="J46" i="5"/>
  <c r="I30" i="5"/>
  <c r="M30" i="5" s="1"/>
  <c r="J30" i="5"/>
  <c r="I14" i="5"/>
  <c r="J14" i="5"/>
  <c r="I10137" i="5"/>
  <c r="J10137" i="5"/>
  <c r="I10089" i="5"/>
  <c r="J10089" i="5"/>
  <c r="I10041" i="5"/>
  <c r="J10041" i="5"/>
  <c r="I9985" i="5"/>
  <c r="J9985" i="5"/>
  <c r="I9933" i="5"/>
  <c r="J9933" i="5"/>
  <c r="I9893" i="5"/>
  <c r="J9893" i="5"/>
  <c r="I9869" i="5"/>
  <c r="J9869" i="5"/>
  <c r="I9821" i="5"/>
  <c r="J9821" i="5"/>
  <c r="I9725" i="5"/>
  <c r="J9725" i="5"/>
  <c r="I9701" i="5"/>
  <c r="J9701" i="5"/>
  <c r="I9669" i="5"/>
  <c r="J9669" i="5"/>
  <c r="I9621" i="5"/>
  <c r="J9621" i="5"/>
  <c r="I9581" i="5"/>
  <c r="J9581" i="5"/>
  <c r="I9501" i="5"/>
  <c r="J9501" i="5"/>
  <c r="I9477" i="5"/>
  <c r="J9477" i="5"/>
  <c r="I9429" i="5"/>
  <c r="J9429" i="5"/>
  <c r="I9381" i="5"/>
  <c r="J9381" i="5"/>
  <c r="I9341" i="5"/>
  <c r="J9341" i="5"/>
  <c r="I9269" i="5"/>
  <c r="J9269" i="5"/>
  <c r="I9221" i="5"/>
  <c r="J9221" i="5"/>
  <c r="I9173" i="5"/>
  <c r="J9173" i="5"/>
  <c r="I9125" i="5"/>
  <c r="J9125" i="5"/>
  <c r="I9085" i="5"/>
  <c r="J9085" i="5"/>
  <c r="I9045" i="5"/>
  <c r="J9045" i="5"/>
  <c r="I9005" i="5"/>
  <c r="J9005" i="5"/>
  <c r="I8957" i="5"/>
  <c r="J8957" i="5"/>
  <c r="I8925" i="5"/>
  <c r="J8925" i="5"/>
  <c r="I8885" i="5"/>
  <c r="J8885" i="5"/>
  <c r="I8861" i="5"/>
  <c r="J8861" i="5"/>
  <c r="I8845" i="5"/>
  <c r="J8845" i="5"/>
  <c r="I8805" i="5"/>
  <c r="J8805" i="5"/>
  <c r="I8757" i="5"/>
  <c r="J8757" i="5"/>
  <c r="I8709" i="5"/>
  <c r="J8709" i="5"/>
  <c r="I8613" i="5"/>
  <c r="J8613" i="5"/>
  <c r="I8557" i="5"/>
  <c r="J8557" i="5"/>
  <c r="I8533" i="5"/>
  <c r="J8533" i="5"/>
  <c r="I8477" i="5"/>
  <c r="J8477" i="5"/>
  <c r="I8389" i="5"/>
  <c r="J8389" i="5"/>
  <c r="I8341" i="5"/>
  <c r="J8341" i="5"/>
  <c r="I8293" i="5"/>
  <c r="J8293" i="5"/>
  <c r="I8245" i="5"/>
  <c r="J8245" i="5"/>
  <c r="I8213" i="5"/>
  <c r="J8213" i="5"/>
  <c r="I8181" i="5"/>
  <c r="J8181" i="5"/>
  <c r="I8141" i="5"/>
  <c r="J8141" i="5"/>
  <c r="I8109" i="5"/>
  <c r="J8109" i="5"/>
  <c r="I8061" i="5"/>
  <c r="J8061" i="5"/>
  <c r="I8029" i="5"/>
  <c r="J8029" i="5"/>
  <c r="I7997" i="5"/>
  <c r="J7997" i="5"/>
  <c r="I7973" i="5"/>
  <c r="J7973" i="5"/>
  <c r="I7917" i="5"/>
  <c r="J7917" i="5"/>
  <c r="I7861" i="5"/>
  <c r="J7861" i="5"/>
  <c r="I7829" i="5"/>
  <c r="J7829" i="5"/>
  <c r="I7805" i="5"/>
  <c r="J7805" i="5"/>
  <c r="I7773" i="5"/>
  <c r="J7773" i="5"/>
  <c r="I7709" i="5"/>
  <c r="J7709" i="5"/>
  <c r="I7677" i="5"/>
  <c r="J7677" i="5"/>
  <c r="I7637" i="5"/>
  <c r="J7637" i="5"/>
  <c r="I7605" i="5"/>
  <c r="J7605" i="5"/>
  <c r="I7581" i="5"/>
  <c r="J7581" i="5"/>
  <c r="I7557" i="5"/>
  <c r="J7557" i="5"/>
  <c r="I7541" i="5"/>
  <c r="J7541" i="5"/>
  <c r="I7525" i="5"/>
  <c r="J7525" i="5"/>
  <c r="I7461" i="5"/>
  <c r="J7461" i="5"/>
  <c r="I7429" i="5"/>
  <c r="J7429" i="5"/>
  <c r="I7389" i="5"/>
  <c r="J7389" i="5"/>
  <c r="I7293" i="5"/>
  <c r="J7293" i="5"/>
  <c r="I7253" i="5"/>
  <c r="J7253" i="5"/>
  <c r="I7213" i="5"/>
  <c r="J7213" i="5"/>
  <c r="I7157" i="5"/>
  <c r="J7157" i="5"/>
  <c r="I7069" i="5"/>
  <c r="J7069" i="5"/>
  <c r="I7021" i="5"/>
  <c r="J7021" i="5"/>
  <c r="I6973" i="5"/>
  <c r="J6973" i="5"/>
  <c r="I6933" i="5"/>
  <c r="J6933" i="5"/>
  <c r="I6893" i="5"/>
  <c r="J6893" i="5"/>
  <c r="I6837" i="5"/>
  <c r="J6837" i="5"/>
  <c r="I6797" i="5"/>
  <c r="J6797" i="5"/>
  <c r="I6749" i="5"/>
  <c r="J6749" i="5"/>
  <c r="I6637" i="5"/>
  <c r="J6637" i="5"/>
  <c r="I9930" i="5"/>
  <c r="J9930" i="5"/>
  <c r="I9914" i="5"/>
  <c r="J9914" i="5"/>
  <c r="I9906" i="5"/>
  <c r="J9906" i="5"/>
  <c r="I9890" i="5"/>
  <c r="J9890" i="5"/>
  <c r="I9874" i="5"/>
  <c r="J9874" i="5"/>
  <c r="I9858" i="5"/>
  <c r="J9858" i="5"/>
  <c r="I9842" i="5"/>
  <c r="J9842" i="5"/>
  <c r="I9834" i="5"/>
  <c r="J9834" i="5"/>
  <c r="I9818" i="5"/>
  <c r="J9818" i="5"/>
  <c r="I9802" i="5"/>
  <c r="J9802" i="5"/>
  <c r="I9794" i="5"/>
  <c r="J9794" i="5"/>
  <c r="I9778" i="5"/>
  <c r="J9778" i="5"/>
  <c r="I9762" i="5"/>
  <c r="J9762" i="5"/>
  <c r="I9754" i="5"/>
  <c r="M9754" i="5" s="1"/>
  <c r="J9754" i="5"/>
  <c r="I9746" i="5"/>
  <c r="J9746" i="5"/>
  <c r="I9738" i="5"/>
  <c r="J9738" i="5"/>
  <c r="I9730" i="5"/>
  <c r="J9730" i="5"/>
  <c r="I9714" i="5"/>
  <c r="J9714" i="5"/>
  <c r="I9698" i="5"/>
  <c r="J9698" i="5"/>
  <c r="I9682" i="5"/>
  <c r="J9682" i="5"/>
  <c r="I9666" i="5"/>
  <c r="J9666" i="5"/>
  <c r="I9650" i="5"/>
  <c r="J9650" i="5"/>
  <c r="I9634" i="5"/>
  <c r="J9634" i="5"/>
  <c r="I9618" i="5"/>
  <c r="J9618" i="5"/>
  <c r="I9602" i="5"/>
  <c r="J9602" i="5"/>
  <c r="I9945" i="5"/>
  <c r="J9945" i="5"/>
  <c r="I9937" i="5"/>
  <c r="J9937" i="5"/>
  <c r="I9929" i="5"/>
  <c r="J9929" i="5"/>
  <c r="I9921" i="5"/>
  <c r="J9921" i="5"/>
  <c r="I9913" i="5"/>
  <c r="J9913" i="5"/>
  <c r="I9905" i="5"/>
  <c r="J9905" i="5"/>
  <c r="I9897" i="5"/>
  <c r="J9897" i="5"/>
  <c r="I9889" i="5"/>
  <c r="J9889" i="5"/>
  <c r="I9881" i="5"/>
  <c r="J9881" i="5"/>
  <c r="I9873" i="5"/>
  <c r="J9873" i="5"/>
  <c r="I9865" i="5"/>
  <c r="J9865" i="5"/>
  <c r="I9857" i="5"/>
  <c r="J9857" i="5"/>
  <c r="I9849" i="5"/>
  <c r="J9849" i="5"/>
  <c r="I9841" i="5"/>
  <c r="J9841" i="5"/>
  <c r="I9833" i="5"/>
  <c r="J9833" i="5"/>
  <c r="I9825" i="5"/>
  <c r="J9825" i="5"/>
  <c r="I9817" i="5"/>
  <c r="J9817" i="5"/>
  <c r="I9809" i="5"/>
  <c r="J9809" i="5"/>
  <c r="I9801" i="5"/>
  <c r="J9801" i="5"/>
  <c r="I9793" i="5"/>
  <c r="J9793" i="5"/>
  <c r="I9785" i="5"/>
  <c r="J9785" i="5"/>
  <c r="I9777" i="5"/>
  <c r="J9777" i="5"/>
  <c r="I9769" i="5"/>
  <c r="J9769" i="5"/>
  <c r="I9761" i="5"/>
  <c r="M9761" i="5" s="1"/>
  <c r="J9761" i="5"/>
  <c r="I9753" i="5"/>
  <c r="M9753" i="5" s="1"/>
  <c r="J9753" i="5"/>
  <c r="I9745" i="5"/>
  <c r="J9745" i="5"/>
  <c r="I9737" i="5"/>
  <c r="J9737" i="5"/>
  <c r="I9729" i="5"/>
  <c r="J9729" i="5"/>
  <c r="I9721" i="5"/>
  <c r="J9721" i="5"/>
  <c r="I9713" i="5"/>
  <c r="J9713" i="5"/>
  <c r="I9705" i="5"/>
  <c r="J9705" i="5"/>
  <c r="I9697" i="5"/>
  <c r="J9697" i="5"/>
  <c r="I9689" i="5"/>
  <c r="J9689" i="5"/>
  <c r="I9681" i="5"/>
  <c r="J9681" i="5"/>
  <c r="I9673" i="5"/>
  <c r="J9673" i="5"/>
  <c r="I9665" i="5"/>
  <c r="J9665" i="5"/>
  <c r="I9657" i="5"/>
  <c r="J9657" i="5"/>
  <c r="I9649" i="5"/>
  <c r="J9649" i="5"/>
  <c r="I9641" i="5"/>
  <c r="J9641" i="5"/>
  <c r="I9633" i="5"/>
  <c r="J9633" i="5"/>
  <c r="I9625" i="5"/>
  <c r="J9625" i="5"/>
  <c r="I9617" i="5"/>
  <c r="J9617" i="5"/>
  <c r="I9609" i="5"/>
  <c r="J9609" i="5"/>
  <c r="I9601" i="5"/>
  <c r="J9601" i="5"/>
  <c r="I9593" i="5"/>
  <c r="J9593" i="5"/>
  <c r="I9585" i="5"/>
  <c r="J9585" i="5"/>
  <c r="I9577" i="5"/>
  <c r="J9577" i="5"/>
  <c r="I9569" i="5"/>
  <c r="J9569" i="5"/>
  <c r="I9561" i="5"/>
  <c r="J9561" i="5"/>
  <c r="I9553" i="5"/>
  <c r="J9553" i="5"/>
  <c r="I9545" i="5"/>
  <c r="J9545" i="5"/>
  <c r="I9537" i="5"/>
  <c r="J9537" i="5"/>
  <c r="I9529" i="5"/>
  <c r="J9529" i="5"/>
  <c r="I9521" i="5"/>
  <c r="J9521" i="5"/>
  <c r="I9513" i="5"/>
  <c r="J9513" i="5"/>
  <c r="I9505" i="5"/>
  <c r="J9505" i="5"/>
  <c r="I9497" i="5"/>
  <c r="J9497" i="5"/>
  <c r="I9489" i="5"/>
  <c r="J9489" i="5"/>
  <c r="I9481" i="5"/>
  <c r="J9481" i="5"/>
  <c r="I9473" i="5"/>
  <c r="J9473" i="5"/>
  <c r="I9465" i="5"/>
  <c r="J9465" i="5"/>
  <c r="I9457" i="5"/>
  <c r="J9457" i="5"/>
  <c r="I9449" i="5"/>
  <c r="J9449" i="5"/>
  <c r="I9441" i="5"/>
  <c r="J9441" i="5"/>
  <c r="I9433" i="5"/>
  <c r="J9433" i="5"/>
  <c r="I9425" i="5"/>
  <c r="J9425" i="5"/>
  <c r="I9417" i="5"/>
  <c r="J9417" i="5"/>
  <c r="I9409" i="5"/>
  <c r="J9409" i="5"/>
  <c r="I9401" i="5"/>
  <c r="J9401" i="5"/>
  <c r="I9393" i="5"/>
  <c r="J9393" i="5"/>
  <c r="I9385" i="5"/>
  <c r="J9385" i="5"/>
  <c r="I9377" i="5"/>
  <c r="J9377" i="5"/>
  <c r="I9369" i="5"/>
  <c r="J9369" i="5"/>
  <c r="I9361" i="5"/>
  <c r="J9361" i="5"/>
  <c r="I9353" i="5"/>
  <c r="J9353" i="5"/>
  <c r="I9345" i="5"/>
  <c r="J9345" i="5"/>
  <c r="I9337" i="5"/>
  <c r="J9337" i="5"/>
  <c r="I9329" i="5"/>
  <c r="J9329" i="5"/>
  <c r="I9321" i="5"/>
  <c r="J9321" i="5"/>
  <c r="I9313" i="5"/>
  <c r="J9313" i="5"/>
  <c r="I9305" i="5"/>
  <c r="J9305" i="5"/>
  <c r="I9297" i="5"/>
  <c r="J9297" i="5"/>
  <c r="I9289" i="5"/>
  <c r="J9289" i="5"/>
  <c r="I9281" i="5"/>
  <c r="J9281" i="5"/>
  <c r="I9273" i="5"/>
  <c r="J9273" i="5"/>
  <c r="I9265" i="5"/>
  <c r="J9265" i="5"/>
  <c r="I9257" i="5"/>
  <c r="J9257" i="5"/>
  <c r="I9249" i="5"/>
  <c r="J9249" i="5"/>
  <c r="I9241" i="5"/>
  <c r="J9241" i="5"/>
  <c r="I9233" i="5"/>
  <c r="J9233" i="5"/>
  <c r="I9225" i="5"/>
  <c r="J9225" i="5"/>
  <c r="I9217" i="5"/>
  <c r="J9217" i="5"/>
  <c r="I9209" i="5"/>
  <c r="J9209" i="5"/>
  <c r="I9201" i="5"/>
  <c r="J9201" i="5"/>
  <c r="I9193" i="5"/>
  <c r="J9193" i="5"/>
  <c r="I9185" i="5"/>
  <c r="J9185" i="5"/>
  <c r="I9177" i="5"/>
  <c r="J9177" i="5"/>
  <c r="I9169" i="5"/>
  <c r="J9169" i="5"/>
  <c r="I9161" i="5"/>
  <c r="J9161" i="5"/>
  <c r="I9153" i="5"/>
  <c r="J9153" i="5"/>
  <c r="I9145" i="5"/>
  <c r="J9145" i="5"/>
  <c r="I9137" i="5"/>
  <c r="J9137" i="5"/>
  <c r="I9129" i="5"/>
  <c r="J9129" i="5"/>
  <c r="I9121" i="5"/>
  <c r="J9121" i="5"/>
  <c r="I9113" i="5"/>
  <c r="J9113" i="5"/>
  <c r="I9105" i="5"/>
  <c r="J9105" i="5"/>
  <c r="I9097" i="5"/>
  <c r="J9097" i="5"/>
  <c r="I9089" i="5"/>
  <c r="J9089" i="5"/>
  <c r="I9081" i="5"/>
  <c r="J9081" i="5"/>
  <c r="I9073" i="5"/>
  <c r="J9073" i="5"/>
  <c r="I9065" i="5"/>
  <c r="J9065" i="5"/>
  <c r="I9057" i="5"/>
  <c r="J9057" i="5"/>
  <c r="I9049" i="5"/>
  <c r="J9049" i="5"/>
  <c r="I9041" i="5"/>
  <c r="J9041" i="5"/>
  <c r="I9033" i="5"/>
  <c r="J9033" i="5"/>
  <c r="I9025" i="5"/>
  <c r="J9025" i="5"/>
  <c r="I9017" i="5"/>
  <c r="J9017" i="5"/>
  <c r="I9009" i="5"/>
  <c r="J9009" i="5"/>
  <c r="I9001" i="5"/>
  <c r="J9001" i="5"/>
  <c r="I8993" i="5"/>
  <c r="J8993" i="5"/>
  <c r="I8985" i="5"/>
  <c r="J8985" i="5"/>
  <c r="I8977" i="5"/>
  <c r="J8977" i="5"/>
  <c r="I8969" i="5"/>
  <c r="J8969" i="5"/>
  <c r="I8961" i="5"/>
  <c r="J8961" i="5"/>
  <c r="I8953" i="5"/>
  <c r="J8953" i="5"/>
  <c r="I8945" i="5"/>
  <c r="J8945" i="5"/>
  <c r="I8937" i="5"/>
  <c r="J8937" i="5"/>
  <c r="I8929" i="5"/>
  <c r="J8929" i="5"/>
  <c r="I8921" i="5"/>
  <c r="J8921" i="5"/>
  <c r="I8913" i="5"/>
  <c r="J8913" i="5"/>
  <c r="I8905" i="5"/>
  <c r="J8905" i="5"/>
  <c r="I8897" i="5"/>
  <c r="J8897" i="5"/>
  <c r="I8889" i="5"/>
  <c r="J8889" i="5"/>
  <c r="I8881" i="5"/>
  <c r="J8881" i="5"/>
  <c r="I8873" i="5"/>
  <c r="M8873" i="5" s="1"/>
  <c r="J8873" i="5"/>
  <c r="I8865" i="5"/>
  <c r="J8865" i="5"/>
  <c r="I8857" i="5"/>
  <c r="J8857" i="5"/>
  <c r="I8849" i="5"/>
  <c r="J8849" i="5"/>
  <c r="I8841" i="5"/>
  <c r="J8841" i="5"/>
  <c r="I8833" i="5"/>
  <c r="J8833" i="5"/>
  <c r="I8825" i="5"/>
  <c r="J8825" i="5"/>
  <c r="I8817" i="5"/>
  <c r="J8817" i="5"/>
  <c r="I8809" i="5"/>
  <c r="J8809" i="5"/>
  <c r="I8801" i="5"/>
  <c r="J8801" i="5"/>
  <c r="I8793" i="5"/>
  <c r="J8793" i="5"/>
  <c r="I8785" i="5"/>
  <c r="J8785" i="5"/>
  <c r="I8777" i="5"/>
  <c r="J8777" i="5"/>
  <c r="I8769" i="5"/>
  <c r="J8769" i="5"/>
  <c r="I8761" i="5"/>
  <c r="J8761" i="5"/>
  <c r="I8753" i="5"/>
  <c r="J8753" i="5"/>
  <c r="I8745" i="5"/>
  <c r="J8745" i="5"/>
  <c r="I8737" i="5"/>
  <c r="J8737" i="5"/>
  <c r="I8729" i="5"/>
  <c r="J8729" i="5"/>
  <c r="I8721" i="5"/>
  <c r="J8721" i="5"/>
  <c r="I8713" i="5"/>
  <c r="J8713" i="5"/>
  <c r="I8705" i="5"/>
  <c r="J8705" i="5"/>
  <c r="I8697" i="5"/>
  <c r="J8697" i="5"/>
  <c r="I8689" i="5"/>
  <c r="J8689" i="5"/>
  <c r="I8681" i="5"/>
  <c r="J8681" i="5"/>
  <c r="I8673" i="5"/>
  <c r="J8673" i="5"/>
  <c r="I8665" i="5"/>
  <c r="J8665" i="5"/>
  <c r="I8657" i="5"/>
  <c r="J8657" i="5"/>
  <c r="I8649" i="5"/>
  <c r="J8649" i="5"/>
  <c r="I8641" i="5"/>
  <c r="J8641" i="5"/>
  <c r="I8633" i="5"/>
  <c r="J8633" i="5"/>
  <c r="I8625" i="5"/>
  <c r="J8625" i="5"/>
  <c r="I8617" i="5"/>
  <c r="J8617" i="5"/>
  <c r="I8609" i="5"/>
  <c r="J8609" i="5"/>
  <c r="I8601" i="5"/>
  <c r="J8601" i="5"/>
  <c r="I8593" i="5"/>
  <c r="J8593" i="5"/>
  <c r="I8585" i="5"/>
  <c r="J8585" i="5"/>
  <c r="I8577" i="5"/>
  <c r="J8577" i="5"/>
  <c r="I8569" i="5"/>
  <c r="J8569" i="5"/>
  <c r="I8561" i="5"/>
  <c r="J8561" i="5"/>
  <c r="I8553" i="5"/>
  <c r="J8553" i="5"/>
  <c r="I8545" i="5"/>
  <c r="J8545" i="5"/>
  <c r="I8537" i="5"/>
  <c r="J8537" i="5"/>
  <c r="I8529" i="5"/>
  <c r="J8529" i="5"/>
  <c r="I8521" i="5"/>
  <c r="J8521" i="5"/>
  <c r="I8513" i="5"/>
  <c r="J8513" i="5"/>
  <c r="I8505" i="5"/>
  <c r="J8505" i="5"/>
  <c r="I8497" i="5"/>
  <c r="J8497" i="5"/>
  <c r="I8489" i="5"/>
  <c r="J8489" i="5"/>
  <c r="I8481" i="5"/>
  <c r="J8481" i="5"/>
  <c r="I8473" i="5"/>
  <c r="J8473" i="5"/>
  <c r="I8465" i="5"/>
  <c r="J8465" i="5"/>
  <c r="I8457" i="5"/>
  <c r="J8457" i="5"/>
  <c r="I8449" i="5"/>
  <c r="J8449" i="5"/>
  <c r="I8441" i="5"/>
  <c r="J8441" i="5"/>
  <c r="I8433" i="5"/>
  <c r="J8433" i="5"/>
  <c r="I8425" i="5"/>
  <c r="J8425" i="5"/>
  <c r="I8417" i="5"/>
  <c r="J8417" i="5"/>
  <c r="I8409" i="5"/>
  <c r="J8409" i="5"/>
  <c r="I8401" i="5"/>
  <c r="J8401" i="5"/>
  <c r="I8393" i="5"/>
  <c r="J8393" i="5"/>
  <c r="I8385" i="5"/>
  <c r="J8385" i="5"/>
  <c r="I8377" i="5"/>
  <c r="J8377" i="5"/>
  <c r="I8369" i="5"/>
  <c r="J8369" i="5"/>
  <c r="I8361" i="5"/>
  <c r="J8361" i="5"/>
  <c r="I8353" i="5"/>
  <c r="J8353" i="5"/>
  <c r="I8345" i="5"/>
  <c r="J8345" i="5"/>
  <c r="I8337" i="5"/>
  <c r="J8337" i="5"/>
  <c r="I8329" i="5"/>
  <c r="J8329" i="5"/>
  <c r="I8321" i="5"/>
  <c r="J8321" i="5"/>
  <c r="I8313" i="5"/>
  <c r="J8313" i="5"/>
  <c r="I8305" i="5"/>
  <c r="J8305" i="5"/>
  <c r="I8297" i="5"/>
  <c r="J8297" i="5"/>
  <c r="I8289" i="5"/>
  <c r="J8289" i="5"/>
  <c r="I8281" i="5"/>
  <c r="J8281" i="5"/>
  <c r="I8273" i="5"/>
  <c r="J8273" i="5"/>
  <c r="I8265" i="5"/>
  <c r="J8265" i="5"/>
  <c r="I8257" i="5"/>
  <c r="J8257" i="5"/>
  <c r="I8249" i="5"/>
  <c r="J8249" i="5"/>
  <c r="I8241" i="5"/>
  <c r="J8241" i="5"/>
  <c r="I8233" i="5"/>
  <c r="J8233" i="5"/>
  <c r="I8225" i="5"/>
  <c r="J8225" i="5"/>
  <c r="I8217" i="5"/>
  <c r="J8217" i="5"/>
  <c r="I8209" i="5"/>
  <c r="M8209" i="5" s="1"/>
  <c r="J8209" i="5"/>
  <c r="I8201" i="5"/>
  <c r="J8201" i="5"/>
  <c r="I8193" i="5"/>
  <c r="J8193" i="5"/>
  <c r="I8185" i="5"/>
  <c r="J8185" i="5"/>
  <c r="I8177" i="5"/>
  <c r="J8177" i="5"/>
  <c r="I8169" i="5"/>
  <c r="J8169" i="5"/>
  <c r="I8161" i="5"/>
  <c r="J8161" i="5"/>
  <c r="I8153" i="5"/>
  <c r="J8153" i="5"/>
  <c r="I8145" i="5"/>
  <c r="J8145" i="5"/>
  <c r="I8137" i="5"/>
  <c r="J8137" i="5"/>
  <c r="I8129" i="5"/>
  <c r="J8129" i="5"/>
  <c r="I8121" i="5"/>
  <c r="J8121" i="5"/>
  <c r="I8113" i="5"/>
  <c r="J8113" i="5"/>
  <c r="I8105" i="5"/>
  <c r="J8105" i="5"/>
  <c r="I8097" i="5"/>
  <c r="J8097" i="5"/>
  <c r="I8089" i="5"/>
  <c r="J8089" i="5"/>
  <c r="I8081" i="5"/>
  <c r="J8081" i="5"/>
  <c r="I8073" i="5"/>
  <c r="J8073" i="5"/>
  <c r="I8065" i="5"/>
  <c r="J8065" i="5"/>
  <c r="I8057" i="5"/>
  <c r="J8057" i="5"/>
  <c r="I8049" i="5"/>
  <c r="J8049" i="5"/>
  <c r="I9902" i="5"/>
  <c r="J9902" i="5"/>
  <c r="I9854" i="5"/>
  <c r="J9854" i="5"/>
  <c r="I9806" i="5"/>
  <c r="J9806" i="5"/>
  <c r="I9710" i="5"/>
  <c r="J9710" i="5"/>
  <c r="I9654" i="5"/>
  <c r="J9654" i="5"/>
  <c r="I9598" i="5"/>
  <c r="J9598" i="5"/>
  <c r="I9574" i="5"/>
  <c r="J9574" i="5"/>
  <c r="I9534" i="5"/>
  <c r="J9534" i="5"/>
  <c r="I9470" i="5"/>
  <c r="J9470" i="5"/>
  <c r="I9430" i="5"/>
  <c r="J9430" i="5"/>
  <c r="I9374" i="5"/>
  <c r="J9374" i="5"/>
  <c r="I9334" i="5"/>
  <c r="J9334" i="5"/>
  <c r="I9262" i="5"/>
  <c r="J9262" i="5"/>
  <c r="I9198" i="5"/>
  <c r="J9198" i="5"/>
  <c r="I9150" i="5"/>
  <c r="J9150" i="5"/>
  <c r="I9110" i="5"/>
  <c r="J9110" i="5"/>
  <c r="I9086" i="5"/>
  <c r="J9086" i="5"/>
  <c r="I9014" i="5"/>
  <c r="J9014" i="5"/>
  <c r="I8974" i="5"/>
  <c r="J8974" i="5"/>
  <c r="I8918" i="5"/>
  <c r="J8918" i="5"/>
  <c r="I8886" i="5"/>
  <c r="J8886" i="5"/>
  <c r="I8854" i="5"/>
  <c r="J8854" i="5"/>
  <c r="I8798" i="5"/>
  <c r="J8798" i="5"/>
  <c r="I8742" i="5"/>
  <c r="J8742" i="5"/>
  <c r="I8614" i="5"/>
  <c r="J8614" i="5"/>
  <c r="I8574" i="5"/>
  <c r="J8574" i="5"/>
  <c r="I8518" i="5"/>
  <c r="J8518" i="5"/>
  <c r="I8478" i="5"/>
  <c r="J8478" i="5"/>
  <c r="I8390" i="5"/>
  <c r="J8390" i="5"/>
  <c r="I8334" i="5"/>
  <c r="J8334" i="5"/>
  <c r="I8286" i="5"/>
  <c r="J8286" i="5"/>
  <c r="I8246" i="5"/>
  <c r="J8246" i="5"/>
  <c r="I8158" i="5"/>
  <c r="J8158" i="5"/>
  <c r="I8094" i="5"/>
  <c r="J8094" i="5"/>
  <c r="I7942" i="5"/>
  <c r="J7942" i="5"/>
  <c r="I7902" i="5"/>
  <c r="J7902" i="5"/>
  <c r="I7870" i="5"/>
  <c r="J7870" i="5"/>
  <c r="I7822" i="5"/>
  <c r="J7822" i="5"/>
  <c r="I7782" i="5"/>
  <c r="J7782" i="5"/>
  <c r="I7758" i="5"/>
  <c r="J7758" i="5"/>
  <c r="I7702" i="5"/>
  <c r="J7702" i="5"/>
  <c r="I7654" i="5"/>
  <c r="J7654" i="5"/>
  <c r="I7614" i="5"/>
  <c r="J7614" i="5"/>
  <c r="I7510" i="5"/>
  <c r="J7510" i="5"/>
  <c r="I7454" i="5"/>
  <c r="J7454" i="5"/>
  <c r="I7406" i="5"/>
  <c r="J7406" i="5"/>
  <c r="I7350" i="5"/>
  <c r="J7350" i="5"/>
  <c r="I7270" i="5"/>
  <c r="J7270" i="5"/>
  <c r="I7230" i="5"/>
  <c r="J7230" i="5"/>
  <c r="I7190" i="5"/>
  <c r="J7190" i="5"/>
  <c r="I7126" i="5"/>
  <c r="J7126" i="5"/>
  <c r="I7054" i="5"/>
  <c r="J7054" i="5"/>
  <c r="I7006" i="5"/>
  <c r="J7006" i="5"/>
  <c r="I6958" i="5"/>
  <c r="J6958" i="5"/>
  <c r="I6846" i="5"/>
  <c r="J6846" i="5"/>
  <c r="I6782" i="5"/>
  <c r="J6782" i="5"/>
  <c r="I6742" i="5"/>
  <c r="J6742" i="5"/>
  <c r="I6630" i="5"/>
  <c r="J6630" i="5"/>
  <c r="I6590" i="5"/>
  <c r="J6590" i="5"/>
  <c r="I6534" i="5"/>
  <c r="J6534" i="5"/>
  <c r="I6486" i="5"/>
  <c r="J6486" i="5"/>
  <c r="I6398" i="5"/>
  <c r="J6398" i="5"/>
  <c r="I6350" i="5"/>
  <c r="J6350" i="5"/>
  <c r="I6302" i="5"/>
  <c r="J6302" i="5"/>
  <c r="I6262" i="5"/>
  <c r="J6262" i="5"/>
  <c r="I6230" i="5"/>
  <c r="J6230" i="5"/>
  <c r="I6206" i="5"/>
  <c r="J6206" i="5"/>
  <c r="I6142" i="5"/>
  <c r="J6142" i="5"/>
  <c r="I6102" i="5"/>
  <c r="J6102" i="5"/>
  <c r="I6054" i="5"/>
  <c r="J6054" i="5"/>
  <c r="I6014" i="5"/>
  <c r="J6014" i="5"/>
  <c r="I5990" i="5"/>
  <c r="J5990" i="5"/>
  <c r="I5950" i="5"/>
  <c r="J5950" i="5"/>
  <c r="I5902" i="5"/>
  <c r="J5902" i="5"/>
  <c r="I5838" i="5"/>
  <c r="J5838" i="5"/>
  <c r="I5814" i="5"/>
  <c r="J5814" i="5"/>
  <c r="I5782" i="5"/>
  <c r="J5782" i="5"/>
  <c r="I5758" i="5"/>
  <c r="J5758" i="5"/>
  <c r="I5750" i="5"/>
  <c r="J5750" i="5"/>
  <c r="I5710" i="5"/>
  <c r="J5710" i="5"/>
  <c r="I5654" i="5"/>
  <c r="J5654" i="5"/>
  <c r="I5614" i="5"/>
  <c r="J5614" i="5"/>
  <c r="I5574" i="5"/>
  <c r="J5574" i="5"/>
  <c r="I5502" i="5"/>
  <c r="J5502" i="5"/>
  <c r="I5462" i="5"/>
  <c r="J5462" i="5"/>
  <c r="I5414" i="5"/>
  <c r="J5414" i="5"/>
  <c r="I5374" i="5"/>
  <c r="J5374" i="5"/>
  <c r="I5342" i="5"/>
  <c r="J5342" i="5"/>
  <c r="I5318" i="5"/>
  <c r="J5318" i="5"/>
  <c r="I5278" i="5"/>
  <c r="J5278" i="5"/>
  <c r="I5230" i="5"/>
  <c r="J5230" i="5"/>
  <c r="I5174" i="5"/>
  <c r="J5174" i="5"/>
  <c r="I5150" i="5"/>
  <c r="J5150" i="5"/>
  <c r="I5062" i="5"/>
  <c r="J5062" i="5"/>
  <c r="I5014" i="5"/>
  <c r="J5014" i="5"/>
  <c r="I4966" i="5"/>
  <c r="J4966" i="5"/>
  <c r="I4934" i="5"/>
  <c r="J4934" i="5"/>
  <c r="I4854" i="5"/>
  <c r="J4854" i="5"/>
  <c r="I4798" i="5"/>
  <c r="J4798" i="5"/>
  <c r="I4750" i="5"/>
  <c r="J4750" i="5"/>
  <c r="I4694" i="5"/>
  <c r="J4694" i="5"/>
  <c r="I4662" i="5"/>
  <c r="J4662" i="5"/>
  <c r="I4646" i="5"/>
  <c r="J4646" i="5"/>
  <c r="I4598" i="5"/>
  <c r="J4598" i="5"/>
  <c r="I4558" i="5"/>
  <c r="J4558" i="5"/>
  <c r="I4502" i="5"/>
  <c r="J4502" i="5"/>
  <c r="I4406" i="5"/>
  <c r="J4406" i="5"/>
  <c r="I4366" i="5"/>
  <c r="J4366" i="5"/>
  <c r="I4334" i="5"/>
  <c r="J4334" i="5"/>
  <c r="I4286" i="5"/>
  <c r="J4286" i="5"/>
  <c r="I4246" i="5"/>
  <c r="J4246" i="5"/>
  <c r="I4182" i="5"/>
  <c r="J4182" i="5"/>
  <c r="I4134" i="5"/>
  <c r="J4134" i="5"/>
  <c r="I4086" i="5"/>
  <c r="J4086" i="5"/>
  <c r="I4030" i="5"/>
  <c r="J4030" i="5"/>
  <c r="I3958" i="5"/>
  <c r="J3958" i="5"/>
  <c r="I3894" i="5"/>
  <c r="J3894" i="5"/>
  <c r="I3822" i="5"/>
  <c r="J3822" i="5"/>
  <c r="I3790" i="5"/>
  <c r="J3790" i="5"/>
  <c r="I3774" i="5"/>
  <c r="J3774" i="5"/>
  <c r="I3710" i="5"/>
  <c r="J3710" i="5"/>
  <c r="I3654" i="5"/>
  <c r="J3654" i="5"/>
  <c r="I3614" i="5"/>
  <c r="J3614" i="5"/>
  <c r="I3582" i="5"/>
  <c r="J3582" i="5"/>
  <c r="I3558" i="5"/>
  <c r="J3558" i="5"/>
  <c r="I3494" i="5"/>
  <c r="J3494" i="5"/>
  <c r="I3454" i="5"/>
  <c r="J3454" i="5"/>
  <c r="I3398" i="5"/>
  <c r="J3398" i="5"/>
  <c r="I3358" i="5"/>
  <c r="J3358" i="5"/>
  <c r="I3342" i="5"/>
  <c r="J3342" i="5"/>
  <c r="I3326" i="5"/>
  <c r="J3326" i="5"/>
  <c r="I3278" i="5"/>
  <c r="J3278" i="5"/>
  <c r="I3238" i="5"/>
  <c r="J3238" i="5"/>
  <c r="I3190" i="5"/>
  <c r="J3190" i="5"/>
  <c r="I3142" i="5"/>
  <c r="J3142" i="5"/>
  <c r="I3070" i="5"/>
  <c r="J3070" i="5"/>
  <c r="I3022" i="5"/>
  <c r="J3022" i="5"/>
  <c r="I2974" i="5"/>
  <c r="J2974" i="5"/>
  <c r="I2942" i="5"/>
  <c r="J2942" i="5"/>
  <c r="I2910" i="5"/>
  <c r="J2910" i="5"/>
  <c r="I2886" i="5"/>
  <c r="J2886" i="5"/>
  <c r="I2838" i="5"/>
  <c r="J2838" i="5"/>
  <c r="I2782" i="5"/>
  <c r="J2782" i="5"/>
  <c r="I2742" i="5"/>
  <c r="J2742" i="5"/>
  <c r="I2702" i="5"/>
  <c r="J2702" i="5"/>
  <c r="I2630" i="5"/>
  <c r="J2630" i="5"/>
  <c r="I2574" i="5"/>
  <c r="J2574" i="5"/>
  <c r="I2526" i="5"/>
  <c r="J2526" i="5"/>
  <c r="I2486" i="5"/>
  <c r="J2486" i="5"/>
  <c r="I2414" i="5"/>
  <c r="J2414" i="5"/>
  <c r="I2366" i="5"/>
  <c r="J2366" i="5"/>
  <c r="I2302" i="5"/>
  <c r="J2302" i="5"/>
  <c r="I2262" i="5"/>
  <c r="J2262" i="5"/>
  <c r="I2190" i="5"/>
  <c r="J2190" i="5"/>
  <c r="I2142" i="5"/>
  <c r="J2142" i="5"/>
  <c r="I2094" i="5"/>
  <c r="J2094" i="5"/>
  <c r="I2046" i="5"/>
  <c r="J2046" i="5"/>
  <c r="I2022" i="5"/>
  <c r="J2022" i="5"/>
  <c r="I2006" i="5"/>
  <c r="J2006" i="5"/>
  <c r="I1942" i="5"/>
  <c r="J1942" i="5"/>
  <c r="I1902" i="5"/>
  <c r="J1902" i="5"/>
  <c r="I1854" i="5"/>
  <c r="J1854" i="5"/>
  <c r="I1758" i="5"/>
  <c r="J1758" i="5"/>
  <c r="I1702" i="5"/>
  <c r="J1702" i="5"/>
  <c r="I1654" i="5"/>
  <c r="J1654" i="5"/>
  <c r="I1598" i="5"/>
  <c r="J1598" i="5"/>
  <c r="I1574" i="5"/>
  <c r="J1574" i="5"/>
  <c r="I1558" i="5"/>
  <c r="J1558" i="5"/>
  <c r="I1494" i="5"/>
  <c r="J1494" i="5"/>
  <c r="I1462" i="5"/>
  <c r="J1462" i="5"/>
  <c r="I1390" i="5"/>
  <c r="J1390" i="5"/>
  <c r="I1358" i="5"/>
  <c r="M1358" i="5" s="1"/>
  <c r="J1358" i="5"/>
  <c r="I1294" i="5"/>
  <c r="J1294" i="5"/>
  <c r="I1238" i="5"/>
  <c r="J1238" i="5"/>
  <c r="I1190" i="5"/>
  <c r="J1190" i="5"/>
  <c r="I1174" i="5"/>
  <c r="J1174" i="5"/>
  <c r="I1142" i="5"/>
  <c r="M1142" i="5" s="1"/>
  <c r="J1142" i="5"/>
  <c r="I1078" i="5"/>
  <c r="J1078" i="5"/>
  <c r="I1022" i="5"/>
  <c r="J1022" i="5"/>
  <c r="I974" i="5"/>
  <c r="J974" i="5"/>
  <c r="I934" i="5"/>
  <c r="J934" i="5"/>
  <c r="I862" i="5"/>
  <c r="J862" i="5"/>
  <c r="I806" i="5"/>
  <c r="J806" i="5"/>
  <c r="I766" i="5"/>
  <c r="J766" i="5"/>
  <c r="I718" i="5"/>
  <c r="J718" i="5"/>
  <c r="I686" i="5"/>
  <c r="J686" i="5"/>
  <c r="I670" i="5"/>
  <c r="J670" i="5"/>
  <c r="I622" i="5"/>
  <c r="J622" i="5"/>
  <c r="I566" i="5"/>
  <c r="J566" i="5"/>
  <c r="I502" i="5"/>
  <c r="J502" i="5"/>
  <c r="I470" i="5"/>
  <c r="J470" i="5"/>
  <c r="I398" i="5"/>
  <c r="J398" i="5"/>
  <c r="I366" i="5"/>
  <c r="J366" i="5"/>
  <c r="I318" i="5"/>
  <c r="J318" i="5"/>
  <c r="I270" i="5"/>
  <c r="J270" i="5"/>
  <c r="I198" i="5"/>
  <c r="J198" i="5"/>
  <c r="I158" i="5"/>
  <c r="J158" i="5"/>
  <c r="I102" i="5"/>
  <c r="J102" i="5"/>
  <c r="I70" i="5"/>
  <c r="J70" i="5"/>
  <c r="I38" i="5"/>
  <c r="J38" i="5"/>
  <c r="I22" i="5"/>
  <c r="J22" i="5"/>
  <c r="I6" i="5"/>
  <c r="J6" i="5"/>
  <c r="I10113" i="5"/>
  <c r="J10113" i="5"/>
  <c r="I10065" i="5"/>
  <c r="J10065" i="5"/>
  <c r="I10017" i="5"/>
  <c r="J10017" i="5"/>
  <c r="I9969" i="5"/>
  <c r="J9969" i="5"/>
  <c r="I9909" i="5"/>
  <c r="J9909" i="5"/>
  <c r="I9853" i="5"/>
  <c r="J9853" i="5"/>
  <c r="I9805" i="5"/>
  <c r="J9805" i="5"/>
  <c r="I9757" i="5"/>
  <c r="J9757" i="5"/>
  <c r="I9685" i="5"/>
  <c r="J9685" i="5"/>
  <c r="I9629" i="5"/>
  <c r="J9629" i="5"/>
  <c r="I9589" i="5"/>
  <c r="J9589" i="5"/>
  <c r="I9549" i="5"/>
  <c r="J9549" i="5"/>
  <c r="I9525" i="5"/>
  <c r="J9525" i="5"/>
  <c r="I9461" i="5"/>
  <c r="J9461" i="5"/>
  <c r="I9397" i="5"/>
  <c r="J9397" i="5"/>
  <c r="I9333" i="5"/>
  <c r="J9333" i="5"/>
  <c r="I9301" i="5"/>
  <c r="J9301" i="5"/>
  <c r="I9285" i="5"/>
  <c r="J9285" i="5"/>
  <c r="I9245" i="5"/>
  <c r="J9245" i="5"/>
  <c r="I9197" i="5"/>
  <c r="J9197" i="5"/>
  <c r="I9157" i="5"/>
  <c r="J9157" i="5"/>
  <c r="I9109" i="5"/>
  <c r="J9109" i="5"/>
  <c r="I9029" i="5"/>
  <c r="J9029" i="5"/>
  <c r="I8973" i="5"/>
  <c r="J8973" i="5"/>
  <c r="I8917" i="5"/>
  <c r="J8917" i="5"/>
  <c r="I8829" i="5"/>
  <c r="J8829" i="5"/>
  <c r="I8781" i="5"/>
  <c r="J8781" i="5"/>
  <c r="I8733" i="5"/>
  <c r="J8733" i="5"/>
  <c r="I8693" i="5"/>
  <c r="J8693" i="5"/>
  <c r="I8605" i="5"/>
  <c r="J8605" i="5"/>
  <c r="I8565" i="5"/>
  <c r="J8565" i="5"/>
  <c r="I8509" i="5"/>
  <c r="J8509" i="5"/>
  <c r="I8453" i="5"/>
  <c r="J8453" i="5"/>
  <c r="I8429" i="5"/>
  <c r="J8429" i="5"/>
  <c r="I8381" i="5"/>
  <c r="J8381" i="5"/>
  <c r="I8333" i="5"/>
  <c r="J8333" i="5"/>
  <c r="I8285" i="5"/>
  <c r="J8285" i="5"/>
  <c r="I8173" i="5"/>
  <c r="J8173" i="5"/>
  <c r="I8125" i="5"/>
  <c r="J8125" i="5"/>
  <c r="I8101" i="5"/>
  <c r="J8101" i="5"/>
  <c r="I8053" i="5"/>
  <c r="J8053" i="5"/>
  <c r="I8005" i="5"/>
  <c r="J8005" i="5"/>
  <c r="I7981" i="5"/>
  <c r="J7981" i="5"/>
  <c r="I7925" i="5"/>
  <c r="J7925" i="5"/>
  <c r="I7877" i="5"/>
  <c r="J7877" i="5"/>
  <c r="I7733" i="5"/>
  <c r="J7733" i="5"/>
  <c r="I7669" i="5"/>
  <c r="J7669" i="5"/>
  <c r="I7629" i="5"/>
  <c r="J7629" i="5"/>
  <c r="I7573" i="5"/>
  <c r="J7573" i="5"/>
  <c r="I7493" i="5"/>
  <c r="J7493" i="5"/>
  <c r="I7445" i="5"/>
  <c r="J7445" i="5"/>
  <c r="I7397" i="5"/>
  <c r="J7397" i="5"/>
  <c r="I7349" i="5"/>
  <c r="J7349" i="5"/>
  <c r="I7325" i="5"/>
  <c r="J7325" i="5"/>
  <c r="I7261" i="5"/>
  <c r="J7261" i="5"/>
  <c r="I7205" i="5"/>
  <c r="J7205" i="5"/>
  <c r="I7149" i="5"/>
  <c r="J7149" i="5"/>
  <c r="I7109" i="5"/>
  <c r="M7109" i="5" s="1"/>
  <c r="J7109" i="5"/>
  <c r="I7045" i="5"/>
  <c r="J7045" i="5"/>
  <c r="I6997" i="5"/>
  <c r="J6997" i="5"/>
  <c r="I6957" i="5"/>
  <c r="J6957" i="5"/>
  <c r="I6925" i="5"/>
  <c r="J6925" i="5"/>
  <c r="I6877" i="5"/>
  <c r="J6877" i="5"/>
  <c r="I6821" i="5"/>
  <c r="J6821" i="5"/>
  <c r="I6773" i="5"/>
  <c r="J6773" i="5"/>
  <c r="I6701" i="5"/>
  <c r="J6701" i="5"/>
  <c r="I9944" i="5"/>
  <c r="J9944" i="5"/>
  <c r="I9928" i="5"/>
  <c r="J9928" i="5"/>
  <c r="I9904" i="5"/>
  <c r="J9904" i="5"/>
  <c r="I9888" i="5"/>
  <c r="J9888" i="5"/>
  <c r="I9872" i="5"/>
  <c r="J9872" i="5"/>
  <c r="I9856" i="5"/>
  <c r="J9856" i="5"/>
  <c r="I9840" i="5"/>
  <c r="J9840" i="5"/>
  <c r="I9816" i="5"/>
  <c r="J9816" i="5"/>
  <c r="I9800" i="5"/>
  <c r="J9800" i="5"/>
  <c r="I9776" i="5"/>
  <c r="J9776" i="5"/>
  <c r="I9720" i="5"/>
  <c r="J9720" i="5"/>
  <c r="I9704" i="5"/>
  <c r="J9704" i="5"/>
  <c r="I9688" i="5"/>
  <c r="J9688" i="5"/>
  <c r="I9672" i="5"/>
  <c r="J9672" i="5"/>
  <c r="I9640" i="5"/>
  <c r="J9640" i="5"/>
  <c r="I9624" i="5"/>
  <c r="J9624" i="5"/>
  <c r="I9608" i="5"/>
  <c r="J9608" i="5"/>
  <c r="I9592" i="5"/>
  <c r="J9592" i="5"/>
  <c r="I9576" i="5"/>
  <c r="J9576" i="5"/>
  <c r="I9560" i="5"/>
  <c r="J9560" i="5"/>
  <c r="I9544" i="5"/>
  <c r="J9544" i="5"/>
  <c r="I9528" i="5"/>
  <c r="J9528" i="5"/>
  <c r="I9520" i="5"/>
  <c r="J9520" i="5"/>
  <c r="I9512" i="5"/>
  <c r="J9512" i="5"/>
  <c r="I9496" i="5"/>
  <c r="J9496" i="5"/>
  <c r="I9480" i="5"/>
  <c r="J9480" i="5"/>
  <c r="I9456" i="5"/>
  <c r="J9456" i="5"/>
  <c r="I9440" i="5"/>
  <c r="J9440" i="5"/>
  <c r="I9432" i="5"/>
  <c r="J9432" i="5"/>
  <c r="I9416" i="5"/>
  <c r="J9416" i="5"/>
  <c r="I9408" i="5"/>
  <c r="J9408" i="5"/>
  <c r="I9400" i="5"/>
  <c r="J9400" i="5"/>
  <c r="I9392" i="5"/>
  <c r="J9392" i="5"/>
  <c r="I9384" i="5"/>
  <c r="J9384" i="5"/>
  <c r="I9376" i="5"/>
  <c r="J9376" i="5"/>
  <c r="I9368" i="5"/>
  <c r="J9368" i="5"/>
  <c r="I9360" i="5"/>
  <c r="J9360" i="5"/>
  <c r="I9352" i="5"/>
  <c r="J9352" i="5"/>
  <c r="I9344" i="5"/>
  <c r="J9344" i="5"/>
  <c r="I9336" i="5"/>
  <c r="J9336" i="5"/>
  <c r="I9328" i="5"/>
  <c r="J9328" i="5"/>
  <c r="I9320" i="5"/>
  <c r="J9320" i="5"/>
  <c r="I9312" i="5"/>
  <c r="M9312" i="5" s="1"/>
  <c r="J9312" i="5"/>
  <c r="I9304" i="5"/>
  <c r="J9304" i="5"/>
  <c r="I9296" i="5"/>
  <c r="J9296" i="5"/>
  <c r="I9288" i="5"/>
  <c r="J9288" i="5"/>
  <c r="I9280" i="5"/>
  <c r="J9280" i="5"/>
  <c r="I9272" i="5"/>
  <c r="J9272" i="5"/>
  <c r="I9264" i="5"/>
  <c r="J9264" i="5"/>
  <c r="I9256" i="5"/>
  <c r="J9256" i="5"/>
  <c r="I9248" i="5"/>
  <c r="J9248" i="5"/>
  <c r="I9240" i="5"/>
  <c r="J9240" i="5"/>
  <c r="I9232" i="5"/>
  <c r="J9232" i="5"/>
  <c r="I9224" i="5"/>
  <c r="J9224" i="5"/>
  <c r="I9216" i="5"/>
  <c r="J9216" i="5"/>
  <c r="I9208" i="5"/>
  <c r="J9208" i="5"/>
  <c r="I9200" i="5"/>
  <c r="J9200" i="5"/>
  <c r="I9192" i="5"/>
  <c r="J9192" i="5"/>
  <c r="I9184" i="5"/>
  <c r="J9184" i="5"/>
  <c r="I9176" i="5"/>
  <c r="J9176" i="5"/>
  <c r="I9168" i="5"/>
  <c r="J9168" i="5"/>
  <c r="I9160" i="5"/>
  <c r="J9160" i="5"/>
  <c r="I9152" i="5"/>
  <c r="J9152" i="5"/>
  <c r="I9144" i="5"/>
  <c r="J9144" i="5"/>
  <c r="I9136" i="5"/>
  <c r="J9136" i="5"/>
  <c r="I9128" i="5"/>
  <c r="J9128" i="5"/>
  <c r="I9120" i="5"/>
  <c r="J9120" i="5"/>
  <c r="I9112" i="5"/>
  <c r="J9112" i="5"/>
  <c r="I9104" i="5"/>
  <c r="J9104" i="5"/>
  <c r="I9096" i="5"/>
  <c r="M9096" i="5" s="1"/>
  <c r="J9096" i="5"/>
  <c r="I9088" i="5"/>
  <c r="J9088" i="5"/>
  <c r="I9080" i="5"/>
  <c r="J9080" i="5"/>
  <c r="I9072" i="5"/>
  <c r="J9072" i="5"/>
  <c r="I9064" i="5"/>
  <c r="J9064" i="5"/>
  <c r="I9056" i="5"/>
  <c r="J9056" i="5"/>
  <c r="I9048" i="5"/>
  <c r="J9048" i="5"/>
  <c r="I9040" i="5"/>
  <c r="J9040" i="5"/>
  <c r="I9032" i="5"/>
  <c r="J9032" i="5"/>
  <c r="I9024" i="5"/>
  <c r="J9024" i="5"/>
  <c r="I9016" i="5"/>
  <c r="J9016" i="5"/>
  <c r="I9008" i="5"/>
  <c r="J9008" i="5"/>
  <c r="I9000" i="5"/>
  <c r="J9000" i="5"/>
  <c r="I8992" i="5"/>
  <c r="J8992" i="5"/>
  <c r="I8984" i="5"/>
  <c r="J8984" i="5"/>
  <c r="I8976" i="5"/>
  <c r="J8976" i="5"/>
  <c r="I8968" i="5"/>
  <c r="J8968" i="5"/>
  <c r="I8960" i="5"/>
  <c r="J8960" i="5"/>
  <c r="I8952" i="5"/>
  <c r="J8952" i="5"/>
  <c r="I8944" i="5"/>
  <c r="J8944" i="5"/>
  <c r="I8936" i="5"/>
  <c r="J8936" i="5"/>
  <c r="I8928" i="5"/>
  <c r="J8928" i="5"/>
  <c r="I8920" i="5"/>
  <c r="J8920" i="5"/>
  <c r="I8912" i="5"/>
  <c r="J8912" i="5"/>
  <c r="I8904" i="5"/>
  <c r="J8904" i="5"/>
  <c r="I8896" i="5"/>
  <c r="J8896" i="5"/>
  <c r="I8888" i="5"/>
  <c r="J8888" i="5"/>
  <c r="I8880" i="5"/>
  <c r="J8880" i="5"/>
  <c r="I8872" i="5"/>
  <c r="J8872" i="5"/>
  <c r="I8864" i="5"/>
  <c r="J8864" i="5"/>
  <c r="I8856" i="5"/>
  <c r="J8856" i="5"/>
  <c r="I8848" i="5"/>
  <c r="J8848" i="5"/>
  <c r="I8840" i="5"/>
  <c r="J8840" i="5"/>
  <c r="I8832" i="5"/>
  <c r="J8832" i="5"/>
  <c r="I8824" i="5"/>
  <c r="J8824" i="5"/>
  <c r="I8816" i="5"/>
  <c r="J8816" i="5"/>
  <c r="I8808" i="5"/>
  <c r="J8808" i="5"/>
  <c r="I8800" i="5"/>
  <c r="J8800" i="5"/>
  <c r="I8792" i="5"/>
  <c r="J8792" i="5"/>
  <c r="I8784" i="5"/>
  <c r="J8784" i="5"/>
  <c r="I8776" i="5"/>
  <c r="J8776" i="5"/>
  <c r="I8768" i="5"/>
  <c r="J8768" i="5"/>
  <c r="I8760" i="5"/>
  <c r="J8760" i="5"/>
  <c r="I8752" i="5"/>
  <c r="J8752" i="5"/>
  <c r="I8744" i="5"/>
  <c r="J8744" i="5"/>
  <c r="I8736" i="5"/>
  <c r="J8736" i="5"/>
  <c r="I8728" i="5"/>
  <c r="J8728" i="5"/>
  <c r="I8720" i="5"/>
  <c r="J8720" i="5"/>
  <c r="I8712" i="5"/>
  <c r="J8712" i="5"/>
  <c r="I8704" i="5"/>
  <c r="J8704" i="5"/>
  <c r="I8696" i="5"/>
  <c r="J8696" i="5"/>
  <c r="I8688" i="5"/>
  <c r="J8688" i="5"/>
  <c r="I8680" i="5"/>
  <c r="J8680" i="5"/>
  <c r="I8672" i="5"/>
  <c r="J8672" i="5"/>
  <c r="I8664" i="5"/>
  <c r="J8664" i="5"/>
  <c r="I8656" i="5"/>
  <c r="M8656" i="5" s="1"/>
  <c r="J8656" i="5"/>
  <c r="I8648" i="5"/>
  <c r="M8648" i="5" s="1"/>
  <c r="J8648" i="5"/>
  <c r="I8640" i="5"/>
  <c r="J8640" i="5"/>
  <c r="I8632" i="5"/>
  <c r="J8632" i="5"/>
  <c r="I8624" i="5"/>
  <c r="J8624" i="5"/>
  <c r="I8616" i="5"/>
  <c r="J8616" i="5"/>
  <c r="I8608" i="5"/>
  <c r="J8608" i="5"/>
  <c r="I8600" i="5"/>
  <c r="J8600" i="5"/>
  <c r="I8592" i="5"/>
  <c r="J8592" i="5"/>
  <c r="I8584" i="5"/>
  <c r="J8584" i="5"/>
  <c r="I8576" i="5"/>
  <c r="J8576" i="5"/>
  <c r="I8568" i="5"/>
  <c r="J8568" i="5"/>
  <c r="I8560" i="5"/>
  <c r="J8560" i="5"/>
  <c r="I8552" i="5"/>
  <c r="J8552" i="5"/>
  <c r="I8544" i="5"/>
  <c r="J8544" i="5"/>
  <c r="I8536" i="5"/>
  <c r="J8536" i="5"/>
  <c r="I8528" i="5"/>
  <c r="J8528" i="5"/>
  <c r="I8520" i="5"/>
  <c r="J8520" i="5"/>
  <c r="I8512" i="5"/>
  <c r="J8512" i="5"/>
  <c r="I8504" i="5"/>
  <c r="J8504" i="5"/>
  <c r="I8496" i="5"/>
  <c r="J8496" i="5"/>
  <c r="I8488" i="5"/>
  <c r="J8488" i="5"/>
  <c r="I8480" i="5"/>
  <c r="J8480" i="5"/>
  <c r="I8472" i="5"/>
  <c r="J8472" i="5"/>
  <c r="I8464" i="5"/>
  <c r="J8464" i="5"/>
  <c r="I8456" i="5"/>
  <c r="J8456" i="5"/>
  <c r="I8448" i="5"/>
  <c r="J8448" i="5"/>
  <c r="I8440" i="5"/>
  <c r="J8440" i="5"/>
  <c r="I8432" i="5"/>
  <c r="J8432" i="5"/>
  <c r="I8424" i="5"/>
  <c r="J8424" i="5"/>
  <c r="I8416" i="5"/>
  <c r="J8416" i="5"/>
  <c r="I8408" i="5"/>
  <c r="J8408" i="5"/>
  <c r="I8400" i="5"/>
  <c r="J8400" i="5"/>
  <c r="I8392" i="5"/>
  <c r="J8392" i="5"/>
  <c r="I8384" i="5"/>
  <c r="J8384" i="5"/>
  <c r="I8376" i="5"/>
  <c r="J8376" i="5"/>
  <c r="I8368" i="5"/>
  <c r="J8368" i="5"/>
  <c r="I8360" i="5"/>
  <c r="J8360" i="5"/>
  <c r="I8352" i="5"/>
  <c r="J8352" i="5"/>
  <c r="I8344" i="5"/>
  <c r="J8344" i="5"/>
  <c r="I8336" i="5"/>
  <c r="J8336" i="5"/>
  <c r="I8328" i="5"/>
  <c r="J8328" i="5"/>
  <c r="I8320" i="5"/>
  <c r="J8320" i="5"/>
  <c r="I8312" i="5"/>
  <c r="J8312" i="5"/>
  <c r="I8304" i="5"/>
  <c r="J8304" i="5"/>
  <c r="I8296" i="5"/>
  <c r="J8296" i="5"/>
  <c r="I8288" i="5"/>
  <c r="J8288" i="5"/>
  <c r="I8280" i="5"/>
  <c r="J8280" i="5"/>
  <c r="I8272" i="5"/>
  <c r="J8272" i="5"/>
  <c r="I8264" i="5"/>
  <c r="J8264" i="5"/>
  <c r="I8256" i="5"/>
  <c r="J8256" i="5"/>
  <c r="I8248" i="5"/>
  <c r="J8248" i="5"/>
  <c r="I8240" i="5"/>
  <c r="J8240" i="5"/>
  <c r="I8232" i="5"/>
  <c r="J8232" i="5"/>
  <c r="I8224" i="5"/>
  <c r="J8224" i="5"/>
  <c r="I8216" i="5"/>
  <c r="J8216" i="5"/>
  <c r="I8208" i="5"/>
  <c r="J8208" i="5"/>
  <c r="I8200" i="5"/>
  <c r="J8200" i="5"/>
  <c r="I8192" i="5"/>
  <c r="J8192" i="5"/>
  <c r="I8184" i="5"/>
  <c r="J8184" i="5"/>
  <c r="I8176" i="5"/>
  <c r="J8176" i="5"/>
  <c r="I8168" i="5"/>
  <c r="J8168" i="5"/>
  <c r="I8160" i="5"/>
  <c r="J8160" i="5"/>
  <c r="I8152" i="5"/>
  <c r="J8152" i="5"/>
  <c r="I8144" i="5"/>
  <c r="J8144" i="5"/>
  <c r="I8136" i="5"/>
  <c r="J8136" i="5"/>
  <c r="I8128" i="5"/>
  <c r="J8128" i="5"/>
  <c r="I8120" i="5"/>
  <c r="J8120" i="5"/>
  <c r="I8112" i="5"/>
  <c r="J8112" i="5"/>
  <c r="I8104" i="5"/>
  <c r="J8104" i="5"/>
  <c r="I8096" i="5"/>
  <c r="J8096" i="5"/>
  <c r="I8088" i="5"/>
  <c r="J8088" i="5"/>
  <c r="I8080" i="5"/>
  <c r="J8080" i="5"/>
  <c r="I8072" i="5"/>
  <c r="J8072" i="5"/>
  <c r="I8064" i="5"/>
  <c r="J8064" i="5"/>
  <c r="I8056" i="5"/>
  <c r="J8056" i="5"/>
  <c r="I8048" i="5"/>
  <c r="J8048" i="5"/>
  <c r="I8040" i="5"/>
  <c r="J8040" i="5"/>
  <c r="I8032" i="5"/>
  <c r="J8032" i="5"/>
  <c r="I8024" i="5"/>
  <c r="J8024" i="5"/>
  <c r="I8016" i="5"/>
  <c r="J8016" i="5"/>
  <c r="I8008" i="5"/>
  <c r="J8008" i="5"/>
  <c r="I8000" i="5"/>
  <c r="J8000" i="5"/>
  <c r="I7992" i="5"/>
  <c r="J7992" i="5"/>
  <c r="I7984" i="5"/>
  <c r="J7984" i="5"/>
  <c r="I7976" i="5"/>
  <c r="J7976" i="5"/>
  <c r="I7968" i="5"/>
  <c r="J7968" i="5"/>
  <c r="I7960" i="5"/>
  <c r="J7960" i="5"/>
  <c r="I7952" i="5"/>
  <c r="J7952" i="5"/>
  <c r="I7944" i="5"/>
  <c r="J7944" i="5"/>
  <c r="I7936" i="5"/>
  <c r="J7936" i="5"/>
  <c r="I7928" i="5"/>
  <c r="J7928" i="5"/>
  <c r="I7920" i="5"/>
  <c r="J7920" i="5"/>
  <c r="I7912" i="5"/>
  <c r="J7912" i="5"/>
  <c r="I7904" i="5"/>
  <c r="J7904" i="5"/>
  <c r="I7896" i="5"/>
  <c r="J7896" i="5"/>
  <c r="I7888" i="5"/>
  <c r="J7888" i="5"/>
  <c r="I7880" i="5"/>
  <c r="J7880" i="5"/>
  <c r="I7872" i="5"/>
  <c r="J7872" i="5"/>
  <c r="I7864" i="5"/>
  <c r="J7864" i="5"/>
  <c r="I7856" i="5"/>
  <c r="J7856" i="5"/>
  <c r="I7848" i="5"/>
  <c r="J7848" i="5"/>
  <c r="I7840" i="5"/>
  <c r="J7840" i="5"/>
  <c r="I7832" i="5"/>
  <c r="J7832" i="5"/>
  <c r="I7824" i="5"/>
  <c r="J7824" i="5"/>
  <c r="I7816" i="5"/>
  <c r="J7816" i="5"/>
  <c r="I7808" i="5"/>
  <c r="J7808" i="5"/>
  <c r="I7800" i="5"/>
  <c r="J7800" i="5"/>
  <c r="I7792" i="5"/>
  <c r="J7792" i="5"/>
  <c r="I7784" i="5"/>
  <c r="J7784" i="5"/>
  <c r="I7776" i="5"/>
  <c r="J7776" i="5"/>
  <c r="I7768" i="5"/>
  <c r="J7768" i="5"/>
  <c r="I7760" i="5"/>
  <c r="J7760" i="5"/>
  <c r="I7752" i="5"/>
  <c r="J7752" i="5"/>
  <c r="I7744" i="5"/>
  <c r="J7744" i="5"/>
  <c r="I7736" i="5"/>
  <c r="J7736" i="5"/>
  <c r="I7728" i="5"/>
  <c r="J7728" i="5"/>
  <c r="I7720" i="5"/>
  <c r="J7720" i="5"/>
  <c r="I7712" i="5"/>
  <c r="J7712" i="5"/>
  <c r="I7704" i="5"/>
  <c r="J7704" i="5"/>
  <c r="I7696" i="5"/>
  <c r="J7696" i="5"/>
  <c r="I7688" i="5"/>
  <c r="J7688" i="5"/>
  <c r="I9918" i="5"/>
  <c r="J9918" i="5"/>
  <c r="I9862" i="5"/>
  <c r="J9862" i="5"/>
  <c r="I9814" i="5"/>
  <c r="J9814" i="5"/>
  <c r="I9766" i="5"/>
  <c r="J9766" i="5"/>
  <c r="I9742" i="5"/>
  <c r="J9742" i="5"/>
  <c r="I9726" i="5"/>
  <c r="J9726" i="5"/>
  <c r="I9686" i="5"/>
  <c r="J9686" i="5"/>
  <c r="I9622" i="5"/>
  <c r="J9622" i="5"/>
  <c r="I9582" i="5"/>
  <c r="J9582" i="5"/>
  <c r="I9542" i="5"/>
  <c r="J9542" i="5"/>
  <c r="I9518" i="5"/>
  <c r="J9518" i="5"/>
  <c r="I9510" i="5"/>
  <c r="J9510" i="5"/>
  <c r="I9462" i="5"/>
  <c r="J9462" i="5"/>
  <c r="I9406" i="5"/>
  <c r="J9406" i="5"/>
  <c r="I9358" i="5"/>
  <c r="J9358" i="5"/>
  <c r="I9326" i="5"/>
  <c r="J9326" i="5"/>
  <c r="I9302" i="5"/>
  <c r="J9302" i="5"/>
  <c r="I9254" i="5"/>
  <c r="J9254" i="5"/>
  <c r="I9214" i="5"/>
  <c r="J9214" i="5"/>
  <c r="I9166" i="5"/>
  <c r="J9166" i="5"/>
  <c r="I9134" i="5"/>
  <c r="J9134" i="5"/>
  <c r="I9102" i="5"/>
  <c r="J9102" i="5"/>
  <c r="I9078" i="5"/>
  <c r="J9078" i="5"/>
  <c r="I9030" i="5"/>
  <c r="J9030" i="5"/>
  <c r="I8966" i="5"/>
  <c r="J8966" i="5"/>
  <c r="I8926" i="5"/>
  <c r="J8926" i="5"/>
  <c r="I8838" i="5"/>
  <c r="J8838" i="5"/>
  <c r="I8790" i="5"/>
  <c r="J8790" i="5"/>
  <c r="I8750" i="5"/>
  <c r="J8750" i="5"/>
  <c r="I8702" i="5"/>
  <c r="J8702" i="5"/>
  <c r="I8686" i="5"/>
  <c r="J8686" i="5"/>
  <c r="I8654" i="5"/>
  <c r="J8654" i="5"/>
  <c r="I8630" i="5"/>
  <c r="J8630" i="5"/>
  <c r="I8582" i="5"/>
  <c r="J8582" i="5"/>
  <c r="I8542" i="5"/>
  <c r="J8542" i="5"/>
  <c r="I8494" i="5"/>
  <c r="J8494" i="5"/>
  <c r="I8398" i="5"/>
  <c r="J8398" i="5"/>
  <c r="I8358" i="5"/>
  <c r="J8358" i="5"/>
  <c r="I8310" i="5"/>
  <c r="J8310" i="5"/>
  <c r="I8262" i="5"/>
  <c r="J8262" i="5"/>
  <c r="I8174" i="5"/>
  <c r="J8174" i="5"/>
  <c r="I8126" i="5"/>
  <c r="J8126" i="5"/>
  <c r="I8102" i="5"/>
  <c r="J8102" i="5"/>
  <c r="I8062" i="5"/>
  <c r="J8062" i="5"/>
  <c r="I8022" i="5"/>
  <c r="J8022" i="5"/>
  <c r="I7998" i="5"/>
  <c r="J7998" i="5"/>
  <c r="I7974" i="5"/>
  <c r="J7974" i="5"/>
  <c r="I7926" i="5"/>
  <c r="J7926" i="5"/>
  <c r="I7878" i="5"/>
  <c r="J7878" i="5"/>
  <c r="I7830" i="5"/>
  <c r="J7830" i="5"/>
  <c r="I7734" i="5"/>
  <c r="J7734" i="5"/>
  <c r="I7686" i="5"/>
  <c r="J7686" i="5"/>
  <c r="I7646" i="5"/>
  <c r="J7646" i="5"/>
  <c r="I7598" i="5"/>
  <c r="J7598" i="5"/>
  <c r="I7558" i="5"/>
  <c r="J7558" i="5"/>
  <c r="I7534" i="5"/>
  <c r="J7534" i="5"/>
  <c r="I7486" i="5"/>
  <c r="J7486" i="5"/>
  <c r="I7430" i="5"/>
  <c r="J7430" i="5"/>
  <c r="I7382" i="5"/>
  <c r="J7382" i="5"/>
  <c r="I7294" i="5"/>
  <c r="J7294" i="5"/>
  <c r="I7246" i="5"/>
  <c r="J7246" i="5"/>
  <c r="I7198" i="5"/>
  <c r="J7198" i="5"/>
  <c r="I7166" i="5"/>
  <c r="J7166" i="5"/>
  <c r="I7142" i="5"/>
  <c r="J7142" i="5"/>
  <c r="I7110" i="5"/>
  <c r="J7110" i="5"/>
  <c r="I7094" i="5"/>
  <c r="J7094" i="5"/>
  <c r="I7078" i="5"/>
  <c r="J7078" i="5"/>
  <c r="I7030" i="5"/>
  <c r="J7030" i="5"/>
  <c r="I6974" i="5"/>
  <c r="J6974" i="5"/>
  <c r="I6910" i="5"/>
  <c r="J6910" i="5"/>
  <c r="I6886" i="5"/>
  <c r="J6886" i="5"/>
  <c r="I6822" i="5"/>
  <c r="J6822" i="5"/>
  <c r="I6774" i="5"/>
  <c r="J6774" i="5"/>
  <c r="I6734" i="5"/>
  <c r="J6734" i="5"/>
  <c r="I6686" i="5"/>
  <c r="J6686" i="5"/>
  <c r="I6662" i="5"/>
  <c r="M6662" i="5" s="1"/>
  <c r="J6662" i="5"/>
  <c r="I6646" i="5"/>
  <c r="J6646" i="5"/>
  <c r="I6598" i="5"/>
  <c r="J6598" i="5"/>
  <c r="I6558" i="5"/>
  <c r="J6558" i="5"/>
  <c r="I6510" i="5"/>
  <c r="J6510" i="5"/>
  <c r="I6406" i="5"/>
  <c r="J6406" i="5"/>
  <c r="I6358" i="5"/>
  <c r="J6358" i="5"/>
  <c r="I6310" i="5"/>
  <c r="J6310" i="5"/>
  <c r="I6270" i="5"/>
  <c r="J6270" i="5"/>
  <c r="I6238" i="5"/>
  <c r="J6238" i="5"/>
  <c r="I6214" i="5"/>
  <c r="J6214" i="5"/>
  <c r="I6198" i="5"/>
  <c r="J6198" i="5"/>
  <c r="I6190" i="5"/>
  <c r="J6190" i="5"/>
  <c r="I6150" i="5"/>
  <c r="J6150" i="5"/>
  <c r="I6118" i="5"/>
  <c r="J6118" i="5"/>
  <c r="I6070" i="5"/>
  <c r="J6070" i="5"/>
  <c r="I6038" i="5"/>
  <c r="J6038" i="5"/>
  <c r="I5958" i="5"/>
  <c r="J5958" i="5"/>
  <c r="I5918" i="5"/>
  <c r="J5918" i="5"/>
  <c r="I5878" i="5"/>
  <c r="J5878" i="5"/>
  <c r="I5830" i="5"/>
  <c r="J5830" i="5"/>
  <c r="I5798" i="5"/>
  <c r="J5798" i="5"/>
  <c r="I5766" i="5"/>
  <c r="J5766" i="5"/>
  <c r="I5718" i="5"/>
  <c r="J5718" i="5"/>
  <c r="I5678" i="5"/>
  <c r="J5678" i="5"/>
  <c r="I5630" i="5"/>
  <c r="J5630" i="5"/>
  <c r="I5582" i="5"/>
  <c r="J5582" i="5"/>
  <c r="I5518" i="5"/>
  <c r="J5518" i="5"/>
  <c r="I5470" i="5"/>
  <c r="J5470" i="5"/>
  <c r="I5422" i="5"/>
  <c r="J5422" i="5"/>
  <c r="I5366" i="5"/>
  <c r="J5366" i="5"/>
  <c r="I5286" i="5"/>
  <c r="J5286" i="5"/>
  <c r="I5246" i="5"/>
  <c r="J5246" i="5"/>
  <c r="I5214" i="5"/>
  <c r="J5214" i="5"/>
  <c r="I5166" i="5"/>
  <c r="J5166" i="5"/>
  <c r="I5070" i="5"/>
  <c r="J5070" i="5"/>
  <c r="I5030" i="5"/>
  <c r="J5030" i="5"/>
  <c r="I4982" i="5"/>
  <c r="J4982" i="5"/>
  <c r="I4926" i="5"/>
  <c r="J4926" i="5"/>
  <c r="I4894" i="5"/>
  <c r="M4894" i="5" s="1"/>
  <c r="J4894" i="5"/>
  <c r="I4886" i="5"/>
  <c r="J4886" i="5"/>
  <c r="I4878" i="5"/>
  <c r="J4878" i="5"/>
  <c r="I4870" i="5"/>
  <c r="J4870" i="5"/>
  <c r="I4830" i="5"/>
  <c r="J4830" i="5"/>
  <c r="I4782" i="5"/>
  <c r="J4782" i="5"/>
  <c r="I4734" i="5"/>
  <c r="J4734" i="5"/>
  <c r="I4710" i="5"/>
  <c r="J4710" i="5"/>
  <c r="I4630" i="5"/>
  <c r="J4630" i="5"/>
  <c r="I4590" i="5"/>
  <c r="J4590" i="5"/>
  <c r="I4566" i="5"/>
  <c r="J4566" i="5"/>
  <c r="I4518" i="5"/>
  <c r="J4518" i="5"/>
  <c r="I4414" i="5"/>
  <c r="J4414" i="5"/>
  <c r="I4382" i="5"/>
  <c r="J4382" i="5"/>
  <c r="I4326" i="5"/>
  <c r="J4326" i="5"/>
  <c r="I4278" i="5"/>
  <c r="J4278" i="5"/>
  <c r="I4190" i="5"/>
  <c r="J4190" i="5"/>
  <c r="I4150" i="5"/>
  <c r="J4150" i="5"/>
  <c r="I4110" i="5"/>
  <c r="J4110" i="5"/>
  <c r="I4062" i="5"/>
  <c r="J4062" i="5"/>
  <c r="I3966" i="5"/>
  <c r="J3966" i="5"/>
  <c r="I3926" i="5"/>
  <c r="J3926" i="5"/>
  <c r="I3902" i="5"/>
  <c r="J3902" i="5"/>
  <c r="I3854" i="5"/>
  <c r="J3854" i="5"/>
  <c r="I3758" i="5"/>
  <c r="J3758" i="5"/>
  <c r="I3726" i="5"/>
  <c r="J3726" i="5"/>
  <c r="I3678" i="5"/>
  <c r="J3678" i="5"/>
  <c r="I3646" i="5"/>
  <c r="J3646" i="5"/>
  <c r="I3598" i="5"/>
  <c r="J3598" i="5"/>
  <c r="I3518" i="5"/>
  <c r="J3518" i="5"/>
  <c r="I3470" i="5"/>
  <c r="J3470" i="5"/>
  <c r="I3422" i="5"/>
  <c r="J3422" i="5"/>
  <c r="I3390" i="5"/>
  <c r="J3390" i="5"/>
  <c r="I3302" i="5"/>
  <c r="J3302" i="5"/>
  <c r="I3262" i="5"/>
  <c r="J3262" i="5"/>
  <c r="I3230" i="5"/>
  <c r="J3230" i="5"/>
  <c r="I3182" i="5"/>
  <c r="J3182" i="5"/>
  <c r="I3094" i="5"/>
  <c r="J3094" i="5"/>
  <c r="I3054" i="5"/>
  <c r="J3054" i="5"/>
  <c r="I3014" i="5"/>
  <c r="J3014" i="5"/>
  <c r="I2966" i="5"/>
  <c r="J2966" i="5"/>
  <c r="I2870" i="5"/>
  <c r="J2870" i="5"/>
  <c r="I2822" i="5"/>
  <c r="J2822" i="5"/>
  <c r="I2774" i="5"/>
  <c r="J2774" i="5"/>
  <c r="I2718" i="5"/>
  <c r="J2718" i="5"/>
  <c r="I2686" i="5"/>
  <c r="M2686" i="5" s="1"/>
  <c r="J2686" i="5"/>
  <c r="I2622" i="5"/>
  <c r="J2622" i="5"/>
  <c r="I2582" i="5"/>
  <c r="J2582" i="5"/>
  <c r="I2534" i="5"/>
  <c r="J2534" i="5"/>
  <c r="I2430" i="5"/>
  <c r="J2430" i="5"/>
  <c r="I2382" i="5"/>
  <c r="J2382" i="5"/>
  <c r="I2342" i="5"/>
  <c r="J2342" i="5"/>
  <c r="I2294" i="5"/>
  <c r="J2294" i="5"/>
  <c r="I2206" i="5"/>
  <c r="J2206" i="5"/>
  <c r="I2174" i="5"/>
  <c r="J2174" i="5"/>
  <c r="I2118" i="5"/>
  <c r="J2118" i="5"/>
  <c r="I2086" i="5"/>
  <c r="J2086" i="5"/>
  <c r="I1990" i="5"/>
  <c r="J1990" i="5"/>
  <c r="I1958" i="5"/>
  <c r="J1958" i="5"/>
  <c r="I1910" i="5"/>
  <c r="J1910" i="5"/>
  <c r="I1862" i="5"/>
  <c r="J1862" i="5"/>
  <c r="I1822" i="5"/>
  <c r="J1822" i="5"/>
  <c r="I1750" i="5"/>
  <c r="J1750" i="5"/>
  <c r="I1710" i="5"/>
  <c r="J1710" i="5"/>
  <c r="I1678" i="5"/>
  <c r="J1678" i="5"/>
  <c r="I1638" i="5"/>
  <c r="J1638" i="5"/>
  <c r="I1534" i="5"/>
  <c r="J1534" i="5"/>
  <c r="I1502" i="5"/>
  <c r="J1502" i="5"/>
  <c r="I1454" i="5"/>
  <c r="J1454" i="5"/>
  <c r="I1414" i="5"/>
  <c r="J1414" i="5"/>
  <c r="I1326" i="5"/>
  <c r="J1326" i="5"/>
  <c r="I1278" i="5"/>
  <c r="J1278" i="5"/>
  <c r="I1230" i="5"/>
  <c r="J1230" i="5"/>
  <c r="I1182" i="5"/>
  <c r="J1182" i="5"/>
  <c r="I1150" i="5"/>
  <c r="J1150" i="5"/>
  <c r="I1134" i="5"/>
  <c r="M1134" i="5" s="1"/>
  <c r="J1134" i="5"/>
  <c r="I1118" i="5"/>
  <c r="J1118" i="5"/>
  <c r="I1110" i="5"/>
  <c r="J1110" i="5"/>
  <c r="I1062" i="5"/>
  <c r="J1062" i="5"/>
  <c r="I1006" i="5"/>
  <c r="J1006" i="5"/>
  <c r="I950" i="5"/>
  <c r="J950" i="5"/>
  <c r="I870" i="5"/>
  <c r="J870" i="5"/>
  <c r="I822" i="5"/>
  <c r="J822" i="5"/>
  <c r="I774" i="5"/>
  <c r="J774" i="5"/>
  <c r="I734" i="5"/>
  <c r="J734" i="5"/>
  <c r="I654" i="5"/>
  <c r="J654" i="5"/>
  <c r="I614" i="5"/>
  <c r="J614" i="5"/>
  <c r="I574" i="5"/>
  <c r="J574" i="5"/>
  <c r="I526" i="5"/>
  <c r="J526" i="5"/>
  <c r="I430" i="5"/>
  <c r="J430" i="5"/>
  <c r="I390" i="5"/>
  <c r="J390" i="5"/>
  <c r="I342" i="5"/>
  <c r="J342" i="5"/>
  <c r="I310" i="5"/>
  <c r="J310" i="5"/>
  <c r="I222" i="5"/>
  <c r="J222" i="5"/>
  <c r="I174" i="5"/>
  <c r="J174" i="5"/>
  <c r="I126" i="5"/>
  <c r="J126" i="5"/>
  <c r="I62" i="5"/>
  <c r="J62" i="5"/>
  <c r="I10153" i="5"/>
  <c r="J10153" i="5"/>
  <c r="I10121" i="5"/>
  <c r="J10121" i="5"/>
  <c r="I10073" i="5"/>
  <c r="J10073" i="5"/>
  <c r="I10025" i="5"/>
  <c r="J10025" i="5"/>
  <c r="I9977" i="5"/>
  <c r="M9977" i="5" s="1"/>
  <c r="J9977" i="5"/>
  <c r="I9925" i="5"/>
  <c r="J9925" i="5"/>
  <c r="I9877" i="5"/>
  <c r="J9877" i="5"/>
  <c r="I9829" i="5"/>
  <c r="J9829" i="5"/>
  <c r="I9789" i="5"/>
  <c r="J9789" i="5"/>
  <c r="I9749" i="5"/>
  <c r="J9749" i="5"/>
  <c r="I9709" i="5"/>
  <c r="J9709" i="5"/>
  <c r="I9653" i="5"/>
  <c r="J9653" i="5"/>
  <c r="I9605" i="5"/>
  <c r="J9605" i="5"/>
  <c r="I9565" i="5"/>
  <c r="J9565" i="5"/>
  <c r="I9533" i="5"/>
  <c r="M9533" i="5" s="1"/>
  <c r="J9533" i="5"/>
  <c r="I9485" i="5"/>
  <c r="J9485" i="5"/>
  <c r="I9445" i="5"/>
  <c r="J9445" i="5"/>
  <c r="I9413" i="5"/>
  <c r="J9413" i="5"/>
  <c r="I9365" i="5"/>
  <c r="J9365" i="5"/>
  <c r="I9277" i="5"/>
  <c r="J9277" i="5"/>
  <c r="I9229" i="5"/>
  <c r="J9229" i="5"/>
  <c r="I9189" i="5"/>
  <c r="J9189" i="5"/>
  <c r="I9141" i="5"/>
  <c r="J9141" i="5"/>
  <c r="I9061" i="5"/>
  <c r="J9061" i="5"/>
  <c r="I9013" i="5"/>
  <c r="J9013" i="5"/>
  <c r="I8981" i="5"/>
  <c r="J8981" i="5"/>
  <c r="I8933" i="5"/>
  <c r="J8933" i="5"/>
  <c r="I8893" i="5"/>
  <c r="J8893" i="5"/>
  <c r="I8869" i="5"/>
  <c r="M8869" i="5" s="1"/>
  <c r="J8869" i="5"/>
  <c r="I8853" i="5"/>
  <c r="J8853" i="5"/>
  <c r="I8797" i="5"/>
  <c r="J8797" i="5"/>
  <c r="I8741" i="5"/>
  <c r="J8741" i="5"/>
  <c r="I8685" i="5"/>
  <c r="J8685" i="5"/>
  <c r="I8653" i="5"/>
  <c r="J8653" i="5"/>
  <c r="I8629" i="5"/>
  <c r="J8629" i="5"/>
  <c r="I8581" i="5"/>
  <c r="J8581" i="5"/>
  <c r="I8541" i="5"/>
  <c r="J8541" i="5"/>
  <c r="I8493" i="5"/>
  <c r="J8493" i="5"/>
  <c r="I8469" i="5"/>
  <c r="J8469" i="5"/>
  <c r="I8437" i="5"/>
  <c r="J8437" i="5"/>
  <c r="I8405" i="5"/>
  <c r="J8405" i="5"/>
  <c r="I8349" i="5"/>
  <c r="J8349" i="5"/>
  <c r="I8301" i="5"/>
  <c r="J8301" i="5"/>
  <c r="I8253" i="5"/>
  <c r="J8253" i="5"/>
  <c r="I8221" i="5"/>
  <c r="J8221" i="5"/>
  <c r="I8189" i="5"/>
  <c r="J8189" i="5"/>
  <c r="I8133" i="5"/>
  <c r="J8133" i="5"/>
  <c r="I8085" i="5"/>
  <c r="J8085" i="5"/>
  <c r="I8045" i="5"/>
  <c r="J8045" i="5"/>
  <c r="I7957" i="5"/>
  <c r="J7957" i="5"/>
  <c r="I7933" i="5"/>
  <c r="J7933" i="5"/>
  <c r="I7885" i="5"/>
  <c r="J7885" i="5"/>
  <c r="I7845" i="5"/>
  <c r="J7845" i="5"/>
  <c r="I7797" i="5"/>
  <c r="J7797" i="5"/>
  <c r="I7725" i="5"/>
  <c r="J7725" i="5"/>
  <c r="I7685" i="5"/>
  <c r="J7685" i="5"/>
  <c r="I7661" i="5"/>
  <c r="J7661" i="5"/>
  <c r="I7621" i="5"/>
  <c r="J7621" i="5"/>
  <c r="I7589" i="5"/>
  <c r="J7589" i="5"/>
  <c r="I7565" i="5"/>
  <c r="J7565" i="5"/>
  <c r="I7549" i="5"/>
  <c r="J7549" i="5"/>
  <c r="I7533" i="5"/>
  <c r="J7533" i="5"/>
  <c r="I7517" i="5"/>
  <c r="J7517" i="5"/>
  <c r="I7477" i="5"/>
  <c r="J7477" i="5"/>
  <c r="I7421" i="5"/>
  <c r="J7421" i="5"/>
  <c r="I7381" i="5"/>
  <c r="J7381" i="5"/>
  <c r="I7341" i="5"/>
  <c r="J7341" i="5"/>
  <c r="I7269" i="5"/>
  <c r="J7269" i="5"/>
  <c r="I7237" i="5"/>
  <c r="J7237" i="5"/>
  <c r="I7197" i="5"/>
  <c r="J7197" i="5"/>
  <c r="I7165" i="5"/>
  <c r="J7165" i="5"/>
  <c r="I7117" i="5"/>
  <c r="J7117" i="5"/>
  <c r="I7061" i="5"/>
  <c r="J7061" i="5"/>
  <c r="I7013" i="5"/>
  <c r="J7013" i="5"/>
  <c r="I6981" i="5"/>
  <c r="J6981" i="5"/>
  <c r="I6917" i="5"/>
  <c r="J6917" i="5"/>
  <c r="I6845" i="5"/>
  <c r="J6845" i="5"/>
  <c r="I6789" i="5"/>
  <c r="J6789" i="5"/>
  <c r="I6765" i="5"/>
  <c r="J6765" i="5"/>
  <c r="I6685" i="5"/>
  <c r="J6685" i="5"/>
  <c r="I9936" i="5"/>
  <c r="J9936" i="5"/>
  <c r="I9920" i="5"/>
  <c r="J9920" i="5"/>
  <c r="I9912" i="5"/>
  <c r="J9912" i="5"/>
  <c r="I9896" i="5"/>
  <c r="J9896" i="5"/>
  <c r="I9880" i="5"/>
  <c r="J9880" i="5"/>
  <c r="I9864" i="5"/>
  <c r="J9864" i="5"/>
  <c r="I9848" i="5"/>
  <c r="J9848" i="5"/>
  <c r="I9832" i="5"/>
  <c r="J9832" i="5"/>
  <c r="I9824" i="5"/>
  <c r="J9824" i="5"/>
  <c r="I9808" i="5"/>
  <c r="J9808" i="5"/>
  <c r="I9792" i="5"/>
  <c r="J9792" i="5"/>
  <c r="I9784" i="5"/>
  <c r="J9784" i="5"/>
  <c r="I9768" i="5"/>
  <c r="J9768" i="5"/>
  <c r="I9760" i="5"/>
  <c r="M9760" i="5" s="1"/>
  <c r="J9760" i="5"/>
  <c r="I9752" i="5"/>
  <c r="J9752" i="5"/>
  <c r="I9744" i="5"/>
  <c r="J9744" i="5"/>
  <c r="I9736" i="5"/>
  <c r="J9736" i="5"/>
  <c r="I9728" i="5"/>
  <c r="J9728" i="5"/>
  <c r="I9712" i="5"/>
  <c r="J9712" i="5"/>
  <c r="I9696" i="5"/>
  <c r="J9696" i="5"/>
  <c r="I9680" i="5"/>
  <c r="J9680" i="5"/>
  <c r="I9664" i="5"/>
  <c r="J9664" i="5"/>
  <c r="I9656" i="5"/>
  <c r="J9656" i="5"/>
  <c r="I9648" i="5"/>
  <c r="J9648" i="5"/>
  <c r="I9632" i="5"/>
  <c r="J9632" i="5"/>
  <c r="I9616" i="5"/>
  <c r="J9616" i="5"/>
  <c r="I9600" i="5"/>
  <c r="J9600" i="5"/>
  <c r="I9584" i="5"/>
  <c r="J9584" i="5"/>
  <c r="I9568" i="5"/>
  <c r="J9568" i="5"/>
  <c r="I9552" i="5"/>
  <c r="J9552" i="5"/>
  <c r="I9536" i="5"/>
  <c r="J9536" i="5"/>
  <c r="I9504" i="5"/>
  <c r="J9504" i="5"/>
  <c r="I9488" i="5"/>
  <c r="J9488" i="5"/>
  <c r="I9472" i="5"/>
  <c r="J9472" i="5"/>
  <c r="I9464" i="5"/>
  <c r="J9464" i="5"/>
  <c r="I9448" i="5"/>
  <c r="J9448" i="5"/>
  <c r="I9424" i="5"/>
  <c r="J9424" i="5"/>
  <c r="I9943" i="5"/>
  <c r="J9943" i="5"/>
  <c r="I9935" i="5"/>
  <c r="J9935" i="5"/>
  <c r="I9927" i="5"/>
  <c r="J9927" i="5"/>
  <c r="I9919" i="5"/>
  <c r="J9919" i="5"/>
  <c r="I9911" i="5"/>
  <c r="J9911" i="5"/>
  <c r="I9903" i="5"/>
  <c r="J9903" i="5"/>
  <c r="I9895" i="5"/>
  <c r="J9895" i="5"/>
  <c r="I9887" i="5"/>
  <c r="J9887" i="5"/>
  <c r="I9879" i="5"/>
  <c r="J9879" i="5"/>
  <c r="I9871" i="5"/>
  <c r="J9871" i="5"/>
  <c r="I9863" i="5"/>
  <c r="J9863" i="5"/>
  <c r="I9855" i="5"/>
  <c r="J9855" i="5"/>
  <c r="I9847" i="5"/>
  <c r="J9847" i="5"/>
  <c r="I9839" i="5"/>
  <c r="J9839" i="5"/>
  <c r="I9831" i="5"/>
  <c r="J9831" i="5"/>
  <c r="I9823" i="5"/>
  <c r="J9823" i="5"/>
  <c r="I9815" i="5"/>
  <c r="J9815" i="5"/>
  <c r="I9807" i="5"/>
  <c r="J9807" i="5"/>
  <c r="I9799" i="5"/>
  <c r="J9799" i="5"/>
  <c r="I9791" i="5"/>
  <c r="J9791" i="5"/>
  <c r="I9783" i="5"/>
  <c r="J9783" i="5"/>
  <c r="I9775" i="5"/>
  <c r="J9775" i="5"/>
  <c r="I9767" i="5"/>
  <c r="J9767" i="5"/>
  <c r="I9759" i="5"/>
  <c r="J9759" i="5"/>
  <c r="I9751" i="5"/>
  <c r="J9751" i="5"/>
  <c r="I9743" i="5"/>
  <c r="J9743" i="5"/>
  <c r="I9735" i="5"/>
  <c r="J9735" i="5"/>
  <c r="I9727" i="5"/>
  <c r="J9727" i="5"/>
  <c r="I9719" i="5"/>
  <c r="J9719" i="5"/>
  <c r="I9711" i="5"/>
  <c r="J9711" i="5"/>
  <c r="I9703" i="5"/>
  <c r="J9703" i="5"/>
  <c r="I9695" i="5"/>
  <c r="J9695" i="5"/>
  <c r="I9687" i="5"/>
  <c r="J9687" i="5"/>
  <c r="I9679" i="5"/>
  <c r="J9679" i="5"/>
  <c r="I9671" i="5"/>
  <c r="J9671" i="5"/>
  <c r="I9663" i="5"/>
  <c r="J9663" i="5"/>
  <c r="I9655" i="5"/>
  <c r="J9655" i="5"/>
  <c r="I9647" i="5"/>
  <c r="J9647" i="5"/>
  <c r="I9639" i="5"/>
  <c r="J9639" i="5"/>
  <c r="I9631" i="5"/>
  <c r="J9631" i="5"/>
  <c r="I9623" i="5"/>
  <c r="J9623" i="5"/>
  <c r="I9615" i="5"/>
  <c r="J9615" i="5"/>
  <c r="I9607" i="5"/>
  <c r="J9607" i="5"/>
  <c r="I9599" i="5"/>
  <c r="J9599" i="5"/>
  <c r="I9591" i="5"/>
  <c r="J9591" i="5"/>
  <c r="I9583" i="5"/>
  <c r="J9583" i="5"/>
  <c r="I9575" i="5"/>
  <c r="J9575" i="5"/>
  <c r="I9567" i="5"/>
  <c r="J9567" i="5"/>
  <c r="I9559" i="5"/>
  <c r="J9559" i="5"/>
  <c r="I9551" i="5"/>
  <c r="J9551" i="5"/>
  <c r="I9543" i="5"/>
  <c r="J9543" i="5"/>
  <c r="I9535" i="5"/>
  <c r="M9535" i="5" s="1"/>
  <c r="J9535" i="5"/>
  <c r="I9527" i="5"/>
  <c r="J9527" i="5"/>
  <c r="I9519" i="5"/>
  <c r="J9519" i="5"/>
  <c r="I9511" i="5"/>
  <c r="J9511" i="5"/>
  <c r="I9503" i="5"/>
  <c r="J9503" i="5"/>
  <c r="I9495" i="5"/>
  <c r="J9495" i="5"/>
  <c r="I9487" i="5"/>
  <c r="J9487" i="5"/>
  <c r="I9479" i="5"/>
  <c r="J9479" i="5"/>
  <c r="I9471" i="5"/>
  <c r="J9471" i="5"/>
  <c r="I9463" i="5"/>
  <c r="J9463" i="5"/>
  <c r="I9455" i="5"/>
  <c r="J9455" i="5"/>
  <c r="I9447" i="5"/>
  <c r="J9447" i="5"/>
  <c r="I9439" i="5"/>
  <c r="J9439" i="5"/>
  <c r="I9431" i="5"/>
  <c r="J9431" i="5"/>
  <c r="I9423" i="5"/>
  <c r="J9423" i="5"/>
  <c r="I9415" i="5"/>
  <c r="J9415" i="5"/>
  <c r="I9407" i="5"/>
  <c r="J9407" i="5"/>
  <c r="I9399" i="5"/>
  <c r="J9399" i="5"/>
  <c r="I9391" i="5"/>
  <c r="J9391" i="5"/>
  <c r="I9383" i="5"/>
  <c r="J9383" i="5"/>
  <c r="I9375" i="5"/>
  <c r="J9375" i="5"/>
  <c r="I9367" i="5"/>
  <c r="J9367" i="5"/>
  <c r="I9359" i="5"/>
  <c r="J9359" i="5"/>
  <c r="I9351" i="5"/>
  <c r="J9351" i="5"/>
  <c r="I9343" i="5"/>
  <c r="J9343" i="5"/>
  <c r="I9335" i="5"/>
  <c r="J9335" i="5"/>
  <c r="I9327" i="5"/>
  <c r="J9327" i="5"/>
  <c r="I9319" i="5"/>
  <c r="M9319" i="5" s="1"/>
  <c r="J9319" i="5"/>
  <c r="I9311" i="5"/>
  <c r="M9311" i="5" s="1"/>
  <c r="J9311" i="5"/>
  <c r="I9303" i="5"/>
  <c r="J9303" i="5"/>
  <c r="I9295" i="5"/>
  <c r="J9295" i="5"/>
  <c r="I9287" i="5"/>
  <c r="J9287" i="5"/>
  <c r="I9279" i="5"/>
  <c r="J9279" i="5"/>
  <c r="I9271" i="5"/>
  <c r="J9271" i="5"/>
  <c r="I9263" i="5"/>
  <c r="J9263" i="5"/>
  <c r="I9255" i="5"/>
  <c r="J9255" i="5"/>
  <c r="I9247" i="5"/>
  <c r="J9247" i="5"/>
  <c r="I9239" i="5"/>
  <c r="J9239" i="5"/>
  <c r="I9231" i="5"/>
  <c r="J9231" i="5"/>
  <c r="I9223" i="5"/>
  <c r="J9223" i="5"/>
  <c r="I9215" i="5"/>
  <c r="J9215" i="5"/>
  <c r="I9207" i="5"/>
  <c r="J9207" i="5"/>
  <c r="I9199" i="5"/>
  <c r="J9199" i="5"/>
  <c r="I9191" i="5"/>
  <c r="J9191" i="5"/>
  <c r="I9183" i="5"/>
  <c r="J9183" i="5"/>
  <c r="I9175" i="5"/>
  <c r="J9175" i="5"/>
  <c r="I9167" i="5"/>
  <c r="J9167" i="5"/>
  <c r="I9159" i="5"/>
  <c r="J9159" i="5"/>
  <c r="I9151" i="5"/>
  <c r="J9151" i="5"/>
  <c r="I9143" i="5"/>
  <c r="J9143" i="5"/>
  <c r="I9135" i="5"/>
  <c r="J9135" i="5"/>
  <c r="I9127" i="5"/>
  <c r="J9127" i="5"/>
  <c r="I9119" i="5"/>
  <c r="J9119" i="5"/>
  <c r="I9111" i="5"/>
  <c r="J9111" i="5"/>
  <c r="I9103" i="5"/>
  <c r="J9103" i="5"/>
  <c r="I9095" i="5"/>
  <c r="J9095" i="5"/>
  <c r="I9087" i="5"/>
  <c r="J9087" i="5"/>
  <c r="I9079" i="5"/>
  <c r="J9079" i="5"/>
  <c r="I9071" i="5"/>
  <c r="J9071" i="5"/>
  <c r="I9063" i="5"/>
  <c r="J9063" i="5"/>
  <c r="I9055" i="5"/>
  <c r="J9055" i="5"/>
  <c r="I9047" i="5"/>
  <c r="J9047" i="5"/>
  <c r="I9039" i="5"/>
  <c r="J9039" i="5"/>
  <c r="I9031" i="5"/>
  <c r="J9031" i="5"/>
  <c r="I9023" i="5"/>
  <c r="J9023" i="5"/>
  <c r="I9015" i="5"/>
  <c r="J9015" i="5"/>
  <c r="I9007" i="5"/>
  <c r="J9007" i="5"/>
  <c r="I8999" i="5"/>
  <c r="J8999" i="5"/>
  <c r="I8991" i="5"/>
  <c r="J8991" i="5"/>
  <c r="I8983" i="5"/>
  <c r="J8983" i="5"/>
  <c r="I8975" i="5"/>
  <c r="J8975" i="5"/>
  <c r="I8967" i="5"/>
  <c r="J8967" i="5"/>
  <c r="I8959" i="5"/>
  <c r="J8959" i="5"/>
  <c r="I8951" i="5"/>
  <c r="J8951" i="5"/>
  <c r="I8943" i="5"/>
  <c r="J8943" i="5"/>
  <c r="I8935" i="5"/>
  <c r="J8935" i="5"/>
  <c r="I8927" i="5"/>
  <c r="J8927" i="5"/>
  <c r="I8919" i="5"/>
  <c r="J8919" i="5"/>
  <c r="I8911" i="5"/>
  <c r="J8911" i="5"/>
  <c r="I8903" i="5"/>
  <c r="J8903" i="5"/>
  <c r="I8895" i="5"/>
  <c r="J8895" i="5"/>
  <c r="I8887" i="5"/>
  <c r="J8887" i="5"/>
  <c r="I8879" i="5"/>
  <c r="J8879" i="5"/>
  <c r="I8871" i="5"/>
  <c r="J8871" i="5"/>
  <c r="I8863" i="5"/>
  <c r="J8863" i="5"/>
  <c r="I8855" i="5"/>
  <c r="J8855" i="5"/>
  <c r="I8847" i="5"/>
  <c r="J8847" i="5"/>
  <c r="I8839" i="5"/>
  <c r="J8839" i="5"/>
  <c r="I8831" i="5"/>
  <c r="J8831" i="5"/>
  <c r="I8823" i="5"/>
  <c r="J8823" i="5"/>
  <c r="I8815" i="5"/>
  <c r="J8815" i="5"/>
  <c r="I8807" i="5"/>
  <c r="J8807" i="5"/>
  <c r="I8799" i="5"/>
  <c r="J8799" i="5"/>
  <c r="I8791" i="5"/>
  <c r="J8791" i="5"/>
  <c r="I8783" i="5"/>
  <c r="J8783" i="5"/>
  <c r="I8775" i="5"/>
  <c r="J8775" i="5"/>
  <c r="I8767" i="5"/>
  <c r="J8767" i="5"/>
  <c r="I8759" i="5"/>
  <c r="J8759" i="5"/>
  <c r="I8751" i="5"/>
  <c r="J8751" i="5"/>
  <c r="I8743" i="5"/>
  <c r="J8743" i="5"/>
  <c r="I8735" i="5"/>
  <c r="J8735" i="5"/>
  <c r="I8727" i="5"/>
  <c r="J8727" i="5"/>
  <c r="I8719" i="5"/>
  <c r="J8719" i="5"/>
  <c r="I8711" i="5"/>
  <c r="J8711" i="5"/>
  <c r="I8703" i="5"/>
  <c r="J8703" i="5"/>
  <c r="I8695" i="5"/>
  <c r="J8695" i="5"/>
  <c r="I8687" i="5"/>
  <c r="J8687" i="5"/>
  <c r="I8679" i="5"/>
  <c r="J8679" i="5"/>
  <c r="I8671" i="5"/>
  <c r="J8671" i="5"/>
  <c r="I8663" i="5"/>
  <c r="J8663" i="5"/>
  <c r="I8655" i="5"/>
  <c r="J8655" i="5"/>
  <c r="I8647" i="5"/>
  <c r="J8647" i="5"/>
  <c r="I8639" i="5"/>
  <c r="J8639" i="5"/>
  <c r="I8631" i="5"/>
  <c r="J8631" i="5"/>
  <c r="I8623" i="5"/>
  <c r="J8623" i="5"/>
  <c r="I8615" i="5"/>
  <c r="J8615" i="5"/>
  <c r="I8607" i="5"/>
  <c r="J8607" i="5"/>
  <c r="I8599" i="5"/>
  <c r="J8599" i="5"/>
  <c r="I8591" i="5"/>
  <c r="J8591" i="5"/>
  <c r="I8583" i="5"/>
  <c r="J8583" i="5"/>
  <c r="I8575" i="5"/>
  <c r="J8575" i="5"/>
  <c r="I8567" i="5"/>
  <c r="J8567" i="5"/>
  <c r="I8559" i="5"/>
  <c r="J8559" i="5"/>
  <c r="I8551" i="5"/>
  <c r="J8551" i="5"/>
  <c r="I8543" i="5"/>
  <c r="J8543" i="5"/>
  <c r="I8535" i="5"/>
  <c r="J8535" i="5"/>
  <c r="I8527" i="5"/>
  <c r="J8527" i="5"/>
  <c r="I8519" i="5"/>
  <c r="J8519" i="5"/>
  <c r="I8511" i="5"/>
  <c r="J8511" i="5"/>
  <c r="I8503" i="5"/>
  <c r="J8503" i="5"/>
  <c r="I8495" i="5"/>
  <c r="J8495" i="5"/>
  <c r="I8487" i="5"/>
  <c r="J8487" i="5"/>
  <c r="I8479" i="5"/>
  <c r="J8479" i="5"/>
  <c r="I8471" i="5"/>
  <c r="J8471" i="5"/>
  <c r="I8463" i="5"/>
  <c r="J8463" i="5"/>
  <c r="I8455" i="5"/>
  <c r="J8455" i="5"/>
  <c r="I8447" i="5"/>
  <c r="J8447" i="5"/>
  <c r="I8439" i="5"/>
  <c r="J8439" i="5"/>
  <c r="I8431" i="5"/>
  <c r="J8431" i="5"/>
  <c r="I8423" i="5"/>
  <c r="J8423" i="5"/>
  <c r="I8415" i="5"/>
  <c r="J8415" i="5"/>
  <c r="I8407" i="5"/>
  <c r="J8407" i="5"/>
  <c r="I8399" i="5"/>
  <c r="J8399" i="5"/>
  <c r="I8391" i="5"/>
  <c r="J8391" i="5"/>
  <c r="I8383" i="5"/>
  <c r="J8383" i="5"/>
  <c r="I8375" i="5"/>
  <c r="J8375" i="5"/>
  <c r="I8367" i="5"/>
  <c r="J8367" i="5"/>
  <c r="I8359" i="5"/>
  <c r="J8359" i="5"/>
  <c r="I8351" i="5"/>
  <c r="J8351" i="5"/>
  <c r="I8343" i="5"/>
  <c r="J8343" i="5"/>
  <c r="I8335" i="5"/>
  <c r="J8335" i="5"/>
  <c r="I8327" i="5"/>
  <c r="J8327" i="5"/>
  <c r="I8319" i="5"/>
  <c r="J8319" i="5"/>
  <c r="I8311" i="5"/>
  <c r="J8311" i="5"/>
  <c r="I8303" i="5"/>
  <c r="J8303" i="5"/>
  <c r="I8295" i="5"/>
  <c r="J8295" i="5"/>
  <c r="I8287" i="5"/>
  <c r="J8287" i="5"/>
  <c r="I8279" i="5"/>
  <c r="J8279" i="5"/>
  <c r="I8271" i="5"/>
  <c r="J8271" i="5"/>
  <c r="I8263" i="5"/>
  <c r="J8263" i="5"/>
  <c r="I8255" i="5"/>
  <c r="J8255" i="5"/>
  <c r="I8247" i="5"/>
  <c r="J8247" i="5"/>
  <c r="I8239" i="5"/>
  <c r="J8239" i="5"/>
  <c r="I8231" i="5"/>
  <c r="J8231" i="5"/>
  <c r="I8223" i="5"/>
  <c r="J8223" i="5"/>
  <c r="I8215" i="5"/>
  <c r="J8215" i="5"/>
  <c r="I8207" i="5"/>
  <c r="M8207" i="5" s="1"/>
  <c r="J8207" i="5"/>
  <c r="I8199" i="5"/>
  <c r="J8199" i="5"/>
  <c r="I8191" i="5"/>
  <c r="J8191" i="5"/>
  <c r="I8183" i="5"/>
  <c r="J8183" i="5"/>
  <c r="I8175" i="5"/>
  <c r="J8175" i="5"/>
  <c r="I8167" i="5"/>
  <c r="J8167" i="5"/>
  <c r="I8159" i="5"/>
  <c r="J8159" i="5"/>
  <c r="I8151" i="5"/>
  <c r="J8151" i="5"/>
  <c r="I8143" i="5"/>
  <c r="J8143" i="5"/>
  <c r="I8135" i="5"/>
  <c r="J8135" i="5"/>
  <c r="I8127" i="5"/>
  <c r="J8127" i="5"/>
  <c r="I8119" i="5"/>
  <c r="J8119" i="5"/>
  <c r="I8111" i="5"/>
  <c r="J8111" i="5"/>
  <c r="I8103" i="5"/>
  <c r="J8103" i="5"/>
  <c r="I8095" i="5"/>
  <c r="J8095" i="5"/>
  <c r="I8087" i="5"/>
  <c r="J8087" i="5"/>
  <c r="I8079" i="5"/>
  <c r="J8079" i="5"/>
  <c r="I8071" i="5"/>
  <c r="J8071" i="5"/>
  <c r="I8063" i="5"/>
  <c r="J8063" i="5"/>
  <c r="I8055" i="5"/>
  <c r="J8055" i="5"/>
  <c r="I8047" i="5"/>
  <c r="J8047" i="5"/>
  <c r="I6261" i="5"/>
  <c r="J6261" i="5"/>
  <c r="I6253" i="5"/>
  <c r="J6253" i="5"/>
  <c r="I6245" i="5"/>
  <c r="J6245" i="5"/>
  <c r="I6237" i="5"/>
  <c r="J6237" i="5"/>
  <c r="I6229" i="5"/>
  <c r="J6229" i="5"/>
  <c r="I6221" i="5"/>
  <c r="J6221" i="5"/>
  <c r="I6213" i="5"/>
  <c r="J6213" i="5"/>
  <c r="I6205" i="5"/>
  <c r="J6205" i="5"/>
  <c r="I6197" i="5"/>
  <c r="J6197" i="5"/>
  <c r="I6189" i="5"/>
  <c r="J6189" i="5"/>
  <c r="I6181" i="5"/>
  <c r="J6181" i="5"/>
  <c r="I6173" i="5"/>
  <c r="J6173" i="5"/>
  <c r="I6165" i="5"/>
  <c r="J6165" i="5"/>
  <c r="I6157" i="5"/>
  <c r="J6157" i="5"/>
  <c r="I6149" i="5"/>
  <c r="J6149" i="5"/>
  <c r="I6141" i="5"/>
  <c r="J6141" i="5"/>
  <c r="I6133" i="5"/>
  <c r="J6133" i="5"/>
  <c r="I6125" i="5"/>
  <c r="J6125" i="5"/>
  <c r="I6117" i="5"/>
  <c r="J6117" i="5"/>
  <c r="I6109" i="5"/>
  <c r="J6109" i="5"/>
  <c r="I6101" i="5"/>
  <c r="J6101" i="5"/>
  <c r="I6093" i="5"/>
  <c r="J6093" i="5"/>
  <c r="I6085" i="5"/>
  <c r="J6085" i="5"/>
  <c r="I6077" i="5"/>
  <c r="J6077" i="5"/>
  <c r="I6069" i="5"/>
  <c r="J6069" i="5"/>
  <c r="I6061" i="5"/>
  <c r="J6061" i="5"/>
  <c r="I6053" i="5"/>
  <c r="J6053" i="5"/>
  <c r="I6045" i="5"/>
  <c r="J6045" i="5"/>
  <c r="I6037" i="5"/>
  <c r="J6037" i="5"/>
  <c r="I6029" i="5"/>
  <c r="J6029" i="5"/>
  <c r="I6021" i="5"/>
  <c r="J6021" i="5"/>
  <c r="I6013" i="5"/>
  <c r="J6013" i="5"/>
  <c r="I6005" i="5"/>
  <c r="J6005" i="5"/>
  <c r="I5997" i="5"/>
  <c r="M5997" i="5" s="1"/>
  <c r="J5997" i="5"/>
  <c r="I5989" i="5"/>
  <c r="J5989" i="5"/>
  <c r="I5981" i="5"/>
  <c r="J5981" i="5"/>
  <c r="I5973" i="5"/>
  <c r="J5973" i="5"/>
  <c r="I5965" i="5"/>
  <c r="J5965" i="5"/>
  <c r="I5957" i="5"/>
  <c r="J5957" i="5"/>
  <c r="I5949" i="5"/>
  <c r="J5949" i="5"/>
  <c r="I5941" i="5"/>
  <c r="J5941" i="5"/>
  <c r="I5933" i="5"/>
  <c r="J5933" i="5"/>
  <c r="I5925" i="5"/>
  <c r="J5925" i="5"/>
  <c r="I5917" i="5"/>
  <c r="J5917" i="5"/>
  <c r="I5909" i="5"/>
  <c r="J5909" i="5"/>
  <c r="I5901" i="5"/>
  <c r="J5901" i="5"/>
  <c r="I5893" i="5"/>
  <c r="J5893" i="5"/>
  <c r="I5885" i="5"/>
  <c r="J5885" i="5"/>
  <c r="I5877" i="5"/>
  <c r="J5877" i="5"/>
  <c r="I5869" i="5"/>
  <c r="J5869" i="5"/>
  <c r="I5861" i="5"/>
  <c r="J5861" i="5"/>
  <c r="I5853" i="5"/>
  <c r="J5853" i="5"/>
  <c r="I5845" i="5"/>
  <c r="J5845" i="5"/>
  <c r="I5837" i="5"/>
  <c r="J5837" i="5"/>
  <c r="I5829" i="5"/>
  <c r="J5829" i="5"/>
  <c r="I5821" i="5"/>
  <c r="J5821" i="5"/>
  <c r="I5813" i="5"/>
  <c r="J5813" i="5"/>
  <c r="I5805" i="5"/>
  <c r="J5805" i="5"/>
  <c r="I5797" i="5"/>
  <c r="J5797" i="5"/>
  <c r="I5789" i="5"/>
  <c r="J5789" i="5"/>
  <c r="I5781" i="5"/>
  <c r="J5781" i="5"/>
  <c r="I5773" i="5"/>
  <c r="J5773" i="5"/>
  <c r="I5765" i="5"/>
  <c r="J5765" i="5"/>
  <c r="I5757" i="5"/>
  <c r="J5757" i="5"/>
  <c r="I5749" i="5"/>
  <c r="J5749" i="5"/>
  <c r="I5741" i="5"/>
  <c r="J5741" i="5"/>
  <c r="I5733" i="5"/>
  <c r="J5733" i="5"/>
  <c r="I5725" i="5"/>
  <c r="J5725" i="5"/>
  <c r="I5717" i="5"/>
  <c r="J5717" i="5"/>
  <c r="I5709" i="5"/>
  <c r="J5709" i="5"/>
  <c r="I5701" i="5"/>
  <c r="J5701" i="5"/>
  <c r="I5693" i="5"/>
  <c r="J5693" i="5"/>
  <c r="I5685" i="5"/>
  <c r="J5685" i="5"/>
  <c r="I5677" i="5"/>
  <c r="J5677" i="5"/>
  <c r="I5669" i="5"/>
  <c r="J5669" i="5"/>
  <c r="I5661" i="5"/>
  <c r="J5661" i="5"/>
  <c r="I5653" i="5"/>
  <c r="J5653" i="5"/>
  <c r="I5645" i="5"/>
  <c r="J5645" i="5"/>
  <c r="I5637" i="5"/>
  <c r="J5637" i="5"/>
  <c r="I5629" i="5"/>
  <c r="J5629" i="5"/>
  <c r="I5621" i="5"/>
  <c r="J5621" i="5"/>
  <c r="I5613" i="5"/>
  <c r="J5613" i="5"/>
  <c r="I5605" i="5"/>
  <c r="J5605" i="5"/>
  <c r="I5597" i="5"/>
  <c r="J5597" i="5"/>
  <c r="I5589" i="5"/>
  <c r="J5589" i="5"/>
  <c r="I5581" i="5"/>
  <c r="J5581" i="5"/>
  <c r="I5573" i="5"/>
  <c r="J5573" i="5"/>
  <c r="I5565" i="5"/>
  <c r="J5565" i="5"/>
  <c r="I5557" i="5"/>
  <c r="J5557" i="5"/>
  <c r="I5549" i="5"/>
  <c r="J5549" i="5"/>
  <c r="I5541" i="5"/>
  <c r="J5541" i="5"/>
  <c r="I5533" i="5"/>
  <c r="J5533" i="5"/>
  <c r="I5525" i="5"/>
  <c r="J5525" i="5"/>
  <c r="I5517" i="5"/>
  <c r="J5517" i="5"/>
  <c r="I5509" i="5"/>
  <c r="J5509" i="5"/>
  <c r="I5501" i="5"/>
  <c r="J5501" i="5"/>
  <c r="I5493" i="5"/>
  <c r="J5493" i="5"/>
  <c r="I5485" i="5"/>
  <c r="J5485" i="5"/>
  <c r="I5477" i="5"/>
  <c r="J5477" i="5"/>
  <c r="I5469" i="5"/>
  <c r="J5469" i="5"/>
  <c r="I5461" i="5"/>
  <c r="J5461" i="5"/>
  <c r="I5453" i="5"/>
  <c r="J5453" i="5"/>
  <c r="I5445" i="5"/>
  <c r="J5445" i="5"/>
  <c r="I5437" i="5"/>
  <c r="J5437" i="5"/>
  <c r="I5429" i="5"/>
  <c r="J5429" i="5"/>
  <c r="I5421" i="5"/>
  <c r="J5421" i="5"/>
  <c r="I5413" i="5"/>
  <c r="J5413" i="5"/>
  <c r="I5405" i="5"/>
  <c r="J5405" i="5"/>
  <c r="I5397" i="5"/>
  <c r="J5397" i="5"/>
  <c r="I5389" i="5"/>
  <c r="J5389" i="5"/>
  <c r="I5381" i="5"/>
  <c r="J5381" i="5"/>
  <c r="I5373" i="5"/>
  <c r="J5373" i="5"/>
  <c r="I5365" i="5"/>
  <c r="J5365" i="5"/>
  <c r="I5357" i="5"/>
  <c r="J5357" i="5"/>
  <c r="I5349" i="5"/>
  <c r="J5349" i="5"/>
  <c r="I5341" i="5"/>
  <c r="M5341" i="5" s="1"/>
  <c r="J5341" i="5"/>
  <c r="I5333" i="5"/>
  <c r="M5333" i="5" s="1"/>
  <c r="J5333" i="5"/>
  <c r="I5325" i="5"/>
  <c r="J5325" i="5"/>
  <c r="I5317" i="5"/>
  <c r="J5317" i="5"/>
  <c r="I5309" i="5"/>
  <c r="J5309" i="5"/>
  <c r="I5301" i="5"/>
  <c r="J5301" i="5"/>
  <c r="I5293" i="5"/>
  <c r="J5293" i="5"/>
  <c r="I5285" i="5"/>
  <c r="J5285" i="5"/>
  <c r="I5277" i="5"/>
  <c r="J5277" i="5"/>
  <c r="I5269" i="5"/>
  <c r="J5269" i="5"/>
  <c r="I5261" i="5"/>
  <c r="J5261" i="5"/>
  <c r="I5253" i="5"/>
  <c r="J5253" i="5"/>
  <c r="I5245" i="5"/>
  <c r="J5245" i="5"/>
  <c r="I5237" i="5"/>
  <c r="J5237" i="5"/>
  <c r="I5229" i="5"/>
  <c r="J5229" i="5"/>
  <c r="I5221" i="5"/>
  <c r="J5221" i="5"/>
  <c r="I5213" i="5"/>
  <c r="J5213" i="5"/>
  <c r="I5205" i="5"/>
  <c r="J5205" i="5"/>
  <c r="I5197" i="5"/>
  <c r="J5197" i="5"/>
  <c r="I5189" i="5"/>
  <c r="J5189" i="5"/>
  <c r="I5181" i="5"/>
  <c r="J5181" i="5"/>
  <c r="I5173" i="5"/>
  <c r="J5173" i="5"/>
  <c r="I5165" i="5"/>
  <c r="J5165" i="5"/>
  <c r="I5157" i="5"/>
  <c r="J5157" i="5"/>
  <c r="I5149" i="5"/>
  <c r="J5149" i="5"/>
  <c r="I5141" i="5"/>
  <c r="J5141" i="5"/>
  <c r="I5133" i="5"/>
  <c r="J5133" i="5"/>
  <c r="I5125" i="5"/>
  <c r="J5125" i="5"/>
  <c r="I5117" i="5"/>
  <c r="J5117" i="5"/>
  <c r="I5109" i="5"/>
  <c r="J5109" i="5"/>
  <c r="I5101" i="5"/>
  <c r="J5101" i="5"/>
  <c r="I5093" i="5"/>
  <c r="J5093" i="5"/>
  <c r="I5085" i="5"/>
  <c r="J5085" i="5"/>
  <c r="I5077" i="5"/>
  <c r="J5077" i="5"/>
  <c r="I5069" i="5"/>
  <c r="J5069" i="5"/>
  <c r="I5061" i="5"/>
  <c r="J5061" i="5"/>
  <c r="I5053" i="5"/>
  <c r="J5053" i="5"/>
  <c r="I5045" i="5"/>
  <c r="J5045" i="5"/>
  <c r="I5037" i="5"/>
  <c r="J5037" i="5"/>
  <c r="I5029" i="5"/>
  <c r="J5029" i="5"/>
  <c r="I5021" i="5"/>
  <c r="J5021" i="5"/>
  <c r="I5013" i="5"/>
  <c r="J5013" i="5"/>
  <c r="I5005" i="5"/>
  <c r="J5005" i="5"/>
  <c r="I4997" i="5"/>
  <c r="J4997" i="5"/>
  <c r="I4989" i="5"/>
  <c r="J4989" i="5"/>
  <c r="I4981" i="5"/>
  <c r="J4981" i="5"/>
  <c r="I4973" i="5"/>
  <c r="J4973" i="5"/>
  <c r="I4965" i="5"/>
  <c r="J4965" i="5"/>
  <c r="I4957" i="5"/>
  <c r="J4957" i="5"/>
  <c r="I4949" i="5"/>
  <c r="J4949" i="5"/>
  <c r="I4941" i="5"/>
  <c r="J4941" i="5"/>
  <c r="I4933" i="5"/>
  <c r="J4933" i="5"/>
  <c r="I4925" i="5"/>
  <c r="J4925" i="5"/>
  <c r="I4917" i="5"/>
  <c r="J4917" i="5"/>
  <c r="I4909" i="5"/>
  <c r="J4909" i="5"/>
  <c r="I4901" i="5"/>
  <c r="J4901" i="5"/>
  <c r="I4893" i="5"/>
  <c r="M4893" i="5" s="1"/>
  <c r="J4893" i="5"/>
  <c r="I4885" i="5"/>
  <c r="J4885" i="5"/>
  <c r="I4877" i="5"/>
  <c r="J4877" i="5"/>
  <c r="I4869" i="5"/>
  <c r="J4869" i="5"/>
  <c r="I4861" i="5"/>
  <c r="J4861" i="5"/>
  <c r="I4853" i="5"/>
  <c r="J4853" i="5"/>
  <c r="I4845" i="5"/>
  <c r="J4845" i="5"/>
  <c r="I4837" i="5"/>
  <c r="J4837" i="5"/>
  <c r="I4829" i="5"/>
  <c r="J4829" i="5"/>
  <c r="I4821" i="5"/>
  <c r="J4821" i="5"/>
  <c r="I4813" i="5"/>
  <c r="J4813" i="5"/>
  <c r="I4805" i="5"/>
  <c r="J4805" i="5"/>
  <c r="I4797" i="5"/>
  <c r="J4797" i="5"/>
  <c r="I4789" i="5"/>
  <c r="J4789" i="5"/>
  <c r="I4781" i="5"/>
  <c r="J4781" i="5"/>
  <c r="I4773" i="5"/>
  <c r="J4773" i="5"/>
  <c r="I4765" i="5"/>
  <c r="J4765" i="5"/>
  <c r="I4757" i="5"/>
  <c r="J4757" i="5"/>
  <c r="I4749" i="5"/>
  <c r="J4749" i="5"/>
  <c r="I4741" i="5"/>
  <c r="J4741" i="5"/>
  <c r="I4733" i="5"/>
  <c r="J4733" i="5"/>
  <c r="I4725" i="5"/>
  <c r="J4725" i="5"/>
  <c r="I4717" i="5"/>
  <c r="J4717" i="5"/>
  <c r="I4709" i="5"/>
  <c r="J4709" i="5"/>
  <c r="I4701" i="5"/>
  <c r="J4701" i="5"/>
  <c r="I4693" i="5"/>
  <c r="J4693" i="5"/>
  <c r="I4685" i="5"/>
  <c r="J4685" i="5"/>
  <c r="I4677" i="5"/>
  <c r="J4677" i="5"/>
  <c r="I4669" i="5"/>
  <c r="J4669" i="5"/>
  <c r="I4661" i="5"/>
  <c r="J4661" i="5"/>
  <c r="I4653" i="5"/>
  <c r="J4653" i="5"/>
  <c r="I4645" i="5"/>
  <c r="J4645" i="5"/>
  <c r="I4637" i="5"/>
  <c r="J4637" i="5"/>
  <c r="I4629" i="5"/>
  <c r="J4629" i="5"/>
  <c r="I4621" i="5"/>
  <c r="J4621" i="5"/>
  <c r="I4613" i="5"/>
  <c r="J4613" i="5"/>
  <c r="I4605" i="5"/>
  <c r="J4605" i="5"/>
  <c r="I4597" i="5"/>
  <c r="J4597" i="5"/>
  <c r="I4589" i="5"/>
  <c r="J4589" i="5"/>
  <c r="I4581" i="5"/>
  <c r="J4581" i="5"/>
  <c r="I4573" i="5"/>
  <c r="J4573" i="5"/>
  <c r="I4565" i="5"/>
  <c r="J4565" i="5"/>
  <c r="I4557" i="5"/>
  <c r="J4557" i="5"/>
  <c r="I4549" i="5"/>
  <c r="J4549" i="5"/>
  <c r="I4541" i="5"/>
  <c r="J4541" i="5"/>
  <c r="I4533" i="5"/>
  <c r="J4533" i="5"/>
  <c r="I4525" i="5"/>
  <c r="J4525" i="5"/>
  <c r="I4517" i="5"/>
  <c r="J4517" i="5"/>
  <c r="I4509" i="5"/>
  <c r="J4509" i="5"/>
  <c r="I4501" i="5"/>
  <c r="J4501" i="5"/>
  <c r="I4493" i="5"/>
  <c r="J4493" i="5"/>
  <c r="I4485" i="5"/>
  <c r="J4485" i="5"/>
  <c r="I4477" i="5"/>
  <c r="J4477" i="5"/>
  <c r="I4469" i="5"/>
  <c r="J4469" i="5"/>
  <c r="I4461" i="5"/>
  <c r="J4461" i="5"/>
  <c r="I4453" i="5"/>
  <c r="J4453" i="5"/>
  <c r="I4445" i="5"/>
  <c r="J4445" i="5"/>
  <c r="I4437" i="5"/>
  <c r="J4437" i="5"/>
  <c r="I4429" i="5"/>
  <c r="J4429" i="5"/>
  <c r="I4421" i="5"/>
  <c r="J4421" i="5"/>
  <c r="I4413" i="5"/>
  <c r="J4413" i="5"/>
  <c r="I4405" i="5"/>
  <c r="J4405" i="5"/>
  <c r="I4397" i="5"/>
  <c r="J4397" i="5"/>
  <c r="I4389" i="5"/>
  <c r="J4389" i="5"/>
  <c r="I4381" i="5"/>
  <c r="J4381" i="5"/>
  <c r="I4373" i="5"/>
  <c r="J4373" i="5"/>
  <c r="I4365" i="5"/>
  <c r="J4365" i="5"/>
  <c r="I4357" i="5"/>
  <c r="J4357" i="5"/>
  <c r="I4349" i="5"/>
  <c r="J4349" i="5"/>
  <c r="I4341" i="5"/>
  <c r="J4341" i="5"/>
  <c r="I4333" i="5"/>
  <c r="J4333" i="5"/>
  <c r="I4325" i="5"/>
  <c r="J4325" i="5"/>
  <c r="I4317" i="5"/>
  <c r="J4317" i="5"/>
  <c r="I4309" i="5"/>
  <c r="J4309" i="5"/>
  <c r="I4301" i="5"/>
  <c r="J4301" i="5"/>
  <c r="I4293" i="5"/>
  <c r="J4293" i="5"/>
  <c r="I4285" i="5"/>
  <c r="J4285" i="5"/>
  <c r="I4277" i="5"/>
  <c r="J4277" i="5"/>
  <c r="I4269" i="5"/>
  <c r="J4269" i="5"/>
  <c r="I4261" i="5"/>
  <c r="J4261" i="5"/>
  <c r="I4253" i="5"/>
  <c r="J4253" i="5"/>
  <c r="I4245" i="5"/>
  <c r="J4245" i="5"/>
  <c r="I4237" i="5"/>
  <c r="J4237" i="5"/>
  <c r="I4229" i="5"/>
  <c r="J4229" i="5"/>
  <c r="I4221" i="5"/>
  <c r="J4221" i="5"/>
  <c r="I4213" i="5"/>
  <c r="J4213" i="5"/>
  <c r="I4205" i="5"/>
  <c r="J4205" i="5"/>
  <c r="I4197" i="5"/>
  <c r="J4197" i="5"/>
  <c r="I4189" i="5"/>
  <c r="J4189" i="5"/>
  <c r="I4181" i="5"/>
  <c r="J4181" i="5"/>
  <c r="I4173" i="5"/>
  <c r="J4173" i="5"/>
  <c r="I4165" i="5"/>
  <c r="J4165" i="5"/>
  <c r="I4157" i="5"/>
  <c r="J4157" i="5"/>
  <c r="I4149" i="5"/>
  <c r="J4149" i="5"/>
  <c r="I4141" i="5"/>
  <c r="J4141" i="5"/>
  <c r="I4133" i="5"/>
  <c r="J4133" i="5"/>
  <c r="I4125" i="5"/>
  <c r="J4125" i="5"/>
  <c r="I4117" i="5"/>
  <c r="J4117" i="5"/>
  <c r="I4109" i="5"/>
  <c r="J4109" i="5"/>
  <c r="I4101" i="5"/>
  <c r="J4101" i="5"/>
  <c r="I4093" i="5"/>
  <c r="J4093" i="5"/>
  <c r="I4085" i="5"/>
  <c r="J4085" i="5"/>
  <c r="I4077" i="5"/>
  <c r="J4077" i="5"/>
  <c r="I4069" i="5"/>
  <c r="J4069" i="5"/>
  <c r="I4061" i="5"/>
  <c r="J4061" i="5"/>
  <c r="I4053" i="5"/>
  <c r="J4053" i="5"/>
  <c r="I4045" i="5"/>
  <c r="J4045" i="5"/>
  <c r="I4037" i="5"/>
  <c r="J4037" i="5"/>
  <c r="I4029" i="5"/>
  <c r="M4029" i="5" s="1"/>
  <c r="J4029" i="5"/>
  <c r="I4021" i="5"/>
  <c r="J4021" i="5"/>
  <c r="I4013" i="5"/>
  <c r="J4013" i="5"/>
  <c r="I4005" i="5"/>
  <c r="J4005" i="5"/>
  <c r="I3997" i="5"/>
  <c r="J3997" i="5"/>
  <c r="I3989" i="5"/>
  <c r="J3989" i="5"/>
  <c r="I3981" i="5"/>
  <c r="J3981" i="5"/>
  <c r="I3973" i="5"/>
  <c r="J3973" i="5"/>
  <c r="I3965" i="5"/>
  <c r="J3965" i="5"/>
  <c r="I3957" i="5"/>
  <c r="J3957" i="5"/>
  <c r="I3949" i="5"/>
  <c r="J3949" i="5"/>
  <c r="I3941" i="5"/>
  <c r="J3941" i="5"/>
  <c r="I3933" i="5"/>
  <c r="J3933" i="5"/>
  <c r="I3925" i="5"/>
  <c r="J3925" i="5"/>
  <c r="I3917" i="5"/>
  <c r="J3917" i="5"/>
  <c r="I3909" i="5"/>
  <c r="J3909" i="5"/>
  <c r="I3901" i="5"/>
  <c r="J3901" i="5"/>
  <c r="I3893" i="5"/>
  <c r="J3893" i="5"/>
  <c r="I3885" i="5"/>
  <c r="J3885" i="5"/>
  <c r="I3877" i="5"/>
  <c r="J3877" i="5"/>
  <c r="I3869" i="5"/>
  <c r="J3869" i="5"/>
  <c r="I3861" i="5"/>
  <c r="J3861" i="5"/>
  <c r="I3853" i="5"/>
  <c r="J3853" i="5"/>
  <c r="I3845" i="5"/>
  <c r="J3845" i="5"/>
  <c r="I3837" i="5"/>
  <c r="J3837" i="5"/>
  <c r="I3829" i="5"/>
  <c r="J3829" i="5"/>
  <c r="I3821" i="5"/>
  <c r="J3821" i="5"/>
  <c r="I3813" i="5"/>
  <c r="J3813" i="5"/>
  <c r="I3805" i="5"/>
  <c r="J3805" i="5"/>
  <c r="I3797" i="5"/>
  <c r="J3797" i="5"/>
  <c r="I3789" i="5"/>
  <c r="M3789" i="5" s="1"/>
  <c r="J3789" i="5"/>
  <c r="I3781" i="5"/>
  <c r="J3781" i="5"/>
  <c r="I3773" i="5"/>
  <c r="J3773" i="5"/>
  <c r="I3765" i="5"/>
  <c r="J3765" i="5"/>
  <c r="I3757" i="5"/>
  <c r="J3757" i="5"/>
  <c r="I3749" i="5"/>
  <c r="J3749" i="5"/>
  <c r="I3741" i="5"/>
  <c r="J3741" i="5"/>
  <c r="I3733" i="5"/>
  <c r="J3733" i="5"/>
  <c r="I3725" i="5"/>
  <c r="J3725" i="5"/>
  <c r="I3717" i="5"/>
  <c r="J3717" i="5"/>
  <c r="I3709" i="5"/>
  <c r="J3709" i="5"/>
  <c r="I3701" i="5"/>
  <c r="J3701" i="5"/>
  <c r="I3693" i="5"/>
  <c r="J3693" i="5"/>
  <c r="I3685" i="5"/>
  <c r="J3685" i="5"/>
  <c r="I3677" i="5"/>
  <c r="J3677" i="5"/>
  <c r="I3669" i="5"/>
  <c r="J3669" i="5"/>
  <c r="I3661" i="5"/>
  <c r="J3661" i="5"/>
  <c r="I3653" i="5"/>
  <c r="J3653" i="5"/>
  <c r="I3645" i="5"/>
  <c r="J3645" i="5"/>
  <c r="I3637" i="5"/>
  <c r="J3637" i="5"/>
  <c r="I3629" i="5"/>
  <c r="J3629" i="5"/>
  <c r="I3621" i="5"/>
  <c r="J3621" i="5"/>
  <c r="I3613" i="5"/>
  <c r="J3613" i="5"/>
  <c r="I3605" i="5"/>
  <c r="J3605" i="5"/>
  <c r="I3597" i="5"/>
  <c r="J3597" i="5"/>
  <c r="I3589" i="5"/>
  <c r="J3589" i="5"/>
  <c r="I3581" i="5"/>
  <c r="J3581" i="5"/>
  <c r="I3573" i="5"/>
  <c r="M3573" i="5" s="1"/>
  <c r="J3573" i="5"/>
  <c r="I3565" i="5"/>
  <c r="M3565" i="5" s="1"/>
  <c r="J3565" i="5"/>
  <c r="I3557" i="5"/>
  <c r="J3557" i="5"/>
  <c r="I3549" i="5"/>
  <c r="J3549" i="5"/>
  <c r="I3541" i="5"/>
  <c r="J3541" i="5"/>
  <c r="I3533" i="5"/>
  <c r="J3533" i="5"/>
  <c r="I3525" i="5"/>
  <c r="J3525" i="5"/>
  <c r="I3517" i="5"/>
  <c r="J3517" i="5"/>
  <c r="I3509" i="5"/>
  <c r="J3509" i="5"/>
  <c r="I3501" i="5"/>
  <c r="J3501" i="5"/>
  <c r="I3493" i="5"/>
  <c r="J3493" i="5"/>
  <c r="I3485" i="5"/>
  <c r="J3485" i="5"/>
  <c r="I3477" i="5"/>
  <c r="J3477" i="5"/>
  <c r="I3469" i="5"/>
  <c r="J3469" i="5"/>
  <c r="I3461" i="5"/>
  <c r="J3461" i="5"/>
  <c r="I3453" i="5"/>
  <c r="J3453" i="5"/>
  <c r="I3445" i="5"/>
  <c r="J3445" i="5"/>
  <c r="I3437" i="5"/>
  <c r="J3437" i="5"/>
  <c r="I3429" i="5"/>
  <c r="J3429" i="5"/>
  <c r="I3421" i="5"/>
  <c r="J3421" i="5"/>
  <c r="I3413" i="5"/>
  <c r="J3413" i="5"/>
  <c r="I3405" i="5"/>
  <c r="J3405" i="5"/>
  <c r="I3397" i="5"/>
  <c r="J3397" i="5"/>
  <c r="I3389" i="5"/>
  <c r="J3389" i="5"/>
  <c r="I3381" i="5"/>
  <c r="J3381" i="5"/>
  <c r="I3373" i="5"/>
  <c r="J3373" i="5"/>
  <c r="I3365" i="5"/>
  <c r="J3365" i="5"/>
  <c r="I3357" i="5"/>
  <c r="J3357" i="5"/>
  <c r="I3349" i="5"/>
  <c r="M3349" i="5" s="1"/>
  <c r="J3349" i="5"/>
  <c r="I3341" i="5"/>
  <c r="J3341" i="5"/>
  <c r="I3333" i="5"/>
  <c r="J3333" i="5"/>
  <c r="I3325" i="5"/>
  <c r="J3325" i="5"/>
  <c r="I3317" i="5"/>
  <c r="J3317" i="5"/>
  <c r="I3309" i="5"/>
  <c r="J3309" i="5"/>
  <c r="I3301" i="5"/>
  <c r="J3301" i="5"/>
  <c r="I3293" i="5"/>
  <c r="J3293" i="5"/>
  <c r="I3285" i="5"/>
  <c r="J3285" i="5"/>
  <c r="I3277" i="5"/>
  <c r="J3277" i="5"/>
  <c r="I3269" i="5"/>
  <c r="J3269" i="5"/>
  <c r="I3261" i="5"/>
  <c r="J3261" i="5"/>
  <c r="I3253" i="5"/>
  <c r="J3253" i="5"/>
  <c r="I3245" i="5"/>
  <c r="J3245" i="5"/>
  <c r="I3237" i="5"/>
  <c r="J3237" i="5"/>
  <c r="I3229" i="5"/>
  <c r="J3229" i="5"/>
  <c r="I3221" i="5"/>
  <c r="J3221" i="5"/>
  <c r="I3213" i="5"/>
  <c r="J3213" i="5"/>
  <c r="I3205" i="5"/>
  <c r="J3205" i="5"/>
  <c r="I3197" i="5"/>
  <c r="J3197" i="5"/>
  <c r="I3189" i="5"/>
  <c r="J3189" i="5"/>
  <c r="I3181" i="5"/>
  <c r="J3181" i="5"/>
  <c r="I3173" i="5"/>
  <c r="J3173" i="5"/>
  <c r="I3165" i="5"/>
  <c r="J3165" i="5"/>
  <c r="I3157" i="5"/>
  <c r="J3157" i="5"/>
  <c r="I3149" i="5"/>
  <c r="J3149" i="5"/>
  <c r="I3141" i="5"/>
  <c r="J3141" i="5"/>
  <c r="I3133" i="5"/>
  <c r="J3133" i="5"/>
  <c r="I3125" i="5"/>
  <c r="J3125" i="5"/>
  <c r="I3117" i="5"/>
  <c r="J3117" i="5"/>
  <c r="I3109" i="5"/>
  <c r="J3109" i="5"/>
  <c r="I3101" i="5"/>
  <c r="J3101" i="5"/>
  <c r="I3093" i="5"/>
  <c r="J3093" i="5"/>
  <c r="I3085" i="5"/>
  <c r="J3085" i="5"/>
  <c r="I3077" i="5"/>
  <c r="J3077" i="5"/>
  <c r="I3069" i="5"/>
  <c r="J3069" i="5"/>
  <c r="I3061" i="5"/>
  <c r="J3061" i="5"/>
  <c r="I3053" i="5"/>
  <c r="J3053" i="5"/>
  <c r="I3045" i="5"/>
  <c r="J3045" i="5"/>
  <c r="I3037" i="5"/>
  <c r="J3037" i="5"/>
  <c r="I3029" i="5"/>
  <c r="J3029" i="5"/>
  <c r="I3021" i="5"/>
  <c r="J3021" i="5"/>
  <c r="I3013" i="5"/>
  <c r="J3013" i="5"/>
  <c r="I3005" i="5"/>
  <c r="J3005" i="5"/>
  <c r="I2997" i="5"/>
  <c r="J2997" i="5"/>
  <c r="I2989" i="5"/>
  <c r="J2989" i="5"/>
  <c r="I2981" i="5"/>
  <c r="J2981" i="5"/>
  <c r="I2973" i="5"/>
  <c r="J2973" i="5"/>
  <c r="I2965" i="5"/>
  <c r="J2965" i="5"/>
  <c r="I2957" i="5"/>
  <c r="J2957" i="5"/>
  <c r="I2949" i="5"/>
  <c r="J2949" i="5"/>
  <c r="I2941" i="5"/>
  <c r="J2941" i="5"/>
  <c r="I2933" i="5"/>
  <c r="J2933" i="5"/>
  <c r="I2925" i="5"/>
  <c r="J2925" i="5"/>
  <c r="I2917" i="5"/>
  <c r="J2917" i="5"/>
  <c r="I2909" i="5"/>
  <c r="J2909" i="5"/>
  <c r="I2901" i="5"/>
  <c r="J2901" i="5"/>
  <c r="I2893" i="5"/>
  <c r="J2893" i="5"/>
  <c r="I2885" i="5"/>
  <c r="J2885" i="5"/>
  <c r="I2877" i="5"/>
  <c r="J2877" i="5"/>
  <c r="I2869" i="5"/>
  <c r="J2869" i="5"/>
  <c r="I2861" i="5"/>
  <c r="J2861" i="5"/>
  <c r="I2853" i="5"/>
  <c r="J2853" i="5"/>
  <c r="I2845" i="5"/>
  <c r="J2845" i="5"/>
  <c r="I2837" i="5"/>
  <c r="J2837" i="5"/>
  <c r="I2829" i="5"/>
  <c r="J2829" i="5"/>
  <c r="I2821" i="5"/>
  <c r="J2821" i="5"/>
  <c r="I2813" i="5"/>
  <c r="J2813" i="5"/>
  <c r="I2805" i="5"/>
  <c r="J2805" i="5"/>
  <c r="I2797" i="5"/>
  <c r="J2797" i="5"/>
  <c r="I2789" i="5"/>
  <c r="J2789" i="5"/>
  <c r="I2781" i="5"/>
  <c r="J2781" i="5"/>
  <c r="I2773" i="5"/>
  <c r="J2773" i="5"/>
  <c r="I2765" i="5"/>
  <c r="J2765" i="5"/>
  <c r="I2757" i="5"/>
  <c r="J2757" i="5"/>
  <c r="I2749" i="5"/>
  <c r="J2749" i="5"/>
  <c r="I2741" i="5"/>
  <c r="J2741" i="5"/>
  <c r="I2733" i="5"/>
  <c r="J2733" i="5"/>
  <c r="I2725" i="5"/>
  <c r="J2725" i="5"/>
  <c r="I2717" i="5"/>
  <c r="J2717" i="5"/>
  <c r="I2709" i="5"/>
  <c r="J2709" i="5"/>
  <c r="I2701" i="5"/>
  <c r="J2701" i="5"/>
  <c r="I2693" i="5"/>
  <c r="J2693" i="5"/>
  <c r="I2685" i="5"/>
  <c r="J2685" i="5"/>
  <c r="I2677" i="5"/>
  <c r="J2677" i="5"/>
  <c r="I2669" i="5"/>
  <c r="J2669" i="5"/>
  <c r="I2661" i="5"/>
  <c r="J2661" i="5"/>
  <c r="I2653" i="5"/>
  <c r="J2653" i="5"/>
  <c r="I2645" i="5"/>
  <c r="J2645" i="5"/>
  <c r="I2637" i="5"/>
  <c r="J2637" i="5"/>
  <c r="I2629" i="5"/>
  <c r="J2629" i="5"/>
  <c r="I2621" i="5"/>
  <c r="J2621" i="5"/>
  <c r="I2613" i="5"/>
  <c r="J2613" i="5"/>
  <c r="I2605" i="5"/>
  <c r="J2605" i="5"/>
  <c r="I2597" i="5"/>
  <c r="J2597" i="5"/>
  <c r="I2589" i="5"/>
  <c r="J2589" i="5"/>
  <c r="I2581" i="5"/>
  <c r="J2581" i="5"/>
  <c r="I2573" i="5"/>
  <c r="J2573" i="5"/>
  <c r="I2565" i="5"/>
  <c r="J2565" i="5"/>
  <c r="I2557" i="5"/>
  <c r="J2557" i="5"/>
  <c r="I2549" i="5"/>
  <c r="J2549" i="5"/>
  <c r="I2541" i="5"/>
  <c r="J2541" i="5"/>
  <c r="I2533" i="5"/>
  <c r="J2533" i="5"/>
  <c r="I2525" i="5"/>
  <c r="J2525" i="5"/>
  <c r="I2517" i="5"/>
  <c r="J2517" i="5"/>
  <c r="I2509" i="5"/>
  <c r="J2509" i="5"/>
  <c r="I2501" i="5"/>
  <c r="J2501" i="5"/>
  <c r="I2493" i="5"/>
  <c r="J2493" i="5"/>
  <c r="I2485" i="5"/>
  <c r="J2485" i="5"/>
  <c r="I2477" i="5"/>
  <c r="J2477" i="5"/>
  <c r="I2469" i="5"/>
  <c r="J2469" i="5"/>
  <c r="I2461" i="5"/>
  <c r="M2461" i="5" s="1"/>
  <c r="J2461" i="5"/>
  <c r="I2453" i="5"/>
  <c r="J2453" i="5"/>
  <c r="I2445" i="5"/>
  <c r="J2445" i="5"/>
  <c r="I2437" i="5"/>
  <c r="J2437" i="5"/>
  <c r="I2429" i="5"/>
  <c r="J2429" i="5"/>
  <c r="I2421" i="5"/>
  <c r="J2421" i="5"/>
  <c r="I2413" i="5"/>
  <c r="J2413" i="5"/>
  <c r="I2405" i="5"/>
  <c r="J2405" i="5"/>
  <c r="I2397" i="5"/>
  <c r="J2397" i="5"/>
  <c r="I2389" i="5"/>
  <c r="J2389" i="5"/>
  <c r="I2381" i="5"/>
  <c r="J2381" i="5"/>
  <c r="I2373" i="5"/>
  <c r="J2373" i="5"/>
  <c r="I2365" i="5"/>
  <c r="J2365" i="5"/>
  <c r="I2357" i="5"/>
  <c r="J2357" i="5"/>
  <c r="I2349" i="5"/>
  <c r="J2349" i="5"/>
  <c r="I2341" i="5"/>
  <c r="J2341" i="5"/>
  <c r="I2333" i="5"/>
  <c r="J2333" i="5"/>
  <c r="I2325" i="5"/>
  <c r="J2325" i="5"/>
  <c r="I2317" i="5"/>
  <c r="J2317" i="5"/>
  <c r="I2309" i="5"/>
  <c r="J2309" i="5"/>
  <c r="I2301" i="5"/>
  <c r="J2301" i="5"/>
  <c r="I2293" i="5"/>
  <c r="J2293" i="5"/>
  <c r="I2285" i="5"/>
  <c r="J2285" i="5"/>
  <c r="I2277" i="5"/>
  <c r="J2277" i="5"/>
  <c r="I2269" i="5"/>
  <c r="J2269" i="5"/>
  <c r="I2261" i="5"/>
  <c r="J2261" i="5"/>
  <c r="I2253" i="5"/>
  <c r="J2253" i="5"/>
  <c r="I2245" i="5"/>
  <c r="J2245" i="5"/>
  <c r="I2237" i="5"/>
  <c r="J2237" i="5"/>
  <c r="I2229" i="5"/>
  <c r="J2229" i="5"/>
  <c r="I2221" i="5"/>
  <c r="J2221" i="5"/>
  <c r="I2213" i="5"/>
  <c r="J2213" i="5"/>
  <c r="I2205" i="5"/>
  <c r="J2205" i="5"/>
  <c r="I2197" i="5"/>
  <c r="J2197" i="5"/>
  <c r="I2189" i="5"/>
  <c r="J2189" i="5"/>
  <c r="I2181" i="5"/>
  <c r="J2181" i="5"/>
  <c r="I2173" i="5"/>
  <c r="J2173" i="5"/>
  <c r="I2165" i="5"/>
  <c r="J2165" i="5"/>
  <c r="I2157" i="5"/>
  <c r="J2157" i="5"/>
  <c r="I2149" i="5"/>
  <c r="J2149" i="5"/>
  <c r="I2141" i="5"/>
  <c r="J2141" i="5"/>
  <c r="I2133" i="5"/>
  <c r="J2133" i="5"/>
  <c r="I2125" i="5"/>
  <c r="J2125" i="5"/>
  <c r="I2117" i="5"/>
  <c r="J2117" i="5"/>
  <c r="I2109" i="5"/>
  <c r="J2109" i="5"/>
  <c r="I2101" i="5"/>
  <c r="J2101" i="5"/>
  <c r="I2093" i="5"/>
  <c r="J2093" i="5"/>
  <c r="I2085" i="5"/>
  <c r="J2085" i="5"/>
  <c r="I2077" i="5"/>
  <c r="J2077" i="5"/>
  <c r="I2069" i="5"/>
  <c r="J2069" i="5"/>
  <c r="I2061" i="5"/>
  <c r="J2061" i="5"/>
  <c r="I2053" i="5"/>
  <c r="J2053" i="5"/>
  <c r="I2045" i="5"/>
  <c r="J2045" i="5"/>
  <c r="I2037" i="5"/>
  <c r="J2037" i="5"/>
  <c r="I2029" i="5"/>
  <c r="J2029" i="5"/>
  <c r="I2021" i="5"/>
  <c r="J2021" i="5"/>
  <c r="I2013" i="5"/>
  <c r="J2013" i="5"/>
  <c r="I2005" i="5"/>
  <c r="J2005" i="5"/>
  <c r="I1997" i="5"/>
  <c r="J1997" i="5"/>
  <c r="I1989" i="5"/>
  <c r="J1989" i="5"/>
  <c r="I1981" i="5"/>
  <c r="J1981" i="5"/>
  <c r="I1973" i="5"/>
  <c r="J1973" i="5"/>
  <c r="I1965" i="5"/>
  <c r="J1965" i="5"/>
  <c r="I1957" i="5"/>
  <c r="J1957" i="5"/>
  <c r="I1949" i="5"/>
  <c r="J1949" i="5"/>
  <c r="I1941" i="5"/>
  <c r="J1941" i="5"/>
  <c r="I1933" i="5"/>
  <c r="J1933" i="5"/>
  <c r="I1925" i="5"/>
  <c r="J1925" i="5"/>
  <c r="I1917" i="5"/>
  <c r="J1917" i="5"/>
  <c r="I1909" i="5"/>
  <c r="J1909" i="5"/>
  <c r="I1901" i="5"/>
  <c r="J1901" i="5"/>
  <c r="I1893" i="5"/>
  <c r="J1893" i="5"/>
  <c r="I1885" i="5"/>
  <c r="J1885" i="5"/>
  <c r="I1877" i="5"/>
  <c r="J1877" i="5"/>
  <c r="I1869" i="5"/>
  <c r="J1869" i="5"/>
  <c r="I1861" i="5"/>
  <c r="J1861" i="5"/>
  <c r="I1853" i="5"/>
  <c r="J1853" i="5"/>
  <c r="I1845" i="5"/>
  <c r="J1845" i="5"/>
  <c r="I1837" i="5"/>
  <c r="J1837" i="5"/>
  <c r="I1829" i="5"/>
  <c r="J1829" i="5"/>
  <c r="I1821" i="5"/>
  <c r="J1821" i="5"/>
  <c r="I1813" i="5"/>
  <c r="J1813" i="5"/>
  <c r="I1805" i="5"/>
  <c r="M1805" i="5" s="1"/>
  <c r="J1805" i="5"/>
  <c r="I1797" i="5"/>
  <c r="M1797" i="5" s="1"/>
  <c r="J1797" i="5"/>
  <c r="I1789" i="5"/>
  <c r="J1789" i="5"/>
  <c r="I1781" i="5"/>
  <c r="J1781" i="5"/>
  <c r="I1773" i="5"/>
  <c r="J1773" i="5"/>
  <c r="I1765" i="5"/>
  <c r="J1765" i="5"/>
  <c r="I1757" i="5"/>
  <c r="J1757" i="5"/>
  <c r="I1749" i="5"/>
  <c r="J1749" i="5"/>
  <c r="I1741" i="5"/>
  <c r="J1741" i="5"/>
  <c r="I1733" i="5"/>
  <c r="J1733" i="5"/>
  <c r="I1725" i="5"/>
  <c r="J1725" i="5"/>
  <c r="I1717" i="5"/>
  <c r="J1717" i="5"/>
  <c r="I1709" i="5"/>
  <c r="J1709" i="5"/>
  <c r="I1701" i="5"/>
  <c r="J1701" i="5"/>
  <c r="I1693" i="5"/>
  <c r="J1693" i="5"/>
  <c r="I1685" i="5"/>
  <c r="J1685" i="5"/>
  <c r="I1677" i="5"/>
  <c r="J1677" i="5"/>
  <c r="I1669" i="5"/>
  <c r="J1669" i="5"/>
  <c r="I1661" i="5"/>
  <c r="J1661" i="5"/>
  <c r="I1653" i="5"/>
  <c r="J1653" i="5"/>
  <c r="I1645" i="5"/>
  <c r="J1645" i="5"/>
  <c r="I1637" i="5"/>
  <c r="J1637" i="5"/>
  <c r="I1629" i="5"/>
  <c r="J1629" i="5"/>
  <c r="I1621" i="5"/>
  <c r="J1621" i="5"/>
  <c r="I1613" i="5"/>
  <c r="J1613" i="5"/>
  <c r="I1605" i="5"/>
  <c r="M1605" i="5" s="1"/>
  <c r="J1605" i="5"/>
  <c r="I1597" i="5"/>
  <c r="M1597" i="5" s="1"/>
  <c r="J1597" i="5"/>
  <c r="I1589" i="5"/>
  <c r="J1589" i="5"/>
  <c r="I1581" i="5"/>
  <c r="M1581" i="5" s="1"/>
  <c r="J1581" i="5"/>
  <c r="I1573" i="5"/>
  <c r="J1573" i="5"/>
  <c r="I1565" i="5"/>
  <c r="J1565" i="5"/>
  <c r="I1557" i="5"/>
  <c r="J1557" i="5"/>
  <c r="I1549" i="5"/>
  <c r="J1549" i="5"/>
  <c r="I1541" i="5"/>
  <c r="J1541" i="5"/>
  <c r="I1533" i="5"/>
  <c r="J1533" i="5"/>
  <c r="I1525" i="5"/>
  <c r="J1525" i="5"/>
  <c r="I1517" i="5"/>
  <c r="J1517" i="5"/>
  <c r="I1509" i="5"/>
  <c r="J1509" i="5"/>
  <c r="I1501" i="5"/>
  <c r="J1501" i="5"/>
  <c r="I1493" i="5"/>
  <c r="J1493" i="5"/>
  <c r="I1485" i="5"/>
  <c r="J1485" i="5"/>
  <c r="I1477" i="5"/>
  <c r="J1477" i="5"/>
  <c r="I1469" i="5"/>
  <c r="J1469" i="5"/>
  <c r="I1461" i="5"/>
  <c r="J1461" i="5"/>
  <c r="I1453" i="5"/>
  <c r="J1453" i="5"/>
  <c r="I1445" i="5"/>
  <c r="J1445" i="5"/>
  <c r="I1437" i="5"/>
  <c r="J1437" i="5"/>
  <c r="I1429" i="5"/>
  <c r="J1429" i="5"/>
  <c r="I1421" i="5"/>
  <c r="J1421" i="5"/>
  <c r="I1413" i="5"/>
  <c r="J1413" i="5"/>
  <c r="I1405" i="5"/>
  <c r="J1405" i="5"/>
  <c r="I1397" i="5"/>
  <c r="J1397" i="5"/>
  <c r="I1389" i="5"/>
  <c r="J1389" i="5"/>
  <c r="I1381" i="5"/>
  <c r="J1381" i="5"/>
  <c r="I1373" i="5"/>
  <c r="J1373" i="5"/>
  <c r="I1365" i="5"/>
  <c r="J1365" i="5"/>
  <c r="I1357" i="5"/>
  <c r="M1357" i="5" s="1"/>
  <c r="J1357" i="5"/>
  <c r="I1349" i="5"/>
  <c r="J1349" i="5"/>
  <c r="I1341" i="5"/>
  <c r="J1341" i="5"/>
  <c r="I1333" i="5"/>
  <c r="J1333" i="5"/>
  <c r="I1325" i="5"/>
  <c r="J1325" i="5"/>
  <c r="I1317" i="5"/>
  <c r="J1317" i="5"/>
  <c r="I1309" i="5"/>
  <c r="J1309" i="5"/>
  <c r="I1301" i="5"/>
  <c r="J1301" i="5"/>
  <c r="I1293" i="5"/>
  <c r="J1293" i="5"/>
  <c r="I1285" i="5"/>
  <c r="J1285" i="5"/>
  <c r="I1277" i="5"/>
  <c r="J1277" i="5"/>
  <c r="I1269" i="5"/>
  <c r="J1269" i="5"/>
  <c r="I1261" i="5"/>
  <c r="J1261" i="5"/>
  <c r="I1253" i="5"/>
  <c r="J1253" i="5"/>
  <c r="I1245" i="5"/>
  <c r="J1245" i="5"/>
  <c r="I1237" i="5"/>
  <c r="J1237" i="5"/>
  <c r="I1229" i="5"/>
  <c r="J1229" i="5"/>
  <c r="I1221" i="5"/>
  <c r="J1221" i="5"/>
  <c r="I1213" i="5"/>
  <c r="J1213" i="5"/>
  <c r="I1205" i="5"/>
  <c r="J1205" i="5"/>
  <c r="I1197" i="5"/>
  <c r="J1197" i="5"/>
  <c r="I1189" i="5"/>
  <c r="J1189" i="5"/>
  <c r="I1181" i="5"/>
  <c r="J1181" i="5"/>
  <c r="I1173" i="5"/>
  <c r="J1173" i="5"/>
  <c r="I1165" i="5"/>
  <c r="J1165" i="5"/>
  <c r="I1157" i="5"/>
  <c r="J1157" i="5"/>
  <c r="I1149" i="5"/>
  <c r="J1149" i="5"/>
  <c r="I1141" i="5"/>
  <c r="J1141" i="5"/>
  <c r="I1133" i="5"/>
  <c r="J1133" i="5"/>
  <c r="I1125" i="5"/>
  <c r="J1125" i="5"/>
  <c r="I1117" i="5"/>
  <c r="J1117" i="5"/>
  <c r="I1109" i="5"/>
  <c r="J1109" i="5"/>
  <c r="I1101" i="5"/>
  <c r="J1101" i="5"/>
  <c r="I1093" i="5"/>
  <c r="J1093" i="5"/>
  <c r="I1085" i="5"/>
  <c r="J1085" i="5"/>
  <c r="I1077" i="5"/>
  <c r="J1077" i="5"/>
  <c r="I1069" i="5"/>
  <c r="J1069" i="5"/>
  <c r="I1061" i="5"/>
  <c r="J1061" i="5"/>
  <c r="I1053" i="5"/>
  <c r="J1053" i="5"/>
  <c r="I1045" i="5"/>
  <c r="J1045" i="5"/>
  <c r="I1037" i="5"/>
  <c r="J1037" i="5"/>
  <c r="I1029" i="5"/>
  <c r="J1029" i="5"/>
  <c r="I1021" i="5"/>
  <c r="J1021" i="5"/>
  <c r="I1013" i="5"/>
  <c r="J1013" i="5"/>
  <c r="I1005" i="5"/>
  <c r="J1005" i="5"/>
  <c r="I997" i="5"/>
  <c r="J997" i="5"/>
  <c r="I989" i="5"/>
  <c r="J989" i="5"/>
  <c r="I981" i="5"/>
  <c r="J981" i="5"/>
  <c r="I973" i="5"/>
  <c r="J973" i="5"/>
  <c r="I965" i="5"/>
  <c r="J965" i="5"/>
  <c r="I957" i="5"/>
  <c r="J957" i="5"/>
  <c r="I949" i="5"/>
  <c r="J949" i="5"/>
  <c r="I941" i="5"/>
  <c r="J941" i="5"/>
  <c r="I933" i="5"/>
  <c r="J933" i="5"/>
  <c r="I925" i="5"/>
  <c r="J925" i="5"/>
  <c r="I917" i="5"/>
  <c r="J917" i="5"/>
  <c r="I909" i="5"/>
  <c r="J909" i="5"/>
  <c r="I901" i="5"/>
  <c r="J901" i="5"/>
  <c r="I893" i="5"/>
  <c r="J893" i="5"/>
  <c r="I885" i="5"/>
  <c r="J885" i="5"/>
  <c r="I877" i="5"/>
  <c r="J877" i="5"/>
  <c r="I869" i="5"/>
  <c r="J869" i="5"/>
  <c r="I861" i="5"/>
  <c r="J861" i="5"/>
  <c r="I853" i="5"/>
  <c r="J853" i="5"/>
  <c r="I845" i="5"/>
  <c r="J845" i="5"/>
  <c r="I837" i="5"/>
  <c r="J837" i="5"/>
  <c r="I829" i="5"/>
  <c r="J829" i="5"/>
  <c r="I821" i="5"/>
  <c r="J821" i="5"/>
  <c r="I813" i="5"/>
  <c r="J813" i="5"/>
  <c r="I805" i="5"/>
  <c r="J805" i="5"/>
  <c r="I797" i="5"/>
  <c r="J797" i="5"/>
  <c r="I789" i="5"/>
  <c r="J789" i="5"/>
  <c r="I781" i="5"/>
  <c r="J781" i="5"/>
  <c r="I773" i="5"/>
  <c r="J773" i="5"/>
  <c r="I765" i="5"/>
  <c r="J765" i="5"/>
  <c r="I757" i="5"/>
  <c r="J757" i="5"/>
  <c r="I749" i="5"/>
  <c r="J749" i="5"/>
  <c r="I741" i="5"/>
  <c r="J741" i="5"/>
  <c r="I733" i="5"/>
  <c r="J733" i="5"/>
  <c r="I725" i="5"/>
  <c r="J725" i="5"/>
  <c r="I717" i="5"/>
  <c r="J717" i="5"/>
  <c r="I709" i="5"/>
  <c r="J709" i="5"/>
  <c r="I701" i="5"/>
  <c r="J701" i="5"/>
  <c r="I693" i="5"/>
  <c r="J693" i="5"/>
  <c r="I685" i="5"/>
  <c r="J685" i="5"/>
  <c r="I677" i="5"/>
  <c r="J677" i="5"/>
  <c r="I669" i="5"/>
  <c r="J669" i="5"/>
  <c r="I661" i="5"/>
  <c r="J661" i="5"/>
  <c r="I653" i="5"/>
  <c r="J653" i="5"/>
  <c r="I645" i="5"/>
  <c r="J645" i="5"/>
  <c r="I637" i="5"/>
  <c r="J637" i="5"/>
  <c r="I629" i="5"/>
  <c r="J629" i="5"/>
  <c r="I621" i="5"/>
  <c r="J621" i="5"/>
  <c r="I613" i="5"/>
  <c r="J613" i="5"/>
  <c r="I605" i="5"/>
  <c r="J605" i="5"/>
  <c r="I597" i="5"/>
  <c r="J597" i="5"/>
  <c r="I589" i="5"/>
  <c r="J589" i="5"/>
  <c r="I581" i="5"/>
  <c r="J581" i="5"/>
  <c r="I573" i="5"/>
  <c r="J573" i="5"/>
  <c r="I565" i="5"/>
  <c r="J565" i="5"/>
  <c r="I557" i="5"/>
  <c r="J557" i="5"/>
  <c r="I549" i="5"/>
  <c r="J549" i="5"/>
  <c r="I541" i="5"/>
  <c r="J541" i="5"/>
  <c r="I533" i="5"/>
  <c r="J533" i="5"/>
  <c r="I525" i="5"/>
  <c r="J525" i="5"/>
  <c r="I517" i="5"/>
  <c r="J517" i="5"/>
  <c r="I509" i="5"/>
  <c r="J509" i="5"/>
  <c r="I501" i="5"/>
  <c r="J501" i="5"/>
  <c r="I493" i="5"/>
  <c r="J493" i="5"/>
  <c r="I485" i="5"/>
  <c r="J485" i="5"/>
  <c r="I477" i="5"/>
  <c r="M477" i="5" s="1"/>
  <c r="J477" i="5"/>
  <c r="I469" i="5"/>
  <c r="J469" i="5"/>
  <c r="I461" i="5"/>
  <c r="J461" i="5"/>
  <c r="I453" i="5"/>
  <c r="J453" i="5"/>
  <c r="I445" i="5"/>
  <c r="J445" i="5"/>
  <c r="I437" i="5"/>
  <c r="J437" i="5"/>
  <c r="I429" i="5"/>
  <c r="J429" i="5"/>
  <c r="I421" i="5"/>
  <c r="J421" i="5"/>
  <c r="I413" i="5"/>
  <c r="J413" i="5"/>
  <c r="I405" i="5"/>
  <c r="J405" i="5"/>
  <c r="I397" i="5"/>
  <c r="J397" i="5"/>
  <c r="I389" i="5"/>
  <c r="J389" i="5"/>
  <c r="I381" i="5"/>
  <c r="J381" i="5"/>
  <c r="I373" i="5"/>
  <c r="J373" i="5"/>
  <c r="I365" i="5"/>
  <c r="J365" i="5"/>
  <c r="I357" i="5"/>
  <c r="J357" i="5"/>
  <c r="I349" i="5"/>
  <c r="J349" i="5"/>
  <c r="I341" i="5"/>
  <c r="J341" i="5"/>
  <c r="I333" i="5"/>
  <c r="J333" i="5"/>
  <c r="I325" i="5"/>
  <c r="J325" i="5"/>
  <c r="I317" i="5"/>
  <c r="J317" i="5"/>
  <c r="I309" i="5"/>
  <c r="J309" i="5"/>
  <c r="I301" i="5"/>
  <c r="J301" i="5"/>
  <c r="I293" i="5"/>
  <c r="J293" i="5"/>
  <c r="I285" i="5"/>
  <c r="J285" i="5"/>
  <c r="I277" i="5"/>
  <c r="J277" i="5"/>
  <c r="I269" i="5"/>
  <c r="J269" i="5"/>
  <c r="I261" i="5"/>
  <c r="J261" i="5"/>
  <c r="I253" i="5"/>
  <c r="M253" i="5" s="1"/>
  <c r="J253" i="5"/>
  <c r="I245" i="5"/>
  <c r="J245" i="5"/>
  <c r="I237" i="5"/>
  <c r="J237" i="5"/>
  <c r="I229" i="5"/>
  <c r="J229" i="5"/>
  <c r="I221" i="5"/>
  <c r="J221" i="5"/>
  <c r="I213" i="5"/>
  <c r="J213" i="5"/>
  <c r="I205" i="5"/>
  <c r="J205" i="5"/>
  <c r="I197" i="5"/>
  <c r="J197" i="5"/>
  <c r="I189" i="5"/>
  <c r="J189" i="5"/>
  <c r="I181" i="5"/>
  <c r="J181" i="5"/>
  <c r="I173" i="5"/>
  <c r="J173" i="5"/>
  <c r="I165" i="5"/>
  <c r="J165" i="5"/>
  <c r="I157" i="5"/>
  <c r="J157" i="5"/>
  <c r="I149" i="5"/>
  <c r="J149" i="5"/>
  <c r="I141" i="5"/>
  <c r="J141" i="5"/>
  <c r="I133" i="5"/>
  <c r="J133" i="5"/>
  <c r="I125" i="5"/>
  <c r="J125" i="5"/>
  <c r="I117" i="5"/>
  <c r="J117" i="5"/>
  <c r="I109" i="5"/>
  <c r="J109" i="5"/>
  <c r="I101" i="5"/>
  <c r="J101" i="5"/>
  <c r="I93" i="5"/>
  <c r="J93" i="5"/>
  <c r="I85" i="5"/>
  <c r="J85" i="5"/>
  <c r="I77" i="5"/>
  <c r="J77" i="5"/>
  <c r="I69" i="5"/>
  <c r="J69" i="5"/>
  <c r="I61" i="5"/>
  <c r="J61" i="5"/>
  <c r="I53" i="5"/>
  <c r="J53" i="5"/>
  <c r="I45" i="5"/>
  <c r="M45" i="5" s="1"/>
  <c r="J45" i="5"/>
  <c r="I37" i="5"/>
  <c r="M37" i="5" s="1"/>
  <c r="J37" i="5"/>
  <c r="J29" i="5"/>
  <c r="I21" i="5"/>
  <c r="J21" i="5"/>
  <c r="I13" i="5"/>
  <c r="J13" i="5"/>
  <c r="I5" i="5"/>
  <c r="J5" i="5"/>
  <c r="I10160" i="5"/>
  <c r="J10160" i="5"/>
  <c r="I10152" i="5"/>
  <c r="J10152" i="5"/>
  <c r="I10144" i="5"/>
  <c r="J10144" i="5"/>
  <c r="I10136" i="5"/>
  <c r="J10136" i="5"/>
  <c r="I10128" i="5"/>
  <c r="J10128" i="5"/>
  <c r="I10120" i="5"/>
  <c r="J10120" i="5"/>
  <c r="I10112" i="5"/>
  <c r="J10112" i="5"/>
  <c r="I10104" i="5"/>
  <c r="J10104" i="5"/>
  <c r="I10096" i="5"/>
  <c r="J10096" i="5"/>
  <c r="I10088" i="5"/>
  <c r="J10088" i="5"/>
  <c r="I10080" i="5"/>
  <c r="J10080" i="5"/>
  <c r="I10072" i="5"/>
  <c r="J10072" i="5"/>
  <c r="I10064" i="5"/>
  <c r="J10064" i="5"/>
  <c r="I10056" i="5"/>
  <c r="J10056" i="5"/>
  <c r="I10048" i="5"/>
  <c r="J10048" i="5"/>
  <c r="I10040" i="5"/>
  <c r="J10040" i="5"/>
  <c r="I10032" i="5"/>
  <c r="J10032" i="5"/>
  <c r="I10024" i="5"/>
  <c r="J10024" i="5"/>
  <c r="I10016" i="5"/>
  <c r="J10016" i="5"/>
  <c r="I10008" i="5"/>
  <c r="J10008" i="5"/>
  <c r="I10000" i="5"/>
  <c r="J10000" i="5"/>
  <c r="I9992" i="5"/>
  <c r="J9992" i="5"/>
  <c r="I9984" i="5"/>
  <c r="J9984" i="5"/>
  <c r="I9976" i="5"/>
  <c r="J9976" i="5"/>
  <c r="I9968" i="5"/>
  <c r="J9968" i="5"/>
  <c r="I9960" i="5"/>
  <c r="J9960" i="5"/>
  <c r="I9952" i="5"/>
  <c r="J9952" i="5"/>
  <c r="I8428" i="5"/>
  <c r="J8428" i="5"/>
  <c r="I8420" i="5"/>
  <c r="J8420" i="5"/>
  <c r="I8412" i="5"/>
  <c r="J8412" i="5"/>
  <c r="I8404" i="5"/>
  <c r="J8404" i="5"/>
  <c r="I8396" i="5"/>
  <c r="J8396" i="5"/>
  <c r="I8388" i="5"/>
  <c r="J8388" i="5"/>
  <c r="I8380" i="5"/>
  <c r="J8380" i="5"/>
  <c r="I8372" i="5"/>
  <c r="J8372" i="5"/>
  <c r="I8364" i="5"/>
  <c r="J8364" i="5"/>
  <c r="I8356" i="5"/>
  <c r="J8356" i="5"/>
  <c r="I8348" i="5"/>
  <c r="J8348" i="5"/>
  <c r="I8340" i="5"/>
  <c r="J8340" i="5"/>
  <c r="I8332" i="5"/>
  <c r="J8332" i="5"/>
  <c r="I8324" i="5"/>
  <c r="J8324" i="5"/>
  <c r="I8316" i="5"/>
  <c r="J8316" i="5"/>
  <c r="I8308" i="5"/>
  <c r="J8308" i="5"/>
  <c r="I8300" i="5"/>
  <c r="J8300" i="5"/>
  <c r="I8292" i="5"/>
  <c r="J8292" i="5"/>
  <c r="I8284" i="5"/>
  <c r="J8284" i="5"/>
  <c r="I8276" i="5"/>
  <c r="J8276" i="5"/>
  <c r="I8268" i="5"/>
  <c r="J8268" i="5"/>
  <c r="I8260" i="5"/>
  <c r="J8260" i="5"/>
  <c r="I8252" i="5"/>
  <c r="J8252" i="5"/>
  <c r="I8244" i="5"/>
  <c r="J8244" i="5"/>
  <c r="I8236" i="5"/>
  <c r="J8236" i="5"/>
  <c r="I8228" i="5"/>
  <c r="J8228" i="5"/>
  <c r="I8220" i="5"/>
  <c r="J8220" i="5"/>
  <c r="I8212" i="5"/>
  <c r="J8212" i="5"/>
  <c r="I8204" i="5"/>
  <c r="J8204" i="5"/>
  <c r="I8196" i="5"/>
  <c r="J8196" i="5"/>
  <c r="I8188" i="5"/>
  <c r="J8188" i="5"/>
  <c r="I8180" i="5"/>
  <c r="J8180" i="5"/>
  <c r="I8172" i="5"/>
  <c r="J8172" i="5"/>
  <c r="I8164" i="5"/>
  <c r="J8164" i="5"/>
  <c r="I8156" i="5"/>
  <c r="J8156" i="5"/>
  <c r="I8148" i="5"/>
  <c r="J8148" i="5"/>
  <c r="I8140" i="5"/>
  <c r="J8140" i="5"/>
  <c r="I8132" i="5"/>
  <c r="J8132" i="5"/>
  <c r="I8124" i="5"/>
  <c r="J8124" i="5"/>
  <c r="I8116" i="5"/>
  <c r="J8116" i="5"/>
  <c r="I8108" i="5"/>
  <c r="J8108" i="5"/>
  <c r="I8100" i="5"/>
  <c r="J8100" i="5"/>
  <c r="I8092" i="5"/>
  <c r="J8092" i="5"/>
  <c r="I8084" i="5"/>
  <c r="J8084" i="5"/>
  <c r="I8076" i="5"/>
  <c r="J8076" i="5"/>
  <c r="I8068" i="5"/>
  <c r="J8068" i="5"/>
  <c r="I8060" i="5"/>
  <c r="J8060" i="5"/>
  <c r="I8052" i="5"/>
  <c r="J8052" i="5"/>
  <c r="I8044" i="5"/>
  <c r="J8044" i="5"/>
  <c r="I8036" i="5"/>
  <c r="J8036" i="5"/>
  <c r="I8028" i="5"/>
  <c r="J8028" i="5"/>
  <c r="I8020" i="5"/>
  <c r="J8020" i="5"/>
  <c r="I8012" i="5"/>
  <c r="J8012" i="5"/>
  <c r="I8004" i="5"/>
  <c r="J8004" i="5"/>
  <c r="I7996" i="5"/>
  <c r="J7996" i="5"/>
  <c r="I7988" i="5"/>
  <c r="M7988" i="5" s="1"/>
  <c r="J7988" i="5"/>
  <c r="I7980" i="5"/>
  <c r="J7980" i="5"/>
  <c r="I7972" i="5"/>
  <c r="J7972" i="5"/>
  <c r="I7964" i="5"/>
  <c r="J7964" i="5"/>
  <c r="I7956" i="5"/>
  <c r="J7956" i="5"/>
  <c r="I7948" i="5"/>
  <c r="J7948" i="5"/>
  <c r="I7940" i="5"/>
  <c r="J7940" i="5"/>
  <c r="I7932" i="5"/>
  <c r="J7932" i="5"/>
  <c r="I7924" i="5"/>
  <c r="J7924" i="5"/>
  <c r="I7916" i="5"/>
  <c r="J7916" i="5"/>
  <c r="I7908" i="5"/>
  <c r="J7908" i="5"/>
  <c r="I7900" i="5"/>
  <c r="J7900" i="5"/>
  <c r="I7892" i="5"/>
  <c r="J7892" i="5"/>
  <c r="I7884" i="5"/>
  <c r="J7884" i="5"/>
  <c r="I7876" i="5"/>
  <c r="J7876" i="5"/>
  <c r="I7868" i="5"/>
  <c r="J7868" i="5"/>
  <c r="I7860" i="5"/>
  <c r="J7860" i="5"/>
  <c r="I7852" i="5"/>
  <c r="J7852" i="5"/>
  <c r="I7844" i="5"/>
  <c r="J7844" i="5"/>
  <c r="I7836" i="5"/>
  <c r="J7836" i="5"/>
  <c r="I7828" i="5"/>
  <c r="J7828" i="5"/>
  <c r="I7820" i="5"/>
  <c r="J7820" i="5"/>
  <c r="I7812" i="5"/>
  <c r="J7812" i="5"/>
  <c r="I7804" i="5"/>
  <c r="J7804" i="5"/>
  <c r="I7796" i="5"/>
  <c r="J7796" i="5"/>
  <c r="I7788" i="5"/>
  <c r="J7788" i="5"/>
  <c r="I7780" i="5"/>
  <c r="J7780" i="5"/>
  <c r="I7772" i="5"/>
  <c r="J7772" i="5"/>
  <c r="I7764" i="5"/>
  <c r="J7764" i="5"/>
  <c r="I7756" i="5"/>
  <c r="J7756" i="5"/>
  <c r="I7748" i="5"/>
  <c r="J7748" i="5"/>
  <c r="I7740" i="5"/>
  <c r="J7740" i="5"/>
  <c r="I7732" i="5"/>
  <c r="J7732" i="5"/>
  <c r="I7724" i="5"/>
  <c r="J7724" i="5"/>
  <c r="I7716" i="5"/>
  <c r="J7716" i="5"/>
  <c r="I7708" i="5"/>
  <c r="J7708" i="5"/>
  <c r="I7700" i="5"/>
  <c r="J7700" i="5"/>
  <c r="I7692" i="5"/>
  <c r="J7692" i="5"/>
  <c r="I7684" i="5"/>
  <c r="J7684" i="5"/>
  <c r="I7676" i="5"/>
  <c r="J7676" i="5"/>
  <c r="I7668" i="5"/>
  <c r="J7668" i="5"/>
  <c r="I7660" i="5"/>
  <c r="J7660" i="5"/>
  <c r="I7652" i="5"/>
  <c r="J7652" i="5"/>
  <c r="I7644" i="5"/>
  <c r="J7644" i="5"/>
  <c r="I7636" i="5"/>
  <c r="J7636" i="5"/>
  <c r="I7628" i="5"/>
  <c r="J7628" i="5"/>
  <c r="I7620" i="5"/>
  <c r="J7620" i="5"/>
  <c r="I7612" i="5"/>
  <c r="J7612" i="5"/>
  <c r="I7604" i="5"/>
  <c r="J7604" i="5"/>
  <c r="I7596" i="5"/>
  <c r="J7596" i="5"/>
  <c r="I7588" i="5"/>
  <c r="J7588" i="5"/>
  <c r="I7580" i="5"/>
  <c r="J7580" i="5"/>
  <c r="I7572" i="5"/>
  <c r="J7572" i="5"/>
  <c r="I7564" i="5"/>
  <c r="J7564" i="5"/>
  <c r="I7556" i="5"/>
  <c r="J7556" i="5"/>
  <c r="I7548" i="5"/>
  <c r="J7548" i="5"/>
  <c r="I7540" i="5"/>
  <c r="J7540" i="5"/>
  <c r="I7532" i="5"/>
  <c r="J7532" i="5"/>
  <c r="I7524" i="5"/>
  <c r="J7524" i="5"/>
  <c r="I7516" i="5"/>
  <c r="J7516" i="5"/>
  <c r="I7508" i="5"/>
  <c r="J7508" i="5"/>
  <c r="I7500" i="5"/>
  <c r="J7500" i="5"/>
  <c r="I7492" i="5"/>
  <c r="J7492" i="5"/>
  <c r="I7484" i="5"/>
  <c r="J7484" i="5"/>
  <c r="I7476" i="5"/>
  <c r="J7476" i="5"/>
  <c r="I7468" i="5"/>
  <c r="J7468" i="5"/>
  <c r="I7460" i="5"/>
  <c r="J7460" i="5"/>
  <c r="I7452" i="5"/>
  <c r="J7452" i="5"/>
  <c r="I7444" i="5"/>
  <c r="J7444" i="5"/>
  <c r="I7436" i="5"/>
  <c r="J7436" i="5"/>
  <c r="I7428" i="5"/>
  <c r="J7428" i="5"/>
  <c r="I7420" i="5"/>
  <c r="J7420" i="5"/>
  <c r="I7412" i="5"/>
  <c r="J7412" i="5"/>
  <c r="I7404" i="5"/>
  <c r="J7404" i="5"/>
  <c r="I7396" i="5"/>
  <c r="J7396" i="5"/>
  <c r="I7388" i="5"/>
  <c r="J7388" i="5"/>
  <c r="I7380" i="5"/>
  <c r="J7380" i="5"/>
  <c r="I7372" i="5"/>
  <c r="J7372" i="5"/>
  <c r="I7364" i="5"/>
  <c r="J7364" i="5"/>
  <c r="I7356" i="5"/>
  <c r="J7356" i="5"/>
  <c r="I7348" i="5"/>
  <c r="J7348" i="5"/>
  <c r="I7340" i="5"/>
  <c r="J7340" i="5"/>
  <c r="I7332" i="5"/>
  <c r="J7332" i="5"/>
  <c r="I7324" i="5"/>
  <c r="J7324" i="5"/>
  <c r="I7316" i="5"/>
  <c r="J7316" i="5"/>
  <c r="I7308" i="5"/>
  <c r="J7308" i="5"/>
  <c r="I7300" i="5"/>
  <c r="J7300" i="5"/>
  <c r="I7292" i="5"/>
  <c r="J7292" i="5"/>
  <c r="I7284" i="5"/>
  <c r="J7284" i="5"/>
  <c r="I7276" i="5"/>
  <c r="J7276" i="5"/>
  <c r="I7268" i="5"/>
  <c r="J7268" i="5"/>
  <c r="I7260" i="5"/>
  <c r="J7260" i="5"/>
  <c r="I7252" i="5"/>
  <c r="J7252" i="5"/>
  <c r="I7244" i="5"/>
  <c r="J7244" i="5"/>
  <c r="I7236" i="5"/>
  <c r="J7236" i="5"/>
  <c r="I7228" i="5"/>
  <c r="J7228" i="5"/>
  <c r="I7220" i="5"/>
  <c r="J7220" i="5"/>
  <c r="I7212" i="5"/>
  <c r="J7212" i="5"/>
  <c r="I7204" i="5"/>
  <c r="J7204" i="5"/>
  <c r="I7196" i="5"/>
  <c r="J7196" i="5"/>
  <c r="I7188" i="5"/>
  <c r="J7188" i="5"/>
  <c r="I7180" i="5"/>
  <c r="J7180" i="5"/>
  <c r="I7172" i="5"/>
  <c r="J7172" i="5"/>
  <c r="I7164" i="5"/>
  <c r="J7164" i="5"/>
  <c r="I7156" i="5"/>
  <c r="J7156" i="5"/>
  <c r="I7148" i="5"/>
  <c r="J7148" i="5"/>
  <c r="I7140" i="5"/>
  <c r="J7140" i="5"/>
  <c r="I7132" i="5"/>
  <c r="J7132" i="5"/>
  <c r="I7124" i="5"/>
  <c r="J7124" i="5"/>
  <c r="I7116" i="5"/>
  <c r="J7116" i="5"/>
  <c r="I7108" i="5"/>
  <c r="J7108" i="5"/>
  <c r="I7100" i="5"/>
  <c r="J7100" i="5"/>
  <c r="I7092" i="5"/>
  <c r="J7092" i="5"/>
  <c r="I7084" i="5"/>
  <c r="J7084" i="5"/>
  <c r="I7076" i="5"/>
  <c r="J7076" i="5"/>
  <c r="I7068" i="5"/>
  <c r="J7068" i="5"/>
  <c r="I7060" i="5"/>
  <c r="J7060" i="5"/>
  <c r="I7052" i="5"/>
  <c r="J7052" i="5"/>
  <c r="I7044" i="5"/>
  <c r="J7044" i="5"/>
  <c r="I7036" i="5"/>
  <c r="J7036" i="5"/>
  <c r="I7028" i="5"/>
  <c r="J7028" i="5"/>
  <c r="I7020" i="5"/>
  <c r="J7020" i="5"/>
  <c r="I7012" i="5"/>
  <c r="J7012" i="5"/>
  <c r="I7004" i="5"/>
  <c r="J7004" i="5"/>
  <c r="I6996" i="5"/>
  <c r="J6996" i="5"/>
  <c r="I6988" i="5"/>
  <c r="J6988" i="5"/>
  <c r="I6980" i="5"/>
  <c r="J6980" i="5"/>
  <c r="I6972" i="5"/>
  <c r="J6972" i="5"/>
  <c r="I6964" i="5"/>
  <c r="J6964" i="5"/>
  <c r="I6956" i="5"/>
  <c r="J6956" i="5"/>
  <c r="I6948" i="5"/>
  <c r="J6948" i="5"/>
  <c r="I6940" i="5"/>
  <c r="J6940" i="5"/>
  <c r="I6932" i="5"/>
  <c r="J6932" i="5"/>
  <c r="I6924" i="5"/>
  <c r="J6924" i="5"/>
  <c r="I6916" i="5"/>
  <c r="J6916" i="5"/>
  <c r="I6908" i="5"/>
  <c r="J6908" i="5"/>
  <c r="I6900" i="5"/>
  <c r="J6900" i="5"/>
  <c r="I6892" i="5"/>
  <c r="J6892" i="5"/>
  <c r="I6884" i="5"/>
  <c r="J6884" i="5"/>
  <c r="I6876" i="5"/>
  <c r="J6876" i="5"/>
  <c r="I6868" i="5"/>
  <c r="J6868" i="5"/>
  <c r="I6860" i="5"/>
  <c r="J6860" i="5"/>
  <c r="I6852" i="5"/>
  <c r="J6852" i="5"/>
  <c r="I6844" i="5"/>
  <c r="J6844" i="5"/>
  <c r="I6836" i="5"/>
  <c r="J6836" i="5"/>
  <c r="I6828" i="5"/>
  <c r="J6828" i="5"/>
  <c r="I6820" i="5"/>
  <c r="J6820" i="5"/>
  <c r="I6812" i="5"/>
  <c r="J6812" i="5"/>
  <c r="I6804" i="5"/>
  <c r="J6804" i="5"/>
  <c r="I6796" i="5"/>
  <c r="J6796" i="5"/>
  <c r="I6788" i="5"/>
  <c r="J6788" i="5"/>
  <c r="I6780" i="5"/>
  <c r="J6780" i="5"/>
  <c r="I6772" i="5"/>
  <c r="J6772" i="5"/>
  <c r="I6764" i="5"/>
  <c r="J6764" i="5"/>
  <c r="I6756" i="5"/>
  <c r="J6756" i="5"/>
  <c r="I6748" i="5"/>
  <c r="J6748" i="5"/>
  <c r="I6740" i="5"/>
  <c r="J6740" i="5"/>
  <c r="I6732" i="5"/>
  <c r="J6732" i="5"/>
  <c r="I6724" i="5"/>
  <c r="J6724" i="5"/>
  <c r="I6716" i="5"/>
  <c r="J6716" i="5"/>
  <c r="I6708" i="5"/>
  <c r="J6708" i="5"/>
  <c r="I6700" i="5"/>
  <c r="J6700" i="5"/>
  <c r="I6692" i="5"/>
  <c r="J6692" i="5"/>
  <c r="I6684" i="5"/>
  <c r="J6684" i="5"/>
  <c r="I6676" i="5"/>
  <c r="J6676" i="5"/>
  <c r="I6668" i="5"/>
  <c r="J6668" i="5"/>
  <c r="I6660" i="5"/>
  <c r="J6660" i="5"/>
  <c r="I6652" i="5"/>
  <c r="J6652" i="5"/>
  <c r="I6644" i="5"/>
  <c r="J6644" i="5"/>
  <c r="I6636" i="5"/>
  <c r="J6636" i="5"/>
  <c r="I6628" i="5"/>
  <c r="J6628" i="5"/>
  <c r="I6620" i="5"/>
  <c r="J6620" i="5"/>
  <c r="I6612" i="5"/>
  <c r="J6612" i="5"/>
  <c r="I6604" i="5"/>
  <c r="J6604" i="5"/>
  <c r="I6596" i="5"/>
  <c r="J6596" i="5"/>
  <c r="I6588" i="5"/>
  <c r="J6588" i="5"/>
  <c r="I6580" i="5"/>
  <c r="J6580" i="5"/>
  <c r="I6572" i="5"/>
  <c r="J6572" i="5"/>
  <c r="I6564" i="5"/>
  <c r="J6564" i="5"/>
  <c r="I6556" i="5"/>
  <c r="J6556" i="5"/>
  <c r="I6548" i="5"/>
  <c r="J6548" i="5"/>
  <c r="I6540" i="5"/>
  <c r="J6540" i="5"/>
  <c r="I6532" i="5"/>
  <c r="J6532" i="5"/>
  <c r="I6524" i="5"/>
  <c r="J6524" i="5"/>
  <c r="I6516" i="5"/>
  <c r="J6516" i="5"/>
  <c r="I6508" i="5"/>
  <c r="J6508" i="5"/>
  <c r="I6500" i="5"/>
  <c r="J6500" i="5"/>
  <c r="I6492" i="5"/>
  <c r="J6492" i="5"/>
  <c r="I6484" i="5"/>
  <c r="J6484" i="5"/>
  <c r="I6476" i="5"/>
  <c r="J6476" i="5"/>
  <c r="I6468" i="5"/>
  <c r="J6468" i="5"/>
  <c r="I6460" i="5"/>
  <c r="J6460" i="5"/>
  <c r="I6452" i="5"/>
  <c r="J6452" i="5"/>
  <c r="I6444" i="5"/>
  <c r="J6444" i="5"/>
  <c r="I6436" i="5"/>
  <c r="J6436" i="5"/>
  <c r="I6428" i="5"/>
  <c r="J6428" i="5"/>
  <c r="I6420" i="5"/>
  <c r="J6420" i="5"/>
  <c r="I6412" i="5"/>
  <c r="J6412" i="5"/>
  <c r="I6404" i="5"/>
  <c r="J6404" i="5"/>
  <c r="I6396" i="5"/>
  <c r="J6396" i="5"/>
  <c r="I6388" i="5"/>
  <c r="J6388" i="5"/>
  <c r="I6380" i="5"/>
  <c r="J6380" i="5"/>
  <c r="I6372" i="5"/>
  <c r="J6372" i="5"/>
  <c r="I6364" i="5"/>
  <c r="J6364" i="5"/>
  <c r="I6356" i="5"/>
  <c r="J6356" i="5"/>
  <c r="I6348" i="5"/>
  <c r="J6348" i="5"/>
  <c r="I6340" i="5"/>
  <c r="J6340" i="5"/>
  <c r="I6332" i="5"/>
  <c r="J6332" i="5"/>
  <c r="I6324" i="5"/>
  <c r="J6324" i="5"/>
  <c r="I6316" i="5"/>
  <c r="J6316" i="5"/>
  <c r="I6308" i="5"/>
  <c r="J6308" i="5"/>
  <c r="I6300" i="5"/>
  <c r="J6300" i="5"/>
  <c r="I6292" i="5"/>
  <c r="J6292" i="5"/>
  <c r="I6284" i="5"/>
  <c r="J6284" i="5"/>
  <c r="I6276" i="5"/>
  <c r="J6276" i="5"/>
  <c r="I6268" i="5"/>
  <c r="J6268" i="5"/>
  <c r="I6260" i="5"/>
  <c r="J6260" i="5"/>
  <c r="I6252" i="5"/>
  <c r="J6252" i="5"/>
  <c r="I6244" i="5"/>
  <c r="J6244" i="5"/>
  <c r="I6236" i="5"/>
  <c r="J6236" i="5"/>
  <c r="I6228" i="5"/>
  <c r="J6228" i="5"/>
  <c r="I6220" i="5"/>
  <c r="M6220" i="5" s="1"/>
  <c r="J6220" i="5"/>
  <c r="I6212" i="5"/>
  <c r="J6212" i="5"/>
  <c r="I6204" i="5"/>
  <c r="J6204" i="5"/>
  <c r="I6196" i="5"/>
  <c r="J6196" i="5"/>
  <c r="I6188" i="5"/>
  <c r="J6188" i="5"/>
  <c r="I6180" i="5"/>
  <c r="J6180" i="5"/>
  <c r="I6172" i="5"/>
  <c r="J6172" i="5"/>
  <c r="I6164" i="5"/>
  <c r="J6164" i="5"/>
  <c r="I6156" i="5"/>
  <c r="J6156" i="5"/>
  <c r="I6148" i="5"/>
  <c r="J6148" i="5"/>
  <c r="I6140" i="5"/>
  <c r="J6140" i="5"/>
  <c r="I6132" i="5"/>
  <c r="J6132" i="5"/>
  <c r="I6124" i="5"/>
  <c r="J6124" i="5"/>
  <c r="I6116" i="5"/>
  <c r="J6116" i="5"/>
  <c r="I6108" i="5"/>
  <c r="J6108" i="5"/>
  <c r="I6100" i="5"/>
  <c r="J6100" i="5"/>
  <c r="I6092" i="5"/>
  <c r="J6092" i="5"/>
  <c r="I6084" i="5"/>
  <c r="J6084" i="5"/>
  <c r="I6076" i="5"/>
  <c r="J6076" i="5"/>
  <c r="I6068" i="5"/>
  <c r="J6068" i="5"/>
  <c r="I6060" i="5"/>
  <c r="J6060" i="5"/>
  <c r="I6052" i="5"/>
  <c r="J6052" i="5"/>
  <c r="I6044" i="5"/>
  <c r="J6044" i="5"/>
  <c r="I6036" i="5"/>
  <c r="J6036" i="5"/>
  <c r="I6028" i="5"/>
  <c r="J6028" i="5"/>
  <c r="I6020" i="5"/>
  <c r="J6020" i="5"/>
  <c r="I6012" i="5"/>
  <c r="J6012" i="5"/>
  <c r="I6004" i="5"/>
  <c r="M6004" i="5" s="1"/>
  <c r="J6004" i="5"/>
  <c r="I5996" i="5"/>
  <c r="M5996" i="5" s="1"/>
  <c r="J5996" i="5"/>
  <c r="I5988" i="5"/>
  <c r="J5988" i="5"/>
  <c r="I5980" i="5"/>
  <c r="J5980" i="5"/>
  <c r="I5972" i="5"/>
  <c r="J5972" i="5"/>
  <c r="I5964" i="5"/>
  <c r="J5964" i="5"/>
  <c r="I5956" i="5"/>
  <c r="J5956" i="5"/>
  <c r="I5948" i="5"/>
  <c r="J5948" i="5"/>
  <c r="I5940" i="5"/>
  <c r="J5940" i="5"/>
  <c r="I5932" i="5"/>
  <c r="J5932" i="5"/>
  <c r="I5924" i="5"/>
  <c r="J5924" i="5"/>
  <c r="I5916" i="5"/>
  <c r="J5916" i="5"/>
  <c r="I5908" i="5"/>
  <c r="J5908" i="5"/>
  <c r="I5900" i="5"/>
  <c r="J5900" i="5"/>
  <c r="I5892" i="5"/>
  <c r="J5892" i="5"/>
  <c r="I5884" i="5"/>
  <c r="J5884" i="5"/>
  <c r="I5876" i="5"/>
  <c r="J5876" i="5"/>
  <c r="I5868" i="5"/>
  <c r="J5868" i="5"/>
  <c r="I5860" i="5"/>
  <c r="J5860" i="5"/>
  <c r="I5852" i="5"/>
  <c r="J5852" i="5"/>
  <c r="I5844" i="5"/>
  <c r="J5844" i="5"/>
  <c r="I5836" i="5"/>
  <c r="J5836" i="5"/>
  <c r="I5828" i="5"/>
  <c r="J5828" i="5"/>
  <c r="I5820" i="5"/>
  <c r="J5820" i="5"/>
  <c r="I5812" i="5"/>
  <c r="J5812" i="5"/>
  <c r="I5804" i="5"/>
  <c r="J5804" i="5"/>
  <c r="I5796" i="5"/>
  <c r="J5796" i="5"/>
  <c r="I5788" i="5"/>
  <c r="J5788" i="5"/>
  <c r="I5780" i="5"/>
  <c r="J5780" i="5"/>
  <c r="I5772" i="5"/>
  <c r="J5772" i="5"/>
  <c r="I5764" i="5"/>
  <c r="J5764" i="5"/>
  <c r="I5756" i="5"/>
  <c r="J5756" i="5"/>
  <c r="I5748" i="5"/>
  <c r="J5748" i="5"/>
  <c r="I5740" i="5"/>
  <c r="J5740" i="5"/>
  <c r="I5732" i="5"/>
  <c r="J5732" i="5"/>
  <c r="I5724" i="5"/>
  <c r="J5724" i="5"/>
  <c r="I5716" i="5"/>
  <c r="J5716" i="5"/>
  <c r="I5708" i="5"/>
  <c r="J5708" i="5"/>
  <c r="I5700" i="5"/>
  <c r="J5700" i="5"/>
  <c r="I5692" i="5"/>
  <c r="J5692" i="5"/>
  <c r="I5684" i="5"/>
  <c r="J5684" i="5"/>
  <c r="I5676" i="5"/>
  <c r="J5676" i="5"/>
  <c r="I5668" i="5"/>
  <c r="J5668" i="5"/>
  <c r="I5660" i="5"/>
  <c r="J5660" i="5"/>
  <c r="I5652" i="5"/>
  <c r="J5652" i="5"/>
  <c r="I5644" i="5"/>
  <c r="J5644" i="5"/>
  <c r="I5636" i="5"/>
  <c r="J5636" i="5"/>
  <c r="I5628" i="5"/>
  <c r="J5628" i="5"/>
  <c r="I5620" i="5"/>
  <c r="J5620" i="5"/>
  <c r="I5612" i="5"/>
  <c r="J5612" i="5"/>
  <c r="I5604" i="5"/>
  <c r="J5604" i="5"/>
  <c r="I5596" i="5"/>
  <c r="J5596" i="5"/>
  <c r="I5588" i="5"/>
  <c r="J5588" i="5"/>
  <c r="I5580" i="5"/>
  <c r="J5580" i="5"/>
  <c r="I5572" i="5"/>
  <c r="J5572" i="5"/>
  <c r="I5564" i="5"/>
  <c r="J5564" i="5"/>
  <c r="I5556" i="5"/>
  <c r="J5556" i="5"/>
  <c r="I5548" i="5"/>
  <c r="J5548" i="5"/>
  <c r="I5540" i="5"/>
  <c r="J5540" i="5"/>
  <c r="I5532" i="5"/>
  <c r="J5532" i="5"/>
  <c r="I5524" i="5"/>
  <c r="J5524" i="5"/>
  <c r="I5516" i="5"/>
  <c r="J5516" i="5"/>
  <c r="I5508" i="5"/>
  <c r="J5508" i="5"/>
  <c r="I5500" i="5"/>
  <c r="J5500" i="5"/>
  <c r="I5492" i="5"/>
  <c r="J5492" i="5"/>
  <c r="I5484" i="5"/>
  <c r="J5484" i="5"/>
  <c r="I5476" i="5"/>
  <c r="J5476" i="5"/>
  <c r="I5468" i="5"/>
  <c r="J5468" i="5"/>
  <c r="I5460" i="5"/>
  <c r="J5460" i="5"/>
  <c r="I5452" i="5"/>
  <c r="J5452" i="5"/>
  <c r="I5444" i="5"/>
  <c r="J5444" i="5"/>
  <c r="I5436" i="5"/>
  <c r="J5436" i="5"/>
  <c r="I5428" i="5"/>
  <c r="J5428" i="5"/>
  <c r="I5420" i="5"/>
  <c r="J5420" i="5"/>
  <c r="I5412" i="5"/>
  <c r="J5412" i="5"/>
  <c r="I5404" i="5"/>
  <c r="J5404" i="5"/>
  <c r="I5396" i="5"/>
  <c r="J5396" i="5"/>
  <c r="I5388" i="5"/>
  <c r="J5388" i="5"/>
  <c r="I5380" i="5"/>
  <c r="J5380" i="5"/>
  <c r="I5372" i="5"/>
  <c r="J5372" i="5"/>
  <c r="I5364" i="5"/>
  <c r="J5364" i="5"/>
  <c r="I5356" i="5"/>
  <c r="J5356" i="5"/>
  <c r="I5348" i="5"/>
  <c r="J5348" i="5"/>
  <c r="I5340" i="5"/>
  <c r="J5340" i="5"/>
  <c r="I5332" i="5"/>
  <c r="J5332" i="5"/>
  <c r="I5324" i="5"/>
  <c r="J5324" i="5"/>
  <c r="I5316" i="5"/>
  <c r="J5316" i="5"/>
  <c r="I5308" i="5"/>
  <c r="J5308" i="5"/>
  <c r="I5300" i="5"/>
  <c r="J5300" i="5"/>
  <c r="I5292" i="5"/>
  <c r="J5292" i="5"/>
  <c r="I5284" i="5"/>
  <c r="J5284" i="5"/>
  <c r="I5276" i="5"/>
  <c r="J5276" i="5"/>
  <c r="I5268" i="5"/>
  <c r="J5268" i="5"/>
  <c r="I5260" i="5"/>
  <c r="J5260" i="5"/>
  <c r="I5252" i="5"/>
  <c r="J5252" i="5"/>
  <c r="I5244" i="5"/>
  <c r="J5244" i="5"/>
  <c r="I5236" i="5"/>
  <c r="J5236" i="5"/>
  <c r="I5228" i="5"/>
  <c r="J5228" i="5"/>
  <c r="I5220" i="5"/>
  <c r="J5220" i="5"/>
  <c r="I5212" i="5"/>
  <c r="J5212" i="5"/>
  <c r="I5204" i="5"/>
  <c r="J5204" i="5"/>
  <c r="I5196" i="5"/>
  <c r="J5196" i="5"/>
  <c r="I5188" i="5"/>
  <c r="J5188" i="5"/>
  <c r="I5180" i="5"/>
  <c r="J5180" i="5"/>
  <c r="I5172" i="5"/>
  <c r="J5172" i="5"/>
  <c r="I5164" i="5"/>
  <c r="J5164" i="5"/>
  <c r="I5156" i="5"/>
  <c r="J5156" i="5"/>
  <c r="I5148" i="5"/>
  <c r="J5148" i="5"/>
  <c r="I5140" i="5"/>
  <c r="J5140" i="5"/>
  <c r="I5132" i="5"/>
  <c r="J5132" i="5"/>
  <c r="I5124" i="5"/>
  <c r="J5124" i="5"/>
  <c r="I5116" i="5"/>
  <c r="J5116" i="5"/>
  <c r="I5108" i="5"/>
  <c r="J5108" i="5"/>
  <c r="I5100" i="5"/>
  <c r="J5100" i="5"/>
  <c r="I5092" i="5"/>
  <c r="J5092" i="5"/>
  <c r="I5084" i="5"/>
  <c r="J5084" i="5"/>
  <c r="I5076" i="5"/>
  <c r="J5076" i="5"/>
  <c r="I5068" i="5"/>
  <c r="J5068" i="5"/>
  <c r="I5060" i="5"/>
  <c r="J5060" i="5"/>
  <c r="I5052" i="5"/>
  <c r="J5052" i="5"/>
  <c r="I5044" i="5"/>
  <c r="J5044" i="5"/>
  <c r="I5036" i="5"/>
  <c r="J5036" i="5"/>
  <c r="I5028" i="5"/>
  <c r="J5028" i="5"/>
  <c r="I5020" i="5"/>
  <c r="J5020" i="5"/>
  <c r="I5012" i="5"/>
  <c r="J5012" i="5"/>
  <c r="I5004" i="5"/>
  <c r="J5004" i="5"/>
  <c r="I4996" i="5"/>
  <c r="J4996" i="5"/>
  <c r="I4988" i="5"/>
  <c r="J4988" i="5"/>
  <c r="I4980" i="5"/>
  <c r="J4980" i="5"/>
  <c r="I4972" i="5"/>
  <c r="J4972" i="5"/>
  <c r="I4964" i="5"/>
  <c r="J4964" i="5"/>
  <c r="I4956" i="5"/>
  <c r="J4956" i="5"/>
  <c r="I4948" i="5"/>
  <c r="J4948" i="5"/>
  <c r="I4940" i="5"/>
  <c r="J4940" i="5"/>
  <c r="I4932" i="5"/>
  <c r="J4932" i="5"/>
  <c r="I4924" i="5"/>
  <c r="J4924" i="5"/>
  <c r="I4916" i="5"/>
  <c r="J4916" i="5"/>
  <c r="I4908" i="5"/>
  <c r="J4908" i="5"/>
  <c r="I4900" i="5"/>
  <c r="M4900" i="5" s="1"/>
  <c r="J4900" i="5"/>
  <c r="I4892" i="5"/>
  <c r="J4892" i="5"/>
  <c r="I4884" i="5"/>
  <c r="J4884" i="5"/>
  <c r="I4876" i="5"/>
  <c r="J4876" i="5"/>
  <c r="I4868" i="5"/>
  <c r="J4868" i="5"/>
  <c r="I4860" i="5"/>
  <c r="J4860" i="5"/>
  <c r="I4852" i="5"/>
  <c r="J4852" i="5"/>
  <c r="I4844" i="5"/>
  <c r="J4844" i="5"/>
  <c r="I4836" i="5"/>
  <c r="J4836" i="5"/>
  <c r="I4828" i="5"/>
  <c r="J4828" i="5"/>
  <c r="I4820" i="5"/>
  <c r="J4820" i="5"/>
  <c r="I4812" i="5"/>
  <c r="J4812" i="5"/>
  <c r="I4804" i="5"/>
  <c r="J4804" i="5"/>
  <c r="I4796" i="5"/>
  <c r="J4796" i="5"/>
  <c r="I4788" i="5"/>
  <c r="J4788" i="5"/>
  <c r="I4780" i="5"/>
  <c r="J4780" i="5"/>
  <c r="I4772" i="5"/>
  <c r="J4772" i="5"/>
  <c r="I4764" i="5"/>
  <c r="J4764" i="5"/>
  <c r="I4756" i="5"/>
  <c r="J4756" i="5"/>
  <c r="I4748" i="5"/>
  <c r="J4748" i="5"/>
  <c r="I4740" i="5"/>
  <c r="J4740" i="5"/>
  <c r="I4732" i="5"/>
  <c r="J4732" i="5"/>
  <c r="I4724" i="5"/>
  <c r="J4724" i="5"/>
  <c r="I4716" i="5"/>
  <c r="J4716" i="5"/>
  <c r="I4708" i="5"/>
  <c r="J4708" i="5"/>
  <c r="I4700" i="5"/>
  <c r="M4700" i="5" s="1"/>
  <c r="J4700" i="5"/>
  <c r="I4692" i="5"/>
  <c r="J4692" i="5"/>
  <c r="I4684" i="5"/>
  <c r="J4684" i="5"/>
  <c r="I4676" i="5"/>
  <c r="J4676" i="5"/>
  <c r="I4668" i="5"/>
  <c r="J4668" i="5"/>
  <c r="I4660" i="5"/>
  <c r="J4660" i="5"/>
  <c r="I4652" i="5"/>
  <c r="J4652" i="5"/>
  <c r="I4644" i="5"/>
  <c r="J4644" i="5"/>
  <c r="I4636" i="5"/>
  <c r="J4636" i="5"/>
  <c r="I4628" i="5"/>
  <c r="J4628" i="5"/>
  <c r="I4620" i="5"/>
  <c r="J4620" i="5"/>
  <c r="I4612" i="5"/>
  <c r="J4612" i="5"/>
  <c r="I4604" i="5"/>
  <c r="J4604" i="5"/>
  <c r="I4596" i="5"/>
  <c r="J4596" i="5"/>
  <c r="I4588" i="5"/>
  <c r="J4588" i="5"/>
  <c r="I4580" i="5"/>
  <c r="J4580" i="5"/>
  <c r="I4572" i="5"/>
  <c r="J4572" i="5"/>
  <c r="I4564" i="5"/>
  <c r="J4564" i="5"/>
  <c r="I4556" i="5"/>
  <c r="J4556" i="5"/>
  <c r="I4548" i="5"/>
  <c r="J4548" i="5"/>
  <c r="I4540" i="5"/>
  <c r="J4540" i="5"/>
  <c r="I4532" i="5"/>
  <c r="J4532" i="5"/>
  <c r="I4524" i="5"/>
  <c r="J4524" i="5"/>
  <c r="I4516" i="5"/>
  <c r="J4516" i="5"/>
  <c r="I4508" i="5"/>
  <c r="J4508" i="5"/>
  <c r="I4500" i="5"/>
  <c r="J4500" i="5"/>
  <c r="I4492" i="5"/>
  <c r="J4492" i="5"/>
  <c r="I4484" i="5"/>
  <c r="J4484" i="5"/>
  <c r="I4476" i="5"/>
  <c r="J4476" i="5"/>
  <c r="I4468" i="5"/>
  <c r="J4468" i="5"/>
  <c r="I4460" i="5"/>
  <c r="J4460" i="5"/>
  <c r="I4452" i="5"/>
  <c r="M4452" i="5" s="1"/>
  <c r="J4452" i="5"/>
  <c r="I4444" i="5"/>
  <c r="J4444" i="5"/>
  <c r="I4436" i="5"/>
  <c r="J4436" i="5"/>
  <c r="I4428" i="5"/>
  <c r="J4428" i="5"/>
  <c r="I4420" i="5"/>
  <c r="J4420" i="5"/>
  <c r="I4412" i="5"/>
  <c r="J4412" i="5"/>
  <c r="I4404" i="5"/>
  <c r="J4404" i="5"/>
  <c r="I4396" i="5"/>
  <c r="J4396" i="5"/>
  <c r="I4388" i="5"/>
  <c r="J4388" i="5"/>
  <c r="I4380" i="5"/>
  <c r="J4380" i="5"/>
  <c r="I4372" i="5"/>
  <c r="J4372" i="5"/>
  <c r="I4364" i="5"/>
  <c r="J4364" i="5"/>
  <c r="I4356" i="5"/>
  <c r="J4356" i="5"/>
  <c r="I4348" i="5"/>
  <c r="J4348" i="5"/>
  <c r="I4340" i="5"/>
  <c r="J4340" i="5"/>
  <c r="I4332" i="5"/>
  <c r="J4332" i="5"/>
  <c r="I4324" i="5"/>
  <c r="J4324" i="5"/>
  <c r="I4316" i="5"/>
  <c r="J4316" i="5"/>
  <c r="I4308" i="5"/>
  <c r="J4308" i="5"/>
  <c r="I4300" i="5"/>
  <c r="J4300" i="5"/>
  <c r="I4292" i="5"/>
  <c r="J4292" i="5"/>
  <c r="I4284" i="5"/>
  <c r="J4284" i="5"/>
  <c r="I4276" i="5"/>
  <c r="J4276" i="5"/>
  <c r="I4268" i="5"/>
  <c r="J4268" i="5"/>
  <c r="I4260" i="5"/>
  <c r="J4260" i="5"/>
  <c r="I4252" i="5"/>
  <c r="J4252" i="5"/>
  <c r="I4244" i="5"/>
  <c r="J4244" i="5"/>
  <c r="I4236" i="5"/>
  <c r="J4236" i="5"/>
  <c r="I4228" i="5"/>
  <c r="J4228" i="5"/>
  <c r="I4220" i="5"/>
  <c r="J4220" i="5"/>
  <c r="I4212" i="5"/>
  <c r="J4212" i="5"/>
  <c r="I4204" i="5"/>
  <c r="J4204" i="5"/>
  <c r="I4196" i="5"/>
  <c r="J4196" i="5"/>
  <c r="I4188" i="5"/>
  <c r="J4188" i="5"/>
  <c r="I4180" i="5"/>
  <c r="J4180" i="5"/>
  <c r="I4172" i="5"/>
  <c r="J4172" i="5"/>
  <c r="I4164" i="5"/>
  <c r="J4164" i="5"/>
  <c r="I4156" i="5"/>
  <c r="J4156" i="5"/>
  <c r="I4148" i="5"/>
  <c r="J4148" i="5"/>
  <c r="I4140" i="5"/>
  <c r="J4140" i="5"/>
  <c r="I4132" i="5"/>
  <c r="J4132" i="5"/>
  <c r="I4124" i="5"/>
  <c r="J4124" i="5"/>
  <c r="I4116" i="5"/>
  <c r="J4116" i="5"/>
  <c r="I4108" i="5"/>
  <c r="J4108" i="5"/>
  <c r="I4100" i="5"/>
  <c r="J4100" i="5"/>
  <c r="I4092" i="5"/>
  <c r="J4092" i="5"/>
  <c r="I4084" i="5"/>
  <c r="J4084" i="5"/>
  <c r="I4076" i="5"/>
  <c r="J4076" i="5"/>
  <c r="I4068" i="5"/>
  <c r="J4068" i="5"/>
  <c r="I4060" i="5"/>
  <c r="J4060" i="5"/>
  <c r="I4052" i="5"/>
  <c r="J4052" i="5"/>
  <c r="I4044" i="5"/>
  <c r="J4044" i="5"/>
  <c r="I4036" i="5"/>
  <c r="M4036" i="5" s="1"/>
  <c r="J4036" i="5"/>
  <c r="I4028" i="5"/>
  <c r="J4028" i="5"/>
  <c r="I4020" i="5"/>
  <c r="J4020" i="5"/>
  <c r="I4012" i="5"/>
  <c r="M4012" i="5" s="1"/>
  <c r="J4012" i="5"/>
  <c r="I4004" i="5"/>
  <c r="J4004" i="5"/>
  <c r="I3996" i="5"/>
  <c r="J3996" i="5"/>
  <c r="I3988" i="5"/>
  <c r="J3988" i="5"/>
  <c r="I3980" i="5"/>
  <c r="J3980" i="5"/>
  <c r="I3972" i="5"/>
  <c r="J3972" i="5"/>
  <c r="I3964" i="5"/>
  <c r="J3964" i="5"/>
  <c r="I3956" i="5"/>
  <c r="J3956" i="5"/>
  <c r="I3948" i="5"/>
  <c r="J3948" i="5"/>
  <c r="I3940" i="5"/>
  <c r="J3940" i="5"/>
  <c r="I3932" i="5"/>
  <c r="J3932" i="5"/>
  <c r="I3924" i="5"/>
  <c r="J3924" i="5"/>
  <c r="I3916" i="5"/>
  <c r="J3916" i="5"/>
  <c r="I3908" i="5"/>
  <c r="J3908" i="5"/>
  <c r="I3900" i="5"/>
  <c r="J3900" i="5"/>
  <c r="I3892" i="5"/>
  <c r="J3892" i="5"/>
  <c r="I3884" i="5"/>
  <c r="J3884" i="5"/>
  <c r="I3876" i="5"/>
  <c r="J3876" i="5"/>
  <c r="I3868" i="5"/>
  <c r="J3868" i="5"/>
  <c r="I3860" i="5"/>
  <c r="J3860" i="5"/>
  <c r="I3852" i="5"/>
  <c r="J3852" i="5"/>
  <c r="I3844" i="5"/>
  <c r="J3844" i="5"/>
  <c r="I3836" i="5"/>
  <c r="J3836" i="5"/>
  <c r="I3828" i="5"/>
  <c r="J3828" i="5"/>
  <c r="I3820" i="5"/>
  <c r="J3820" i="5"/>
  <c r="I3812" i="5"/>
  <c r="J3812" i="5"/>
  <c r="I3804" i="5"/>
  <c r="J3804" i="5"/>
  <c r="I3796" i="5"/>
  <c r="J3796" i="5"/>
  <c r="I3788" i="5"/>
  <c r="J3788" i="5"/>
  <c r="I3780" i="5"/>
  <c r="J3780" i="5"/>
  <c r="I3772" i="5"/>
  <c r="J3772" i="5"/>
  <c r="I3764" i="5"/>
  <c r="J3764" i="5"/>
  <c r="I3756" i="5"/>
  <c r="J3756" i="5"/>
  <c r="I3748" i="5"/>
  <c r="J3748" i="5"/>
  <c r="I3740" i="5"/>
  <c r="J3740" i="5"/>
  <c r="I3732" i="5"/>
  <c r="J3732" i="5"/>
  <c r="I3724" i="5"/>
  <c r="J3724" i="5"/>
  <c r="I3716" i="5"/>
  <c r="J3716" i="5"/>
  <c r="I3708" i="5"/>
  <c r="J3708" i="5"/>
  <c r="I3700" i="5"/>
  <c r="J3700" i="5"/>
  <c r="I3692" i="5"/>
  <c r="J3692" i="5"/>
  <c r="I3684" i="5"/>
  <c r="J3684" i="5"/>
  <c r="I3676" i="5"/>
  <c r="J3676" i="5"/>
  <c r="I3668" i="5"/>
  <c r="J3668" i="5"/>
  <c r="I3660" i="5"/>
  <c r="J3660" i="5"/>
  <c r="I3652" i="5"/>
  <c r="J3652" i="5"/>
  <c r="I3644" i="5"/>
  <c r="J3644" i="5"/>
  <c r="I3636" i="5"/>
  <c r="J3636" i="5"/>
  <c r="I3628" i="5"/>
  <c r="J3628" i="5"/>
  <c r="I3620" i="5"/>
  <c r="J3620" i="5"/>
  <c r="I3612" i="5"/>
  <c r="J3612" i="5"/>
  <c r="I3604" i="5"/>
  <c r="J3604" i="5"/>
  <c r="I3596" i="5"/>
  <c r="J3596" i="5"/>
  <c r="I3588" i="5"/>
  <c r="J3588" i="5"/>
  <c r="I3580" i="5"/>
  <c r="J3580" i="5"/>
  <c r="I3572" i="5"/>
  <c r="J3572" i="5"/>
  <c r="I3564" i="5"/>
  <c r="J3564" i="5"/>
  <c r="I3556" i="5"/>
  <c r="J3556" i="5"/>
  <c r="I3548" i="5"/>
  <c r="J3548" i="5"/>
  <c r="I3540" i="5"/>
  <c r="J3540" i="5"/>
  <c r="I3532" i="5"/>
  <c r="J3532" i="5"/>
  <c r="I3524" i="5"/>
  <c r="J3524" i="5"/>
  <c r="I3516" i="5"/>
  <c r="J3516" i="5"/>
  <c r="I3508" i="5"/>
  <c r="J3508" i="5"/>
  <c r="I3500" i="5"/>
  <c r="J3500" i="5"/>
  <c r="I3492" i="5"/>
  <c r="J3492" i="5"/>
  <c r="I3484" i="5"/>
  <c r="J3484" i="5"/>
  <c r="I3476" i="5"/>
  <c r="J3476" i="5"/>
  <c r="I3468" i="5"/>
  <c r="J3468" i="5"/>
  <c r="I3460" i="5"/>
  <c r="J3460" i="5"/>
  <c r="I3452" i="5"/>
  <c r="J3452" i="5"/>
  <c r="I3444" i="5"/>
  <c r="J3444" i="5"/>
  <c r="I3436" i="5"/>
  <c r="J3436" i="5"/>
  <c r="I3428" i="5"/>
  <c r="J3428" i="5"/>
  <c r="I3420" i="5"/>
  <c r="J3420" i="5"/>
  <c r="I3412" i="5"/>
  <c r="J3412" i="5"/>
  <c r="I3404" i="5"/>
  <c r="J3404" i="5"/>
  <c r="I3396" i="5"/>
  <c r="J3396" i="5"/>
  <c r="I3388" i="5"/>
  <c r="J3388" i="5"/>
  <c r="I3380" i="5"/>
  <c r="J3380" i="5"/>
  <c r="I3372" i="5"/>
  <c r="J3372" i="5"/>
  <c r="I3364" i="5"/>
  <c r="J3364" i="5"/>
  <c r="I3356" i="5"/>
  <c r="J3356" i="5"/>
  <c r="I3348" i="5"/>
  <c r="J3348" i="5"/>
  <c r="I3340" i="5"/>
  <c r="J3340" i="5"/>
  <c r="I3332" i="5"/>
  <c r="J3332" i="5"/>
  <c r="I3324" i="5"/>
  <c r="J3324" i="5"/>
  <c r="I3316" i="5"/>
  <c r="J3316" i="5"/>
  <c r="I3308" i="5"/>
  <c r="J3308" i="5"/>
  <c r="I3300" i="5"/>
  <c r="J3300" i="5"/>
  <c r="I3292" i="5"/>
  <c r="J3292" i="5"/>
  <c r="I3284" i="5"/>
  <c r="J3284" i="5"/>
  <c r="I3276" i="5"/>
  <c r="J3276" i="5"/>
  <c r="I3268" i="5"/>
  <c r="J3268" i="5"/>
  <c r="I3260" i="5"/>
  <c r="J3260" i="5"/>
  <c r="I3252" i="5"/>
  <c r="J3252" i="5"/>
  <c r="I3244" i="5"/>
  <c r="J3244" i="5"/>
  <c r="I3236" i="5"/>
  <c r="J3236" i="5"/>
  <c r="I3228" i="5"/>
  <c r="J3228" i="5"/>
  <c r="I3220" i="5"/>
  <c r="J3220" i="5"/>
  <c r="I3212" i="5"/>
  <c r="J3212" i="5"/>
  <c r="I3204" i="5"/>
  <c r="J3204" i="5"/>
  <c r="I3196" i="5"/>
  <c r="J3196" i="5"/>
  <c r="I3188" i="5"/>
  <c r="J3188" i="5"/>
  <c r="I3180" i="5"/>
  <c r="J3180" i="5"/>
  <c r="I3172" i="5"/>
  <c r="J3172" i="5"/>
  <c r="I3164" i="5"/>
  <c r="J3164" i="5"/>
  <c r="I3156" i="5"/>
  <c r="J3156" i="5"/>
  <c r="I3148" i="5"/>
  <c r="J3148" i="5"/>
  <c r="I3140" i="5"/>
  <c r="J3140" i="5"/>
  <c r="I3132" i="5"/>
  <c r="J3132" i="5"/>
  <c r="I3124" i="5"/>
  <c r="J3124" i="5"/>
  <c r="I3116" i="5"/>
  <c r="J3116" i="5"/>
  <c r="I3108" i="5"/>
  <c r="J3108" i="5"/>
  <c r="I3100" i="5"/>
  <c r="J3100" i="5"/>
  <c r="I3092" i="5"/>
  <c r="J3092" i="5"/>
  <c r="I3084" i="5"/>
  <c r="J3084" i="5"/>
  <c r="I3076" i="5"/>
  <c r="J3076" i="5"/>
  <c r="I3068" i="5"/>
  <c r="J3068" i="5"/>
  <c r="I3060" i="5"/>
  <c r="J3060" i="5"/>
  <c r="I3052" i="5"/>
  <c r="J3052" i="5"/>
  <c r="I3044" i="5"/>
  <c r="J3044" i="5"/>
  <c r="I3036" i="5"/>
  <c r="J3036" i="5"/>
  <c r="I3028" i="5"/>
  <c r="J3028" i="5"/>
  <c r="I3020" i="5"/>
  <c r="J3020" i="5"/>
  <c r="I3012" i="5"/>
  <c r="J3012" i="5"/>
  <c r="I3004" i="5"/>
  <c r="J3004" i="5"/>
  <c r="I2996" i="5"/>
  <c r="J2996" i="5"/>
  <c r="I2988" i="5"/>
  <c r="J2988" i="5"/>
  <c r="I2980" i="5"/>
  <c r="J2980" i="5"/>
  <c r="I2972" i="5"/>
  <c r="J2972" i="5"/>
  <c r="I2964" i="5"/>
  <c r="J2964" i="5"/>
  <c r="I2956" i="5"/>
  <c r="J2956" i="5"/>
  <c r="I2948" i="5"/>
  <c r="J2948" i="5"/>
  <c r="I2940" i="5"/>
  <c r="J2940" i="5"/>
  <c r="I2932" i="5"/>
  <c r="J2932" i="5"/>
  <c r="I2924" i="5"/>
  <c r="J2924" i="5"/>
  <c r="I2916" i="5"/>
  <c r="J2916" i="5"/>
  <c r="I2908" i="5"/>
  <c r="J2908" i="5"/>
  <c r="I2900" i="5"/>
  <c r="J2900" i="5"/>
  <c r="I2892" i="5"/>
  <c r="J2892" i="5"/>
  <c r="I2884" i="5"/>
  <c r="J2884" i="5"/>
  <c r="I2876" i="5"/>
  <c r="J2876" i="5"/>
  <c r="I2868" i="5"/>
  <c r="J2868" i="5"/>
  <c r="I2860" i="5"/>
  <c r="J2860" i="5"/>
  <c r="I2852" i="5"/>
  <c r="J2852" i="5"/>
  <c r="I2844" i="5"/>
  <c r="J2844" i="5"/>
  <c r="I2836" i="5"/>
  <c r="J2836" i="5"/>
  <c r="I2828" i="5"/>
  <c r="J2828" i="5"/>
  <c r="I2820" i="5"/>
  <c r="J2820" i="5"/>
  <c r="I2812" i="5"/>
  <c r="J2812" i="5"/>
  <c r="I2804" i="5"/>
  <c r="J2804" i="5"/>
  <c r="I2796" i="5"/>
  <c r="J2796" i="5"/>
  <c r="I2788" i="5"/>
  <c r="J2788" i="5"/>
  <c r="I2780" i="5"/>
  <c r="J2780" i="5"/>
  <c r="I2772" i="5"/>
  <c r="J2772" i="5"/>
  <c r="I2764" i="5"/>
  <c r="J2764" i="5"/>
  <c r="I2756" i="5"/>
  <c r="J2756" i="5"/>
  <c r="I2748" i="5"/>
  <c r="J2748" i="5"/>
  <c r="I2740" i="5"/>
  <c r="J2740" i="5"/>
  <c r="I2732" i="5"/>
  <c r="J2732" i="5"/>
  <c r="I2724" i="5"/>
  <c r="J2724" i="5"/>
  <c r="I2716" i="5"/>
  <c r="J2716" i="5"/>
  <c r="I2708" i="5"/>
  <c r="J2708" i="5"/>
  <c r="I2700" i="5"/>
  <c r="J2700" i="5"/>
  <c r="I2692" i="5"/>
  <c r="J2692" i="5"/>
  <c r="I2684" i="5"/>
  <c r="M2684" i="5" s="1"/>
  <c r="J2684" i="5"/>
  <c r="I2676" i="5"/>
  <c r="J2676" i="5"/>
  <c r="I2668" i="5"/>
  <c r="J2668" i="5"/>
  <c r="I2660" i="5"/>
  <c r="J2660" i="5"/>
  <c r="I2652" i="5"/>
  <c r="J2652" i="5"/>
  <c r="I2644" i="5"/>
  <c r="J2644" i="5"/>
  <c r="I2636" i="5"/>
  <c r="J2636" i="5"/>
  <c r="I2628" i="5"/>
  <c r="J2628" i="5"/>
  <c r="I2620" i="5"/>
  <c r="J2620" i="5"/>
  <c r="I2612" i="5"/>
  <c r="J2612" i="5"/>
  <c r="I2604" i="5"/>
  <c r="J2604" i="5"/>
  <c r="I2596" i="5"/>
  <c r="J2596" i="5"/>
  <c r="I2588" i="5"/>
  <c r="J2588" i="5"/>
  <c r="I2580" i="5"/>
  <c r="J2580" i="5"/>
  <c r="I2572" i="5"/>
  <c r="J2572" i="5"/>
  <c r="I2564" i="5"/>
  <c r="J2564" i="5"/>
  <c r="I2556" i="5"/>
  <c r="J2556" i="5"/>
  <c r="I2548" i="5"/>
  <c r="J2548" i="5"/>
  <c r="I2540" i="5"/>
  <c r="J2540" i="5"/>
  <c r="I2532" i="5"/>
  <c r="J2532" i="5"/>
  <c r="I2524" i="5"/>
  <c r="J2524" i="5"/>
  <c r="I2516" i="5"/>
  <c r="J2516" i="5"/>
  <c r="I2508" i="5"/>
  <c r="J2508" i="5"/>
  <c r="I2500" i="5"/>
  <c r="J2500" i="5"/>
  <c r="I2492" i="5"/>
  <c r="J2492" i="5"/>
  <c r="I2484" i="5"/>
  <c r="J2484" i="5"/>
  <c r="I2476" i="5"/>
  <c r="J2476" i="5"/>
  <c r="I2468" i="5"/>
  <c r="J2468" i="5"/>
  <c r="I2460" i="5"/>
  <c r="J2460" i="5"/>
  <c r="I2452" i="5"/>
  <c r="J2452" i="5"/>
  <c r="I2444" i="5"/>
  <c r="J2444" i="5"/>
  <c r="I2436" i="5"/>
  <c r="J2436" i="5"/>
  <c r="I2428" i="5"/>
  <c r="J2428" i="5"/>
  <c r="I2420" i="5"/>
  <c r="J2420" i="5"/>
  <c r="I2412" i="5"/>
  <c r="J2412" i="5"/>
  <c r="I2404" i="5"/>
  <c r="J2404" i="5"/>
  <c r="I2396" i="5"/>
  <c r="J2396" i="5"/>
  <c r="I2388" i="5"/>
  <c r="J2388" i="5"/>
  <c r="I2380" i="5"/>
  <c r="J2380" i="5"/>
  <c r="I2372" i="5"/>
  <c r="J2372" i="5"/>
  <c r="I2364" i="5"/>
  <c r="J2364" i="5"/>
  <c r="I2356" i="5"/>
  <c r="J2356" i="5"/>
  <c r="I2348" i="5"/>
  <c r="J2348" i="5"/>
  <c r="I2340" i="5"/>
  <c r="J2340" i="5"/>
  <c r="I2332" i="5"/>
  <c r="J2332" i="5"/>
  <c r="I2324" i="5"/>
  <c r="J2324" i="5"/>
  <c r="I2316" i="5"/>
  <c r="J2316" i="5"/>
  <c r="I2308" i="5"/>
  <c r="J2308" i="5"/>
  <c r="I2300" i="5"/>
  <c r="J2300" i="5"/>
  <c r="I2292" i="5"/>
  <c r="J2292" i="5"/>
  <c r="I2284" i="5"/>
  <c r="J2284" i="5"/>
  <c r="I2276" i="5"/>
  <c r="J2276" i="5"/>
  <c r="I2268" i="5"/>
  <c r="M2268" i="5" s="1"/>
  <c r="J2268" i="5"/>
  <c r="I2260" i="5"/>
  <c r="J2260" i="5"/>
  <c r="I2252" i="5"/>
  <c r="J2252" i="5"/>
  <c r="I2244" i="5"/>
  <c r="J2244" i="5"/>
  <c r="I2236" i="5"/>
  <c r="J2236" i="5"/>
  <c r="I2228" i="5"/>
  <c r="J2228" i="5"/>
  <c r="I2220" i="5"/>
  <c r="J2220" i="5"/>
  <c r="I2212" i="5"/>
  <c r="J2212" i="5"/>
  <c r="I2204" i="5"/>
  <c r="J2204" i="5"/>
  <c r="I2196" i="5"/>
  <c r="J2196" i="5"/>
  <c r="I2188" i="5"/>
  <c r="J2188" i="5"/>
  <c r="I2180" i="5"/>
  <c r="J2180" i="5"/>
  <c r="I2172" i="5"/>
  <c r="J2172" i="5"/>
  <c r="I2164" i="5"/>
  <c r="J2164" i="5"/>
  <c r="I2156" i="5"/>
  <c r="J2156" i="5"/>
  <c r="I2148" i="5"/>
  <c r="J2148" i="5"/>
  <c r="I2140" i="5"/>
  <c r="J2140" i="5"/>
  <c r="I2132" i="5"/>
  <c r="J2132" i="5"/>
  <c r="I2124" i="5"/>
  <c r="J2124" i="5"/>
  <c r="I2116" i="5"/>
  <c r="J2116" i="5"/>
  <c r="I2108" i="5"/>
  <c r="J2108" i="5"/>
  <c r="I2100" i="5"/>
  <c r="J2100" i="5"/>
  <c r="I2092" i="5"/>
  <c r="J2092" i="5"/>
  <c r="I2084" i="5"/>
  <c r="J2084" i="5"/>
  <c r="I2076" i="5"/>
  <c r="J2076" i="5"/>
  <c r="I2068" i="5"/>
  <c r="J2068" i="5"/>
  <c r="I2060" i="5"/>
  <c r="J2060" i="5"/>
  <c r="I2052" i="5"/>
  <c r="J2052" i="5"/>
  <c r="I2044" i="5"/>
  <c r="J2044" i="5"/>
  <c r="I2036" i="5"/>
  <c r="J2036" i="5"/>
  <c r="I2028" i="5"/>
  <c r="J2028" i="5"/>
  <c r="I2020" i="5"/>
  <c r="J2020" i="5"/>
  <c r="I2012" i="5"/>
  <c r="J2012" i="5"/>
  <c r="I2004" i="5"/>
  <c r="J2004" i="5"/>
  <c r="I1996" i="5"/>
  <c r="J1996" i="5"/>
  <c r="I1988" i="5"/>
  <c r="J1988" i="5"/>
  <c r="I1980" i="5"/>
  <c r="J1980" i="5"/>
  <c r="I1972" i="5"/>
  <c r="J1972" i="5"/>
  <c r="I1964" i="5"/>
  <c r="J1964" i="5"/>
  <c r="I1956" i="5"/>
  <c r="J1956" i="5"/>
  <c r="I1948" i="5"/>
  <c r="J1948" i="5"/>
  <c r="I1940" i="5"/>
  <c r="J1940" i="5"/>
  <c r="I1932" i="5"/>
  <c r="J1932" i="5"/>
  <c r="I1924" i="5"/>
  <c r="J1924" i="5"/>
  <c r="I1916" i="5"/>
  <c r="J1916" i="5"/>
  <c r="I1908" i="5"/>
  <c r="J1908" i="5"/>
  <c r="I1900" i="5"/>
  <c r="J1900" i="5"/>
  <c r="I1892" i="5"/>
  <c r="J1892" i="5"/>
  <c r="I1884" i="5"/>
  <c r="J1884" i="5"/>
  <c r="I1876" i="5"/>
  <c r="J1876" i="5"/>
  <c r="I1868" i="5"/>
  <c r="J1868" i="5"/>
  <c r="I1860" i="5"/>
  <c r="J1860" i="5"/>
  <c r="I1852" i="5"/>
  <c r="J1852" i="5"/>
  <c r="I1844" i="5"/>
  <c r="J1844" i="5"/>
  <c r="I1836" i="5"/>
  <c r="J1836" i="5"/>
  <c r="I1828" i="5"/>
  <c r="J1828" i="5"/>
  <c r="I1820" i="5"/>
  <c r="J1820" i="5"/>
  <c r="I1812" i="5"/>
  <c r="J1812" i="5"/>
  <c r="I1804" i="5"/>
  <c r="J1804" i="5"/>
  <c r="I1796" i="5"/>
  <c r="J1796" i="5"/>
  <c r="I1788" i="5"/>
  <c r="J1788" i="5"/>
  <c r="I1780" i="5"/>
  <c r="J1780" i="5"/>
  <c r="I1772" i="5"/>
  <c r="J1772" i="5"/>
  <c r="I1764" i="5"/>
  <c r="J1764" i="5"/>
  <c r="I1756" i="5"/>
  <c r="J1756" i="5"/>
  <c r="I1748" i="5"/>
  <c r="J1748" i="5"/>
  <c r="I1740" i="5"/>
  <c r="J1740" i="5"/>
  <c r="I1732" i="5"/>
  <c r="J1732" i="5"/>
  <c r="I1724" i="5"/>
  <c r="J1724" i="5"/>
  <c r="I1716" i="5"/>
  <c r="J1716" i="5"/>
  <c r="I1708" i="5"/>
  <c r="J1708" i="5"/>
  <c r="I1700" i="5"/>
  <c r="J1700" i="5"/>
  <c r="I1692" i="5"/>
  <c r="J1692" i="5"/>
  <c r="I1684" i="5"/>
  <c r="J1684" i="5"/>
  <c r="I1676" i="5"/>
  <c r="J1676" i="5"/>
  <c r="I1668" i="5"/>
  <c r="J1668" i="5"/>
  <c r="I1660" i="5"/>
  <c r="J1660" i="5"/>
  <c r="I1652" i="5"/>
  <c r="J1652" i="5"/>
  <c r="I1644" i="5"/>
  <c r="J1644" i="5"/>
  <c r="I1636" i="5"/>
  <c r="J1636" i="5"/>
  <c r="I1628" i="5"/>
  <c r="J1628" i="5"/>
  <c r="I1620" i="5"/>
  <c r="J1620" i="5"/>
  <c r="I1612" i="5"/>
  <c r="J1612" i="5"/>
  <c r="I1604" i="5"/>
  <c r="J1604" i="5"/>
  <c r="I1596" i="5"/>
  <c r="J1596" i="5"/>
  <c r="I1588" i="5"/>
  <c r="J1588" i="5"/>
  <c r="I1580" i="5"/>
  <c r="M1580" i="5" s="1"/>
  <c r="J1580" i="5"/>
  <c r="I1572" i="5"/>
  <c r="J1572" i="5"/>
  <c r="I1564" i="5"/>
  <c r="J1564" i="5"/>
  <c r="I1556" i="5"/>
  <c r="J1556" i="5"/>
  <c r="I1548" i="5"/>
  <c r="J1548" i="5"/>
  <c r="I1540" i="5"/>
  <c r="J1540" i="5"/>
  <c r="I1532" i="5"/>
  <c r="J1532" i="5"/>
  <c r="I1524" i="5"/>
  <c r="J1524" i="5"/>
  <c r="I1516" i="5"/>
  <c r="J1516" i="5"/>
  <c r="I1508" i="5"/>
  <c r="J1508" i="5"/>
  <c r="I1500" i="5"/>
  <c r="J1500" i="5"/>
  <c r="I1492" i="5"/>
  <c r="J1492" i="5"/>
  <c r="I1484" i="5"/>
  <c r="J1484" i="5"/>
  <c r="I1476" i="5"/>
  <c r="J1476" i="5"/>
  <c r="I1468" i="5"/>
  <c r="J1468" i="5"/>
  <c r="I1460" i="5"/>
  <c r="J1460" i="5"/>
  <c r="I1452" i="5"/>
  <c r="J1452" i="5"/>
  <c r="I1444" i="5"/>
  <c r="J1444" i="5"/>
  <c r="I1436" i="5"/>
  <c r="J1436" i="5"/>
  <c r="I1428" i="5"/>
  <c r="J1428" i="5"/>
  <c r="I1420" i="5"/>
  <c r="J1420" i="5"/>
  <c r="I1412" i="5"/>
  <c r="J1412" i="5"/>
  <c r="I1404" i="5"/>
  <c r="J1404" i="5"/>
  <c r="I1396" i="5"/>
  <c r="J1396" i="5"/>
  <c r="I1388" i="5"/>
  <c r="J1388" i="5"/>
  <c r="I1380" i="5"/>
  <c r="J1380" i="5"/>
  <c r="I1372" i="5"/>
  <c r="J1372" i="5"/>
  <c r="I1364" i="5"/>
  <c r="M1364" i="5" s="1"/>
  <c r="J1364" i="5"/>
  <c r="I1356" i="5"/>
  <c r="J1356" i="5"/>
  <c r="I1348" i="5"/>
  <c r="J1348" i="5"/>
  <c r="I1340" i="5"/>
  <c r="J1340" i="5"/>
  <c r="I1332" i="5"/>
  <c r="J1332" i="5"/>
  <c r="I1324" i="5"/>
  <c r="J1324" i="5"/>
  <c r="I1316" i="5"/>
  <c r="J1316" i="5"/>
  <c r="I1308" i="5"/>
  <c r="J1308" i="5"/>
  <c r="I1300" i="5"/>
  <c r="J1300" i="5"/>
  <c r="I1292" i="5"/>
  <c r="J1292" i="5"/>
  <c r="I1284" i="5"/>
  <c r="J1284" i="5"/>
  <c r="I1276" i="5"/>
  <c r="J1276" i="5"/>
  <c r="I1268" i="5"/>
  <c r="J1268" i="5"/>
  <c r="I1260" i="5"/>
  <c r="J1260" i="5"/>
  <c r="I1252" i="5"/>
  <c r="J1252" i="5"/>
  <c r="I1244" i="5"/>
  <c r="J1244" i="5"/>
  <c r="I1236" i="5"/>
  <c r="J1236" i="5"/>
  <c r="I1228" i="5"/>
  <c r="J1228" i="5"/>
  <c r="I1220" i="5"/>
  <c r="J1220" i="5"/>
  <c r="I1212" i="5"/>
  <c r="J1212" i="5"/>
  <c r="I1204" i="5"/>
  <c r="J1204" i="5"/>
  <c r="I1196" i="5"/>
  <c r="J1196" i="5"/>
  <c r="I1188" i="5"/>
  <c r="J1188" i="5"/>
  <c r="I1180" i="5"/>
  <c r="J1180" i="5"/>
  <c r="I1172" i="5"/>
  <c r="J1172" i="5"/>
  <c r="I1164" i="5"/>
  <c r="J1164" i="5"/>
  <c r="I1156" i="5"/>
  <c r="J1156" i="5"/>
  <c r="I1148" i="5"/>
  <c r="J1148" i="5"/>
  <c r="I1140" i="5"/>
  <c r="J1140" i="5"/>
  <c r="I1132" i="5"/>
  <c r="J1132" i="5"/>
  <c r="I1124" i="5"/>
  <c r="J1124" i="5"/>
  <c r="I1116" i="5"/>
  <c r="J1116" i="5"/>
  <c r="I1108" i="5"/>
  <c r="J1108" i="5"/>
  <c r="I1100" i="5"/>
  <c r="J1100" i="5"/>
  <c r="I1092" i="5"/>
  <c r="J1092" i="5"/>
  <c r="I1084" i="5"/>
  <c r="J1084" i="5"/>
  <c r="I1076" i="5"/>
  <c r="J1076" i="5"/>
  <c r="I1068" i="5"/>
  <c r="J1068" i="5"/>
  <c r="I1060" i="5"/>
  <c r="J1060" i="5"/>
  <c r="I1052" i="5"/>
  <c r="J1052" i="5"/>
  <c r="I1044" i="5"/>
  <c r="J1044" i="5"/>
  <c r="I1036" i="5"/>
  <c r="J1036" i="5"/>
  <c r="I1028" i="5"/>
  <c r="J1028" i="5"/>
  <c r="I1020" i="5"/>
  <c r="J1020" i="5"/>
  <c r="I1012" i="5"/>
  <c r="J1012" i="5"/>
  <c r="I1004" i="5"/>
  <c r="J1004" i="5"/>
  <c r="I996" i="5"/>
  <c r="J996" i="5"/>
  <c r="I988" i="5"/>
  <c r="J988" i="5"/>
  <c r="I980" i="5"/>
  <c r="J980" i="5"/>
  <c r="I972" i="5"/>
  <c r="J972" i="5"/>
  <c r="I964" i="5"/>
  <c r="J964" i="5"/>
  <c r="I956" i="5"/>
  <c r="J956" i="5"/>
  <c r="I948" i="5"/>
  <c r="J948" i="5"/>
  <c r="I940" i="5"/>
  <c r="J940" i="5"/>
  <c r="I932" i="5"/>
  <c r="J932" i="5"/>
  <c r="I924" i="5"/>
  <c r="J924" i="5"/>
  <c r="I916" i="5"/>
  <c r="J916" i="5"/>
  <c r="I908" i="5"/>
  <c r="J908" i="5"/>
  <c r="I900" i="5"/>
  <c r="J900" i="5"/>
  <c r="I892" i="5"/>
  <c r="J892" i="5"/>
  <c r="I884" i="5"/>
  <c r="J884" i="5"/>
  <c r="I876" i="5"/>
  <c r="J876" i="5"/>
  <c r="I868" i="5"/>
  <c r="J868" i="5"/>
  <c r="I860" i="5"/>
  <c r="J860" i="5"/>
  <c r="I852" i="5"/>
  <c r="J852" i="5"/>
  <c r="I844" i="5"/>
  <c r="J844" i="5"/>
  <c r="I836" i="5"/>
  <c r="J836" i="5"/>
  <c r="I828" i="5"/>
  <c r="J828" i="5"/>
  <c r="I820" i="5"/>
  <c r="J820" i="5"/>
  <c r="I812" i="5"/>
  <c r="J812" i="5"/>
  <c r="I804" i="5"/>
  <c r="J804" i="5"/>
  <c r="I796" i="5"/>
  <c r="J796" i="5"/>
  <c r="I788" i="5"/>
  <c r="J788" i="5"/>
  <c r="I780" i="5"/>
  <c r="J780" i="5"/>
  <c r="I772" i="5"/>
  <c r="J772" i="5"/>
  <c r="I764" i="5"/>
  <c r="J764" i="5"/>
  <c r="I756" i="5"/>
  <c r="J756" i="5"/>
  <c r="I748" i="5"/>
  <c r="J748" i="5"/>
  <c r="I740" i="5"/>
  <c r="J740" i="5"/>
  <c r="I732" i="5"/>
  <c r="J732" i="5"/>
  <c r="I724" i="5"/>
  <c r="J724" i="5"/>
  <c r="I716" i="5"/>
  <c r="J716" i="5"/>
  <c r="I708" i="5"/>
  <c r="J708" i="5"/>
  <c r="I700" i="5"/>
  <c r="J700" i="5"/>
  <c r="I692" i="5"/>
  <c r="J692" i="5"/>
  <c r="I684" i="5"/>
  <c r="J684" i="5"/>
  <c r="I676" i="5"/>
  <c r="J676" i="5"/>
  <c r="I668" i="5"/>
  <c r="J668" i="5"/>
  <c r="I660" i="5"/>
  <c r="J660" i="5"/>
  <c r="I652" i="5"/>
  <c r="J652" i="5"/>
  <c r="I644" i="5"/>
  <c r="J644" i="5"/>
  <c r="I636" i="5"/>
  <c r="J636" i="5"/>
  <c r="I628" i="5"/>
  <c r="J628" i="5"/>
  <c r="I620" i="5"/>
  <c r="J620" i="5"/>
  <c r="I612" i="5"/>
  <c r="J612" i="5"/>
  <c r="I604" i="5"/>
  <c r="J604" i="5"/>
  <c r="I596" i="5"/>
  <c r="J596" i="5"/>
  <c r="I588" i="5"/>
  <c r="J588" i="5"/>
  <c r="I580" i="5"/>
  <c r="J580" i="5"/>
  <c r="I572" i="5"/>
  <c r="J572" i="5"/>
  <c r="I564" i="5"/>
  <c r="J564" i="5"/>
  <c r="I556" i="5"/>
  <c r="J556" i="5"/>
  <c r="I548" i="5"/>
  <c r="J548" i="5"/>
  <c r="I540" i="5"/>
  <c r="J540" i="5"/>
  <c r="I532" i="5"/>
  <c r="J532" i="5"/>
  <c r="I524" i="5"/>
  <c r="J524" i="5"/>
  <c r="I516" i="5"/>
  <c r="J516" i="5"/>
  <c r="I508" i="5"/>
  <c r="J508" i="5"/>
  <c r="I500" i="5"/>
  <c r="J500" i="5"/>
  <c r="I492" i="5"/>
  <c r="J492" i="5"/>
  <c r="I484" i="5"/>
  <c r="J484" i="5"/>
  <c r="I476" i="5"/>
  <c r="M476" i="5" s="1"/>
  <c r="J476" i="5"/>
  <c r="I468" i="5"/>
  <c r="J468" i="5"/>
  <c r="I460" i="5"/>
  <c r="J460" i="5"/>
  <c r="I452" i="5"/>
  <c r="J452" i="5"/>
  <c r="I444" i="5"/>
  <c r="J444" i="5"/>
  <c r="I436" i="5"/>
  <c r="J436" i="5"/>
  <c r="I428" i="5"/>
  <c r="J428" i="5"/>
  <c r="I420" i="5"/>
  <c r="J420" i="5"/>
  <c r="I412" i="5"/>
  <c r="J412" i="5"/>
  <c r="I404" i="5"/>
  <c r="J404" i="5"/>
  <c r="I396" i="5"/>
  <c r="J396" i="5"/>
  <c r="I388" i="5"/>
  <c r="J388" i="5"/>
  <c r="I380" i="5"/>
  <c r="J380" i="5"/>
  <c r="I372" i="5"/>
  <c r="J372" i="5"/>
  <c r="I364" i="5"/>
  <c r="J364" i="5"/>
  <c r="I356" i="5"/>
  <c r="J356" i="5"/>
  <c r="I348" i="5"/>
  <c r="J348" i="5"/>
  <c r="I340" i="5"/>
  <c r="J340" i="5"/>
  <c r="I332" i="5"/>
  <c r="J332" i="5"/>
  <c r="I324" i="5"/>
  <c r="J324" i="5"/>
  <c r="I316" i="5"/>
  <c r="J316" i="5"/>
  <c r="I308" i="5"/>
  <c r="J308" i="5"/>
  <c r="I300" i="5"/>
  <c r="J300" i="5"/>
  <c r="I292" i="5"/>
  <c r="J292" i="5"/>
  <c r="I284" i="5"/>
  <c r="J284" i="5"/>
  <c r="I276" i="5"/>
  <c r="J276" i="5"/>
  <c r="I268" i="5"/>
  <c r="J268" i="5"/>
  <c r="I260" i="5"/>
  <c r="J260" i="5"/>
  <c r="I252" i="5"/>
  <c r="J252" i="5"/>
  <c r="I244" i="5"/>
  <c r="J244" i="5"/>
  <c r="I236" i="5"/>
  <c r="J236" i="5"/>
  <c r="I228" i="5"/>
  <c r="J228" i="5"/>
  <c r="I220" i="5"/>
  <c r="J220" i="5"/>
  <c r="I212" i="5"/>
  <c r="J212" i="5"/>
  <c r="I204" i="5"/>
  <c r="J204" i="5"/>
  <c r="I196" i="5"/>
  <c r="J196" i="5"/>
  <c r="I188" i="5"/>
  <c r="J188" i="5"/>
  <c r="I180" i="5"/>
  <c r="J180" i="5"/>
  <c r="I172" i="5"/>
  <c r="J172" i="5"/>
  <c r="I164" i="5"/>
  <c r="J164" i="5"/>
  <c r="I156" i="5"/>
  <c r="J156" i="5"/>
  <c r="I148" i="5"/>
  <c r="J148" i="5"/>
  <c r="I140" i="5"/>
  <c r="J140" i="5"/>
  <c r="I132" i="5"/>
  <c r="J132" i="5"/>
  <c r="I124" i="5"/>
  <c r="J124" i="5"/>
  <c r="I116" i="5"/>
  <c r="J116" i="5"/>
  <c r="I108" i="5"/>
  <c r="J108" i="5"/>
  <c r="I100" i="5"/>
  <c r="J100" i="5"/>
  <c r="I92" i="5"/>
  <c r="J92" i="5"/>
  <c r="I84" i="5"/>
  <c r="J84" i="5"/>
  <c r="I76" i="5"/>
  <c r="J76" i="5"/>
  <c r="I68" i="5"/>
  <c r="J68" i="5"/>
  <c r="I60" i="5"/>
  <c r="J60" i="5"/>
  <c r="I52" i="5"/>
  <c r="J52" i="5"/>
  <c r="I44" i="5"/>
  <c r="J44" i="5"/>
  <c r="I36" i="5"/>
  <c r="M36" i="5" s="1"/>
  <c r="J36" i="5"/>
  <c r="I28" i="5"/>
  <c r="J28" i="5"/>
  <c r="I20" i="5"/>
  <c r="J20" i="5"/>
  <c r="I12" i="5"/>
  <c r="J12" i="5"/>
  <c r="I4" i="5"/>
  <c r="J4" i="5"/>
  <c r="I10167" i="5"/>
  <c r="J10167" i="5"/>
  <c r="I10159" i="5"/>
  <c r="J10159" i="5"/>
  <c r="I10151" i="5"/>
  <c r="J10151" i="5"/>
  <c r="I10143" i="5"/>
  <c r="J10143" i="5"/>
  <c r="I10135" i="5"/>
  <c r="J10135" i="5"/>
  <c r="I10127" i="5"/>
  <c r="J10127" i="5"/>
  <c r="I10119" i="5"/>
  <c r="J10119" i="5"/>
  <c r="I10111" i="5"/>
  <c r="J10111" i="5"/>
  <c r="I10103" i="5"/>
  <c r="J10103" i="5"/>
  <c r="I10095" i="5"/>
  <c r="J10095" i="5"/>
  <c r="I10087" i="5"/>
  <c r="J10087" i="5"/>
  <c r="I10079" i="5"/>
  <c r="J10079" i="5"/>
  <c r="I10071" i="5"/>
  <c r="J10071" i="5"/>
  <c r="I10063" i="5"/>
  <c r="J10063" i="5"/>
  <c r="I10055" i="5"/>
  <c r="J10055" i="5"/>
  <c r="I10047" i="5"/>
  <c r="J10047" i="5"/>
  <c r="I10039" i="5"/>
  <c r="J10039" i="5"/>
  <c r="I10031" i="5"/>
  <c r="J10031" i="5"/>
  <c r="I10023" i="5"/>
  <c r="J10023" i="5"/>
  <c r="I10015" i="5"/>
  <c r="J10015" i="5"/>
  <c r="I10007" i="5"/>
  <c r="J10007" i="5"/>
  <c r="I9999" i="5"/>
  <c r="J9999" i="5"/>
  <c r="I9991" i="5"/>
  <c r="J9991" i="5"/>
  <c r="I9983" i="5"/>
  <c r="J9983" i="5"/>
  <c r="I9975" i="5"/>
  <c r="M9975" i="5" s="1"/>
  <c r="J9975" i="5"/>
  <c r="I9967" i="5"/>
  <c r="J9967" i="5"/>
  <c r="I9959" i="5"/>
  <c r="J9959" i="5"/>
  <c r="I9951" i="5"/>
  <c r="J9951" i="5"/>
  <c r="I8075" i="5"/>
  <c r="J8075" i="5"/>
  <c r="I8067" i="5"/>
  <c r="J8067" i="5"/>
  <c r="I8059" i="5"/>
  <c r="J8059" i="5"/>
  <c r="I8051" i="5"/>
  <c r="J8051" i="5"/>
  <c r="I8043" i="5"/>
  <c r="J8043" i="5"/>
  <c r="I8035" i="5"/>
  <c r="J8035" i="5"/>
  <c r="I8027" i="5"/>
  <c r="J8027" i="5"/>
  <c r="I8019" i="5"/>
  <c r="J8019" i="5"/>
  <c r="I8011" i="5"/>
  <c r="J8011" i="5"/>
  <c r="I8003" i="5"/>
  <c r="J8003" i="5"/>
  <c r="I7995" i="5"/>
  <c r="J7995" i="5"/>
  <c r="I7987" i="5"/>
  <c r="J7987" i="5"/>
  <c r="I7979" i="5"/>
  <c r="J7979" i="5"/>
  <c r="I7971" i="5"/>
  <c r="J7971" i="5"/>
  <c r="I7963" i="5"/>
  <c r="J7963" i="5"/>
  <c r="I7955" i="5"/>
  <c r="J7955" i="5"/>
  <c r="I7947" i="5"/>
  <c r="J7947" i="5"/>
  <c r="I7939" i="5"/>
  <c r="J7939" i="5"/>
  <c r="I7931" i="5"/>
  <c r="J7931" i="5"/>
  <c r="I7923" i="5"/>
  <c r="J7923" i="5"/>
  <c r="I7915" i="5"/>
  <c r="J7915" i="5"/>
  <c r="I7907" i="5"/>
  <c r="J7907" i="5"/>
  <c r="I7899" i="5"/>
  <c r="J7899" i="5"/>
  <c r="I7891" i="5"/>
  <c r="J7891" i="5"/>
  <c r="I7883" i="5"/>
  <c r="J7883" i="5"/>
  <c r="I7875" i="5"/>
  <c r="J7875" i="5"/>
  <c r="I7867" i="5"/>
  <c r="J7867" i="5"/>
  <c r="I7859" i="5"/>
  <c r="J7859" i="5"/>
  <c r="I7851" i="5"/>
  <c r="J7851" i="5"/>
  <c r="I7843" i="5"/>
  <c r="J7843" i="5"/>
  <c r="I7835" i="5"/>
  <c r="J7835" i="5"/>
  <c r="I7827" i="5"/>
  <c r="J7827" i="5"/>
  <c r="I7819" i="5"/>
  <c r="J7819" i="5"/>
  <c r="I7811" i="5"/>
  <c r="J7811" i="5"/>
  <c r="I7803" i="5"/>
  <c r="J7803" i="5"/>
  <c r="I7795" i="5"/>
  <c r="J7795" i="5"/>
  <c r="I7787" i="5"/>
  <c r="J7787" i="5"/>
  <c r="I7779" i="5"/>
  <c r="J7779" i="5"/>
  <c r="I7771" i="5"/>
  <c r="J7771" i="5"/>
  <c r="I7763" i="5"/>
  <c r="J7763" i="5"/>
  <c r="I7755" i="5"/>
  <c r="J7755" i="5"/>
  <c r="I7747" i="5"/>
  <c r="J7747" i="5"/>
  <c r="I7739" i="5"/>
  <c r="J7739" i="5"/>
  <c r="I7731" i="5"/>
  <c r="J7731" i="5"/>
  <c r="I7723" i="5"/>
  <c r="J7723" i="5"/>
  <c r="I7715" i="5"/>
  <c r="J7715" i="5"/>
  <c r="I7707" i="5"/>
  <c r="J7707" i="5"/>
  <c r="I7699" i="5"/>
  <c r="J7699" i="5"/>
  <c r="I7691" i="5"/>
  <c r="J7691" i="5"/>
  <c r="I7683" i="5"/>
  <c r="J7683" i="5"/>
  <c r="I7675" i="5"/>
  <c r="J7675" i="5"/>
  <c r="I7667" i="5"/>
  <c r="J7667" i="5"/>
  <c r="I7659" i="5"/>
  <c r="J7659" i="5"/>
  <c r="I7651" i="5"/>
  <c r="J7651" i="5"/>
  <c r="I7643" i="5"/>
  <c r="J7643" i="5"/>
  <c r="I7635" i="5"/>
  <c r="J7635" i="5"/>
  <c r="I7627" i="5"/>
  <c r="J7627" i="5"/>
  <c r="I7619" i="5"/>
  <c r="J7619" i="5"/>
  <c r="I7611" i="5"/>
  <c r="J7611" i="5"/>
  <c r="I7603" i="5"/>
  <c r="J7603" i="5"/>
  <c r="I7595" i="5"/>
  <c r="J7595" i="5"/>
  <c r="I7587" i="5"/>
  <c r="J7587" i="5"/>
  <c r="I7579" i="5"/>
  <c r="J7579" i="5"/>
  <c r="I7571" i="5"/>
  <c r="J7571" i="5"/>
  <c r="I7563" i="5"/>
  <c r="J7563" i="5"/>
  <c r="I7555" i="5"/>
  <c r="J7555" i="5"/>
  <c r="I7547" i="5"/>
  <c r="J7547" i="5"/>
  <c r="I7539" i="5"/>
  <c r="J7539" i="5"/>
  <c r="I7531" i="5"/>
  <c r="J7531" i="5"/>
  <c r="I7523" i="5"/>
  <c r="J7523" i="5"/>
  <c r="I7515" i="5"/>
  <c r="J7515" i="5"/>
  <c r="I7507" i="5"/>
  <c r="J7507" i="5"/>
  <c r="I7499" i="5"/>
  <c r="J7499" i="5"/>
  <c r="I7491" i="5"/>
  <c r="J7491" i="5"/>
  <c r="I7483" i="5"/>
  <c r="J7483" i="5"/>
  <c r="I7475" i="5"/>
  <c r="J7475" i="5"/>
  <c r="I7467" i="5"/>
  <c r="J7467" i="5"/>
  <c r="I7459" i="5"/>
  <c r="J7459" i="5"/>
  <c r="I7451" i="5"/>
  <c r="J7451" i="5"/>
  <c r="I7443" i="5"/>
  <c r="J7443" i="5"/>
  <c r="I7435" i="5"/>
  <c r="J7435" i="5"/>
  <c r="I7427" i="5"/>
  <c r="J7427" i="5"/>
  <c r="I7419" i="5"/>
  <c r="J7419" i="5"/>
  <c r="I7411" i="5"/>
  <c r="J7411" i="5"/>
  <c r="I7403" i="5"/>
  <c r="J7403" i="5"/>
  <c r="I7395" i="5"/>
  <c r="J7395" i="5"/>
  <c r="I7387" i="5"/>
  <c r="J7387" i="5"/>
  <c r="I7379" i="5"/>
  <c r="J7379" i="5"/>
  <c r="I7371" i="5"/>
  <c r="J7371" i="5"/>
  <c r="I7363" i="5"/>
  <c r="J7363" i="5"/>
  <c r="I7355" i="5"/>
  <c r="J7355" i="5"/>
  <c r="I7347" i="5"/>
  <c r="J7347" i="5"/>
  <c r="I7339" i="5"/>
  <c r="J7339" i="5"/>
  <c r="I7331" i="5"/>
  <c r="J7331" i="5"/>
  <c r="I7323" i="5"/>
  <c r="J7323" i="5"/>
  <c r="I7315" i="5"/>
  <c r="J7315" i="5"/>
  <c r="I7307" i="5"/>
  <c r="J7307" i="5"/>
  <c r="I7299" i="5"/>
  <c r="J7299" i="5"/>
  <c r="I7291" i="5"/>
  <c r="J7291" i="5"/>
  <c r="I7283" i="5"/>
  <c r="J7283" i="5"/>
  <c r="I7275" i="5"/>
  <c r="J7275" i="5"/>
  <c r="I7267" i="5"/>
  <c r="J7267" i="5"/>
  <c r="I7259" i="5"/>
  <c r="J7259" i="5"/>
  <c r="I7251" i="5"/>
  <c r="J7251" i="5"/>
  <c r="I7243" i="5"/>
  <c r="J7243" i="5"/>
  <c r="I7235" i="5"/>
  <c r="J7235" i="5"/>
  <c r="I7227" i="5"/>
  <c r="J7227" i="5"/>
  <c r="I7219" i="5"/>
  <c r="J7219" i="5"/>
  <c r="I7211" i="5"/>
  <c r="J7211" i="5"/>
  <c r="I7203" i="5"/>
  <c r="J7203" i="5"/>
  <c r="I7195" i="5"/>
  <c r="J7195" i="5"/>
  <c r="I7187" i="5"/>
  <c r="J7187" i="5"/>
  <c r="I7179" i="5"/>
  <c r="J7179" i="5"/>
  <c r="I7171" i="5"/>
  <c r="J7171" i="5"/>
  <c r="I7163" i="5"/>
  <c r="J7163" i="5"/>
  <c r="I7155" i="5"/>
  <c r="J7155" i="5"/>
  <c r="I7147" i="5"/>
  <c r="J7147" i="5"/>
  <c r="I7139" i="5"/>
  <c r="J7139" i="5"/>
  <c r="I7131" i="5"/>
  <c r="J7131" i="5"/>
  <c r="I7123" i="5"/>
  <c r="J7123" i="5"/>
  <c r="I7115" i="5"/>
  <c r="J7115" i="5"/>
  <c r="I7107" i="5"/>
  <c r="J7107" i="5"/>
  <c r="I7099" i="5"/>
  <c r="J7099" i="5"/>
  <c r="I7091" i="5"/>
  <c r="J7091" i="5"/>
  <c r="I7083" i="5"/>
  <c r="J7083" i="5"/>
  <c r="I7075" i="5"/>
  <c r="J7075" i="5"/>
  <c r="I7067" i="5"/>
  <c r="J7067" i="5"/>
  <c r="I7059" i="5"/>
  <c r="J7059" i="5"/>
  <c r="I7051" i="5"/>
  <c r="J7051" i="5"/>
  <c r="I7043" i="5"/>
  <c r="J7043" i="5"/>
  <c r="I7035" i="5"/>
  <c r="J7035" i="5"/>
  <c r="I7027" i="5"/>
  <c r="J7027" i="5"/>
  <c r="I7019" i="5"/>
  <c r="J7019" i="5"/>
  <c r="I7011" i="5"/>
  <c r="J7011" i="5"/>
  <c r="I7003" i="5"/>
  <c r="J7003" i="5"/>
  <c r="I6995" i="5"/>
  <c r="J6995" i="5"/>
  <c r="I6987" i="5"/>
  <c r="J6987" i="5"/>
  <c r="I6979" i="5"/>
  <c r="J6979" i="5"/>
  <c r="I6971" i="5"/>
  <c r="J6971" i="5"/>
  <c r="I6963" i="5"/>
  <c r="J6963" i="5"/>
  <c r="I6955" i="5"/>
  <c r="J6955" i="5"/>
  <c r="I6947" i="5"/>
  <c r="J6947" i="5"/>
  <c r="I6939" i="5"/>
  <c r="J6939" i="5"/>
  <c r="I6931" i="5"/>
  <c r="J6931" i="5"/>
  <c r="I6923" i="5"/>
  <c r="J6923" i="5"/>
  <c r="I6915" i="5"/>
  <c r="J6915" i="5"/>
  <c r="I6907" i="5"/>
  <c r="J6907" i="5"/>
  <c r="I6899" i="5"/>
  <c r="J6899" i="5"/>
  <c r="I6891" i="5"/>
  <c r="J6891" i="5"/>
  <c r="I6883" i="5"/>
  <c r="M6883" i="5" s="1"/>
  <c r="J6883" i="5"/>
  <c r="I6875" i="5"/>
  <c r="J6875" i="5"/>
  <c r="I6867" i="5"/>
  <c r="J6867" i="5"/>
  <c r="I6859" i="5"/>
  <c r="J6859" i="5"/>
  <c r="I6851" i="5"/>
  <c r="J6851" i="5"/>
  <c r="I6843" i="5"/>
  <c r="J6843" i="5"/>
  <c r="I6835" i="5"/>
  <c r="J6835" i="5"/>
  <c r="I6827" i="5"/>
  <c r="J6827" i="5"/>
  <c r="I6819" i="5"/>
  <c r="J6819" i="5"/>
  <c r="I6811" i="5"/>
  <c r="J6811" i="5"/>
  <c r="I6803" i="5"/>
  <c r="J6803" i="5"/>
  <c r="I6795" i="5"/>
  <c r="J6795" i="5"/>
  <c r="I6787" i="5"/>
  <c r="J6787" i="5"/>
  <c r="I6779" i="5"/>
  <c r="J6779" i="5"/>
  <c r="I6771" i="5"/>
  <c r="J6771" i="5"/>
  <c r="I6763" i="5"/>
  <c r="J6763" i="5"/>
  <c r="I6755" i="5"/>
  <c r="J6755" i="5"/>
  <c r="I6747" i="5"/>
  <c r="J6747" i="5"/>
  <c r="I6739" i="5"/>
  <c r="J6739" i="5"/>
  <c r="I6731" i="5"/>
  <c r="J6731" i="5"/>
  <c r="I6723" i="5"/>
  <c r="J6723" i="5"/>
  <c r="I6715" i="5"/>
  <c r="J6715" i="5"/>
  <c r="I6707" i="5"/>
  <c r="J6707" i="5"/>
  <c r="I6699" i="5"/>
  <c r="J6699" i="5"/>
  <c r="I6691" i="5"/>
  <c r="J6691" i="5"/>
  <c r="I6683" i="5"/>
  <c r="J6683" i="5"/>
  <c r="I6675" i="5"/>
  <c r="J6675" i="5"/>
  <c r="I6667" i="5"/>
  <c r="M6667" i="5" s="1"/>
  <c r="J6667" i="5"/>
  <c r="I6659" i="5"/>
  <c r="M6659" i="5" s="1"/>
  <c r="J6659" i="5"/>
  <c r="I6651" i="5"/>
  <c r="J6651" i="5"/>
  <c r="I6643" i="5"/>
  <c r="J6643" i="5"/>
  <c r="I6635" i="5"/>
  <c r="J6635" i="5"/>
  <c r="I6627" i="5"/>
  <c r="J6627" i="5"/>
  <c r="I6619" i="5"/>
  <c r="J6619" i="5"/>
  <c r="I6611" i="5"/>
  <c r="J6611" i="5"/>
  <c r="I6603" i="5"/>
  <c r="J6603" i="5"/>
  <c r="I6595" i="5"/>
  <c r="J6595" i="5"/>
  <c r="I6587" i="5"/>
  <c r="J6587" i="5"/>
  <c r="I6579" i="5"/>
  <c r="J6579" i="5"/>
  <c r="I6571" i="5"/>
  <c r="J6571" i="5"/>
  <c r="I6563" i="5"/>
  <c r="J6563" i="5"/>
  <c r="I6555" i="5"/>
  <c r="J6555" i="5"/>
  <c r="I6547" i="5"/>
  <c r="J6547" i="5"/>
  <c r="I6539" i="5"/>
  <c r="J6539" i="5"/>
  <c r="I6531" i="5"/>
  <c r="J6531" i="5"/>
  <c r="I6523" i="5"/>
  <c r="J6523" i="5"/>
  <c r="I6515" i="5"/>
  <c r="J6515" i="5"/>
  <c r="I6507" i="5"/>
  <c r="J6507" i="5"/>
  <c r="I6499" i="5"/>
  <c r="J6499" i="5"/>
  <c r="I6491" i="5"/>
  <c r="J6491" i="5"/>
  <c r="I6483" i="5"/>
  <c r="J6483" i="5"/>
  <c r="I6475" i="5"/>
  <c r="J6475" i="5"/>
  <c r="I6467" i="5"/>
  <c r="M6467" i="5" s="1"/>
  <c r="J6467" i="5"/>
  <c r="I6459" i="5"/>
  <c r="J6459" i="5"/>
  <c r="I6451" i="5"/>
  <c r="J6451" i="5"/>
  <c r="I6443" i="5"/>
  <c r="J6443" i="5"/>
  <c r="I6435" i="5"/>
  <c r="J6435" i="5"/>
  <c r="I6427" i="5"/>
  <c r="J6427" i="5"/>
  <c r="I6419" i="5"/>
  <c r="J6419" i="5"/>
  <c r="I6411" i="5"/>
  <c r="J6411" i="5"/>
  <c r="I6403" i="5"/>
  <c r="J6403" i="5"/>
  <c r="I6395" i="5"/>
  <c r="J6395" i="5"/>
  <c r="I6387" i="5"/>
  <c r="J6387" i="5"/>
  <c r="I6379" i="5"/>
  <c r="J6379" i="5"/>
  <c r="I6371" i="5"/>
  <c r="J6371" i="5"/>
  <c r="I6363" i="5"/>
  <c r="J6363" i="5"/>
  <c r="I6355" i="5"/>
  <c r="J6355" i="5"/>
  <c r="I6347" i="5"/>
  <c r="J6347" i="5"/>
  <c r="I6339" i="5"/>
  <c r="J6339" i="5"/>
  <c r="I6331" i="5"/>
  <c r="J6331" i="5"/>
  <c r="I6323" i="5"/>
  <c r="J6323" i="5"/>
  <c r="I6315" i="5"/>
  <c r="J6315" i="5"/>
  <c r="I6307" i="5"/>
  <c r="J6307" i="5"/>
  <c r="I6299" i="5"/>
  <c r="J6299" i="5"/>
  <c r="I6291" i="5"/>
  <c r="J6291" i="5"/>
  <c r="I6283" i="5"/>
  <c r="J6283" i="5"/>
  <c r="I6275" i="5"/>
  <c r="J6275" i="5"/>
  <c r="I6267" i="5"/>
  <c r="J6267" i="5"/>
  <c r="I6259" i="5"/>
  <c r="J6259" i="5"/>
  <c r="I6251" i="5"/>
  <c r="J6251" i="5"/>
  <c r="I6243" i="5"/>
  <c r="J6243" i="5"/>
  <c r="I6235" i="5"/>
  <c r="J6235" i="5"/>
  <c r="I6227" i="5"/>
  <c r="J6227" i="5"/>
  <c r="I6219" i="5"/>
  <c r="J6219" i="5"/>
  <c r="I6211" i="5"/>
  <c r="J6211" i="5"/>
  <c r="I6203" i="5"/>
  <c r="J6203" i="5"/>
  <c r="I6195" i="5"/>
  <c r="J6195" i="5"/>
  <c r="I6187" i="5"/>
  <c r="J6187" i="5"/>
  <c r="I6179" i="5"/>
  <c r="J6179" i="5"/>
  <c r="I6171" i="5"/>
  <c r="J6171" i="5"/>
  <c r="I6163" i="5"/>
  <c r="J6163" i="5"/>
  <c r="I6155" i="5"/>
  <c r="J6155" i="5"/>
  <c r="I6147" i="5"/>
  <c r="J6147" i="5"/>
  <c r="I6139" i="5"/>
  <c r="J6139" i="5"/>
  <c r="I6131" i="5"/>
  <c r="J6131" i="5"/>
  <c r="I6123" i="5"/>
  <c r="J6123" i="5"/>
  <c r="I6115" i="5"/>
  <c r="J6115" i="5"/>
  <c r="I6107" i="5"/>
  <c r="J6107" i="5"/>
  <c r="I6099" i="5"/>
  <c r="J6099" i="5"/>
  <c r="I6091" i="5"/>
  <c r="J6091" i="5"/>
  <c r="I6083" i="5"/>
  <c r="J6083" i="5"/>
  <c r="I6075" i="5"/>
  <c r="J6075" i="5"/>
  <c r="I6067" i="5"/>
  <c r="J6067" i="5"/>
  <c r="I6059" i="5"/>
  <c r="J6059" i="5"/>
  <c r="I6051" i="5"/>
  <c r="J6051" i="5"/>
  <c r="I6043" i="5"/>
  <c r="J6043" i="5"/>
  <c r="I6035" i="5"/>
  <c r="J6035" i="5"/>
  <c r="I6027" i="5"/>
  <c r="J6027" i="5"/>
  <c r="I6019" i="5"/>
  <c r="J6019" i="5"/>
  <c r="I6011" i="5"/>
  <c r="J6011" i="5"/>
  <c r="I6003" i="5"/>
  <c r="J6003" i="5"/>
  <c r="I5995" i="5"/>
  <c r="J5995" i="5"/>
  <c r="I5987" i="5"/>
  <c r="J5987" i="5"/>
  <c r="I5979" i="5"/>
  <c r="J5979" i="5"/>
  <c r="I5971" i="5"/>
  <c r="J5971" i="5"/>
  <c r="I5963" i="5"/>
  <c r="J5963" i="5"/>
  <c r="I5955" i="5"/>
  <c r="J5955" i="5"/>
  <c r="I5947" i="5"/>
  <c r="J5947" i="5"/>
  <c r="I5939" i="5"/>
  <c r="J5939" i="5"/>
  <c r="I5931" i="5"/>
  <c r="J5931" i="5"/>
  <c r="I5923" i="5"/>
  <c r="J5923" i="5"/>
  <c r="I5915" i="5"/>
  <c r="J5915" i="5"/>
  <c r="I5907" i="5"/>
  <c r="J5907" i="5"/>
  <c r="I5899" i="5"/>
  <c r="J5899" i="5"/>
  <c r="I5891" i="5"/>
  <c r="J5891" i="5"/>
  <c r="I5883" i="5"/>
  <c r="J5883" i="5"/>
  <c r="I5875" i="5"/>
  <c r="J5875" i="5"/>
  <c r="I5867" i="5"/>
  <c r="J5867" i="5"/>
  <c r="I5859" i="5"/>
  <c r="J5859" i="5"/>
  <c r="I5851" i="5"/>
  <c r="J5851" i="5"/>
  <c r="I5843" i="5"/>
  <c r="J5843" i="5"/>
  <c r="I5835" i="5"/>
  <c r="J5835" i="5"/>
  <c r="I5827" i="5"/>
  <c r="J5827" i="5"/>
  <c r="I5819" i="5"/>
  <c r="J5819" i="5"/>
  <c r="I5811" i="5"/>
  <c r="J5811" i="5"/>
  <c r="I5803" i="5"/>
  <c r="J5803" i="5"/>
  <c r="I5795" i="5"/>
  <c r="J5795" i="5"/>
  <c r="I5787" i="5"/>
  <c r="J5787" i="5"/>
  <c r="I5779" i="5"/>
  <c r="J5779" i="5"/>
  <c r="I5771" i="5"/>
  <c r="J5771" i="5"/>
  <c r="I5763" i="5"/>
  <c r="J5763" i="5"/>
  <c r="I5755" i="5"/>
  <c r="J5755" i="5"/>
  <c r="I5747" i="5"/>
  <c r="J5747" i="5"/>
  <c r="I5739" i="5"/>
  <c r="J5739" i="5"/>
  <c r="I5731" i="5"/>
  <c r="J5731" i="5"/>
  <c r="I5723" i="5"/>
  <c r="J5723" i="5"/>
  <c r="I5715" i="5"/>
  <c r="J5715" i="5"/>
  <c r="I5707" i="5"/>
  <c r="J5707" i="5"/>
  <c r="I5699" i="5"/>
  <c r="J5699" i="5"/>
  <c r="I5691" i="5"/>
  <c r="J5691" i="5"/>
  <c r="I5683" i="5"/>
  <c r="J5683" i="5"/>
  <c r="I5675" i="5"/>
  <c r="J5675" i="5"/>
  <c r="I5667" i="5"/>
  <c r="J5667" i="5"/>
  <c r="I5659" i="5"/>
  <c r="J5659" i="5"/>
  <c r="I5651" i="5"/>
  <c r="J5651" i="5"/>
  <c r="I5643" i="5"/>
  <c r="J5643" i="5"/>
  <c r="I5635" i="5"/>
  <c r="J5635" i="5"/>
  <c r="I5627" i="5"/>
  <c r="J5627" i="5"/>
  <c r="I5619" i="5"/>
  <c r="J5619" i="5"/>
  <c r="I5611" i="5"/>
  <c r="J5611" i="5"/>
  <c r="I5603" i="5"/>
  <c r="J5603" i="5"/>
  <c r="I5595" i="5"/>
  <c r="J5595" i="5"/>
  <c r="I5587" i="5"/>
  <c r="J5587" i="5"/>
  <c r="I5579" i="5"/>
  <c r="J5579" i="5"/>
  <c r="I5571" i="5"/>
  <c r="J5571" i="5"/>
  <c r="I5563" i="5"/>
  <c r="J5563" i="5"/>
  <c r="I5555" i="5"/>
  <c r="M5555" i="5" s="1"/>
  <c r="J5555" i="5"/>
  <c r="I5547" i="5"/>
  <c r="J5547" i="5"/>
  <c r="I5539" i="5"/>
  <c r="J5539" i="5"/>
  <c r="I5531" i="5"/>
  <c r="J5531" i="5"/>
  <c r="I5523" i="5"/>
  <c r="J5523" i="5"/>
  <c r="I5515" i="5"/>
  <c r="J5515" i="5"/>
  <c r="I5507" i="5"/>
  <c r="J5507" i="5"/>
  <c r="I5499" i="5"/>
  <c r="J5499" i="5"/>
  <c r="I5491" i="5"/>
  <c r="J5491" i="5"/>
  <c r="I5483" i="5"/>
  <c r="J5483" i="5"/>
  <c r="I5475" i="5"/>
  <c r="J5475" i="5"/>
  <c r="I5467" i="5"/>
  <c r="J5467" i="5"/>
  <c r="I5459" i="5"/>
  <c r="J5459" i="5"/>
  <c r="I5451" i="5"/>
  <c r="J5451" i="5"/>
  <c r="I5443" i="5"/>
  <c r="J5443" i="5"/>
  <c r="I5435" i="5"/>
  <c r="J5435" i="5"/>
  <c r="I5427" i="5"/>
  <c r="J5427" i="5"/>
  <c r="I5419" i="5"/>
  <c r="J5419" i="5"/>
  <c r="I5411" i="5"/>
  <c r="J5411" i="5"/>
  <c r="I5403" i="5"/>
  <c r="J5403" i="5"/>
  <c r="I5395" i="5"/>
  <c r="J5395" i="5"/>
  <c r="I5387" i="5"/>
  <c r="J5387" i="5"/>
  <c r="I5379" i="5"/>
  <c r="J5379" i="5"/>
  <c r="I5371" i="5"/>
  <c r="J5371" i="5"/>
  <c r="I5363" i="5"/>
  <c r="J5363" i="5"/>
  <c r="I5355" i="5"/>
  <c r="J5355" i="5"/>
  <c r="I5347" i="5"/>
  <c r="J5347" i="5"/>
  <c r="I5339" i="5"/>
  <c r="J5339" i="5"/>
  <c r="I5331" i="5"/>
  <c r="J5331" i="5"/>
  <c r="I5323" i="5"/>
  <c r="J5323" i="5"/>
  <c r="I5315" i="5"/>
  <c r="J5315" i="5"/>
  <c r="I5307" i="5"/>
  <c r="J5307" i="5"/>
  <c r="I5299" i="5"/>
  <c r="J5299" i="5"/>
  <c r="I5291" i="5"/>
  <c r="J5291" i="5"/>
  <c r="I5283" i="5"/>
  <c r="J5283" i="5"/>
  <c r="I5275" i="5"/>
  <c r="J5275" i="5"/>
  <c r="I5267" i="5"/>
  <c r="J5267" i="5"/>
  <c r="I5259" i="5"/>
  <c r="J5259" i="5"/>
  <c r="I5251" i="5"/>
  <c r="J5251" i="5"/>
  <c r="I5243" i="5"/>
  <c r="J5243" i="5"/>
  <c r="I5235" i="5"/>
  <c r="J5235" i="5"/>
  <c r="I5227" i="5"/>
  <c r="J5227" i="5"/>
  <c r="I5219" i="5"/>
  <c r="J5219" i="5"/>
  <c r="I5211" i="5"/>
  <c r="J5211" i="5"/>
  <c r="I5203" i="5"/>
  <c r="J5203" i="5"/>
  <c r="I5195" i="5"/>
  <c r="J5195" i="5"/>
  <c r="I5187" i="5"/>
  <c r="J5187" i="5"/>
  <c r="I5179" i="5"/>
  <c r="J5179" i="5"/>
  <c r="I5171" i="5"/>
  <c r="J5171" i="5"/>
  <c r="I5163" i="5"/>
  <c r="J5163" i="5"/>
  <c r="I5155" i="5"/>
  <c r="J5155" i="5"/>
  <c r="I5147" i="5"/>
  <c r="J5147" i="5"/>
  <c r="I5139" i="5"/>
  <c r="J5139" i="5"/>
  <c r="I5131" i="5"/>
  <c r="J5131" i="5"/>
  <c r="I5123" i="5"/>
  <c r="J5123" i="5"/>
  <c r="I5115" i="5"/>
  <c r="J5115" i="5"/>
  <c r="I5107" i="5"/>
  <c r="J5107" i="5"/>
  <c r="I5099" i="5"/>
  <c r="J5099" i="5"/>
  <c r="I5091" i="5"/>
  <c r="J5091" i="5"/>
  <c r="I5083" i="5"/>
  <c r="J5083" i="5"/>
  <c r="I5075" i="5"/>
  <c r="J5075" i="5"/>
  <c r="I5067" i="5"/>
  <c r="J5067" i="5"/>
  <c r="I5059" i="5"/>
  <c r="J5059" i="5"/>
  <c r="I5051" i="5"/>
  <c r="J5051" i="5"/>
  <c r="I5043" i="5"/>
  <c r="J5043" i="5"/>
  <c r="I5035" i="5"/>
  <c r="J5035" i="5"/>
  <c r="I5027" i="5"/>
  <c r="J5027" i="5"/>
  <c r="I5019" i="5"/>
  <c r="J5019" i="5"/>
  <c r="I5011" i="5"/>
  <c r="J5011" i="5"/>
  <c r="I5003" i="5"/>
  <c r="J5003" i="5"/>
  <c r="I4995" i="5"/>
  <c r="J4995" i="5"/>
  <c r="I4987" i="5"/>
  <c r="J4987" i="5"/>
  <c r="I4979" i="5"/>
  <c r="J4979" i="5"/>
  <c r="I4971" i="5"/>
  <c r="J4971" i="5"/>
  <c r="I4963" i="5"/>
  <c r="J4963" i="5"/>
  <c r="I4955" i="5"/>
  <c r="J4955" i="5"/>
  <c r="I4947" i="5"/>
  <c r="J4947" i="5"/>
  <c r="I4939" i="5"/>
  <c r="J4939" i="5"/>
  <c r="I4931" i="5"/>
  <c r="J4931" i="5"/>
  <c r="I4923" i="5"/>
  <c r="J4923" i="5"/>
  <c r="I4915" i="5"/>
  <c r="J4915" i="5"/>
  <c r="I4907" i="5"/>
  <c r="J4907" i="5"/>
  <c r="I4899" i="5"/>
  <c r="J4899" i="5"/>
  <c r="I4891" i="5"/>
  <c r="M4891" i="5" s="1"/>
  <c r="J4891" i="5"/>
  <c r="I4883" i="5"/>
  <c r="J4883" i="5"/>
  <c r="I4875" i="5"/>
  <c r="J4875" i="5"/>
  <c r="I4867" i="5"/>
  <c r="J4867" i="5"/>
  <c r="I4859" i="5"/>
  <c r="J4859" i="5"/>
  <c r="I4851" i="5"/>
  <c r="J4851" i="5"/>
  <c r="I4843" i="5"/>
  <c r="J4843" i="5"/>
  <c r="I4835" i="5"/>
  <c r="J4835" i="5"/>
  <c r="I4827" i="5"/>
  <c r="J4827" i="5"/>
  <c r="I4819" i="5"/>
  <c r="J4819" i="5"/>
  <c r="I4811" i="5"/>
  <c r="J4811" i="5"/>
  <c r="I4803" i="5"/>
  <c r="J4803" i="5"/>
  <c r="I4795" i="5"/>
  <c r="J4795" i="5"/>
  <c r="I4787" i="5"/>
  <c r="J4787" i="5"/>
  <c r="I4779" i="5"/>
  <c r="J4779" i="5"/>
  <c r="I4771" i="5"/>
  <c r="J4771" i="5"/>
  <c r="I4763" i="5"/>
  <c r="J4763" i="5"/>
  <c r="I4755" i="5"/>
  <c r="J4755" i="5"/>
  <c r="I4747" i="5"/>
  <c r="J4747" i="5"/>
  <c r="I4739" i="5"/>
  <c r="J4739" i="5"/>
  <c r="I4731" i="5"/>
  <c r="J4731" i="5"/>
  <c r="I4723" i="5"/>
  <c r="J4723" i="5"/>
  <c r="I4715" i="5"/>
  <c r="J4715" i="5"/>
  <c r="I4707" i="5"/>
  <c r="J4707" i="5"/>
  <c r="I4699" i="5"/>
  <c r="M4699" i="5" s="1"/>
  <c r="J4699" i="5"/>
  <c r="I4691" i="5"/>
  <c r="M4691" i="5" s="1"/>
  <c r="J4691" i="5"/>
  <c r="I4683" i="5"/>
  <c r="J4683" i="5"/>
  <c r="I4675" i="5"/>
  <c r="J4675" i="5"/>
  <c r="I4667" i="5"/>
  <c r="J4667" i="5"/>
  <c r="I4659" i="5"/>
  <c r="J4659" i="5"/>
  <c r="I4651" i="5"/>
  <c r="J4651" i="5"/>
  <c r="I4643" i="5"/>
  <c r="J4643" i="5"/>
  <c r="I4635" i="5"/>
  <c r="J4635" i="5"/>
  <c r="I4627" i="5"/>
  <c r="J4627" i="5"/>
  <c r="I4619" i="5"/>
  <c r="J4619" i="5"/>
  <c r="I4611" i="5"/>
  <c r="J4611" i="5"/>
  <c r="I4603" i="5"/>
  <c r="J4603" i="5"/>
  <c r="I4595" i="5"/>
  <c r="J4595" i="5"/>
  <c r="I4587" i="5"/>
  <c r="J4587" i="5"/>
  <c r="I4579" i="5"/>
  <c r="J4579" i="5"/>
  <c r="I4571" i="5"/>
  <c r="J4571" i="5"/>
  <c r="I4563" i="5"/>
  <c r="J4563" i="5"/>
  <c r="I4555" i="5"/>
  <c r="J4555" i="5"/>
  <c r="I4547" i="5"/>
  <c r="J4547" i="5"/>
  <c r="I4539" i="5"/>
  <c r="J4539" i="5"/>
  <c r="I4531" i="5"/>
  <c r="J4531" i="5"/>
  <c r="I4523" i="5"/>
  <c r="J4523" i="5"/>
  <c r="I4515" i="5"/>
  <c r="J4515" i="5"/>
  <c r="I4507" i="5"/>
  <c r="J4507" i="5"/>
  <c r="I4499" i="5"/>
  <c r="J4499" i="5"/>
  <c r="I4491" i="5"/>
  <c r="J4491" i="5"/>
  <c r="I4483" i="5"/>
  <c r="J4483" i="5"/>
  <c r="I4475" i="5"/>
  <c r="J4475" i="5"/>
  <c r="I4467" i="5"/>
  <c r="J4467" i="5"/>
  <c r="I4459" i="5"/>
  <c r="J4459" i="5"/>
  <c r="I4451" i="5"/>
  <c r="J4451" i="5"/>
  <c r="I4443" i="5"/>
  <c r="J4443" i="5"/>
  <c r="I4435" i="5"/>
  <c r="J4435" i="5"/>
  <c r="I4427" i="5"/>
  <c r="J4427" i="5"/>
  <c r="I4419" i="5"/>
  <c r="J4419" i="5"/>
  <c r="I4411" i="5"/>
  <c r="J4411" i="5"/>
  <c r="I4403" i="5"/>
  <c r="J4403" i="5"/>
  <c r="I4395" i="5"/>
  <c r="J4395" i="5"/>
  <c r="I4387" i="5"/>
  <c r="J4387" i="5"/>
  <c r="I4379" i="5"/>
  <c r="J4379" i="5"/>
  <c r="I4371" i="5"/>
  <c r="J4371" i="5"/>
  <c r="I4363" i="5"/>
  <c r="J4363" i="5"/>
  <c r="I4355" i="5"/>
  <c r="J4355" i="5"/>
  <c r="I4347" i="5"/>
  <c r="J4347" i="5"/>
  <c r="I4339" i="5"/>
  <c r="J4339" i="5"/>
  <c r="I4331" i="5"/>
  <c r="J4331" i="5"/>
  <c r="I4323" i="5"/>
  <c r="J4323" i="5"/>
  <c r="I4315" i="5"/>
  <c r="J4315" i="5"/>
  <c r="I4307" i="5"/>
  <c r="J4307" i="5"/>
  <c r="I4299" i="5"/>
  <c r="J4299" i="5"/>
  <c r="I4291" i="5"/>
  <c r="J4291" i="5"/>
  <c r="I4283" i="5"/>
  <c r="J4283" i="5"/>
  <c r="I4275" i="5"/>
  <c r="J4275" i="5"/>
  <c r="I4267" i="5"/>
  <c r="J4267" i="5"/>
  <c r="I4259" i="5"/>
  <c r="J4259" i="5"/>
  <c r="I4251" i="5"/>
  <c r="J4251" i="5"/>
  <c r="I4243" i="5"/>
  <c r="J4243" i="5"/>
  <c r="I4235" i="5"/>
  <c r="J4235" i="5"/>
  <c r="I4227" i="5"/>
  <c r="J4227" i="5"/>
  <c r="I4219" i="5"/>
  <c r="J4219" i="5"/>
  <c r="I4211" i="5"/>
  <c r="J4211" i="5"/>
  <c r="I4203" i="5"/>
  <c r="J4203" i="5"/>
  <c r="I4195" i="5"/>
  <c r="J4195" i="5"/>
  <c r="I4187" i="5"/>
  <c r="J4187" i="5"/>
  <c r="I4179" i="5"/>
  <c r="J4179" i="5"/>
  <c r="I4171" i="5"/>
  <c r="J4171" i="5"/>
  <c r="I4163" i="5"/>
  <c r="J4163" i="5"/>
  <c r="I4155" i="5"/>
  <c r="J4155" i="5"/>
  <c r="I4147" i="5"/>
  <c r="J4147" i="5"/>
  <c r="I4139" i="5"/>
  <c r="J4139" i="5"/>
  <c r="I4131" i="5"/>
  <c r="J4131" i="5"/>
  <c r="I4123" i="5"/>
  <c r="J4123" i="5"/>
  <c r="I4115" i="5"/>
  <c r="J4115" i="5"/>
  <c r="I4107" i="5"/>
  <c r="J4107" i="5"/>
  <c r="I4099" i="5"/>
  <c r="J4099" i="5"/>
  <c r="I4091" i="5"/>
  <c r="J4091" i="5"/>
  <c r="I4083" i="5"/>
  <c r="J4083" i="5"/>
  <c r="I4075" i="5"/>
  <c r="J4075" i="5"/>
  <c r="I4067" i="5"/>
  <c r="J4067" i="5"/>
  <c r="I4059" i="5"/>
  <c r="J4059" i="5"/>
  <c r="I4051" i="5"/>
  <c r="J4051" i="5"/>
  <c r="I4043" i="5"/>
  <c r="J4043" i="5"/>
  <c r="I4035" i="5"/>
  <c r="J4035" i="5"/>
  <c r="I4027" i="5"/>
  <c r="J4027" i="5"/>
  <c r="I4019" i="5"/>
  <c r="J4019" i="5"/>
  <c r="I4011" i="5"/>
  <c r="M4011" i="5" s="1"/>
  <c r="J4011" i="5"/>
  <c r="I4003" i="5"/>
  <c r="J4003" i="5"/>
  <c r="I3995" i="5"/>
  <c r="J3995" i="5"/>
  <c r="I3987" i="5"/>
  <c r="J3987" i="5"/>
  <c r="I3979" i="5"/>
  <c r="J3979" i="5"/>
  <c r="I3971" i="5"/>
  <c r="J3971" i="5"/>
  <c r="I3963" i="5"/>
  <c r="J3963" i="5"/>
  <c r="I3955" i="5"/>
  <c r="J3955" i="5"/>
  <c r="I3947" i="5"/>
  <c r="J3947" i="5"/>
  <c r="I3939" i="5"/>
  <c r="J3939" i="5"/>
  <c r="I3931" i="5"/>
  <c r="J3931" i="5"/>
  <c r="I3923" i="5"/>
  <c r="J3923" i="5"/>
  <c r="I3915" i="5"/>
  <c r="J3915" i="5"/>
  <c r="I3907" i="5"/>
  <c r="J3907" i="5"/>
  <c r="I3899" i="5"/>
  <c r="J3899" i="5"/>
  <c r="I3891" i="5"/>
  <c r="J3891" i="5"/>
  <c r="I3883" i="5"/>
  <c r="J3883" i="5"/>
  <c r="I3875" i="5"/>
  <c r="J3875" i="5"/>
  <c r="I3867" i="5"/>
  <c r="J3867" i="5"/>
  <c r="I3859" i="5"/>
  <c r="J3859" i="5"/>
  <c r="I3851" i="5"/>
  <c r="J3851" i="5"/>
  <c r="I3843" i="5"/>
  <c r="J3843" i="5"/>
  <c r="I3835" i="5"/>
  <c r="J3835" i="5"/>
  <c r="I3827" i="5"/>
  <c r="J3827" i="5"/>
  <c r="I3819" i="5"/>
  <c r="J3819" i="5"/>
  <c r="I3811" i="5"/>
  <c r="J3811" i="5"/>
  <c r="I3803" i="5"/>
  <c r="J3803" i="5"/>
  <c r="I3795" i="5"/>
  <c r="J3795" i="5"/>
  <c r="I3787" i="5"/>
  <c r="J3787" i="5"/>
  <c r="I3779" i="5"/>
  <c r="J3779" i="5"/>
  <c r="I3771" i="5"/>
  <c r="J3771" i="5"/>
  <c r="I3763" i="5"/>
  <c r="J3763" i="5"/>
  <c r="I3755" i="5"/>
  <c r="J3755" i="5"/>
  <c r="I3747" i="5"/>
  <c r="J3747" i="5"/>
  <c r="I3739" i="5"/>
  <c r="J3739" i="5"/>
  <c r="I3731" i="5"/>
  <c r="J3731" i="5"/>
  <c r="I3723" i="5"/>
  <c r="J3723" i="5"/>
  <c r="I3715" i="5"/>
  <c r="J3715" i="5"/>
  <c r="I3707" i="5"/>
  <c r="J3707" i="5"/>
  <c r="I3699" i="5"/>
  <c r="J3699" i="5"/>
  <c r="I3691" i="5"/>
  <c r="J3691" i="5"/>
  <c r="I3683" i="5"/>
  <c r="J3683" i="5"/>
  <c r="I3675" i="5"/>
  <c r="J3675" i="5"/>
  <c r="I3667" i="5"/>
  <c r="J3667" i="5"/>
  <c r="I3659" i="5"/>
  <c r="J3659" i="5"/>
  <c r="I3651" i="5"/>
  <c r="J3651" i="5"/>
  <c r="I3643" i="5"/>
  <c r="J3643" i="5"/>
  <c r="I3635" i="5"/>
  <c r="J3635" i="5"/>
  <c r="I3627" i="5"/>
  <c r="J3627" i="5"/>
  <c r="I3619" i="5"/>
  <c r="J3619" i="5"/>
  <c r="I3611" i="5"/>
  <c r="J3611" i="5"/>
  <c r="I3603" i="5"/>
  <c r="J3603" i="5"/>
  <c r="I3595" i="5"/>
  <c r="J3595" i="5"/>
  <c r="I3587" i="5"/>
  <c r="J3587" i="5"/>
  <c r="I3579" i="5"/>
  <c r="J3579" i="5"/>
  <c r="I3571" i="5"/>
  <c r="J3571" i="5"/>
  <c r="I3563" i="5"/>
  <c r="J3563" i="5"/>
  <c r="I3555" i="5"/>
  <c r="J3555" i="5"/>
  <c r="I3547" i="5"/>
  <c r="J3547" i="5"/>
  <c r="I3539" i="5"/>
  <c r="J3539" i="5"/>
  <c r="I3531" i="5"/>
  <c r="J3531" i="5"/>
  <c r="I3523" i="5"/>
  <c r="J3523" i="5"/>
  <c r="I3515" i="5"/>
  <c r="J3515" i="5"/>
  <c r="I3507" i="5"/>
  <c r="J3507" i="5"/>
  <c r="I3499" i="5"/>
  <c r="J3499" i="5"/>
  <c r="I3491" i="5"/>
  <c r="J3491" i="5"/>
  <c r="I3483" i="5"/>
  <c r="J3483" i="5"/>
  <c r="I3475" i="5"/>
  <c r="J3475" i="5"/>
  <c r="I3467" i="5"/>
  <c r="J3467" i="5"/>
  <c r="I3459" i="5"/>
  <c r="J3459" i="5"/>
  <c r="I3451" i="5"/>
  <c r="J3451" i="5"/>
  <c r="I3443" i="5"/>
  <c r="J3443" i="5"/>
  <c r="I3435" i="5"/>
  <c r="J3435" i="5"/>
  <c r="I3427" i="5"/>
  <c r="J3427" i="5"/>
  <c r="I3419" i="5"/>
  <c r="J3419" i="5"/>
  <c r="I3411" i="5"/>
  <c r="J3411" i="5"/>
  <c r="I3403" i="5"/>
  <c r="J3403" i="5"/>
  <c r="I3395" i="5"/>
  <c r="J3395" i="5"/>
  <c r="I3387" i="5"/>
  <c r="J3387" i="5"/>
  <c r="I3379" i="5"/>
  <c r="J3379" i="5"/>
  <c r="I3371" i="5"/>
  <c r="J3371" i="5"/>
  <c r="I3363" i="5"/>
  <c r="M3363" i="5" s="1"/>
  <c r="J3363" i="5"/>
  <c r="I3355" i="5"/>
  <c r="J3355" i="5"/>
  <c r="I3347" i="5"/>
  <c r="M3347" i="5" s="1"/>
  <c r="J3347" i="5"/>
  <c r="I3339" i="5"/>
  <c r="J3339" i="5"/>
  <c r="I3331" i="5"/>
  <c r="J3331" i="5"/>
  <c r="I3323" i="5"/>
  <c r="J3323" i="5"/>
  <c r="I3315" i="5"/>
  <c r="J3315" i="5"/>
  <c r="I3307" i="5"/>
  <c r="J3307" i="5"/>
  <c r="I3299" i="5"/>
  <c r="J3299" i="5"/>
  <c r="I3291" i="5"/>
  <c r="J3291" i="5"/>
  <c r="I3283" i="5"/>
  <c r="J3283" i="5"/>
  <c r="I3275" i="5"/>
  <c r="J3275" i="5"/>
  <c r="I3267" i="5"/>
  <c r="J3267" i="5"/>
  <c r="I3259" i="5"/>
  <c r="J3259" i="5"/>
  <c r="I3251" i="5"/>
  <c r="J3251" i="5"/>
  <c r="I3243" i="5"/>
  <c r="J3243" i="5"/>
  <c r="I3235" i="5"/>
  <c r="J3235" i="5"/>
  <c r="I3227" i="5"/>
  <c r="J3227" i="5"/>
  <c r="I3219" i="5"/>
  <c r="J3219" i="5"/>
  <c r="I3211" i="5"/>
  <c r="J3211" i="5"/>
  <c r="I3203" i="5"/>
  <c r="J3203" i="5"/>
  <c r="I3195" i="5"/>
  <c r="J3195" i="5"/>
  <c r="I3187" i="5"/>
  <c r="J3187" i="5"/>
  <c r="I3179" i="5"/>
  <c r="J3179" i="5"/>
  <c r="I3171" i="5"/>
  <c r="J3171" i="5"/>
  <c r="I3163" i="5"/>
  <c r="J3163" i="5"/>
  <c r="I3155" i="5"/>
  <c r="J3155" i="5"/>
  <c r="I3147" i="5"/>
  <c r="J3147" i="5"/>
  <c r="I3139" i="5"/>
  <c r="J3139" i="5"/>
  <c r="I3131" i="5"/>
  <c r="J3131" i="5"/>
  <c r="I3123" i="5"/>
  <c r="J3123" i="5"/>
  <c r="I3115" i="5"/>
  <c r="J3115" i="5"/>
  <c r="I3107" i="5"/>
  <c r="J3107" i="5"/>
  <c r="I3099" i="5"/>
  <c r="J3099" i="5"/>
  <c r="I3091" i="5"/>
  <c r="J3091" i="5"/>
  <c r="I3083" i="5"/>
  <c r="J3083" i="5"/>
  <c r="I3075" i="5"/>
  <c r="J3075" i="5"/>
  <c r="I3067" i="5"/>
  <c r="J3067" i="5"/>
  <c r="I3059" i="5"/>
  <c r="J3059" i="5"/>
  <c r="I3051" i="5"/>
  <c r="J3051" i="5"/>
  <c r="I3043" i="5"/>
  <c r="J3043" i="5"/>
  <c r="I3035" i="5"/>
  <c r="J3035" i="5"/>
  <c r="I3027" i="5"/>
  <c r="J3027" i="5"/>
  <c r="I3019" i="5"/>
  <c r="J3019" i="5"/>
  <c r="I3011" i="5"/>
  <c r="J3011" i="5"/>
  <c r="I3003" i="5"/>
  <c r="J3003" i="5"/>
  <c r="I2995" i="5"/>
  <c r="J2995" i="5"/>
  <c r="I2987" i="5"/>
  <c r="J2987" i="5"/>
  <c r="I2979" i="5"/>
  <c r="J2979" i="5"/>
  <c r="I2971" i="5"/>
  <c r="J2971" i="5"/>
  <c r="I2963" i="5"/>
  <c r="J2963" i="5"/>
  <c r="I2955" i="5"/>
  <c r="J2955" i="5"/>
  <c r="I2947" i="5"/>
  <c r="J2947" i="5"/>
  <c r="I2939" i="5"/>
  <c r="J2939" i="5"/>
  <c r="I2931" i="5"/>
  <c r="J2931" i="5"/>
  <c r="I2923" i="5"/>
  <c r="J2923" i="5"/>
  <c r="I2915" i="5"/>
  <c r="J2915" i="5"/>
  <c r="I2907" i="5"/>
  <c r="J2907" i="5"/>
  <c r="I2899" i="5"/>
  <c r="J2899" i="5"/>
  <c r="I2891" i="5"/>
  <c r="J2891" i="5"/>
  <c r="I2883" i="5"/>
  <c r="J2883" i="5"/>
  <c r="I2875" i="5"/>
  <c r="J2875" i="5"/>
  <c r="I2867" i="5"/>
  <c r="J2867" i="5"/>
  <c r="I2859" i="5"/>
  <c r="J2859" i="5"/>
  <c r="I2851" i="5"/>
  <c r="J2851" i="5"/>
  <c r="I2843" i="5"/>
  <c r="J2843" i="5"/>
  <c r="I2835" i="5"/>
  <c r="J2835" i="5"/>
  <c r="I2827" i="5"/>
  <c r="J2827" i="5"/>
  <c r="I2819" i="5"/>
  <c r="J2819" i="5"/>
  <c r="I2811" i="5"/>
  <c r="J2811" i="5"/>
  <c r="I2803" i="5"/>
  <c r="J2803" i="5"/>
  <c r="I2795" i="5"/>
  <c r="J2795" i="5"/>
  <c r="I2787" i="5"/>
  <c r="J2787" i="5"/>
  <c r="I2779" i="5"/>
  <c r="J2779" i="5"/>
  <c r="I2771" i="5"/>
  <c r="J2771" i="5"/>
  <c r="I2763" i="5"/>
  <c r="J2763" i="5"/>
  <c r="I2755" i="5"/>
  <c r="J2755" i="5"/>
  <c r="I2747" i="5"/>
  <c r="J2747" i="5"/>
  <c r="I2739" i="5"/>
  <c r="J2739" i="5"/>
  <c r="I2731" i="5"/>
  <c r="J2731" i="5"/>
  <c r="I2723" i="5"/>
  <c r="J2723" i="5"/>
  <c r="I2715" i="5"/>
  <c r="J2715" i="5"/>
  <c r="I2707" i="5"/>
  <c r="J2707" i="5"/>
  <c r="I2699" i="5"/>
  <c r="J2699" i="5"/>
  <c r="I2691" i="5"/>
  <c r="J2691" i="5"/>
  <c r="I2683" i="5"/>
  <c r="J2683" i="5"/>
  <c r="I2675" i="5"/>
  <c r="J2675" i="5"/>
  <c r="I2667" i="5"/>
  <c r="J2667" i="5"/>
  <c r="I2659" i="5"/>
  <c r="J2659" i="5"/>
  <c r="I2651" i="5"/>
  <c r="J2651" i="5"/>
  <c r="I2643" i="5"/>
  <c r="J2643" i="5"/>
  <c r="I2635" i="5"/>
  <c r="J2635" i="5"/>
  <c r="I2627" i="5"/>
  <c r="J2627" i="5"/>
  <c r="I2619" i="5"/>
  <c r="J2619" i="5"/>
  <c r="I2611" i="5"/>
  <c r="J2611" i="5"/>
  <c r="I2603" i="5"/>
  <c r="J2603" i="5"/>
  <c r="I2595" i="5"/>
  <c r="J2595" i="5"/>
  <c r="I2587" i="5"/>
  <c r="J2587" i="5"/>
  <c r="I2579" i="5"/>
  <c r="J2579" i="5"/>
  <c r="I2571" i="5"/>
  <c r="J2571" i="5"/>
  <c r="I2563" i="5"/>
  <c r="J2563" i="5"/>
  <c r="I2555" i="5"/>
  <c r="J2555" i="5"/>
  <c r="I2547" i="5"/>
  <c r="J2547" i="5"/>
  <c r="I2539" i="5"/>
  <c r="J2539" i="5"/>
  <c r="I2531" i="5"/>
  <c r="J2531" i="5"/>
  <c r="I2523" i="5"/>
  <c r="J2523" i="5"/>
  <c r="I2515" i="5"/>
  <c r="J2515" i="5"/>
  <c r="I2507" i="5"/>
  <c r="J2507" i="5"/>
  <c r="I2499" i="5"/>
  <c r="J2499" i="5"/>
  <c r="I2491" i="5"/>
  <c r="J2491" i="5"/>
  <c r="I2483" i="5"/>
  <c r="J2483" i="5"/>
  <c r="I2475" i="5"/>
  <c r="J2475" i="5"/>
  <c r="I2467" i="5"/>
  <c r="J2467" i="5"/>
  <c r="I2459" i="5"/>
  <c r="J2459" i="5"/>
  <c r="I2451" i="5"/>
  <c r="J2451" i="5"/>
  <c r="I2443" i="5"/>
  <c r="J2443" i="5"/>
  <c r="I2435" i="5"/>
  <c r="J2435" i="5"/>
  <c r="I2427" i="5"/>
  <c r="J2427" i="5"/>
  <c r="I2419" i="5"/>
  <c r="J2419" i="5"/>
  <c r="I2411" i="5"/>
  <c r="J2411" i="5"/>
  <c r="I2403" i="5"/>
  <c r="J2403" i="5"/>
  <c r="I2395" i="5"/>
  <c r="J2395" i="5"/>
  <c r="I2387" i="5"/>
  <c r="J2387" i="5"/>
  <c r="I2379" i="5"/>
  <c r="J2379" i="5"/>
  <c r="I2371" i="5"/>
  <c r="J2371" i="5"/>
  <c r="I2363" i="5"/>
  <c r="J2363" i="5"/>
  <c r="I2355" i="5"/>
  <c r="J2355" i="5"/>
  <c r="I2347" i="5"/>
  <c r="J2347" i="5"/>
  <c r="I2339" i="5"/>
  <c r="J2339" i="5"/>
  <c r="I2331" i="5"/>
  <c r="J2331" i="5"/>
  <c r="I2323" i="5"/>
  <c r="J2323" i="5"/>
  <c r="I2315" i="5"/>
  <c r="J2315" i="5"/>
  <c r="I2307" i="5"/>
  <c r="J2307" i="5"/>
  <c r="I2299" i="5"/>
  <c r="J2299" i="5"/>
  <c r="I2291" i="5"/>
  <c r="J2291" i="5"/>
  <c r="I2283" i="5"/>
  <c r="J2283" i="5"/>
  <c r="I2275" i="5"/>
  <c r="J2275" i="5"/>
  <c r="I2267" i="5"/>
  <c r="J2267" i="5"/>
  <c r="I2259" i="5"/>
  <c r="J2259" i="5"/>
  <c r="I2251" i="5"/>
  <c r="J2251" i="5"/>
  <c r="I2243" i="5"/>
  <c r="J2243" i="5"/>
  <c r="I2235" i="5"/>
  <c r="J2235" i="5"/>
  <c r="I2227" i="5"/>
  <c r="J2227" i="5"/>
  <c r="I2219" i="5"/>
  <c r="J2219" i="5"/>
  <c r="I2211" i="5"/>
  <c r="J2211" i="5"/>
  <c r="I2203" i="5"/>
  <c r="J2203" i="5"/>
  <c r="I2195" i="5"/>
  <c r="J2195" i="5"/>
  <c r="I2187" i="5"/>
  <c r="J2187" i="5"/>
  <c r="I2179" i="5"/>
  <c r="J2179" i="5"/>
  <c r="I2171" i="5"/>
  <c r="J2171" i="5"/>
  <c r="I2163" i="5"/>
  <c r="J2163" i="5"/>
  <c r="I2155" i="5"/>
  <c r="J2155" i="5"/>
  <c r="I2147" i="5"/>
  <c r="J2147" i="5"/>
  <c r="I2139" i="5"/>
  <c r="J2139" i="5"/>
  <c r="I2131" i="5"/>
  <c r="J2131" i="5"/>
  <c r="I2123" i="5"/>
  <c r="J2123" i="5"/>
  <c r="I2115" i="5"/>
  <c r="J2115" i="5"/>
  <c r="I2107" i="5"/>
  <c r="J2107" i="5"/>
  <c r="I2099" i="5"/>
  <c r="J2099" i="5"/>
  <c r="I2091" i="5"/>
  <c r="J2091" i="5"/>
  <c r="I2083" i="5"/>
  <c r="J2083" i="5"/>
  <c r="I2075" i="5"/>
  <c r="J2075" i="5"/>
  <c r="I2067" i="5"/>
  <c r="J2067" i="5"/>
  <c r="I2059" i="5"/>
  <c r="J2059" i="5"/>
  <c r="I2051" i="5"/>
  <c r="J2051" i="5"/>
  <c r="I2043" i="5"/>
  <c r="J2043" i="5"/>
  <c r="I2035" i="5"/>
  <c r="J2035" i="5"/>
  <c r="I2027" i="5"/>
  <c r="J2027" i="5"/>
  <c r="I2019" i="5"/>
  <c r="J2019" i="5"/>
  <c r="I2011" i="5"/>
  <c r="J2011" i="5"/>
  <c r="I2003" i="5"/>
  <c r="J2003" i="5"/>
  <c r="I1995" i="5"/>
  <c r="J1995" i="5"/>
  <c r="I1987" i="5"/>
  <c r="J1987" i="5"/>
  <c r="I1979" i="5"/>
  <c r="J1979" i="5"/>
  <c r="I1971" i="5"/>
  <c r="J1971" i="5"/>
  <c r="I1963" i="5"/>
  <c r="J1963" i="5"/>
  <c r="I1955" i="5"/>
  <c r="J1955" i="5"/>
  <c r="I1947" i="5"/>
  <c r="J1947" i="5"/>
  <c r="I1939" i="5"/>
  <c r="J1939" i="5"/>
  <c r="I1931" i="5"/>
  <c r="J1931" i="5"/>
  <c r="I1923" i="5"/>
  <c r="J1923" i="5"/>
  <c r="I1915" i="5"/>
  <c r="J1915" i="5"/>
  <c r="I1907" i="5"/>
  <c r="J1907" i="5"/>
  <c r="I1899" i="5"/>
  <c r="J1899" i="5"/>
  <c r="I1891" i="5"/>
  <c r="J1891" i="5"/>
  <c r="I1883" i="5"/>
  <c r="J1883" i="5"/>
  <c r="I1875" i="5"/>
  <c r="J1875" i="5"/>
  <c r="I1867" i="5"/>
  <c r="J1867" i="5"/>
  <c r="I1859" i="5"/>
  <c r="J1859" i="5"/>
  <c r="I1851" i="5"/>
  <c r="J1851" i="5"/>
  <c r="I1843" i="5"/>
  <c r="J1843" i="5"/>
  <c r="I1835" i="5"/>
  <c r="J1835" i="5"/>
  <c r="I1827" i="5"/>
  <c r="J1827" i="5"/>
  <c r="I1819" i="5"/>
  <c r="J1819" i="5"/>
  <c r="I1811" i="5"/>
  <c r="J1811" i="5"/>
  <c r="I1803" i="5"/>
  <c r="J1803" i="5"/>
  <c r="I1795" i="5"/>
  <c r="J1795" i="5"/>
  <c r="I1787" i="5"/>
  <c r="J1787" i="5"/>
  <c r="I1779" i="5"/>
  <c r="J1779" i="5"/>
  <c r="I1771" i="5"/>
  <c r="J1771" i="5"/>
  <c r="I1763" i="5"/>
  <c r="J1763" i="5"/>
  <c r="I1755" i="5"/>
  <c r="J1755" i="5"/>
  <c r="I1747" i="5"/>
  <c r="J1747" i="5"/>
  <c r="I1739" i="5"/>
  <c r="J1739" i="5"/>
  <c r="I1731" i="5"/>
  <c r="J1731" i="5"/>
  <c r="I1723" i="5"/>
  <c r="J1723" i="5"/>
  <c r="I1715" i="5"/>
  <c r="J1715" i="5"/>
  <c r="I1707" i="5"/>
  <c r="J1707" i="5"/>
  <c r="I1699" i="5"/>
  <c r="J1699" i="5"/>
  <c r="I1691" i="5"/>
  <c r="J1691" i="5"/>
  <c r="I1683" i="5"/>
  <c r="J1683" i="5"/>
  <c r="I1675" i="5"/>
  <c r="J1675" i="5"/>
  <c r="I1667" i="5"/>
  <c r="J1667" i="5"/>
  <c r="I1659" i="5"/>
  <c r="J1659" i="5"/>
  <c r="I1651" i="5"/>
  <c r="J1651" i="5"/>
  <c r="I1643" i="5"/>
  <c r="J1643" i="5"/>
  <c r="I1635" i="5"/>
  <c r="J1635" i="5"/>
  <c r="I1627" i="5"/>
  <c r="J1627" i="5"/>
  <c r="I1619" i="5"/>
  <c r="J1619" i="5"/>
  <c r="I1611" i="5"/>
  <c r="J1611" i="5"/>
  <c r="I1603" i="5"/>
  <c r="J1603" i="5"/>
  <c r="I1595" i="5"/>
  <c r="J1595" i="5"/>
  <c r="I1587" i="5"/>
  <c r="J1587" i="5"/>
  <c r="I1579" i="5"/>
  <c r="J1579" i="5"/>
  <c r="I1571" i="5"/>
  <c r="J1571" i="5"/>
  <c r="I1563" i="5"/>
  <c r="J1563" i="5"/>
  <c r="I1555" i="5"/>
  <c r="J1555" i="5"/>
  <c r="I1547" i="5"/>
  <c r="J1547" i="5"/>
  <c r="I1539" i="5"/>
  <c r="J1539" i="5"/>
  <c r="I1531" i="5"/>
  <c r="J1531" i="5"/>
  <c r="I1523" i="5"/>
  <c r="J1523" i="5"/>
  <c r="I1515" i="5"/>
  <c r="J1515" i="5"/>
  <c r="I1507" i="5"/>
  <c r="J1507" i="5"/>
  <c r="I1499" i="5"/>
  <c r="J1499" i="5"/>
  <c r="I1491" i="5"/>
  <c r="J1491" i="5"/>
  <c r="I1483" i="5"/>
  <c r="J1483" i="5"/>
  <c r="I1475" i="5"/>
  <c r="J1475" i="5"/>
  <c r="I1467" i="5"/>
  <c r="J1467" i="5"/>
  <c r="I1459" i="5"/>
  <c r="J1459" i="5"/>
  <c r="I1451" i="5"/>
  <c r="J1451" i="5"/>
  <c r="I1443" i="5"/>
  <c r="J1443" i="5"/>
  <c r="I1435" i="5"/>
  <c r="J1435" i="5"/>
  <c r="I1427" i="5"/>
  <c r="J1427" i="5"/>
  <c r="I1419" i="5"/>
  <c r="J1419" i="5"/>
  <c r="I1411" i="5"/>
  <c r="J1411" i="5"/>
  <c r="I1403" i="5"/>
  <c r="J1403" i="5"/>
  <c r="I1395" i="5"/>
  <c r="J1395" i="5"/>
  <c r="I1387" i="5"/>
  <c r="J1387" i="5"/>
  <c r="I1379" i="5"/>
  <c r="J1379" i="5"/>
  <c r="I1371" i="5"/>
  <c r="J1371" i="5"/>
  <c r="I1363" i="5"/>
  <c r="J1363" i="5"/>
  <c r="I1355" i="5"/>
  <c r="M1355" i="5" s="1"/>
  <c r="J1355" i="5"/>
  <c r="I1347" i="5"/>
  <c r="J1347" i="5"/>
  <c r="I1339" i="5"/>
  <c r="J1339" i="5"/>
  <c r="I1331" i="5"/>
  <c r="J1331" i="5"/>
  <c r="I1323" i="5"/>
  <c r="J1323" i="5"/>
  <c r="I1315" i="5"/>
  <c r="J1315" i="5"/>
  <c r="I1307" i="5"/>
  <c r="J1307" i="5"/>
  <c r="I1299" i="5"/>
  <c r="J1299" i="5"/>
  <c r="I1291" i="5"/>
  <c r="J1291" i="5"/>
  <c r="I1283" i="5"/>
  <c r="J1283" i="5"/>
  <c r="I1275" i="5"/>
  <c r="J1275" i="5"/>
  <c r="I1267" i="5"/>
  <c r="J1267" i="5"/>
  <c r="I1259" i="5"/>
  <c r="J1259" i="5"/>
  <c r="I1251" i="5"/>
  <c r="J1251" i="5"/>
  <c r="I1243" i="5"/>
  <c r="J1243" i="5"/>
  <c r="I1235" i="5"/>
  <c r="J1235" i="5"/>
  <c r="I1227" i="5"/>
  <c r="J1227" i="5"/>
  <c r="I1219" i="5"/>
  <c r="J1219" i="5"/>
  <c r="I1211" i="5"/>
  <c r="J1211" i="5"/>
  <c r="I1203" i="5"/>
  <c r="J1203" i="5"/>
  <c r="I1195" i="5"/>
  <c r="J1195" i="5"/>
  <c r="I1187" i="5"/>
  <c r="J1187" i="5"/>
  <c r="I1179" i="5"/>
  <c r="J1179" i="5"/>
  <c r="I1171" i="5"/>
  <c r="J1171" i="5"/>
  <c r="I1163" i="5"/>
  <c r="J1163" i="5"/>
  <c r="I1155" i="5"/>
  <c r="J1155" i="5"/>
  <c r="I1147" i="5"/>
  <c r="J1147" i="5"/>
  <c r="I1139" i="5"/>
  <c r="J1139" i="5"/>
  <c r="I1131" i="5"/>
  <c r="J1131" i="5"/>
  <c r="I1123" i="5"/>
  <c r="J1123" i="5"/>
  <c r="I1115" i="5"/>
  <c r="J1115" i="5"/>
  <c r="I1107" i="5"/>
  <c r="J1107" i="5"/>
  <c r="I1099" i="5"/>
  <c r="J1099" i="5"/>
  <c r="I1091" i="5"/>
  <c r="J1091" i="5"/>
  <c r="I1083" i="5"/>
  <c r="J1083" i="5"/>
  <c r="I1075" i="5"/>
  <c r="J1075" i="5"/>
  <c r="I1067" i="5"/>
  <c r="J1067" i="5"/>
  <c r="I1059" i="5"/>
  <c r="J1059" i="5"/>
  <c r="I1051" i="5"/>
  <c r="J1051" i="5"/>
  <c r="I1043" i="5"/>
  <c r="J1043" i="5"/>
  <c r="I1035" i="5"/>
  <c r="J1035" i="5"/>
  <c r="I1027" i="5"/>
  <c r="J1027" i="5"/>
  <c r="I1019" i="5"/>
  <c r="J1019" i="5"/>
  <c r="I1011" i="5"/>
  <c r="J1011" i="5"/>
  <c r="I1003" i="5"/>
  <c r="J1003" i="5"/>
  <c r="I995" i="5"/>
  <c r="J995" i="5"/>
  <c r="I987" i="5"/>
  <c r="J987" i="5"/>
  <c r="I979" i="5"/>
  <c r="J979" i="5"/>
  <c r="I971" i="5"/>
  <c r="J971" i="5"/>
  <c r="I963" i="5"/>
  <c r="J963" i="5"/>
  <c r="I955" i="5"/>
  <c r="J955" i="5"/>
  <c r="I947" i="5"/>
  <c r="J947" i="5"/>
  <c r="I939" i="5"/>
  <c r="J939" i="5"/>
  <c r="I931" i="5"/>
  <c r="J931" i="5"/>
  <c r="I923" i="5"/>
  <c r="J923" i="5"/>
  <c r="I915" i="5"/>
  <c r="J915" i="5"/>
  <c r="I907" i="5"/>
  <c r="J907" i="5"/>
  <c r="I899" i="5"/>
  <c r="J899" i="5"/>
  <c r="I891" i="5"/>
  <c r="J891" i="5"/>
  <c r="I883" i="5"/>
  <c r="J883" i="5"/>
  <c r="I875" i="5"/>
  <c r="J875" i="5"/>
  <c r="I867" i="5"/>
  <c r="J867" i="5"/>
  <c r="I859" i="5"/>
  <c r="J859" i="5"/>
  <c r="I851" i="5"/>
  <c r="J851" i="5"/>
  <c r="I843" i="5"/>
  <c r="J843" i="5"/>
  <c r="I835" i="5"/>
  <c r="J835" i="5"/>
  <c r="I827" i="5"/>
  <c r="J827" i="5"/>
  <c r="I819" i="5"/>
  <c r="J819" i="5"/>
  <c r="I811" i="5"/>
  <c r="J811" i="5"/>
  <c r="I803" i="5"/>
  <c r="J803" i="5"/>
  <c r="I795" i="5"/>
  <c r="J795" i="5"/>
  <c r="I787" i="5"/>
  <c r="J787" i="5"/>
  <c r="I779" i="5"/>
  <c r="J779" i="5"/>
  <c r="I771" i="5"/>
  <c r="J771" i="5"/>
  <c r="I763" i="5"/>
  <c r="J763" i="5"/>
  <c r="I755" i="5"/>
  <c r="J755" i="5"/>
  <c r="I747" i="5"/>
  <c r="J747" i="5"/>
  <c r="I739" i="5"/>
  <c r="J739" i="5"/>
  <c r="I731" i="5"/>
  <c r="J731" i="5"/>
  <c r="I723" i="5"/>
  <c r="J723" i="5"/>
  <c r="I715" i="5"/>
  <c r="J715" i="5"/>
  <c r="I707" i="5"/>
  <c r="J707" i="5"/>
  <c r="I699" i="5"/>
  <c r="J699" i="5"/>
  <c r="I691" i="5"/>
  <c r="J691" i="5"/>
  <c r="I683" i="5"/>
  <c r="J683" i="5"/>
  <c r="I675" i="5"/>
  <c r="J675" i="5"/>
  <c r="I667" i="5"/>
  <c r="J667" i="5"/>
  <c r="I659" i="5"/>
  <c r="J659" i="5"/>
  <c r="I651" i="5"/>
  <c r="J651" i="5"/>
  <c r="I643" i="5"/>
  <c r="J643" i="5"/>
  <c r="I635" i="5"/>
  <c r="J635" i="5"/>
  <c r="I627" i="5"/>
  <c r="J627" i="5"/>
  <c r="I619" i="5"/>
  <c r="J619" i="5"/>
  <c r="I611" i="5"/>
  <c r="J611" i="5"/>
  <c r="I603" i="5"/>
  <c r="J603" i="5"/>
  <c r="I595" i="5"/>
  <c r="J595" i="5"/>
  <c r="I587" i="5"/>
  <c r="J587" i="5"/>
  <c r="I579" i="5"/>
  <c r="J579" i="5"/>
  <c r="I571" i="5"/>
  <c r="J571" i="5"/>
  <c r="I563" i="5"/>
  <c r="J563" i="5"/>
  <c r="I555" i="5"/>
  <c r="J555" i="5"/>
  <c r="I547" i="5"/>
  <c r="J547" i="5"/>
  <c r="I539" i="5"/>
  <c r="J539" i="5"/>
  <c r="I531" i="5"/>
  <c r="J531" i="5"/>
  <c r="I523" i="5"/>
  <c r="J523" i="5"/>
  <c r="I515" i="5"/>
  <c r="J515" i="5"/>
  <c r="I507" i="5"/>
  <c r="J507" i="5"/>
  <c r="I499" i="5"/>
  <c r="J499" i="5"/>
  <c r="I491" i="5"/>
  <c r="J491" i="5"/>
  <c r="I483" i="5"/>
  <c r="J483" i="5"/>
  <c r="I475" i="5"/>
  <c r="J475" i="5"/>
  <c r="I467" i="5"/>
  <c r="J467" i="5"/>
  <c r="I459" i="5"/>
  <c r="J459" i="5"/>
  <c r="I451" i="5"/>
  <c r="J451" i="5"/>
  <c r="I443" i="5"/>
  <c r="J443" i="5"/>
  <c r="I435" i="5"/>
  <c r="J435" i="5"/>
  <c r="I427" i="5"/>
  <c r="J427" i="5"/>
  <c r="I419" i="5"/>
  <c r="J419" i="5"/>
  <c r="I411" i="5"/>
  <c r="J411" i="5"/>
  <c r="I403" i="5"/>
  <c r="J403" i="5"/>
  <c r="I395" i="5"/>
  <c r="J395" i="5"/>
  <c r="I387" i="5"/>
  <c r="J387" i="5"/>
  <c r="I379" i="5"/>
  <c r="J379" i="5"/>
  <c r="I371" i="5"/>
  <c r="J371" i="5"/>
  <c r="I363" i="5"/>
  <c r="J363" i="5"/>
  <c r="I355" i="5"/>
  <c r="J355" i="5"/>
  <c r="I347" i="5"/>
  <c r="J347" i="5"/>
  <c r="I339" i="5"/>
  <c r="J339" i="5"/>
  <c r="I331" i="5"/>
  <c r="J331" i="5"/>
  <c r="I323" i="5"/>
  <c r="J323" i="5"/>
  <c r="I315" i="5"/>
  <c r="J315" i="5"/>
  <c r="I307" i="5"/>
  <c r="J307" i="5"/>
  <c r="I299" i="5"/>
  <c r="J299" i="5"/>
  <c r="I291" i="5"/>
  <c r="J291" i="5"/>
  <c r="I283" i="5"/>
  <c r="J283" i="5"/>
  <c r="I275" i="5"/>
  <c r="J275" i="5"/>
  <c r="I267" i="5"/>
  <c r="J267" i="5"/>
  <c r="I259" i="5"/>
  <c r="J259" i="5"/>
  <c r="I251" i="5"/>
  <c r="M251" i="5" s="1"/>
  <c r="J251" i="5"/>
  <c r="I243" i="5"/>
  <c r="J243" i="5"/>
  <c r="I235" i="5"/>
  <c r="J235" i="5"/>
  <c r="I227" i="5"/>
  <c r="J227" i="5"/>
  <c r="I219" i="5"/>
  <c r="J219" i="5"/>
  <c r="I211" i="5"/>
  <c r="J211" i="5"/>
  <c r="I203" i="5"/>
  <c r="J203" i="5"/>
  <c r="I195" i="5"/>
  <c r="J195" i="5"/>
  <c r="I187" i="5"/>
  <c r="J187" i="5"/>
  <c r="I179" i="5"/>
  <c r="J179" i="5"/>
  <c r="I171" i="5"/>
  <c r="J171" i="5"/>
  <c r="I163" i="5"/>
  <c r="J163" i="5"/>
  <c r="I155" i="5"/>
  <c r="J155" i="5"/>
  <c r="I147" i="5"/>
  <c r="J147" i="5"/>
  <c r="I139" i="5"/>
  <c r="J139" i="5"/>
  <c r="I131" i="5"/>
  <c r="J131" i="5"/>
  <c r="I123" i="5"/>
  <c r="J123" i="5"/>
  <c r="I115" i="5"/>
  <c r="J115" i="5"/>
  <c r="I107" i="5"/>
  <c r="J107" i="5"/>
  <c r="I99" i="5"/>
  <c r="J99" i="5"/>
  <c r="I91" i="5"/>
  <c r="J91" i="5"/>
  <c r="I83" i="5"/>
  <c r="J83" i="5"/>
  <c r="I75" i="5"/>
  <c r="J75" i="5"/>
  <c r="I67" i="5"/>
  <c r="J67" i="5"/>
  <c r="I59" i="5"/>
  <c r="J59" i="5"/>
  <c r="I51" i="5"/>
  <c r="M51" i="5" s="1"/>
  <c r="J51" i="5"/>
  <c r="I43" i="5"/>
  <c r="J43" i="5"/>
  <c r="I35" i="5"/>
  <c r="J35" i="5"/>
  <c r="I27" i="5"/>
  <c r="J27" i="5"/>
  <c r="I19" i="5"/>
  <c r="J19" i="5"/>
  <c r="I11" i="5"/>
  <c r="J11" i="5"/>
  <c r="I3" i="5"/>
  <c r="J3" i="5"/>
  <c r="I10166" i="5"/>
  <c r="J10166" i="5"/>
  <c r="I10158" i="5"/>
  <c r="J10158" i="5"/>
  <c r="I10150" i="5"/>
  <c r="J10150" i="5"/>
  <c r="I10142" i="5"/>
  <c r="J10142" i="5"/>
  <c r="I10134" i="5"/>
  <c r="J10134" i="5"/>
  <c r="I10126" i="5"/>
  <c r="J10126" i="5"/>
  <c r="I10118" i="5"/>
  <c r="J10118" i="5"/>
  <c r="I10110" i="5"/>
  <c r="J10110" i="5"/>
  <c r="I10102" i="5"/>
  <c r="J10102" i="5"/>
  <c r="I10094" i="5"/>
  <c r="J10094" i="5"/>
  <c r="I10086" i="5"/>
  <c r="J10086" i="5"/>
  <c r="I10078" i="5"/>
  <c r="J10078" i="5"/>
  <c r="I10070" i="5"/>
  <c r="J10070" i="5"/>
  <c r="I10062" i="5"/>
  <c r="J10062" i="5"/>
  <c r="I10054" i="5"/>
  <c r="J10054" i="5"/>
  <c r="I10046" i="5"/>
  <c r="J10046" i="5"/>
  <c r="I10038" i="5"/>
  <c r="J10038" i="5"/>
  <c r="I10030" i="5"/>
  <c r="J10030" i="5"/>
  <c r="I10022" i="5"/>
  <c r="J10022" i="5"/>
  <c r="I10014" i="5"/>
  <c r="J10014" i="5"/>
  <c r="I10006" i="5"/>
  <c r="J10006" i="5"/>
  <c r="I9998" i="5"/>
  <c r="J9998" i="5"/>
  <c r="I9990" i="5"/>
  <c r="J9990" i="5"/>
  <c r="I9982" i="5"/>
  <c r="M9982" i="5" s="1"/>
  <c r="J9982" i="5"/>
  <c r="I9974" i="5"/>
  <c r="M9974" i="5" s="1"/>
  <c r="J9974" i="5"/>
  <c r="I9966" i="5"/>
  <c r="J9966" i="5"/>
  <c r="I9958" i="5"/>
  <c r="J9958" i="5"/>
  <c r="I9950" i="5"/>
  <c r="J9950" i="5"/>
  <c r="I7946" i="5"/>
  <c r="J7946" i="5"/>
  <c r="I7938" i="5"/>
  <c r="J7938" i="5"/>
  <c r="I7930" i="5"/>
  <c r="J7930" i="5"/>
  <c r="I7922" i="5"/>
  <c r="J7922" i="5"/>
  <c r="I7914" i="5"/>
  <c r="J7914" i="5"/>
  <c r="I7906" i="5"/>
  <c r="J7906" i="5"/>
  <c r="I7898" i="5"/>
  <c r="J7898" i="5"/>
  <c r="I7890" i="5"/>
  <c r="J7890" i="5"/>
  <c r="I7882" i="5"/>
  <c r="J7882" i="5"/>
  <c r="I7874" i="5"/>
  <c r="J7874" i="5"/>
  <c r="I7866" i="5"/>
  <c r="J7866" i="5"/>
  <c r="I7858" i="5"/>
  <c r="J7858" i="5"/>
  <c r="I7850" i="5"/>
  <c r="J7850" i="5"/>
  <c r="I7842" i="5"/>
  <c r="J7842" i="5"/>
  <c r="I7834" i="5"/>
  <c r="J7834" i="5"/>
  <c r="I7826" i="5"/>
  <c r="J7826" i="5"/>
  <c r="I7818" i="5"/>
  <c r="J7818" i="5"/>
  <c r="I7810" i="5"/>
  <c r="J7810" i="5"/>
  <c r="I7802" i="5"/>
  <c r="J7802" i="5"/>
  <c r="I7794" i="5"/>
  <c r="J7794" i="5"/>
  <c r="I7786" i="5"/>
  <c r="J7786" i="5"/>
  <c r="I7778" i="5"/>
  <c r="J7778" i="5"/>
  <c r="I7770" i="5"/>
  <c r="J7770" i="5"/>
  <c r="I7762" i="5"/>
  <c r="J7762" i="5"/>
  <c r="I7754" i="5"/>
  <c r="J7754" i="5"/>
  <c r="I7746" i="5"/>
  <c r="J7746" i="5"/>
  <c r="I7738" i="5"/>
  <c r="J7738" i="5"/>
  <c r="I7730" i="5"/>
  <c r="J7730" i="5"/>
  <c r="I7722" i="5"/>
  <c r="J7722" i="5"/>
  <c r="I7714" i="5"/>
  <c r="J7714" i="5"/>
  <c r="I7706" i="5"/>
  <c r="J7706" i="5"/>
  <c r="I7698" i="5"/>
  <c r="J7698" i="5"/>
  <c r="I7690" i="5"/>
  <c r="J7690" i="5"/>
  <c r="I7682" i="5"/>
  <c r="J7682" i="5"/>
  <c r="I7674" i="5"/>
  <c r="J7674" i="5"/>
  <c r="I7666" i="5"/>
  <c r="J7666" i="5"/>
  <c r="I7658" i="5"/>
  <c r="J7658" i="5"/>
  <c r="I7650" i="5"/>
  <c r="J7650" i="5"/>
  <c r="I7642" i="5"/>
  <c r="J7642" i="5"/>
  <c r="I7634" i="5"/>
  <c r="J7634" i="5"/>
  <c r="I7626" i="5"/>
  <c r="J7626" i="5"/>
  <c r="I7618" i="5"/>
  <c r="J7618" i="5"/>
  <c r="I7610" i="5"/>
  <c r="J7610" i="5"/>
  <c r="I7602" i="5"/>
  <c r="J7602" i="5"/>
  <c r="I7594" i="5"/>
  <c r="J7594" i="5"/>
  <c r="I7586" i="5"/>
  <c r="J7586" i="5"/>
  <c r="I7578" i="5"/>
  <c r="J7578" i="5"/>
  <c r="I7570" i="5"/>
  <c r="J7570" i="5"/>
  <c r="I7562" i="5"/>
  <c r="J7562" i="5"/>
  <c r="I7554" i="5"/>
  <c r="J7554" i="5"/>
  <c r="I7546" i="5"/>
  <c r="J7546" i="5"/>
  <c r="I7538" i="5"/>
  <c r="J7538" i="5"/>
  <c r="I7530" i="5"/>
  <c r="J7530" i="5"/>
  <c r="I7522" i="5"/>
  <c r="J7522" i="5"/>
  <c r="I7514" i="5"/>
  <c r="J7514" i="5"/>
  <c r="I7506" i="5"/>
  <c r="J7506" i="5"/>
  <c r="I7498" i="5"/>
  <c r="J7498" i="5"/>
  <c r="I7490" i="5"/>
  <c r="J7490" i="5"/>
  <c r="I7482" i="5"/>
  <c r="J7482" i="5"/>
  <c r="I7474" i="5"/>
  <c r="J7474" i="5"/>
  <c r="I7466" i="5"/>
  <c r="J7466" i="5"/>
  <c r="I7458" i="5"/>
  <c r="J7458" i="5"/>
  <c r="I7450" i="5"/>
  <c r="J7450" i="5"/>
  <c r="I7442" i="5"/>
  <c r="J7442" i="5"/>
  <c r="I7434" i="5"/>
  <c r="J7434" i="5"/>
  <c r="I7426" i="5"/>
  <c r="J7426" i="5"/>
  <c r="I7418" i="5"/>
  <c r="J7418" i="5"/>
  <c r="I7410" i="5"/>
  <c r="J7410" i="5"/>
  <c r="I7402" i="5"/>
  <c r="J7402" i="5"/>
  <c r="I7394" i="5"/>
  <c r="J7394" i="5"/>
  <c r="I7386" i="5"/>
  <c r="J7386" i="5"/>
  <c r="I7378" i="5"/>
  <c r="J7378" i="5"/>
  <c r="I7370" i="5"/>
  <c r="J7370" i="5"/>
  <c r="I7362" i="5"/>
  <c r="J7362" i="5"/>
  <c r="I7354" i="5"/>
  <c r="J7354" i="5"/>
  <c r="I7346" i="5"/>
  <c r="J7346" i="5"/>
  <c r="I7338" i="5"/>
  <c r="J7338" i="5"/>
  <c r="I7330" i="5"/>
  <c r="J7330" i="5"/>
  <c r="I7322" i="5"/>
  <c r="J7322" i="5"/>
  <c r="I7314" i="5"/>
  <c r="J7314" i="5"/>
  <c r="I7306" i="5"/>
  <c r="J7306" i="5"/>
  <c r="I7298" i="5"/>
  <c r="J7298" i="5"/>
  <c r="I7290" i="5"/>
  <c r="J7290" i="5"/>
  <c r="I7282" i="5"/>
  <c r="J7282" i="5"/>
  <c r="I7274" i="5"/>
  <c r="J7274" i="5"/>
  <c r="I7266" i="5"/>
  <c r="J7266" i="5"/>
  <c r="I7258" i="5"/>
  <c r="J7258" i="5"/>
  <c r="I7250" i="5"/>
  <c r="J7250" i="5"/>
  <c r="I7242" i="5"/>
  <c r="J7242" i="5"/>
  <c r="I7234" i="5"/>
  <c r="J7234" i="5"/>
  <c r="I7226" i="5"/>
  <c r="J7226" i="5"/>
  <c r="I7218" i="5"/>
  <c r="J7218" i="5"/>
  <c r="I7210" i="5"/>
  <c r="J7210" i="5"/>
  <c r="I7202" i="5"/>
  <c r="J7202" i="5"/>
  <c r="I7194" i="5"/>
  <c r="J7194" i="5"/>
  <c r="I7186" i="5"/>
  <c r="J7186" i="5"/>
  <c r="I7178" i="5"/>
  <c r="J7178" i="5"/>
  <c r="I7170" i="5"/>
  <c r="J7170" i="5"/>
  <c r="I7162" i="5"/>
  <c r="J7162" i="5"/>
  <c r="I7154" i="5"/>
  <c r="J7154" i="5"/>
  <c r="I7146" i="5"/>
  <c r="J7146" i="5"/>
  <c r="I7138" i="5"/>
  <c r="J7138" i="5"/>
  <c r="I7130" i="5"/>
  <c r="J7130" i="5"/>
  <c r="I7122" i="5"/>
  <c r="J7122" i="5"/>
  <c r="I7114" i="5"/>
  <c r="J7114" i="5"/>
  <c r="I7106" i="5"/>
  <c r="J7106" i="5"/>
  <c r="I7098" i="5"/>
  <c r="J7098" i="5"/>
  <c r="I7090" i="5"/>
  <c r="J7090" i="5"/>
  <c r="I7082" i="5"/>
  <c r="J7082" i="5"/>
  <c r="I7074" i="5"/>
  <c r="J7074" i="5"/>
  <c r="I7066" i="5"/>
  <c r="J7066" i="5"/>
  <c r="I7058" i="5"/>
  <c r="J7058" i="5"/>
  <c r="I7050" i="5"/>
  <c r="J7050" i="5"/>
  <c r="I7042" i="5"/>
  <c r="J7042" i="5"/>
  <c r="I7034" i="5"/>
  <c r="J7034" i="5"/>
  <c r="I7026" i="5"/>
  <c r="J7026" i="5"/>
  <c r="I7018" i="5"/>
  <c r="J7018" i="5"/>
  <c r="I7010" i="5"/>
  <c r="J7010" i="5"/>
  <c r="I7002" i="5"/>
  <c r="J7002" i="5"/>
  <c r="I6994" i="5"/>
  <c r="J6994" i="5"/>
  <c r="I6986" i="5"/>
  <c r="J6986" i="5"/>
  <c r="I6978" i="5"/>
  <c r="J6978" i="5"/>
  <c r="I6970" i="5"/>
  <c r="J6970" i="5"/>
  <c r="I6962" i="5"/>
  <c r="J6962" i="5"/>
  <c r="I6954" i="5"/>
  <c r="J6954" i="5"/>
  <c r="I6946" i="5"/>
  <c r="J6946" i="5"/>
  <c r="I6938" i="5"/>
  <c r="J6938" i="5"/>
  <c r="I6930" i="5"/>
  <c r="J6930" i="5"/>
  <c r="I6922" i="5"/>
  <c r="J6922" i="5"/>
  <c r="I6914" i="5"/>
  <c r="J6914" i="5"/>
  <c r="I6906" i="5"/>
  <c r="J6906" i="5"/>
  <c r="I6898" i="5"/>
  <c r="J6898" i="5"/>
  <c r="I6890" i="5"/>
  <c r="J6890" i="5"/>
  <c r="I6882" i="5"/>
  <c r="J6882" i="5"/>
  <c r="I6874" i="5"/>
  <c r="J6874" i="5"/>
  <c r="I6866" i="5"/>
  <c r="J6866" i="5"/>
  <c r="I6858" i="5"/>
  <c r="J6858" i="5"/>
  <c r="I6850" i="5"/>
  <c r="J6850" i="5"/>
  <c r="I6842" i="5"/>
  <c r="J6842" i="5"/>
  <c r="I6834" i="5"/>
  <c r="J6834" i="5"/>
  <c r="I6826" i="5"/>
  <c r="J6826" i="5"/>
  <c r="I6818" i="5"/>
  <c r="J6818" i="5"/>
  <c r="I6810" i="5"/>
  <c r="J6810" i="5"/>
  <c r="I6802" i="5"/>
  <c r="J6802" i="5"/>
  <c r="I6794" i="5"/>
  <c r="J6794" i="5"/>
  <c r="I6786" i="5"/>
  <c r="J6786" i="5"/>
  <c r="I6778" i="5"/>
  <c r="J6778" i="5"/>
  <c r="I6770" i="5"/>
  <c r="J6770" i="5"/>
  <c r="I6762" i="5"/>
  <c r="J6762" i="5"/>
  <c r="I6754" i="5"/>
  <c r="J6754" i="5"/>
  <c r="I6746" i="5"/>
  <c r="J6746" i="5"/>
  <c r="I6738" i="5"/>
  <c r="J6738" i="5"/>
  <c r="I6730" i="5"/>
  <c r="J6730" i="5"/>
  <c r="I6722" i="5"/>
  <c r="J6722" i="5"/>
  <c r="I6714" i="5"/>
  <c r="J6714" i="5"/>
  <c r="I6706" i="5"/>
  <c r="J6706" i="5"/>
  <c r="I6698" i="5"/>
  <c r="J6698" i="5"/>
  <c r="I6690" i="5"/>
  <c r="J6690" i="5"/>
  <c r="I6682" i="5"/>
  <c r="J6682" i="5"/>
  <c r="I6674" i="5"/>
  <c r="J6674" i="5"/>
  <c r="I6666" i="5"/>
  <c r="J6666" i="5"/>
  <c r="I6658" i="5"/>
  <c r="J6658" i="5"/>
  <c r="I6650" i="5"/>
  <c r="J6650" i="5"/>
  <c r="I6642" i="5"/>
  <c r="J6642" i="5"/>
  <c r="I6634" i="5"/>
  <c r="J6634" i="5"/>
  <c r="I6626" i="5"/>
  <c r="J6626" i="5"/>
  <c r="I6618" i="5"/>
  <c r="J6618" i="5"/>
  <c r="I6610" i="5"/>
  <c r="J6610" i="5"/>
  <c r="I6602" i="5"/>
  <c r="J6602" i="5"/>
  <c r="I6594" i="5"/>
  <c r="J6594" i="5"/>
  <c r="I6586" i="5"/>
  <c r="J6586" i="5"/>
  <c r="I6578" i="5"/>
  <c r="J6578" i="5"/>
  <c r="I6570" i="5"/>
  <c r="J6570" i="5"/>
  <c r="I6562" i="5"/>
  <c r="J6562" i="5"/>
  <c r="I6554" i="5"/>
  <c r="J6554" i="5"/>
  <c r="I6546" i="5"/>
  <c r="J6546" i="5"/>
  <c r="I6538" i="5"/>
  <c r="J6538" i="5"/>
  <c r="I6530" i="5"/>
  <c r="J6530" i="5"/>
  <c r="I6522" i="5"/>
  <c r="J6522" i="5"/>
  <c r="I6514" i="5"/>
  <c r="J6514" i="5"/>
  <c r="I6506" i="5"/>
  <c r="J6506" i="5"/>
  <c r="I6498" i="5"/>
  <c r="J6498" i="5"/>
  <c r="I6490" i="5"/>
  <c r="J6490" i="5"/>
  <c r="I6482" i="5"/>
  <c r="J6482" i="5"/>
  <c r="I6474" i="5"/>
  <c r="J6474" i="5"/>
  <c r="I6466" i="5"/>
  <c r="J6466" i="5"/>
  <c r="I6458" i="5"/>
  <c r="J6458" i="5"/>
  <c r="I6450" i="5"/>
  <c r="J6450" i="5"/>
  <c r="I6442" i="5"/>
  <c r="J6442" i="5"/>
  <c r="I6434" i="5"/>
  <c r="J6434" i="5"/>
  <c r="I6426" i="5"/>
  <c r="J6426" i="5"/>
  <c r="I6418" i="5"/>
  <c r="J6418" i="5"/>
  <c r="I6410" i="5"/>
  <c r="J6410" i="5"/>
  <c r="I6402" i="5"/>
  <c r="J6402" i="5"/>
  <c r="I6394" i="5"/>
  <c r="J6394" i="5"/>
  <c r="I6386" i="5"/>
  <c r="J6386" i="5"/>
  <c r="I6378" i="5"/>
  <c r="J6378" i="5"/>
  <c r="I6370" i="5"/>
  <c r="J6370" i="5"/>
  <c r="I6362" i="5"/>
  <c r="J6362" i="5"/>
  <c r="I6354" i="5"/>
  <c r="J6354" i="5"/>
  <c r="I6346" i="5"/>
  <c r="J6346" i="5"/>
  <c r="I6338" i="5"/>
  <c r="J6338" i="5"/>
  <c r="I6330" i="5"/>
  <c r="J6330" i="5"/>
  <c r="I6322" i="5"/>
  <c r="J6322" i="5"/>
  <c r="I6314" i="5"/>
  <c r="J6314" i="5"/>
  <c r="I6306" i="5"/>
  <c r="J6306" i="5"/>
  <c r="I6298" i="5"/>
  <c r="J6298" i="5"/>
  <c r="I6290" i="5"/>
  <c r="J6290" i="5"/>
  <c r="I6282" i="5"/>
  <c r="J6282" i="5"/>
  <c r="I6274" i="5"/>
  <c r="J6274" i="5"/>
  <c r="I6266" i="5"/>
  <c r="J6266" i="5"/>
  <c r="I6258" i="5"/>
  <c r="J6258" i="5"/>
  <c r="I6250" i="5"/>
  <c r="J6250" i="5"/>
  <c r="I6242" i="5"/>
  <c r="J6242" i="5"/>
  <c r="I6234" i="5"/>
  <c r="J6234" i="5"/>
  <c r="I6226" i="5"/>
  <c r="J6226" i="5"/>
  <c r="I6218" i="5"/>
  <c r="M6218" i="5" s="1"/>
  <c r="J6218" i="5"/>
  <c r="I6210" i="5"/>
  <c r="J6210" i="5"/>
  <c r="I6202" i="5"/>
  <c r="J6202" i="5"/>
  <c r="I6194" i="5"/>
  <c r="J6194" i="5"/>
  <c r="I6186" i="5"/>
  <c r="J6186" i="5"/>
  <c r="I6178" i="5"/>
  <c r="J6178" i="5"/>
  <c r="I6170" i="5"/>
  <c r="J6170" i="5"/>
  <c r="I6162" i="5"/>
  <c r="J6162" i="5"/>
  <c r="I6154" i="5"/>
  <c r="J6154" i="5"/>
  <c r="I6146" i="5"/>
  <c r="J6146" i="5"/>
  <c r="I6138" i="5"/>
  <c r="J6138" i="5"/>
  <c r="I6130" i="5"/>
  <c r="J6130" i="5"/>
  <c r="I6122" i="5"/>
  <c r="J6122" i="5"/>
  <c r="I6114" i="5"/>
  <c r="J6114" i="5"/>
  <c r="I6106" i="5"/>
  <c r="J6106" i="5"/>
  <c r="I6098" i="5"/>
  <c r="J6098" i="5"/>
  <c r="I6090" i="5"/>
  <c r="J6090" i="5"/>
  <c r="I6082" i="5"/>
  <c r="J6082" i="5"/>
  <c r="I6074" i="5"/>
  <c r="J6074" i="5"/>
  <c r="I6066" i="5"/>
  <c r="J6066" i="5"/>
  <c r="I6058" i="5"/>
  <c r="J6058" i="5"/>
  <c r="I6050" i="5"/>
  <c r="J6050" i="5"/>
  <c r="I6042" i="5"/>
  <c r="J6042" i="5"/>
  <c r="I6034" i="5"/>
  <c r="J6034" i="5"/>
  <c r="I6026" i="5"/>
  <c r="J6026" i="5"/>
  <c r="I6018" i="5"/>
  <c r="J6018" i="5"/>
  <c r="I6010" i="5"/>
  <c r="J6010" i="5"/>
  <c r="I6002" i="5"/>
  <c r="J6002" i="5"/>
  <c r="I5994" i="5"/>
  <c r="J5994" i="5"/>
  <c r="I5986" i="5"/>
  <c r="J5986" i="5"/>
  <c r="I5978" i="5"/>
  <c r="J5978" i="5"/>
  <c r="I5970" i="5"/>
  <c r="J5970" i="5"/>
  <c r="I5962" i="5"/>
  <c r="J5962" i="5"/>
  <c r="I5954" i="5"/>
  <c r="J5954" i="5"/>
  <c r="I5946" i="5"/>
  <c r="J5946" i="5"/>
  <c r="I5938" i="5"/>
  <c r="J5938" i="5"/>
  <c r="I5930" i="5"/>
  <c r="J5930" i="5"/>
  <c r="I5922" i="5"/>
  <c r="J5922" i="5"/>
  <c r="I5914" i="5"/>
  <c r="J5914" i="5"/>
  <c r="I5906" i="5"/>
  <c r="J5906" i="5"/>
  <c r="I5898" i="5"/>
  <c r="J5898" i="5"/>
  <c r="I5890" i="5"/>
  <c r="J5890" i="5"/>
  <c r="I5882" i="5"/>
  <c r="J5882" i="5"/>
  <c r="I5874" i="5"/>
  <c r="J5874" i="5"/>
  <c r="I5866" i="5"/>
  <c r="J5866" i="5"/>
  <c r="I5858" i="5"/>
  <c r="J5858" i="5"/>
  <c r="I5850" i="5"/>
  <c r="J5850" i="5"/>
  <c r="I5842" i="5"/>
  <c r="J5842" i="5"/>
  <c r="I5834" i="5"/>
  <c r="J5834" i="5"/>
  <c r="I5826" i="5"/>
  <c r="J5826" i="5"/>
  <c r="I5818" i="5"/>
  <c r="J5818" i="5"/>
  <c r="I5810" i="5"/>
  <c r="J5810" i="5"/>
  <c r="I5802" i="5"/>
  <c r="J5802" i="5"/>
  <c r="I5794" i="5"/>
  <c r="J5794" i="5"/>
  <c r="I5786" i="5"/>
  <c r="J5786" i="5"/>
  <c r="I5778" i="5"/>
  <c r="J5778" i="5"/>
  <c r="I5770" i="5"/>
  <c r="J5770" i="5"/>
  <c r="I5762" i="5"/>
  <c r="J5762" i="5"/>
  <c r="I5754" i="5"/>
  <c r="J5754" i="5"/>
  <c r="I5746" i="5"/>
  <c r="J5746" i="5"/>
  <c r="I5738" i="5"/>
  <c r="J5738" i="5"/>
  <c r="I5730" i="5"/>
  <c r="J5730" i="5"/>
  <c r="I5722" i="5"/>
  <c r="J5722" i="5"/>
  <c r="I5714" i="5"/>
  <c r="J5714" i="5"/>
  <c r="I5706" i="5"/>
  <c r="J5706" i="5"/>
  <c r="I5698" i="5"/>
  <c r="J5698" i="5"/>
  <c r="I5690" i="5"/>
  <c r="J5690" i="5"/>
  <c r="I5682" i="5"/>
  <c r="J5682" i="5"/>
  <c r="I5674" i="5"/>
  <c r="J5674" i="5"/>
  <c r="I5666" i="5"/>
  <c r="J5666" i="5"/>
  <c r="I5658" i="5"/>
  <c r="J5658" i="5"/>
  <c r="I5650" i="5"/>
  <c r="J5650" i="5"/>
  <c r="I5642" i="5"/>
  <c r="J5642" i="5"/>
  <c r="I5634" i="5"/>
  <c r="J5634" i="5"/>
  <c r="I5626" i="5"/>
  <c r="J5626" i="5"/>
  <c r="I5618" i="5"/>
  <c r="J5618" i="5"/>
  <c r="I5610" i="5"/>
  <c r="J5610" i="5"/>
  <c r="I5602" i="5"/>
  <c r="J5602" i="5"/>
  <c r="I5594" i="5"/>
  <c r="J5594" i="5"/>
  <c r="I5586" i="5"/>
  <c r="J5586" i="5"/>
  <c r="I5578" i="5"/>
  <c r="J5578" i="5"/>
  <c r="I5570" i="5"/>
  <c r="J5570" i="5"/>
  <c r="I5562" i="5"/>
  <c r="M5562" i="5" s="1"/>
  <c r="J5562" i="5"/>
  <c r="I5554" i="5"/>
  <c r="M5554" i="5" s="1"/>
  <c r="J5554" i="5"/>
  <c r="I5546" i="5"/>
  <c r="J5546" i="5"/>
  <c r="I5538" i="5"/>
  <c r="J5538" i="5"/>
  <c r="I5530" i="5"/>
  <c r="J5530" i="5"/>
  <c r="I5522" i="5"/>
  <c r="J5522" i="5"/>
  <c r="I5514" i="5"/>
  <c r="J5514" i="5"/>
  <c r="I5506" i="5"/>
  <c r="J5506" i="5"/>
  <c r="I5498" i="5"/>
  <c r="J5498" i="5"/>
  <c r="I5490" i="5"/>
  <c r="J5490" i="5"/>
  <c r="I5482" i="5"/>
  <c r="J5482" i="5"/>
  <c r="I5474" i="5"/>
  <c r="J5474" i="5"/>
  <c r="I5466" i="5"/>
  <c r="J5466" i="5"/>
  <c r="I5458" i="5"/>
  <c r="J5458" i="5"/>
  <c r="I5450" i="5"/>
  <c r="J5450" i="5"/>
  <c r="I5442" i="5"/>
  <c r="J5442" i="5"/>
  <c r="I5434" i="5"/>
  <c r="J5434" i="5"/>
  <c r="I5426" i="5"/>
  <c r="J5426" i="5"/>
  <c r="I5418" i="5"/>
  <c r="J5418" i="5"/>
  <c r="I5410" i="5"/>
  <c r="J5410" i="5"/>
  <c r="I5402" i="5"/>
  <c r="J5402" i="5"/>
  <c r="I5394" i="5"/>
  <c r="J5394" i="5"/>
  <c r="I5386" i="5"/>
  <c r="J5386" i="5"/>
  <c r="I5378" i="5"/>
  <c r="J5378" i="5"/>
  <c r="I5370" i="5"/>
  <c r="J5370" i="5"/>
  <c r="I5362" i="5"/>
  <c r="M5362" i="5" s="1"/>
  <c r="J5362" i="5"/>
  <c r="I5354" i="5"/>
  <c r="J5354" i="5"/>
  <c r="I5346" i="5"/>
  <c r="J5346" i="5"/>
  <c r="I5338" i="5"/>
  <c r="J5338" i="5"/>
  <c r="I5330" i="5"/>
  <c r="J5330" i="5"/>
  <c r="I5322" i="5"/>
  <c r="J5322" i="5"/>
  <c r="I5314" i="5"/>
  <c r="J5314" i="5"/>
  <c r="I5306" i="5"/>
  <c r="J5306" i="5"/>
  <c r="I5298" i="5"/>
  <c r="J5298" i="5"/>
  <c r="I5290" i="5"/>
  <c r="J5290" i="5"/>
  <c r="I5282" i="5"/>
  <c r="J5282" i="5"/>
  <c r="I5274" i="5"/>
  <c r="J5274" i="5"/>
  <c r="I5266" i="5"/>
  <c r="J5266" i="5"/>
  <c r="I5258" i="5"/>
  <c r="J5258" i="5"/>
  <c r="I5250" i="5"/>
  <c r="J5250" i="5"/>
  <c r="I5242" i="5"/>
  <c r="J5242" i="5"/>
  <c r="I5234" i="5"/>
  <c r="J5234" i="5"/>
  <c r="I5226" i="5"/>
  <c r="J5226" i="5"/>
  <c r="I5218" i="5"/>
  <c r="J5218" i="5"/>
  <c r="I5210" i="5"/>
  <c r="J5210" i="5"/>
  <c r="I5202" i="5"/>
  <c r="J5202" i="5"/>
  <c r="I5194" i="5"/>
  <c r="J5194" i="5"/>
  <c r="I5186" i="5"/>
  <c r="J5186" i="5"/>
  <c r="I5178" i="5"/>
  <c r="J5178" i="5"/>
  <c r="I5170" i="5"/>
  <c r="J5170" i="5"/>
  <c r="I5162" i="5"/>
  <c r="J5162" i="5"/>
  <c r="I5154" i="5"/>
  <c r="J5154" i="5"/>
  <c r="I5146" i="5"/>
  <c r="J5146" i="5"/>
  <c r="I5138" i="5"/>
  <c r="J5138" i="5"/>
  <c r="I5130" i="5"/>
  <c r="J5130" i="5"/>
  <c r="I5122" i="5"/>
  <c r="J5122" i="5"/>
  <c r="I5114" i="5"/>
  <c r="J5114" i="5"/>
  <c r="I5106" i="5"/>
  <c r="J5106" i="5"/>
  <c r="I5098" i="5"/>
  <c r="J5098" i="5"/>
  <c r="I5090" i="5"/>
  <c r="J5090" i="5"/>
  <c r="I5082" i="5"/>
  <c r="J5082" i="5"/>
  <c r="I5074" i="5"/>
  <c r="J5074" i="5"/>
  <c r="I5066" i="5"/>
  <c r="J5066" i="5"/>
  <c r="I5058" i="5"/>
  <c r="J5058" i="5"/>
  <c r="I5050" i="5"/>
  <c r="J5050" i="5"/>
  <c r="I5042" i="5"/>
  <c r="J5042" i="5"/>
  <c r="I5034" i="5"/>
  <c r="J5034" i="5"/>
  <c r="I5026" i="5"/>
  <c r="J5026" i="5"/>
  <c r="I5018" i="5"/>
  <c r="J5018" i="5"/>
  <c r="I5010" i="5"/>
  <c r="J5010" i="5"/>
  <c r="I5002" i="5"/>
  <c r="J5002" i="5"/>
  <c r="I4994" i="5"/>
  <c r="J4994" i="5"/>
  <c r="I4986" i="5"/>
  <c r="J4986" i="5"/>
  <c r="I4978" i="5"/>
  <c r="J4978" i="5"/>
  <c r="I4970" i="5"/>
  <c r="J4970" i="5"/>
  <c r="I4962" i="5"/>
  <c r="J4962" i="5"/>
  <c r="I4954" i="5"/>
  <c r="J4954" i="5"/>
  <c r="I4946" i="5"/>
  <c r="J4946" i="5"/>
  <c r="I4938" i="5"/>
  <c r="J4938" i="5"/>
  <c r="I4930" i="5"/>
  <c r="J4930" i="5"/>
  <c r="I4922" i="5"/>
  <c r="J4922" i="5"/>
  <c r="I4914" i="5"/>
  <c r="J4914" i="5"/>
  <c r="I4906" i="5"/>
  <c r="J4906" i="5"/>
  <c r="I4898" i="5"/>
  <c r="J4898" i="5"/>
  <c r="I4890" i="5"/>
  <c r="J4890" i="5"/>
  <c r="I4882" i="5"/>
  <c r="J4882" i="5"/>
  <c r="I4874" i="5"/>
  <c r="J4874" i="5"/>
  <c r="I4866" i="5"/>
  <c r="J4866" i="5"/>
  <c r="I4858" i="5"/>
  <c r="J4858" i="5"/>
  <c r="I4850" i="5"/>
  <c r="J4850" i="5"/>
  <c r="I4842" i="5"/>
  <c r="J4842" i="5"/>
  <c r="I4834" i="5"/>
  <c r="J4834" i="5"/>
  <c r="I4826" i="5"/>
  <c r="J4826" i="5"/>
  <c r="I4818" i="5"/>
  <c r="J4818" i="5"/>
  <c r="I4810" i="5"/>
  <c r="J4810" i="5"/>
  <c r="I4802" i="5"/>
  <c r="J4802" i="5"/>
  <c r="I4794" i="5"/>
  <c r="J4794" i="5"/>
  <c r="I4786" i="5"/>
  <c r="J4786" i="5"/>
  <c r="I4778" i="5"/>
  <c r="J4778" i="5"/>
  <c r="I4770" i="5"/>
  <c r="J4770" i="5"/>
  <c r="I4762" i="5"/>
  <c r="J4762" i="5"/>
  <c r="I4754" i="5"/>
  <c r="J4754" i="5"/>
  <c r="I4746" i="5"/>
  <c r="J4746" i="5"/>
  <c r="I4738" i="5"/>
  <c r="J4738" i="5"/>
  <c r="I4730" i="5"/>
  <c r="J4730" i="5"/>
  <c r="I4722" i="5"/>
  <c r="J4722" i="5"/>
  <c r="I4714" i="5"/>
  <c r="J4714" i="5"/>
  <c r="I4706" i="5"/>
  <c r="J4706" i="5"/>
  <c r="I4698" i="5"/>
  <c r="J4698" i="5"/>
  <c r="I4690" i="5"/>
  <c r="J4690" i="5"/>
  <c r="I4682" i="5"/>
  <c r="J4682" i="5"/>
  <c r="I4674" i="5"/>
  <c r="J4674" i="5"/>
  <c r="I4666" i="5"/>
  <c r="J4666" i="5"/>
  <c r="I4658" i="5"/>
  <c r="J4658" i="5"/>
  <c r="I4650" i="5"/>
  <c r="J4650" i="5"/>
  <c r="I4642" i="5"/>
  <c r="J4642" i="5"/>
  <c r="I4634" i="5"/>
  <c r="J4634" i="5"/>
  <c r="I4626" i="5"/>
  <c r="J4626" i="5"/>
  <c r="I4618" i="5"/>
  <c r="J4618" i="5"/>
  <c r="I4610" i="5"/>
  <c r="J4610" i="5"/>
  <c r="I4602" i="5"/>
  <c r="J4602" i="5"/>
  <c r="I4594" i="5"/>
  <c r="J4594" i="5"/>
  <c r="I4586" i="5"/>
  <c r="J4586" i="5"/>
  <c r="I4578" i="5"/>
  <c r="J4578" i="5"/>
  <c r="I4570" i="5"/>
  <c r="J4570" i="5"/>
  <c r="I4562" i="5"/>
  <c r="J4562" i="5"/>
  <c r="I4554" i="5"/>
  <c r="J4554" i="5"/>
  <c r="I4546" i="5"/>
  <c r="J4546" i="5"/>
  <c r="I4538" i="5"/>
  <c r="J4538" i="5"/>
  <c r="I4530" i="5"/>
  <c r="J4530" i="5"/>
  <c r="I4522" i="5"/>
  <c r="J4522" i="5"/>
  <c r="I4514" i="5"/>
  <c r="J4514" i="5"/>
  <c r="I4506" i="5"/>
  <c r="J4506" i="5"/>
  <c r="I4498" i="5"/>
  <c r="J4498" i="5"/>
  <c r="I4490" i="5"/>
  <c r="J4490" i="5"/>
  <c r="I4482" i="5"/>
  <c r="J4482" i="5"/>
  <c r="I4474" i="5"/>
  <c r="J4474" i="5"/>
  <c r="I4466" i="5"/>
  <c r="J4466" i="5"/>
  <c r="I4458" i="5"/>
  <c r="J4458" i="5"/>
  <c r="I4450" i="5"/>
  <c r="M4450" i="5" s="1"/>
  <c r="J4450" i="5"/>
  <c r="I4442" i="5"/>
  <c r="J4442" i="5"/>
  <c r="I4434" i="5"/>
  <c r="J4434" i="5"/>
  <c r="I4426" i="5"/>
  <c r="J4426" i="5"/>
  <c r="I4418" i="5"/>
  <c r="J4418" i="5"/>
  <c r="I4410" i="5"/>
  <c r="J4410" i="5"/>
  <c r="I4402" i="5"/>
  <c r="J4402" i="5"/>
  <c r="I4394" i="5"/>
  <c r="J4394" i="5"/>
  <c r="I4386" i="5"/>
  <c r="J4386" i="5"/>
  <c r="I4378" i="5"/>
  <c r="J4378" i="5"/>
  <c r="I4370" i="5"/>
  <c r="J4370" i="5"/>
  <c r="I4362" i="5"/>
  <c r="J4362" i="5"/>
  <c r="I4354" i="5"/>
  <c r="J4354" i="5"/>
  <c r="I4346" i="5"/>
  <c r="J4346" i="5"/>
  <c r="I4338" i="5"/>
  <c r="J4338" i="5"/>
  <c r="I4330" i="5"/>
  <c r="J4330" i="5"/>
  <c r="I4322" i="5"/>
  <c r="J4322" i="5"/>
  <c r="I4314" i="5"/>
  <c r="J4314" i="5"/>
  <c r="I4306" i="5"/>
  <c r="J4306" i="5"/>
  <c r="I4298" i="5"/>
  <c r="J4298" i="5"/>
  <c r="I4290" i="5"/>
  <c r="J4290" i="5"/>
  <c r="I4282" i="5"/>
  <c r="J4282" i="5"/>
  <c r="I4274" i="5"/>
  <c r="J4274" i="5"/>
  <c r="I4266" i="5"/>
  <c r="J4266" i="5"/>
  <c r="I4258" i="5"/>
  <c r="J4258" i="5"/>
  <c r="I4250" i="5"/>
  <c r="J4250" i="5"/>
  <c r="I4242" i="5"/>
  <c r="J4242" i="5"/>
  <c r="I4234" i="5"/>
  <c r="J4234" i="5"/>
  <c r="I4226" i="5"/>
  <c r="J4226" i="5"/>
  <c r="I4218" i="5"/>
  <c r="J4218" i="5"/>
  <c r="I4210" i="5"/>
  <c r="J4210" i="5"/>
  <c r="I4202" i="5"/>
  <c r="J4202" i="5"/>
  <c r="I4194" i="5"/>
  <c r="J4194" i="5"/>
  <c r="I4186" i="5"/>
  <c r="J4186" i="5"/>
  <c r="I4178" i="5"/>
  <c r="J4178" i="5"/>
  <c r="I4170" i="5"/>
  <c r="J4170" i="5"/>
  <c r="I4162" i="5"/>
  <c r="J4162" i="5"/>
  <c r="I4154" i="5"/>
  <c r="J4154" i="5"/>
  <c r="I4146" i="5"/>
  <c r="J4146" i="5"/>
  <c r="I4138" i="5"/>
  <c r="J4138" i="5"/>
  <c r="I4130" i="5"/>
  <c r="J4130" i="5"/>
  <c r="I4122" i="5"/>
  <c r="J4122" i="5"/>
  <c r="I4114" i="5"/>
  <c r="J4114" i="5"/>
  <c r="I4106" i="5"/>
  <c r="J4106" i="5"/>
  <c r="I4098" i="5"/>
  <c r="J4098" i="5"/>
  <c r="I4090" i="5"/>
  <c r="J4090" i="5"/>
  <c r="I4082" i="5"/>
  <c r="J4082" i="5"/>
  <c r="I4074" i="5"/>
  <c r="J4074" i="5"/>
  <c r="I4066" i="5"/>
  <c r="J4066" i="5"/>
  <c r="I4058" i="5"/>
  <c r="J4058" i="5"/>
  <c r="I4050" i="5"/>
  <c r="J4050" i="5"/>
  <c r="I4042" i="5"/>
  <c r="J4042" i="5"/>
  <c r="I4034" i="5"/>
  <c r="J4034" i="5"/>
  <c r="I4026" i="5"/>
  <c r="J4026" i="5"/>
  <c r="I4018" i="5"/>
  <c r="M4018" i="5" s="1"/>
  <c r="J4018" i="5"/>
  <c r="I4010" i="5"/>
  <c r="M4010" i="5" s="1"/>
  <c r="J4010" i="5"/>
  <c r="I4002" i="5"/>
  <c r="J4002" i="5"/>
  <c r="I3994" i="5"/>
  <c r="J3994" i="5"/>
  <c r="I3986" i="5"/>
  <c r="J3986" i="5"/>
  <c r="I3978" i="5"/>
  <c r="J3978" i="5"/>
  <c r="I3970" i="5"/>
  <c r="J3970" i="5"/>
  <c r="I3962" i="5"/>
  <c r="J3962" i="5"/>
  <c r="I3954" i="5"/>
  <c r="J3954" i="5"/>
  <c r="I3946" i="5"/>
  <c r="J3946" i="5"/>
  <c r="I3938" i="5"/>
  <c r="J3938" i="5"/>
  <c r="I3930" i="5"/>
  <c r="J3930" i="5"/>
  <c r="I3922" i="5"/>
  <c r="J3922" i="5"/>
  <c r="I3914" i="5"/>
  <c r="J3914" i="5"/>
  <c r="I3906" i="5"/>
  <c r="J3906" i="5"/>
  <c r="I3898" i="5"/>
  <c r="J3898" i="5"/>
  <c r="I3890" i="5"/>
  <c r="J3890" i="5"/>
  <c r="I3882" i="5"/>
  <c r="J3882" i="5"/>
  <c r="I3874" i="5"/>
  <c r="J3874" i="5"/>
  <c r="I3866" i="5"/>
  <c r="J3866" i="5"/>
  <c r="I3858" i="5"/>
  <c r="J3858" i="5"/>
  <c r="I3850" i="5"/>
  <c r="J3850" i="5"/>
  <c r="I3842" i="5"/>
  <c r="J3842" i="5"/>
  <c r="I3834" i="5"/>
  <c r="J3834" i="5"/>
  <c r="I3826" i="5"/>
  <c r="J3826" i="5"/>
  <c r="I3818" i="5"/>
  <c r="J3818" i="5"/>
  <c r="I3810" i="5"/>
  <c r="J3810" i="5"/>
  <c r="I3802" i="5"/>
  <c r="J3802" i="5"/>
  <c r="I3794" i="5"/>
  <c r="M3794" i="5" s="1"/>
  <c r="J3794" i="5"/>
  <c r="I3786" i="5"/>
  <c r="M3786" i="5" s="1"/>
  <c r="J3786" i="5"/>
  <c r="I3778" i="5"/>
  <c r="J3778" i="5"/>
  <c r="I3770" i="5"/>
  <c r="J3770" i="5"/>
  <c r="I3762" i="5"/>
  <c r="J3762" i="5"/>
  <c r="I3754" i="5"/>
  <c r="J3754" i="5"/>
  <c r="I3746" i="5"/>
  <c r="J3746" i="5"/>
  <c r="I3738" i="5"/>
  <c r="J3738" i="5"/>
  <c r="I3730" i="5"/>
  <c r="J3730" i="5"/>
  <c r="I3722" i="5"/>
  <c r="J3722" i="5"/>
  <c r="I3714" i="5"/>
  <c r="J3714" i="5"/>
  <c r="I3706" i="5"/>
  <c r="J3706" i="5"/>
  <c r="I3698" i="5"/>
  <c r="J3698" i="5"/>
  <c r="I3690" i="5"/>
  <c r="J3690" i="5"/>
  <c r="I3682" i="5"/>
  <c r="J3682" i="5"/>
  <c r="I3674" i="5"/>
  <c r="J3674" i="5"/>
  <c r="I3666" i="5"/>
  <c r="J3666" i="5"/>
  <c r="I3658" i="5"/>
  <c r="J3658" i="5"/>
  <c r="I3650" i="5"/>
  <c r="J3650" i="5"/>
  <c r="I3642" i="5"/>
  <c r="J3642" i="5"/>
  <c r="I3634" i="5"/>
  <c r="J3634" i="5"/>
  <c r="I3626" i="5"/>
  <c r="J3626" i="5"/>
  <c r="I3618" i="5"/>
  <c r="J3618" i="5"/>
  <c r="I3610" i="5"/>
  <c r="J3610" i="5"/>
  <c r="I3602" i="5"/>
  <c r="J3602" i="5"/>
  <c r="I3594" i="5"/>
  <c r="J3594" i="5"/>
  <c r="I3586" i="5"/>
  <c r="J3586" i="5"/>
  <c r="I3578" i="5"/>
  <c r="J3578" i="5"/>
  <c r="I3570" i="5"/>
  <c r="J3570" i="5"/>
  <c r="I3562" i="5"/>
  <c r="J3562" i="5"/>
  <c r="I3554" i="5"/>
  <c r="J3554" i="5"/>
  <c r="I3546" i="5"/>
  <c r="J3546" i="5"/>
  <c r="I3538" i="5"/>
  <c r="J3538" i="5"/>
  <c r="I3530" i="5"/>
  <c r="J3530" i="5"/>
  <c r="I3522" i="5"/>
  <c r="J3522" i="5"/>
  <c r="I3514" i="5"/>
  <c r="J3514" i="5"/>
  <c r="I3506" i="5"/>
  <c r="J3506" i="5"/>
  <c r="I3498" i="5"/>
  <c r="J3498" i="5"/>
  <c r="I3490" i="5"/>
  <c r="J3490" i="5"/>
  <c r="I3482" i="5"/>
  <c r="J3482" i="5"/>
  <c r="I3474" i="5"/>
  <c r="J3474" i="5"/>
  <c r="I3466" i="5"/>
  <c r="J3466" i="5"/>
  <c r="I3458" i="5"/>
  <c r="J3458" i="5"/>
  <c r="I3450" i="5"/>
  <c r="J3450" i="5"/>
  <c r="I3442" i="5"/>
  <c r="J3442" i="5"/>
  <c r="I3434" i="5"/>
  <c r="J3434" i="5"/>
  <c r="I3426" i="5"/>
  <c r="J3426" i="5"/>
  <c r="I3418" i="5"/>
  <c r="J3418" i="5"/>
  <c r="I3410" i="5"/>
  <c r="J3410" i="5"/>
  <c r="I3402" i="5"/>
  <c r="J3402" i="5"/>
  <c r="I3394" i="5"/>
  <c r="J3394" i="5"/>
  <c r="I3386" i="5"/>
  <c r="J3386" i="5"/>
  <c r="I3378" i="5"/>
  <c r="J3378" i="5"/>
  <c r="I3370" i="5"/>
  <c r="J3370" i="5"/>
  <c r="I3362" i="5"/>
  <c r="M3362" i="5" s="1"/>
  <c r="J3362" i="5"/>
  <c r="I3354" i="5"/>
  <c r="J3354" i="5"/>
  <c r="I3346" i="5"/>
  <c r="J3346" i="5"/>
  <c r="I3338" i="5"/>
  <c r="J3338" i="5"/>
  <c r="I3330" i="5"/>
  <c r="J3330" i="5"/>
  <c r="I3322" i="5"/>
  <c r="J3322" i="5"/>
  <c r="I3314" i="5"/>
  <c r="J3314" i="5"/>
  <c r="I3306" i="5"/>
  <c r="J3306" i="5"/>
  <c r="I3298" i="5"/>
  <c r="J3298" i="5"/>
  <c r="I3290" i="5"/>
  <c r="J3290" i="5"/>
  <c r="I3282" i="5"/>
  <c r="J3282" i="5"/>
  <c r="I3274" i="5"/>
  <c r="J3274" i="5"/>
  <c r="I3266" i="5"/>
  <c r="J3266" i="5"/>
  <c r="I3258" i="5"/>
  <c r="J3258" i="5"/>
  <c r="I3250" i="5"/>
  <c r="J3250" i="5"/>
  <c r="I3242" i="5"/>
  <c r="J3242" i="5"/>
  <c r="I3234" i="5"/>
  <c r="J3234" i="5"/>
  <c r="I3226" i="5"/>
  <c r="J3226" i="5"/>
  <c r="I3218" i="5"/>
  <c r="J3218" i="5"/>
  <c r="I3210" i="5"/>
  <c r="J3210" i="5"/>
  <c r="I3202" i="5"/>
  <c r="J3202" i="5"/>
  <c r="I3194" i="5"/>
  <c r="J3194" i="5"/>
  <c r="I3186" i="5"/>
  <c r="J3186" i="5"/>
  <c r="I3178" i="5"/>
  <c r="J3178" i="5"/>
  <c r="I3170" i="5"/>
  <c r="J3170" i="5"/>
  <c r="I3162" i="5"/>
  <c r="J3162" i="5"/>
  <c r="I3154" i="5"/>
  <c r="J3154" i="5"/>
  <c r="I3146" i="5"/>
  <c r="J3146" i="5"/>
  <c r="I3138" i="5"/>
  <c r="J3138" i="5"/>
  <c r="I3130" i="5"/>
  <c r="J3130" i="5"/>
  <c r="I3122" i="5"/>
  <c r="J3122" i="5"/>
  <c r="I3114" i="5"/>
  <c r="J3114" i="5"/>
  <c r="I3106" i="5"/>
  <c r="J3106" i="5"/>
  <c r="I3098" i="5"/>
  <c r="J3098" i="5"/>
  <c r="I3090" i="5"/>
  <c r="J3090" i="5"/>
  <c r="I3082" i="5"/>
  <c r="J3082" i="5"/>
  <c r="I3074" i="5"/>
  <c r="J3074" i="5"/>
  <c r="I3066" i="5"/>
  <c r="J3066" i="5"/>
  <c r="I3058" i="5"/>
  <c r="J3058" i="5"/>
  <c r="I3050" i="5"/>
  <c r="J3050" i="5"/>
  <c r="I3042" i="5"/>
  <c r="J3042" i="5"/>
  <c r="I3034" i="5"/>
  <c r="J3034" i="5"/>
  <c r="I3026" i="5"/>
  <c r="J3026" i="5"/>
  <c r="I3018" i="5"/>
  <c r="J3018" i="5"/>
  <c r="I3010" i="5"/>
  <c r="J3010" i="5"/>
  <c r="I3002" i="5"/>
  <c r="J3002" i="5"/>
  <c r="I2994" i="5"/>
  <c r="J2994" i="5"/>
  <c r="I2986" i="5"/>
  <c r="J2986" i="5"/>
  <c r="I2978" i="5"/>
  <c r="J2978" i="5"/>
  <c r="I2970" i="5"/>
  <c r="J2970" i="5"/>
  <c r="I2962" i="5"/>
  <c r="J2962" i="5"/>
  <c r="I2954" i="5"/>
  <c r="J2954" i="5"/>
  <c r="I2946" i="5"/>
  <c r="J2946" i="5"/>
  <c r="I2938" i="5"/>
  <c r="J2938" i="5"/>
  <c r="I2930" i="5"/>
  <c r="J2930" i="5"/>
  <c r="I2922" i="5"/>
  <c r="J2922" i="5"/>
  <c r="I2914" i="5"/>
  <c r="J2914" i="5"/>
  <c r="I2906" i="5"/>
  <c r="J2906" i="5"/>
  <c r="I2898" i="5"/>
  <c r="J2898" i="5"/>
  <c r="I2890" i="5"/>
  <c r="J2890" i="5"/>
  <c r="I2882" i="5"/>
  <c r="J2882" i="5"/>
  <c r="I2874" i="5"/>
  <c r="J2874" i="5"/>
  <c r="I2866" i="5"/>
  <c r="J2866" i="5"/>
  <c r="I2858" i="5"/>
  <c r="J2858" i="5"/>
  <c r="I2850" i="5"/>
  <c r="J2850" i="5"/>
  <c r="I2842" i="5"/>
  <c r="J2842" i="5"/>
  <c r="I2834" i="5"/>
  <c r="J2834" i="5"/>
  <c r="I2826" i="5"/>
  <c r="J2826" i="5"/>
  <c r="I2818" i="5"/>
  <c r="J2818" i="5"/>
  <c r="I2810" i="5"/>
  <c r="J2810" i="5"/>
  <c r="I2802" i="5"/>
  <c r="J2802" i="5"/>
  <c r="I2794" i="5"/>
  <c r="J2794" i="5"/>
  <c r="I2786" i="5"/>
  <c r="J2786" i="5"/>
  <c r="I2778" i="5"/>
  <c r="J2778" i="5"/>
  <c r="I2770" i="5"/>
  <c r="J2770" i="5"/>
  <c r="I2762" i="5"/>
  <c r="J2762" i="5"/>
  <c r="I2754" i="5"/>
  <c r="J2754" i="5"/>
  <c r="I2746" i="5"/>
  <c r="J2746" i="5"/>
  <c r="I2738" i="5"/>
  <c r="J2738" i="5"/>
  <c r="I2730" i="5"/>
  <c r="J2730" i="5"/>
  <c r="I2722" i="5"/>
  <c r="J2722" i="5"/>
  <c r="I2714" i="5"/>
  <c r="J2714" i="5"/>
  <c r="I2706" i="5"/>
  <c r="J2706" i="5"/>
  <c r="I2698" i="5"/>
  <c r="J2698" i="5"/>
  <c r="I2690" i="5"/>
  <c r="J2690" i="5"/>
  <c r="I2682" i="5"/>
  <c r="M2682" i="5" s="1"/>
  <c r="J2682" i="5"/>
  <c r="I2674" i="5"/>
  <c r="J2674" i="5"/>
  <c r="I2666" i="5"/>
  <c r="J2666" i="5"/>
  <c r="I2658" i="5"/>
  <c r="J2658" i="5"/>
  <c r="I2650" i="5"/>
  <c r="J2650" i="5"/>
  <c r="I2642" i="5"/>
  <c r="J2642" i="5"/>
  <c r="I2634" i="5"/>
  <c r="J2634" i="5"/>
  <c r="I2626" i="5"/>
  <c r="J2626" i="5"/>
  <c r="I2618" i="5"/>
  <c r="J2618" i="5"/>
  <c r="I2610" i="5"/>
  <c r="J2610" i="5"/>
  <c r="I2602" i="5"/>
  <c r="J2602" i="5"/>
  <c r="I2594" i="5"/>
  <c r="J2594" i="5"/>
  <c r="I2586" i="5"/>
  <c r="J2586" i="5"/>
  <c r="I2578" i="5"/>
  <c r="J2578" i="5"/>
  <c r="I2570" i="5"/>
  <c r="J2570" i="5"/>
  <c r="I2562" i="5"/>
  <c r="J2562" i="5"/>
  <c r="I2554" i="5"/>
  <c r="J2554" i="5"/>
  <c r="I2546" i="5"/>
  <c r="J2546" i="5"/>
  <c r="I2538" i="5"/>
  <c r="J2538" i="5"/>
  <c r="I2530" i="5"/>
  <c r="J2530" i="5"/>
  <c r="I2522" i="5"/>
  <c r="J2522" i="5"/>
  <c r="I2514" i="5"/>
  <c r="J2514" i="5"/>
  <c r="I2506" i="5"/>
  <c r="J2506" i="5"/>
  <c r="I2498" i="5"/>
  <c r="J2498" i="5"/>
  <c r="I2490" i="5"/>
  <c r="J2490" i="5"/>
  <c r="I2482" i="5"/>
  <c r="J2482" i="5"/>
  <c r="I2474" i="5"/>
  <c r="J2474" i="5"/>
  <c r="I2466" i="5"/>
  <c r="J2466" i="5"/>
  <c r="I2458" i="5"/>
  <c r="J2458" i="5"/>
  <c r="I2450" i="5"/>
  <c r="J2450" i="5"/>
  <c r="I2442" i="5"/>
  <c r="J2442" i="5"/>
  <c r="I2434" i="5"/>
  <c r="J2434" i="5"/>
  <c r="I2426" i="5"/>
  <c r="J2426" i="5"/>
  <c r="I2418" i="5"/>
  <c r="J2418" i="5"/>
  <c r="I2410" i="5"/>
  <c r="J2410" i="5"/>
  <c r="I2402" i="5"/>
  <c r="J2402" i="5"/>
  <c r="I2394" i="5"/>
  <c r="J2394" i="5"/>
  <c r="I2386" i="5"/>
  <c r="J2386" i="5"/>
  <c r="I2378" i="5"/>
  <c r="J2378" i="5"/>
  <c r="I2370" i="5"/>
  <c r="J2370" i="5"/>
  <c r="I2362" i="5"/>
  <c r="J2362" i="5"/>
  <c r="I2354" i="5"/>
  <c r="J2354" i="5"/>
  <c r="I2346" i="5"/>
  <c r="J2346" i="5"/>
  <c r="I2338" i="5"/>
  <c r="J2338" i="5"/>
  <c r="I2330" i="5"/>
  <c r="J2330" i="5"/>
  <c r="I2322" i="5"/>
  <c r="J2322" i="5"/>
  <c r="I2314" i="5"/>
  <c r="J2314" i="5"/>
  <c r="I2306" i="5"/>
  <c r="J2306" i="5"/>
  <c r="I2298" i="5"/>
  <c r="J2298" i="5"/>
  <c r="I2290" i="5"/>
  <c r="J2290" i="5"/>
  <c r="I2282" i="5"/>
  <c r="J2282" i="5"/>
  <c r="I2274" i="5"/>
  <c r="J2274" i="5"/>
  <c r="I2266" i="5"/>
  <c r="J2266" i="5"/>
  <c r="I2258" i="5"/>
  <c r="J2258" i="5"/>
  <c r="I2250" i="5"/>
  <c r="J2250" i="5"/>
  <c r="I2242" i="5"/>
  <c r="M2242" i="5" s="1"/>
  <c r="J2242" i="5"/>
  <c r="I2234" i="5"/>
  <c r="J2234" i="5"/>
  <c r="I2226" i="5"/>
  <c r="J2226" i="5"/>
  <c r="I2218" i="5"/>
  <c r="J2218" i="5"/>
  <c r="I2210" i="5"/>
  <c r="J2210" i="5"/>
  <c r="I2202" i="5"/>
  <c r="J2202" i="5"/>
  <c r="I2194" i="5"/>
  <c r="J2194" i="5"/>
  <c r="I2186" i="5"/>
  <c r="J2186" i="5"/>
  <c r="I2178" i="5"/>
  <c r="J2178" i="5"/>
  <c r="I2170" i="5"/>
  <c r="J2170" i="5"/>
  <c r="I2162" i="5"/>
  <c r="J2162" i="5"/>
  <c r="I2154" i="5"/>
  <c r="J2154" i="5"/>
  <c r="I2146" i="5"/>
  <c r="J2146" i="5"/>
  <c r="I2138" i="5"/>
  <c r="J2138" i="5"/>
  <c r="I2130" i="5"/>
  <c r="J2130" i="5"/>
  <c r="I2122" i="5"/>
  <c r="J2122" i="5"/>
  <c r="I2114" i="5"/>
  <c r="J2114" i="5"/>
  <c r="I2106" i="5"/>
  <c r="J2106" i="5"/>
  <c r="I2098" i="5"/>
  <c r="J2098" i="5"/>
  <c r="I2090" i="5"/>
  <c r="J2090" i="5"/>
  <c r="I2082" i="5"/>
  <c r="J2082" i="5"/>
  <c r="I2074" i="5"/>
  <c r="J2074" i="5"/>
  <c r="I2066" i="5"/>
  <c r="J2066" i="5"/>
  <c r="I2058" i="5"/>
  <c r="J2058" i="5"/>
  <c r="I2050" i="5"/>
  <c r="J2050" i="5"/>
  <c r="I2042" i="5"/>
  <c r="J2042" i="5"/>
  <c r="I2034" i="5"/>
  <c r="J2034" i="5"/>
  <c r="I2026" i="5"/>
  <c r="J2026" i="5"/>
  <c r="I2018" i="5"/>
  <c r="J2018" i="5"/>
  <c r="I2010" i="5"/>
  <c r="J2010" i="5"/>
  <c r="I2002" i="5"/>
  <c r="J2002" i="5"/>
  <c r="I1994" i="5"/>
  <c r="J1994" i="5"/>
  <c r="I1986" i="5"/>
  <c r="J1986" i="5"/>
  <c r="I1978" i="5"/>
  <c r="J1978" i="5"/>
  <c r="I1970" i="5"/>
  <c r="J1970" i="5"/>
  <c r="I1962" i="5"/>
  <c r="J1962" i="5"/>
  <c r="I1954" i="5"/>
  <c r="J1954" i="5"/>
  <c r="I1946" i="5"/>
  <c r="J1946" i="5"/>
  <c r="I1938" i="5"/>
  <c r="J1938" i="5"/>
  <c r="I1930" i="5"/>
  <c r="J1930" i="5"/>
  <c r="I1922" i="5"/>
  <c r="J1922" i="5"/>
  <c r="I1914" i="5"/>
  <c r="J1914" i="5"/>
  <c r="I1906" i="5"/>
  <c r="J1906" i="5"/>
  <c r="I1898" i="5"/>
  <c r="J1898" i="5"/>
  <c r="I1890" i="5"/>
  <c r="J1890" i="5"/>
  <c r="I1882" i="5"/>
  <c r="J1882" i="5"/>
  <c r="I1874" i="5"/>
  <c r="J1874" i="5"/>
  <c r="I1866" i="5"/>
  <c r="J1866" i="5"/>
  <c r="I1858" i="5"/>
  <c r="J1858" i="5"/>
  <c r="I1850" i="5"/>
  <c r="J1850" i="5"/>
  <c r="I1842" i="5"/>
  <c r="J1842" i="5"/>
  <c r="I1834" i="5"/>
  <c r="J1834" i="5"/>
  <c r="I1826" i="5"/>
  <c r="J1826" i="5"/>
  <c r="I1818" i="5"/>
  <c r="J1818" i="5"/>
  <c r="I1810" i="5"/>
  <c r="J1810" i="5"/>
  <c r="I1802" i="5"/>
  <c r="J1802" i="5"/>
  <c r="I1794" i="5"/>
  <c r="J1794" i="5"/>
  <c r="I1786" i="5"/>
  <c r="J1786" i="5"/>
  <c r="I1778" i="5"/>
  <c r="J1778" i="5"/>
  <c r="I1770" i="5"/>
  <c r="J1770" i="5"/>
  <c r="I1762" i="5"/>
  <c r="J1762" i="5"/>
  <c r="I1754" i="5"/>
  <c r="J1754" i="5"/>
  <c r="I1746" i="5"/>
  <c r="J1746" i="5"/>
  <c r="I1738" i="5"/>
  <c r="J1738" i="5"/>
  <c r="I1730" i="5"/>
  <c r="J1730" i="5"/>
  <c r="I1722" i="5"/>
  <c r="J1722" i="5"/>
  <c r="I1714" i="5"/>
  <c r="J1714" i="5"/>
  <c r="I1706" i="5"/>
  <c r="J1706" i="5"/>
  <c r="I1698" i="5"/>
  <c r="J1698" i="5"/>
  <c r="I1690" i="5"/>
  <c r="J1690" i="5"/>
  <c r="I1682" i="5"/>
  <c r="J1682" i="5"/>
  <c r="I1674" i="5"/>
  <c r="J1674" i="5"/>
  <c r="I1666" i="5"/>
  <c r="J1666" i="5"/>
  <c r="I1658" i="5"/>
  <c r="J1658" i="5"/>
  <c r="I1650" i="5"/>
  <c r="J1650" i="5"/>
  <c r="I1642" i="5"/>
  <c r="J1642" i="5"/>
  <c r="I1634" i="5"/>
  <c r="J1634" i="5"/>
  <c r="I1626" i="5"/>
  <c r="J1626" i="5"/>
  <c r="I1618" i="5"/>
  <c r="J1618" i="5"/>
  <c r="I1610" i="5"/>
  <c r="J1610" i="5"/>
  <c r="I1602" i="5"/>
  <c r="J1602" i="5"/>
  <c r="I1594" i="5"/>
  <c r="J1594" i="5"/>
  <c r="I1586" i="5"/>
  <c r="J1586" i="5"/>
  <c r="I1578" i="5"/>
  <c r="J1578" i="5"/>
  <c r="I1570" i="5"/>
  <c r="J1570" i="5"/>
  <c r="I1562" i="5"/>
  <c r="J1562" i="5"/>
  <c r="I1554" i="5"/>
  <c r="J1554" i="5"/>
  <c r="I1546" i="5"/>
  <c r="J1546" i="5"/>
  <c r="I1538" i="5"/>
  <c r="J1538" i="5"/>
  <c r="I1530" i="5"/>
  <c r="J1530" i="5"/>
  <c r="I1522" i="5"/>
  <c r="J1522" i="5"/>
  <c r="I1514" i="5"/>
  <c r="J1514" i="5"/>
  <c r="I1506" i="5"/>
  <c r="J1506" i="5"/>
  <c r="I1498" i="5"/>
  <c r="J1498" i="5"/>
  <c r="I1490" i="5"/>
  <c r="J1490" i="5"/>
  <c r="I1482" i="5"/>
  <c r="J1482" i="5"/>
  <c r="I1474" i="5"/>
  <c r="J1474" i="5"/>
  <c r="I1466" i="5"/>
  <c r="J1466" i="5"/>
  <c r="I1458" i="5"/>
  <c r="J1458" i="5"/>
  <c r="I1450" i="5"/>
  <c r="J1450" i="5"/>
  <c r="I1442" i="5"/>
  <c r="J1442" i="5"/>
  <c r="I1434" i="5"/>
  <c r="J1434" i="5"/>
  <c r="I1426" i="5"/>
  <c r="J1426" i="5"/>
  <c r="I1418" i="5"/>
  <c r="J1418" i="5"/>
  <c r="I1410" i="5"/>
  <c r="J1410" i="5"/>
  <c r="I1402" i="5"/>
  <c r="J1402" i="5"/>
  <c r="I1394" i="5"/>
  <c r="J1394" i="5"/>
  <c r="I1386" i="5"/>
  <c r="J1386" i="5"/>
  <c r="I1378" i="5"/>
  <c r="J1378" i="5"/>
  <c r="I1370" i="5"/>
  <c r="J1370" i="5"/>
  <c r="I1362" i="5"/>
  <c r="J1362" i="5"/>
  <c r="I1354" i="5"/>
  <c r="J1354" i="5"/>
  <c r="I1346" i="5"/>
  <c r="J1346" i="5"/>
  <c r="I1338" i="5"/>
  <c r="J1338" i="5"/>
  <c r="I1330" i="5"/>
  <c r="J1330" i="5"/>
  <c r="I1322" i="5"/>
  <c r="J1322" i="5"/>
  <c r="I1314" i="5"/>
  <c r="J1314" i="5"/>
  <c r="I1306" i="5"/>
  <c r="J1306" i="5"/>
  <c r="I1298" i="5"/>
  <c r="J1298" i="5"/>
  <c r="I1290" i="5"/>
  <c r="J1290" i="5"/>
  <c r="I1282" i="5"/>
  <c r="J1282" i="5"/>
  <c r="I1274" i="5"/>
  <c r="J1274" i="5"/>
  <c r="I1266" i="5"/>
  <c r="J1266" i="5"/>
  <c r="I1258" i="5"/>
  <c r="J1258" i="5"/>
  <c r="I1250" i="5"/>
  <c r="J1250" i="5"/>
  <c r="I1242" i="5"/>
  <c r="J1242" i="5"/>
  <c r="I1234" i="5"/>
  <c r="J1234" i="5"/>
  <c r="I1226" i="5"/>
  <c r="J1226" i="5"/>
  <c r="I1218" i="5"/>
  <c r="J1218" i="5"/>
  <c r="I1210" i="5"/>
  <c r="J1210" i="5"/>
  <c r="I1202" i="5"/>
  <c r="J1202" i="5"/>
  <c r="I1194" i="5"/>
  <c r="J1194" i="5"/>
  <c r="I1186" i="5"/>
  <c r="J1186" i="5"/>
  <c r="I1178" i="5"/>
  <c r="J1178" i="5"/>
  <c r="I1170" i="5"/>
  <c r="J1170" i="5"/>
  <c r="I1162" i="5"/>
  <c r="J1162" i="5"/>
  <c r="I1154" i="5"/>
  <c r="J1154" i="5"/>
  <c r="I1146" i="5"/>
  <c r="J1146" i="5"/>
  <c r="I1138" i="5"/>
  <c r="J1138" i="5"/>
  <c r="I1130" i="5"/>
  <c r="J1130" i="5"/>
  <c r="I1122" i="5"/>
  <c r="J1122" i="5"/>
  <c r="I1114" i="5"/>
  <c r="J1114" i="5"/>
  <c r="I1106" i="5"/>
  <c r="J1106" i="5"/>
  <c r="I1098" i="5"/>
  <c r="J1098" i="5"/>
  <c r="I1090" i="5"/>
  <c r="J1090" i="5"/>
  <c r="I1082" i="5"/>
  <c r="J1082" i="5"/>
  <c r="I1074" i="5"/>
  <c r="J1074" i="5"/>
  <c r="I1066" i="5"/>
  <c r="J1066" i="5"/>
  <c r="I1058" i="5"/>
  <c r="J1058" i="5"/>
  <c r="I1050" i="5"/>
  <c r="J1050" i="5"/>
  <c r="I1042" i="5"/>
  <c r="J1042" i="5"/>
  <c r="I1034" i="5"/>
  <c r="J1034" i="5"/>
  <c r="I1026" i="5"/>
  <c r="J1026" i="5"/>
  <c r="I1018" i="5"/>
  <c r="J1018" i="5"/>
  <c r="I1010" i="5"/>
  <c r="J1010" i="5"/>
  <c r="I1002" i="5"/>
  <c r="J1002" i="5"/>
  <c r="I994" i="5"/>
  <c r="J994" i="5"/>
  <c r="I986" i="5"/>
  <c r="J986" i="5"/>
  <c r="I978" i="5"/>
  <c r="J978" i="5"/>
  <c r="I970" i="5"/>
  <c r="J970" i="5"/>
  <c r="I962" i="5"/>
  <c r="J962" i="5"/>
  <c r="I954" i="5"/>
  <c r="J954" i="5"/>
  <c r="I946" i="5"/>
  <c r="J946" i="5"/>
  <c r="I938" i="5"/>
  <c r="J938" i="5"/>
  <c r="I930" i="5"/>
  <c r="J930" i="5"/>
  <c r="I922" i="5"/>
  <c r="J922" i="5"/>
  <c r="I914" i="5"/>
  <c r="J914" i="5"/>
  <c r="I906" i="5"/>
  <c r="J906" i="5"/>
  <c r="I898" i="5"/>
  <c r="J898" i="5"/>
  <c r="I890" i="5"/>
  <c r="J890" i="5"/>
  <c r="I882" i="5"/>
  <c r="J882" i="5"/>
  <c r="I874" i="5"/>
  <c r="J874" i="5"/>
  <c r="I866" i="5"/>
  <c r="J866" i="5"/>
  <c r="I858" i="5"/>
  <c r="J858" i="5"/>
  <c r="I850" i="5"/>
  <c r="J850" i="5"/>
  <c r="I842" i="5"/>
  <c r="J842" i="5"/>
  <c r="I834" i="5"/>
  <c r="J834" i="5"/>
  <c r="I826" i="5"/>
  <c r="J826" i="5"/>
  <c r="I818" i="5"/>
  <c r="J818" i="5"/>
  <c r="I810" i="5"/>
  <c r="J810" i="5"/>
  <c r="I802" i="5"/>
  <c r="J802" i="5"/>
  <c r="I794" i="5"/>
  <c r="J794" i="5"/>
  <c r="I786" i="5"/>
  <c r="J786" i="5"/>
  <c r="I778" i="5"/>
  <c r="J778" i="5"/>
  <c r="I770" i="5"/>
  <c r="J770" i="5"/>
  <c r="I762" i="5"/>
  <c r="J762" i="5"/>
  <c r="I754" i="5"/>
  <c r="J754" i="5"/>
  <c r="I746" i="5"/>
  <c r="J746" i="5"/>
  <c r="I738" i="5"/>
  <c r="J738" i="5"/>
  <c r="I730" i="5"/>
  <c r="J730" i="5"/>
  <c r="I722" i="5"/>
  <c r="J722" i="5"/>
  <c r="I714" i="5"/>
  <c r="J714" i="5"/>
  <c r="I706" i="5"/>
  <c r="J706" i="5"/>
  <c r="I698" i="5"/>
  <c r="J698" i="5"/>
  <c r="I690" i="5"/>
  <c r="J690" i="5"/>
  <c r="I682" i="5"/>
  <c r="J682" i="5"/>
  <c r="I674" i="5"/>
  <c r="J674" i="5"/>
  <c r="I666" i="5"/>
  <c r="J666" i="5"/>
  <c r="I658" i="5"/>
  <c r="J658" i="5"/>
  <c r="I650" i="5"/>
  <c r="J650" i="5"/>
  <c r="I642" i="5"/>
  <c r="J642" i="5"/>
  <c r="I634" i="5"/>
  <c r="J634" i="5"/>
  <c r="I626" i="5"/>
  <c r="J626" i="5"/>
  <c r="I618" i="5"/>
  <c r="J618" i="5"/>
  <c r="I610" i="5"/>
  <c r="J610" i="5"/>
  <c r="I602" i="5"/>
  <c r="J602" i="5"/>
  <c r="I594" i="5"/>
  <c r="J594" i="5"/>
  <c r="I586" i="5"/>
  <c r="J586" i="5"/>
  <c r="I578" i="5"/>
  <c r="J578" i="5"/>
  <c r="I570" i="5"/>
  <c r="J570" i="5"/>
  <c r="I562" i="5"/>
  <c r="J562" i="5"/>
  <c r="I554" i="5"/>
  <c r="J554" i="5"/>
  <c r="I546" i="5"/>
  <c r="J546" i="5"/>
  <c r="I538" i="5"/>
  <c r="J538" i="5"/>
  <c r="I530" i="5"/>
  <c r="J530" i="5"/>
  <c r="I522" i="5"/>
  <c r="J522" i="5"/>
  <c r="I514" i="5"/>
  <c r="J514" i="5"/>
  <c r="I506" i="5"/>
  <c r="J506" i="5"/>
  <c r="I498" i="5"/>
  <c r="J498" i="5"/>
  <c r="I490" i="5"/>
  <c r="J490" i="5"/>
  <c r="I482" i="5"/>
  <c r="J482" i="5"/>
  <c r="I474" i="5"/>
  <c r="M474" i="5" s="1"/>
  <c r="J474" i="5"/>
  <c r="I466" i="5"/>
  <c r="J466" i="5"/>
  <c r="I458" i="5"/>
  <c r="J458" i="5"/>
  <c r="I450" i="5"/>
  <c r="J450" i="5"/>
  <c r="I442" i="5"/>
  <c r="J442" i="5"/>
  <c r="I434" i="5"/>
  <c r="J434" i="5"/>
  <c r="I426" i="5"/>
  <c r="J426" i="5"/>
  <c r="I418" i="5"/>
  <c r="J418" i="5"/>
  <c r="I410" i="5"/>
  <c r="J410" i="5"/>
  <c r="I402" i="5"/>
  <c r="J402" i="5"/>
  <c r="I394" i="5"/>
  <c r="J394" i="5"/>
  <c r="I386" i="5"/>
  <c r="J386" i="5"/>
  <c r="I378" i="5"/>
  <c r="J378" i="5"/>
  <c r="I370" i="5"/>
  <c r="J370" i="5"/>
  <c r="I362" i="5"/>
  <c r="J362" i="5"/>
  <c r="I354" i="5"/>
  <c r="J354" i="5"/>
  <c r="I346" i="5"/>
  <c r="J346" i="5"/>
  <c r="I338" i="5"/>
  <c r="J338" i="5"/>
  <c r="I330" i="5"/>
  <c r="J330" i="5"/>
  <c r="I322" i="5"/>
  <c r="J322" i="5"/>
  <c r="I314" i="5"/>
  <c r="J314" i="5"/>
  <c r="I306" i="5"/>
  <c r="J306" i="5"/>
  <c r="I298" i="5"/>
  <c r="J298" i="5"/>
  <c r="I290" i="5"/>
  <c r="J290" i="5"/>
  <c r="I282" i="5"/>
  <c r="J282" i="5"/>
  <c r="I274" i="5"/>
  <c r="J274" i="5"/>
  <c r="I266" i="5"/>
  <c r="J266" i="5"/>
  <c r="I258" i="5"/>
  <c r="M258" i="5" s="1"/>
  <c r="J258" i="5"/>
  <c r="I250" i="5"/>
  <c r="M250" i="5" s="1"/>
  <c r="J250" i="5"/>
  <c r="I242" i="5"/>
  <c r="J242" i="5"/>
  <c r="I234" i="5"/>
  <c r="J234" i="5"/>
  <c r="I226" i="5"/>
  <c r="J226" i="5"/>
  <c r="I218" i="5"/>
  <c r="J218" i="5"/>
  <c r="I210" i="5"/>
  <c r="J210" i="5"/>
  <c r="I202" i="5"/>
  <c r="J202" i="5"/>
  <c r="I194" i="5"/>
  <c r="J194" i="5"/>
  <c r="I186" i="5"/>
  <c r="J186" i="5"/>
  <c r="I178" i="5"/>
  <c r="J178" i="5"/>
  <c r="I170" i="5"/>
  <c r="J170" i="5"/>
  <c r="I162" i="5"/>
  <c r="J162" i="5"/>
  <c r="I154" i="5"/>
  <c r="J154" i="5"/>
  <c r="I146" i="5"/>
  <c r="J146" i="5"/>
  <c r="I138" i="5"/>
  <c r="J138" i="5"/>
  <c r="I130" i="5"/>
  <c r="J130" i="5"/>
  <c r="I122" i="5"/>
  <c r="J122" i="5"/>
  <c r="I114" i="5"/>
  <c r="J114" i="5"/>
  <c r="I106" i="5"/>
  <c r="J106" i="5"/>
  <c r="I98" i="5"/>
  <c r="J98" i="5"/>
  <c r="I90" i="5"/>
  <c r="J90" i="5"/>
  <c r="I82" i="5"/>
  <c r="J82" i="5"/>
  <c r="I74" i="5"/>
  <c r="J74" i="5"/>
  <c r="I66" i="5"/>
  <c r="J66" i="5"/>
  <c r="I58" i="5"/>
  <c r="M58" i="5" s="1"/>
  <c r="J58" i="5"/>
  <c r="I50" i="5"/>
  <c r="J50" i="5"/>
  <c r="I42" i="5"/>
  <c r="J42" i="5"/>
  <c r="I34" i="5"/>
  <c r="M34" i="5" s="1"/>
  <c r="J34" i="5"/>
  <c r="I26" i="5"/>
  <c r="J26" i="5"/>
  <c r="I18" i="5"/>
  <c r="J18" i="5"/>
  <c r="I10" i="5"/>
  <c r="J10" i="5"/>
  <c r="I2" i="5"/>
  <c r="J2" i="5"/>
  <c r="I10165" i="5"/>
  <c r="J10165" i="5"/>
  <c r="I10157" i="5"/>
  <c r="J10157" i="5"/>
  <c r="I10149" i="5"/>
  <c r="J10149" i="5"/>
  <c r="I10141" i="5"/>
  <c r="J10141" i="5"/>
  <c r="I10133" i="5"/>
  <c r="J10133" i="5"/>
  <c r="I10125" i="5"/>
  <c r="J10125" i="5"/>
  <c r="I10117" i="5"/>
  <c r="J10117" i="5"/>
  <c r="I10109" i="5"/>
  <c r="J10109" i="5"/>
  <c r="I10101" i="5"/>
  <c r="J10101" i="5"/>
  <c r="I10093" i="5"/>
  <c r="J10093" i="5"/>
  <c r="I10085" i="5"/>
  <c r="J10085" i="5"/>
  <c r="I10077" i="5"/>
  <c r="J10077" i="5"/>
  <c r="I10069" i="5"/>
  <c r="J10069" i="5"/>
  <c r="I10061" i="5"/>
  <c r="J10061" i="5"/>
  <c r="I10053" i="5"/>
  <c r="J10053" i="5"/>
  <c r="I10045" i="5"/>
  <c r="J10045" i="5"/>
  <c r="I10037" i="5"/>
  <c r="J10037" i="5"/>
  <c r="I10029" i="5"/>
  <c r="J10029" i="5"/>
  <c r="I10021" i="5"/>
  <c r="J10021" i="5"/>
  <c r="I10013" i="5"/>
  <c r="J10013" i="5"/>
  <c r="I10005" i="5"/>
  <c r="J10005" i="5"/>
  <c r="I9997" i="5"/>
  <c r="J9997" i="5"/>
  <c r="I9989" i="5"/>
  <c r="J9989" i="5"/>
  <c r="I9981" i="5"/>
  <c r="J9981" i="5"/>
  <c r="I9973" i="5"/>
  <c r="J9973" i="5"/>
  <c r="I9965" i="5"/>
  <c r="J9965" i="5"/>
  <c r="I9957" i="5"/>
  <c r="J9957" i="5"/>
  <c r="I9949" i="5"/>
  <c r="J9949" i="5"/>
  <c r="I8041" i="5"/>
  <c r="J8041" i="5"/>
  <c r="I8033" i="5"/>
  <c r="J8033" i="5"/>
  <c r="I8025" i="5"/>
  <c r="J8025" i="5"/>
  <c r="I8017" i="5"/>
  <c r="J8017" i="5"/>
  <c r="I8009" i="5"/>
  <c r="J8009" i="5"/>
  <c r="I8001" i="5"/>
  <c r="J8001" i="5"/>
  <c r="I7993" i="5"/>
  <c r="M7993" i="5" s="1"/>
  <c r="J7993" i="5"/>
  <c r="I7985" i="5"/>
  <c r="M7985" i="5" s="1"/>
  <c r="J7985" i="5"/>
  <c r="I7977" i="5"/>
  <c r="J7977" i="5"/>
  <c r="I7969" i="5"/>
  <c r="J7969" i="5"/>
  <c r="I7961" i="5"/>
  <c r="J7961" i="5"/>
  <c r="I7953" i="5"/>
  <c r="J7953" i="5"/>
  <c r="I7945" i="5"/>
  <c r="J7945" i="5"/>
  <c r="I7937" i="5"/>
  <c r="J7937" i="5"/>
  <c r="I7929" i="5"/>
  <c r="J7929" i="5"/>
  <c r="I7921" i="5"/>
  <c r="J7921" i="5"/>
  <c r="I7913" i="5"/>
  <c r="J7913" i="5"/>
  <c r="I7905" i="5"/>
  <c r="J7905" i="5"/>
  <c r="I7897" i="5"/>
  <c r="J7897" i="5"/>
  <c r="I7889" i="5"/>
  <c r="J7889" i="5"/>
  <c r="I7881" i="5"/>
  <c r="J7881" i="5"/>
  <c r="I7873" i="5"/>
  <c r="J7873" i="5"/>
  <c r="I7865" i="5"/>
  <c r="J7865" i="5"/>
  <c r="I7857" i="5"/>
  <c r="J7857" i="5"/>
  <c r="I7849" i="5"/>
  <c r="J7849" i="5"/>
  <c r="I7841" i="5"/>
  <c r="J7841" i="5"/>
  <c r="I7833" i="5"/>
  <c r="J7833" i="5"/>
  <c r="I7825" i="5"/>
  <c r="J7825" i="5"/>
  <c r="I7817" i="5"/>
  <c r="J7817" i="5"/>
  <c r="I7809" i="5"/>
  <c r="J7809" i="5"/>
  <c r="I7801" i="5"/>
  <c r="J7801" i="5"/>
  <c r="I7793" i="5"/>
  <c r="J7793" i="5"/>
  <c r="I7785" i="5"/>
  <c r="J7785" i="5"/>
  <c r="I7777" i="5"/>
  <c r="J7777" i="5"/>
  <c r="I7769" i="5"/>
  <c r="J7769" i="5"/>
  <c r="I7761" i="5"/>
  <c r="J7761" i="5"/>
  <c r="I7753" i="5"/>
  <c r="J7753" i="5"/>
  <c r="I7745" i="5"/>
  <c r="J7745" i="5"/>
  <c r="I7737" i="5"/>
  <c r="J7737" i="5"/>
  <c r="I7729" i="5"/>
  <c r="J7729" i="5"/>
  <c r="I7721" i="5"/>
  <c r="J7721" i="5"/>
  <c r="I7713" i="5"/>
  <c r="J7713" i="5"/>
  <c r="I7705" i="5"/>
  <c r="J7705" i="5"/>
  <c r="I7697" i="5"/>
  <c r="J7697" i="5"/>
  <c r="I7689" i="5"/>
  <c r="J7689" i="5"/>
  <c r="I7681" i="5"/>
  <c r="J7681" i="5"/>
  <c r="I7673" i="5"/>
  <c r="J7673" i="5"/>
  <c r="I7665" i="5"/>
  <c r="J7665" i="5"/>
  <c r="I7657" i="5"/>
  <c r="J7657" i="5"/>
  <c r="I7649" i="5"/>
  <c r="J7649" i="5"/>
  <c r="I7641" i="5"/>
  <c r="J7641" i="5"/>
  <c r="I7633" i="5"/>
  <c r="J7633" i="5"/>
  <c r="I7625" i="5"/>
  <c r="J7625" i="5"/>
  <c r="I7617" i="5"/>
  <c r="J7617" i="5"/>
  <c r="I7609" i="5"/>
  <c r="J7609" i="5"/>
  <c r="I7601" i="5"/>
  <c r="J7601" i="5"/>
  <c r="I7593" i="5"/>
  <c r="J7593" i="5"/>
  <c r="I7585" i="5"/>
  <c r="J7585" i="5"/>
  <c r="I7577" i="5"/>
  <c r="J7577" i="5"/>
  <c r="I7569" i="5"/>
  <c r="J7569" i="5"/>
  <c r="I7561" i="5"/>
  <c r="J7561" i="5"/>
  <c r="I7553" i="5"/>
  <c r="J7553" i="5"/>
  <c r="I7545" i="5"/>
  <c r="J7545" i="5"/>
  <c r="I7537" i="5"/>
  <c r="J7537" i="5"/>
  <c r="I7529" i="5"/>
  <c r="J7529" i="5"/>
  <c r="I7521" i="5"/>
  <c r="J7521" i="5"/>
  <c r="I7513" i="5"/>
  <c r="J7513" i="5"/>
  <c r="I7505" i="5"/>
  <c r="J7505" i="5"/>
  <c r="I7497" i="5"/>
  <c r="J7497" i="5"/>
  <c r="I7489" i="5"/>
  <c r="J7489" i="5"/>
  <c r="I7481" i="5"/>
  <c r="J7481" i="5"/>
  <c r="I7473" i="5"/>
  <c r="J7473" i="5"/>
  <c r="I7465" i="5"/>
  <c r="J7465" i="5"/>
  <c r="I7457" i="5"/>
  <c r="J7457" i="5"/>
  <c r="I7449" i="5"/>
  <c r="J7449" i="5"/>
  <c r="I7441" i="5"/>
  <c r="J7441" i="5"/>
  <c r="I7433" i="5"/>
  <c r="J7433" i="5"/>
  <c r="I7425" i="5"/>
  <c r="J7425" i="5"/>
  <c r="I7417" i="5"/>
  <c r="J7417" i="5"/>
  <c r="I7409" i="5"/>
  <c r="J7409" i="5"/>
  <c r="I7401" i="5"/>
  <c r="J7401" i="5"/>
  <c r="I7393" i="5"/>
  <c r="J7393" i="5"/>
  <c r="I7385" i="5"/>
  <c r="J7385" i="5"/>
  <c r="I7377" i="5"/>
  <c r="J7377" i="5"/>
  <c r="I7369" i="5"/>
  <c r="J7369" i="5"/>
  <c r="I7361" i="5"/>
  <c r="J7361" i="5"/>
  <c r="I7353" i="5"/>
  <c r="J7353" i="5"/>
  <c r="I7345" i="5"/>
  <c r="J7345" i="5"/>
  <c r="I7337" i="5"/>
  <c r="J7337" i="5"/>
  <c r="I7329" i="5"/>
  <c r="J7329" i="5"/>
  <c r="I7321" i="5"/>
  <c r="J7321" i="5"/>
  <c r="I7313" i="5"/>
  <c r="J7313" i="5"/>
  <c r="I7305" i="5"/>
  <c r="J7305" i="5"/>
  <c r="I7297" i="5"/>
  <c r="J7297" i="5"/>
  <c r="I7289" i="5"/>
  <c r="J7289" i="5"/>
  <c r="I7281" i="5"/>
  <c r="J7281" i="5"/>
  <c r="I7273" i="5"/>
  <c r="J7273" i="5"/>
  <c r="I7265" i="5"/>
  <c r="J7265" i="5"/>
  <c r="I7257" i="5"/>
  <c r="J7257" i="5"/>
  <c r="I7249" i="5"/>
  <c r="J7249" i="5"/>
  <c r="I7241" i="5"/>
  <c r="J7241" i="5"/>
  <c r="I7233" i="5"/>
  <c r="J7233" i="5"/>
  <c r="I7225" i="5"/>
  <c r="J7225" i="5"/>
  <c r="I7217" i="5"/>
  <c r="J7217" i="5"/>
  <c r="I7209" i="5"/>
  <c r="J7209" i="5"/>
  <c r="I7201" i="5"/>
  <c r="J7201" i="5"/>
  <c r="I7193" i="5"/>
  <c r="J7193" i="5"/>
  <c r="I7185" i="5"/>
  <c r="J7185" i="5"/>
  <c r="I7177" i="5"/>
  <c r="J7177" i="5"/>
  <c r="I7169" i="5"/>
  <c r="J7169" i="5"/>
  <c r="I7161" i="5"/>
  <c r="J7161" i="5"/>
  <c r="I7153" i="5"/>
  <c r="J7153" i="5"/>
  <c r="I7145" i="5"/>
  <c r="J7145" i="5"/>
  <c r="I7137" i="5"/>
  <c r="J7137" i="5"/>
  <c r="I7129" i="5"/>
  <c r="J7129" i="5"/>
  <c r="I7121" i="5"/>
  <c r="J7121" i="5"/>
  <c r="I7113" i="5"/>
  <c r="J7113" i="5"/>
  <c r="I7105" i="5"/>
  <c r="J7105" i="5"/>
  <c r="I7097" i="5"/>
  <c r="J7097" i="5"/>
  <c r="I7089" i="5"/>
  <c r="J7089" i="5"/>
  <c r="I7081" i="5"/>
  <c r="J7081" i="5"/>
  <c r="I7073" i="5"/>
  <c r="J7073" i="5"/>
  <c r="I7065" i="5"/>
  <c r="J7065" i="5"/>
  <c r="I7057" i="5"/>
  <c r="J7057" i="5"/>
  <c r="I7049" i="5"/>
  <c r="J7049" i="5"/>
  <c r="I7041" i="5"/>
  <c r="J7041" i="5"/>
  <c r="I7033" i="5"/>
  <c r="J7033" i="5"/>
  <c r="I7025" i="5"/>
  <c r="J7025" i="5"/>
  <c r="I7017" i="5"/>
  <c r="J7017" i="5"/>
  <c r="I7009" i="5"/>
  <c r="J7009" i="5"/>
  <c r="I7001" i="5"/>
  <c r="J7001" i="5"/>
  <c r="I6993" i="5"/>
  <c r="J6993" i="5"/>
  <c r="I6985" i="5"/>
  <c r="J6985" i="5"/>
  <c r="I6977" i="5"/>
  <c r="J6977" i="5"/>
  <c r="I6969" i="5"/>
  <c r="J6969" i="5"/>
  <c r="I6961" i="5"/>
  <c r="J6961" i="5"/>
  <c r="I6953" i="5"/>
  <c r="J6953" i="5"/>
  <c r="I6945" i="5"/>
  <c r="J6945" i="5"/>
  <c r="I6937" i="5"/>
  <c r="J6937" i="5"/>
  <c r="I6929" i="5"/>
  <c r="J6929" i="5"/>
  <c r="I6921" i="5"/>
  <c r="J6921" i="5"/>
  <c r="I6913" i="5"/>
  <c r="J6913" i="5"/>
  <c r="I6905" i="5"/>
  <c r="J6905" i="5"/>
  <c r="I6897" i="5"/>
  <c r="J6897" i="5"/>
  <c r="I6889" i="5"/>
  <c r="J6889" i="5"/>
  <c r="I6881" i="5"/>
  <c r="M6881" i="5" s="1"/>
  <c r="J6881" i="5"/>
  <c r="I6873" i="5"/>
  <c r="J6873" i="5"/>
  <c r="I6865" i="5"/>
  <c r="J6865" i="5"/>
  <c r="I6857" i="5"/>
  <c r="J6857" i="5"/>
  <c r="I6849" i="5"/>
  <c r="J6849" i="5"/>
  <c r="I6841" i="5"/>
  <c r="J6841" i="5"/>
  <c r="I6833" i="5"/>
  <c r="J6833" i="5"/>
  <c r="I6825" i="5"/>
  <c r="J6825" i="5"/>
  <c r="I6817" i="5"/>
  <c r="J6817" i="5"/>
  <c r="I6809" i="5"/>
  <c r="J6809" i="5"/>
  <c r="I6801" i="5"/>
  <c r="J6801" i="5"/>
  <c r="I6793" i="5"/>
  <c r="J6793" i="5"/>
  <c r="I6785" i="5"/>
  <c r="J6785" i="5"/>
  <c r="I6777" i="5"/>
  <c r="J6777" i="5"/>
  <c r="I6769" i="5"/>
  <c r="J6769" i="5"/>
  <c r="I6761" i="5"/>
  <c r="J6761" i="5"/>
  <c r="I6753" i="5"/>
  <c r="J6753" i="5"/>
  <c r="I6745" i="5"/>
  <c r="J6745" i="5"/>
  <c r="I6737" i="5"/>
  <c r="J6737" i="5"/>
  <c r="I6729" i="5"/>
  <c r="J6729" i="5"/>
  <c r="I6721" i="5"/>
  <c r="J6721" i="5"/>
  <c r="I6713" i="5"/>
  <c r="J6713" i="5"/>
  <c r="I6705" i="5"/>
  <c r="J6705" i="5"/>
  <c r="I6697" i="5"/>
  <c r="J6697" i="5"/>
  <c r="I6689" i="5"/>
  <c r="J6689" i="5"/>
  <c r="I6681" i="5"/>
  <c r="M6681" i="5" s="1"/>
  <c r="J6681" i="5"/>
  <c r="I6673" i="5"/>
  <c r="J6673" i="5"/>
  <c r="I6665" i="5"/>
  <c r="J6665" i="5"/>
  <c r="I6657" i="5"/>
  <c r="J6657" i="5"/>
  <c r="I6649" i="5"/>
  <c r="J6649" i="5"/>
  <c r="I6641" i="5"/>
  <c r="J6641" i="5"/>
  <c r="I6633" i="5"/>
  <c r="J6633" i="5"/>
  <c r="I6625" i="5"/>
  <c r="J6625" i="5"/>
  <c r="I6617" i="5"/>
  <c r="J6617" i="5"/>
  <c r="I6609" i="5"/>
  <c r="J6609" i="5"/>
  <c r="I6601" i="5"/>
  <c r="J6601" i="5"/>
  <c r="I6593" i="5"/>
  <c r="J6593" i="5"/>
  <c r="I6585" i="5"/>
  <c r="J6585" i="5"/>
  <c r="I6577" i="5"/>
  <c r="J6577" i="5"/>
  <c r="I6569" i="5"/>
  <c r="J6569" i="5"/>
  <c r="I6561" i="5"/>
  <c r="J6561" i="5"/>
  <c r="I6553" i="5"/>
  <c r="J6553" i="5"/>
  <c r="I6545" i="5"/>
  <c r="J6545" i="5"/>
  <c r="I6537" i="5"/>
  <c r="J6537" i="5"/>
  <c r="I6529" i="5"/>
  <c r="J6529" i="5"/>
  <c r="I6521" i="5"/>
  <c r="J6521" i="5"/>
  <c r="I6513" i="5"/>
  <c r="J6513" i="5"/>
  <c r="I6505" i="5"/>
  <c r="J6505" i="5"/>
  <c r="I6497" i="5"/>
  <c r="J6497" i="5"/>
  <c r="I6489" i="5"/>
  <c r="J6489" i="5"/>
  <c r="I6481" i="5"/>
  <c r="J6481" i="5"/>
  <c r="I6473" i="5"/>
  <c r="J6473" i="5"/>
  <c r="I6465" i="5"/>
  <c r="J6465" i="5"/>
  <c r="I6457" i="5"/>
  <c r="J6457" i="5"/>
  <c r="I6449" i="5"/>
  <c r="J6449" i="5"/>
  <c r="I6441" i="5"/>
  <c r="M6441" i="5" s="1"/>
  <c r="J6441" i="5"/>
  <c r="I6433" i="5"/>
  <c r="J6433" i="5"/>
  <c r="I6425" i="5"/>
  <c r="J6425" i="5"/>
  <c r="I6417" i="5"/>
  <c r="J6417" i="5"/>
  <c r="I6409" i="5"/>
  <c r="J6409" i="5"/>
  <c r="I6401" i="5"/>
  <c r="J6401" i="5"/>
  <c r="I6393" i="5"/>
  <c r="J6393" i="5"/>
  <c r="I6385" i="5"/>
  <c r="J6385" i="5"/>
  <c r="I6377" i="5"/>
  <c r="J6377" i="5"/>
  <c r="I6369" i="5"/>
  <c r="J6369" i="5"/>
  <c r="I6361" i="5"/>
  <c r="J6361" i="5"/>
  <c r="I6353" i="5"/>
  <c r="J6353" i="5"/>
  <c r="I6345" i="5"/>
  <c r="J6345" i="5"/>
  <c r="I6337" i="5"/>
  <c r="J6337" i="5"/>
  <c r="I6329" i="5"/>
  <c r="J6329" i="5"/>
  <c r="I6321" i="5"/>
  <c r="J6321" i="5"/>
  <c r="I6313" i="5"/>
  <c r="J6313" i="5"/>
  <c r="I6305" i="5"/>
  <c r="J6305" i="5"/>
  <c r="I6297" i="5"/>
  <c r="J6297" i="5"/>
  <c r="I6289" i="5"/>
  <c r="J6289" i="5"/>
  <c r="I6281" i="5"/>
  <c r="J6281" i="5"/>
  <c r="I6273" i="5"/>
  <c r="J6273" i="5"/>
  <c r="I6265" i="5"/>
  <c r="J6265" i="5"/>
  <c r="I6257" i="5"/>
  <c r="J6257" i="5"/>
  <c r="I6249" i="5"/>
  <c r="J6249" i="5"/>
  <c r="I6241" i="5"/>
  <c r="J6241" i="5"/>
  <c r="I6233" i="5"/>
  <c r="J6233" i="5"/>
  <c r="I6225" i="5"/>
  <c r="M6225" i="5" s="1"/>
  <c r="J6225" i="5"/>
  <c r="I6217" i="5"/>
  <c r="M6217" i="5" s="1"/>
  <c r="J6217" i="5"/>
  <c r="I6209" i="5"/>
  <c r="J6209" i="5"/>
  <c r="I6201" i="5"/>
  <c r="J6201" i="5"/>
  <c r="I6193" i="5"/>
  <c r="J6193" i="5"/>
  <c r="I6185" i="5"/>
  <c r="J6185" i="5"/>
  <c r="I6177" i="5"/>
  <c r="J6177" i="5"/>
  <c r="I6169" i="5"/>
  <c r="J6169" i="5"/>
  <c r="I6161" i="5"/>
  <c r="J6161" i="5"/>
  <c r="I6153" i="5"/>
  <c r="J6153" i="5"/>
  <c r="I6145" i="5"/>
  <c r="J6145" i="5"/>
  <c r="I6137" i="5"/>
  <c r="J6137" i="5"/>
  <c r="I6129" i="5"/>
  <c r="J6129" i="5"/>
  <c r="I6121" i="5"/>
  <c r="J6121" i="5"/>
  <c r="I6113" i="5"/>
  <c r="J6113" i="5"/>
  <c r="I6105" i="5"/>
  <c r="J6105" i="5"/>
  <c r="I6097" i="5"/>
  <c r="J6097" i="5"/>
  <c r="I6089" i="5"/>
  <c r="J6089" i="5"/>
  <c r="I6081" i="5"/>
  <c r="J6081" i="5"/>
  <c r="I6073" i="5"/>
  <c r="J6073" i="5"/>
  <c r="I6065" i="5"/>
  <c r="J6065" i="5"/>
  <c r="I6057" i="5"/>
  <c r="J6057" i="5"/>
  <c r="I6049" i="5"/>
  <c r="J6049" i="5"/>
  <c r="I6041" i="5"/>
  <c r="J6041" i="5"/>
  <c r="I6033" i="5"/>
  <c r="J6033" i="5"/>
  <c r="I6025" i="5"/>
  <c r="J6025" i="5"/>
  <c r="I6017" i="5"/>
  <c r="J6017" i="5"/>
  <c r="I6009" i="5"/>
  <c r="J6009" i="5"/>
  <c r="I6001" i="5"/>
  <c r="J6001" i="5"/>
  <c r="I5993" i="5"/>
  <c r="J5993" i="5"/>
  <c r="I5985" i="5"/>
  <c r="J5985" i="5"/>
  <c r="I5977" i="5"/>
  <c r="J5977" i="5"/>
  <c r="I5969" i="5"/>
  <c r="J5969" i="5"/>
  <c r="I5961" i="5"/>
  <c r="J5961" i="5"/>
  <c r="I5953" i="5"/>
  <c r="J5953" i="5"/>
  <c r="I5945" i="5"/>
  <c r="J5945" i="5"/>
  <c r="I5937" i="5"/>
  <c r="J5937" i="5"/>
  <c r="I5929" i="5"/>
  <c r="J5929" i="5"/>
  <c r="I5921" i="5"/>
  <c r="J5921" i="5"/>
  <c r="I5913" i="5"/>
  <c r="J5913" i="5"/>
  <c r="I5905" i="5"/>
  <c r="J5905" i="5"/>
  <c r="I5897" i="5"/>
  <c r="J5897" i="5"/>
  <c r="I5889" i="5"/>
  <c r="J5889" i="5"/>
  <c r="I5881" i="5"/>
  <c r="J5881" i="5"/>
  <c r="I5873" i="5"/>
  <c r="J5873" i="5"/>
  <c r="I5865" i="5"/>
  <c r="J5865" i="5"/>
  <c r="I5857" i="5"/>
  <c r="J5857" i="5"/>
  <c r="I5849" i="5"/>
  <c r="J5849" i="5"/>
  <c r="I5841" i="5"/>
  <c r="J5841" i="5"/>
  <c r="I5833" i="5"/>
  <c r="J5833" i="5"/>
  <c r="I5825" i="5"/>
  <c r="J5825" i="5"/>
  <c r="I5817" i="5"/>
  <c r="J5817" i="5"/>
  <c r="I5809" i="5"/>
  <c r="J5809" i="5"/>
  <c r="I5801" i="5"/>
  <c r="J5801" i="5"/>
  <c r="I5793" i="5"/>
  <c r="J5793" i="5"/>
  <c r="I5785" i="5"/>
  <c r="J5785" i="5"/>
  <c r="I5777" i="5"/>
  <c r="J5777" i="5"/>
  <c r="I5769" i="5"/>
  <c r="J5769" i="5"/>
  <c r="I5761" i="5"/>
  <c r="J5761" i="5"/>
  <c r="I5753" i="5"/>
  <c r="J5753" i="5"/>
  <c r="I5745" i="5"/>
  <c r="J5745" i="5"/>
  <c r="I5737" i="5"/>
  <c r="J5737" i="5"/>
  <c r="I5729" i="5"/>
  <c r="J5729" i="5"/>
  <c r="I5721" i="5"/>
  <c r="J5721" i="5"/>
  <c r="I5713" i="5"/>
  <c r="J5713" i="5"/>
  <c r="I5705" i="5"/>
  <c r="J5705" i="5"/>
  <c r="I5697" i="5"/>
  <c r="J5697" i="5"/>
  <c r="I5689" i="5"/>
  <c r="J5689" i="5"/>
  <c r="I5681" i="5"/>
  <c r="J5681" i="5"/>
  <c r="I5673" i="5"/>
  <c r="J5673" i="5"/>
  <c r="I5665" i="5"/>
  <c r="J5665" i="5"/>
  <c r="I5657" i="5"/>
  <c r="J5657" i="5"/>
  <c r="I5649" i="5"/>
  <c r="J5649" i="5"/>
  <c r="I5641" i="5"/>
  <c r="J5641" i="5"/>
  <c r="I5633" i="5"/>
  <c r="J5633" i="5"/>
  <c r="I5625" i="5"/>
  <c r="J5625" i="5"/>
  <c r="I5617" i="5"/>
  <c r="J5617" i="5"/>
  <c r="I5609" i="5"/>
  <c r="J5609" i="5"/>
  <c r="I5601" i="5"/>
  <c r="J5601" i="5"/>
  <c r="I5593" i="5"/>
  <c r="J5593" i="5"/>
  <c r="I5585" i="5"/>
  <c r="J5585" i="5"/>
  <c r="I5577" i="5"/>
  <c r="J5577" i="5"/>
  <c r="I5569" i="5"/>
  <c r="J5569" i="5"/>
  <c r="I5561" i="5"/>
  <c r="M5561" i="5" s="1"/>
  <c r="J5561" i="5"/>
  <c r="I5553" i="5"/>
  <c r="J5553" i="5"/>
  <c r="I5545" i="5"/>
  <c r="J5545" i="5"/>
  <c r="I5537" i="5"/>
  <c r="J5537" i="5"/>
  <c r="I5529" i="5"/>
  <c r="J5529" i="5"/>
  <c r="I5521" i="5"/>
  <c r="J5521" i="5"/>
  <c r="I5513" i="5"/>
  <c r="J5513" i="5"/>
  <c r="I5505" i="5"/>
  <c r="J5505" i="5"/>
  <c r="I5497" i="5"/>
  <c r="J5497" i="5"/>
  <c r="I5489" i="5"/>
  <c r="J5489" i="5"/>
  <c r="I5481" i="5"/>
  <c r="J5481" i="5"/>
  <c r="I5473" i="5"/>
  <c r="J5473" i="5"/>
  <c r="I5465" i="5"/>
  <c r="J5465" i="5"/>
  <c r="I5457" i="5"/>
  <c r="J5457" i="5"/>
  <c r="I5449" i="5"/>
  <c r="J5449" i="5"/>
  <c r="I5441" i="5"/>
  <c r="J5441" i="5"/>
  <c r="I5433" i="5"/>
  <c r="J5433" i="5"/>
  <c r="I5425" i="5"/>
  <c r="J5425" i="5"/>
  <c r="I5417" i="5"/>
  <c r="J5417" i="5"/>
  <c r="I5409" i="5"/>
  <c r="J5409" i="5"/>
  <c r="I5401" i="5"/>
  <c r="J5401" i="5"/>
  <c r="I5393" i="5"/>
  <c r="J5393" i="5"/>
  <c r="I5385" i="5"/>
  <c r="J5385" i="5"/>
  <c r="I5377" i="5"/>
  <c r="J5377" i="5"/>
  <c r="I5369" i="5"/>
  <c r="J5369" i="5"/>
  <c r="I5361" i="5"/>
  <c r="J5361" i="5"/>
  <c r="I5353" i="5"/>
  <c r="J5353" i="5"/>
  <c r="I5345" i="5"/>
  <c r="J5345" i="5"/>
  <c r="I5337" i="5"/>
  <c r="J5337" i="5"/>
  <c r="I5329" i="5"/>
  <c r="J5329" i="5"/>
  <c r="I5321" i="5"/>
  <c r="J5321" i="5"/>
  <c r="I5313" i="5"/>
  <c r="J5313" i="5"/>
  <c r="I5305" i="5"/>
  <c r="J5305" i="5"/>
  <c r="I5297" i="5"/>
  <c r="J5297" i="5"/>
  <c r="I5289" i="5"/>
  <c r="J5289" i="5"/>
  <c r="I5281" i="5"/>
  <c r="J5281" i="5"/>
  <c r="I5273" i="5"/>
  <c r="J5273" i="5"/>
  <c r="I5265" i="5"/>
  <c r="J5265" i="5"/>
  <c r="I5257" i="5"/>
  <c r="J5257" i="5"/>
  <c r="I5249" i="5"/>
  <c r="J5249" i="5"/>
  <c r="I5241" i="5"/>
  <c r="J5241" i="5"/>
  <c r="I5233" i="5"/>
  <c r="J5233" i="5"/>
  <c r="I5225" i="5"/>
  <c r="J5225" i="5"/>
  <c r="I5217" i="5"/>
  <c r="J5217" i="5"/>
  <c r="I5209" i="5"/>
  <c r="J5209" i="5"/>
  <c r="I5201" i="5"/>
  <c r="J5201" i="5"/>
  <c r="I5193" i="5"/>
  <c r="J5193" i="5"/>
  <c r="I5185" i="5"/>
  <c r="J5185" i="5"/>
  <c r="I5177" i="5"/>
  <c r="J5177" i="5"/>
  <c r="I5169" i="5"/>
  <c r="J5169" i="5"/>
  <c r="I5161" i="5"/>
  <c r="J5161" i="5"/>
  <c r="I5153" i="5"/>
  <c r="J5153" i="5"/>
  <c r="I5145" i="5"/>
  <c r="J5145" i="5"/>
  <c r="I5137" i="5"/>
  <c r="J5137" i="5"/>
  <c r="I5129" i="5"/>
  <c r="J5129" i="5"/>
  <c r="I5121" i="5"/>
  <c r="J5121" i="5"/>
  <c r="I5113" i="5"/>
  <c r="J5113" i="5"/>
  <c r="I5105" i="5"/>
  <c r="J5105" i="5"/>
  <c r="I5097" i="5"/>
  <c r="J5097" i="5"/>
  <c r="I5089" i="5"/>
  <c r="J5089" i="5"/>
  <c r="I5081" i="5"/>
  <c r="J5081" i="5"/>
  <c r="I5073" i="5"/>
  <c r="J5073" i="5"/>
  <c r="I5065" i="5"/>
  <c r="J5065" i="5"/>
  <c r="I5057" i="5"/>
  <c r="J5057" i="5"/>
  <c r="I5049" i="5"/>
  <c r="J5049" i="5"/>
  <c r="I5041" i="5"/>
  <c r="J5041" i="5"/>
  <c r="I5033" i="5"/>
  <c r="J5033" i="5"/>
  <c r="I5025" i="5"/>
  <c r="J5025" i="5"/>
  <c r="I5017" i="5"/>
  <c r="J5017" i="5"/>
  <c r="I5009" i="5"/>
  <c r="J5009" i="5"/>
  <c r="I5001" i="5"/>
  <c r="J5001" i="5"/>
  <c r="I4993" i="5"/>
  <c r="J4993" i="5"/>
  <c r="I4985" i="5"/>
  <c r="J4985" i="5"/>
  <c r="I4977" i="5"/>
  <c r="J4977" i="5"/>
  <c r="I4969" i="5"/>
  <c r="J4969" i="5"/>
  <c r="I4961" i="5"/>
  <c r="J4961" i="5"/>
  <c r="I4953" i="5"/>
  <c r="J4953" i="5"/>
  <c r="I4945" i="5"/>
  <c r="J4945" i="5"/>
  <c r="I4937" i="5"/>
  <c r="J4937" i="5"/>
  <c r="I4929" i="5"/>
  <c r="J4929" i="5"/>
  <c r="I4921" i="5"/>
  <c r="J4921" i="5"/>
  <c r="I4913" i="5"/>
  <c r="J4913" i="5"/>
  <c r="I4905" i="5"/>
  <c r="J4905" i="5"/>
  <c r="I4897" i="5"/>
  <c r="J4897" i="5"/>
  <c r="I4889" i="5"/>
  <c r="J4889" i="5"/>
  <c r="I4881" i="5"/>
  <c r="J4881" i="5"/>
  <c r="I4873" i="5"/>
  <c r="J4873" i="5"/>
  <c r="I4865" i="5"/>
  <c r="J4865" i="5"/>
  <c r="I4857" i="5"/>
  <c r="J4857" i="5"/>
  <c r="I4849" i="5"/>
  <c r="J4849" i="5"/>
  <c r="I4841" i="5"/>
  <c r="J4841" i="5"/>
  <c r="I4833" i="5"/>
  <c r="J4833" i="5"/>
  <c r="I4825" i="5"/>
  <c r="J4825" i="5"/>
  <c r="I4817" i="5"/>
  <c r="J4817" i="5"/>
  <c r="I4809" i="5"/>
  <c r="J4809" i="5"/>
  <c r="I4801" i="5"/>
  <c r="J4801" i="5"/>
  <c r="I4793" i="5"/>
  <c r="J4793" i="5"/>
  <c r="I4785" i="5"/>
  <c r="J4785" i="5"/>
  <c r="I4777" i="5"/>
  <c r="J4777" i="5"/>
  <c r="I4769" i="5"/>
  <c r="J4769" i="5"/>
  <c r="I4761" i="5"/>
  <c r="J4761" i="5"/>
  <c r="I4753" i="5"/>
  <c r="J4753" i="5"/>
  <c r="I4745" i="5"/>
  <c r="J4745" i="5"/>
  <c r="I4737" i="5"/>
  <c r="J4737" i="5"/>
  <c r="I4729" i="5"/>
  <c r="J4729" i="5"/>
  <c r="I4721" i="5"/>
  <c r="J4721" i="5"/>
  <c r="I4713" i="5"/>
  <c r="J4713" i="5"/>
  <c r="I4705" i="5"/>
  <c r="J4705" i="5"/>
  <c r="I4697" i="5"/>
  <c r="J4697" i="5"/>
  <c r="I4689" i="5"/>
  <c r="J4689" i="5"/>
  <c r="I4681" i="5"/>
  <c r="J4681" i="5"/>
  <c r="I4673" i="5"/>
  <c r="M4673" i="5" s="1"/>
  <c r="J4673" i="5"/>
  <c r="I4665" i="5"/>
  <c r="J4665" i="5"/>
  <c r="I4657" i="5"/>
  <c r="J4657" i="5"/>
  <c r="I4649" i="5"/>
  <c r="J4649" i="5"/>
  <c r="I4641" i="5"/>
  <c r="J4641" i="5"/>
  <c r="I4633" i="5"/>
  <c r="J4633" i="5"/>
  <c r="I4625" i="5"/>
  <c r="J4625" i="5"/>
  <c r="I4617" i="5"/>
  <c r="J4617" i="5"/>
  <c r="I4609" i="5"/>
  <c r="J4609" i="5"/>
  <c r="I4601" i="5"/>
  <c r="J4601" i="5"/>
  <c r="I4593" i="5"/>
  <c r="J4593" i="5"/>
  <c r="I4585" i="5"/>
  <c r="J4585" i="5"/>
  <c r="I4577" i="5"/>
  <c r="J4577" i="5"/>
  <c r="I4569" i="5"/>
  <c r="J4569" i="5"/>
  <c r="I4561" i="5"/>
  <c r="J4561" i="5"/>
  <c r="I4553" i="5"/>
  <c r="J4553" i="5"/>
  <c r="I4545" i="5"/>
  <c r="J4545" i="5"/>
  <c r="I4537" i="5"/>
  <c r="J4537" i="5"/>
  <c r="I4529" i="5"/>
  <c r="J4529" i="5"/>
  <c r="I4521" i="5"/>
  <c r="J4521" i="5"/>
  <c r="I4513" i="5"/>
  <c r="J4513" i="5"/>
  <c r="I4505" i="5"/>
  <c r="J4505" i="5"/>
  <c r="I4497" i="5"/>
  <c r="J4497" i="5"/>
  <c r="I4489" i="5"/>
  <c r="J4489" i="5"/>
  <c r="I4481" i="5"/>
  <c r="J4481" i="5"/>
  <c r="I4473" i="5"/>
  <c r="J4473" i="5"/>
  <c r="I4465" i="5"/>
  <c r="J4465" i="5"/>
  <c r="I4457" i="5"/>
  <c r="M4457" i="5" s="1"/>
  <c r="J4457" i="5"/>
  <c r="I4449" i="5"/>
  <c r="M4449" i="5" s="1"/>
  <c r="J4449" i="5"/>
  <c r="I4441" i="5"/>
  <c r="J4441" i="5"/>
  <c r="I4433" i="5"/>
  <c r="J4433" i="5"/>
  <c r="I4425" i="5"/>
  <c r="J4425" i="5"/>
  <c r="I4417" i="5"/>
  <c r="J4417" i="5"/>
  <c r="I4409" i="5"/>
  <c r="J4409" i="5"/>
  <c r="I4401" i="5"/>
  <c r="J4401" i="5"/>
  <c r="I4393" i="5"/>
  <c r="J4393" i="5"/>
  <c r="I4385" i="5"/>
  <c r="J4385" i="5"/>
  <c r="I4377" i="5"/>
  <c r="J4377" i="5"/>
  <c r="I4369" i="5"/>
  <c r="J4369" i="5"/>
  <c r="I4361" i="5"/>
  <c r="J4361" i="5"/>
  <c r="I4353" i="5"/>
  <c r="J4353" i="5"/>
  <c r="I4345" i="5"/>
  <c r="J4345" i="5"/>
  <c r="I4337" i="5"/>
  <c r="J4337" i="5"/>
  <c r="I4329" i="5"/>
  <c r="J4329" i="5"/>
  <c r="I4321" i="5"/>
  <c r="J4321" i="5"/>
  <c r="I4313" i="5"/>
  <c r="J4313" i="5"/>
  <c r="I4305" i="5"/>
  <c r="J4305" i="5"/>
  <c r="I4297" i="5"/>
  <c r="J4297" i="5"/>
  <c r="I4289" i="5"/>
  <c r="J4289" i="5"/>
  <c r="I4281" i="5"/>
  <c r="J4281" i="5"/>
  <c r="I4273" i="5"/>
  <c r="J4273" i="5"/>
  <c r="I4265" i="5"/>
  <c r="J4265" i="5"/>
  <c r="I4257" i="5"/>
  <c r="J4257" i="5"/>
  <c r="I4249" i="5"/>
  <c r="J4249" i="5"/>
  <c r="I4241" i="5"/>
  <c r="J4241" i="5"/>
  <c r="I4233" i="5"/>
  <c r="J4233" i="5"/>
  <c r="I4225" i="5"/>
  <c r="J4225" i="5"/>
  <c r="I4217" i="5"/>
  <c r="J4217" i="5"/>
  <c r="I4209" i="5"/>
  <c r="J4209" i="5"/>
  <c r="I4201" i="5"/>
  <c r="J4201" i="5"/>
  <c r="I4193" i="5"/>
  <c r="J4193" i="5"/>
  <c r="I4185" i="5"/>
  <c r="J4185" i="5"/>
  <c r="I4177" i="5"/>
  <c r="J4177" i="5"/>
  <c r="I4169" i="5"/>
  <c r="J4169" i="5"/>
  <c r="I4161" i="5"/>
  <c r="J4161" i="5"/>
  <c r="I4153" i="5"/>
  <c r="J4153" i="5"/>
  <c r="I4145" i="5"/>
  <c r="J4145" i="5"/>
  <c r="I4137" i="5"/>
  <c r="J4137" i="5"/>
  <c r="I4129" i="5"/>
  <c r="J4129" i="5"/>
  <c r="I4121" i="5"/>
  <c r="J4121" i="5"/>
  <c r="I4113" i="5"/>
  <c r="J4113" i="5"/>
  <c r="I4105" i="5"/>
  <c r="J4105" i="5"/>
  <c r="I4097" i="5"/>
  <c r="J4097" i="5"/>
  <c r="I4089" i="5"/>
  <c r="J4089" i="5"/>
  <c r="I4081" i="5"/>
  <c r="J4081" i="5"/>
  <c r="I4073" i="5"/>
  <c r="J4073" i="5"/>
  <c r="I4065" i="5"/>
  <c r="J4065" i="5"/>
  <c r="I4057" i="5"/>
  <c r="J4057" i="5"/>
  <c r="I4049" i="5"/>
  <c r="J4049" i="5"/>
  <c r="I4041" i="5"/>
  <c r="J4041" i="5"/>
  <c r="I4033" i="5"/>
  <c r="J4033" i="5"/>
  <c r="I4025" i="5"/>
  <c r="J4025" i="5"/>
  <c r="I4017" i="5"/>
  <c r="J4017" i="5"/>
  <c r="I4009" i="5"/>
  <c r="J4009" i="5"/>
  <c r="I4001" i="5"/>
  <c r="J4001" i="5"/>
  <c r="I3993" i="5"/>
  <c r="J3993" i="5"/>
  <c r="I3985" i="5"/>
  <c r="J3985" i="5"/>
  <c r="I3977" i="5"/>
  <c r="J3977" i="5"/>
  <c r="I3969" i="5"/>
  <c r="J3969" i="5"/>
  <c r="I3961" i="5"/>
  <c r="J3961" i="5"/>
  <c r="I3953" i="5"/>
  <c r="J3953" i="5"/>
  <c r="I3945" i="5"/>
  <c r="J3945" i="5"/>
  <c r="I3937" i="5"/>
  <c r="J3937" i="5"/>
  <c r="I3929" i="5"/>
  <c r="J3929" i="5"/>
  <c r="I3921" i="5"/>
  <c r="J3921" i="5"/>
  <c r="I3913" i="5"/>
  <c r="J3913" i="5"/>
  <c r="I3905" i="5"/>
  <c r="J3905" i="5"/>
  <c r="I3897" i="5"/>
  <c r="J3897" i="5"/>
  <c r="I3889" i="5"/>
  <c r="J3889" i="5"/>
  <c r="I3881" i="5"/>
  <c r="J3881" i="5"/>
  <c r="I3873" i="5"/>
  <c r="J3873" i="5"/>
  <c r="I3865" i="5"/>
  <c r="J3865" i="5"/>
  <c r="I3857" i="5"/>
  <c r="J3857" i="5"/>
  <c r="I3849" i="5"/>
  <c r="J3849" i="5"/>
  <c r="I3841" i="5"/>
  <c r="J3841" i="5"/>
  <c r="I3833" i="5"/>
  <c r="J3833" i="5"/>
  <c r="I3825" i="5"/>
  <c r="J3825" i="5"/>
  <c r="I3817" i="5"/>
  <c r="J3817" i="5"/>
  <c r="I3809" i="5"/>
  <c r="J3809" i="5"/>
  <c r="I3801" i="5"/>
  <c r="J3801" i="5"/>
  <c r="I3793" i="5"/>
  <c r="J3793" i="5"/>
  <c r="I3785" i="5"/>
  <c r="J3785" i="5"/>
  <c r="I3777" i="5"/>
  <c r="J3777" i="5"/>
  <c r="I3769" i="5"/>
  <c r="J3769" i="5"/>
  <c r="I3761" i="5"/>
  <c r="J3761" i="5"/>
  <c r="I3753" i="5"/>
  <c r="J3753" i="5"/>
  <c r="I3745" i="5"/>
  <c r="J3745" i="5"/>
  <c r="I3737" i="5"/>
  <c r="J3737" i="5"/>
  <c r="I3729" i="5"/>
  <c r="J3729" i="5"/>
  <c r="I3721" i="5"/>
  <c r="J3721" i="5"/>
  <c r="I3713" i="5"/>
  <c r="J3713" i="5"/>
  <c r="I3705" i="5"/>
  <c r="J3705" i="5"/>
  <c r="I3697" i="5"/>
  <c r="J3697" i="5"/>
  <c r="I3689" i="5"/>
  <c r="J3689" i="5"/>
  <c r="I3681" i="5"/>
  <c r="J3681" i="5"/>
  <c r="I3673" i="5"/>
  <c r="J3673" i="5"/>
  <c r="I3665" i="5"/>
  <c r="J3665" i="5"/>
  <c r="I3657" i="5"/>
  <c r="J3657" i="5"/>
  <c r="I3649" i="5"/>
  <c r="J3649" i="5"/>
  <c r="I3641" i="5"/>
  <c r="J3641" i="5"/>
  <c r="I3633" i="5"/>
  <c r="J3633" i="5"/>
  <c r="I3625" i="5"/>
  <c r="J3625" i="5"/>
  <c r="I3617" i="5"/>
  <c r="J3617" i="5"/>
  <c r="I3609" i="5"/>
  <c r="J3609" i="5"/>
  <c r="I3601" i="5"/>
  <c r="J3601" i="5"/>
  <c r="I3593" i="5"/>
  <c r="J3593" i="5"/>
  <c r="I3585" i="5"/>
  <c r="J3585" i="5"/>
  <c r="I3577" i="5"/>
  <c r="J3577" i="5"/>
  <c r="I3569" i="5"/>
  <c r="J3569" i="5"/>
  <c r="I3561" i="5"/>
  <c r="J3561" i="5"/>
  <c r="I3553" i="5"/>
  <c r="J3553" i="5"/>
  <c r="I3545" i="5"/>
  <c r="J3545" i="5"/>
  <c r="I3537" i="5"/>
  <c r="J3537" i="5"/>
  <c r="I3529" i="5"/>
  <c r="J3529" i="5"/>
  <c r="I3521" i="5"/>
  <c r="J3521" i="5"/>
  <c r="I3513" i="5"/>
  <c r="J3513" i="5"/>
  <c r="I3505" i="5"/>
  <c r="J3505" i="5"/>
  <c r="I3497" i="5"/>
  <c r="J3497" i="5"/>
  <c r="I3489" i="5"/>
  <c r="J3489" i="5"/>
  <c r="I3481" i="5"/>
  <c r="J3481" i="5"/>
  <c r="I3473" i="5"/>
  <c r="J3473" i="5"/>
  <c r="I3465" i="5"/>
  <c r="J3465" i="5"/>
  <c r="I3457" i="5"/>
  <c r="J3457" i="5"/>
  <c r="I3449" i="5"/>
  <c r="J3449" i="5"/>
  <c r="I3441" i="5"/>
  <c r="J3441" i="5"/>
  <c r="I3433" i="5"/>
  <c r="J3433" i="5"/>
  <c r="I3425" i="5"/>
  <c r="J3425" i="5"/>
  <c r="I3417" i="5"/>
  <c r="J3417" i="5"/>
  <c r="I3409" i="5"/>
  <c r="J3409" i="5"/>
  <c r="I3401" i="5"/>
  <c r="J3401" i="5"/>
  <c r="I3393" i="5"/>
  <c r="J3393" i="5"/>
  <c r="I3385" i="5"/>
  <c r="J3385" i="5"/>
  <c r="I3377" i="5"/>
  <c r="J3377" i="5"/>
  <c r="I3369" i="5"/>
  <c r="J3369" i="5"/>
  <c r="I3361" i="5"/>
  <c r="J3361" i="5"/>
  <c r="I3353" i="5"/>
  <c r="J3353" i="5"/>
  <c r="I3345" i="5"/>
  <c r="M3345" i="5" s="1"/>
  <c r="J3345" i="5"/>
  <c r="I3337" i="5"/>
  <c r="J3337" i="5"/>
  <c r="I3329" i="5"/>
  <c r="J3329" i="5"/>
  <c r="I3321" i="5"/>
  <c r="J3321" i="5"/>
  <c r="I3313" i="5"/>
  <c r="J3313" i="5"/>
  <c r="I3305" i="5"/>
  <c r="J3305" i="5"/>
  <c r="I3297" i="5"/>
  <c r="J3297" i="5"/>
  <c r="I3289" i="5"/>
  <c r="J3289" i="5"/>
  <c r="I3281" i="5"/>
  <c r="J3281" i="5"/>
  <c r="I3273" i="5"/>
  <c r="J3273" i="5"/>
  <c r="I3265" i="5"/>
  <c r="J3265" i="5"/>
  <c r="I3257" i="5"/>
  <c r="J3257" i="5"/>
  <c r="I3249" i="5"/>
  <c r="J3249" i="5"/>
  <c r="I3241" i="5"/>
  <c r="J3241" i="5"/>
  <c r="I3233" i="5"/>
  <c r="J3233" i="5"/>
  <c r="I3225" i="5"/>
  <c r="J3225" i="5"/>
  <c r="I3217" i="5"/>
  <c r="J3217" i="5"/>
  <c r="I3209" i="5"/>
  <c r="J3209" i="5"/>
  <c r="I3201" i="5"/>
  <c r="J3201" i="5"/>
  <c r="I3193" i="5"/>
  <c r="J3193" i="5"/>
  <c r="I3185" i="5"/>
  <c r="J3185" i="5"/>
  <c r="I3177" i="5"/>
  <c r="J3177" i="5"/>
  <c r="I3169" i="5"/>
  <c r="J3169" i="5"/>
  <c r="I3161" i="5"/>
  <c r="J3161" i="5"/>
  <c r="I3153" i="5"/>
  <c r="J3153" i="5"/>
  <c r="I3145" i="5"/>
  <c r="J3145" i="5"/>
  <c r="I3137" i="5"/>
  <c r="J3137" i="5"/>
  <c r="I3129" i="5"/>
  <c r="J3129" i="5"/>
  <c r="I3121" i="5"/>
  <c r="J3121" i="5"/>
  <c r="I3113" i="5"/>
  <c r="J3113" i="5"/>
  <c r="I3105" i="5"/>
  <c r="J3105" i="5"/>
  <c r="I3097" i="5"/>
  <c r="J3097" i="5"/>
  <c r="I3089" i="5"/>
  <c r="J3089" i="5"/>
  <c r="I3081" i="5"/>
  <c r="J3081" i="5"/>
  <c r="I3073" i="5"/>
  <c r="J3073" i="5"/>
  <c r="I3065" i="5"/>
  <c r="J3065" i="5"/>
  <c r="I3057" i="5"/>
  <c r="J3057" i="5"/>
  <c r="I3049" i="5"/>
  <c r="J3049" i="5"/>
  <c r="I3041" i="5"/>
  <c r="J3041" i="5"/>
  <c r="I3033" i="5"/>
  <c r="J3033" i="5"/>
  <c r="I3025" i="5"/>
  <c r="J3025" i="5"/>
  <c r="I3017" i="5"/>
  <c r="J3017" i="5"/>
  <c r="I3009" i="5"/>
  <c r="J3009" i="5"/>
  <c r="I3001" i="5"/>
  <c r="J3001" i="5"/>
  <c r="I2993" i="5"/>
  <c r="J2993" i="5"/>
  <c r="I2985" i="5"/>
  <c r="J2985" i="5"/>
  <c r="I2977" i="5"/>
  <c r="J2977" i="5"/>
  <c r="I2969" i="5"/>
  <c r="J2969" i="5"/>
  <c r="I2961" i="5"/>
  <c r="J2961" i="5"/>
  <c r="I2953" i="5"/>
  <c r="J2953" i="5"/>
  <c r="I2945" i="5"/>
  <c r="J2945" i="5"/>
  <c r="I2937" i="5"/>
  <c r="J2937" i="5"/>
  <c r="I2929" i="5"/>
  <c r="J2929" i="5"/>
  <c r="I2921" i="5"/>
  <c r="J2921" i="5"/>
  <c r="I2913" i="5"/>
  <c r="J2913" i="5"/>
  <c r="I2905" i="5"/>
  <c r="J2905" i="5"/>
  <c r="I2897" i="5"/>
  <c r="J2897" i="5"/>
  <c r="I2889" i="5"/>
  <c r="J2889" i="5"/>
  <c r="I2881" i="5"/>
  <c r="J2881" i="5"/>
  <c r="I2873" i="5"/>
  <c r="J2873" i="5"/>
  <c r="I2865" i="5"/>
  <c r="J2865" i="5"/>
  <c r="I2857" i="5"/>
  <c r="J2857" i="5"/>
  <c r="I2849" i="5"/>
  <c r="J2849" i="5"/>
  <c r="I2841" i="5"/>
  <c r="J2841" i="5"/>
  <c r="I2833" i="5"/>
  <c r="J2833" i="5"/>
  <c r="I2825" i="5"/>
  <c r="J2825" i="5"/>
  <c r="I2817" i="5"/>
  <c r="J2817" i="5"/>
  <c r="I2809" i="5"/>
  <c r="J2809" i="5"/>
  <c r="I2801" i="5"/>
  <c r="J2801" i="5"/>
  <c r="I2793" i="5"/>
  <c r="J2793" i="5"/>
  <c r="I2785" i="5"/>
  <c r="J2785" i="5"/>
  <c r="I2777" i="5"/>
  <c r="J2777" i="5"/>
  <c r="I2769" i="5"/>
  <c r="J2769" i="5"/>
  <c r="I2761" i="5"/>
  <c r="J2761" i="5"/>
  <c r="I2753" i="5"/>
  <c r="J2753" i="5"/>
  <c r="I2745" i="5"/>
  <c r="J2745" i="5"/>
  <c r="I2737" i="5"/>
  <c r="J2737" i="5"/>
  <c r="I2729" i="5"/>
  <c r="J2729" i="5"/>
  <c r="I2721" i="5"/>
  <c r="J2721" i="5"/>
  <c r="I2713" i="5"/>
  <c r="J2713" i="5"/>
  <c r="I2705" i="5"/>
  <c r="J2705" i="5"/>
  <c r="I2697" i="5"/>
  <c r="J2697" i="5"/>
  <c r="I2689" i="5"/>
  <c r="M2689" i="5" s="1"/>
  <c r="J2689" i="5"/>
  <c r="I2681" i="5"/>
  <c r="K2681" i="5" s="1"/>
  <c r="K10168" i="5" s="1"/>
  <c r="J2681" i="5"/>
  <c r="I2673" i="5"/>
  <c r="J2673" i="5"/>
  <c r="I2665" i="5"/>
  <c r="J2665" i="5"/>
  <c r="I2657" i="5"/>
  <c r="J2657" i="5"/>
  <c r="I2649" i="5"/>
  <c r="J2649" i="5"/>
  <c r="I2641" i="5"/>
  <c r="J2641" i="5"/>
  <c r="I2633" i="5"/>
  <c r="J2633" i="5"/>
  <c r="I2625" i="5"/>
  <c r="J2625" i="5"/>
  <c r="I2617" i="5"/>
  <c r="J2617" i="5"/>
  <c r="I2609" i="5"/>
  <c r="J2609" i="5"/>
  <c r="I2601" i="5"/>
  <c r="J2601" i="5"/>
  <c r="I2593" i="5"/>
  <c r="J2593" i="5"/>
  <c r="I2585" i="5"/>
  <c r="J2585" i="5"/>
  <c r="I2577" i="5"/>
  <c r="J2577" i="5"/>
  <c r="I2569" i="5"/>
  <c r="J2569" i="5"/>
  <c r="I2561" i="5"/>
  <c r="J2561" i="5"/>
  <c r="I2553" i="5"/>
  <c r="J2553" i="5"/>
  <c r="I2545" i="5"/>
  <c r="J2545" i="5"/>
  <c r="I2537" i="5"/>
  <c r="J2537" i="5"/>
  <c r="I2529" i="5"/>
  <c r="J2529" i="5"/>
  <c r="I2521" i="5"/>
  <c r="J2521" i="5"/>
  <c r="I2513" i="5"/>
  <c r="J2513" i="5"/>
  <c r="I2505" i="5"/>
  <c r="J2505" i="5"/>
  <c r="I2497" i="5"/>
  <c r="J2497" i="5"/>
  <c r="I2489" i="5"/>
  <c r="J2489" i="5"/>
  <c r="I2481" i="5"/>
  <c r="J2481" i="5"/>
  <c r="I2473" i="5"/>
  <c r="J2473" i="5"/>
  <c r="I2465" i="5"/>
  <c r="J2465" i="5"/>
  <c r="I2457" i="5"/>
  <c r="J2457" i="5"/>
  <c r="I2449" i="5"/>
  <c r="J2449" i="5"/>
  <c r="I2441" i="5"/>
  <c r="J2441" i="5"/>
  <c r="I2433" i="5"/>
  <c r="J2433" i="5"/>
  <c r="I2425" i="5"/>
  <c r="J2425" i="5"/>
  <c r="I2417" i="5"/>
  <c r="J2417" i="5"/>
  <c r="I2409" i="5"/>
  <c r="J2409" i="5"/>
  <c r="I2401" i="5"/>
  <c r="J2401" i="5"/>
  <c r="I2393" i="5"/>
  <c r="J2393" i="5"/>
  <c r="I2385" i="5"/>
  <c r="J2385" i="5"/>
  <c r="I2377" i="5"/>
  <c r="J2377" i="5"/>
  <c r="I2369" i="5"/>
  <c r="J2369" i="5"/>
  <c r="I2361" i="5"/>
  <c r="J2361" i="5"/>
  <c r="I2353" i="5"/>
  <c r="J2353" i="5"/>
  <c r="I2345" i="5"/>
  <c r="J2345" i="5"/>
  <c r="I2337" i="5"/>
  <c r="J2337" i="5"/>
  <c r="I2329" i="5"/>
  <c r="J2329" i="5"/>
  <c r="I2321" i="5"/>
  <c r="J2321" i="5"/>
  <c r="I2313" i="5"/>
  <c r="J2313" i="5"/>
  <c r="I2305" i="5"/>
  <c r="J2305" i="5"/>
  <c r="I2297" i="5"/>
  <c r="J2297" i="5"/>
  <c r="I2289" i="5"/>
  <c r="J2289" i="5"/>
  <c r="I2281" i="5"/>
  <c r="J2281" i="5"/>
  <c r="I2273" i="5"/>
  <c r="J2273" i="5"/>
  <c r="I2265" i="5"/>
  <c r="J2265" i="5"/>
  <c r="I2257" i="5"/>
  <c r="J2257" i="5"/>
  <c r="I2249" i="5"/>
  <c r="J2249" i="5"/>
  <c r="I2241" i="5"/>
  <c r="J2241" i="5"/>
  <c r="I2233" i="5"/>
  <c r="J2233" i="5"/>
  <c r="I2225" i="5"/>
  <c r="J2225" i="5"/>
  <c r="I2217" i="5"/>
  <c r="J2217" i="5"/>
  <c r="I2209" i="5"/>
  <c r="J2209" i="5"/>
  <c r="I2201" i="5"/>
  <c r="J2201" i="5"/>
  <c r="I2193" i="5"/>
  <c r="J2193" i="5"/>
  <c r="I2185" i="5"/>
  <c r="J2185" i="5"/>
  <c r="I2177" i="5"/>
  <c r="J2177" i="5"/>
  <c r="I2169" i="5"/>
  <c r="J2169" i="5"/>
  <c r="I2161" i="5"/>
  <c r="J2161" i="5"/>
  <c r="I2153" i="5"/>
  <c r="J2153" i="5"/>
  <c r="I2145" i="5"/>
  <c r="J2145" i="5"/>
  <c r="I2137" i="5"/>
  <c r="J2137" i="5"/>
  <c r="I2129" i="5"/>
  <c r="J2129" i="5"/>
  <c r="I2121" i="5"/>
  <c r="J2121" i="5"/>
  <c r="I2113" i="5"/>
  <c r="J2113" i="5"/>
  <c r="I2105" i="5"/>
  <c r="J2105" i="5"/>
  <c r="I2097" i="5"/>
  <c r="J2097" i="5"/>
  <c r="I2089" i="5"/>
  <c r="J2089" i="5"/>
  <c r="I2081" i="5"/>
  <c r="J2081" i="5"/>
  <c r="I2073" i="5"/>
  <c r="J2073" i="5"/>
  <c r="I2065" i="5"/>
  <c r="J2065" i="5"/>
  <c r="I2057" i="5"/>
  <c r="J2057" i="5"/>
  <c r="I2049" i="5"/>
  <c r="J2049" i="5"/>
  <c r="I2041" i="5"/>
  <c r="J2041" i="5"/>
  <c r="I2033" i="5"/>
  <c r="J2033" i="5"/>
  <c r="I2025" i="5"/>
  <c r="J2025" i="5"/>
  <c r="I2017" i="5"/>
  <c r="J2017" i="5"/>
  <c r="I2009" i="5"/>
  <c r="J2009" i="5"/>
  <c r="I2001" i="5"/>
  <c r="J2001" i="5"/>
  <c r="I1993" i="5"/>
  <c r="J1993" i="5"/>
  <c r="I1985" i="5"/>
  <c r="J1985" i="5"/>
  <c r="I1977" i="5"/>
  <c r="J1977" i="5"/>
  <c r="I1969" i="5"/>
  <c r="J1969" i="5"/>
  <c r="I1961" i="5"/>
  <c r="J1961" i="5"/>
  <c r="I1953" i="5"/>
  <c r="J1953" i="5"/>
  <c r="I1945" i="5"/>
  <c r="J1945" i="5"/>
  <c r="I1937" i="5"/>
  <c r="J1937" i="5"/>
  <c r="I1929" i="5"/>
  <c r="J1929" i="5"/>
  <c r="I1921" i="5"/>
  <c r="J1921" i="5"/>
  <c r="I1913" i="5"/>
  <c r="J1913" i="5"/>
  <c r="I1905" i="5"/>
  <c r="J1905" i="5"/>
  <c r="I1897" i="5"/>
  <c r="J1897" i="5"/>
  <c r="I1889" i="5"/>
  <c r="J1889" i="5"/>
  <c r="I1881" i="5"/>
  <c r="J1881" i="5"/>
  <c r="I1873" i="5"/>
  <c r="J1873" i="5"/>
  <c r="I1865" i="5"/>
  <c r="J1865" i="5"/>
  <c r="I1857" i="5"/>
  <c r="J1857" i="5"/>
  <c r="I1849" i="5"/>
  <c r="J1849" i="5"/>
  <c r="I1841" i="5"/>
  <c r="J1841" i="5"/>
  <c r="I1833" i="5"/>
  <c r="J1833" i="5"/>
  <c r="I1825" i="5"/>
  <c r="J1825" i="5"/>
  <c r="I1817" i="5"/>
  <c r="J1817" i="5"/>
  <c r="I1809" i="5"/>
  <c r="J1809" i="5"/>
  <c r="I1801" i="5"/>
  <c r="J1801" i="5"/>
  <c r="I1793" i="5"/>
  <c r="J1793" i="5"/>
  <c r="I1785" i="5"/>
  <c r="J1785" i="5"/>
  <c r="I1777" i="5"/>
  <c r="J1777" i="5"/>
  <c r="I1769" i="5"/>
  <c r="J1769" i="5"/>
  <c r="I1761" i="5"/>
  <c r="J1761" i="5"/>
  <c r="I1753" i="5"/>
  <c r="J1753" i="5"/>
  <c r="I1745" i="5"/>
  <c r="J1745" i="5"/>
  <c r="I1737" i="5"/>
  <c r="J1737" i="5"/>
  <c r="I1729" i="5"/>
  <c r="J1729" i="5"/>
  <c r="I1721" i="5"/>
  <c r="J1721" i="5"/>
  <c r="I1713" i="5"/>
  <c r="J1713" i="5"/>
  <c r="I1705" i="5"/>
  <c r="J1705" i="5"/>
  <c r="I1697" i="5"/>
  <c r="J1697" i="5"/>
  <c r="I1689" i="5"/>
  <c r="J1689" i="5"/>
  <c r="I1681" i="5"/>
  <c r="J1681" i="5"/>
  <c r="I1673" i="5"/>
  <c r="J1673" i="5"/>
  <c r="I1665" i="5"/>
  <c r="J1665" i="5"/>
  <c r="I1657" i="5"/>
  <c r="J1657" i="5"/>
  <c r="I1649" i="5"/>
  <c r="J1649" i="5"/>
  <c r="I1641" i="5"/>
  <c r="J1641" i="5"/>
  <c r="I1633" i="5"/>
  <c r="J1633" i="5"/>
  <c r="I1625" i="5"/>
  <c r="J1625" i="5"/>
  <c r="I1617" i="5"/>
  <c r="J1617" i="5"/>
  <c r="I1609" i="5"/>
  <c r="J1609" i="5"/>
  <c r="I1601" i="5"/>
  <c r="J1601" i="5"/>
  <c r="I1593" i="5"/>
  <c r="J1593" i="5"/>
  <c r="I1585" i="5"/>
  <c r="J1585" i="5"/>
  <c r="I1577" i="5"/>
  <c r="M1577" i="5" s="1"/>
  <c r="J1577" i="5"/>
  <c r="I1569" i="5"/>
  <c r="J1569" i="5"/>
  <c r="I1561" i="5"/>
  <c r="J1561" i="5"/>
  <c r="I1553" i="5"/>
  <c r="J1553" i="5"/>
  <c r="I1545" i="5"/>
  <c r="J1545" i="5"/>
  <c r="I1537" i="5"/>
  <c r="J1537" i="5"/>
  <c r="I1529" i="5"/>
  <c r="J1529" i="5"/>
  <c r="I1521" i="5"/>
  <c r="J1521" i="5"/>
  <c r="I1513" i="5"/>
  <c r="J1513" i="5"/>
  <c r="I1505" i="5"/>
  <c r="J1505" i="5"/>
  <c r="I1497" i="5"/>
  <c r="J1497" i="5"/>
  <c r="I1489" i="5"/>
  <c r="J1489" i="5"/>
  <c r="I1481" i="5"/>
  <c r="J1481" i="5"/>
  <c r="I1473" i="5"/>
  <c r="J1473" i="5"/>
  <c r="I1465" i="5"/>
  <c r="J1465" i="5"/>
  <c r="I1457" i="5"/>
  <c r="J1457" i="5"/>
  <c r="I1449" i="5"/>
  <c r="J1449" i="5"/>
  <c r="I1441" i="5"/>
  <c r="J1441" i="5"/>
  <c r="I1433" i="5"/>
  <c r="J1433" i="5"/>
  <c r="I1425" i="5"/>
  <c r="J1425" i="5"/>
  <c r="I1417" i="5"/>
  <c r="J1417" i="5"/>
  <c r="I1409" i="5"/>
  <c r="J1409" i="5"/>
  <c r="I1401" i="5"/>
  <c r="J1401" i="5"/>
  <c r="I1393" i="5"/>
  <c r="J1393" i="5"/>
  <c r="I1385" i="5"/>
  <c r="J1385" i="5"/>
  <c r="I1377" i="5"/>
  <c r="J1377" i="5"/>
  <c r="I1369" i="5"/>
  <c r="J1369" i="5"/>
  <c r="I1361" i="5"/>
  <c r="J1361" i="5"/>
  <c r="I1353" i="5"/>
  <c r="J1353" i="5"/>
  <c r="I1345" i="5"/>
  <c r="J1345" i="5"/>
  <c r="I1337" i="5"/>
  <c r="J1337" i="5"/>
  <c r="I1329" i="5"/>
  <c r="J1329" i="5"/>
  <c r="I1321" i="5"/>
  <c r="J1321" i="5"/>
  <c r="I1313" i="5"/>
  <c r="J1313" i="5"/>
  <c r="I1305" i="5"/>
  <c r="J1305" i="5"/>
  <c r="I1297" i="5"/>
  <c r="J1297" i="5"/>
  <c r="I1289" i="5"/>
  <c r="J1289" i="5"/>
  <c r="I1281" i="5"/>
  <c r="J1281" i="5"/>
  <c r="I1273" i="5"/>
  <c r="J1273" i="5"/>
  <c r="I1265" i="5"/>
  <c r="J1265" i="5"/>
  <c r="I1257" i="5"/>
  <c r="J1257" i="5"/>
  <c r="I1249" i="5"/>
  <c r="J1249" i="5"/>
  <c r="I1241" i="5"/>
  <c r="J1241" i="5"/>
  <c r="I1233" i="5"/>
  <c r="J1233" i="5"/>
  <c r="I1225" i="5"/>
  <c r="J1225" i="5"/>
  <c r="I1217" i="5"/>
  <c r="J1217" i="5"/>
  <c r="I1209" i="5"/>
  <c r="J1209" i="5"/>
  <c r="I1201" i="5"/>
  <c r="J1201" i="5"/>
  <c r="I1193" i="5"/>
  <c r="J1193" i="5"/>
  <c r="I1185" i="5"/>
  <c r="J1185" i="5"/>
  <c r="I1177" i="5"/>
  <c r="J1177" i="5"/>
  <c r="I1169" i="5"/>
  <c r="J1169" i="5"/>
  <c r="I1161" i="5"/>
  <c r="J1161" i="5"/>
  <c r="I1153" i="5"/>
  <c r="J1153" i="5"/>
  <c r="I1145" i="5"/>
  <c r="M1145" i="5" s="1"/>
  <c r="J1145" i="5"/>
  <c r="I1137" i="5"/>
  <c r="M1137" i="5" s="1"/>
  <c r="J1137" i="5"/>
  <c r="I1129" i="5"/>
  <c r="J1129" i="5"/>
  <c r="I1121" i="5"/>
  <c r="J1121" i="5"/>
  <c r="I1113" i="5"/>
  <c r="J1113" i="5"/>
  <c r="I1105" i="5"/>
  <c r="J1105" i="5"/>
  <c r="I1097" i="5"/>
  <c r="J1097" i="5"/>
  <c r="I1089" i="5"/>
  <c r="J1089" i="5"/>
  <c r="I1081" i="5"/>
  <c r="J1081" i="5"/>
  <c r="I1073" i="5"/>
  <c r="J1073" i="5"/>
  <c r="I1065" i="5"/>
  <c r="J1065" i="5"/>
  <c r="I1057" i="5"/>
  <c r="J1057" i="5"/>
  <c r="I1049" i="5"/>
  <c r="J1049" i="5"/>
  <c r="I1041" i="5"/>
  <c r="J1041" i="5"/>
  <c r="I1033" i="5"/>
  <c r="J1033" i="5"/>
  <c r="I1025" i="5"/>
  <c r="J1025" i="5"/>
  <c r="I1017" i="5"/>
  <c r="J1017" i="5"/>
  <c r="I1009" i="5"/>
  <c r="J1009" i="5"/>
  <c r="I1001" i="5"/>
  <c r="J1001" i="5"/>
  <c r="I993" i="5"/>
  <c r="J993" i="5"/>
  <c r="I985" i="5"/>
  <c r="J985" i="5"/>
  <c r="I977" i="5"/>
  <c r="J977" i="5"/>
  <c r="I969" i="5"/>
  <c r="J969" i="5"/>
  <c r="I961" i="5"/>
  <c r="J961" i="5"/>
  <c r="I953" i="5"/>
  <c r="J953" i="5"/>
  <c r="I945" i="5"/>
  <c r="J945" i="5"/>
  <c r="I937" i="5"/>
  <c r="J937" i="5"/>
  <c r="I929" i="5"/>
  <c r="J929" i="5"/>
  <c r="I921" i="5"/>
  <c r="J921" i="5"/>
  <c r="I913" i="5"/>
  <c r="J913" i="5"/>
  <c r="I905" i="5"/>
  <c r="J905" i="5"/>
  <c r="I897" i="5"/>
  <c r="J897" i="5"/>
  <c r="I889" i="5"/>
  <c r="J889" i="5"/>
  <c r="I881" i="5"/>
  <c r="J881" i="5"/>
  <c r="I873" i="5"/>
  <c r="J873" i="5"/>
  <c r="I865" i="5"/>
  <c r="J865" i="5"/>
  <c r="I857" i="5"/>
  <c r="J857" i="5"/>
  <c r="I849" i="5"/>
  <c r="J849" i="5"/>
  <c r="I841" i="5"/>
  <c r="J841" i="5"/>
  <c r="I833" i="5"/>
  <c r="J833" i="5"/>
  <c r="I825" i="5"/>
  <c r="J825" i="5"/>
  <c r="I817" i="5"/>
  <c r="J817" i="5"/>
  <c r="I809" i="5"/>
  <c r="J809" i="5"/>
  <c r="I801" i="5"/>
  <c r="J801" i="5"/>
  <c r="I793" i="5"/>
  <c r="J793" i="5"/>
  <c r="I785" i="5"/>
  <c r="J785" i="5"/>
  <c r="I777" i="5"/>
  <c r="J777" i="5"/>
  <c r="I769" i="5"/>
  <c r="J769" i="5"/>
  <c r="I761" i="5"/>
  <c r="J761" i="5"/>
  <c r="I753" i="5"/>
  <c r="J753" i="5"/>
  <c r="I745" i="5"/>
  <c r="J745" i="5"/>
  <c r="I737" i="5"/>
  <c r="J737" i="5"/>
  <c r="I729" i="5"/>
  <c r="J729" i="5"/>
  <c r="I721" i="5"/>
  <c r="J721" i="5"/>
  <c r="I713" i="5"/>
  <c r="J713" i="5"/>
  <c r="I705" i="5"/>
  <c r="J705" i="5"/>
  <c r="I697" i="5"/>
  <c r="J697" i="5"/>
  <c r="I689" i="5"/>
  <c r="J689" i="5"/>
  <c r="I681" i="5"/>
  <c r="J681" i="5"/>
  <c r="I673" i="5"/>
  <c r="J673" i="5"/>
  <c r="I665" i="5"/>
  <c r="J665" i="5"/>
  <c r="I657" i="5"/>
  <c r="J657" i="5"/>
  <c r="I649" i="5"/>
  <c r="J649" i="5"/>
  <c r="I641" i="5"/>
  <c r="J641" i="5"/>
  <c r="I633" i="5"/>
  <c r="J633" i="5"/>
  <c r="I625" i="5"/>
  <c r="J625" i="5"/>
  <c r="I617" i="5"/>
  <c r="J617" i="5"/>
  <c r="I609" i="5"/>
  <c r="J609" i="5"/>
  <c r="I601" i="5"/>
  <c r="J601" i="5"/>
  <c r="I593" i="5"/>
  <c r="J593" i="5"/>
  <c r="I585" i="5"/>
  <c r="J585" i="5"/>
  <c r="I577" i="5"/>
  <c r="J577" i="5"/>
  <c r="I569" i="5"/>
  <c r="J569" i="5"/>
  <c r="I561" i="5"/>
  <c r="J561" i="5"/>
  <c r="I553" i="5"/>
  <c r="J553" i="5"/>
  <c r="I545" i="5"/>
  <c r="J545" i="5"/>
  <c r="I537" i="5"/>
  <c r="J537" i="5"/>
  <c r="I529" i="5"/>
  <c r="J529" i="5"/>
  <c r="I521" i="5"/>
  <c r="J521" i="5"/>
  <c r="I513" i="5"/>
  <c r="J513" i="5"/>
  <c r="I505" i="5"/>
  <c r="J505" i="5"/>
  <c r="I497" i="5"/>
  <c r="J497" i="5"/>
  <c r="I489" i="5"/>
  <c r="J489" i="5"/>
  <c r="I481" i="5"/>
  <c r="J481" i="5"/>
  <c r="I473" i="5"/>
  <c r="J473" i="5"/>
  <c r="I465" i="5"/>
  <c r="J465" i="5"/>
  <c r="I457" i="5"/>
  <c r="J457" i="5"/>
  <c r="I449" i="5"/>
  <c r="J449" i="5"/>
  <c r="I441" i="5"/>
  <c r="J441" i="5"/>
  <c r="I433" i="5"/>
  <c r="J433" i="5"/>
  <c r="I425" i="5"/>
  <c r="J425" i="5"/>
  <c r="I417" i="5"/>
  <c r="J417" i="5"/>
  <c r="I409" i="5"/>
  <c r="J409" i="5"/>
  <c r="I401" i="5"/>
  <c r="J401" i="5"/>
  <c r="I393" i="5"/>
  <c r="J393" i="5"/>
  <c r="I385" i="5"/>
  <c r="J385" i="5"/>
  <c r="I377" i="5"/>
  <c r="J377" i="5"/>
  <c r="I369" i="5"/>
  <c r="J369" i="5"/>
  <c r="I361" i="5"/>
  <c r="J361" i="5"/>
  <c r="I353" i="5"/>
  <c r="J353" i="5"/>
  <c r="I345" i="5"/>
  <c r="J345" i="5"/>
  <c r="I337" i="5"/>
  <c r="J337" i="5"/>
  <c r="I329" i="5"/>
  <c r="J329" i="5"/>
  <c r="I321" i="5"/>
  <c r="J321" i="5"/>
  <c r="I313" i="5"/>
  <c r="J313" i="5"/>
  <c r="I305" i="5"/>
  <c r="J305" i="5"/>
  <c r="I297" i="5"/>
  <c r="J297" i="5"/>
  <c r="I289" i="5"/>
  <c r="J289" i="5"/>
  <c r="I281" i="5"/>
  <c r="J281" i="5"/>
  <c r="I273" i="5"/>
  <c r="J273" i="5"/>
  <c r="I265" i="5"/>
  <c r="J265" i="5"/>
  <c r="I257" i="5"/>
  <c r="M257" i="5" s="1"/>
  <c r="J257" i="5"/>
  <c r="I249" i="5"/>
  <c r="J249" i="5"/>
  <c r="I241" i="5"/>
  <c r="J241" i="5"/>
  <c r="I233" i="5"/>
  <c r="J233" i="5"/>
  <c r="I225" i="5"/>
  <c r="J225" i="5"/>
  <c r="I217" i="5"/>
  <c r="J217" i="5"/>
  <c r="I209" i="5"/>
  <c r="J209" i="5"/>
  <c r="I201" i="5"/>
  <c r="J201" i="5"/>
  <c r="I193" i="5"/>
  <c r="J193" i="5"/>
  <c r="I185" i="5"/>
  <c r="J185" i="5"/>
  <c r="I177" i="5"/>
  <c r="J177" i="5"/>
  <c r="I169" i="5"/>
  <c r="J169" i="5"/>
  <c r="I161" i="5"/>
  <c r="J161" i="5"/>
  <c r="I153" i="5"/>
  <c r="J153" i="5"/>
  <c r="I145" i="5"/>
  <c r="J145" i="5"/>
  <c r="I137" i="5"/>
  <c r="J137" i="5"/>
  <c r="I129" i="5"/>
  <c r="J129" i="5"/>
  <c r="I121" i="5"/>
  <c r="J121" i="5"/>
  <c r="I113" i="5"/>
  <c r="J113" i="5"/>
  <c r="I105" i="5"/>
  <c r="J105" i="5"/>
  <c r="I97" i="5"/>
  <c r="J97" i="5"/>
  <c r="I89" i="5"/>
  <c r="J89" i="5"/>
  <c r="I81" i="5"/>
  <c r="J81" i="5"/>
  <c r="I73" i="5"/>
  <c r="J73" i="5"/>
  <c r="I65" i="5"/>
  <c r="J65" i="5"/>
  <c r="I57" i="5"/>
  <c r="J57" i="5"/>
  <c r="I49" i="5"/>
  <c r="J49" i="5"/>
  <c r="I41" i="5"/>
  <c r="J41" i="5"/>
  <c r="I33" i="5"/>
  <c r="M33" i="5" s="1"/>
  <c r="J33" i="5"/>
  <c r="I25" i="5"/>
  <c r="J25" i="5"/>
  <c r="I17" i="5"/>
  <c r="J17" i="5"/>
  <c r="I9" i="5"/>
  <c r="J9" i="5"/>
  <c r="I10164" i="5"/>
  <c r="J10164" i="5"/>
  <c r="I10156" i="5"/>
  <c r="J10156" i="5"/>
  <c r="I10148" i="5"/>
  <c r="J10148" i="5"/>
  <c r="I10140" i="5"/>
  <c r="J10140" i="5"/>
  <c r="I10132" i="5"/>
  <c r="J10132" i="5"/>
  <c r="I10124" i="5"/>
  <c r="J10124" i="5"/>
  <c r="I10116" i="5"/>
  <c r="J10116" i="5"/>
  <c r="I10108" i="5"/>
  <c r="J10108" i="5"/>
  <c r="I10100" i="5"/>
  <c r="J10100" i="5"/>
  <c r="I10092" i="5"/>
  <c r="J10092" i="5"/>
  <c r="I10084" i="5"/>
  <c r="J10084" i="5"/>
  <c r="I10076" i="5"/>
  <c r="J10076" i="5"/>
  <c r="I10068" i="5"/>
  <c r="J10068" i="5"/>
  <c r="I10060" i="5"/>
  <c r="J10060" i="5"/>
  <c r="I10052" i="5"/>
  <c r="J10052" i="5"/>
  <c r="I10044" i="5"/>
  <c r="J10044" i="5"/>
  <c r="I10036" i="5"/>
  <c r="J10036" i="5"/>
  <c r="I10028" i="5"/>
  <c r="J10028" i="5"/>
  <c r="I10020" i="5"/>
  <c r="J10020" i="5"/>
  <c r="I10012" i="5"/>
  <c r="J10012" i="5"/>
  <c r="I10004" i="5"/>
  <c r="J10004" i="5"/>
  <c r="I9996" i="5"/>
  <c r="J9996" i="5"/>
  <c r="I9988" i="5"/>
  <c r="J9988" i="5"/>
  <c r="I9980" i="5"/>
  <c r="J9980" i="5"/>
  <c r="I9972" i="5"/>
  <c r="J9972" i="5"/>
  <c r="I9964" i="5"/>
  <c r="J9964" i="5"/>
  <c r="I9956" i="5"/>
  <c r="J9956" i="5"/>
  <c r="I9948" i="5"/>
  <c r="J9948" i="5"/>
  <c r="I7680" i="5"/>
  <c r="J7680" i="5"/>
  <c r="I7672" i="5"/>
  <c r="J7672" i="5"/>
  <c r="I7664" i="5"/>
  <c r="J7664" i="5"/>
  <c r="I7656" i="5"/>
  <c r="J7656" i="5"/>
  <c r="I7648" i="5"/>
  <c r="J7648" i="5"/>
  <c r="I7640" i="5"/>
  <c r="J7640" i="5"/>
  <c r="I7632" i="5"/>
  <c r="J7632" i="5"/>
  <c r="I7624" i="5"/>
  <c r="J7624" i="5"/>
  <c r="I7616" i="5"/>
  <c r="J7616" i="5"/>
  <c r="I7608" i="5"/>
  <c r="J7608" i="5"/>
  <c r="I7600" i="5"/>
  <c r="J7600" i="5"/>
  <c r="I7592" i="5"/>
  <c r="J7592" i="5"/>
  <c r="I7584" i="5"/>
  <c r="J7584" i="5"/>
  <c r="I7576" i="5"/>
  <c r="J7576" i="5"/>
  <c r="I7568" i="5"/>
  <c r="J7568" i="5"/>
  <c r="I7560" i="5"/>
  <c r="J7560" i="5"/>
  <c r="I7552" i="5"/>
  <c r="J7552" i="5"/>
  <c r="I7544" i="5"/>
  <c r="M7544" i="5" s="1"/>
  <c r="J7544" i="5"/>
  <c r="I7536" i="5"/>
  <c r="J7536" i="5"/>
  <c r="I7528" i="5"/>
  <c r="J7528" i="5"/>
  <c r="I7520" i="5"/>
  <c r="J7520" i="5"/>
  <c r="I7512" i="5"/>
  <c r="J7512" i="5"/>
  <c r="I7504" i="5"/>
  <c r="J7504" i="5"/>
  <c r="I7496" i="5"/>
  <c r="J7496" i="5"/>
  <c r="I7488" i="5"/>
  <c r="J7488" i="5"/>
  <c r="I7480" i="5"/>
  <c r="J7480" i="5"/>
  <c r="I7472" i="5"/>
  <c r="J7472" i="5"/>
  <c r="I7464" i="5"/>
  <c r="J7464" i="5"/>
  <c r="I7456" i="5"/>
  <c r="J7456" i="5"/>
  <c r="I7448" i="5"/>
  <c r="J7448" i="5"/>
  <c r="I7440" i="5"/>
  <c r="J7440" i="5"/>
  <c r="I7432" i="5"/>
  <c r="J7432" i="5"/>
  <c r="I7424" i="5"/>
  <c r="J7424" i="5"/>
  <c r="I7416" i="5"/>
  <c r="J7416" i="5"/>
  <c r="I7408" i="5"/>
  <c r="J7408" i="5"/>
  <c r="I7400" i="5"/>
  <c r="J7400" i="5"/>
  <c r="I7392" i="5"/>
  <c r="J7392" i="5"/>
  <c r="I7384" i="5"/>
  <c r="J7384" i="5"/>
  <c r="I7376" i="5"/>
  <c r="J7376" i="5"/>
  <c r="I7368" i="5"/>
  <c r="J7368" i="5"/>
  <c r="I7360" i="5"/>
  <c r="J7360" i="5"/>
  <c r="I7352" i="5"/>
  <c r="J7352" i="5"/>
  <c r="I7344" i="5"/>
  <c r="J7344" i="5"/>
  <c r="I7336" i="5"/>
  <c r="J7336" i="5"/>
  <c r="I7328" i="5"/>
  <c r="J7328" i="5"/>
  <c r="I7320" i="5"/>
  <c r="J7320" i="5"/>
  <c r="I7312" i="5"/>
  <c r="J7312" i="5"/>
  <c r="I7304" i="5"/>
  <c r="J7304" i="5"/>
  <c r="I7296" i="5"/>
  <c r="J7296" i="5"/>
  <c r="I7288" i="5"/>
  <c r="J7288" i="5"/>
  <c r="I7280" i="5"/>
  <c r="J7280" i="5"/>
  <c r="I7272" i="5"/>
  <c r="J7272" i="5"/>
  <c r="I7264" i="5"/>
  <c r="J7264" i="5"/>
  <c r="I7256" i="5"/>
  <c r="J7256" i="5"/>
  <c r="I7248" i="5"/>
  <c r="J7248" i="5"/>
  <c r="I7240" i="5"/>
  <c r="J7240" i="5"/>
  <c r="I7232" i="5"/>
  <c r="J7232" i="5"/>
  <c r="I7224" i="5"/>
  <c r="J7224" i="5"/>
  <c r="I7216" i="5"/>
  <c r="J7216" i="5"/>
  <c r="I7208" i="5"/>
  <c r="J7208" i="5"/>
  <c r="I7200" i="5"/>
  <c r="J7200" i="5"/>
  <c r="I7192" i="5"/>
  <c r="J7192" i="5"/>
  <c r="I7184" i="5"/>
  <c r="J7184" i="5"/>
  <c r="I7176" i="5"/>
  <c r="J7176" i="5"/>
  <c r="I7168" i="5"/>
  <c r="J7168" i="5"/>
  <c r="I7160" i="5"/>
  <c r="J7160" i="5"/>
  <c r="I7152" i="5"/>
  <c r="J7152" i="5"/>
  <c r="I7144" i="5"/>
  <c r="J7144" i="5"/>
  <c r="I7136" i="5"/>
  <c r="J7136" i="5"/>
  <c r="I7128" i="5"/>
  <c r="J7128" i="5"/>
  <c r="I7120" i="5"/>
  <c r="J7120" i="5"/>
  <c r="I7112" i="5"/>
  <c r="J7112" i="5"/>
  <c r="I7104" i="5"/>
  <c r="M7104" i="5" s="1"/>
  <c r="J7104" i="5"/>
  <c r="I7096" i="5"/>
  <c r="J7096" i="5"/>
  <c r="I7088" i="5"/>
  <c r="J7088" i="5"/>
  <c r="I7080" i="5"/>
  <c r="J7080" i="5"/>
  <c r="I7072" i="5"/>
  <c r="J7072" i="5"/>
  <c r="I7064" i="5"/>
  <c r="J7064" i="5"/>
  <c r="I7056" i="5"/>
  <c r="J7056" i="5"/>
  <c r="I7048" i="5"/>
  <c r="J7048" i="5"/>
  <c r="I7040" i="5"/>
  <c r="J7040" i="5"/>
  <c r="I7032" i="5"/>
  <c r="J7032" i="5"/>
  <c r="I7024" i="5"/>
  <c r="J7024" i="5"/>
  <c r="I7016" i="5"/>
  <c r="J7016" i="5"/>
  <c r="I7008" i="5"/>
  <c r="J7008" i="5"/>
  <c r="I7000" i="5"/>
  <c r="J7000" i="5"/>
  <c r="I6992" i="5"/>
  <c r="J6992" i="5"/>
  <c r="I6984" i="5"/>
  <c r="J6984" i="5"/>
  <c r="I6976" i="5"/>
  <c r="J6976" i="5"/>
  <c r="I6968" i="5"/>
  <c r="J6968" i="5"/>
  <c r="I6960" i="5"/>
  <c r="J6960" i="5"/>
  <c r="I6952" i="5"/>
  <c r="J6952" i="5"/>
  <c r="I6944" i="5"/>
  <c r="J6944" i="5"/>
  <c r="I6936" i="5"/>
  <c r="J6936" i="5"/>
  <c r="I6928" i="5"/>
  <c r="J6928" i="5"/>
  <c r="I6920" i="5"/>
  <c r="J6920" i="5"/>
  <c r="I6912" i="5"/>
  <c r="J6912" i="5"/>
  <c r="I6904" i="5"/>
  <c r="J6904" i="5"/>
  <c r="I6896" i="5"/>
  <c r="J6896" i="5"/>
  <c r="I6888" i="5"/>
  <c r="M6888" i="5" s="1"/>
  <c r="J6888" i="5"/>
  <c r="I6880" i="5"/>
  <c r="M6880" i="5" s="1"/>
  <c r="J6880" i="5"/>
  <c r="I6872" i="5"/>
  <c r="J6872" i="5"/>
  <c r="I6864" i="5"/>
  <c r="J6864" i="5"/>
  <c r="I6856" i="5"/>
  <c r="J6856" i="5"/>
  <c r="I6848" i="5"/>
  <c r="J6848" i="5"/>
  <c r="I6840" i="5"/>
  <c r="J6840" i="5"/>
  <c r="I6832" i="5"/>
  <c r="J6832" i="5"/>
  <c r="I6824" i="5"/>
  <c r="J6824" i="5"/>
  <c r="I6816" i="5"/>
  <c r="J6816" i="5"/>
  <c r="I6808" i="5"/>
  <c r="J6808" i="5"/>
  <c r="I6800" i="5"/>
  <c r="J6800" i="5"/>
  <c r="I6792" i="5"/>
  <c r="J6792" i="5"/>
  <c r="I6784" i="5"/>
  <c r="J6784" i="5"/>
  <c r="I6776" i="5"/>
  <c r="J6776" i="5"/>
  <c r="I6768" i="5"/>
  <c r="J6768" i="5"/>
  <c r="I6760" i="5"/>
  <c r="J6760" i="5"/>
  <c r="I6752" i="5"/>
  <c r="J6752" i="5"/>
  <c r="I6744" i="5"/>
  <c r="J6744" i="5"/>
  <c r="I6736" i="5"/>
  <c r="J6736" i="5"/>
  <c r="I6728" i="5"/>
  <c r="J6728" i="5"/>
  <c r="I6720" i="5"/>
  <c r="J6720" i="5"/>
  <c r="I6712" i="5"/>
  <c r="J6712" i="5"/>
  <c r="I6704" i="5"/>
  <c r="J6704" i="5"/>
  <c r="I6696" i="5"/>
  <c r="J6696" i="5"/>
  <c r="I6688" i="5"/>
  <c r="M6688" i="5" s="1"/>
  <c r="J6688" i="5"/>
  <c r="I6680" i="5"/>
  <c r="M6680" i="5" s="1"/>
  <c r="J6680" i="5"/>
  <c r="I6672" i="5"/>
  <c r="J6672" i="5"/>
  <c r="I6664" i="5"/>
  <c r="M6664" i="5" s="1"/>
  <c r="J6664" i="5"/>
  <c r="I6656" i="5"/>
  <c r="J6656" i="5"/>
  <c r="I6648" i="5"/>
  <c r="J6648" i="5"/>
  <c r="I6640" i="5"/>
  <c r="J6640" i="5"/>
  <c r="I6632" i="5"/>
  <c r="J6632" i="5"/>
  <c r="I6624" i="5"/>
  <c r="J6624" i="5"/>
  <c r="I6616" i="5"/>
  <c r="J6616" i="5"/>
  <c r="I6608" i="5"/>
  <c r="J6608" i="5"/>
  <c r="I6600" i="5"/>
  <c r="J6600" i="5"/>
  <c r="I6592" i="5"/>
  <c r="J6592" i="5"/>
  <c r="I6584" i="5"/>
  <c r="J6584" i="5"/>
  <c r="I6576" i="5"/>
  <c r="J6576" i="5"/>
  <c r="I6568" i="5"/>
  <c r="J6568" i="5"/>
  <c r="I6560" i="5"/>
  <c r="J6560" i="5"/>
  <c r="I6552" i="5"/>
  <c r="J6552" i="5"/>
  <c r="I6544" i="5"/>
  <c r="J6544" i="5"/>
  <c r="I6536" i="5"/>
  <c r="J6536" i="5"/>
  <c r="I6528" i="5"/>
  <c r="J6528" i="5"/>
  <c r="I6520" i="5"/>
  <c r="J6520" i="5"/>
  <c r="I6512" i="5"/>
  <c r="J6512" i="5"/>
  <c r="I6504" i="5"/>
  <c r="J6504" i="5"/>
  <c r="I6496" i="5"/>
  <c r="J6496" i="5"/>
  <c r="I6488" i="5"/>
  <c r="J6488" i="5"/>
  <c r="I6480" i="5"/>
  <c r="J6480" i="5"/>
  <c r="I6472" i="5"/>
  <c r="J6472" i="5"/>
  <c r="I6464" i="5"/>
  <c r="J6464" i="5"/>
  <c r="I6456" i="5"/>
  <c r="J6456" i="5"/>
  <c r="I6448" i="5"/>
  <c r="J6448" i="5"/>
  <c r="I6440" i="5"/>
  <c r="J6440" i="5"/>
  <c r="I6432" i="5"/>
  <c r="J6432" i="5"/>
  <c r="I6424" i="5"/>
  <c r="J6424" i="5"/>
  <c r="I6416" i="5"/>
  <c r="J6416" i="5"/>
  <c r="I6408" i="5"/>
  <c r="J6408" i="5"/>
  <c r="I6400" i="5"/>
  <c r="J6400" i="5"/>
  <c r="I6392" i="5"/>
  <c r="J6392" i="5"/>
  <c r="I6384" i="5"/>
  <c r="J6384" i="5"/>
  <c r="I6376" i="5"/>
  <c r="J6376" i="5"/>
  <c r="I6368" i="5"/>
  <c r="J6368" i="5"/>
  <c r="I6360" i="5"/>
  <c r="J6360" i="5"/>
  <c r="I6352" i="5"/>
  <c r="J6352" i="5"/>
  <c r="I6344" i="5"/>
  <c r="J6344" i="5"/>
  <c r="I6336" i="5"/>
  <c r="J6336" i="5"/>
  <c r="I6328" i="5"/>
  <c r="J6328" i="5"/>
  <c r="I6320" i="5"/>
  <c r="J6320" i="5"/>
  <c r="I6312" i="5"/>
  <c r="J6312" i="5"/>
  <c r="I6304" i="5"/>
  <c r="J6304" i="5"/>
  <c r="I6296" i="5"/>
  <c r="J6296" i="5"/>
  <c r="I6288" i="5"/>
  <c r="J6288" i="5"/>
  <c r="I6280" i="5"/>
  <c r="J6280" i="5"/>
  <c r="I6272" i="5"/>
  <c r="J6272" i="5"/>
  <c r="I6264" i="5"/>
  <c r="J6264" i="5"/>
  <c r="I6256" i="5"/>
  <c r="J6256" i="5"/>
  <c r="I6248" i="5"/>
  <c r="J6248" i="5"/>
  <c r="I6240" i="5"/>
  <c r="J6240" i="5"/>
  <c r="I6232" i="5"/>
  <c r="J6232" i="5"/>
  <c r="I6224" i="5"/>
  <c r="J6224" i="5"/>
  <c r="I6216" i="5"/>
  <c r="J6216" i="5"/>
  <c r="I6208" i="5"/>
  <c r="J6208" i="5"/>
  <c r="I6200" i="5"/>
  <c r="J6200" i="5"/>
  <c r="I6192" i="5"/>
  <c r="J6192" i="5"/>
  <c r="I6184" i="5"/>
  <c r="J6184" i="5"/>
  <c r="I6176" i="5"/>
  <c r="J6176" i="5"/>
  <c r="I6168" i="5"/>
  <c r="J6168" i="5"/>
  <c r="I6160" i="5"/>
  <c r="J6160" i="5"/>
  <c r="I6152" i="5"/>
  <c r="J6152" i="5"/>
  <c r="I6144" i="5"/>
  <c r="J6144" i="5"/>
  <c r="I6136" i="5"/>
  <c r="J6136" i="5"/>
  <c r="I6128" i="5"/>
  <c r="J6128" i="5"/>
  <c r="I6120" i="5"/>
  <c r="J6120" i="5"/>
  <c r="I6112" i="5"/>
  <c r="J6112" i="5"/>
  <c r="I6104" i="5"/>
  <c r="J6104" i="5"/>
  <c r="I6096" i="5"/>
  <c r="J6096" i="5"/>
  <c r="I6088" i="5"/>
  <c r="J6088" i="5"/>
  <c r="I6080" i="5"/>
  <c r="J6080" i="5"/>
  <c r="I6072" i="5"/>
  <c r="J6072" i="5"/>
  <c r="I6064" i="5"/>
  <c r="J6064" i="5"/>
  <c r="I6056" i="5"/>
  <c r="J6056" i="5"/>
  <c r="I6048" i="5"/>
  <c r="J6048" i="5"/>
  <c r="I6040" i="5"/>
  <c r="J6040" i="5"/>
  <c r="I6032" i="5"/>
  <c r="J6032" i="5"/>
  <c r="I6024" i="5"/>
  <c r="J6024" i="5"/>
  <c r="I6016" i="5"/>
  <c r="J6016" i="5"/>
  <c r="I6008" i="5"/>
  <c r="J6008" i="5"/>
  <c r="I6000" i="5"/>
  <c r="J6000" i="5"/>
  <c r="I5992" i="5"/>
  <c r="J5992" i="5"/>
  <c r="I5984" i="5"/>
  <c r="J5984" i="5"/>
  <c r="I5976" i="5"/>
  <c r="J5976" i="5"/>
  <c r="I5968" i="5"/>
  <c r="J5968" i="5"/>
  <c r="I5960" i="5"/>
  <c r="J5960" i="5"/>
  <c r="I5952" i="5"/>
  <c r="J5952" i="5"/>
  <c r="I5944" i="5"/>
  <c r="J5944" i="5"/>
  <c r="I5936" i="5"/>
  <c r="J5936" i="5"/>
  <c r="I5928" i="5"/>
  <c r="J5928" i="5"/>
  <c r="I5920" i="5"/>
  <c r="J5920" i="5"/>
  <c r="I5912" i="5"/>
  <c r="J5912" i="5"/>
  <c r="I5904" i="5"/>
  <c r="J5904" i="5"/>
  <c r="I5896" i="5"/>
  <c r="J5896" i="5"/>
  <c r="I5888" i="5"/>
  <c r="J5888" i="5"/>
  <c r="I5880" i="5"/>
  <c r="J5880" i="5"/>
  <c r="I5872" i="5"/>
  <c r="J5872" i="5"/>
  <c r="I5864" i="5"/>
  <c r="J5864" i="5"/>
  <c r="I5856" i="5"/>
  <c r="J5856" i="5"/>
  <c r="I5848" i="5"/>
  <c r="J5848" i="5"/>
  <c r="I5840" i="5"/>
  <c r="J5840" i="5"/>
  <c r="I5832" i="5"/>
  <c r="J5832" i="5"/>
  <c r="I5824" i="5"/>
  <c r="J5824" i="5"/>
  <c r="I5816" i="5"/>
  <c r="J5816" i="5"/>
  <c r="I5808" i="5"/>
  <c r="J5808" i="5"/>
  <c r="I5800" i="5"/>
  <c r="J5800" i="5"/>
  <c r="I5792" i="5"/>
  <c r="J5792" i="5"/>
  <c r="I5784" i="5"/>
  <c r="J5784" i="5"/>
  <c r="I5776" i="5"/>
  <c r="J5776" i="5"/>
  <c r="I5768" i="5"/>
  <c r="J5768" i="5"/>
  <c r="I5760" i="5"/>
  <c r="J5760" i="5"/>
  <c r="I5752" i="5"/>
  <c r="J5752" i="5"/>
  <c r="I5744" i="5"/>
  <c r="J5744" i="5"/>
  <c r="I5736" i="5"/>
  <c r="J5736" i="5"/>
  <c r="I5728" i="5"/>
  <c r="J5728" i="5"/>
  <c r="I5720" i="5"/>
  <c r="J5720" i="5"/>
  <c r="I5712" i="5"/>
  <c r="J5712" i="5"/>
  <c r="I5704" i="5"/>
  <c r="J5704" i="5"/>
  <c r="I5696" i="5"/>
  <c r="J5696" i="5"/>
  <c r="I5688" i="5"/>
  <c r="J5688" i="5"/>
  <c r="I5680" i="5"/>
  <c r="J5680" i="5"/>
  <c r="I5672" i="5"/>
  <c r="J5672" i="5"/>
  <c r="I5664" i="5"/>
  <c r="J5664" i="5"/>
  <c r="I5656" i="5"/>
  <c r="J5656" i="5"/>
  <c r="I5648" i="5"/>
  <c r="J5648" i="5"/>
  <c r="I5640" i="5"/>
  <c r="J5640" i="5"/>
  <c r="I5632" i="5"/>
  <c r="J5632" i="5"/>
  <c r="I5624" i="5"/>
  <c r="J5624" i="5"/>
  <c r="I5616" i="5"/>
  <c r="J5616" i="5"/>
  <c r="I5608" i="5"/>
  <c r="J5608" i="5"/>
  <c r="I5600" i="5"/>
  <c r="J5600" i="5"/>
  <c r="I5592" i="5"/>
  <c r="J5592" i="5"/>
  <c r="I5584" i="5"/>
  <c r="J5584" i="5"/>
  <c r="I5576" i="5"/>
  <c r="J5576" i="5"/>
  <c r="I5568" i="5"/>
  <c r="J5568" i="5"/>
  <c r="I5560" i="5"/>
  <c r="J5560" i="5"/>
  <c r="I5552" i="5"/>
  <c r="J5552" i="5"/>
  <c r="I5544" i="5"/>
  <c r="J5544" i="5"/>
  <c r="I5536" i="5"/>
  <c r="J5536" i="5"/>
  <c r="I5528" i="5"/>
  <c r="J5528" i="5"/>
  <c r="I5520" i="5"/>
  <c r="J5520" i="5"/>
  <c r="I5512" i="5"/>
  <c r="J5512" i="5"/>
  <c r="I5504" i="5"/>
  <c r="J5504" i="5"/>
  <c r="I5496" i="5"/>
  <c r="J5496" i="5"/>
  <c r="I5488" i="5"/>
  <c r="J5488" i="5"/>
  <c r="I5480" i="5"/>
  <c r="J5480" i="5"/>
  <c r="I5472" i="5"/>
  <c r="J5472" i="5"/>
  <c r="I5464" i="5"/>
  <c r="J5464" i="5"/>
  <c r="I5456" i="5"/>
  <c r="J5456" i="5"/>
  <c r="I5448" i="5"/>
  <c r="J5448" i="5"/>
  <c r="I5440" i="5"/>
  <c r="J5440" i="5"/>
  <c r="I5432" i="5"/>
  <c r="J5432" i="5"/>
  <c r="I5424" i="5"/>
  <c r="J5424" i="5"/>
  <c r="I5416" i="5"/>
  <c r="J5416" i="5"/>
  <c r="I5408" i="5"/>
  <c r="J5408" i="5"/>
  <c r="I5400" i="5"/>
  <c r="J5400" i="5"/>
  <c r="I5392" i="5"/>
  <c r="J5392" i="5"/>
  <c r="I5384" i="5"/>
  <c r="J5384" i="5"/>
  <c r="I5376" i="5"/>
  <c r="J5376" i="5"/>
  <c r="I5368" i="5"/>
  <c r="J5368" i="5"/>
  <c r="I5360" i="5"/>
  <c r="J5360" i="5"/>
  <c r="I5352" i="5"/>
  <c r="J5352" i="5"/>
  <c r="I5344" i="5"/>
  <c r="J5344" i="5"/>
  <c r="I5336" i="5"/>
  <c r="M5336" i="5" s="1"/>
  <c r="J5336" i="5"/>
  <c r="I5328" i="5"/>
  <c r="J5328" i="5"/>
  <c r="I5320" i="5"/>
  <c r="J5320" i="5"/>
  <c r="I5312" i="5"/>
  <c r="J5312" i="5"/>
  <c r="I5304" i="5"/>
  <c r="J5304" i="5"/>
  <c r="I5296" i="5"/>
  <c r="J5296" i="5"/>
  <c r="I5288" i="5"/>
  <c r="J5288" i="5"/>
  <c r="I5280" i="5"/>
  <c r="J5280" i="5"/>
  <c r="I5272" i="5"/>
  <c r="J5272" i="5"/>
  <c r="I5264" i="5"/>
  <c r="J5264" i="5"/>
  <c r="I5256" i="5"/>
  <c r="J5256" i="5"/>
  <c r="I5248" i="5"/>
  <c r="J5248" i="5"/>
  <c r="I5240" i="5"/>
  <c r="J5240" i="5"/>
  <c r="I5232" i="5"/>
  <c r="J5232" i="5"/>
  <c r="I5224" i="5"/>
  <c r="J5224" i="5"/>
  <c r="I5216" i="5"/>
  <c r="J5216" i="5"/>
  <c r="I5208" i="5"/>
  <c r="J5208" i="5"/>
  <c r="I5200" i="5"/>
  <c r="J5200" i="5"/>
  <c r="I5192" i="5"/>
  <c r="J5192" i="5"/>
  <c r="I5184" i="5"/>
  <c r="J5184" i="5"/>
  <c r="I5176" i="5"/>
  <c r="J5176" i="5"/>
  <c r="I5168" i="5"/>
  <c r="J5168" i="5"/>
  <c r="I5160" i="5"/>
  <c r="J5160" i="5"/>
  <c r="I5152" i="5"/>
  <c r="J5152" i="5"/>
  <c r="I5144" i="5"/>
  <c r="J5144" i="5"/>
  <c r="I5136" i="5"/>
  <c r="J5136" i="5"/>
  <c r="I5128" i="5"/>
  <c r="J5128" i="5"/>
  <c r="I5120" i="5"/>
  <c r="J5120" i="5"/>
  <c r="I5112" i="5"/>
  <c r="J5112" i="5"/>
  <c r="I5104" i="5"/>
  <c r="J5104" i="5"/>
  <c r="I5096" i="5"/>
  <c r="J5096" i="5"/>
  <c r="I5088" i="5"/>
  <c r="J5088" i="5"/>
  <c r="I5080" i="5"/>
  <c r="J5080" i="5"/>
  <c r="I5072" i="5"/>
  <c r="J5072" i="5"/>
  <c r="I5064" i="5"/>
  <c r="J5064" i="5"/>
  <c r="I5056" i="5"/>
  <c r="J5056" i="5"/>
  <c r="I5048" i="5"/>
  <c r="J5048" i="5"/>
  <c r="I5040" i="5"/>
  <c r="J5040" i="5"/>
  <c r="I5032" i="5"/>
  <c r="J5032" i="5"/>
  <c r="I5024" i="5"/>
  <c r="J5024" i="5"/>
  <c r="I5016" i="5"/>
  <c r="J5016" i="5"/>
  <c r="I5008" i="5"/>
  <c r="J5008" i="5"/>
  <c r="I5000" i="5"/>
  <c r="J5000" i="5"/>
  <c r="I4992" i="5"/>
  <c r="J4992" i="5"/>
  <c r="I4984" i="5"/>
  <c r="J4984" i="5"/>
  <c r="I4976" i="5"/>
  <c r="J4976" i="5"/>
  <c r="I4968" i="5"/>
  <c r="J4968" i="5"/>
  <c r="I4960" i="5"/>
  <c r="J4960" i="5"/>
  <c r="I4952" i="5"/>
  <c r="J4952" i="5"/>
  <c r="I4944" i="5"/>
  <c r="J4944" i="5"/>
  <c r="I4936" i="5"/>
  <c r="J4936" i="5"/>
  <c r="I4928" i="5"/>
  <c r="J4928" i="5"/>
  <c r="I4920" i="5"/>
  <c r="M4920" i="5" s="1"/>
  <c r="J4920" i="5"/>
  <c r="I4912" i="5"/>
  <c r="J4912" i="5"/>
  <c r="I4904" i="5"/>
  <c r="J4904" i="5"/>
  <c r="I4896" i="5"/>
  <c r="J4896" i="5"/>
  <c r="I4888" i="5"/>
  <c r="J4888" i="5"/>
  <c r="I4880" i="5"/>
  <c r="J4880" i="5"/>
  <c r="I4872" i="5"/>
  <c r="J4872" i="5"/>
  <c r="I4864" i="5"/>
  <c r="J4864" i="5"/>
  <c r="I4856" i="5"/>
  <c r="J4856" i="5"/>
  <c r="I4848" i="5"/>
  <c r="J4848" i="5"/>
  <c r="I4840" i="5"/>
  <c r="J4840" i="5"/>
  <c r="I4832" i="5"/>
  <c r="J4832" i="5"/>
  <c r="I4824" i="5"/>
  <c r="J4824" i="5"/>
  <c r="I4816" i="5"/>
  <c r="J4816" i="5"/>
  <c r="I4808" i="5"/>
  <c r="J4808" i="5"/>
  <c r="I4800" i="5"/>
  <c r="J4800" i="5"/>
  <c r="I4792" i="5"/>
  <c r="J4792" i="5"/>
  <c r="I4784" i="5"/>
  <c r="J4784" i="5"/>
  <c r="I4776" i="5"/>
  <c r="J4776" i="5"/>
  <c r="I4768" i="5"/>
  <c r="J4768" i="5"/>
  <c r="I4760" i="5"/>
  <c r="J4760" i="5"/>
  <c r="I4752" i="5"/>
  <c r="J4752" i="5"/>
  <c r="I4744" i="5"/>
  <c r="J4744" i="5"/>
  <c r="I4736" i="5"/>
  <c r="J4736" i="5"/>
  <c r="I4728" i="5"/>
  <c r="J4728" i="5"/>
  <c r="I4720" i="5"/>
  <c r="J4720" i="5"/>
  <c r="I4712" i="5"/>
  <c r="J4712" i="5"/>
  <c r="I4704" i="5"/>
  <c r="J4704" i="5"/>
  <c r="I4696" i="5"/>
  <c r="J4696" i="5"/>
  <c r="I4688" i="5"/>
  <c r="J4688" i="5"/>
  <c r="I4680" i="5"/>
  <c r="J4680" i="5"/>
  <c r="I4672" i="5"/>
  <c r="J4672" i="5"/>
  <c r="I4664" i="5"/>
  <c r="J4664" i="5"/>
  <c r="I4656" i="5"/>
  <c r="J4656" i="5"/>
  <c r="I4648" i="5"/>
  <c r="J4648" i="5"/>
  <c r="I4640" i="5"/>
  <c r="J4640" i="5"/>
  <c r="I4632" i="5"/>
  <c r="J4632" i="5"/>
  <c r="I4624" i="5"/>
  <c r="J4624" i="5"/>
  <c r="I4616" i="5"/>
  <c r="J4616" i="5"/>
  <c r="I4608" i="5"/>
  <c r="J4608" i="5"/>
  <c r="I4600" i="5"/>
  <c r="J4600" i="5"/>
  <c r="I4592" i="5"/>
  <c r="J4592" i="5"/>
  <c r="I4584" i="5"/>
  <c r="J4584" i="5"/>
  <c r="I4576" i="5"/>
  <c r="J4576" i="5"/>
  <c r="I4568" i="5"/>
  <c r="J4568" i="5"/>
  <c r="I4560" i="5"/>
  <c r="J4560" i="5"/>
  <c r="I4552" i="5"/>
  <c r="J4552" i="5"/>
  <c r="I4544" i="5"/>
  <c r="J4544" i="5"/>
  <c r="I4536" i="5"/>
  <c r="J4536" i="5"/>
  <c r="I4528" i="5"/>
  <c r="J4528" i="5"/>
  <c r="I4520" i="5"/>
  <c r="J4520" i="5"/>
  <c r="I4512" i="5"/>
  <c r="J4512" i="5"/>
  <c r="I4504" i="5"/>
  <c r="J4504" i="5"/>
  <c r="I4496" i="5"/>
  <c r="J4496" i="5"/>
  <c r="I4488" i="5"/>
  <c r="J4488" i="5"/>
  <c r="I4480" i="5"/>
  <c r="J4480" i="5"/>
  <c r="I4472" i="5"/>
  <c r="J4472" i="5"/>
  <c r="I4464" i="5"/>
  <c r="J4464" i="5"/>
  <c r="I4456" i="5"/>
  <c r="M4456" i="5" s="1"/>
  <c r="J4456" i="5"/>
  <c r="I4448" i="5"/>
  <c r="J4448" i="5"/>
  <c r="I4440" i="5"/>
  <c r="J4440" i="5"/>
  <c r="I4432" i="5"/>
  <c r="J4432" i="5"/>
  <c r="I4424" i="5"/>
  <c r="J4424" i="5"/>
  <c r="I4416" i="5"/>
  <c r="J4416" i="5"/>
  <c r="I4408" i="5"/>
  <c r="J4408" i="5"/>
  <c r="I4400" i="5"/>
  <c r="J4400" i="5"/>
  <c r="I4392" i="5"/>
  <c r="J4392" i="5"/>
  <c r="I4384" i="5"/>
  <c r="J4384" i="5"/>
  <c r="I4376" i="5"/>
  <c r="J4376" i="5"/>
  <c r="I4368" i="5"/>
  <c r="J4368" i="5"/>
  <c r="I4360" i="5"/>
  <c r="J4360" i="5"/>
  <c r="I4352" i="5"/>
  <c r="J4352" i="5"/>
  <c r="I4344" i="5"/>
  <c r="J4344" i="5"/>
  <c r="I4336" i="5"/>
  <c r="J4336" i="5"/>
  <c r="I4328" i="5"/>
  <c r="J4328" i="5"/>
  <c r="I4320" i="5"/>
  <c r="J4320" i="5"/>
  <c r="I4312" i="5"/>
  <c r="J4312" i="5"/>
  <c r="I4304" i="5"/>
  <c r="J4304" i="5"/>
  <c r="I4296" i="5"/>
  <c r="J4296" i="5"/>
  <c r="I4288" i="5"/>
  <c r="J4288" i="5"/>
  <c r="I4280" i="5"/>
  <c r="J4280" i="5"/>
  <c r="I4272" i="5"/>
  <c r="J4272" i="5"/>
  <c r="I4264" i="5"/>
  <c r="J4264" i="5"/>
  <c r="I4256" i="5"/>
  <c r="J4256" i="5"/>
  <c r="I4248" i="5"/>
  <c r="J4248" i="5"/>
  <c r="I4240" i="5"/>
  <c r="J4240" i="5"/>
  <c r="I4232" i="5"/>
  <c r="J4232" i="5"/>
  <c r="I4224" i="5"/>
  <c r="J4224" i="5"/>
  <c r="I4216" i="5"/>
  <c r="J4216" i="5"/>
  <c r="I4208" i="5"/>
  <c r="J4208" i="5"/>
  <c r="I4200" i="5"/>
  <c r="J4200" i="5"/>
  <c r="I4192" i="5"/>
  <c r="J4192" i="5"/>
  <c r="I4184" i="5"/>
  <c r="J4184" i="5"/>
  <c r="I4176" i="5"/>
  <c r="J4176" i="5"/>
  <c r="I4168" i="5"/>
  <c r="J4168" i="5"/>
  <c r="I4160" i="5"/>
  <c r="J4160" i="5"/>
  <c r="I4152" i="5"/>
  <c r="J4152" i="5"/>
  <c r="I4144" i="5"/>
  <c r="J4144" i="5"/>
  <c r="I4136" i="5"/>
  <c r="J4136" i="5"/>
  <c r="I4128" i="5"/>
  <c r="J4128" i="5"/>
  <c r="I4120" i="5"/>
  <c r="J4120" i="5"/>
  <c r="I4112" i="5"/>
  <c r="J4112" i="5"/>
  <c r="I4104" i="5"/>
  <c r="J4104" i="5"/>
  <c r="I4096" i="5"/>
  <c r="J4096" i="5"/>
  <c r="I4088" i="5"/>
  <c r="J4088" i="5"/>
  <c r="I4080" i="5"/>
  <c r="J4080" i="5"/>
  <c r="I4072" i="5"/>
  <c r="J4072" i="5"/>
  <c r="I4064" i="5"/>
  <c r="J4064" i="5"/>
  <c r="I4056" i="5"/>
  <c r="J4056" i="5"/>
  <c r="I4048" i="5"/>
  <c r="J4048" i="5"/>
  <c r="I4040" i="5"/>
  <c r="J4040" i="5"/>
  <c r="I4032" i="5"/>
  <c r="J4032" i="5"/>
  <c r="I4024" i="5"/>
  <c r="J4024" i="5"/>
  <c r="I4016" i="5"/>
  <c r="M4016" i="5" s="1"/>
  <c r="J4016" i="5"/>
  <c r="I4008" i="5"/>
  <c r="M4008" i="5" s="1"/>
  <c r="J4008" i="5"/>
  <c r="I4000" i="5"/>
  <c r="J4000" i="5"/>
  <c r="I3992" i="5"/>
  <c r="J3992" i="5"/>
  <c r="I3984" i="5"/>
  <c r="J3984" i="5"/>
  <c r="I3976" i="5"/>
  <c r="J3976" i="5"/>
  <c r="I3968" i="5"/>
  <c r="J3968" i="5"/>
  <c r="I3960" i="5"/>
  <c r="J3960" i="5"/>
  <c r="I3952" i="5"/>
  <c r="J3952" i="5"/>
  <c r="I3944" i="5"/>
  <c r="J3944" i="5"/>
  <c r="I3936" i="5"/>
  <c r="J3936" i="5"/>
  <c r="I3928" i="5"/>
  <c r="J3928" i="5"/>
  <c r="I3920" i="5"/>
  <c r="J3920" i="5"/>
  <c r="I3912" i="5"/>
  <c r="J3912" i="5"/>
  <c r="I3904" i="5"/>
  <c r="J3904" i="5"/>
  <c r="I3896" i="5"/>
  <c r="J3896" i="5"/>
  <c r="I3888" i="5"/>
  <c r="J3888" i="5"/>
  <c r="I3880" i="5"/>
  <c r="J3880" i="5"/>
  <c r="I3872" i="5"/>
  <c r="J3872" i="5"/>
  <c r="I3864" i="5"/>
  <c r="J3864" i="5"/>
  <c r="I3856" i="5"/>
  <c r="J3856" i="5"/>
  <c r="I3848" i="5"/>
  <c r="J3848" i="5"/>
  <c r="I3840" i="5"/>
  <c r="J3840" i="5"/>
  <c r="I3832" i="5"/>
  <c r="J3832" i="5"/>
  <c r="I3824" i="5"/>
  <c r="J3824" i="5"/>
  <c r="I3816" i="5"/>
  <c r="J3816" i="5"/>
  <c r="I3808" i="5"/>
  <c r="J3808" i="5"/>
  <c r="I3800" i="5"/>
  <c r="J3800" i="5"/>
  <c r="I3792" i="5"/>
  <c r="J3792" i="5"/>
  <c r="I3784" i="5"/>
  <c r="J3784" i="5"/>
  <c r="I3776" i="5"/>
  <c r="J3776" i="5"/>
  <c r="I3768" i="5"/>
  <c r="J3768" i="5"/>
  <c r="I3760" i="5"/>
  <c r="J3760" i="5"/>
  <c r="I3752" i="5"/>
  <c r="J3752" i="5"/>
  <c r="I3744" i="5"/>
  <c r="J3744" i="5"/>
  <c r="I3736" i="5"/>
  <c r="J3736" i="5"/>
  <c r="I3728" i="5"/>
  <c r="J3728" i="5"/>
  <c r="I3720" i="5"/>
  <c r="J3720" i="5"/>
  <c r="I3712" i="5"/>
  <c r="J3712" i="5"/>
  <c r="I3704" i="5"/>
  <c r="J3704" i="5"/>
  <c r="I3696" i="5"/>
  <c r="J3696" i="5"/>
  <c r="I3688" i="5"/>
  <c r="J3688" i="5"/>
  <c r="I3680" i="5"/>
  <c r="J3680" i="5"/>
  <c r="I3672" i="5"/>
  <c r="J3672" i="5"/>
  <c r="I3664" i="5"/>
  <c r="J3664" i="5"/>
  <c r="I3656" i="5"/>
  <c r="J3656" i="5"/>
  <c r="I3648" i="5"/>
  <c r="J3648" i="5"/>
  <c r="I3640" i="5"/>
  <c r="J3640" i="5"/>
  <c r="I3632" i="5"/>
  <c r="J3632" i="5"/>
  <c r="I3624" i="5"/>
  <c r="J3624" i="5"/>
  <c r="I3616" i="5"/>
  <c r="J3616" i="5"/>
  <c r="I3608" i="5"/>
  <c r="J3608" i="5"/>
  <c r="I3600" i="5"/>
  <c r="J3600" i="5"/>
  <c r="I3592" i="5"/>
  <c r="J3592" i="5"/>
  <c r="I3584" i="5"/>
  <c r="J3584" i="5"/>
  <c r="I3576" i="5"/>
  <c r="J3576" i="5"/>
  <c r="I3568" i="5"/>
  <c r="M3568" i="5" s="1"/>
  <c r="J3568" i="5"/>
  <c r="I3560" i="5"/>
  <c r="J3560" i="5"/>
  <c r="I3552" i="5"/>
  <c r="J3552" i="5"/>
  <c r="I3544" i="5"/>
  <c r="J3544" i="5"/>
  <c r="I3536" i="5"/>
  <c r="J3536" i="5"/>
  <c r="I3528" i="5"/>
  <c r="J3528" i="5"/>
  <c r="I3520" i="5"/>
  <c r="J3520" i="5"/>
  <c r="I3512" i="5"/>
  <c r="J3512" i="5"/>
  <c r="I3504" i="5"/>
  <c r="J3504" i="5"/>
  <c r="I3496" i="5"/>
  <c r="J3496" i="5"/>
  <c r="I3488" i="5"/>
  <c r="J3488" i="5"/>
  <c r="I3480" i="5"/>
  <c r="J3480" i="5"/>
  <c r="I3472" i="5"/>
  <c r="J3472" i="5"/>
  <c r="I3464" i="5"/>
  <c r="J3464" i="5"/>
  <c r="I3456" i="5"/>
  <c r="J3456" i="5"/>
  <c r="I3448" i="5"/>
  <c r="J3448" i="5"/>
  <c r="I3440" i="5"/>
  <c r="J3440" i="5"/>
  <c r="I3432" i="5"/>
  <c r="J3432" i="5"/>
  <c r="I3424" i="5"/>
  <c r="J3424" i="5"/>
  <c r="I3416" i="5"/>
  <c r="J3416" i="5"/>
  <c r="I3408" i="5"/>
  <c r="J3408" i="5"/>
  <c r="I3400" i="5"/>
  <c r="J3400" i="5"/>
  <c r="I3392" i="5"/>
  <c r="J3392" i="5"/>
  <c r="I3384" i="5"/>
  <c r="J3384" i="5"/>
  <c r="I3376" i="5"/>
  <c r="J3376" i="5"/>
  <c r="I3368" i="5"/>
  <c r="J3368" i="5"/>
  <c r="I3360" i="5"/>
  <c r="J3360" i="5"/>
  <c r="I3352" i="5"/>
  <c r="M3352" i="5" s="1"/>
  <c r="J3352" i="5"/>
  <c r="I3344" i="5"/>
  <c r="M3344" i="5" s="1"/>
  <c r="J3344" i="5"/>
  <c r="I3336" i="5"/>
  <c r="J3336" i="5"/>
  <c r="I3328" i="5"/>
  <c r="J3328" i="5"/>
  <c r="I3320" i="5"/>
  <c r="J3320" i="5"/>
  <c r="I3312" i="5"/>
  <c r="J3312" i="5"/>
  <c r="I3304" i="5"/>
  <c r="J3304" i="5"/>
  <c r="I3296" i="5"/>
  <c r="J3296" i="5"/>
  <c r="I3288" i="5"/>
  <c r="J3288" i="5"/>
  <c r="I3280" i="5"/>
  <c r="J3280" i="5"/>
  <c r="I3272" i="5"/>
  <c r="J3272" i="5"/>
  <c r="I3264" i="5"/>
  <c r="J3264" i="5"/>
  <c r="I3256" i="5"/>
  <c r="J3256" i="5"/>
  <c r="I3248" i="5"/>
  <c r="J3248" i="5"/>
  <c r="I3240" i="5"/>
  <c r="J3240" i="5"/>
  <c r="I3232" i="5"/>
  <c r="J3232" i="5"/>
  <c r="I3224" i="5"/>
  <c r="J3224" i="5"/>
  <c r="I3216" i="5"/>
  <c r="J3216" i="5"/>
  <c r="I3208" i="5"/>
  <c r="J3208" i="5"/>
  <c r="I3200" i="5"/>
  <c r="J3200" i="5"/>
  <c r="I3192" i="5"/>
  <c r="J3192" i="5"/>
  <c r="I3184" i="5"/>
  <c r="J3184" i="5"/>
  <c r="I3176" i="5"/>
  <c r="J3176" i="5"/>
  <c r="I3168" i="5"/>
  <c r="J3168" i="5"/>
  <c r="I3160" i="5"/>
  <c r="J3160" i="5"/>
  <c r="I3152" i="5"/>
  <c r="J3152" i="5"/>
  <c r="I3144" i="5"/>
  <c r="J3144" i="5"/>
  <c r="I3136" i="5"/>
  <c r="J3136" i="5"/>
  <c r="I3128" i="5"/>
  <c r="J3128" i="5"/>
  <c r="I3120" i="5"/>
  <c r="J3120" i="5"/>
  <c r="I3112" i="5"/>
  <c r="J3112" i="5"/>
  <c r="I3104" i="5"/>
  <c r="J3104" i="5"/>
  <c r="I3096" i="5"/>
  <c r="J3096" i="5"/>
  <c r="I3088" i="5"/>
  <c r="J3088" i="5"/>
  <c r="I3080" i="5"/>
  <c r="J3080" i="5"/>
  <c r="I3072" i="5"/>
  <c r="J3072" i="5"/>
  <c r="I3064" i="5"/>
  <c r="J3064" i="5"/>
  <c r="I3056" i="5"/>
  <c r="J3056" i="5"/>
  <c r="I3048" i="5"/>
  <c r="J3048" i="5"/>
  <c r="I3040" i="5"/>
  <c r="J3040" i="5"/>
  <c r="I3032" i="5"/>
  <c r="J3032" i="5"/>
  <c r="I3024" i="5"/>
  <c r="J3024" i="5"/>
  <c r="I3016" i="5"/>
  <c r="J3016" i="5"/>
  <c r="I3008" i="5"/>
  <c r="J3008" i="5"/>
  <c r="I3000" i="5"/>
  <c r="J3000" i="5"/>
  <c r="I2992" i="5"/>
  <c r="J2992" i="5"/>
  <c r="I2984" i="5"/>
  <c r="J2984" i="5"/>
  <c r="I2976" i="5"/>
  <c r="J2976" i="5"/>
  <c r="I2968" i="5"/>
  <c r="J2968" i="5"/>
  <c r="I2960" i="5"/>
  <c r="J2960" i="5"/>
  <c r="I2952" i="5"/>
  <c r="J2952" i="5"/>
  <c r="I2944" i="5"/>
  <c r="J2944" i="5"/>
  <c r="I2936" i="5"/>
  <c r="J2936" i="5"/>
  <c r="I2928" i="5"/>
  <c r="J2928" i="5"/>
  <c r="I2920" i="5"/>
  <c r="J2920" i="5"/>
  <c r="I2912" i="5"/>
  <c r="J2912" i="5"/>
  <c r="I2904" i="5"/>
  <c r="J2904" i="5"/>
  <c r="I2896" i="5"/>
  <c r="J2896" i="5"/>
  <c r="I2888" i="5"/>
  <c r="J2888" i="5"/>
  <c r="I2880" i="5"/>
  <c r="J2880" i="5"/>
  <c r="I2872" i="5"/>
  <c r="J2872" i="5"/>
  <c r="I2864" i="5"/>
  <c r="J2864" i="5"/>
  <c r="I2856" i="5"/>
  <c r="J2856" i="5"/>
  <c r="I2848" i="5"/>
  <c r="J2848" i="5"/>
  <c r="I2840" i="5"/>
  <c r="J2840" i="5"/>
  <c r="I2832" i="5"/>
  <c r="J2832" i="5"/>
  <c r="I2824" i="5"/>
  <c r="J2824" i="5"/>
  <c r="I2816" i="5"/>
  <c r="J2816" i="5"/>
  <c r="I2808" i="5"/>
  <c r="J2808" i="5"/>
  <c r="I2800" i="5"/>
  <c r="J2800" i="5"/>
  <c r="I2792" i="5"/>
  <c r="J2792" i="5"/>
  <c r="I2784" i="5"/>
  <c r="J2784" i="5"/>
  <c r="I2776" i="5"/>
  <c r="J2776" i="5"/>
  <c r="I2768" i="5"/>
  <c r="J2768" i="5"/>
  <c r="I2760" i="5"/>
  <c r="J2760" i="5"/>
  <c r="I2752" i="5"/>
  <c r="J2752" i="5"/>
  <c r="I2744" i="5"/>
  <c r="J2744" i="5"/>
  <c r="I2736" i="5"/>
  <c r="J2736" i="5"/>
  <c r="I2728" i="5"/>
  <c r="J2728" i="5"/>
  <c r="I2720" i="5"/>
  <c r="J2720" i="5"/>
  <c r="I2712" i="5"/>
  <c r="J2712" i="5"/>
  <c r="I2704" i="5"/>
  <c r="J2704" i="5"/>
  <c r="I2696" i="5"/>
  <c r="J2696" i="5"/>
  <c r="I2688" i="5"/>
  <c r="J2688" i="5"/>
  <c r="I2680" i="5"/>
  <c r="J2680" i="5"/>
  <c r="I2672" i="5"/>
  <c r="J2672" i="5"/>
  <c r="I2664" i="5"/>
  <c r="J2664" i="5"/>
  <c r="I2656" i="5"/>
  <c r="J2656" i="5"/>
  <c r="I2648" i="5"/>
  <c r="J2648" i="5"/>
  <c r="I2640" i="5"/>
  <c r="J2640" i="5"/>
  <c r="I2632" i="5"/>
  <c r="J2632" i="5"/>
  <c r="I2624" i="5"/>
  <c r="J2624" i="5"/>
  <c r="I2616" i="5"/>
  <c r="J2616" i="5"/>
  <c r="I2608" i="5"/>
  <c r="J2608" i="5"/>
  <c r="I2600" i="5"/>
  <c r="J2600" i="5"/>
  <c r="I2592" i="5"/>
  <c r="J2592" i="5"/>
  <c r="I2584" i="5"/>
  <c r="J2584" i="5"/>
  <c r="I2576" i="5"/>
  <c r="J2576" i="5"/>
  <c r="I2568" i="5"/>
  <c r="J2568" i="5"/>
  <c r="I2560" i="5"/>
  <c r="J2560" i="5"/>
  <c r="I2552" i="5"/>
  <c r="J2552" i="5"/>
  <c r="I2544" i="5"/>
  <c r="J2544" i="5"/>
  <c r="I2536" i="5"/>
  <c r="J2536" i="5"/>
  <c r="I2528" i="5"/>
  <c r="J2528" i="5"/>
  <c r="I2520" i="5"/>
  <c r="J2520" i="5"/>
  <c r="I2512" i="5"/>
  <c r="J2512" i="5"/>
  <c r="I2504" i="5"/>
  <c r="J2504" i="5"/>
  <c r="I2496" i="5"/>
  <c r="J2496" i="5"/>
  <c r="I2488" i="5"/>
  <c r="J2488" i="5"/>
  <c r="I2480" i="5"/>
  <c r="J2480" i="5"/>
  <c r="I2472" i="5"/>
  <c r="J2472" i="5"/>
  <c r="I2464" i="5"/>
  <c r="J2464" i="5"/>
  <c r="I2456" i="5"/>
  <c r="J2456" i="5"/>
  <c r="I2448" i="5"/>
  <c r="J2448" i="5"/>
  <c r="I2440" i="5"/>
  <c r="J2440" i="5"/>
  <c r="I2432" i="5"/>
  <c r="J2432" i="5"/>
  <c r="I2424" i="5"/>
  <c r="J2424" i="5"/>
  <c r="I2416" i="5"/>
  <c r="J2416" i="5"/>
  <c r="I2408" i="5"/>
  <c r="J2408" i="5"/>
  <c r="I2400" i="5"/>
  <c r="J2400" i="5"/>
  <c r="I2392" i="5"/>
  <c r="J2392" i="5"/>
  <c r="I2384" i="5"/>
  <c r="J2384" i="5"/>
  <c r="I2376" i="5"/>
  <c r="J2376" i="5"/>
  <c r="I2368" i="5"/>
  <c r="J2368" i="5"/>
  <c r="I2360" i="5"/>
  <c r="J2360" i="5"/>
  <c r="I2352" i="5"/>
  <c r="J2352" i="5"/>
  <c r="I2344" i="5"/>
  <c r="J2344" i="5"/>
  <c r="I2336" i="5"/>
  <c r="J2336" i="5"/>
  <c r="I2328" i="5"/>
  <c r="J2328" i="5"/>
  <c r="I2320" i="5"/>
  <c r="J2320" i="5"/>
  <c r="I2312" i="5"/>
  <c r="J2312" i="5"/>
  <c r="I2304" i="5"/>
  <c r="J2304" i="5"/>
  <c r="I2296" i="5"/>
  <c r="J2296" i="5"/>
  <c r="I2288" i="5"/>
  <c r="J2288" i="5"/>
  <c r="I2280" i="5"/>
  <c r="J2280" i="5"/>
  <c r="I2272" i="5"/>
  <c r="J2272" i="5"/>
  <c r="I2264" i="5"/>
  <c r="J2264" i="5"/>
  <c r="I2256" i="5"/>
  <c r="J2256" i="5"/>
  <c r="I2248" i="5"/>
  <c r="J2248" i="5"/>
  <c r="I2240" i="5"/>
  <c r="J2240" i="5"/>
  <c r="I2232" i="5"/>
  <c r="J2232" i="5"/>
  <c r="I2224" i="5"/>
  <c r="J2224" i="5"/>
  <c r="I2216" i="5"/>
  <c r="J2216" i="5"/>
  <c r="I2208" i="5"/>
  <c r="J2208" i="5"/>
  <c r="I2200" i="5"/>
  <c r="J2200" i="5"/>
  <c r="I2192" i="5"/>
  <c r="J2192" i="5"/>
  <c r="I2184" i="5"/>
  <c r="J2184" i="5"/>
  <c r="I2176" i="5"/>
  <c r="J2176" i="5"/>
  <c r="I2168" i="5"/>
  <c r="J2168" i="5"/>
  <c r="I2160" i="5"/>
  <c r="J2160" i="5"/>
  <c r="I2152" i="5"/>
  <c r="J2152" i="5"/>
  <c r="I2144" i="5"/>
  <c r="J2144" i="5"/>
  <c r="I2136" i="5"/>
  <c r="J2136" i="5"/>
  <c r="I2128" i="5"/>
  <c r="J2128" i="5"/>
  <c r="I2120" i="5"/>
  <c r="J2120" i="5"/>
  <c r="I2112" i="5"/>
  <c r="J2112" i="5"/>
  <c r="I2104" i="5"/>
  <c r="J2104" i="5"/>
  <c r="I2096" i="5"/>
  <c r="J2096" i="5"/>
  <c r="I2088" i="5"/>
  <c r="J2088" i="5"/>
  <c r="I2080" i="5"/>
  <c r="J2080" i="5"/>
  <c r="I2072" i="5"/>
  <c r="J2072" i="5"/>
  <c r="I2064" i="5"/>
  <c r="J2064" i="5"/>
  <c r="I2056" i="5"/>
  <c r="J2056" i="5"/>
  <c r="I2048" i="5"/>
  <c r="J2048" i="5"/>
  <c r="I2040" i="5"/>
  <c r="J2040" i="5"/>
  <c r="I2032" i="5"/>
  <c r="J2032" i="5"/>
  <c r="I2024" i="5"/>
  <c r="J2024" i="5"/>
  <c r="I2016" i="5"/>
  <c r="J2016" i="5"/>
  <c r="I2008" i="5"/>
  <c r="J2008" i="5"/>
  <c r="I2000" i="5"/>
  <c r="J2000" i="5"/>
  <c r="I1992" i="5"/>
  <c r="J1992" i="5"/>
  <c r="I1984" i="5"/>
  <c r="J1984" i="5"/>
  <c r="I1976" i="5"/>
  <c r="J1976" i="5"/>
  <c r="I1968" i="5"/>
  <c r="J1968" i="5"/>
  <c r="I1960" i="5"/>
  <c r="J1960" i="5"/>
  <c r="I1952" i="5"/>
  <c r="J1952" i="5"/>
  <c r="I1944" i="5"/>
  <c r="J1944" i="5"/>
  <c r="I1936" i="5"/>
  <c r="J1936" i="5"/>
  <c r="I1928" i="5"/>
  <c r="J1928" i="5"/>
  <c r="I1920" i="5"/>
  <c r="J1920" i="5"/>
  <c r="I1912" i="5"/>
  <c r="J1912" i="5"/>
  <c r="I1904" i="5"/>
  <c r="J1904" i="5"/>
  <c r="I1896" i="5"/>
  <c r="J1896" i="5"/>
  <c r="I1888" i="5"/>
  <c r="J1888" i="5"/>
  <c r="I1880" i="5"/>
  <c r="J1880" i="5"/>
  <c r="I1872" i="5"/>
  <c r="J1872" i="5"/>
  <c r="I1864" i="5"/>
  <c r="J1864" i="5"/>
  <c r="I1856" i="5"/>
  <c r="J1856" i="5"/>
  <c r="I1848" i="5"/>
  <c r="J1848" i="5"/>
  <c r="I1840" i="5"/>
  <c r="J1840" i="5"/>
  <c r="I1832" i="5"/>
  <c r="J1832" i="5"/>
  <c r="I1824" i="5"/>
  <c r="J1824" i="5"/>
  <c r="I1816" i="5"/>
  <c r="J1816" i="5"/>
  <c r="I1808" i="5"/>
  <c r="J1808" i="5"/>
  <c r="I1800" i="5"/>
  <c r="M1800" i="5" s="1"/>
  <c r="J1800" i="5"/>
  <c r="I1792" i="5"/>
  <c r="J1792" i="5"/>
  <c r="I1784" i="5"/>
  <c r="J1784" i="5"/>
  <c r="I1776" i="5"/>
  <c r="J1776" i="5"/>
  <c r="I1768" i="5"/>
  <c r="J1768" i="5"/>
  <c r="I1760" i="5"/>
  <c r="J1760" i="5"/>
  <c r="I1752" i="5"/>
  <c r="J1752" i="5"/>
  <c r="I1744" i="5"/>
  <c r="J1744" i="5"/>
  <c r="I1736" i="5"/>
  <c r="J1736" i="5"/>
  <c r="I1728" i="5"/>
  <c r="J1728" i="5"/>
  <c r="I1720" i="5"/>
  <c r="J1720" i="5"/>
  <c r="I1712" i="5"/>
  <c r="J1712" i="5"/>
  <c r="I1704" i="5"/>
  <c r="J1704" i="5"/>
  <c r="I1696" i="5"/>
  <c r="J1696" i="5"/>
  <c r="I1688" i="5"/>
  <c r="J1688" i="5"/>
  <c r="I1680" i="5"/>
  <c r="J1680" i="5"/>
  <c r="I1672" i="5"/>
  <c r="J1672" i="5"/>
  <c r="I1664" i="5"/>
  <c r="J1664" i="5"/>
  <c r="I1656" i="5"/>
  <c r="J1656" i="5"/>
  <c r="I1648" i="5"/>
  <c r="J1648" i="5"/>
  <c r="I1640" i="5"/>
  <c r="J1640" i="5"/>
  <c r="I1632" i="5"/>
  <c r="J1632" i="5"/>
  <c r="I1624" i="5"/>
  <c r="J1624" i="5"/>
  <c r="I1616" i="5"/>
  <c r="J1616" i="5"/>
  <c r="I1608" i="5"/>
  <c r="J1608" i="5"/>
  <c r="I1600" i="5"/>
  <c r="J1600" i="5"/>
  <c r="I1592" i="5"/>
  <c r="J1592" i="5"/>
  <c r="I1584" i="5"/>
  <c r="M1584" i="5" s="1"/>
  <c r="J1584" i="5"/>
  <c r="I1576" i="5"/>
  <c r="M1576" i="5" s="1"/>
  <c r="J1576" i="5"/>
  <c r="I1568" i="5"/>
  <c r="J1568" i="5"/>
  <c r="I1560" i="5"/>
  <c r="J1560" i="5"/>
  <c r="I1552" i="5"/>
  <c r="J1552" i="5"/>
  <c r="I1544" i="5"/>
  <c r="J1544" i="5"/>
  <c r="I1536" i="5"/>
  <c r="J1536" i="5"/>
  <c r="I1528" i="5"/>
  <c r="J1528" i="5"/>
  <c r="I1520" i="5"/>
  <c r="J1520" i="5"/>
  <c r="I1512" i="5"/>
  <c r="J1512" i="5"/>
  <c r="I1504" i="5"/>
  <c r="J1504" i="5"/>
  <c r="I1496" i="5"/>
  <c r="J1496" i="5"/>
  <c r="I1488" i="5"/>
  <c r="J1488" i="5"/>
  <c r="I1480" i="5"/>
  <c r="J1480" i="5"/>
  <c r="I1472" i="5"/>
  <c r="J1472" i="5"/>
  <c r="I1464" i="5"/>
  <c r="J1464" i="5"/>
  <c r="I1456" i="5"/>
  <c r="J1456" i="5"/>
  <c r="I1448" i="5"/>
  <c r="J1448" i="5"/>
  <c r="I1440" i="5"/>
  <c r="J1440" i="5"/>
  <c r="I1432" i="5"/>
  <c r="J1432" i="5"/>
  <c r="I1424" i="5"/>
  <c r="J1424" i="5"/>
  <c r="I1416" i="5"/>
  <c r="J1416" i="5"/>
  <c r="I1408" i="5"/>
  <c r="J1408" i="5"/>
  <c r="I1400" i="5"/>
  <c r="J1400" i="5"/>
  <c r="I1392" i="5"/>
  <c r="J1392" i="5"/>
  <c r="I1384" i="5"/>
  <c r="M1384" i="5" s="1"/>
  <c r="J1384" i="5"/>
  <c r="I1376" i="5"/>
  <c r="J1376" i="5"/>
  <c r="I1368" i="5"/>
  <c r="J1368" i="5"/>
  <c r="I1360" i="5"/>
  <c r="J1360" i="5"/>
  <c r="I1352" i="5"/>
  <c r="J1352" i="5"/>
  <c r="I1344" i="5"/>
  <c r="J1344" i="5"/>
  <c r="I1336" i="5"/>
  <c r="J1336" i="5"/>
  <c r="I1328" i="5"/>
  <c r="J1328" i="5"/>
  <c r="I1320" i="5"/>
  <c r="J1320" i="5"/>
  <c r="I1312" i="5"/>
  <c r="J1312" i="5"/>
  <c r="I1304" i="5"/>
  <c r="J1304" i="5"/>
  <c r="I1296" i="5"/>
  <c r="J1296" i="5"/>
  <c r="I1288" i="5"/>
  <c r="J1288" i="5"/>
  <c r="I1280" i="5"/>
  <c r="J1280" i="5"/>
  <c r="I1272" i="5"/>
  <c r="J1272" i="5"/>
  <c r="I1264" i="5"/>
  <c r="J1264" i="5"/>
  <c r="I1256" i="5"/>
  <c r="J1256" i="5"/>
  <c r="I1248" i="5"/>
  <c r="J1248" i="5"/>
  <c r="I1240" i="5"/>
  <c r="J1240" i="5"/>
  <c r="I1232" i="5"/>
  <c r="J1232" i="5"/>
  <c r="I1224" i="5"/>
  <c r="J1224" i="5"/>
  <c r="I1216" i="5"/>
  <c r="J1216" i="5"/>
  <c r="I1208" i="5"/>
  <c r="J1208" i="5"/>
  <c r="I1200" i="5"/>
  <c r="J1200" i="5"/>
  <c r="I1192" i="5"/>
  <c r="J1192" i="5"/>
  <c r="I1184" i="5"/>
  <c r="J1184" i="5"/>
  <c r="I1176" i="5"/>
  <c r="J1176" i="5"/>
  <c r="I1168" i="5"/>
  <c r="J1168" i="5"/>
  <c r="I1160" i="5"/>
  <c r="J1160" i="5"/>
  <c r="I1152" i="5"/>
  <c r="J1152" i="5"/>
  <c r="I1144" i="5"/>
  <c r="J1144" i="5"/>
  <c r="I1136" i="5"/>
  <c r="J1136" i="5"/>
  <c r="I1128" i="5"/>
  <c r="J1128" i="5"/>
  <c r="I1120" i="5"/>
  <c r="J1120" i="5"/>
  <c r="I1112" i="5"/>
  <c r="J1112" i="5"/>
  <c r="I1104" i="5"/>
  <c r="J1104" i="5"/>
  <c r="I1096" i="5"/>
  <c r="J1096" i="5"/>
  <c r="I1088" i="5"/>
  <c r="J1088" i="5"/>
  <c r="I1080" i="5"/>
  <c r="J1080" i="5"/>
  <c r="I1072" i="5"/>
  <c r="J1072" i="5"/>
  <c r="I1064" i="5"/>
  <c r="J1064" i="5"/>
  <c r="I1056" i="5"/>
  <c r="J1056" i="5"/>
  <c r="I1048" i="5"/>
  <c r="J1048" i="5"/>
  <c r="I1040" i="5"/>
  <c r="J1040" i="5"/>
  <c r="I1032" i="5"/>
  <c r="J1032" i="5"/>
  <c r="I1024" i="5"/>
  <c r="J1024" i="5"/>
  <c r="I1016" i="5"/>
  <c r="J1016" i="5"/>
  <c r="I1008" i="5"/>
  <c r="J1008" i="5"/>
  <c r="I1000" i="5"/>
  <c r="J1000" i="5"/>
  <c r="I992" i="5"/>
  <c r="J992" i="5"/>
  <c r="I984" i="5"/>
  <c r="J984" i="5"/>
  <c r="I976" i="5"/>
  <c r="J976" i="5"/>
  <c r="I968" i="5"/>
  <c r="J968" i="5"/>
  <c r="I960" i="5"/>
  <c r="J960" i="5"/>
  <c r="I952" i="5"/>
  <c r="J952" i="5"/>
  <c r="I944" i="5"/>
  <c r="J944" i="5"/>
  <c r="I936" i="5"/>
  <c r="J936" i="5"/>
  <c r="I928" i="5"/>
  <c r="J928" i="5"/>
  <c r="I920" i="5"/>
  <c r="J920" i="5"/>
  <c r="I912" i="5"/>
  <c r="J912" i="5"/>
  <c r="I904" i="5"/>
  <c r="J904" i="5"/>
  <c r="I896" i="5"/>
  <c r="J896" i="5"/>
  <c r="I888" i="5"/>
  <c r="J888" i="5"/>
  <c r="I880" i="5"/>
  <c r="J880" i="5"/>
  <c r="I872" i="5"/>
  <c r="J872" i="5"/>
  <c r="I864" i="5"/>
  <c r="J864" i="5"/>
  <c r="I856" i="5"/>
  <c r="J856" i="5"/>
  <c r="I848" i="5"/>
  <c r="J848" i="5"/>
  <c r="I840" i="5"/>
  <c r="J840" i="5"/>
  <c r="I832" i="5"/>
  <c r="J832" i="5"/>
  <c r="I824" i="5"/>
  <c r="J824" i="5"/>
  <c r="I816" i="5"/>
  <c r="J816" i="5"/>
  <c r="I808" i="5"/>
  <c r="J808" i="5"/>
  <c r="I800" i="5"/>
  <c r="J800" i="5"/>
  <c r="I792" i="5"/>
  <c r="J792" i="5"/>
  <c r="I784" i="5"/>
  <c r="J784" i="5"/>
  <c r="I776" i="5"/>
  <c r="J776" i="5"/>
  <c r="I768" i="5"/>
  <c r="J768" i="5"/>
  <c r="I760" i="5"/>
  <c r="J760" i="5"/>
  <c r="I752" i="5"/>
  <c r="J752" i="5"/>
  <c r="I744" i="5"/>
  <c r="J744" i="5"/>
  <c r="I736" i="5"/>
  <c r="J736" i="5"/>
  <c r="I728" i="5"/>
  <c r="J728" i="5"/>
  <c r="I720" i="5"/>
  <c r="J720" i="5"/>
  <c r="I712" i="5"/>
  <c r="J712" i="5"/>
  <c r="I704" i="5"/>
  <c r="J704" i="5"/>
  <c r="I696" i="5"/>
  <c r="J696" i="5"/>
  <c r="I688" i="5"/>
  <c r="J688" i="5"/>
  <c r="I680" i="5"/>
  <c r="J680" i="5"/>
  <c r="I672" i="5"/>
  <c r="J672" i="5"/>
  <c r="I664" i="5"/>
  <c r="J664" i="5"/>
  <c r="I656" i="5"/>
  <c r="J656" i="5"/>
  <c r="I648" i="5"/>
  <c r="J648" i="5"/>
  <c r="I640" i="5"/>
  <c r="J640" i="5"/>
  <c r="I632" i="5"/>
  <c r="J632" i="5"/>
  <c r="I624" i="5"/>
  <c r="J624" i="5"/>
  <c r="I616" i="5"/>
  <c r="J616" i="5"/>
  <c r="I608" i="5"/>
  <c r="J608" i="5"/>
  <c r="I600" i="5"/>
  <c r="J600" i="5"/>
  <c r="I592" i="5"/>
  <c r="J592" i="5"/>
  <c r="I584" i="5"/>
  <c r="J584" i="5"/>
  <c r="I576" i="5"/>
  <c r="J576" i="5"/>
  <c r="I568" i="5"/>
  <c r="J568" i="5"/>
  <c r="I560" i="5"/>
  <c r="J560" i="5"/>
  <c r="I552" i="5"/>
  <c r="J552" i="5"/>
  <c r="I544" i="5"/>
  <c r="J544" i="5"/>
  <c r="I536" i="5"/>
  <c r="J536" i="5"/>
  <c r="I528" i="5"/>
  <c r="J528" i="5"/>
  <c r="I520" i="5"/>
  <c r="J520" i="5"/>
  <c r="I512" i="5"/>
  <c r="J512" i="5"/>
  <c r="I504" i="5"/>
  <c r="J504" i="5"/>
  <c r="I496" i="5"/>
  <c r="J496" i="5"/>
  <c r="I488" i="5"/>
  <c r="J488" i="5"/>
  <c r="I480" i="5"/>
  <c r="J480" i="5"/>
  <c r="I472" i="5"/>
  <c r="M472" i="5" s="1"/>
  <c r="J472" i="5"/>
  <c r="I464" i="5"/>
  <c r="J464" i="5"/>
  <c r="I456" i="5"/>
  <c r="J456" i="5"/>
  <c r="I448" i="5"/>
  <c r="J448" i="5"/>
  <c r="I440" i="5"/>
  <c r="J440" i="5"/>
  <c r="I432" i="5"/>
  <c r="J432" i="5"/>
  <c r="I424" i="5"/>
  <c r="J424" i="5"/>
  <c r="I416" i="5"/>
  <c r="J416" i="5"/>
  <c r="I408" i="5"/>
  <c r="J408" i="5"/>
  <c r="I400" i="5"/>
  <c r="J400" i="5"/>
  <c r="I392" i="5"/>
  <c r="J392" i="5"/>
  <c r="I384" i="5"/>
  <c r="J384" i="5"/>
  <c r="I376" i="5"/>
  <c r="J376" i="5"/>
  <c r="I368" i="5"/>
  <c r="J368" i="5"/>
  <c r="I360" i="5"/>
  <c r="J360" i="5"/>
  <c r="I352" i="5"/>
  <c r="J352" i="5"/>
  <c r="I344" i="5"/>
  <c r="J344" i="5"/>
  <c r="I336" i="5"/>
  <c r="J336" i="5"/>
  <c r="I328" i="5"/>
  <c r="J328" i="5"/>
  <c r="I320" i="5"/>
  <c r="J320" i="5"/>
  <c r="I312" i="5"/>
  <c r="J312" i="5"/>
  <c r="I304" i="5"/>
  <c r="J304" i="5"/>
  <c r="I296" i="5"/>
  <c r="J296" i="5"/>
  <c r="I288" i="5"/>
  <c r="J288" i="5"/>
  <c r="I280" i="5"/>
  <c r="J280" i="5"/>
  <c r="I272" i="5"/>
  <c r="J272" i="5"/>
  <c r="I264" i="5"/>
  <c r="J264" i="5"/>
  <c r="I256" i="5"/>
  <c r="J256" i="5"/>
  <c r="I248" i="5"/>
  <c r="J248" i="5"/>
  <c r="I240" i="5"/>
  <c r="J240" i="5"/>
  <c r="I232" i="5"/>
  <c r="J232" i="5"/>
  <c r="I224" i="5"/>
  <c r="J224" i="5"/>
  <c r="I216" i="5"/>
  <c r="J216" i="5"/>
  <c r="I208" i="5"/>
  <c r="J208" i="5"/>
  <c r="I200" i="5"/>
  <c r="J200" i="5"/>
  <c r="I192" i="5"/>
  <c r="J192" i="5"/>
  <c r="I184" i="5"/>
  <c r="J184" i="5"/>
  <c r="I176" i="5"/>
  <c r="J176" i="5"/>
  <c r="I168" i="5"/>
  <c r="J168" i="5"/>
  <c r="I160" i="5"/>
  <c r="J160" i="5"/>
  <c r="I152" i="5"/>
  <c r="J152" i="5"/>
  <c r="I144" i="5"/>
  <c r="J144" i="5"/>
  <c r="I136" i="5"/>
  <c r="J136" i="5"/>
  <c r="I128" i="5"/>
  <c r="J128" i="5"/>
  <c r="I120" i="5"/>
  <c r="J120" i="5"/>
  <c r="I112" i="5"/>
  <c r="J112" i="5"/>
  <c r="I104" i="5"/>
  <c r="J104" i="5"/>
  <c r="I96" i="5"/>
  <c r="J96" i="5"/>
  <c r="I88" i="5"/>
  <c r="J88" i="5"/>
  <c r="I80" i="5"/>
  <c r="J80" i="5"/>
  <c r="I72" i="5"/>
  <c r="J72" i="5"/>
  <c r="I64" i="5"/>
  <c r="J64" i="5"/>
  <c r="I56" i="5"/>
  <c r="J56" i="5"/>
  <c r="I48" i="5"/>
  <c r="J48" i="5"/>
  <c r="I40" i="5"/>
  <c r="M40" i="5" s="1"/>
  <c r="J40" i="5"/>
  <c r="I32" i="5"/>
  <c r="J32" i="5"/>
  <c r="I24" i="5"/>
  <c r="J24" i="5"/>
  <c r="I16" i="5"/>
  <c r="J16" i="5"/>
  <c r="I8" i="5"/>
  <c r="J8" i="5"/>
  <c r="I10163" i="5"/>
  <c r="J10163" i="5"/>
  <c r="I10155" i="5"/>
  <c r="J10155" i="5"/>
  <c r="I10147" i="5"/>
  <c r="J10147" i="5"/>
  <c r="I10139" i="5"/>
  <c r="J10139" i="5"/>
  <c r="I10131" i="5"/>
  <c r="J10131" i="5"/>
  <c r="I10123" i="5"/>
  <c r="J10123" i="5"/>
  <c r="I10115" i="5"/>
  <c r="J10115" i="5"/>
  <c r="I10107" i="5"/>
  <c r="J10107" i="5"/>
  <c r="I10099" i="5"/>
  <c r="J10099" i="5"/>
  <c r="I10091" i="5"/>
  <c r="J10091" i="5"/>
  <c r="I10083" i="5"/>
  <c r="J10083" i="5"/>
  <c r="I10075" i="5"/>
  <c r="J10075" i="5"/>
  <c r="I10067" i="5"/>
  <c r="J10067" i="5"/>
  <c r="I10059" i="5"/>
  <c r="J10059" i="5"/>
  <c r="I10051" i="5"/>
  <c r="J10051" i="5"/>
  <c r="I10043" i="5"/>
  <c r="J10043" i="5"/>
  <c r="I10035" i="5"/>
  <c r="J10035" i="5"/>
  <c r="I10027" i="5"/>
  <c r="J10027" i="5"/>
  <c r="I10019" i="5"/>
  <c r="J10019" i="5"/>
  <c r="I10011" i="5"/>
  <c r="J10011" i="5"/>
  <c r="I10003" i="5"/>
  <c r="J10003" i="5"/>
  <c r="I9995" i="5"/>
  <c r="J9995" i="5"/>
  <c r="I9987" i="5"/>
  <c r="J9987" i="5"/>
  <c r="I9979" i="5"/>
  <c r="J9979" i="5"/>
  <c r="I9971" i="5"/>
  <c r="J9971" i="5"/>
  <c r="I9963" i="5"/>
  <c r="J9963" i="5"/>
  <c r="I9955" i="5"/>
  <c r="J9955" i="5"/>
  <c r="I9947" i="5"/>
  <c r="J9947" i="5"/>
  <c r="I8039" i="5"/>
  <c r="J8039" i="5"/>
  <c r="I8031" i="5"/>
  <c r="J8031" i="5"/>
  <c r="I8023" i="5"/>
  <c r="J8023" i="5"/>
  <c r="I8015" i="5"/>
  <c r="J8015" i="5"/>
  <c r="I8007" i="5"/>
  <c r="J8007" i="5"/>
  <c r="I7999" i="5"/>
  <c r="J7999" i="5"/>
  <c r="I7991" i="5"/>
  <c r="J7991" i="5"/>
  <c r="I7983" i="5"/>
  <c r="J7983" i="5"/>
  <c r="I7975" i="5"/>
  <c r="J7975" i="5"/>
  <c r="I7967" i="5"/>
  <c r="J7967" i="5"/>
  <c r="I7959" i="5"/>
  <c r="J7959" i="5"/>
  <c r="I7951" i="5"/>
  <c r="J7951" i="5"/>
  <c r="I7943" i="5"/>
  <c r="J7943" i="5"/>
  <c r="I7935" i="5"/>
  <c r="J7935" i="5"/>
  <c r="I7927" i="5"/>
  <c r="J7927" i="5"/>
  <c r="I7919" i="5"/>
  <c r="J7919" i="5"/>
  <c r="I7911" i="5"/>
  <c r="J7911" i="5"/>
  <c r="I7903" i="5"/>
  <c r="J7903" i="5"/>
  <c r="I7895" i="5"/>
  <c r="J7895" i="5"/>
  <c r="I7887" i="5"/>
  <c r="J7887" i="5"/>
  <c r="I7879" i="5"/>
  <c r="J7879" i="5"/>
  <c r="I7871" i="5"/>
  <c r="J7871" i="5"/>
  <c r="I7863" i="5"/>
  <c r="J7863" i="5"/>
  <c r="I7855" i="5"/>
  <c r="J7855" i="5"/>
  <c r="I7847" i="5"/>
  <c r="J7847" i="5"/>
  <c r="I7839" i="5"/>
  <c r="J7839" i="5"/>
  <c r="I7831" i="5"/>
  <c r="J7831" i="5"/>
  <c r="I7823" i="5"/>
  <c r="J7823" i="5"/>
  <c r="I7815" i="5"/>
  <c r="J7815" i="5"/>
  <c r="I7807" i="5"/>
  <c r="J7807" i="5"/>
  <c r="I7799" i="5"/>
  <c r="J7799" i="5"/>
  <c r="I7791" i="5"/>
  <c r="J7791" i="5"/>
  <c r="I7783" i="5"/>
  <c r="J7783" i="5"/>
  <c r="I7775" i="5"/>
  <c r="J7775" i="5"/>
  <c r="I7767" i="5"/>
  <c r="J7767" i="5"/>
  <c r="I7759" i="5"/>
  <c r="J7759" i="5"/>
  <c r="I7751" i="5"/>
  <c r="J7751" i="5"/>
  <c r="I7743" i="5"/>
  <c r="J7743" i="5"/>
  <c r="I7735" i="5"/>
  <c r="J7735" i="5"/>
  <c r="I7727" i="5"/>
  <c r="J7727" i="5"/>
  <c r="I7719" i="5"/>
  <c r="J7719" i="5"/>
  <c r="I7711" i="5"/>
  <c r="J7711" i="5"/>
  <c r="I7703" i="5"/>
  <c r="J7703" i="5"/>
  <c r="I7695" i="5"/>
  <c r="J7695" i="5"/>
  <c r="I7687" i="5"/>
  <c r="J7687" i="5"/>
  <c r="I7679" i="5"/>
  <c r="J7679" i="5"/>
  <c r="I7671" i="5"/>
  <c r="J7671" i="5"/>
  <c r="I7663" i="5"/>
  <c r="J7663" i="5"/>
  <c r="I7655" i="5"/>
  <c r="J7655" i="5"/>
  <c r="I7647" i="5"/>
  <c r="J7647" i="5"/>
  <c r="I7639" i="5"/>
  <c r="J7639" i="5"/>
  <c r="I7631" i="5"/>
  <c r="J7631" i="5"/>
  <c r="I7623" i="5"/>
  <c r="J7623" i="5"/>
  <c r="I7615" i="5"/>
  <c r="J7615" i="5"/>
  <c r="I7607" i="5"/>
  <c r="J7607" i="5"/>
  <c r="I7599" i="5"/>
  <c r="J7599" i="5"/>
  <c r="I7591" i="5"/>
  <c r="J7591" i="5"/>
  <c r="I7583" i="5"/>
  <c r="J7583" i="5"/>
  <c r="I7575" i="5"/>
  <c r="J7575" i="5"/>
  <c r="I7567" i="5"/>
  <c r="J7567" i="5"/>
  <c r="I7559" i="5"/>
  <c r="J7559" i="5"/>
  <c r="I7551" i="5"/>
  <c r="M7551" i="5" s="1"/>
  <c r="J7551" i="5"/>
  <c r="I7543" i="5"/>
  <c r="M7543" i="5" s="1"/>
  <c r="J7543" i="5"/>
  <c r="I7535" i="5"/>
  <c r="J7535" i="5"/>
  <c r="I7527" i="5"/>
  <c r="J7527" i="5"/>
  <c r="I7519" i="5"/>
  <c r="J7519" i="5"/>
  <c r="I7511" i="5"/>
  <c r="J7511" i="5"/>
  <c r="I7503" i="5"/>
  <c r="J7503" i="5"/>
  <c r="I7495" i="5"/>
  <c r="J7495" i="5"/>
  <c r="I7487" i="5"/>
  <c r="J7487" i="5"/>
  <c r="I7479" i="5"/>
  <c r="J7479" i="5"/>
  <c r="I7471" i="5"/>
  <c r="J7471" i="5"/>
  <c r="I7463" i="5"/>
  <c r="J7463" i="5"/>
  <c r="I7455" i="5"/>
  <c r="J7455" i="5"/>
  <c r="I7447" i="5"/>
  <c r="J7447" i="5"/>
  <c r="I7439" i="5"/>
  <c r="J7439" i="5"/>
  <c r="I7431" i="5"/>
  <c r="J7431" i="5"/>
  <c r="I7423" i="5"/>
  <c r="J7423" i="5"/>
  <c r="I7415" i="5"/>
  <c r="J7415" i="5"/>
  <c r="I7407" i="5"/>
  <c r="J7407" i="5"/>
  <c r="I7399" i="5"/>
  <c r="J7399" i="5"/>
  <c r="I7391" i="5"/>
  <c r="J7391" i="5"/>
  <c r="I7383" i="5"/>
  <c r="J7383" i="5"/>
  <c r="I7375" i="5"/>
  <c r="J7375" i="5"/>
  <c r="I7367" i="5"/>
  <c r="J7367" i="5"/>
  <c r="I7359" i="5"/>
  <c r="J7359" i="5"/>
  <c r="I7351" i="5"/>
  <c r="J7351" i="5"/>
  <c r="I7343" i="5"/>
  <c r="J7343" i="5"/>
  <c r="I7335" i="5"/>
  <c r="J7335" i="5"/>
  <c r="I7327" i="5"/>
  <c r="J7327" i="5"/>
  <c r="I7319" i="5"/>
  <c r="J7319" i="5"/>
  <c r="I7311" i="5"/>
  <c r="J7311" i="5"/>
  <c r="I7303" i="5"/>
  <c r="J7303" i="5"/>
  <c r="I7295" i="5"/>
  <c r="J7295" i="5"/>
  <c r="I7287" i="5"/>
  <c r="J7287" i="5"/>
  <c r="I7279" i="5"/>
  <c r="J7279" i="5"/>
  <c r="I7271" i="5"/>
  <c r="J7271" i="5"/>
  <c r="I7263" i="5"/>
  <c r="J7263" i="5"/>
  <c r="I7255" i="5"/>
  <c r="J7255" i="5"/>
  <c r="I7247" i="5"/>
  <c r="J7247" i="5"/>
  <c r="I7239" i="5"/>
  <c r="J7239" i="5"/>
  <c r="I7231" i="5"/>
  <c r="J7231" i="5"/>
  <c r="I7223" i="5"/>
  <c r="J7223" i="5"/>
  <c r="I7215" i="5"/>
  <c r="J7215" i="5"/>
  <c r="I7207" i="5"/>
  <c r="J7207" i="5"/>
  <c r="I7199" i="5"/>
  <c r="J7199" i="5"/>
  <c r="I7191" i="5"/>
  <c r="J7191" i="5"/>
  <c r="I7183" i="5"/>
  <c r="J7183" i="5"/>
  <c r="I7175" i="5"/>
  <c r="J7175" i="5"/>
  <c r="I7167" i="5"/>
  <c r="J7167" i="5"/>
  <c r="I7159" i="5"/>
  <c r="J7159" i="5"/>
  <c r="I7151" i="5"/>
  <c r="J7151" i="5"/>
  <c r="I7143" i="5"/>
  <c r="J7143" i="5"/>
  <c r="I7135" i="5"/>
  <c r="J7135" i="5"/>
  <c r="I7127" i="5"/>
  <c r="J7127" i="5"/>
  <c r="I7119" i="5"/>
  <c r="J7119" i="5"/>
  <c r="I7111" i="5"/>
  <c r="J7111" i="5"/>
  <c r="I7103" i="5"/>
  <c r="J7103" i="5"/>
  <c r="I7095" i="5"/>
  <c r="J7095" i="5"/>
  <c r="I7087" i="5"/>
  <c r="J7087" i="5"/>
  <c r="I7079" i="5"/>
  <c r="J7079" i="5"/>
  <c r="I7071" i="5"/>
  <c r="J7071" i="5"/>
  <c r="I7063" i="5"/>
  <c r="J7063" i="5"/>
  <c r="I7055" i="5"/>
  <c r="J7055" i="5"/>
  <c r="I7047" i="5"/>
  <c r="J7047" i="5"/>
  <c r="I7039" i="5"/>
  <c r="J7039" i="5"/>
  <c r="I7031" i="5"/>
  <c r="J7031" i="5"/>
  <c r="I7023" i="5"/>
  <c r="J7023" i="5"/>
  <c r="I7015" i="5"/>
  <c r="J7015" i="5"/>
  <c r="I7007" i="5"/>
  <c r="J7007" i="5"/>
  <c r="I6999" i="5"/>
  <c r="J6999" i="5"/>
  <c r="I6991" i="5"/>
  <c r="J6991" i="5"/>
  <c r="I6983" i="5"/>
  <c r="J6983" i="5"/>
  <c r="I6975" i="5"/>
  <c r="J6975" i="5"/>
  <c r="I6967" i="5"/>
  <c r="J6967" i="5"/>
  <c r="I6959" i="5"/>
  <c r="J6959" i="5"/>
  <c r="I6951" i="5"/>
  <c r="J6951" i="5"/>
  <c r="I6943" i="5"/>
  <c r="J6943" i="5"/>
  <c r="I6935" i="5"/>
  <c r="J6935" i="5"/>
  <c r="I6927" i="5"/>
  <c r="J6927" i="5"/>
  <c r="I6919" i="5"/>
  <c r="J6919" i="5"/>
  <c r="I6911" i="5"/>
  <c r="J6911" i="5"/>
  <c r="I6903" i="5"/>
  <c r="J6903" i="5"/>
  <c r="I6895" i="5"/>
  <c r="J6895" i="5"/>
  <c r="I6887" i="5"/>
  <c r="J6887" i="5"/>
  <c r="I6879" i="5"/>
  <c r="J6879" i="5"/>
  <c r="I6871" i="5"/>
  <c r="J6871" i="5"/>
  <c r="I6863" i="5"/>
  <c r="J6863" i="5"/>
  <c r="I6855" i="5"/>
  <c r="J6855" i="5"/>
  <c r="I6847" i="5"/>
  <c r="J6847" i="5"/>
  <c r="I6839" i="5"/>
  <c r="J6839" i="5"/>
  <c r="I6831" i="5"/>
  <c r="J6831" i="5"/>
  <c r="I6823" i="5"/>
  <c r="J6823" i="5"/>
  <c r="I6815" i="5"/>
  <c r="J6815" i="5"/>
  <c r="I6807" i="5"/>
  <c r="J6807" i="5"/>
  <c r="I6799" i="5"/>
  <c r="J6799" i="5"/>
  <c r="I6791" i="5"/>
  <c r="J6791" i="5"/>
  <c r="I6783" i="5"/>
  <c r="J6783" i="5"/>
  <c r="I6775" i="5"/>
  <c r="J6775" i="5"/>
  <c r="I6767" i="5"/>
  <c r="J6767" i="5"/>
  <c r="I6759" i="5"/>
  <c r="J6759" i="5"/>
  <c r="I6751" i="5"/>
  <c r="J6751" i="5"/>
  <c r="I6743" i="5"/>
  <c r="J6743" i="5"/>
  <c r="I6735" i="5"/>
  <c r="J6735" i="5"/>
  <c r="I6727" i="5"/>
  <c r="J6727" i="5"/>
  <c r="I6719" i="5"/>
  <c r="J6719" i="5"/>
  <c r="I6711" i="5"/>
  <c r="J6711" i="5"/>
  <c r="I6703" i="5"/>
  <c r="J6703" i="5"/>
  <c r="I6695" i="5"/>
  <c r="J6695" i="5"/>
  <c r="I6687" i="5"/>
  <c r="J6687" i="5"/>
  <c r="I6679" i="5"/>
  <c r="J6679" i="5"/>
  <c r="I6671" i="5"/>
  <c r="J6671" i="5"/>
  <c r="I6663" i="5"/>
  <c r="J6663" i="5"/>
  <c r="I6655" i="5"/>
  <c r="J6655" i="5"/>
  <c r="I6647" i="5"/>
  <c r="J6647" i="5"/>
  <c r="I6639" i="5"/>
  <c r="J6639" i="5"/>
  <c r="I6631" i="5"/>
  <c r="J6631" i="5"/>
  <c r="I6623" i="5"/>
  <c r="J6623" i="5"/>
  <c r="I6615" i="5"/>
  <c r="J6615" i="5"/>
  <c r="I6607" i="5"/>
  <c r="J6607" i="5"/>
  <c r="I6599" i="5"/>
  <c r="J6599" i="5"/>
  <c r="I6591" i="5"/>
  <c r="J6591" i="5"/>
  <c r="I6583" i="5"/>
  <c r="J6583" i="5"/>
  <c r="I6575" i="5"/>
  <c r="J6575" i="5"/>
  <c r="I6567" i="5"/>
  <c r="J6567" i="5"/>
  <c r="I6559" i="5"/>
  <c r="J6559" i="5"/>
  <c r="I6551" i="5"/>
  <c r="J6551" i="5"/>
  <c r="I6543" i="5"/>
  <c r="J6543" i="5"/>
  <c r="I6535" i="5"/>
  <c r="J6535" i="5"/>
  <c r="I6527" i="5"/>
  <c r="J6527" i="5"/>
  <c r="I6519" i="5"/>
  <c r="J6519" i="5"/>
  <c r="I6511" i="5"/>
  <c r="J6511" i="5"/>
  <c r="I6503" i="5"/>
  <c r="J6503" i="5"/>
  <c r="I6495" i="5"/>
  <c r="J6495" i="5"/>
  <c r="I6487" i="5"/>
  <c r="J6487" i="5"/>
  <c r="I6479" i="5"/>
  <c r="J6479" i="5"/>
  <c r="I6471" i="5"/>
  <c r="J6471" i="5"/>
  <c r="I6463" i="5"/>
  <c r="J6463" i="5"/>
  <c r="I6455" i="5"/>
  <c r="J6455" i="5"/>
  <c r="I6447" i="5"/>
  <c r="J6447" i="5"/>
  <c r="I6439" i="5"/>
  <c r="M6439" i="5" s="1"/>
  <c r="J6439" i="5"/>
  <c r="I6431" i="5"/>
  <c r="J6431" i="5"/>
  <c r="I6423" i="5"/>
  <c r="J6423" i="5"/>
  <c r="I6415" i="5"/>
  <c r="J6415" i="5"/>
  <c r="I6407" i="5"/>
  <c r="J6407" i="5"/>
  <c r="I6399" i="5"/>
  <c r="J6399" i="5"/>
  <c r="I6391" i="5"/>
  <c r="J6391" i="5"/>
  <c r="I6383" i="5"/>
  <c r="J6383" i="5"/>
  <c r="I6375" i="5"/>
  <c r="J6375" i="5"/>
  <c r="I6367" i="5"/>
  <c r="J6367" i="5"/>
  <c r="I6359" i="5"/>
  <c r="J6359" i="5"/>
  <c r="I6351" i="5"/>
  <c r="J6351" i="5"/>
  <c r="I6343" i="5"/>
  <c r="J6343" i="5"/>
  <c r="I6335" i="5"/>
  <c r="J6335" i="5"/>
  <c r="I6327" i="5"/>
  <c r="J6327" i="5"/>
  <c r="I6319" i="5"/>
  <c r="J6319" i="5"/>
  <c r="I6311" i="5"/>
  <c r="J6311" i="5"/>
  <c r="I6303" i="5"/>
  <c r="J6303" i="5"/>
  <c r="I6295" i="5"/>
  <c r="J6295" i="5"/>
  <c r="I6287" i="5"/>
  <c r="J6287" i="5"/>
  <c r="I6279" i="5"/>
  <c r="J6279" i="5"/>
  <c r="I6271" i="5"/>
  <c r="J6271" i="5"/>
  <c r="I6263" i="5"/>
  <c r="J6263" i="5"/>
  <c r="I6255" i="5"/>
  <c r="J6255" i="5"/>
  <c r="I6247" i="5"/>
  <c r="J6247" i="5"/>
  <c r="I6239" i="5"/>
  <c r="J6239" i="5"/>
  <c r="I6231" i="5"/>
  <c r="J6231" i="5"/>
  <c r="I6223" i="5"/>
  <c r="J6223" i="5"/>
  <c r="I6215" i="5"/>
  <c r="J6215" i="5"/>
  <c r="I6207" i="5"/>
  <c r="J6207" i="5"/>
  <c r="I6199" i="5"/>
  <c r="J6199" i="5"/>
  <c r="I6191" i="5"/>
  <c r="J6191" i="5"/>
  <c r="I6183" i="5"/>
  <c r="J6183" i="5"/>
  <c r="I6175" i="5"/>
  <c r="J6175" i="5"/>
  <c r="I6167" i="5"/>
  <c r="J6167" i="5"/>
  <c r="I6159" i="5"/>
  <c r="J6159" i="5"/>
  <c r="I6151" i="5"/>
  <c r="J6151" i="5"/>
  <c r="I6143" i="5"/>
  <c r="J6143" i="5"/>
  <c r="I6135" i="5"/>
  <c r="J6135" i="5"/>
  <c r="I6127" i="5"/>
  <c r="J6127" i="5"/>
  <c r="I6119" i="5"/>
  <c r="J6119" i="5"/>
  <c r="I6111" i="5"/>
  <c r="J6111" i="5"/>
  <c r="I6103" i="5"/>
  <c r="J6103" i="5"/>
  <c r="I6095" i="5"/>
  <c r="J6095" i="5"/>
  <c r="I6087" i="5"/>
  <c r="J6087" i="5"/>
  <c r="I6079" i="5"/>
  <c r="J6079" i="5"/>
  <c r="I6071" i="5"/>
  <c r="J6071" i="5"/>
  <c r="I6063" i="5"/>
  <c r="J6063" i="5"/>
  <c r="I6055" i="5"/>
  <c r="J6055" i="5"/>
  <c r="I6047" i="5"/>
  <c r="J6047" i="5"/>
  <c r="I6039" i="5"/>
  <c r="J6039" i="5"/>
  <c r="I6031" i="5"/>
  <c r="J6031" i="5"/>
  <c r="I6023" i="5"/>
  <c r="J6023" i="5"/>
  <c r="I6015" i="5"/>
  <c r="J6015" i="5"/>
  <c r="I6007" i="5"/>
  <c r="J6007" i="5"/>
  <c r="I5999" i="5"/>
  <c r="M5999" i="5" s="1"/>
  <c r="J5999" i="5"/>
  <c r="I5991" i="5"/>
  <c r="J5991" i="5"/>
  <c r="I5983" i="5"/>
  <c r="J5983" i="5"/>
  <c r="I5975" i="5"/>
  <c r="J5975" i="5"/>
  <c r="I5967" i="5"/>
  <c r="J5967" i="5"/>
  <c r="I5959" i="5"/>
  <c r="J5959" i="5"/>
  <c r="I5951" i="5"/>
  <c r="J5951" i="5"/>
  <c r="I5943" i="5"/>
  <c r="J5943" i="5"/>
  <c r="I5935" i="5"/>
  <c r="J5935" i="5"/>
  <c r="I5927" i="5"/>
  <c r="J5927" i="5"/>
  <c r="I5919" i="5"/>
  <c r="J5919" i="5"/>
  <c r="I5911" i="5"/>
  <c r="J5911" i="5"/>
  <c r="I5903" i="5"/>
  <c r="J5903" i="5"/>
  <c r="I5895" i="5"/>
  <c r="J5895" i="5"/>
  <c r="I5887" i="5"/>
  <c r="J5887" i="5"/>
  <c r="I5879" i="5"/>
  <c r="J5879" i="5"/>
  <c r="I5871" i="5"/>
  <c r="J5871" i="5"/>
  <c r="I5863" i="5"/>
  <c r="J5863" i="5"/>
  <c r="I5855" i="5"/>
  <c r="J5855" i="5"/>
  <c r="I5847" i="5"/>
  <c r="J5847" i="5"/>
  <c r="I5839" i="5"/>
  <c r="J5839" i="5"/>
  <c r="I5831" i="5"/>
  <c r="J5831" i="5"/>
  <c r="I5823" i="5"/>
  <c r="J5823" i="5"/>
  <c r="I5815" i="5"/>
  <c r="J5815" i="5"/>
  <c r="I5807" i="5"/>
  <c r="J5807" i="5"/>
  <c r="I5799" i="5"/>
  <c r="J5799" i="5"/>
  <c r="I5791" i="5"/>
  <c r="J5791" i="5"/>
  <c r="I5783" i="5"/>
  <c r="J5783" i="5"/>
  <c r="I5775" i="5"/>
  <c r="J5775" i="5"/>
  <c r="I5767" i="5"/>
  <c r="J5767" i="5"/>
  <c r="I5759" i="5"/>
  <c r="J5759" i="5"/>
  <c r="I5751" i="5"/>
  <c r="J5751" i="5"/>
  <c r="I5743" i="5"/>
  <c r="J5743" i="5"/>
  <c r="I5735" i="5"/>
  <c r="J5735" i="5"/>
  <c r="I5727" i="5"/>
  <c r="J5727" i="5"/>
  <c r="I5719" i="5"/>
  <c r="J5719" i="5"/>
  <c r="I5711" i="5"/>
  <c r="J5711" i="5"/>
  <c r="I5703" i="5"/>
  <c r="J5703" i="5"/>
  <c r="I5695" i="5"/>
  <c r="J5695" i="5"/>
  <c r="I5687" i="5"/>
  <c r="J5687" i="5"/>
  <c r="I5679" i="5"/>
  <c r="J5679" i="5"/>
  <c r="I5671" i="5"/>
  <c r="J5671" i="5"/>
  <c r="I5663" i="5"/>
  <c r="J5663" i="5"/>
  <c r="I5655" i="5"/>
  <c r="J5655" i="5"/>
  <c r="I5647" i="5"/>
  <c r="J5647" i="5"/>
  <c r="I5639" i="5"/>
  <c r="J5639" i="5"/>
  <c r="I5631" i="5"/>
  <c r="J5631" i="5"/>
  <c r="I5623" i="5"/>
  <c r="J5623" i="5"/>
  <c r="I5615" i="5"/>
  <c r="J5615" i="5"/>
  <c r="I5607" i="5"/>
  <c r="J5607" i="5"/>
  <c r="I5599" i="5"/>
  <c r="J5599" i="5"/>
  <c r="I5591" i="5"/>
  <c r="J5591" i="5"/>
  <c r="I5583" i="5"/>
  <c r="J5583" i="5"/>
  <c r="I5575" i="5"/>
  <c r="J5575" i="5"/>
  <c r="I5567" i="5"/>
  <c r="J5567" i="5"/>
  <c r="I5559" i="5"/>
  <c r="J5559" i="5"/>
  <c r="I5551" i="5"/>
  <c r="J5551" i="5"/>
  <c r="I5543" i="5"/>
  <c r="J5543" i="5"/>
  <c r="I5535" i="5"/>
  <c r="J5535" i="5"/>
  <c r="I5527" i="5"/>
  <c r="J5527" i="5"/>
  <c r="I5519" i="5"/>
  <c r="J5519" i="5"/>
  <c r="I5511" i="5"/>
  <c r="J5511" i="5"/>
  <c r="I5503" i="5"/>
  <c r="J5503" i="5"/>
  <c r="I5495" i="5"/>
  <c r="J5495" i="5"/>
  <c r="I5487" i="5"/>
  <c r="J5487" i="5"/>
  <c r="I5479" i="5"/>
  <c r="J5479" i="5"/>
  <c r="I5471" i="5"/>
  <c r="J5471" i="5"/>
  <c r="I5463" i="5"/>
  <c r="J5463" i="5"/>
  <c r="I5455" i="5"/>
  <c r="J5455" i="5"/>
  <c r="I5447" i="5"/>
  <c r="J5447" i="5"/>
  <c r="I5439" i="5"/>
  <c r="J5439" i="5"/>
  <c r="I5431" i="5"/>
  <c r="J5431" i="5"/>
  <c r="I5423" i="5"/>
  <c r="J5423" i="5"/>
  <c r="I5415" i="5"/>
  <c r="J5415" i="5"/>
  <c r="I5407" i="5"/>
  <c r="J5407" i="5"/>
  <c r="I5399" i="5"/>
  <c r="J5399" i="5"/>
  <c r="I5391" i="5"/>
  <c r="J5391" i="5"/>
  <c r="I5383" i="5"/>
  <c r="J5383" i="5"/>
  <c r="I5375" i="5"/>
  <c r="J5375" i="5"/>
  <c r="I5367" i="5"/>
  <c r="J5367" i="5"/>
  <c r="I5359" i="5"/>
  <c r="J5359" i="5"/>
  <c r="I5351" i="5"/>
  <c r="J5351" i="5"/>
  <c r="I5343" i="5"/>
  <c r="J5343" i="5"/>
  <c r="I5335" i="5"/>
  <c r="J5335" i="5"/>
  <c r="I5327" i="5"/>
  <c r="J5327" i="5"/>
  <c r="I5319" i="5"/>
  <c r="J5319" i="5"/>
  <c r="I5311" i="5"/>
  <c r="J5311" i="5"/>
  <c r="I5303" i="5"/>
  <c r="J5303" i="5"/>
  <c r="I5295" i="5"/>
  <c r="J5295" i="5"/>
  <c r="I5287" i="5"/>
  <c r="J5287" i="5"/>
  <c r="I5279" i="5"/>
  <c r="J5279" i="5"/>
  <c r="I5271" i="5"/>
  <c r="J5271" i="5"/>
  <c r="I5263" i="5"/>
  <c r="J5263" i="5"/>
  <c r="I5255" i="5"/>
  <c r="J5255" i="5"/>
  <c r="I5247" i="5"/>
  <c r="J5247" i="5"/>
  <c r="I5239" i="5"/>
  <c r="J5239" i="5"/>
  <c r="I5231" i="5"/>
  <c r="J5231" i="5"/>
  <c r="I5223" i="5"/>
  <c r="J5223" i="5"/>
  <c r="I5215" i="5"/>
  <c r="J5215" i="5"/>
  <c r="I5207" i="5"/>
  <c r="J5207" i="5"/>
  <c r="I5199" i="5"/>
  <c r="J5199" i="5"/>
  <c r="I5191" i="5"/>
  <c r="J5191" i="5"/>
  <c r="I5183" i="5"/>
  <c r="J5183" i="5"/>
  <c r="I5175" i="5"/>
  <c r="J5175" i="5"/>
  <c r="I5167" i="5"/>
  <c r="J5167" i="5"/>
  <c r="I5159" i="5"/>
  <c r="J5159" i="5"/>
  <c r="I5151" i="5"/>
  <c r="J5151" i="5"/>
  <c r="I5143" i="5"/>
  <c r="J5143" i="5"/>
  <c r="I5135" i="5"/>
  <c r="J5135" i="5"/>
  <c r="I5127" i="5"/>
  <c r="J5127" i="5"/>
  <c r="I5119" i="5"/>
  <c r="J5119" i="5"/>
  <c r="I5111" i="5"/>
  <c r="J5111" i="5"/>
  <c r="I5103" i="5"/>
  <c r="J5103" i="5"/>
  <c r="I5095" i="5"/>
  <c r="J5095" i="5"/>
  <c r="I5087" i="5"/>
  <c r="J5087" i="5"/>
  <c r="I5079" i="5"/>
  <c r="J5079" i="5"/>
  <c r="I5071" i="5"/>
  <c r="J5071" i="5"/>
  <c r="I5063" i="5"/>
  <c r="J5063" i="5"/>
  <c r="I5055" i="5"/>
  <c r="J5055" i="5"/>
  <c r="I5047" i="5"/>
  <c r="J5047" i="5"/>
  <c r="I5039" i="5"/>
  <c r="J5039" i="5"/>
  <c r="I5031" i="5"/>
  <c r="J5031" i="5"/>
  <c r="I5023" i="5"/>
  <c r="J5023" i="5"/>
  <c r="I5015" i="5"/>
  <c r="J5015" i="5"/>
  <c r="I5007" i="5"/>
  <c r="J5007" i="5"/>
  <c r="I4999" i="5"/>
  <c r="J4999" i="5"/>
  <c r="I4991" i="5"/>
  <c r="J4991" i="5"/>
  <c r="I4983" i="5"/>
  <c r="J4983" i="5"/>
  <c r="I4975" i="5"/>
  <c r="J4975" i="5"/>
  <c r="I4967" i="5"/>
  <c r="J4967" i="5"/>
  <c r="I4959" i="5"/>
  <c r="J4959" i="5"/>
  <c r="I4951" i="5"/>
  <c r="J4951" i="5"/>
  <c r="I4943" i="5"/>
  <c r="J4943" i="5"/>
  <c r="I4935" i="5"/>
  <c r="J4935" i="5"/>
  <c r="I4927" i="5"/>
  <c r="J4927" i="5"/>
  <c r="I4919" i="5"/>
  <c r="J4919" i="5"/>
  <c r="I4911" i="5"/>
  <c r="J4911" i="5"/>
  <c r="I4903" i="5"/>
  <c r="J4903" i="5"/>
  <c r="I4895" i="5"/>
  <c r="J4895" i="5"/>
  <c r="I4887" i="5"/>
  <c r="J4887" i="5"/>
  <c r="I4879" i="5"/>
  <c r="J4879" i="5"/>
  <c r="I4871" i="5"/>
  <c r="J4871" i="5"/>
  <c r="I4863" i="5"/>
  <c r="J4863" i="5"/>
  <c r="I4855" i="5"/>
  <c r="J4855" i="5"/>
  <c r="I4847" i="5"/>
  <c r="J4847" i="5"/>
  <c r="I4839" i="5"/>
  <c r="J4839" i="5"/>
  <c r="I4831" i="5"/>
  <c r="J4831" i="5"/>
  <c r="I4823" i="5"/>
  <c r="J4823" i="5"/>
  <c r="I4815" i="5"/>
  <c r="J4815" i="5"/>
  <c r="I4807" i="5"/>
  <c r="J4807" i="5"/>
  <c r="I4799" i="5"/>
  <c r="J4799" i="5"/>
  <c r="I4791" i="5"/>
  <c r="J4791" i="5"/>
  <c r="I4783" i="5"/>
  <c r="J4783" i="5"/>
  <c r="I4775" i="5"/>
  <c r="J4775" i="5"/>
  <c r="I4767" i="5"/>
  <c r="J4767" i="5"/>
  <c r="I4759" i="5"/>
  <c r="J4759" i="5"/>
  <c r="I4751" i="5"/>
  <c r="J4751" i="5"/>
  <c r="I4743" i="5"/>
  <c r="J4743" i="5"/>
  <c r="I4735" i="5"/>
  <c r="J4735" i="5"/>
  <c r="I4727" i="5"/>
  <c r="J4727" i="5"/>
  <c r="I4719" i="5"/>
  <c r="J4719" i="5"/>
  <c r="I4711" i="5"/>
  <c r="J4711" i="5"/>
  <c r="I4703" i="5"/>
  <c r="J4703" i="5"/>
  <c r="I4695" i="5"/>
  <c r="J4695" i="5"/>
  <c r="I4687" i="5"/>
  <c r="J4687" i="5"/>
  <c r="I4679" i="5"/>
  <c r="J4679" i="5"/>
  <c r="I4671" i="5"/>
  <c r="M4671" i="5" s="1"/>
  <c r="J4671" i="5"/>
  <c r="I4663" i="5"/>
  <c r="J4663" i="5"/>
  <c r="I4655" i="5"/>
  <c r="J4655" i="5"/>
  <c r="I4647" i="5"/>
  <c r="J4647" i="5"/>
  <c r="I4639" i="5"/>
  <c r="J4639" i="5"/>
  <c r="I4631" i="5"/>
  <c r="J4631" i="5"/>
  <c r="I4623" i="5"/>
  <c r="J4623" i="5"/>
  <c r="I4615" i="5"/>
  <c r="J4615" i="5"/>
  <c r="I4607" i="5"/>
  <c r="J4607" i="5"/>
  <c r="I4599" i="5"/>
  <c r="J4599" i="5"/>
  <c r="I4591" i="5"/>
  <c r="J4591" i="5"/>
  <c r="I4583" i="5"/>
  <c r="J4583" i="5"/>
  <c r="I4575" i="5"/>
  <c r="J4575" i="5"/>
  <c r="I4567" i="5"/>
  <c r="J4567" i="5"/>
  <c r="I4559" i="5"/>
  <c r="J4559" i="5"/>
  <c r="I4551" i="5"/>
  <c r="J4551" i="5"/>
  <c r="I4543" i="5"/>
  <c r="J4543" i="5"/>
  <c r="I4535" i="5"/>
  <c r="J4535" i="5"/>
  <c r="I4527" i="5"/>
  <c r="J4527" i="5"/>
  <c r="I4519" i="5"/>
  <c r="J4519" i="5"/>
  <c r="I4511" i="5"/>
  <c r="J4511" i="5"/>
  <c r="I4503" i="5"/>
  <c r="J4503" i="5"/>
  <c r="I4495" i="5"/>
  <c r="J4495" i="5"/>
  <c r="I4487" i="5"/>
  <c r="J4487" i="5"/>
  <c r="I4479" i="5"/>
  <c r="J4479" i="5"/>
  <c r="I4471" i="5"/>
  <c r="J4471" i="5"/>
  <c r="I4463" i="5"/>
  <c r="J4463" i="5"/>
  <c r="I4455" i="5"/>
  <c r="J4455" i="5"/>
  <c r="I4447" i="5"/>
  <c r="J4447" i="5"/>
  <c r="I4439" i="5"/>
  <c r="J4439" i="5"/>
  <c r="I4431" i="5"/>
  <c r="J4431" i="5"/>
  <c r="I4423" i="5"/>
  <c r="J4423" i="5"/>
  <c r="I4415" i="5"/>
  <c r="J4415" i="5"/>
  <c r="I4407" i="5"/>
  <c r="J4407" i="5"/>
  <c r="I4399" i="5"/>
  <c r="J4399" i="5"/>
  <c r="I4391" i="5"/>
  <c r="J4391" i="5"/>
  <c r="I4383" i="5"/>
  <c r="J4383" i="5"/>
  <c r="I4375" i="5"/>
  <c r="J4375" i="5"/>
  <c r="I4367" i="5"/>
  <c r="J4367" i="5"/>
  <c r="I4359" i="5"/>
  <c r="J4359" i="5"/>
  <c r="I4351" i="5"/>
  <c r="J4351" i="5"/>
  <c r="I4343" i="5"/>
  <c r="J4343" i="5"/>
  <c r="I4335" i="5"/>
  <c r="J4335" i="5"/>
  <c r="I4327" i="5"/>
  <c r="J4327" i="5"/>
  <c r="I4319" i="5"/>
  <c r="J4319" i="5"/>
  <c r="I4311" i="5"/>
  <c r="J4311" i="5"/>
  <c r="I4303" i="5"/>
  <c r="J4303" i="5"/>
  <c r="I4295" i="5"/>
  <c r="J4295" i="5"/>
  <c r="I4287" i="5"/>
  <c r="J4287" i="5"/>
  <c r="I4279" i="5"/>
  <c r="J4279" i="5"/>
  <c r="I4271" i="5"/>
  <c r="J4271" i="5"/>
  <c r="I4263" i="5"/>
  <c r="J4263" i="5"/>
  <c r="I4255" i="5"/>
  <c r="J4255" i="5"/>
  <c r="I4247" i="5"/>
  <c r="J4247" i="5"/>
  <c r="I4239" i="5"/>
  <c r="J4239" i="5"/>
  <c r="I4231" i="5"/>
  <c r="J4231" i="5"/>
  <c r="I4223" i="5"/>
  <c r="J4223" i="5"/>
  <c r="I4215" i="5"/>
  <c r="J4215" i="5"/>
  <c r="I4207" i="5"/>
  <c r="J4207" i="5"/>
  <c r="I4199" i="5"/>
  <c r="J4199" i="5"/>
  <c r="I4191" i="5"/>
  <c r="J4191" i="5"/>
  <c r="I4183" i="5"/>
  <c r="J4183" i="5"/>
  <c r="I4175" i="5"/>
  <c r="J4175" i="5"/>
  <c r="I4167" i="5"/>
  <c r="J4167" i="5"/>
  <c r="I4159" i="5"/>
  <c r="J4159" i="5"/>
  <c r="I4151" i="5"/>
  <c r="J4151" i="5"/>
  <c r="I4143" i="5"/>
  <c r="J4143" i="5"/>
  <c r="I4135" i="5"/>
  <c r="J4135" i="5"/>
  <c r="I4127" i="5"/>
  <c r="J4127" i="5"/>
  <c r="I4119" i="5"/>
  <c r="J4119" i="5"/>
  <c r="I4111" i="5"/>
  <c r="J4111" i="5"/>
  <c r="I4103" i="5"/>
  <c r="J4103" i="5"/>
  <c r="I4095" i="5"/>
  <c r="J4095" i="5"/>
  <c r="I4087" i="5"/>
  <c r="J4087" i="5"/>
  <c r="I4079" i="5"/>
  <c r="J4079" i="5"/>
  <c r="I4071" i="5"/>
  <c r="J4071" i="5"/>
  <c r="I4063" i="5"/>
  <c r="J4063" i="5"/>
  <c r="I4055" i="5"/>
  <c r="J4055" i="5"/>
  <c r="I4047" i="5"/>
  <c r="J4047" i="5"/>
  <c r="I4039" i="5"/>
  <c r="J4039" i="5"/>
  <c r="I4031" i="5"/>
  <c r="J4031" i="5"/>
  <c r="I4023" i="5"/>
  <c r="J4023" i="5"/>
  <c r="I4015" i="5"/>
  <c r="M4015" i="5" s="1"/>
  <c r="J4015" i="5"/>
  <c r="I4007" i="5"/>
  <c r="M4007" i="5" s="1"/>
  <c r="J4007" i="5"/>
  <c r="I3999" i="5"/>
  <c r="J3999" i="5"/>
  <c r="I3991" i="5"/>
  <c r="J3991" i="5"/>
  <c r="I3983" i="5"/>
  <c r="J3983" i="5"/>
  <c r="I3975" i="5"/>
  <c r="J3975" i="5"/>
  <c r="I3967" i="5"/>
  <c r="J3967" i="5"/>
  <c r="I3959" i="5"/>
  <c r="J3959" i="5"/>
  <c r="I3951" i="5"/>
  <c r="J3951" i="5"/>
  <c r="I3943" i="5"/>
  <c r="J3943" i="5"/>
  <c r="I3935" i="5"/>
  <c r="J3935" i="5"/>
  <c r="I3927" i="5"/>
  <c r="J3927" i="5"/>
  <c r="I3919" i="5"/>
  <c r="J3919" i="5"/>
  <c r="I3911" i="5"/>
  <c r="J3911" i="5"/>
  <c r="I3903" i="5"/>
  <c r="J3903" i="5"/>
  <c r="I3895" i="5"/>
  <c r="J3895" i="5"/>
  <c r="I3887" i="5"/>
  <c r="J3887" i="5"/>
  <c r="I3879" i="5"/>
  <c r="J3879" i="5"/>
  <c r="I3871" i="5"/>
  <c r="J3871" i="5"/>
  <c r="I3863" i="5"/>
  <c r="J3863" i="5"/>
  <c r="I3855" i="5"/>
  <c r="J3855" i="5"/>
  <c r="I3847" i="5"/>
  <c r="J3847" i="5"/>
  <c r="I3839" i="5"/>
  <c r="J3839" i="5"/>
  <c r="I3831" i="5"/>
  <c r="J3831" i="5"/>
  <c r="I3823" i="5"/>
  <c r="J3823" i="5"/>
  <c r="I3815" i="5"/>
  <c r="J3815" i="5"/>
  <c r="I3807" i="5"/>
  <c r="J3807" i="5"/>
  <c r="I3799" i="5"/>
  <c r="J3799" i="5"/>
  <c r="I3791" i="5"/>
  <c r="J3791" i="5"/>
  <c r="I3783" i="5"/>
  <c r="J3783" i="5"/>
  <c r="I3775" i="5"/>
  <c r="J3775" i="5"/>
  <c r="I3767" i="5"/>
  <c r="J3767" i="5"/>
  <c r="I3759" i="5"/>
  <c r="J3759" i="5"/>
  <c r="I3751" i="5"/>
  <c r="J3751" i="5"/>
  <c r="I3743" i="5"/>
  <c r="J3743" i="5"/>
  <c r="I3735" i="5"/>
  <c r="J3735" i="5"/>
  <c r="I3727" i="5"/>
  <c r="J3727" i="5"/>
  <c r="I3719" i="5"/>
  <c r="J3719" i="5"/>
  <c r="I3711" i="5"/>
  <c r="J3711" i="5"/>
  <c r="I3703" i="5"/>
  <c r="J3703" i="5"/>
  <c r="I3695" i="5"/>
  <c r="J3695" i="5"/>
  <c r="I3687" i="5"/>
  <c r="J3687" i="5"/>
  <c r="I3679" i="5"/>
  <c r="J3679" i="5"/>
  <c r="I3671" i="5"/>
  <c r="J3671" i="5"/>
  <c r="I3663" i="5"/>
  <c r="J3663" i="5"/>
  <c r="I3655" i="5"/>
  <c r="J3655" i="5"/>
  <c r="I3647" i="5"/>
  <c r="J3647" i="5"/>
  <c r="I3639" i="5"/>
  <c r="J3639" i="5"/>
  <c r="I3631" i="5"/>
  <c r="J3631" i="5"/>
  <c r="I3623" i="5"/>
  <c r="J3623" i="5"/>
  <c r="I3615" i="5"/>
  <c r="J3615" i="5"/>
  <c r="I3607" i="5"/>
  <c r="J3607" i="5"/>
  <c r="I3599" i="5"/>
  <c r="J3599" i="5"/>
  <c r="I3591" i="5"/>
  <c r="J3591" i="5"/>
  <c r="I3583" i="5"/>
  <c r="J3583" i="5"/>
  <c r="I3575" i="5"/>
  <c r="J3575" i="5"/>
  <c r="I3567" i="5"/>
  <c r="J3567" i="5"/>
  <c r="I3559" i="5"/>
  <c r="J3559" i="5"/>
  <c r="I3551" i="5"/>
  <c r="J3551" i="5"/>
  <c r="I3543" i="5"/>
  <c r="J3543" i="5"/>
  <c r="I3535" i="5"/>
  <c r="J3535" i="5"/>
  <c r="I3527" i="5"/>
  <c r="J3527" i="5"/>
  <c r="I3519" i="5"/>
  <c r="J3519" i="5"/>
  <c r="I3511" i="5"/>
  <c r="J3511" i="5"/>
  <c r="I3503" i="5"/>
  <c r="J3503" i="5"/>
  <c r="I3495" i="5"/>
  <c r="J3495" i="5"/>
  <c r="I3487" i="5"/>
  <c r="J3487" i="5"/>
  <c r="I3479" i="5"/>
  <c r="J3479" i="5"/>
  <c r="I3471" i="5"/>
  <c r="J3471" i="5"/>
  <c r="I3463" i="5"/>
  <c r="J3463" i="5"/>
  <c r="I3455" i="5"/>
  <c r="J3455" i="5"/>
  <c r="I3447" i="5"/>
  <c r="J3447" i="5"/>
  <c r="I3439" i="5"/>
  <c r="J3439" i="5"/>
  <c r="I3431" i="5"/>
  <c r="J3431" i="5"/>
  <c r="I3423" i="5"/>
  <c r="J3423" i="5"/>
  <c r="I3415" i="5"/>
  <c r="J3415" i="5"/>
  <c r="I3407" i="5"/>
  <c r="J3407" i="5"/>
  <c r="I3399" i="5"/>
  <c r="J3399" i="5"/>
  <c r="I3391" i="5"/>
  <c r="J3391" i="5"/>
  <c r="I3383" i="5"/>
  <c r="J3383" i="5"/>
  <c r="I3375" i="5"/>
  <c r="J3375" i="5"/>
  <c r="I3367" i="5"/>
  <c r="M3367" i="5" s="1"/>
  <c r="J3367" i="5"/>
  <c r="I3359" i="5"/>
  <c r="J3359" i="5"/>
  <c r="I3351" i="5"/>
  <c r="J3351" i="5"/>
  <c r="I3343" i="5"/>
  <c r="J3343" i="5"/>
  <c r="I3335" i="5"/>
  <c r="J3335" i="5"/>
  <c r="I3327" i="5"/>
  <c r="J3327" i="5"/>
  <c r="I3319" i="5"/>
  <c r="J3319" i="5"/>
  <c r="I3311" i="5"/>
  <c r="J3311" i="5"/>
  <c r="I3303" i="5"/>
  <c r="J3303" i="5"/>
  <c r="I3295" i="5"/>
  <c r="J3295" i="5"/>
  <c r="I3287" i="5"/>
  <c r="J3287" i="5"/>
  <c r="I3279" i="5"/>
  <c r="J3279" i="5"/>
  <c r="I3271" i="5"/>
  <c r="J3271" i="5"/>
  <c r="I3263" i="5"/>
  <c r="J3263" i="5"/>
  <c r="I3255" i="5"/>
  <c r="J3255" i="5"/>
  <c r="I3247" i="5"/>
  <c r="J3247" i="5"/>
  <c r="I3239" i="5"/>
  <c r="J3239" i="5"/>
  <c r="I3231" i="5"/>
  <c r="J3231" i="5"/>
  <c r="I3223" i="5"/>
  <c r="J3223" i="5"/>
  <c r="I3215" i="5"/>
  <c r="J3215" i="5"/>
  <c r="I3207" i="5"/>
  <c r="J3207" i="5"/>
  <c r="I3199" i="5"/>
  <c r="J3199" i="5"/>
  <c r="I3191" i="5"/>
  <c r="J3191" i="5"/>
  <c r="I3183" i="5"/>
  <c r="J3183" i="5"/>
  <c r="I3175" i="5"/>
  <c r="J3175" i="5"/>
  <c r="I3167" i="5"/>
  <c r="J3167" i="5"/>
  <c r="I3159" i="5"/>
  <c r="J3159" i="5"/>
  <c r="I3151" i="5"/>
  <c r="J3151" i="5"/>
  <c r="I3143" i="5"/>
  <c r="J3143" i="5"/>
  <c r="I3135" i="5"/>
  <c r="J3135" i="5"/>
  <c r="I3127" i="5"/>
  <c r="J3127" i="5"/>
  <c r="I3119" i="5"/>
  <c r="J3119" i="5"/>
  <c r="I3111" i="5"/>
  <c r="J3111" i="5"/>
  <c r="I3103" i="5"/>
  <c r="J3103" i="5"/>
  <c r="I3095" i="5"/>
  <c r="J3095" i="5"/>
  <c r="I3087" i="5"/>
  <c r="J3087" i="5"/>
  <c r="I3079" i="5"/>
  <c r="J3079" i="5"/>
  <c r="I3071" i="5"/>
  <c r="J3071" i="5"/>
  <c r="I3063" i="5"/>
  <c r="J3063" i="5"/>
  <c r="I3055" i="5"/>
  <c r="J3055" i="5"/>
  <c r="I3047" i="5"/>
  <c r="J3047" i="5"/>
  <c r="I3039" i="5"/>
  <c r="J3039" i="5"/>
  <c r="I3031" i="5"/>
  <c r="J3031" i="5"/>
  <c r="I3023" i="5"/>
  <c r="J3023" i="5"/>
  <c r="I3015" i="5"/>
  <c r="J3015" i="5"/>
  <c r="I3007" i="5"/>
  <c r="J3007" i="5"/>
  <c r="I2999" i="5"/>
  <c r="J2999" i="5"/>
  <c r="I2991" i="5"/>
  <c r="J2991" i="5"/>
  <c r="I2983" i="5"/>
  <c r="J2983" i="5"/>
  <c r="I2975" i="5"/>
  <c r="J2975" i="5"/>
  <c r="I2967" i="5"/>
  <c r="J2967" i="5"/>
  <c r="I2959" i="5"/>
  <c r="J2959" i="5"/>
  <c r="I2951" i="5"/>
  <c r="J2951" i="5"/>
  <c r="I2943" i="5"/>
  <c r="J2943" i="5"/>
  <c r="I2935" i="5"/>
  <c r="J2935" i="5"/>
  <c r="I2927" i="5"/>
  <c r="J2927" i="5"/>
  <c r="I2919" i="5"/>
  <c r="J2919" i="5"/>
  <c r="I2911" i="5"/>
  <c r="J2911" i="5"/>
  <c r="I2903" i="5"/>
  <c r="J2903" i="5"/>
  <c r="I2895" i="5"/>
  <c r="J2895" i="5"/>
  <c r="I2887" i="5"/>
  <c r="J2887" i="5"/>
  <c r="I2879" i="5"/>
  <c r="J2879" i="5"/>
  <c r="I2871" i="5"/>
  <c r="J2871" i="5"/>
  <c r="I2863" i="5"/>
  <c r="J2863" i="5"/>
  <c r="I2855" i="5"/>
  <c r="J2855" i="5"/>
  <c r="I2847" i="5"/>
  <c r="J2847" i="5"/>
  <c r="I2839" i="5"/>
  <c r="J2839" i="5"/>
  <c r="I2831" i="5"/>
  <c r="J2831" i="5"/>
  <c r="I2823" i="5"/>
  <c r="J2823" i="5"/>
  <c r="I2815" i="5"/>
  <c r="J2815" i="5"/>
  <c r="I2807" i="5"/>
  <c r="J2807" i="5"/>
  <c r="I2799" i="5"/>
  <c r="J2799" i="5"/>
  <c r="I2791" i="5"/>
  <c r="J2791" i="5"/>
  <c r="I2783" i="5"/>
  <c r="J2783" i="5"/>
  <c r="I2775" i="5"/>
  <c r="J2775" i="5"/>
  <c r="I2767" i="5"/>
  <c r="J2767" i="5"/>
  <c r="I2759" i="5"/>
  <c r="J2759" i="5"/>
  <c r="I2751" i="5"/>
  <c r="J2751" i="5"/>
  <c r="I2743" i="5"/>
  <c r="J2743" i="5"/>
  <c r="I2735" i="5"/>
  <c r="J2735" i="5"/>
  <c r="I2727" i="5"/>
  <c r="J2727" i="5"/>
  <c r="I2719" i="5"/>
  <c r="J2719" i="5"/>
  <c r="I2711" i="5"/>
  <c r="J2711" i="5"/>
  <c r="I2703" i="5"/>
  <c r="J2703" i="5"/>
  <c r="I2695" i="5"/>
  <c r="J2695" i="5"/>
  <c r="I2687" i="5"/>
  <c r="J2687" i="5"/>
  <c r="I2679" i="5"/>
  <c r="J2679" i="5"/>
  <c r="I2671" i="5"/>
  <c r="J2671" i="5"/>
  <c r="I2663" i="5"/>
  <c r="J2663" i="5"/>
  <c r="I2655" i="5"/>
  <c r="J2655" i="5"/>
  <c r="I2647" i="5"/>
  <c r="J2647" i="5"/>
  <c r="I2639" i="5"/>
  <c r="J2639" i="5"/>
  <c r="I2631" i="5"/>
  <c r="J2631" i="5"/>
  <c r="I2623" i="5"/>
  <c r="J2623" i="5"/>
  <c r="I2615" i="5"/>
  <c r="J2615" i="5"/>
  <c r="I2607" i="5"/>
  <c r="J2607" i="5"/>
  <c r="I2599" i="5"/>
  <c r="J2599" i="5"/>
  <c r="I2591" i="5"/>
  <c r="J2591" i="5"/>
  <c r="I2583" i="5"/>
  <c r="J2583" i="5"/>
  <c r="I2575" i="5"/>
  <c r="J2575" i="5"/>
  <c r="I2567" i="5"/>
  <c r="J2567" i="5"/>
  <c r="I2559" i="5"/>
  <c r="J2559" i="5"/>
  <c r="I2551" i="5"/>
  <c r="J2551" i="5"/>
  <c r="I2543" i="5"/>
  <c r="J2543" i="5"/>
  <c r="I2535" i="5"/>
  <c r="J2535" i="5"/>
  <c r="I2527" i="5"/>
  <c r="J2527" i="5"/>
  <c r="I2519" i="5"/>
  <c r="J2519" i="5"/>
  <c r="I2511" i="5"/>
  <c r="J2511" i="5"/>
  <c r="I2503" i="5"/>
  <c r="J2503" i="5"/>
  <c r="I2495" i="5"/>
  <c r="J2495" i="5"/>
  <c r="I2487" i="5"/>
  <c r="J2487" i="5"/>
  <c r="I2479" i="5"/>
  <c r="J2479" i="5"/>
  <c r="I2471" i="5"/>
  <c r="J2471" i="5"/>
  <c r="I2463" i="5"/>
  <c r="J2463" i="5"/>
  <c r="I2455" i="5"/>
  <c r="J2455" i="5"/>
  <c r="I2447" i="5"/>
  <c r="J2447" i="5"/>
  <c r="I2439" i="5"/>
  <c r="J2439" i="5"/>
  <c r="I2431" i="5"/>
  <c r="J2431" i="5"/>
  <c r="I2423" i="5"/>
  <c r="J2423" i="5"/>
  <c r="I2415" i="5"/>
  <c r="J2415" i="5"/>
  <c r="I2407" i="5"/>
  <c r="J2407" i="5"/>
  <c r="I2399" i="5"/>
  <c r="J2399" i="5"/>
  <c r="I2391" i="5"/>
  <c r="J2391" i="5"/>
  <c r="I2383" i="5"/>
  <c r="J2383" i="5"/>
  <c r="I2375" i="5"/>
  <c r="J2375" i="5"/>
  <c r="I2367" i="5"/>
  <c r="J2367" i="5"/>
  <c r="I2359" i="5"/>
  <c r="J2359" i="5"/>
  <c r="I2351" i="5"/>
  <c r="J2351" i="5"/>
  <c r="I2343" i="5"/>
  <c r="J2343" i="5"/>
  <c r="I2335" i="5"/>
  <c r="J2335" i="5"/>
  <c r="I2327" i="5"/>
  <c r="J2327" i="5"/>
  <c r="I2319" i="5"/>
  <c r="J2319" i="5"/>
  <c r="I2311" i="5"/>
  <c r="J2311" i="5"/>
  <c r="I2303" i="5"/>
  <c r="J2303" i="5"/>
  <c r="I2295" i="5"/>
  <c r="J2295" i="5"/>
  <c r="I2287" i="5"/>
  <c r="J2287" i="5"/>
  <c r="I2279" i="5"/>
  <c r="J2279" i="5"/>
  <c r="I2271" i="5"/>
  <c r="J2271" i="5"/>
  <c r="I2263" i="5"/>
  <c r="J2263" i="5"/>
  <c r="I2255" i="5"/>
  <c r="J2255" i="5"/>
  <c r="I2247" i="5"/>
  <c r="M2247" i="5" s="1"/>
  <c r="J2247" i="5"/>
  <c r="I2239" i="5"/>
  <c r="M2239" i="5" s="1"/>
  <c r="J2239" i="5"/>
  <c r="I2231" i="5"/>
  <c r="J2231" i="5"/>
  <c r="I2223" i="5"/>
  <c r="J2223" i="5"/>
  <c r="I2215" i="5"/>
  <c r="J2215" i="5"/>
  <c r="I2207" i="5"/>
  <c r="J2207" i="5"/>
  <c r="I2199" i="5"/>
  <c r="J2199" i="5"/>
  <c r="I2191" i="5"/>
  <c r="J2191" i="5"/>
  <c r="I2183" i="5"/>
  <c r="J2183" i="5"/>
  <c r="I2175" i="5"/>
  <c r="J2175" i="5"/>
  <c r="I2167" i="5"/>
  <c r="J2167" i="5"/>
  <c r="I2159" i="5"/>
  <c r="J2159" i="5"/>
  <c r="I2151" i="5"/>
  <c r="J2151" i="5"/>
  <c r="I2143" i="5"/>
  <c r="J2143" i="5"/>
  <c r="I2135" i="5"/>
  <c r="J2135" i="5"/>
  <c r="I2127" i="5"/>
  <c r="J2127" i="5"/>
  <c r="I2119" i="5"/>
  <c r="J2119" i="5"/>
  <c r="I2111" i="5"/>
  <c r="J2111" i="5"/>
  <c r="I2103" i="5"/>
  <c r="J2103" i="5"/>
  <c r="I2095" i="5"/>
  <c r="J2095" i="5"/>
  <c r="I2087" i="5"/>
  <c r="J2087" i="5"/>
  <c r="I2079" i="5"/>
  <c r="J2079" i="5"/>
  <c r="I2071" i="5"/>
  <c r="J2071" i="5"/>
  <c r="I2063" i="5"/>
  <c r="J2063" i="5"/>
  <c r="I2055" i="5"/>
  <c r="J2055" i="5"/>
  <c r="I2047" i="5"/>
  <c r="J2047" i="5"/>
  <c r="I2039" i="5"/>
  <c r="J2039" i="5"/>
  <c r="I2031" i="5"/>
  <c r="J2031" i="5"/>
  <c r="I2023" i="5"/>
  <c r="J2023" i="5"/>
  <c r="I2015" i="5"/>
  <c r="J2015" i="5"/>
  <c r="I2007" i="5"/>
  <c r="J2007" i="5"/>
  <c r="I1999" i="5"/>
  <c r="J1999" i="5"/>
  <c r="I1991" i="5"/>
  <c r="J1991" i="5"/>
  <c r="I1983" i="5"/>
  <c r="J1983" i="5"/>
  <c r="I1975" i="5"/>
  <c r="J1975" i="5"/>
  <c r="I1967" i="5"/>
  <c r="J1967" i="5"/>
  <c r="I1959" i="5"/>
  <c r="J1959" i="5"/>
  <c r="I1951" i="5"/>
  <c r="J1951" i="5"/>
  <c r="I1943" i="5"/>
  <c r="J1943" i="5"/>
  <c r="I1935" i="5"/>
  <c r="J1935" i="5"/>
  <c r="I1927" i="5"/>
  <c r="J1927" i="5"/>
  <c r="I1919" i="5"/>
  <c r="J1919" i="5"/>
  <c r="I1911" i="5"/>
  <c r="J1911" i="5"/>
  <c r="I1903" i="5"/>
  <c r="J1903" i="5"/>
  <c r="I1895" i="5"/>
  <c r="J1895" i="5"/>
  <c r="I1887" i="5"/>
  <c r="J1887" i="5"/>
  <c r="I1879" i="5"/>
  <c r="J1879" i="5"/>
  <c r="I1871" i="5"/>
  <c r="J1871" i="5"/>
  <c r="I1863" i="5"/>
  <c r="J1863" i="5"/>
  <c r="I1855" i="5"/>
  <c r="J1855" i="5"/>
  <c r="I1847" i="5"/>
  <c r="J1847" i="5"/>
  <c r="I1839" i="5"/>
  <c r="J1839" i="5"/>
  <c r="I1831" i="5"/>
  <c r="J1831" i="5"/>
  <c r="I1823" i="5"/>
  <c r="J1823" i="5"/>
  <c r="I1815" i="5"/>
  <c r="J1815" i="5"/>
  <c r="I1807" i="5"/>
  <c r="J1807" i="5"/>
  <c r="I1799" i="5"/>
  <c r="J1799" i="5"/>
  <c r="I1791" i="5"/>
  <c r="J1791" i="5"/>
  <c r="I1783" i="5"/>
  <c r="J1783" i="5"/>
  <c r="I1775" i="5"/>
  <c r="J1775" i="5"/>
  <c r="I1767" i="5"/>
  <c r="J1767" i="5"/>
  <c r="I1759" i="5"/>
  <c r="J1759" i="5"/>
  <c r="I1751" i="5"/>
  <c r="J1751" i="5"/>
  <c r="I1743" i="5"/>
  <c r="J1743" i="5"/>
  <c r="I1735" i="5"/>
  <c r="J1735" i="5"/>
  <c r="I1727" i="5"/>
  <c r="J1727" i="5"/>
  <c r="I1719" i="5"/>
  <c r="J1719" i="5"/>
  <c r="I1711" i="5"/>
  <c r="J1711" i="5"/>
  <c r="I1703" i="5"/>
  <c r="J1703" i="5"/>
  <c r="I1695" i="5"/>
  <c r="J1695" i="5"/>
  <c r="I1687" i="5"/>
  <c r="J1687" i="5"/>
  <c r="I1679" i="5"/>
  <c r="J1679" i="5"/>
  <c r="I1671" i="5"/>
  <c r="J1671" i="5"/>
  <c r="I1663" i="5"/>
  <c r="J1663" i="5"/>
  <c r="I1655" i="5"/>
  <c r="J1655" i="5"/>
  <c r="I1647" i="5"/>
  <c r="J1647" i="5"/>
  <c r="I1639" i="5"/>
  <c r="J1639" i="5"/>
  <c r="I1631" i="5"/>
  <c r="J1631" i="5"/>
  <c r="I1623" i="5"/>
  <c r="J1623" i="5"/>
  <c r="I1615" i="5"/>
  <c r="J1615" i="5"/>
  <c r="I1607" i="5"/>
  <c r="J1607" i="5"/>
  <c r="I1599" i="5"/>
  <c r="J1599" i="5"/>
  <c r="I1591" i="5"/>
  <c r="J1591" i="5"/>
  <c r="I1583" i="5"/>
  <c r="J1583" i="5"/>
  <c r="I1575" i="5"/>
  <c r="J1575" i="5"/>
  <c r="I1567" i="5"/>
  <c r="J1567" i="5"/>
  <c r="I1559" i="5"/>
  <c r="J1559" i="5"/>
  <c r="I1551" i="5"/>
  <c r="J1551" i="5"/>
  <c r="I1543" i="5"/>
  <c r="J1543" i="5"/>
  <c r="I1535" i="5"/>
  <c r="J1535" i="5"/>
  <c r="I1527" i="5"/>
  <c r="J1527" i="5"/>
  <c r="I1519" i="5"/>
  <c r="J1519" i="5"/>
  <c r="I1511" i="5"/>
  <c r="J1511" i="5"/>
  <c r="I1503" i="5"/>
  <c r="J1503" i="5"/>
  <c r="I1495" i="5"/>
  <c r="J1495" i="5"/>
  <c r="I1487" i="5"/>
  <c r="J1487" i="5"/>
  <c r="I1479" i="5"/>
  <c r="J1479" i="5"/>
  <c r="I1471" i="5"/>
  <c r="J1471" i="5"/>
  <c r="I1463" i="5"/>
  <c r="J1463" i="5"/>
  <c r="I1455" i="5"/>
  <c r="J1455" i="5"/>
  <c r="I1447" i="5"/>
  <c r="J1447" i="5"/>
  <c r="I1439" i="5"/>
  <c r="J1439" i="5"/>
  <c r="I1431" i="5"/>
  <c r="J1431" i="5"/>
  <c r="I1423" i="5"/>
  <c r="J1423" i="5"/>
  <c r="I1415" i="5"/>
  <c r="J1415" i="5"/>
  <c r="I1407" i="5"/>
  <c r="J1407" i="5"/>
  <c r="I1399" i="5"/>
  <c r="J1399" i="5"/>
  <c r="I1391" i="5"/>
  <c r="J1391" i="5"/>
  <c r="I1383" i="5"/>
  <c r="J1383" i="5"/>
  <c r="I1375" i="5"/>
  <c r="J1375" i="5"/>
  <c r="I1367" i="5"/>
  <c r="J1367" i="5"/>
  <c r="I1359" i="5"/>
  <c r="J1359" i="5"/>
  <c r="I1351" i="5"/>
  <c r="J1351" i="5"/>
  <c r="I1343" i="5"/>
  <c r="J1343" i="5"/>
  <c r="I1335" i="5"/>
  <c r="J1335" i="5"/>
  <c r="I1327" i="5"/>
  <c r="J1327" i="5"/>
  <c r="I1319" i="5"/>
  <c r="J1319" i="5"/>
  <c r="I1311" i="5"/>
  <c r="J1311" i="5"/>
  <c r="I1303" i="5"/>
  <c r="J1303" i="5"/>
  <c r="I1295" i="5"/>
  <c r="J1295" i="5"/>
  <c r="I1287" i="5"/>
  <c r="J1287" i="5"/>
  <c r="I1279" i="5"/>
  <c r="J1279" i="5"/>
  <c r="I1271" i="5"/>
  <c r="J1271" i="5"/>
  <c r="I1263" i="5"/>
  <c r="J1263" i="5"/>
  <c r="I1255" i="5"/>
  <c r="J1255" i="5"/>
  <c r="I1247" i="5"/>
  <c r="J1247" i="5"/>
  <c r="I1239" i="5"/>
  <c r="J1239" i="5"/>
  <c r="I1231" i="5"/>
  <c r="J1231" i="5"/>
  <c r="I1223" i="5"/>
  <c r="J1223" i="5"/>
  <c r="I1215" i="5"/>
  <c r="J1215" i="5"/>
  <c r="I1207" i="5"/>
  <c r="J1207" i="5"/>
  <c r="I1199" i="5"/>
  <c r="J1199" i="5"/>
  <c r="I1191" i="5"/>
  <c r="J1191" i="5"/>
  <c r="I1183" i="5"/>
  <c r="J1183" i="5"/>
  <c r="I1175" i="5"/>
  <c r="J1175" i="5"/>
  <c r="I1167" i="5"/>
  <c r="J1167" i="5"/>
  <c r="I1159" i="5"/>
  <c r="J1159" i="5"/>
  <c r="I1151" i="5"/>
  <c r="J1151" i="5"/>
  <c r="I1143" i="5"/>
  <c r="J1143" i="5"/>
  <c r="I1135" i="5"/>
  <c r="M1135" i="5" s="1"/>
  <c r="J1135" i="5"/>
  <c r="I1127" i="5"/>
  <c r="J1127" i="5"/>
  <c r="I1119" i="5"/>
  <c r="J1119" i="5"/>
  <c r="I1111" i="5"/>
  <c r="J1111" i="5"/>
  <c r="I1103" i="5"/>
  <c r="J1103" i="5"/>
  <c r="I1095" i="5"/>
  <c r="J1095" i="5"/>
  <c r="I1087" i="5"/>
  <c r="J1087" i="5"/>
  <c r="I1079" i="5"/>
  <c r="J1079" i="5"/>
  <c r="I1071" i="5"/>
  <c r="J1071" i="5"/>
  <c r="I1063" i="5"/>
  <c r="J1063" i="5"/>
  <c r="I1055" i="5"/>
  <c r="J1055" i="5"/>
  <c r="I1047" i="5"/>
  <c r="J1047" i="5"/>
  <c r="I1039" i="5"/>
  <c r="J1039" i="5"/>
  <c r="I1031" i="5"/>
  <c r="J1031" i="5"/>
  <c r="I1023" i="5"/>
  <c r="J1023" i="5"/>
  <c r="I1015" i="5"/>
  <c r="J1015" i="5"/>
  <c r="I1007" i="5"/>
  <c r="J1007" i="5"/>
  <c r="I999" i="5"/>
  <c r="J999" i="5"/>
  <c r="I991" i="5"/>
  <c r="J991" i="5"/>
  <c r="I983" i="5"/>
  <c r="J983" i="5"/>
  <c r="I975" i="5"/>
  <c r="J975" i="5"/>
  <c r="I967" i="5"/>
  <c r="J967" i="5"/>
  <c r="I959" i="5"/>
  <c r="J959" i="5"/>
  <c r="I951" i="5"/>
  <c r="J951" i="5"/>
  <c r="I943" i="5"/>
  <c r="J943" i="5"/>
  <c r="I935" i="5"/>
  <c r="J935" i="5"/>
  <c r="I927" i="5"/>
  <c r="J927" i="5"/>
  <c r="I919" i="5"/>
  <c r="J919" i="5"/>
  <c r="I911" i="5"/>
  <c r="J911" i="5"/>
  <c r="I903" i="5"/>
  <c r="J903" i="5"/>
  <c r="I895" i="5"/>
  <c r="J895" i="5"/>
  <c r="I887" i="5"/>
  <c r="J887" i="5"/>
  <c r="I879" i="5"/>
  <c r="J879" i="5"/>
  <c r="I871" i="5"/>
  <c r="J871" i="5"/>
  <c r="I863" i="5"/>
  <c r="J863" i="5"/>
  <c r="I855" i="5"/>
  <c r="J855" i="5"/>
  <c r="I847" i="5"/>
  <c r="J847" i="5"/>
  <c r="I839" i="5"/>
  <c r="J839" i="5"/>
  <c r="I831" i="5"/>
  <c r="J831" i="5"/>
  <c r="I823" i="5"/>
  <c r="J823" i="5"/>
  <c r="I815" i="5"/>
  <c r="J815" i="5"/>
  <c r="I807" i="5"/>
  <c r="J807" i="5"/>
  <c r="I799" i="5"/>
  <c r="J799" i="5"/>
  <c r="I791" i="5"/>
  <c r="J791" i="5"/>
  <c r="I783" i="5"/>
  <c r="J783" i="5"/>
  <c r="I775" i="5"/>
  <c r="J775" i="5"/>
  <c r="I767" i="5"/>
  <c r="J767" i="5"/>
  <c r="I759" i="5"/>
  <c r="J759" i="5"/>
  <c r="I751" i="5"/>
  <c r="J751" i="5"/>
  <c r="I743" i="5"/>
  <c r="J743" i="5"/>
  <c r="I735" i="5"/>
  <c r="J735" i="5"/>
  <c r="I727" i="5"/>
  <c r="J727" i="5"/>
  <c r="I719" i="5"/>
  <c r="J719" i="5"/>
  <c r="I711" i="5"/>
  <c r="J711" i="5"/>
  <c r="I703" i="5"/>
  <c r="J703" i="5"/>
  <c r="I695" i="5"/>
  <c r="J695" i="5"/>
  <c r="I687" i="5"/>
  <c r="J687" i="5"/>
  <c r="I679" i="5"/>
  <c r="J679" i="5"/>
  <c r="I671" i="5"/>
  <c r="J671" i="5"/>
  <c r="I663" i="5"/>
  <c r="J663" i="5"/>
  <c r="I655" i="5"/>
  <c r="J655" i="5"/>
  <c r="I647" i="5"/>
  <c r="J647" i="5"/>
  <c r="I639" i="5"/>
  <c r="J639" i="5"/>
  <c r="I631" i="5"/>
  <c r="J631" i="5"/>
  <c r="I623" i="5"/>
  <c r="J623" i="5"/>
  <c r="I615" i="5"/>
  <c r="J615" i="5"/>
  <c r="I607" i="5"/>
  <c r="J607" i="5"/>
  <c r="I599" i="5"/>
  <c r="J599" i="5"/>
  <c r="I591" i="5"/>
  <c r="J591" i="5"/>
  <c r="I583" i="5"/>
  <c r="J583" i="5"/>
  <c r="I575" i="5"/>
  <c r="J575" i="5"/>
  <c r="I567" i="5"/>
  <c r="J567" i="5"/>
  <c r="I559" i="5"/>
  <c r="J559" i="5"/>
  <c r="I551" i="5"/>
  <c r="J551" i="5"/>
  <c r="I543" i="5"/>
  <c r="J543" i="5"/>
  <c r="I535" i="5"/>
  <c r="J535" i="5"/>
  <c r="I527" i="5"/>
  <c r="J527" i="5"/>
  <c r="I519" i="5"/>
  <c r="J519" i="5"/>
  <c r="I511" i="5"/>
  <c r="J511" i="5"/>
  <c r="I503" i="5"/>
  <c r="J503" i="5"/>
  <c r="I495" i="5"/>
  <c r="J495" i="5"/>
  <c r="I487" i="5"/>
  <c r="J487" i="5"/>
  <c r="I479" i="5"/>
  <c r="M479" i="5" s="1"/>
  <c r="J479" i="5"/>
  <c r="I471" i="5"/>
  <c r="M471" i="5" s="1"/>
  <c r="J471" i="5"/>
  <c r="I463" i="5"/>
  <c r="J463" i="5"/>
  <c r="I455" i="5"/>
  <c r="J455" i="5"/>
  <c r="I447" i="5"/>
  <c r="J447" i="5"/>
  <c r="I439" i="5"/>
  <c r="J439" i="5"/>
  <c r="I431" i="5"/>
  <c r="J431" i="5"/>
  <c r="I423" i="5"/>
  <c r="J423" i="5"/>
  <c r="I415" i="5"/>
  <c r="J415" i="5"/>
  <c r="I407" i="5"/>
  <c r="J407" i="5"/>
  <c r="I399" i="5"/>
  <c r="J399" i="5"/>
  <c r="I391" i="5"/>
  <c r="J391" i="5"/>
  <c r="I383" i="5"/>
  <c r="J383" i="5"/>
  <c r="I375" i="5"/>
  <c r="J375" i="5"/>
  <c r="I367" i="5"/>
  <c r="J367" i="5"/>
  <c r="I359" i="5"/>
  <c r="J359" i="5"/>
  <c r="I351" i="5"/>
  <c r="J351" i="5"/>
  <c r="I343" i="5"/>
  <c r="J343" i="5"/>
  <c r="I335" i="5"/>
  <c r="J335" i="5"/>
  <c r="I327" i="5"/>
  <c r="J327" i="5"/>
  <c r="I319" i="5"/>
  <c r="J319" i="5"/>
  <c r="I311" i="5"/>
  <c r="J311" i="5"/>
  <c r="I303" i="5"/>
  <c r="J303" i="5"/>
  <c r="I295" i="5"/>
  <c r="J295" i="5"/>
  <c r="I287" i="5"/>
  <c r="J287" i="5"/>
  <c r="I279" i="5"/>
  <c r="M279" i="5" s="1"/>
  <c r="J279" i="5"/>
  <c r="I271" i="5"/>
  <c r="J271" i="5"/>
  <c r="I263" i="5"/>
  <c r="J263" i="5"/>
  <c r="I255" i="5"/>
  <c r="J255" i="5"/>
  <c r="I247" i="5"/>
  <c r="J247" i="5"/>
  <c r="I239" i="5"/>
  <c r="J239" i="5"/>
  <c r="I231" i="5"/>
  <c r="J231" i="5"/>
  <c r="I223" i="5"/>
  <c r="J223" i="5"/>
  <c r="I215" i="5"/>
  <c r="J215" i="5"/>
  <c r="I207" i="5"/>
  <c r="J207" i="5"/>
  <c r="I199" i="5"/>
  <c r="J199" i="5"/>
  <c r="I191" i="5"/>
  <c r="J191" i="5"/>
  <c r="I183" i="5"/>
  <c r="J183" i="5"/>
  <c r="I175" i="5"/>
  <c r="J175" i="5"/>
  <c r="I167" i="5"/>
  <c r="J167" i="5"/>
  <c r="I159" i="5"/>
  <c r="J159" i="5"/>
  <c r="I151" i="5"/>
  <c r="J151" i="5"/>
  <c r="I143" i="5"/>
  <c r="J143" i="5"/>
  <c r="I135" i="5"/>
  <c r="J135" i="5"/>
  <c r="I127" i="5"/>
  <c r="J127" i="5"/>
  <c r="I119" i="5"/>
  <c r="J119" i="5"/>
  <c r="I111" i="5"/>
  <c r="J111" i="5"/>
  <c r="I103" i="5"/>
  <c r="J103" i="5"/>
  <c r="I95" i="5"/>
  <c r="J95" i="5"/>
  <c r="I87" i="5"/>
  <c r="J87" i="5"/>
  <c r="I79" i="5"/>
  <c r="J79" i="5"/>
  <c r="I71" i="5"/>
  <c r="J71" i="5"/>
  <c r="I63" i="5"/>
  <c r="J63" i="5"/>
  <c r="I55" i="5"/>
  <c r="J55" i="5"/>
  <c r="I47" i="5"/>
  <c r="J47" i="5"/>
  <c r="I39" i="5"/>
  <c r="J39" i="5"/>
  <c r="I31" i="5"/>
  <c r="J31" i="5"/>
  <c r="I23" i="5"/>
  <c r="J23" i="5"/>
  <c r="I15" i="5"/>
  <c r="J15" i="5"/>
  <c r="I7" i="5"/>
  <c r="J7" i="5"/>
  <c r="I10162" i="5"/>
  <c r="J10162" i="5"/>
  <c r="I10154" i="5"/>
  <c r="J10154" i="5"/>
  <c r="I10146" i="5"/>
  <c r="J10146" i="5"/>
  <c r="I10138" i="5"/>
  <c r="J10138" i="5"/>
  <c r="I10130" i="5"/>
  <c r="J10130" i="5"/>
  <c r="I10122" i="5"/>
  <c r="J10122" i="5"/>
  <c r="I10114" i="5"/>
  <c r="J10114" i="5"/>
  <c r="I10106" i="5"/>
  <c r="J10106" i="5"/>
  <c r="I10098" i="5"/>
  <c r="J10098" i="5"/>
  <c r="I10090" i="5"/>
  <c r="J10090" i="5"/>
  <c r="I10082" i="5"/>
  <c r="J10082" i="5"/>
  <c r="I10074" i="5"/>
  <c r="J10074" i="5"/>
  <c r="I10066" i="5"/>
  <c r="J10066" i="5"/>
  <c r="I10058" i="5"/>
  <c r="J10058" i="5"/>
  <c r="I10050" i="5"/>
  <c r="J10050" i="5"/>
  <c r="I10042" i="5"/>
  <c r="J10042" i="5"/>
  <c r="I10034" i="5"/>
  <c r="J10034" i="5"/>
  <c r="I10026" i="5"/>
  <c r="J10026" i="5"/>
  <c r="I10018" i="5"/>
  <c r="J10018" i="5"/>
  <c r="I10010" i="5"/>
  <c r="J10010" i="5"/>
  <c r="I10002" i="5"/>
  <c r="J10002" i="5"/>
  <c r="I9994" i="5"/>
  <c r="J9994" i="5"/>
  <c r="I9986" i="5"/>
  <c r="J9986" i="5"/>
  <c r="I9978" i="5"/>
  <c r="J9978" i="5"/>
  <c r="I9970" i="5"/>
  <c r="J9970" i="5"/>
  <c r="I9962" i="5"/>
  <c r="J9962" i="5"/>
  <c r="I9954" i="5"/>
  <c r="J9954" i="5"/>
  <c r="I9946" i="5"/>
  <c r="J9946" i="5"/>
  <c r="J10168" i="5" l="1"/>
  <c r="M2681" i="5"/>
  <c r="M10168" i="5" s="1"/>
  <c r="L2681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12E4708-907D-489D-9ED6-2D679AC05C56}" keepAlive="1" name="Dotaz – dotaz_dotazniky" description="Pripojenie k dotazu dotaz_dotazniky v zošite." type="5" refreshedVersion="8" background="1" saveData="1">
    <dbPr connection="Provider=Microsoft.Mashup.OleDb.1;Data Source=$Workbook$;Location=dotaz_dotazniky;Extended Properties=&quot;&quot;" command="SELECT * FROM [dotaz_dotazniky]"/>
  </connection>
  <connection id="2" xr16:uid="{AE5E811A-638A-40A9-ADDF-31CBB1CB6D22}" keepAlive="1" name="Dotaz – dotaz_nazvy" description="Pripojenie k dotazu dotaz_nazvy v zošite." type="5" refreshedVersion="8" background="1" saveData="1">
    <dbPr connection="Provider=Microsoft.Mashup.OleDb.1;Data Source=$Workbook$;Location=dotaz_nazvy;Extended Properties=&quot;&quot;" command="SELECT * FROM [dotaz_nazvy]"/>
  </connection>
  <connection id="3" xr16:uid="{5F301689-9F97-4DA4-A97B-59500F3EB4F3}" keepAlive="1" name="Dotaz – Parameter1" description="Pripojenie k dotazu Parameter1 v zošite." type="5" refreshedVersion="0" background="1">
    <dbPr connection="Provider=Microsoft.Mashup.OleDb.1;Data Source=$Workbook$;Location=Parameter1;Extended Properties=&quot;&quot;" command="SELECT * FROM [Parameter1]"/>
  </connection>
  <connection id="4" xr16:uid="{B4D09967-4281-4960-BBB8-B743A2431FFD}" keepAlive="1" name="Dotaz – Parameter2" description="Pripojenie k dotazu Parameter2 v zošite." type="5" refreshedVersion="0" background="1">
    <dbPr connection="Provider=Microsoft.Mashup.OleDb.1;Data Source=$Workbook$;Location=Parameter2;Extended Properties=&quot;&quot;" command="SELECT * FROM [Parameter2]"/>
  </connection>
  <connection id="5" xr16:uid="{62D88C1E-F10C-405F-8F3C-492FC08F0DF5}" keepAlive="1" name="Dotaz – Transformovať súbor" description="Pripojenie k dotazu Transformovať súbor v zošite." type="5" refreshedVersion="0" background="1">
    <dbPr connection="Provider=Microsoft.Mashup.OleDb.1;Data Source=$Workbook$;Location=&quot;Transformovať súbor&quot;;Extended Properties=&quot;&quot;" command="SELECT * FROM [Transformovať súbor]"/>
  </connection>
  <connection id="6" xr16:uid="{DF6042C8-EA97-4146-8C0F-9C8A0F488505}" keepAlive="1" name="Dotaz – Transformovať súbor (2)" description="Pripojenie k dotazu Transformovať súbor (2) v zošite." type="5" refreshedVersion="0" background="1">
    <dbPr connection="Provider=Microsoft.Mashup.OleDb.1;Data Source=$Workbook$;Location=&quot;Transformovať súbor (2)&quot;;Extended Properties=&quot;&quot;" command="SELECT * FROM [Transformovať súbor (2)]"/>
  </connection>
  <connection id="7" xr16:uid="{084D9632-97E4-465D-B934-CEE1CB649E12}" keepAlive="1" name="Dotaz – Transformovať vzorový súbor" description="Pripojenie k dotazu Transformovať vzorový súbor v zošite." type="5" refreshedVersion="0" background="1">
    <dbPr connection="Provider=Microsoft.Mashup.OleDb.1;Data Source=$Workbook$;Location=&quot;Transformovať vzorový súbor&quot;;Extended Properties=&quot;&quot;" command="SELECT * FROM [Transformovať vzorový súbor]"/>
  </connection>
  <connection id="8" xr16:uid="{9FEE19E0-D9D9-4838-8AE0-085A710BAAF2}" keepAlive="1" name="Dotaz – Transformovať vzorový súbor (2)" description="Pripojenie k dotazu Transformovať vzorový súbor (2) v zošite." type="5" refreshedVersion="0" background="1">
    <dbPr connection="Provider=Microsoft.Mashup.OleDb.1;Data Source=$Workbook$;Location=&quot;Transformovať vzorový súbor (2)&quot;;Extended Properties=&quot;&quot;" command="SELECT * FROM [Transformovať vzorový súbor (2)]"/>
  </connection>
  <connection id="9" xr16:uid="{AE666E2E-0501-4D3F-AAA7-220E95D63677}" keepAlive="1" name="Dotaz – Vzorový súbor" description="Pripojenie k dotazu Vzorový súbor v zošite." type="5" refreshedVersion="0" background="1">
    <dbPr connection="Provider=Microsoft.Mashup.OleDb.1;Data Source=$Workbook$;Location=&quot;Vzorový súbor&quot;;Extended Properties=&quot;&quot;" command="SELECT * FROM [Vzorový súbor]"/>
  </connection>
  <connection id="10" xr16:uid="{A4473575-AB16-45AB-B3B3-65DBC92B52CF}" keepAlive="1" name="Dotaz – Vzorový súbor (2)" description="Pripojenie k dotazu Vzorový súbor (2) v zošite." type="5" refreshedVersion="0" background="1">
    <dbPr connection="Provider=Microsoft.Mashup.OleDb.1;Data Source=$Workbook$;Location=&quot;Vzorový súbor (2)&quot;;Extended Properties=&quot;&quot;" command="SELECT * FROM [Vzorový súbor (2)]"/>
  </connection>
</connections>
</file>

<file path=xl/sharedStrings.xml><?xml version="1.0" encoding="utf-8"?>
<sst xmlns="http://schemas.openxmlformats.org/spreadsheetml/2006/main" count="94593" uniqueCount="922">
  <si>
    <t>Zdroj.Názov</t>
  </si>
  <si>
    <t>Kategória</t>
  </si>
  <si>
    <t>Položka</t>
  </si>
  <si>
    <t>jednotka</t>
  </si>
  <si>
    <t>Špecifikácia</t>
  </si>
  <si>
    <t>Dostupné pre okresy</t>
  </si>
  <si>
    <t>Poznámka</t>
  </si>
  <si>
    <t>IČO</t>
  </si>
  <si>
    <t>Dotazník pre zadávanie množstiev do VF - SOŠ OAS RS - čierny orol.xlsx</t>
  </si>
  <si>
    <t>zelenina a ovocie</t>
  </si>
  <si>
    <t>Cibuľa žltá</t>
  </si>
  <si>
    <t>kg</t>
  </si>
  <si>
    <t>BB, ZV, DT, KA, BS, ZH,ZC, BR</t>
  </si>
  <si>
    <t>Cibuľa biela</t>
  </si>
  <si>
    <t>BB, ZV, DT, KA, BS, ZH,ZC,BR</t>
  </si>
  <si>
    <t>Cibuľa červená</t>
  </si>
  <si>
    <t>Cibuľa lahôdková (Zväzok)</t>
  </si>
  <si>
    <t>ks</t>
  </si>
  <si>
    <t>dostupné od 05/23</t>
  </si>
  <si>
    <t>Cesnak</t>
  </si>
  <si>
    <t>Cvikla</t>
  </si>
  <si>
    <t>Čalamáda (balenie 1,5,10 kg)</t>
  </si>
  <si>
    <t xml:space="preserve">Hruška </t>
  </si>
  <si>
    <t>Jablko červené</t>
  </si>
  <si>
    <t>kaliber 65+</t>
  </si>
  <si>
    <t>Jablko zelené</t>
  </si>
  <si>
    <t>Kaleráb (kus)</t>
  </si>
  <si>
    <t>Kaleráb gigant</t>
  </si>
  <si>
    <t>Kapusta kyslá  1/3/5/10 kg balenie</t>
  </si>
  <si>
    <t>bez konzervantov</t>
  </si>
  <si>
    <t>Kapusta biela neskorá</t>
  </si>
  <si>
    <t>Kapusta biela skorá</t>
  </si>
  <si>
    <t>Mrkva</t>
  </si>
  <si>
    <t>Paprika biela pcr</t>
  </si>
  <si>
    <t>skleník - energeticky náročné pestovanie</t>
  </si>
  <si>
    <t xml:space="preserve">Paradajky voľné </t>
  </si>
  <si>
    <t>skleník - energeticky náročné pestovanie, dostupné od 15.03.2023</t>
  </si>
  <si>
    <t>Paradajky coctejl</t>
  </si>
  <si>
    <t>Paradajky cherry</t>
  </si>
  <si>
    <t>Petržlen</t>
  </si>
  <si>
    <t>Reďkovka červená zväzok</t>
  </si>
  <si>
    <t>dostupné od 04/23</t>
  </si>
  <si>
    <t xml:space="preserve">Uhorky </t>
  </si>
  <si>
    <t>poľné/hadovky (podľa dostupnosti) skleník - energeticky náročné pestovanie</t>
  </si>
  <si>
    <t>Zeler</t>
  </si>
  <si>
    <t>Zemiaky neskoré, varný typ A alebo B</t>
  </si>
  <si>
    <t>všetky</t>
  </si>
  <si>
    <t>vajcia</t>
  </si>
  <si>
    <t>Vajce M (obohatená klietka, trieda A)</t>
  </si>
  <si>
    <t>PT,DT, RS,LC,ZV,BR, RA,BB</t>
  </si>
  <si>
    <t>Vajce L (obohatená klietka, trieda A)</t>
  </si>
  <si>
    <t>mäso</t>
  </si>
  <si>
    <t>Bravčové stehno bez kosti</t>
  </si>
  <si>
    <t>všetky okrem BŠ, ZC</t>
  </si>
  <si>
    <t>Bravčová krkovička bez kosti</t>
  </si>
  <si>
    <t>Bravčová krkovička s kosťou</t>
  </si>
  <si>
    <t>BB, LC, RS, PT, VK BR</t>
  </si>
  <si>
    <t>Bravčové plece bez kosti</t>
  </si>
  <si>
    <t>Bravčové plece 3D</t>
  </si>
  <si>
    <t>Bravčový bok bez kosti</t>
  </si>
  <si>
    <t>Bravčový bok s kosťou</t>
  </si>
  <si>
    <t>Bravčová panenka</t>
  </si>
  <si>
    <t>Bravčové karé bez kosti</t>
  </si>
  <si>
    <t>Bravčové karé s kosťou</t>
  </si>
  <si>
    <t>Bravčové kolená predné</t>
  </si>
  <si>
    <t>Bravčové kolená zadné</t>
  </si>
  <si>
    <t>Bravčový lalok</t>
  </si>
  <si>
    <t>Bravčový predok</t>
  </si>
  <si>
    <t>Bravčová kostra</t>
  </si>
  <si>
    <t>Bravčové eurorezy</t>
  </si>
  <si>
    <t>Bravčové rebrá na gril</t>
  </si>
  <si>
    <t>Bravčový chvost</t>
  </si>
  <si>
    <t>Bravčové nohy</t>
  </si>
  <si>
    <t>Bravčové kože</t>
  </si>
  <si>
    <t>Bravčová hlava</t>
  </si>
  <si>
    <t>Bravčové kosti</t>
  </si>
  <si>
    <t>Bravčové kosti z karé a krku</t>
  </si>
  <si>
    <t>Bravčové rebrá z boku</t>
  </si>
  <si>
    <t>Bravčová slanina s kožou</t>
  </si>
  <si>
    <t>Bravčová slanina bez kože</t>
  </si>
  <si>
    <t>Bravčové sadlo</t>
  </si>
  <si>
    <t>Bravčové srdce</t>
  </si>
  <si>
    <t>Bravčový jazyk</t>
  </si>
  <si>
    <t>Bravčová pečeň</t>
  </si>
  <si>
    <t>Bravčové pľúca</t>
  </si>
  <si>
    <t>Bravčová ľadvina</t>
  </si>
  <si>
    <t>Bravčový výrez</t>
  </si>
  <si>
    <t>Bravčové mozgy</t>
  </si>
  <si>
    <t>Bravčová slezina</t>
  </si>
  <si>
    <t>Bravčové vnútornosti korienok</t>
  </si>
  <si>
    <t>Bravčové rebrá špičky</t>
  </si>
  <si>
    <t>Bravčové hrtany</t>
  </si>
  <si>
    <t>mlieko</t>
  </si>
  <si>
    <t>Mlieko polotučné</t>
  </si>
  <si>
    <t>l</t>
  </si>
  <si>
    <t>tuk 1,5% čerstvé</t>
  </si>
  <si>
    <t>Mlieko plnotučné</t>
  </si>
  <si>
    <t>tuk 3,5 % čerstvé</t>
  </si>
  <si>
    <t>Mlieko čerstvé bez úpravy tuku</t>
  </si>
  <si>
    <t>Mlieko UHT</t>
  </si>
  <si>
    <t xml:space="preserve">tuk 1,5% </t>
  </si>
  <si>
    <t>Mlieko 1,5% gastro</t>
  </si>
  <si>
    <t>balenie 10l</t>
  </si>
  <si>
    <t>Mlieko 3,5% gastro</t>
  </si>
  <si>
    <t>mliečne výrobky</t>
  </si>
  <si>
    <t>Jogurt ochutený smotanový</t>
  </si>
  <si>
    <t>balenie 145g</t>
  </si>
  <si>
    <t xml:space="preserve">Jogurt ochutený </t>
  </si>
  <si>
    <t>Jogurt biely smotanový</t>
  </si>
  <si>
    <t xml:space="preserve">Jogurt biely </t>
  </si>
  <si>
    <t>Jogurt biely plnotučný</t>
  </si>
  <si>
    <t>balenie 1kg</t>
  </si>
  <si>
    <t xml:space="preserve">Biely smotanový jogurt </t>
  </si>
  <si>
    <t xml:space="preserve">balenie 1 kg </t>
  </si>
  <si>
    <t>Jogurtové mlieko ochutené jahodové</t>
  </si>
  <si>
    <t>balenie 1l</t>
  </si>
  <si>
    <t>Jogurtové mlieko biele</t>
  </si>
  <si>
    <t>balenie 0,5l</t>
  </si>
  <si>
    <t>Jogurtové mlieko ochutené</t>
  </si>
  <si>
    <t>Zakysané mlieko odtučnené</t>
  </si>
  <si>
    <t>Zakysané mlieko plnotučné</t>
  </si>
  <si>
    <t>balenie 1l tuk 3,5%</t>
  </si>
  <si>
    <t>Zakysanka</t>
  </si>
  <si>
    <t>balenie 200g</t>
  </si>
  <si>
    <t>Tvaroh mäkký hrudkovaný</t>
  </si>
  <si>
    <t>balenie 250g</t>
  </si>
  <si>
    <t>Tvaroh mäkký hrudkovaný gastro</t>
  </si>
  <si>
    <t>balenie 5kg</t>
  </si>
  <si>
    <t>Tvaroh tučný hrudkovaný</t>
  </si>
  <si>
    <t>Tvaroh tučný hrudkovaný gastro</t>
  </si>
  <si>
    <t>Tvaroh hrudkový</t>
  </si>
  <si>
    <t>balenie 250g/0,5kg/1kg</t>
  </si>
  <si>
    <t xml:space="preserve">Kyslá pochúťková smotana 15 % </t>
  </si>
  <si>
    <t>Kyslá pochúťková smotana 15 %</t>
  </si>
  <si>
    <t xml:space="preserve">Jogurtové mlieko ochutené </t>
  </si>
  <si>
    <t>Parenica údená</t>
  </si>
  <si>
    <t>300g</t>
  </si>
  <si>
    <t>Parenica neúdená</t>
  </si>
  <si>
    <t>Nite údené</t>
  </si>
  <si>
    <t>250g</t>
  </si>
  <si>
    <t>Nite neúdené</t>
  </si>
  <si>
    <t>Maslo</t>
  </si>
  <si>
    <t>tuk 82% Balenie 250g</t>
  </si>
  <si>
    <t>Maslo gastro</t>
  </si>
  <si>
    <t>tuk 82% balenie 5kg</t>
  </si>
  <si>
    <t>Horehronec zrejúci syr (porcovaný)</t>
  </si>
  <si>
    <t>balenie cca 200g</t>
  </si>
  <si>
    <t xml:space="preserve">Horehronec zrejúci syr </t>
  </si>
  <si>
    <t>Horehronec zrejúci syr údený (porcovaný)</t>
  </si>
  <si>
    <t xml:space="preserve">Horehronec zrejúci syr údený </t>
  </si>
  <si>
    <t>Cmar</t>
  </si>
  <si>
    <t>Hovädzie plece</t>
  </si>
  <si>
    <t>Hovädzie predné</t>
  </si>
  <si>
    <t>Hovädzie predné slabiny</t>
  </si>
  <si>
    <t>Hovädzie predné s kosťou - rebro</t>
  </si>
  <si>
    <t>Hovädzia sviečková</t>
  </si>
  <si>
    <t>Hovädzie bez kosti/krk močing</t>
  </si>
  <si>
    <t>Hovädzí výrez</t>
  </si>
  <si>
    <t>Hovädzie zadné stehno býk, jalovica</t>
  </si>
  <si>
    <t>Hovädzie zadné - falošná sviečková</t>
  </si>
  <si>
    <t>Hovädzie zadné - falošná sviečková býk</t>
  </si>
  <si>
    <t>Hovädzia roštenka býk, jalovica</t>
  </si>
  <si>
    <t>Hovädzie stehno býk, jalovica</t>
  </si>
  <si>
    <t>Hovädzie plece býk, jalovica</t>
  </si>
  <si>
    <t>Hovädzí krk močing býk, jalovica</t>
  </si>
  <si>
    <t>Hovädzie rebro býk jalovica</t>
  </si>
  <si>
    <t>Hovädzia sviečková býk, jalovica</t>
  </si>
  <si>
    <t>Hovädzia slabina býk jalovica</t>
  </si>
  <si>
    <t>Hovädzia sviečková mrazená</t>
  </si>
  <si>
    <t>Hovädzia štvrť zadná</t>
  </si>
  <si>
    <t>Hovädzia roštenka</t>
  </si>
  <si>
    <t>Hovädzie kosti</t>
  </si>
  <si>
    <t>Hovädzia pečeň</t>
  </si>
  <si>
    <t>Hovädzie pľúca</t>
  </si>
  <si>
    <t>Hovädzie srdce</t>
  </si>
  <si>
    <t>Hovädzia ľadvina, slezina</t>
  </si>
  <si>
    <t>Hovädzí chvost</t>
  </si>
  <si>
    <t>mäsové výrobky</t>
  </si>
  <si>
    <t>Banícka krkovička</t>
  </si>
  <si>
    <t>ZV, ZH, KA, DT</t>
  </si>
  <si>
    <t>Šunka špeciál</t>
  </si>
  <si>
    <t>Šunka z daniela</t>
  </si>
  <si>
    <t>Bratislavké párky</t>
  </si>
  <si>
    <t>Šunka výberová</t>
  </si>
  <si>
    <t>Šunka kráľovská</t>
  </si>
  <si>
    <t>Šunka štandard</t>
  </si>
  <si>
    <t>Bravčová tlačenka</t>
  </si>
  <si>
    <t>Bušinská klobása</t>
  </si>
  <si>
    <t>čertovská klobása</t>
  </si>
  <si>
    <t>Hubert klobása</t>
  </si>
  <si>
    <t>Caba klobása</t>
  </si>
  <si>
    <t>Bušinská - Pročko klobása</t>
  </si>
  <si>
    <t>Cesnaková klobása</t>
  </si>
  <si>
    <t>Bušinský ščipák</t>
  </si>
  <si>
    <t>Čingovská saláma</t>
  </si>
  <si>
    <t>Debrecínska šunka</t>
  </si>
  <si>
    <t>Detvianske párky</t>
  </si>
  <si>
    <t>Diétna saláma</t>
  </si>
  <si>
    <t xml:space="preserve">Gazdovská klobása </t>
  </si>
  <si>
    <t>Gazdovská saláma</t>
  </si>
  <si>
    <t>Paprikový lalok</t>
  </si>
  <si>
    <t>Gazdovský údený bôčik</t>
  </si>
  <si>
    <t>Gril klobása (prešovský kabanos)</t>
  </si>
  <si>
    <t>Klobása bystriansky trvanlivá</t>
  </si>
  <si>
    <t>Gril klobása pikant</t>
  </si>
  <si>
    <t>Tlačenka</t>
  </si>
  <si>
    <t>Grilovacia klobása jemná</t>
  </si>
  <si>
    <t>Hámor pálivá saláma</t>
  </si>
  <si>
    <t>Hovädzie držky mrazené</t>
  </si>
  <si>
    <t>Chrbtová slanina</t>
  </si>
  <si>
    <t xml:space="preserve">Inovecká saláma </t>
  </si>
  <si>
    <t>Jaternice</t>
  </si>
  <si>
    <t xml:space="preserve">Klobása s jelením mäsom </t>
  </si>
  <si>
    <t>Lunch meat</t>
  </si>
  <si>
    <t>Malokarpatská saláma</t>
  </si>
  <si>
    <t>Moravské mäso</t>
  </si>
  <si>
    <t>Nitran saláma</t>
  </si>
  <si>
    <t>Oravská slanina</t>
  </si>
  <si>
    <t>Paprikový bôčik</t>
  </si>
  <si>
    <t>Párky s teľacím mäsom</t>
  </si>
  <si>
    <t>Parizer</t>
  </si>
  <si>
    <t>Rároš saláma</t>
  </si>
  <si>
    <t>Gazdovské údené stehno s kožou</t>
  </si>
  <si>
    <t>Gazdovské údené stehno bez kože</t>
  </si>
  <si>
    <t>Sedliacke stehno</t>
  </si>
  <si>
    <t>Jelenie sušené mäso</t>
  </si>
  <si>
    <t>Hovädzie sušené mäso</t>
  </si>
  <si>
    <t>Sušené karé</t>
  </si>
  <si>
    <t>Spišácke párky</t>
  </si>
  <si>
    <t xml:space="preserve">Strážovská saláma </t>
  </si>
  <si>
    <t>Škvarená bravčová masť</t>
  </si>
  <si>
    <t>Škvarky</t>
  </si>
  <si>
    <t>Špekačky</t>
  </si>
  <si>
    <t>Štart saláma</t>
  </si>
  <si>
    <t>Údená šunka štandard</t>
  </si>
  <si>
    <t>Podpolianska saláma</t>
  </si>
  <si>
    <t xml:space="preserve">Šunkový nárez </t>
  </si>
  <si>
    <t>Šunková saláma</t>
  </si>
  <si>
    <t>Sliačska saláma</t>
  </si>
  <si>
    <t>Jemná saláma</t>
  </si>
  <si>
    <t>Liptom saláma</t>
  </si>
  <si>
    <t>Turista saláma</t>
  </si>
  <si>
    <t>Údená bravčová slanina bez kože</t>
  </si>
  <si>
    <t>Údená bravčová slanina s kožou</t>
  </si>
  <si>
    <t>Údený bravčový lalok</t>
  </si>
  <si>
    <t>Údená slanina opekačka</t>
  </si>
  <si>
    <t>Slanina Mangalica</t>
  </si>
  <si>
    <t>Údená Gazdovská slanina</t>
  </si>
  <si>
    <t>Údená plnená panenka</t>
  </si>
  <si>
    <t>Údené bravčové karé s kosťou</t>
  </si>
  <si>
    <t>Údené karé</t>
  </si>
  <si>
    <t>Údené plece - orech</t>
  </si>
  <si>
    <t>Údené rebro hrubé</t>
  </si>
  <si>
    <t>Údené rebro tenké</t>
  </si>
  <si>
    <t>Údené bravčové nohy</t>
  </si>
  <si>
    <t>Údená bravčová hlava</t>
  </si>
  <si>
    <t>Údené bravčové rebro</t>
  </si>
  <si>
    <t>Údené bravčové kosti</t>
  </si>
  <si>
    <t>Údené bravčové plece</t>
  </si>
  <si>
    <t>Údený hovädzí jazyk</t>
  </si>
  <si>
    <t>Údené bravčové koleno predné</t>
  </si>
  <si>
    <t>Údené bravčové koleno zadné</t>
  </si>
  <si>
    <t>Údená bravčová rolka zo stehna</t>
  </si>
  <si>
    <t>Údený bravčový bok</t>
  </si>
  <si>
    <t>Údená barvčová krkovička bez kosti</t>
  </si>
  <si>
    <t>Údená bravčová krkovička s kosťou</t>
  </si>
  <si>
    <t>Údené lahôdkové karé</t>
  </si>
  <si>
    <t>Údené bravčové stehno bez kože</t>
  </si>
  <si>
    <t>Údené bušinské plece</t>
  </si>
  <si>
    <t>Údené barvčové stehno s kožou</t>
  </si>
  <si>
    <t>Obyčajné párky</t>
  </si>
  <si>
    <t>Vysočina saláma</t>
  </si>
  <si>
    <t>Dotazník pre zadávanie množstiev do VF - SOŠ Drevárska.xlsx</t>
  </si>
  <si>
    <t>Dotazník pre zadávanie množstiev do VF - SOŠ OAS ZH.xlsx</t>
  </si>
  <si>
    <t>Dotazník pre zadávanie množstiev do VF - SOŠ SLaL BŠ.xlsx</t>
  </si>
  <si>
    <t>Dotazník pre zadávanie množstiev do VF - SOŠ TAaP RS.xlsx</t>
  </si>
  <si>
    <t>Dotazník pre zadávanie množstiev do VF - SOŠ technická LC.xlsx</t>
  </si>
  <si>
    <t>Dotazník pre zadávanie množstiev do VF - DDaDSS VK.xlsx</t>
  </si>
  <si>
    <t>Dotazník pre zadávanie množstiev do VF - ZSS Harmónia.xlsx</t>
  </si>
  <si>
    <t>Dotazník pre zadávanie množstiev do VF - Gym Revúca.xlsx</t>
  </si>
  <si>
    <t>Dotazník pre zadávanie množstiev do VF - DDaDSS Tornaľa.xlsx</t>
  </si>
  <si>
    <t>Dotazník pre zadávanie množstiev do VF - Gym ZH.xlsx</t>
  </si>
  <si>
    <t>Dotazník pre zadávanie množstiev do VF - DDaDSS Tisovec.xlsx</t>
  </si>
  <si>
    <t>Dotazník pre zadávanie množstiev do VF - SPŠJM BB.xlsx</t>
  </si>
  <si>
    <t>Dotazník pre zadávanie množstiev do VF - DSS Hrabiny.xlsx</t>
  </si>
  <si>
    <t>Dotazník pre zadávanie množstiev do VF - DDaDSS Zvolen .xlsx</t>
  </si>
  <si>
    <t>Dotazník pre zadávanie množstiev do VF - DDaDSS RS.xlsx</t>
  </si>
  <si>
    <t>Dotazník pre zadávanie množstiev do VF - Gymnázium Fiľakovo.xlsx</t>
  </si>
  <si>
    <t>Dotazník pre zadávanie množstiev do VF - SOŠ PDG LC.xlsx</t>
  </si>
  <si>
    <t>Dotazník pre zadávanie množstiev do VF - DSS Femina.xlsx</t>
  </si>
  <si>
    <t>Dotazník pre zadávanie množstiev do VF - Domov Márie BŠ.xlsx</t>
  </si>
  <si>
    <t>Dotazník pre zadávanie množstiev do VF - Gym VK.xlsx</t>
  </si>
  <si>
    <t>Tvrdý syr?</t>
  </si>
  <si>
    <t>Bratislavské párky</t>
  </si>
  <si>
    <t>Dotazník pre zadávanie množstiev do VF - ŠZ Tereza.xlsx</t>
  </si>
  <si>
    <t>Dotazník pre zadávanie množstiev do VF - DD VK.xlsx</t>
  </si>
  <si>
    <t>Dotazník pre zadávanie množstiev do VF - DSS L. Vieska.xlsx</t>
  </si>
  <si>
    <t>Dotazník pre zadávanie množstiev do VF - Gym ZH (1).xlsx</t>
  </si>
  <si>
    <t>Dotazník pre zadávanie množstiev do VF  - SOŠ HSAD LC.xlsx</t>
  </si>
  <si>
    <t>Dotazník pre zadávanie množstiev do VF - DDaDSS Sušany.xlsx</t>
  </si>
  <si>
    <t>Dotazník pre zadávanie množstiev do VF - Gymnázium KA.xlsx</t>
  </si>
  <si>
    <t>Dotazník pre zadávanie množstiev do VF - DDaDSS Krupina.xlsx</t>
  </si>
  <si>
    <t>zmluva VO platná do 30.6.2023</t>
  </si>
  <si>
    <t>zmluva VO platná do 31.5.2023</t>
  </si>
  <si>
    <t>Dotazník pre zadávanie množstiev do VF - DD Senium BB.xlsx</t>
  </si>
  <si>
    <t>Dotazník pre zadávanie množstiev do VF - DSS Čeláre Kírť.xlsx</t>
  </si>
  <si>
    <t>23%tuku</t>
  </si>
  <si>
    <t>23%tuku, 3kg balenie,</t>
  </si>
  <si>
    <t>100 g balenie</t>
  </si>
  <si>
    <t>bez kosti</t>
  </si>
  <si>
    <t>0,500-1 kg balenie</t>
  </si>
  <si>
    <t>Dotazník pre zadávanie množstiev do VF - DD a DSS LUNA Brezno.xlsx</t>
  </si>
  <si>
    <t>Dotazník pre zadávanie množstiev do VF - DDaDSS Sebedín.xlsx</t>
  </si>
  <si>
    <t>Dotazník pre zadávanie množstiev do VF - SOŠ OAS NB.xlsx</t>
  </si>
  <si>
    <t>Dotazník pre zadávanie množstiev do VF - DSS Detva.xlsx</t>
  </si>
  <si>
    <t>Dotazník pre zadávanie množstiev do VF - SOŠ Lesnícka BŠ.xlsx</t>
  </si>
  <si>
    <t>Dotazník pre zadávanie množstiev do VF - SOŠ Technická BR.xlsx</t>
  </si>
  <si>
    <t>Dotazník pre zadávanie množstiev do VF - SOŠ Pod Bánošom.xlsx</t>
  </si>
  <si>
    <t>Dotazník pre zadávanie množstiev do VF - SŠŠ BB.xlsx</t>
  </si>
  <si>
    <t>Dotazník pre zadávanie množstiev do VF - ŠI BB.xlsx</t>
  </si>
  <si>
    <t>neodoberáme</t>
  </si>
  <si>
    <t>Dotazník pre zadávanie množstiev do VF - ZSS Ambra.xlsx</t>
  </si>
  <si>
    <t>Dotazník pre zadávanie množstiev do VF - DDaDSS ZH.xlsx</t>
  </si>
  <si>
    <t>Dotazník pre zadávanie množstiev do VF - DDaDSS Hriňová.xlsx</t>
  </si>
  <si>
    <t>Dotazník pre zadávanie množstiev do VF - SOŠ HSAO ZV.xlsx</t>
  </si>
  <si>
    <t>Dotazník pre zadávanie množstiev do VF - ŠI ZV.xlsx</t>
  </si>
  <si>
    <t>1 ks vak. balenie 115 g</t>
  </si>
  <si>
    <t>neúdený</t>
  </si>
  <si>
    <t>Názov zariadenia</t>
  </si>
  <si>
    <t>Reštaurácia  Čierny Orol</t>
  </si>
  <si>
    <t>42195438</t>
  </si>
  <si>
    <t>Obec</t>
  </si>
  <si>
    <t>Rimavská Sobota</t>
  </si>
  <si>
    <t>Okres</t>
  </si>
  <si>
    <t>Meno osoby vypĺňajúcej dotazník</t>
  </si>
  <si>
    <t>Mária Gregorcová</t>
  </si>
  <si>
    <t>Email</t>
  </si>
  <si>
    <t>cierny orol 19 @gmail.com</t>
  </si>
  <si>
    <t>Telefónne číslo</t>
  </si>
  <si>
    <t>5631278</t>
  </si>
  <si>
    <t xml:space="preserve">SOŠ drevárska </t>
  </si>
  <si>
    <t>37956469</t>
  </si>
  <si>
    <t>Zvolen</t>
  </si>
  <si>
    <t>Juhásová Jana</t>
  </si>
  <si>
    <t>jedalen@sosdrev.sk</t>
  </si>
  <si>
    <t>0911 703 591</t>
  </si>
  <si>
    <t>SOŠ obchodu a služieb, Jilemnického 1282, Žiar nad Hronom</t>
  </si>
  <si>
    <t>37890085</t>
  </si>
  <si>
    <t>Žiar nad Hronom</t>
  </si>
  <si>
    <t>Bc. Renata Beňová</t>
  </si>
  <si>
    <t>gaudeamus zh@gmail.com</t>
  </si>
  <si>
    <t>0918 599 886</t>
  </si>
  <si>
    <t>SOŠ ,služieb a lesníctva,Kolpašská1586/9</t>
  </si>
  <si>
    <t>42317673</t>
  </si>
  <si>
    <t>Banská Štiavnica</t>
  </si>
  <si>
    <t>Mária Palovičová</t>
  </si>
  <si>
    <t>maria.palovicova@sosbs.sk</t>
  </si>
  <si>
    <t>0911 066 989</t>
  </si>
  <si>
    <t>Stredná odborná škola technická a agropotravinárska</t>
  </si>
  <si>
    <t>42317665</t>
  </si>
  <si>
    <t>Mariana Gombošová</t>
  </si>
  <si>
    <t>spojenaskola@gmail.com</t>
  </si>
  <si>
    <t>047/5621527</t>
  </si>
  <si>
    <t>Soš Technická</t>
  </si>
  <si>
    <t>00893307</t>
  </si>
  <si>
    <t>Lučenec</t>
  </si>
  <si>
    <t>Čikóš Juraj</t>
  </si>
  <si>
    <t>kuchynasoslc@gmail.com</t>
  </si>
  <si>
    <t>0474316232</t>
  </si>
  <si>
    <t>Domov dôchodcov a domov sociálnych služieb</t>
  </si>
  <si>
    <t>00647551</t>
  </si>
  <si>
    <t>Veľký Krtíš</t>
  </si>
  <si>
    <t>Anna Pastorková</t>
  </si>
  <si>
    <t>riaditel@ddadssvelkykrtis.sk</t>
  </si>
  <si>
    <t>047/4831644</t>
  </si>
  <si>
    <t xml:space="preserve">ZSS Hármónia </t>
  </si>
  <si>
    <t>52757056</t>
  </si>
  <si>
    <t>Jana Javorková</t>
  </si>
  <si>
    <t>prevadzka@zssharmonia.sk</t>
  </si>
  <si>
    <t>0910 806 151</t>
  </si>
  <si>
    <t>Školská jedáleň ako súčasť GMK</t>
  </si>
  <si>
    <t>00161136</t>
  </si>
  <si>
    <t>Revúca</t>
  </si>
  <si>
    <t>Lakyová Ľudmila</t>
  </si>
  <si>
    <t>jedalen@gmk-ra.sk</t>
  </si>
  <si>
    <t>0911054255</t>
  </si>
  <si>
    <t>00648124</t>
  </si>
  <si>
    <t>Tornaľa</t>
  </si>
  <si>
    <t>Ing. Pupalová Alžbeta</t>
  </si>
  <si>
    <t>alzbeta.pupalova@ddadsstornala.sk</t>
  </si>
  <si>
    <t>047/5511205</t>
  </si>
  <si>
    <t>Gymnázium ŠJ , Ul. Kollára 2, Žiar nad Hronom</t>
  </si>
  <si>
    <t>00160881</t>
  </si>
  <si>
    <t>Mária Pavlová</t>
  </si>
  <si>
    <t>maria.pavlová@gymzh.sk</t>
  </si>
  <si>
    <t>045  673 4034</t>
  </si>
  <si>
    <t>DD a DSS Tisovec</t>
  </si>
  <si>
    <t>35679565</t>
  </si>
  <si>
    <t>Tisovec</t>
  </si>
  <si>
    <t>Kvetoslava Čepíková</t>
  </si>
  <si>
    <t>vsj.ddadsstisovec@gmail.com</t>
  </si>
  <si>
    <t>047/5493847</t>
  </si>
  <si>
    <t>Školská jedáleň ako súčasť SPŠ J.Murgaša</t>
  </si>
  <si>
    <t>00161471</t>
  </si>
  <si>
    <t>Banská Bystrica</t>
  </si>
  <si>
    <t>Eva Šramová</t>
  </si>
  <si>
    <t>jedalen@spsjm.sk</t>
  </si>
  <si>
    <t>048/415 30 98</t>
  </si>
  <si>
    <t>DSS Hrabiny B</t>
  </si>
  <si>
    <t>00647951</t>
  </si>
  <si>
    <t>Ńová Baňa</t>
  </si>
  <si>
    <t>Žarnovica</t>
  </si>
  <si>
    <t>Bakošová Marta</t>
  </si>
  <si>
    <t>bakosova.martus@gmail.com</t>
  </si>
  <si>
    <t>0911800505</t>
  </si>
  <si>
    <t>00648515</t>
  </si>
  <si>
    <t>Ing. Božena Pohlová</t>
  </si>
  <si>
    <t>ddadsszv.pohlova@gmail.com</t>
  </si>
  <si>
    <t>0911 735 555</t>
  </si>
  <si>
    <t>Domov dôchodcov a DSS Rimavská Sobota</t>
  </si>
  <si>
    <t>00648132</t>
  </si>
  <si>
    <t>Mgr. Radoslav Kántor</t>
  </si>
  <si>
    <t>r.kantor@ddadssrs.sk</t>
  </si>
  <si>
    <t>0915290541</t>
  </si>
  <si>
    <t>ŠJ pri Gymnáziu - Gymnáziu</t>
  </si>
  <si>
    <t>160580</t>
  </si>
  <si>
    <t>Fiľakovo</t>
  </si>
  <si>
    <t>Bystrianská</t>
  </si>
  <si>
    <t>bystrianska.jarmila@gymfilakovo.sk</t>
  </si>
  <si>
    <t>0903538110</t>
  </si>
  <si>
    <t>Strednáí odborná škola pedagogická - Pedagógiai Szakközépiskola</t>
  </si>
  <si>
    <t>00162809</t>
  </si>
  <si>
    <t>Kostíková Alena</t>
  </si>
  <si>
    <t>alena.kostikova@sospglc.sk</t>
  </si>
  <si>
    <t>0911280310</t>
  </si>
  <si>
    <t>DSS Femina</t>
  </si>
  <si>
    <t>648108</t>
  </si>
  <si>
    <t>Domov MÁRIE</t>
  </si>
  <si>
    <t>00647926</t>
  </si>
  <si>
    <t>Ing. Miroslava Bernátová</t>
  </si>
  <si>
    <t>riaditel@domovmarie.sk</t>
  </si>
  <si>
    <t>0903266212</t>
  </si>
  <si>
    <t>Školská jedáleň pri Gymnáziu A.H. Škultétyho</t>
  </si>
  <si>
    <t>160 709</t>
  </si>
  <si>
    <t>Petra Turzová</t>
  </si>
  <si>
    <t>sj.gymnaziumvk@gmail.com</t>
  </si>
  <si>
    <t>0949 604 111</t>
  </si>
  <si>
    <t>Špecializované zariadenie Tereza</t>
  </si>
  <si>
    <t>00632261</t>
  </si>
  <si>
    <t>Hronec</t>
  </si>
  <si>
    <t>Brezno</t>
  </si>
  <si>
    <t>Pocklanová Nikola</t>
  </si>
  <si>
    <t>sz-tereza@sz-tereza.sk</t>
  </si>
  <si>
    <t>048/617 6005, 0915 888 559</t>
  </si>
  <si>
    <t>Domov sociálnych služieb</t>
  </si>
  <si>
    <t>647918</t>
  </si>
  <si>
    <t>Ladomerská Vieska</t>
  </si>
  <si>
    <t>Vallová</t>
  </si>
  <si>
    <t>vallova@dsslvieska.sk</t>
  </si>
  <si>
    <t>0908867659</t>
  </si>
  <si>
    <t>ŠJ pri SOŠ hotelových služieb a dopravy</t>
  </si>
  <si>
    <t>37890221</t>
  </si>
  <si>
    <t>Mgr.Jana Haferníková</t>
  </si>
  <si>
    <t>hafernikovajana@gmail.com</t>
  </si>
  <si>
    <t>+908284218</t>
  </si>
  <si>
    <t>DD a DSS Sušany</t>
  </si>
  <si>
    <t>35653663</t>
  </si>
  <si>
    <t>Sušany 72</t>
  </si>
  <si>
    <t>Poltár</t>
  </si>
  <si>
    <t>Mareková Alena</t>
  </si>
  <si>
    <t>stravovacka@ddadsssusany.sk</t>
  </si>
  <si>
    <t>047 5678180</t>
  </si>
  <si>
    <t>Školská jedáleň pri GAS Krupina</t>
  </si>
  <si>
    <t>160644</t>
  </si>
  <si>
    <t>Krupina</t>
  </si>
  <si>
    <t>Bc. Hroncová</t>
  </si>
  <si>
    <t>andrea.hroncova80@gmail.com</t>
  </si>
  <si>
    <t xml:space="preserve">0905 716 521 </t>
  </si>
  <si>
    <t>Domov dôchodcov a DSS Krupina</t>
  </si>
  <si>
    <t>00648523</t>
  </si>
  <si>
    <t>Jana Dadová</t>
  </si>
  <si>
    <t>ddkrupina@gmail.com</t>
  </si>
  <si>
    <t>045/5393424</t>
  </si>
  <si>
    <t>DD a DSS Senium</t>
  </si>
  <si>
    <t>00632252</t>
  </si>
  <si>
    <t>PhDr. Jana Dupáková</t>
  </si>
  <si>
    <t>riaditel@ddsenium.sk</t>
  </si>
  <si>
    <t>0918484873</t>
  </si>
  <si>
    <t>DSS Čeláre-Kirť</t>
  </si>
  <si>
    <t>00647560</t>
  </si>
  <si>
    <t>Čeláre-Kirť</t>
  </si>
  <si>
    <t>Judita Libiaková, Marcela Ragačová</t>
  </si>
  <si>
    <t>prevadzka4dsscelarekirt.sk, prevadzka5dsscelarekirt.sk</t>
  </si>
  <si>
    <t>047/4308324, 047/4308305</t>
  </si>
  <si>
    <t>DD a DSS Luna Brezno</t>
  </si>
  <si>
    <t>00632864</t>
  </si>
  <si>
    <t>Ing. Aneštíková Zdenka</t>
  </si>
  <si>
    <t>zdenka.anestikova@ddluna.sk</t>
  </si>
  <si>
    <t>0948162309</t>
  </si>
  <si>
    <t>DD a DSS Bukovec</t>
  </si>
  <si>
    <t>37827464</t>
  </si>
  <si>
    <t>Sebedín-Bečov</t>
  </si>
  <si>
    <t>Mária Lauková</t>
  </si>
  <si>
    <t>stravovaci.referent@ddadssebedin.sk</t>
  </si>
  <si>
    <t>0903691363</t>
  </si>
  <si>
    <t>SOŠ obchodu a služieb</t>
  </si>
  <si>
    <t>379 561 24</t>
  </si>
  <si>
    <t>Nová Baňa</t>
  </si>
  <si>
    <t>Hoghová Jarmila</t>
  </si>
  <si>
    <t>jedalenjarka@gmail.com</t>
  </si>
  <si>
    <t>0911 227 140</t>
  </si>
  <si>
    <t>00633453</t>
  </si>
  <si>
    <t>Detva</t>
  </si>
  <si>
    <t xml:space="preserve">Ing. Martina Šufliarska </t>
  </si>
  <si>
    <t>ekonomka@dssdetva.sk</t>
  </si>
  <si>
    <t>045/5249242</t>
  </si>
  <si>
    <t>Školská jedáleň ako súčasť Strednej odbornej školy techniky a služieb</t>
  </si>
  <si>
    <t>42317657</t>
  </si>
  <si>
    <t>Eva Schallerová</t>
  </si>
  <si>
    <t>schallerova.eva@spsbr.edu.sk</t>
  </si>
  <si>
    <t>0949 006 839</t>
  </si>
  <si>
    <t>Jedáleň pri SOŠ, Pod Bánošom 80, Banská Bystrica</t>
  </si>
  <si>
    <t>45017000</t>
  </si>
  <si>
    <t>Anna Rončáková</t>
  </si>
  <si>
    <t>anna.roncakova125@gmail.com</t>
  </si>
  <si>
    <t>0917847529</t>
  </si>
  <si>
    <t>Školská jedáleň, Stredná športová škola</t>
  </si>
  <si>
    <t>516554</t>
  </si>
  <si>
    <t>Lucia Matušeková</t>
  </si>
  <si>
    <t>antosikova@sgbb.edupage.org</t>
  </si>
  <si>
    <t>048 4712850</t>
  </si>
  <si>
    <t>Školská jedáleň ako súčasť Školského internátu</t>
  </si>
  <si>
    <t>00163741</t>
  </si>
  <si>
    <t>Murínová Soňa</t>
  </si>
  <si>
    <t>sjsibbystrica@gmali.com</t>
  </si>
  <si>
    <t>048/413 26 92</t>
  </si>
  <si>
    <t>ZSS AMBRA</t>
  </si>
  <si>
    <t>52757048</t>
  </si>
  <si>
    <t>Lučenec- Rúbanisko III č. 2938/52</t>
  </si>
  <si>
    <t>Bc.Veronika Segečová</t>
  </si>
  <si>
    <t>strav.prev@zsssambra.sk</t>
  </si>
  <si>
    <t>0940642567</t>
  </si>
  <si>
    <t>DDaDSS</t>
  </si>
  <si>
    <t>00647934</t>
  </si>
  <si>
    <t>Katarína Murgačová</t>
  </si>
  <si>
    <t>murgacov@ddzh.sk</t>
  </si>
  <si>
    <t>0911024733, 045/6782917</t>
  </si>
  <si>
    <t>Domov dôchodcov a domov sociálnych služieb hriňová</t>
  </si>
  <si>
    <t>00648493</t>
  </si>
  <si>
    <t>Hriňová</t>
  </si>
  <si>
    <t>Paprčková</t>
  </si>
  <si>
    <t>SOŠ HSAO</t>
  </si>
  <si>
    <t>37890115</t>
  </si>
  <si>
    <t>Edita Borš</t>
  </si>
  <si>
    <t>borsova.edita@soshotel.sk</t>
  </si>
  <si>
    <t>0917581545</t>
  </si>
  <si>
    <t>Školský internát Zvolen</t>
  </si>
  <si>
    <t>00163791</t>
  </si>
  <si>
    <t>Pavlína Grendelová</t>
  </si>
  <si>
    <t>stravovanie@skinternatzv.sk</t>
  </si>
  <si>
    <t>0948185787</t>
  </si>
  <si>
    <t>n/a</t>
  </si>
  <si>
    <t>Celková hodnota</t>
  </si>
  <si>
    <t>množstvo</t>
  </si>
  <si>
    <t>Označenia riadkov</t>
  </si>
  <si>
    <t>Celkový súčet</t>
  </si>
  <si>
    <t>Súčet z množstvo</t>
  </si>
  <si>
    <t>Súčet z celk_cena</t>
  </si>
  <si>
    <t>(Všetko)</t>
  </si>
  <si>
    <t>ico</t>
  </si>
  <si>
    <t>name_friendly_short</t>
  </si>
  <si>
    <t>kategoria</t>
  </si>
  <si>
    <t>ulica</t>
  </si>
  <si>
    <t>KOD_NUTS_obec</t>
  </si>
  <si>
    <t>obec</t>
  </si>
  <si>
    <t>okres</t>
  </si>
  <si>
    <t>zem_sirka</t>
  </si>
  <si>
    <t>zem_dlzka</t>
  </si>
  <si>
    <t>Bábkové divadlo na Rázcestí</t>
  </si>
  <si>
    <t>kultúra</t>
  </si>
  <si>
    <t>Skuteckého 127/14</t>
  </si>
  <si>
    <t>SK0321508438</t>
  </si>
  <si>
    <t>Divadlo Štúdio tanca</t>
  </si>
  <si>
    <t>Komenského 12</t>
  </si>
  <si>
    <t>Verejná knižnica M. Kováča</t>
  </si>
  <si>
    <t>Jilemnického 1710/48</t>
  </si>
  <si>
    <t>Stredoslov. múzeum</t>
  </si>
  <si>
    <t>Námestie SNP 3755/4A</t>
  </si>
  <si>
    <t>Stredoslov. galéria</t>
  </si>
  <si>
    <t>Dolná 141/8</t>
  </si>
  <si>
    <t>Stredoslov. osv. stredisko</t>
  </si>
  <si>
    <t>Dolná 168/35</t>
  </si>
  <si>
    <t>Horehronské múzeum</t>
  </si>
  <si>
    <t>Námestie gen. M.R.Štefánika 47/55</t>
  </si>
  <si>
    <t>SK0323508497</t>
  </si>
  <si>
    <t>Knižnica Jána Kollára</t>
  </si>
  <si>
    <t>Štefánikovo nám. 33/40</t>
  </si>
  <si>
    <t>SK032D516970</t>
  </si>
  <si>
    <t>Kremnica</t>
  </si>
  <si>
    <t>Novohradská knižnica</t>
  </si>
  <si>
    <t>Ulica J.Kármana 2/2</t>
  </si>
  <si>
    <t>SK0326511218</t>
  </si>
  <si>
    <t>Novohradské múzeum a galéria</t>
  </si>
  <si>
    <t>Námestie Kubínyho 38/3</t>
  </si>
  <si>
    <t>Novohradské osv. stredisko</t>
  </si>
  <si>
    <t>Ulica J. Kármana 2/2</t>
  </si>
  <si>
    <t>Pohronské múzeum</t>
  </si>
  <si>
    <t>Bernolákova 20/2</t>
  </si>
  <si>
    <t>SK032C517097</t>
  </si>
  <si>
    <t>Knižnica M. Hrebendu</t>
  </si>
  <si>
    <t>Hlavné námestie 9/8</t>
  </si>
  <si>
    <t>SK0329514462</t>
  </si>
  <si>
    <t>Gem.-malohont. múzeum</t>
  </si>
  <si>
    <t>Nám. M.Tompu 14/5</t>
  </si>
  <si>
    <t>Gem.-malohont. osv. stredisko</t>
  </si>
  <si>
    <t>Jesenského 340/5</t>
  </si>
  <si>
    <t>Hont.-nov. knižnica Škultétyho</t>
  </si>
  <si>
    <t>Nám. A. H. Škultétyho 736/5</t>
  </si>
  <si>
    <t>SK032A515850</t>
  </si>
  <si>
    <t>Hont.-ipeľské osv. stredisko</t>
  </si>
  <si>
    <t>Divadlo J. G. Tajovského</t>
  </si>
  <si>
    <t>Divadelná 1727/3</t>
  </si>
  <si>
    <t>SK032B518158</t>
  </si>
  <si>
    <t>Krajská knižnica Ľ. Štúra</t>
  </si>
  <si>
    <t>Ľ. Štúra 861/5</t>
  </si>
  <si>
    <t>Podpolianske osv. stredisko</t>
  </si>
  <si>
    <t>Hrnčiarska 8324/6</t>
  </si>
  <si>
    <t>Krajská hvezdáreň M. Hella</t>
  </si>
  <si>
    <t>Dukelských hrdinov 1298/21/A</t>
  </si>
  <si>
    <t>SK032D516589</t>
  </si>
  <si>
    <t>Pohronské osv. stredisko</t>
  </si>
  <si>
    <t>Dukelských hrdinov 321/21</t>
  </si>
  <si>
    <t>Litterra, n. o.</t>
  </si>
  <si>
    <t>Železničná 260/27</t>
  </si>
  <si>
    <t>SK0328526142</t>
  </si>
  <si>
    <t>sociálne</t>
  </si>
  <si>
    <t>Špitálska č. 1324/3</t>
  </si>
  <si>
    <t>SK0322516643</t>
  </si>
  <si>
    <t>DD a DSS Luna</t>
  </si>
  <si>
    <t>Fraňa Kráľa č. 1975/23</t>
  </si>
  <si>
    <t>DSS Čeláre - Kírť</t>
  </si>
  <si>
    <t>Čeláre - Kirť č. 189</t>
  </si>
  <si>
    <t>SK032A515892</t>
  </si>
  <si>
    <t>Bušince</t>
  </si>
  <si>
    <t>DSS Detva</t>
  </si>
  <si>
    <t>Pionierska 850/13</t>
  </si>
  <si>
    <t>SK0324518263</t>
  </si>
  <si>
    <t>00632317</t>
  </si>
  <si>
    <t>DSS Drábsko</t>
  </si>
  <si>
    <t>Drábsko č. 24</t>
  </si>
  <si>
    <t>SK0323508578</t>
  </si>
  <si>
    <t>Drábsko</t>
  </si>
  <si>
    <t>00648531</t>
  </si>
  <si>
    <t>DD a DSS Terany</t>
  </si>
  <si>
    <t>Terany č. 1</t>
  </si>
  <si>
    <t>SK0325518425</t>
  </si>
  <si>
    <t>Hontianske Tesáre</t>
  </si>
  <si>
    <t>DD a DSS Hriňová</t>
  </si>
  <si>
    <t>Krivec č. 785</t>
  </si>
  <si>
    <t>SK0324518468</t>
  </si>
  <si>
    <t>ŠZ Tereza, Hronec</t>
  </si>
  <si>
    <t>Švermova 35/27</t>
  </si>
  <si>
    <t>SK0323508667</t>
  </si>
  <si>
    <t>DD a DSS Klenovec</t>
  </si>
  <si>
    <t>Partizánska č. 861/2</t>
  </si>
  <si>
    <t>SK0329515043</t>
  </si>
  <si>
    <t>Klenovec</t>
  </si>
  <si>
    <t>00647900</t>
  </si>
  <si>
    <t>DD a DSS Kremnica</t>
  </si>
  <si>
    <t>Bystrická č. 447/25</t>
  </si>
  <si>
    <t>DD a DSS Krupina</t>
  </si>
  <si>
    <t>Partizánska č. 24/2</t>
  </si>
  <si>
    <t>SK0325518557</t>
  </si>
  <si>
    <t>00647918</t>
  </si>
  <si>
    <t>DSS Ladomerská Vieska</t>
  </si>
  <si>
    <t>Ladomerská Vieska č. 84</t>
  </si>
  <si>
    <t>SK032D599328</t>
  </si>
  <si>
    <t>ZSS HARMÓNIA</t>
  </si>
  <si>
    <t>Tuhárske nám.č. 886/10</t>
  </si>
  <si>
    <t>Rúbanisko III Č. 2938/52</t>
  </si>
  <si>
    <t>00632210</t>
  </si>
  <si>
    <t>DSS SLATINKA</t>
  </si>
  <si>
    <t>Dolná Slatinka č. 271/1</t>
  </si>
  <si>
    <t>00632180</t>
  </si>
  <si>
    <t>DSS LIBERTAS</t>
  </si>
  <si>
    <t>Tuhárske nám. č. 2578/11</t>
  </si>
  <si>
    <t>DD a DSS HRON</t>
  </si>
  <si>
    <t>Štvrť Kapitána Nalepku 769/19</t>
  </si>
  <si>
    <t>SK0323508829</t>
  </si>
  <si>
    <t>Nemecká</t>
  </si>
  <si>
    <t>DSS Hrabiny</t>
  </si>
  <si>
    <t>Rekreačná č. 6393/60</t>
  </si>
  <si>
    <t>00632325</t>
  </si>
  <si>
    <t>DSS Pohorelá</t>
  </si>
  <si>
    <t>1.mája č. 57/72</t>
  </si>
  <si>
    <t>SK0323508870</t>
  </si>
  <si>
    <t>Pohorelá</t>
  </si>
  <si>
    <t>DD a DSS Rimavská Sobota</t>
  </si>
  <si>
    <t>Kirejevská ul.č. 1192/23</t>
  </si>
  <si>
    <t>DD a DSS Sebedín-Bečov</t>
  </si>
  <si>
    <t>Sebedín č. 37</t>
  </si>
  <si>
    <t>SK0321508977</t>
  </si>
  <si>
    <t>00632287</t>
  </si>
  <si>
    <t>DD a DSS Slovenská Ľupča</t>
  </si>
  <si>
    <t>Czambelova č. 286/23</t>
  </si>
  <si>
    <t>SK0321509001</t>
  </si>
  <si>
    <t>Slovenská Ľupča</t>
  </si>
  <si>
    <t>Sušany č. 72</t>
  </si>
  <si>
    <t>SK0327515591</t>
  </si>
  <si>
    <t>Sušany</t>
  </si>
  <si>
    <t>Bakulíniho č. 905</t>
  </si>
  <si>
    <t>SK0329515680</t>
  </si>
  <si>
    <t>DD a DSS Tornaľa</t>
  </si>
  <si>
    <t>Úzka ul.č. 49</t>
  </si>
  <si>
    <t>SK0328515612</t>
  </si>
  <si>
    <t>00648108</t>
  </si>
  <si>
    <t>DSS FEMINA</t>
  </si>
  <si>
    <t>SNP č. 419</t>
  </si>
  <si>
    <t>SK0329515744</t>
  </si>
  <si>
    <t>Veľký Blh</t>
  </si>
  <si>
    <t>DD a DSS Veľký Krtíš</t>
  </si>
  <si>
    <t>Škultétyho č. 329/102</t>
  </si>
  <si>
    <t>DD a DSS Zvolen</t>
  </si>
  <si>
    <t>Záhonok č. 3205/2</t>
  </si>
  <si>
    <t>DD a DSS Žiar nad Hronom</t>
  </si>
  <si>
    <t>SNP č. 594/139</t>
  </si>
  <si>
    <t>00365343</t>
  </si>
  <si>
    <t>CVČ - JUNIOR</t>
  </si>
  <si>
    <t>školy</t>
  </si>
  <si>
    <t>Tajovského 30</t>
  </si>
  <si>
    <t>00516554</t>
  </si>
  <si>
    <t>Stredná športová škola</t>
  </si>
  <si>
    <t>Trieda SNP 54</t>
  </si>
  <si>
    <t>Školský internát BB</t>
  </si>
  <si>
    <t>Internátna 4</t>
  </si>
  <si>
    <t>00607053</t>
  </si>
  <si>
    <t>Stredná zdravotnícka škola BB</t>
  </si>
  <si>
    <t>Tajovského 24</t>
  </si>
  <si>
    <t>SPŠ J. Murgaša</t>
  </si>
  <si>
    <t>Hurbanova 6</t>
  </si>
  <si>
    <t>SOŠ IT</t>
  </si>
  <si>
    <t>00158496</t>
  </si>
  <si>
    <t>SOŠ hotel. služieb a obch. BB</t>
  </si>
  <si>
    <t>Školská 5</t>
  </si>
  <si>
    <t>SOŠ Pod Bánošom</t>
  </si>
  <si>
    <t>Pod Bánošom 80</t>
  </si>
  <si>
    <t>Spojená škola Školská 7, BB</t>
  </si>
  <si>
    <t>Školská 7</t>
  </si>
  <si>
    <t>Spojená škola Kremnička 10, BB</t>
  </si>
  <si>
    <t>Kremnička 10</t>
  </si>
  <si>
    <t>00162027</t>
  </si>
  <si>
    <t>Obchodná akadémia BB</t>
  </si>
  <si>
    <t>Tajovského 25</t>
  </si>
  <si>
    <t>00160521</t>
  </si>
  <si>
    <t>Gymnázium A. Sládkoviča BB</t>
  </si>
  <si>
    <t>Komenského 18</t>
  </si>
  <si>
    <t>Konzervatórium J. L. Bellu</t>
  </si>
  <si>
    <t>Skuteckého 27</t>
  </si>
  <si>
    <t>ŠUP BŠ</t>
  </si>
  <si>
    <t>Akademická 13</t>
  </si>
  <si>
    <t>00161667</t>
  </si>
  <si>
    <t>SPŠ S. Mikovíniho</t>
  </si>
  <si>
    <t>00160539</t>
  </si>
  <si>
    <t>Gymnázium A. Kmeťa</t>
  </si>
  <si>
    <t>Kolpašská 1586/9</t>
  </si>
  <si>
    <t>00162710</t>
  </si>
  <si>
    <t>SOŠ lesnícka</t>
  </si>
  <si>
    <t>Akademická 16</t>
  </si>
  <si>
    <t>SOŠ techniky a služieb</t>
  </si>
  <si>
    <t>Laskomerského 3</t>
  </si>
  <si>
    <t>Obchodná akadémia BR</t>
  </si>
  <si>
    <t>Malinovského 1</t>
  </si>
  <si>
    <t>00162035</t>
  </si>
  <si>
    <t>Hotelová akadémia BR</t>
  </si>
  <si>
    <t>00160547</t>
  </si>
  <si>
    <t>Gymnázium J. Chalupku</t>
  </si>
  <si>
    <t>Štúrova 13</t>
  </si>
  <si>
    <t>Spojená škola Detva</t>
  </si>
  <si>
    <t>Štúrova 848</t>
  </si>
  <si>
    <t>Gymnázium Detva</t>
  </si>
  <si>
    <t>Štúrova 849</t>
  </si>
  <si>
    <t>SOŠ Fiľakovo</t>
  </si>
  <si>
    <t>J.Kalinčiaka 1584/8</t>
  </si>
  <si>
    <t>SK0326511391</t>
  </si>
  <si>
    <t>00160580</t>
  </si>
  <si>
    <t>Gymnázium Fiľakovo</t>
  </si>
  <si>
    <t>Nám. padlých hrdinov 2</t>
  </si>
  <si>
    <t>SOŠ Hnúšťa</t>
  </si>
  <si>
    <t>Hlavná 425</t>
  </si>
  <si>
    <t>SK0329514829</t>
  </si>
  <si>
    <t>Hnúšťa</t>
  </si>
  <si>
    <t>00160610</t>
  </si>
  <si>
    <t>Gymnázium M. Hrebendu</t>
  </si>
  <si>
    <t>Hlavná 431</t>
  </si>
  <si>
    <t>00159352</t>
  </si>
  <si>
    <t>SOŠ Krupina</t>
  </si>
  <si>
    <t>M. R. Štefánika 8</t>
  </si>
  <si>
    <t>00160644</t>
  </si>
  <si>
    <t>Gymnázium A. Sládkoviča KA</t>
  </si>
  <si>
    <t>00607029</t>
  </si>
  <si>
    <t>Stredná zdravotnícka škola LC</t>
  </si>
  <si>
    <t>Lúčna 2</t>
  </si>
  <si>
    <t>SOŠ technická</t>
  </si>
  <si>
    <t>Dukelských hrdinov 2</t>
  </si>
  <si>
    <t>SOŠ pedagogická</t>
  </si>
  <si>
    <t>SOŠ hotel. služieb a dopr. LC</t>
  </si>
  <si>
    <t>Zvolenská cesta 83</t>
  </si>
  <si>
    <t>00162060</t>
  </si>
  <si>
    <t>Obchodná akadémia LC</t>
  </si>
  <si>
    <t>Lúčna 4</t>
  </si>
  <si>
    <t>00160687</t>
  </si>
  <si>
    <t>Gymnázium B. Sl. Timravy</t>
  </si>
  <si>
    <t>Haličská cesta 9</t>
  </si>
  <si>
    <t>00161560</t>
  </si>
  <si>
    <t>SPŠ stavebná Oskara Winklera</t>
  </si>
  <si>
    <t>B. Němcovej 1</t>
  </si>
  <si>
    <t>Spojená škola Modrý Kameň</t>
  </si>
  <si>
    <t>Jarmočná 1</t>
  </si>
  <si>
    <t>SK032A516210</t>
  </si>
  <si>
    <t>Modrý Kameň</t>
  </si>
  <si>
    <t>Osvety 17</t>
  </si>
  <si>
    <t>00160725</t>
  </si>
  <si>
    <t>Gymnázium F. Švantnera</t>
  </si>
  <si>
    <t>Bernolákova 9</t>
  </si>
  <si>
    <t>Spojená škola Poltár</t>
  </si>
  <si>
    <t>Železničná 5</t>
  </si>
  <si>
    <t>SK0327511765</t>
  </si>
  <si>
    <t>SOŠ Revúca</t>
  </si>
  <si>
    <t>Generála Viesta 6</t>
  </si>
  <si>
    <t>Gymnázium M. Kukučína</t>
  </si>
  <si>
    <t>Clementisova 1166/21</t>
  </si>
  <si>
    <t>SOŠ techn. a agropotrav. RS</t>
  </si>
  <si>
    <t>Okružná 61</t>
  </si>
  <si>
    <t>SOŠ obchodu a služieb RS</t>
  </si>
  <si>
    <t>Športová 1</t>
  </si>
  <si>
    <t>00162108</t>
  </si>
  <si>
    <t>Obchodná akadémia RS</t>
  </si>
  <si>
    <t>K. Mikszátha 1</t>
  </si>
  <si>
    <t>00160784</t>
  </si>
  <si>
    <t>Gymnázium Ivana Kraska</t>
  </si>
  <si>
    <t>P. Hostinského 3</t>
  </si>
  <si>
    <t>00161632</t>
  </si>
  <si>
    <t>SOŠ Tisovec</t>
  </si>
  <si>
    <t>Jesenského 903</t>
  </si>
  <si>
    <t>00894818</t>
  </si>
  <si>
    <t>SOŠ Tornaľa</t>
  </si>
  <si>
    <t>Šafárikova 56</t>
  </si>
  <si>
    <t>SOŠ Veľký Krtíš</t>
  </si>
  <si>
    <t>Poľná 10</t>
  </si>
  <si>
    <t>00160709</t>
  </si>
  <si>
    <t>Gymnázium A. H. Škultétyho</t>
  </si>
  <si>
    <t>Školská 21</t>
  </si>
  <si>
    <t>Školský internát ZV</t>
  </si>
  <si>
    <t>J. Švermu 1736/14</t>
  </si>
  <si>
    <t>00606995</t>
  </si>
  <si>
    <t>Stredná zdravotnícka škola ZV</t>
  </si>
  <si>
    <t>J. Kozáčeka 4</t>
  </si>
  <si>
    <t>00215589</t>
  </si>
  <si>
    <t>SPŠ dopravná ZV</t>
  </si>
  <si>
    <t>Sokolská 911/94</t>
  </si>
  <si>
    <t>SOŠ ZV</t>
  </si>
  <si>
    <t>J. Švermu 1</t>
  </si>
  <si>
    <t>SOŠ hotel. služieb a obch. ZV</t>
  </si>
  <si>
    <t>Jabloňová 1351</t>
  </si>
  <si>
    <t>SOŠ drevárska ZV</t>
  </si>
  <si>
    <t>Lučenecká cesta 2193/17</t>
  </si>
  <si>
    <t>00160865</t>
  </si>
  <si>
    <t>Gymnázium Ľudovíta Štúra</t>
  </si>
  <si>
    <t>Hronská 1467/3</t>
  </si>
  <si>
    <t>00891827</t>
  </si>
  <si>
    <t>SOŠ Žarnovica</t>
  </si>
  <si>
    <t>Bystrická 4</t>
  </si>
  <si>
    <t>SK032C517381</t>
  </si>
  <si>
    <t>SOŠ Želovce</t>
  </si>
  <si>
    <t>Gottwaldova 70/43</t>
  </si>
  <si>
    <t>SK032A516571</t>
  </si>
  <si>
    <t>Želovce</t>
  </si>
  <si>
    <t>SOŠ obchodu a služieb ZH</t>
  </si>
  <si>
    <t>Jilemnického 1282</t>
  </si>
  <si>
    <t>Gymnázium Milana Rúfusa</t>
  </si>
  <si>
    <t>Ul. J. Kollára 2</t>
  </si>
  <si>
    <t>37828100</t>
  </si>
  <si>
    <t>Úrad BBSK</t>
  </si>
  <si>
    <t>úrad</t>
  </si>
  <si>
    <t>Námestie SNP 23</t>
  </si>
  <si>
    <t>SOŠ služieb a lesníctva BS</t>
  </si>
  <si>
    <t>kategória_zariadenia</t>
  </si>
  <si>
    <t>kat_položky</t>
  </si>
  <si>
    <t>Zošit obsahuje nasledujúce hárky:</t>
  </si>
  <si>
    <t>Vyhodnotenie dotazníkového prieskumu Výzva Farmár</t>
  </si>
  <si>
    <t>november 2022</t>
  </si>
  <si>
    <t>popis</t>
  </si>
  <si>
    <t>dataset</t>
  </si>
  <si>
    <t>pivot</t>
  </si>
  <si>
    <t>cennik</t>
  </si>
  <si>
    <t>info_ovzp</t>
  </si>
  <si>
    <t>cis_ovzp</t>
  </si>
  <si>
    <t>číselník organizácií v zriaditeľskej pôsobnosti BBSK</t>
  </si>
  <si>
    <t>vyzbierané informácie o organizáciách v zriaďovateľskej pôsobnosti, ktoré vypĺňali dotazník, najmä kontaktné údaje</t>
  </si>
  <si>
    <t>hárok, do ktorého je možné vpisovať ceny jednotlivých položiek, ktoré sa následne preklopia do hárku "dataset" ku všetkým položkám</t>
  </si>
  <si>
    <t>vyzbierané údaje od jednotlivých organizácií v zriaďovateľskej pôsobnosti</t>
  </si>
  <si>
    <t>kontingenčná tabuľka, ktorej zdrojom je tabuľka na hárku "dataset"; pri zmene hodnôt v hárkoch "dataset" a "cenník" je potrebné "Obnoviť" kontingenčnú tabuľku</t>
  </si>
  <si>
    <r>
      <t xml:space="preserve">Filtrovanie položiek v kontingenčnej tabuľke podľa: </t>
    </r>
    <r>
      <rPr>
        <sz val="11"/>
        <color theme="1"/>
        <rFont val="Calibri"/>
        <family val="2"/>
        <charset val="238"/>
        <scheme val="minor"/>
      </rPr>
      <t>(Je možné zaškrtnúť možnosť Vybrať viacero položiek)</t>
    </r>
  </si>
  <si>
    <t>Dotazník pre zadávanie množstiev do VF - SŠ Poltár.xlsx</t>
  </si>
  <si>
    <t>42195462</t>
  </si>
  <si>
    <t>Viera Vaneková</t>
  </si>
  <si>
    <t>veduca.jedalen@sspoltar.sk</t>
  </si>
  <si>
    <t>047/4223354</t>
  </si>
  <si>
    <t>cena MJ bez DPH</t>
  </si>
  <si>
    <t>cena za MJ s DPH</t>
  </si>
  <si>
    <t>celk_cena za množstvo bez DPH</t>
  </si>
  <si>
    <t>celk_cena za množstvo s DPH</t>
  </si>
  <si>
    <t xml:space="preserve">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</si>
  <si>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Jednotková cena tovaru musí byť dodržaná bez ohľadu na veľkosť balenia.</t>
  </si>
  <si>
    <t>Uvedené množstvo tovaru je orientačné a nie je pre OvZP záväzné.</t>
  </si>
  <si>
    <t>Uchádzač vyhlasuje, že * JE / NIE JE platiteľom DPH (uchádzač zakrúžkuje relevantný údaj).</t>
  </si>
  <si>
    <t>V............. dňa ...........................</t>
  </si>
  <si>
    <t>__________________________________</t>
  </si>
  <si>
    <t>[uviesť miesto a dátum podpisu]</t>
  </si>
  <si>
    <t>štatutárny zástupca, meno, podpis</t>
  </si>
  <si>
    <t>Cena MJ bez DPH</t>
  </si>
  <si>
    <t>Cena MJ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</si>
</sst>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€&quot;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2" fillId="0" borderId="0" xfId="0" applyFont="1"/>
    <xf numFmtId="0" fontId="0" fillId="2" borderId="0" xfId="0" applyFill="1"/>
    <xf numFmtId="17" fontId="0" fillId="0" borderId="0" xfId="0" applyNumberFormat="1"/>
    <xf numFmtId="0" fontId="4" fillId="0" borderId="0" xfId="0" applyFont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0" fillId="0" borderId="0" xfId="0" applyProtection="1"/>
    <xf numFmtId="49" fontId="0" fillId="0" borderId="0" xfId="0" applyNumberFormat="1" applyProtection="1"/>
    <xf numFmtId="43" fontId="0" fillId="0" borderId="0" xfId="0" applyNumberFormat="1" applyProtection="1"/>
    <xf numFmtId="164" fontId="0" fillId="0" borderId="0" xfId="0" applyNumberFormat="1" applyProtection="1"/>
  </cellXfs>
  <cellStyles count="1">
    <cellStyle name="Normálna" xfId="0" builtinId="0"/>
  </cellStyles>
  <dxfs count="24">
    <dxf>
      <protection locked="1" hidden="0"/>
    </dxf>
    <dxf>
      <numFmt numFmtId="164" formatCode="#,##0.00\ &quot;€&quot;"/>
      <protection locked="1" hidden="0"/>
    </dxf>
    <dxf>
      <numFmt numFmtId="164" formatCode="#,##0.00\ &quot;€&quot;"/>
      <protection locked="1" hidden="0"/>
    </dxf>
    <dxf>
      <numFmt numFmtId="164" formatCode="#,##0.00\ &quot;€&quot;"/>
      <protection locked="1" hidden="0"/>
    </dxf>
    <dxf>
      <numFmt numFmtId="35" formatCode="_-* #,##0.00_-;\-* #,##0.00_-;_-* &quot;-&quot;??_-;_-@_-"/>
      <protection locked="1" hidden="0"/>
    </dxf>
    <dxf>
      <numFmt numFmtId="35" formatCode="_-* #,##0.00_-;\-* #,##0.00_-;_-* &quot;-&quot;??_-;_-@_-"/>
      <protection locked="1" hidden="0"/>
    </dxf>
    <dxf>
      <numFmt numFmtId="35" formatCode="_-* #,##0.00_-;\-* #,##0.00_-;_-* &quot;-&quot;??_-;_-@_-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0" hidden="0"/>
    </dxf>
    <dxf>
      <numFmt numFmtId="164" formatCode="#,##0.00\ &quot;€&quot;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164" formatCode="#,##0.00\ &quot;€&quot;"/>
    </dxf>
    <dxf>
      <numFmt numFmtId="165" formatCode="_-* #,##0_-;\-* #,##0_-;_-* &quot;-&quot;??_-;_-@_-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rezinová Lenka" refreshedDate="44894.713774999997" createdVersion="8" refreshedVersion="8" minRefreshableVersion="3" recordCount="10166" xr:uid="{340ECFF2-33AE-4CE3-A00B-67EB5170133E}">
  <cacheSource type="worksheet">
    <worksheetSource name="Tabuľka5"/>
  </cacheSource>
  <cacheFields count="14">
    <cacheField name="Zdroj.Názov" numFmtId="0">
      <sharedItems/>
    </cacheField>
    <cacheField name="Kategória" numFmtId="0">
      <sharedItems count="6">
        <s v="zelenina a ovocie"/>
        <s v="vajcia"/>
        <s v="mäso"/>
        <s v="mlieko"/>
        <s v="mliečne výrobky"/>
        <s v="mäsové výrobky"/>
      </sharedItems>
    </cacheField>
    <cacheField name="Položka" numFmtId="0">
      <sharedItems count="221">
        <s v="Cibuľa žltá"/>
        <s v="Cibuľa biela"/>
        <s v="Cibuľa červená"/>
        <s v="Cibuľa lahôdková (Zväzok)"/>
        <s v="Cesnak"/>
        <s v="Cvikla"/>
        <s v="Čalamáda (balenie 1,5,10 kg)"/>
        <s v="Hruška "/>
        <s v="Jablko červené"/>
        <s v="Jablko zelené"/>
        <s v="Kaleráb (kus)"/>
        <s v="Kaleráb gigant"/>
        <s v="Kapusta kyslá  1/3/5/10 kg balenie"/>
        <s v="Kapusta biela neskorá"/>
        <s v="Kapusta biela skorá"/>
        <s v="Mrkva"/>
        <s v="Paprika biela pcr"/>
        <s v="Paradajky voľné "/>
        <s v="Paradajky coctejl"/>
        <s v="Paradajky cherry"/>
        <s v="Petržlen"/>
        <s v="Reďkovka červená zväzok"/>
        <s v="Uhorky "/>
        <s v="Zeler"/>
        <s v="Zemiaky neskoré, varný typ A alebo B"/>
        <s v="Vajce M (obohatená klietka, trieda A)"/>
        <s v="Vajce L (obohatená klietka, trieda A)"/>
        <s v="Bravčové stehno bez kosti"/>
        <s v="Bravčová krkovička bez kosti"/>
        <s v="Bravčová krkovička s kosťou"/>
        <s v="Bravčové plece bez kosti"/>
        <s v="Bravčové plece 3D"/>
        <s v="Bravčový bok bez kosti"/>
        <s v="Bravčový bok s kosťou"/>
        <s v="Bravčová panenka"/>
        <s v="Bravčové karé bez kosti"/>
        <s v="Bravčové karé s kosťou"/>
        <s v="Bravčové kolená predné"/>
        <s v="Bravčové kolená zadné"/>
        <s v="Bravčový lalok"/>
        <s v="Bravčový predok"/>
        <s v="Bravčová kostra"/>
        <s v="Bravčové eurorezy"/>
        <s v="Bravčové rebrá na gril"/>
        <s v="Bravčový chvost"/>
        <s v="Bravčové nohy"/>
        <s v="Bravčové kože"/>
        <s v="Bravčová hlava"/>
        <s v="Bravčové kosti"/>
        <s v="Bravčové kosti z karé a krku"/>
        <s v="Bravčové rebrá z boku"/>
        <s v="Bravčová slanina s kožou"/>
        <s v="Bravčová slanina bez kože"/>
        <s v="Bravčové sadlo"/>
        <s v="Bravčové srdce"/>
        <s v="Bravčový jazyk"/>
        <s v="Bravčová pečeň"/>
        <s v="Bravčové pľúca"/>
        <s v="Bravčová ľadvina"/>
        <s v="Bravčový výrez"/>
        <s v="Bravčové mozgy"/>
        <s v="Bravčová slezina"/>
        <s v="Bravčové vnútornosti korienok"/>
        <s v="Bravčové rebrá špičky"/>
        <s v="Bravčové hrtany"/>
        <s v="Mlieko polotučné"/>
        <s v="Mlieko plnotučné"/>
        <s v="Mlieko čerstvé bez úpravy tuku"/>
        <s v="Mlieko UHT"/>
        <s v="Mlieko 1,5% gastro"/>
        <s v="Mlieko 3,5% gastro"/>
        <s v="Jogurt ochutený smotanový"/>
        <s v="Jogurt ochutený "/>
        <s v="Jogurt biely smotanový"/>
        <s v="Jogurt biely "/>
        <s v="Jogurt biely plnotučný"/>
        <s v="Biely smotanový jogurt "/>
        <s v="Jogurtové mlieko ochutené jahodové"/>
        <s v="Jogurtové mlieko biele"/>
        <s v="Jogurtové mlieko ochutené"/>
        <s v="Zakysané mlieko odtučnené"/>
        <s v="Zakysané mlieko plnotučné"/>
        <s v="Zakysanka"/>
        <s v="Tvaroh mäkký hrudkovaný"/>
        <s v="Tvaroh mäkký hrudkovaný gastro"/>
        <s v="Tvaroh tučný hrudkovaný"/>
        <s v="Tvaroh tučný hrudkovaný gastro"/>
        <s v="Tvaroh hrudkový"/>
        <s v="Kyslá pochúťková smotana 15 % "/>
        <s v="Kyslá pochúťková smotana 15 %"/>
        <s v="Jogurtové mlieko ochutené "/>
        <s v="Parenica údená"/>
        <s v="Parenica neúdená"/>
        <s v="Nite údené"/>
        <s v="Nite neúdené"/>
        <s v="Maslo"/>
        <s v="Maslo gastro"/>
        <s v="Horehronec zrejúci syr (porcovaný)"/>
        <s v="Horehronec zrejúci syr "/>
        <s v="Horehronec zrejúci syr údený (porcovaný)"/>
        <s v="Horehronec zrejúci syr údený "/>
        <s v="Cmar"/>
        <s v="Hovädzie plece"/>
        <s v="Hovädzie predné"/>
        <s v="Hovädzie predné slabiny"/>
        <s v="Hovädzie predné s kosťou - rebro"/>
        <s v="Hovädzia sviečková"/>
        <s v="Hovädzie bez kosti/krk močing"/>
        <s v="Hovädzí výrez"/>
        <s v="Hovädzie zadné stehno býk, jalovica"/>
        <s v="Hovädzie zadné - falošná sviečková"/>
        <s v="Hovädzie zadné - falošná sviečková býk"/>
        <s v="Hovädzia roštenka býk, jalovica"/>
        <s v="Hovädzie stehno býk, jalovica"/>
        <s v="Hovädzie plece býk, jalovica"/>
        <s v="Hovädzí krk močing býk, jalovica"/>
        <s v="Hovädzie rebro býk jalovica"/>
        <s v="Hovädzia sviečková býk, jalovica"/>
        <s v="Hovädzia slabina býk jalovica"/>
        <s v="Hovädzia sviečková mrazená"/>
        <s v="Hovädzia štvrť zadná"/>
        <s v="Hovädzia roštenka"/>
        <s v="Hovädzie kosti"/>
        <s v="Hovädzia pečeň"/>
        <s v="Hovädzie pľúca"/>
        <s v="Hovädzie srdce"/>
        <s v="Hovädzia ľadvina, slezina"/>
        <s v="Hovädzí chvost"/>
        <s v="Banícka krkovička"/>
        <s v="Šunka špeciál"/>
        <s v="Šunka z daniela"/>
        <s v="Bratislavké párky"/>
        <s v="Šunka výberová"/>
        <s v="Šunka kráľovská"/>
        <s v="Šunka štandard"/>
        <s v="Bravčová tlačenka"/>
        <s v="Bušinská klobása"/>
        <s v="čertovská klobása"/>
        <s v="Hubert klobása"/>
        <s v="Caba klobása"/>
        <s v="Bušinská - Pročko klobása"/>
        <s v="Cesnaková klobása"/>
        <s v="Bušinský ščipák"/>
        <s v="Čingovská saláma"/>
        <s v="Debrecínska šunka"/>
        <s v="Detvianske párky"/>
        <s v="Diétna saláma"/>
        <s v="Gazdovská klobása "/>
        <s v="Gazdovská saláma"/>
        <s v="Paprikový lalok"/>
        <s v="Gazdovský údený bôčik"/>
        <s v="Gril klobása (prešovský kabanos)"/>
        <s v="Klobása bystriansky trvanlivá"/>
        <s v="Gril klobása pikant"/>
        <s v="Tlačenka"/>
        <s v="Grilovacia klobása jemná"/>
        <s v="Hámor pálivá saláma"/>
        <s v="Hovädzie držky mrazené"/>
        <s v="Chrbtová slanina"/>
        <s v="Inovecká saláma "/>
        <s v="Jaternice"/>
        <s v="Klobása s jelením mäsom "/>
        <s v="Lunch meat"/>
        <s v="Malokarpatská saláma"/>
        <s v="Moravské mäso"/>
        <s v="Nitran saláma"/>
        <s v="Oravská slanina"/>
        <s v="Paprikový bôčik"/>
        <s v="Párky s teľacím mäsom"/>
        <s v="Parizer"/>
        <s v="Rároš saláma"/>
        <s v="Gazdovské údené stehno s kožou"/>
        <s v="Gazdovské údené stehno bez kože"/>
        <s v="Sedliacke stehno"/>
        <s v="Jelenie sušené mäso"/>
        <s v="Hovädzie sušené mäso"/>
        <s v="Sušené karé"/>
        <s v="Spišácke párky"/>
        <s v="Strážovská saláma "/>
        <s v="Škvarená bravčová masť"/>
        <s v="Škvarky"/>
        <s v="Špekačky"/>
        <s v="Štart saláma"/>
        <s v="Údená šunka štandard"/>
        <s v="Podpolianska saláma"/>
        <s v="Šunkový nárez "/>
        <s v="Šunková saláma"/>
        <s v="Sliačska saláma"/>
        <s v="Jemná saláma"/>
        <s v="Liptom saláma"/>
        <s v="Turista saláma"/>
        <s v="Údená bravčová slanina bez kože"/>
        <s v="Údená bravčová slanina s kožou"/>
        <s v="Údený bravčový lalok"/>
        <s v="Údená slanina opekačka"/>
        <s v="Slanina Mangalica"/>
        <s v="Údená Gazdovská slanina"/>
        <s v="Údená plnená panenka"/>
        <s v="Údené bravčové karé s kosťou"/>
        <s v="Údené karé"/>
        <s v="Údené plece - orech"/>
        <s v="Údené rebro hrubé"/>
        <s v="Údené rebro tenké"/>
        <s v="Údené bravčové nohy"/>
        <s v="Údená bravčová hlava"/>
        <s v="Údené bravčové rebro"/>
        <s v="Údené bravčové kosti"/>
        <s v="Údené bravčové plece"/>
        <s v="Údený hovädzí jazyk"/>
        <s v="Údené bravčové koleno predné"/>
        <s v="Údené bravčové koleno zadné"/>
        <s v="Údená bravčová rolka zo stehna"/>
        <s v="Údený bravčový bok"/>
        <s v="Údená barvčová krkovička bez kosti"/>
        <s v="Údená bravčová krkovička s kosťou"/>
        <s v="Údené lahôdkové karé"/>
        <s v="Údené bravčové stehno bez kože"/>
        <s v="Údené bušinské plece"/>
        <s v="Údené barvčové stehno s kožou"/>
        <s v="Obyčajné párky"/>
        <s v="Vysočina saláma"/>
      </sharedItems>
    </cacheField>
    <cacheField name="jednotka" numFmtId="0">
      <sharedItems/>
    </cacheField>
    <cacheField name="Špecifikácia" numFmtId="0">
      <sharedItems containsBlank="1"/>
    </cacheField>
    <cacheField name="Dostupné pre okresy" numFmtId="0">
      <sharedItems/>
    </cacheField>
    <cacheField name="množstvo" numFmtId="0">
      <sharedItems containsString="0" containsBlank="1" containsNumber="1" containsInteger="1" minValue="0" maxValue="30000"/>
    </cacheField>
    <cacheField name="cena MJ" numFmtId="0">
      <sharedItems containsSemiMixedTypes="0" containsString="0" containsNumber="1" containsInteger="1" minValue="0" maxValue="0"/>
    </cacheField>
    <cacheField name="celk_cena" numFmtId="0">
      <sharedItems containsSemiMixedTypes="0" containsString="0" containsNumber="1" containsInteger="1" minValue="0" maxValue="0"/>
    </cacheField>
    <cacheField name="Poznámka" numFmtId="0">
      <sharedItems containsBlank="1" containsMixedTypes="1" containsNumber="1" containsInteger="1" minValue="10" maxValue="10"/>
    </cacheField>
    <cacheField name="IČO" numFmtId="49">
      <sharedItems containsMixedTypes="1" containsNumber="1" containsInteger="1" minValue="37956124" maxValue="42195462"/>
    </cacheField>
    <cacheField name="Názov zariadenia" numFmtId="0">
      <sharedItems count="41">
        <s v="Reštaurácia  Čierny Orol"/>
        <s v="SOŠ drevárska "/>
        <s v="SOŠ obchodu a služieb, Jilemnického 1282, Žiar nad Hronom"/>
        <s v="SOŠ ,služieb a lesníctva,Kolpašská1586/9"/>
        <s v="Stredná odborná škola technická a agropotravinárska"/>
        <s v="Soš Technická"/>
        <s v="Domov dôchodcov a domov sociálnych služieb"/>
        <s v="ZSS Hármónia "/>
        <s v="Školská jedáleň ako súčasť GMK"/>
        <s v="n/a"/>
        <s v="Gymnázium ŠJ , Ul. Kollára 2, Žiar nad Hronom"/>
        <s v="DD a DSS Tisovec"/>
        <s v="Školská jedáleň ako súčasť SPŠ J.Murgaša"/>
        <s v="DSS Hrabiny B"/>
        <s v="Domov dôchodcov a DSS Rimavská Sobota"/>
        <s v="ŠJ pri Gymnáziu - Gymnáziu"/>
        <s v="Strednáí odborná škola pedagogická - Pedagógiai Szakközépiskola"/>
        <s v="DSS Femina"/>
        <s v="Domov MÁRIE"/>
        <s v="Školská jedáleň pri Gymnáziu A.H. Škultétyho"/>
        <s v="Špecializované zariadenie Tereza"/>
        <s v="Domov sociálnych služieb"/>
        <s v="ŠJ pri SOŠ hotelových služieb a dopravy"/>
        <s v="DD a DSS Sušany"/>
        <s v="Školská jedáleň pri GAS Krupina"/>
        <s v="Domov dôchodcov a DSS Krupina"/>
        <s v="DD a DSS Senium"/>
        <s v="DSS Čeláre-Kirť"/>
        <s v="DD a DSS Luna Brezno"/>
        <s v="DD a DSS Bukovec"/>
        <s v="SOŠ obchodu a služieb"/>
        <s v="Školská jedáleň ako súčasť Strednej odbornej školy techniky a služieb"/>
        <s v="Jedáleň pri SOŠ, Pod Bánošom 80, Banská Bystrica"/>
        <s v="Školská jedáleň, Stredná športová škola"/>
        <s v="Školská jedáleň ako súčasť Školského internátu"/>
        <s v="ZSS AMBRA"/>
        <s v="DDaDSS"/>
        <s v="Domov dôchodcov a domov sociálnych služieb hriňová"/>
        <s v="SOŠ HSAO"/>
        <s v="Školský internát Zvolen"/>
        <s v="Spojená škola Poltár"/>
      </sharedItems>
    </cacheField>
    <cacheField name="Okres" numFmtId="0">
      <sharedItems count="14">
        <s v="Rimavská Sobota"/>
        <s v="Zvolen"/>
        <s v="Žiar nad Hronom"/>
        <s v="Banská Štiavnica"/>
        <s v="Lučenec"/>
        <s v="Veľký Krtíš"/>
        <s v="Revúca"/>
        <s v="Banská Bystrica"/>
        <s v="Žarnovica"/>
        <s v="n/a"/>
        <s v="Brezno"/>
        <s v="Poltár"/>
        <s v="Krupina"/>
        <s v="Detva"/>
      </sharedItems>
    </cacheField>
    <cacheField name="kategória_zariadenia" numFmtId="0">
      <sharedItems count="2">
        <s v="školy"/>
        <s v="sociáln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66">
  <r>
    <s v="Dotazník pre zadávanie množstiev do VF - SOŠ OAS RS - čierny orol.xlsx"/>
    <x v="0"/>
    <x v="0"/>
    <s v="kg"/>
    <m/>
    <s v="BB, ZV, DT, KA, BS, ZH,ZC, BR"/>
    <m/>
    <n v="0"/>
    <n v="0"/>
    <m/>
    <s v="42195438"/>
    <x v="0"/>
    <x v="0"/>
    <x v="0"/>
  </r>
  <r>
    <s v="Dotazník pre zadávanie množstiev do VF - SOŠ OAS RS - čierny orol.xlsx"/>
    <x v="0"/>
    <x v="1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2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3"/>
    <s v="ks"/>
    <s v="dostupné od 05/23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4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5"/>
    <s v="kg"/>
    <m/>
    <s v="BB, ZV, DT, KA, BS, ZH,ZC, BR"/>
    <m/>
    <n v="0"/>
    <n v="0"/>
    <m/>
    <s v="42195438"/>
    <x v="0"/>
    <x v="0"/>
    <x v="0"/>
  </r>
  <r>
    <s v="Dotazník pre zadávanie množstiev do VF - SOŠ OAS RS - čierny orol.xlsx"/>
    <x v="0"/>
    <x v="6"/>
    <s v="kg"/>
    <m/>
    <s v="BB, ZV, DT, KA, BS, ZH,ZC, BR"/>
    <m/>
    <n v="0"/>
    <n v="0"/>
    <m/>
    <s v="42195438"/>
    <x v="0"/>
    <x v="0"/>
    <x v="0"/>
  </r>
  <r>
    <s v="Dotazník pre zadávanie množstiev do VF - SOŠ OAS RS - čierny orol.xlsx"/>
    <x v="0"/>
    <x v="7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8"/>
    <s v="kg"/>
    <s v="kaliber 65+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9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0"/>
    <s v="ks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1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2"/>
    <s v="kg"/>
    <s v="bez konzervantov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3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4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5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6"/>
    <s v="kg"/>
    <s v="skleník - energeticky náročné pestovanie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7"/>
    <s v="kg"/>
    <s v="skleník - energeticky náročné pestovanie, dostupné od 15.03.2023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8"/>
    <s v="kg"/>
    <s v="skleník - energeticky náročné pestovanie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19"/>
    <s v="kg"/>
    <s v="skleník - energeticky náročné pestovanie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20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21"/>
    <s v="ks"/>
    <s v="dostupné od 04/23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22"/>
    <s v="kg"/>
    <s v="poľné/hadovky (podľa dostupnosti) skleník - energeticky náročné pestovanie"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23"/>
    <s v="kg"/>
    <m/>
    <s v="BB, ZV, DT, KA, BS, ZH,ZC,BR"/>
    <m/>
    <n v="0"/>
    <n v="0"/>
    <m/>
    <s v="42195438"/>
    <x v="0"/>
    <x v="0"/>
    <x v="0"/>
  </r>
  <r>
    <s v="Dotazník pre zadávanie množstiev do VF - SOŠ OAS RS - čierny orol.xlsx"/>
    <x v="0"/>
    <x v="24"/>
    <s v="kg"/>
    <m/>
    <s v="všetky"/>
    <m/>
    <n v="0"/>
    <n v="0"/>
    <m/>
    <s v="42195438"/>
    <x v="0"/>
    <x v="0"/>
    <x v="0"/>
  </r>
  <r>
    <s v="Dotazník pre zadávanie množstiev do VF - SOŠ OAS RS - čierny orol.xlsx"/>
    <x v="1"/>
    <x v="25"/>
    <s v="ks"/>
    <m/>
    <s v="PT,DT, RS,LC,ZV,BR, RA,BB"/>
    <m/>
    <n v="0"/>
    <n v="0"/>
    <m/>
    <s v="42195438"/>
    <x v="0"/>
    <x v="0"/>
    <x v="0"/>
  </r>
  <r>
    <s v="Dotazník pre zadávanie množstiev do VF - SOŠ OAS RS - čierny orol.xlsx"/>
    <x v="1"/>
    <x v="26"/>
    <s v="ks"/>
    <m/>
    <s v="PT,DT, RS,LC,ZV,BR, RA,BB"/>
    <n v="6000"/>
    <n v="0"/>
    <n v="0"/>
    <m/>
    <s v="42195438"/>
    <x v="0"/>
    <x v="0"/>
    <x v="0"/>
  </r>
  <r>
    <s v="Dotazník pre zadávanie množstiev do VF - SOŠ OAS RS - čierny orol.xlsx"/>
    <x v="2"/>
    <x v="27"/>
    <s v="kg"/>
    <m/>
    <s v="všetky okrem BŠ, ZC"/>
    <n v="100"/>
    <n v="0"/>
    <n v="0"/>
    <m/>
    <s v="42195438"/>
    <x v="0"/>
    <x v="0"/>
    <x v="0"/>
  </r>
  <r>
    <s v="Dotazník pre zadávanie množstiev do VF - SOŠ OAS RS - čierny orol.xlsx"/>
    <x v="2"/>
    <x v="28"/>
    <s v="kg"/>
    <m/>
    <s v="všetky okrem BŠ, ZC"/>
    <n v="250"/>
    <n v="0"/>
    <n v="0"/>
    <m/>
    <s v="42195438"/>
    <x v="0"/>
    <x v="0"/>
    <x v="0"/>
  </r>
  <r>
    <s v="Dotazník pre zadávanie množstiev do VF - SOŠ OAS RS - čierny orol.xlsx"/>
    <x v="2"/>
    <x v="2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30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2"/>
    <x v="31"/>
    <s v="kg"/>
    <m/>
    <s v="BB, LC, RS, PT, VK BR"/>
    <n v="300"/>
    <n v="0"/>
    <n v="0"/>
    <m/>
    <s v="42195438"/>
    <x v="0"/>
    <x v="0"/>
    <x v="0"/>
  </r>
  <r>
    <s v="Dotazník pre zadávanie množstiev do VF - SOŠ OAS RS - čierny orol.xlsx"/>
    <x v="2"/>
    <x v="32"/>
    <s v="kg"/>
    <m/>
    <s v="všetky okrem BŠ, ZC"/>
    <n v="100"/>
    <n v="0"/>
    <n v="0"/>
    <m/>
    <s v="42195438"/>
    <x v="0"/>
    <x v="0"/>
    <x v="0"/>
  </r>
  <r>
    <s v="Dotazník pre zadávanie množstiev do VF - SOŠ OAS RS - čierny orol.xlsx"/>
    <x v="2"/>
    <x v="33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2"/>
    <x v="34"/>
    <s v="kg"/>
    <m/>
    <s v="všetky okrem BŠ, ZC"/>
    <n v="100"/>
    <n v="0"/>
    <n v="0"/>
    <m/>
    <s v="42195438"/>
    <x v="0"/>
    <x v="0"/>
    <x v="0"/>
  </r>
  <r>
    <s v="Dotazník pre zadávanie množstiev do VF - SOŠ OAS RS - čierny orol.xlsx"/>
    <x v="2"/>
    <x v="35"/>
    <s v="kg"/>
    <m/>
    <s v="všetky okrem BŠ, ZC"/>
    <n v="400"/>
    <n v="0"/>
    <n v="0"/>
    <m/>
    <s v="42195438"/>
    <x v="0"/>
    <x v="0"/>
    <x v="0"/>
  </r>
  <r>
    <s v="Dotazník pre zadávanie množstiev do VF - SOŠ OAS RS - čierny orol.xlsx"/>
    <x v="2"/>
    <x v="3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3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38"/>
    <s v="kg"/>
    <m/>
    <s v="BB, LC, RS, PT, VK BR"/>
    <n v="80"/>
    <n v="0"/>
    <n v="0"/>
    <m/>
    <s v="42195438"/>
    <x v="0"/>
    <x v="0"/>
    <x v="0"/>
  </r>
  <r>
    <s v="Dotazník pre zadávanie množstiev do VF - SOŠ OAS RS - čierny orol.xlsx"/>
    <x v="2"/>
    <x v="3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0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1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3"/>
    <s v="kg"/>
    <m/>
    <s v="BB, LC, RS, PT, VK BR"/>
    <n v="40"/>
    <n v="0"/>
    <n v="0"/>
    <m/>
    <s v="42195438"/>
    <x v="0"/>
    <x v="0"/>
    <x v="0"/>
  </r>
  <r>
    <s v="Dotazník pre zadávanie množstiev do VF - SOŠ OAS RS - čierny orol.xlsx"/>
    <x v="2"/>
    <x v="4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49"/>
    <s v="kg"/>
    <m/>
    <s v="BB, LC, RS, PT, VK BR"/>
    <n v="150"/>
    <n v="0"/>
    <n v="0"/>
    <m/>
    <s v="42195438"/>
    <x v="0"/>
    <x v="0"/>
    <x v="0"/>
  </r>
  <r>
    <s v="Dotazník pre zadávanie množstiev do VF - SOŠ OAS RS - čierny orol.xlsx"/>
    <x v="2"/>
    <x v="50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51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5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5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5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5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56"/>
    <s v="kg"/>
    <m/>
    <s v="BB, LC, RS, PT, VK BR"/>
    <n v="20"/>
    <n v="0"/>
    <n v="0"/>
    <m/>
    <s v="42195438"/>
    <x v="0"/>
    <x v="0"/>
    <x v="0"/>
  </r>
  <r>
    <s v="Dotazník pre zadávanie množstiev do VF - SOŠ OAS RS - čierny orol.xlsx"/>
    <x v="2"/>
    <x v="5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5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5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60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61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6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6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6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3"/>
    <x v="65"/>
    <s v="l"/>
    <s v="tuk 1,5% čerstvé"/>
    <s v="všetky"/>
    <m/>
    <n v="0"/>
    <n v="0"/>
    <m/>
    <s v="42195438"/>
    <x v="0"/>
    <x v="0"/>
    <x v="0"/>
  </r>
  <r>
    <s v="Dotazník pre zadávanie množstiev do VF - SOŠ OAS RS - čierny orol.xlsx"/>
    <x v="3"/>
    <x v="66"/>
    <s v="l"/>
    <s v="tuk 3,5 % čerstvé"/>
    <s v="všetky"/>
    <m/>
    <n v="0"/>
    <n v="0"/>
    <m/>
    <s v="42195438"/>
    <x v="0"/>
    <x v="0"/>
    <x v="0"/>
  </r>
  <r>
    <s v="Dotazník pre zadávanie množstiev do VF - SOŠ OAS RS - čierny orol.xlsx"/>
    <x v="3"/>
    <x v="67"/>
    <s v="l"/>
    <m/>
    <s v="všetky"/>
    <m/>
    <n v="0"/>
    <n v="0"/>
    <m/>
    <s v="42195438"/>
    <x v="0"/>
    <x v="0"/>
    <x v="0"/>
  </r>
  <r>
    <s v="Dotazník pre zadávanie množstiev do VF - SOŠ OAS RS - čierny orol.xlsx"/>
    <x v="3"/>
    <x v="68"/>
    <s v="l"/>
    <s v="tuk 1,5% "/>
    <s v="všetky"/>
    <n v="900"/>
    <n v="0"/>
    <n v="0"/>
    <m/>
    <s v="42195438"/>
    <x v="0"/>
    <x v="0"/>
    <x v="0"/>
  </r>
  <r>
    <s v="Dotazník pre zadávanie množstiev do VF - SOŠ OAS RS - čierny orol.xlsx"/>
    <x v="3"/>
    <x v="69"/>
    <s v="l"/>
    <s v="balenie 10l"/>
    <s v="všetky"/>
    <m/>
    <n v="0"/>
    <n v="0"/>
    <m/>
    <s v="42195438"/>
    <x v="0"/>
    <x v="0"/>
    <x v="0"/>
  </r>
  <r>
    <s v="Dotazník pre zadávanie množstiev do VF - SOŠ OAS RS - čierny orol.xlsx"/>
    <x v="3"/>
    <x v="70"/>
    <s v="l"/>
    <s v="balenie 10l"/>
    <s v="všetky"/>
    <m/>
    <n v="0"/>
    <n v="0"/>
    <m/>
    <s v="42195438"/>
    <x v="0"/>
    <x v="0"/>
    <x v="0"/>
  </r>
  <r>
    <s v="Dotazník pre zadávanie množstiev do VF - SOŠ OAS RS - čierny orol.xlsx"/>
    <x v="4"/>
    <x v="71"/>
    <s v="kg"/>
    <s v="balenie 145g"/>
    <s v="všetky"/>
    <m/>
    <n v="0"/>
    <n v="0"/>
    <m/>
    <s v="42195438"/>
    <x v="0"/>
    <x v="0"/>
    <x v="0"/>
  </r>
  <r>
    <s v="Dotazník pre zadávanie množstiev do VF - SOŠ OAS RS - čierny orol.xlsx"/>
    <x v="4"/>
    <x v="72"/>
    <s v="kg"/>
    <s v="balenie 145g"/>
    <s v="všetky"/>
    <m/>
    <n v="0"/>
    <n v="0"/>
    <m/>
    <s v="42195438"/>
    <x v="0"/>
    <x v="0"/>
    <x v="0"/>
  </r>
  <r>
    <s v="Dotazník pre zadávanie množstiev do VF - SOŠ OAS RS - čierny orol.xlsx"/>
    <x v="4"/>
    <x v="73"/>
    <s v="kg"/>
    <s v="balenie 145g"/>
    <s v="všetky"/>
    <m/>
    <n v="0"/>
    <n v="0"/>
    <m/>
    <s v="42195438"/>
    <x v="0"/>
    <x v="0"/>
    <x v="0"/>
  </r>
  <r>
    <s v="Dotazník pre zadávanie množstiev do VF - SOŠ OAS RS - čierny orol.xlsx"/>
    <x v="4"/>
    <x v="74"/>
    <s v="kg"/>
    <s v="balenie 145g"/>
    <s v="všetky"/>
    <m/>
    <n v="0"/>
    <n v="0"/>
    <m/>
    <s v="42195438"/>
    <x v="0"/>
    <x v="0"/>
    <x v="0"/>
  </r>
  <r>
    <s v="Dotazník pre zadávanie množstiev do VF - SOŠ OAS RS - čierny orol.xlsx"/>
    <x v="4"/>
    <x v="75"/>
    <s v="kg"/>
    <s v="balenie 1kg"/>
    <s v="všetky"/>
    <n v="20"/>
    <n v="0"/>
    <n v="0"/>
    <m/>
    <s v="42195438"/>
    <x v="0"/>
    <x v="0"/>
    <x v="0"/>
  </r>
  <r>
    <s v="Dotazník pre zadávanie množstiev do VF - SOŠ OAS RS - čierny orol.xlsx"/>
    <x v="4"/>
    <x v="76"/>
    <s v="kg"/>
    <s v="balenie 1 kg "/>
    <s v="všetky"/>
    <m/>
    <n v="0"/>
    <n v="0"/>
    <m/>
    <s v="42195438"/>
    <x v="0"/>
    <x v="0"/>
    <x v="0"/>
  </r>
  <r>
    <s v="Dotazník pre zadávanie množstiev do VF - SOŠ OAS RS - čierny orol.xlsx"/>
    <x v="4"/>
    <x v="77"/>
    <s v="l"/>
    <s v="balenie 1l"/>
    <s v="všetky"/>
    <m/>
    <n v="0"/>
    <n v="0"/>
    <m/>
    <s v="42195438"/>
    <x v="0"/>
    <x v="0"/>
    <x v="0"/>
  </r>
  <r>
    <s v="Dotazník pre zadávanie množstiev do VF - SOŠ OAS RS - čierny orol.xlsx"/>
    <x v="4"/>
    <x v="78"/>
    <s v="l"/>
    <s v="balenie 0,5l"/>
    <s v="všetky"/>
    <m/>
    <n v="0"/>
    <n v="0"/>
    <m/>
    <s v="42195438"/>
    <x v="0"/>
    <x v="0"/>
    <x v="0"/>
  </r>
  <r>
    <s v="Dotazník pre zadávanie množstiev do VF - SOŠ OAS RS - čierny orol.xlsx"/>
    <x v="4"/>
    <x v="79"/>
    <s v="l"/>
    <s v="balenie 0,5l"/>
    <s v="všetky"/>
    <m/>
    <n v="0"/>
    <n v="0"/>
    <m/>
    <s v="42195438"/>
    <x v="0"/>
    <x v="0"/>
    <x v="0"/>
  </r>
  <r>
    <s v="Dotazník pre zadávanie množstiev do VF - SOŠ OAS RS - čierny orol.xlsx"/>
    <x v="4"/>
    <x v="80"/>
    <s v="l"/>
    <s v="balenie 1l"/>
    <s v="všetky"/>
    <m/>
    <n v="0"/>
    <n v="0"/>
    <m/>
    <s v="42195438"/>
    <x v="0"/>
    <x v="0"/>
    <x v="0"/>
  </r>
  <r>
    <s v="Dotazník pre zadávanie množstiev do VF - SOŠ OAS RS - čierny orol.xlsx"/>
    <x v="4"/>
    <x v="81"/>
    <s v="l"/>
    <s v="balenie 1l tuk 3,5%"/>
    <s v="všetky"/>
    <m/>
    <n v="0"/>
    <n v="0"/>
    <m/>
    <s v="42195438"/>
    <x v="0"/>
    <x v="0"/>
    <x v="0"/>
  </r>
  <r>
    <s v="Dotazník pre zadávanie množstiev do VF - SOŠ OAS RS - čierny orol.xlsx"/>
    <x v="4"/>
    <x v="82"/>
    <s v="kg"/>
    <s v="balenie 200g"/>
    <s v="všetky"/>
    <m/>
    <n v="0"/>
    <n v="0"/>
    <m/>
    <s v="42195438"/>
    <x v="0"/>
    <x v="0"/>
    <x v="0"/>
  </r>
  <r>
    <s v="Dotazník pre zadávanie množstiev do VF - SOŠ OAS RS - čierny orol.xlsx"/>
    <x v="4"/>
    <x v="83"/>
    <s v="kg"/>
    <s v="balenie 250g"/>
    <s v="všetky"/>
    <m/>
    <n v="0"/>
    <n v="0"/>
    <m/>
    <s v="42195438"/>
    <x v="0"/>
    <x v="0"/>
    <x v="0"/>
  </r>
  <r>
    <s v="Dotazník pre zadávanie množstiev do VF - SOŠ OAS RS - čierny orol.xlsx"/>
    <x v="4"/>
    <x v="84"/>
    <s v="kg"/>
    <s v="balenie 5kg"/>
    <s v="všetky"/>
    <m/>
    <n v="0"/>
    <n v="0"/>
    <m/>
    <s v="42195438"/>
    <x v="0"/>
    <x v="0"/>
    <x v="0"/>
  </r>
  <r>
    <s v="Dotazník pre zadávanie množstiev do VF - SOŠ OAS RS - čierny orol.xlsx"/>
    <x v="4"/>
    <x v="85"/>
    <s v="kg"/>
    <s v="balenie 250g"/>
    <s v="všetky"/>
    <m/>
    <n v="0"/>
    <n v="0"/>
    <m/>
    <s v="42195438"/>
    <x v="0"/>
    <x v="0"/>
    <x v="0"/>
  </r>
  <r>
    <s v="Dotazník pre zadávanie množstiev do VF - SOŠ OAS RS - čierny orol.xlsx"/>
    <x v="4"/>
    <x v="86"/>
    <s v="kg"/>
    <s v="balenie 5kg"/>
    <s v="všetky"/>
    <m/>
    <n v="0"/>
    <n v="0"/>
    <m/>
    <s v="42195438"/>
    <x v="0"/>
    <x v="0"/>
    <x v="0"/>
  </r>
  <r>
    <s v="Dotazník pre zadávanie množstiev do VF - SOŠ OAS RS - čierny orol.xlsx"/>
    <x v="4"/>
    <x v="87"/>
    <s v="kg"/>
    <s v="balenie 250g/0,5kg/1kg"/>
    <s v="všetky"/>
    <n v="25"/>
    <n v="0"/>
    <n v="0"/>
    <m/>
    <s v="42195438"/>
    <x v="0"/>
    <x v="0"/>
    <x v="0"/>
  </r>
  <r>
    <s v="Dotazník pre zadávanie množstiev do VF - SOŠ OAS RS - čierny orol.xlsx"/>
    <x v="4"/>
    <x v="88"/>
    <s v="kg"/>
    <s v="balenie 1kg"/>
    <s v="všetky"/>
    <n v="80"/>
    <n v="0"/>
    <n v="0"/>
    <m/>
    <s v="42195438"/>
    <x v="0"/>
    <x v="0"/>
    <x v="0"/>
  </r>
  <r>
    <s v="Dotazník pre zadávanie množstiev do VF - SOŠ OAS RS - čierny orol.xlsx"/>
    <x v="4"/>
    <x v="89"/>
    <s v="kg"/>
    <s v="balenie 200g"/>
    <s v="všetky"/>
    <m/>
    <n v="0"/>
    <n v="0"/>
    <m/>
    <s v="42195438"/>
    <x v="0"/>
    <x v="0"/>
    <x v="0"/>
  </r>
  <r>
    <s v="Dotazník pre zadávanie množstiev do VF - SOŠ OAS RS - čierny orol.xlsx"/>
    <x v="4"/>
    <x v="90"/>
    <s v="l"/>
    <m/>
    <s v="všetky"/>
    <m/>
    <n v="0"/>
    <n v="0"/>
    <m/>
    <s v="42195438"/>
    <x v="0"/>
    <x v="0"/>
    <x v="0"/>
  </r>
  <r>
    <s v="Dotazník pre zadávanie množstiev do VF - SOŠ OAS RS - čierny orol.xlsx"/>
    <x v="4"/>
    <x v="91"/>
    <s v="kg"/>
    <s v="300g"/>
    <s v="všetky"/>
    <m/>
    <n v="0"/>
    <n v="0"/>
    <m/>
    <s v="42195438"/>
    <x v="0"/>
    <x v="0"/>
    <x v="0"/>
  </r>
  <r>
    <s v="Dotazník pre zadávanie množstiev do VF - SOŠ OAS RS - čierny orol.xlsx"/>
    <x v="4"/>
    <x v="92"/>
    <s v="kg"/>
    <s v="300g"/>
    <s v="všetky"/>
    <m/>
    <n v="0"/>
    <n v="0"/>
    <m/>
    <s v="42195438"/>
    <x v="0"/>
    <x v="0"/>
    <x v="0"/>
  </r>
  <r>
    <s v="Dotazník pre zadávanie množstiev do VF - SOŠ OAS RS - čierny orol.xlsx"/>
    <x v="4"/>
    <x v="93"/>
    <s v="kg"/>
    <s v="250g"/>
    <s v="všetky"/>
    <m/>
    <n v="0"/>
    <n v="0"/>
    <m/>
    <s v="42195438"/>
    <x v="0"/>
    <x v="0"/>
    <x v="0"/>
  </r>
  <r>
    <s v="Dotazník pre zadávanie množstiev do VF - SOŠ OAS RS - čierny orol.xlsx"/>
    <x v="4"/>
    <x v="94"/>
    <s v="kg"/>
    <s v="250g"/>
    <s v="všetky"/>
    <m/>
    <n v="0"/>
    <n v="0"/>
    <m/>
    <s v="42195438"/>
    <x v="0"/>
    <x v="0"/>
    <x v="0"/>
  </r>
  <r>
    <s v="Dotazník pre zadávanie množstiev do VF - SOŠ OAS RS - čierny orol.xlsx"/>
    <x v="4"/>
    <x v="95"/>
    <s v="kg"/>
    <s v="tuk 82% Balenie 250g"/>
    <s v="všetky"/>
    <n v="100"/>
    <n v="0"/>
    <n v="0"/>
    <m/>
    <s v="42195438"/>
    <x v="0"/>
    <x v="0"/>
    <x v="0"/>
  </r>
  <r>
    <s v="Dotazník pre zadávanie množstiev do VF - SOŠ OAS RS - čierny orol.xlsx"/>
    <x v="4"/>
    <x v="96"/>
    <s v="kg"/>
    <s v="tuk 82% balenie 5kg"/>
    <s v="všetky"/>
    <m/>
    <n v="0"/>
    <n v="0"/>
    <m/>
    <s v="42195438"/>
    <x v="0"/>
    <x v="0"/>
    <x v="0"/>
  </r>
  <r>
    <s v="Dotazník pre zadávanie množstiev do VF - SOŠ OAS RS - čierny orol.xlsx"/>
    <x v="4"/>
    <x v="97"/>
    <s v="kg"/>
    <s v="balenie cca 200g"/>
    <s v="všetky"/>
    <m/>
    <n v="0"/>
    <n v="0"/>
    <m/>
    <s v="42195438"/>
    <x v="0"/>
    <x v="0"/>
    <x v="0"/>
  </r>
  <r>
    <s v="Dotazník pre zadávanie množstiev do VF - SOŠ OAS RS - čierny orol.xlsx"/>
    <x v="4"/>
    <x v="98"/>
    <s v="kg"/>
    <m/>
    <s v="všetky"/>
    <m/>
    <n v="0"/>
    <n v="0"/>
    <m/>
    <s v="42195438"/>
    <x v="0"/>
    <x v="0"/>
    <x v="0"/>
  </r>
  <r>
    <s v="Dotazník pre zadávanie množstiev do VF - SOŠ OAS RS - čierny orol.xlsx"/>
    <x v="4"/>
    <x v="99"/>
    <s v="kg"/>
    <s v="balenie cca 200g"/>
    <s v="všetky"/>
    <m/>
    <n v="0"/>
    <n v="0"/>
    <m/>
    <s v="42195438"/>
    <x v="0"/>
    <x v="0"/>
    <x v="0"/>
  </r>
  <r>
    <s v="Dotazník pre zadávanie množstiev do VF - SOŠ OAS RS - čierny orol.xlsx"/>
    <x v="4"/>
    <x v="100"/>
    <s v="kg"/>
    <m/>
    <s v="všetky"/>
    <m/>
    <n v="0"/>
    <n v="0"/>
    <m/>
    <s v="42195438"/>
    <x v="0"/>
    <x v="0"/>
    <x v="0"/>
  </r>
  <r>
    <s v="Dotazník pre zadávanie množstiev do VF - SOŠ OAS RS - čierny orol.xlsx"/>
    <x v="4"/>
    <x v="101"/>
    <s v="l"/>
    <s v="balenie 10l"/>
    <s v="všetky"/>
    <m/>
    <n v="0"/>
    <n v="0"/>
    <m/>
    <s v="42195438"/>
    <x v="0"/>
    <x v="0"/>
    <x v="0"/>
  </r>
  <r>
    <s v="Dotazník pre zadávanie množstiev do VF - SOŠ OAS RS - čierny orol.xlsx"/>
    <x v="2"/>
    <x v="10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0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0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0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0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07"/>
    <s v="kg"/>
    <m/>
    <s v="BB, LC, RS, PT, VK BR"/>
    <n v="100"/>
    <n v="0"/>
    <n v="0"/>
    <m/>
    <s v="42195438"/>
    <x v="0"/>
    <x v="0"/>
    <x v="0"/>
  </r>
  <r>
    <s v="Dotazník pre zadávanie množstiev do VF - SOŠ OAS RS - čierny orol.xlsx"/>
    <x v="2"/>
    <x v="10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0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10"/>
    <s v="kg"/>
    <m/>
    <s v="BB, LC, RS, PT, VK BR"/>
    <n v="250"/>
    <n v="0"/>
    <n v="0"/>
    <m/>
    <s v="42195438"/>
    <x v="0"/>
    <x v="0"/>
    <x v="0"/>
  </r>
  <r>
    <s v="Dotazník pre zadávanie množstiev do VF - SOŠ OAS RS - čierny orol.xlsx"/>
    <x v="2"/>
    <x v="111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12"/>
    <s v="kg"/>
    <m/>
    <s v="BB, LC, RS, PT, VK BR"/>
    <n v="30"/>
    <n v="0"/>
    <n v="0"/>
    <m/>
    <s v="42195438"/>
    <x v="0"/>
    <x v="0"/>
    <x v="0"/>
  </r>
  <r>
    <s v="Dotazník pre zadávanie množstiev do VF - SOŠ OAS RS - čierny orol.xlsx"/>
    <x v="2"/>
    <x v="11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1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1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1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1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1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1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20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21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22"/>
    <s v="kg"/>
    <m/>
    <s v="BB, LC, RS, PT, VK BR"/>
    <n v="200"/>
    <n v="0"/>
    <n v="0"/>
    <m/>
    <s v="42195438"/>
    <x v="0"/>
    <x v="0"/>
    <x v="0"/>
  </r>
  <r>
    <s v="Dotazník pre zadávanie množstiev do VF - SOŠ OAS RS - čierny orol.xlsx"/>
    <x v="2"/>
    <x v="12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2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2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2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2"/>
    <x v="12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28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29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30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31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32"/>
    <s v="kg"/>
    <m/>
    <s v="BB, LC, RS, PT, VK BR"/>
    <n v="70"/>
    <n v="0"/>
    <n v="0"/>
    <m/>
    <s v="42195438"/>
    <x v="0"/>
    <x v="0"/>
    <x v="0"/>
  </r>
  <r>
    <s v="Dotazník pre zadávanie množstiev do VF - SOŠ OAS RS - čierny orol.xlsx"/>
    <x v="5"/>
    <x v="13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3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3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3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3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3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3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40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41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4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4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44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5"/>
    <x v="145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46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47"/>
    <s v="kg"/>
    <m/>
    <s v="ZV, ZH, KA, DT"/>
    <n v="120"/>
    <n v="0"/>
    <n v="0"/>
    <m/>
    <s v="42195438"/>
    <x v="0"/>
    <x v="0"/>
    <x v="0"/>
  </r>
  <r>
    <s v="Dotazník pre zadávanie množstiev do VF - SOŠ OAS RS - čierny orol.xlsx"/>
    <x v="5"/>
    <x v="148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4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50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51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52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5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54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55"/>
    <s v="kg"/>
    <m/>
    <s v="BB, LC, RS, PT, VK BR"/>
    <n v="20"/>
    <n v="0"/>
    <n v="0"/>
    <m/>
    <s v="42195438"/>
    <x v="0"/>
    <x v="0"/>
    <x v="0"/>
  </r>
  <r>
    <s v="Dotazník pre zadávanie množstiev do VF - SOŠ OAS RS - čierny orol.xlsx"/>
    <x v="5"/>
    <x v="15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57"/>
    <s v="kg"/>
    <m/>
    <s v="všetky okrem BŠ, ZC"/>
    <n v="80"/>
    <n v="0"/>
    <n v="0"/>
    <m/>
    <s v="42195438"/>
    <x v="0"/>
    <x v="0"/>
    <x v="0"/>
  </r>
  <r>
    <s v="Dotazník pre zadávanie množstiev do VF - SOŠ OAS RS - čierny orol.xlsx"/>
    <x v="5"/>
    <x v="158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5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60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61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6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63"/>
    <s v="kg"/>
    <m/>
    <s v="BB, LC, RS, PT, VK BR"/>
    <n v="5"/>
    <n v="0"/>
    <n v="0"/>
    <m/>
    <s v="42195438"/>
    <x v="0"/>
    <x v="0"/>
    <x v="0"/>
  </r>
  <r>
    <s v="Dotazník pre zadávanie množstiev do VF - SOŠ OAS RS - čierny orol.xlsx"/>
    <x v="5"/>
    <x v="164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6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66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5"/>
    <x v="167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5"/>
    <x v="168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6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70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71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72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73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74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75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76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7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7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79"/>
    <s v="kg"/>
    <m/>
    <s v="všetky okrem BŠ, ZC"/>
    <n v="200"/>
    <n v="0"/>
    <n v="0"/>
    <m/>
    <s v="42195438"/>
    <x v="0"/>
    <x v="0"/>
    <x v="0"/>
  </r>
  <r>
    <s v="Dotazník pre zadávanie množstiev do VF - SOŠ OAS RS - čierny orol.xlsx"/>
    <x v="5"/>
    <x v="180"/>
    <s v="kg"/>
    <m/>
    <s v="BB, LC, RS, PT, VK BR"/>
    <n v="3"/>
    <n v="0"/>
    <n v="0"/>
    <m/>
    <s v="42195438"/>
    <x v="0"/>
    <x v="0"/>
    <x v="0"/>
  </r>
  <r>
    <s v="Dotazník pre zadávanie množstiev do VF - SOŠ OAS RS - čierny orol.xlsx"/>
    <x v="5"/>
    <x v="181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5"/>
    <x v="18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83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84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85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18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8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8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8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90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91"/>
    <s v="kg"/>
    <m/>
    <s v="BB, LC, RS, PT, VK BR"/>
    <n v="150"/>
    <n v="0"/>
    <n v="0"/>
    <m/>
    <s v="42195438"/>
    <x v="0"/>
    <x v="0"/>
    <x v="0"/>
  </r>
  <r>
    <s v="Dotazník pre zadávanie množstiev do VF - SOŠ OAS RS - čierny orol.xlsx"/>
    <x v="5"/>
    <x v="19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9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9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9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96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5"/>
    <x v="197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5"/>
    <x v="19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199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5"/>
    <x v="200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201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202"/>
    <s v="kg"/>
    <m/>
    <s v="ZV, ZH, KA, DT"/>
    <m/>
    <n v="0"/>
    <n v="0"/>
    <m/>
    <s v="42195438"/>
    <x v="0"/>
    <x v="0"/>
    <x v="0"/>
  </r>
  <r>
    <s v="Dotazník pre zadávanie množstiev do VF - SOŠ OAS RS - čierny orol.xlsx"/>
    <x v="5"/>
    <x v="203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0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05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0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0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0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09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10"/>
    <s v="kg"/>
    <m/>
    <s v="BB, LC, RS, PT, VK BR"/>
    <n v="20"/>
    <n v="0"/>
    <n v="0"/>
    <m/>
    <s v="42195438"/>
    <x v="0"/>
    <x v="0"/>
    <x v="0"/>
  </r>
  <r>
    <s v="Dotazník pre zadávanie množstiev do VF - SOŠ OAS RS - čierny orol.xlsx"/>
    <x v="5"/>
    <x v="211"/>
    <s v="kg"/>
    <m/>
    <s v="BB, LC, RS, PT, VK BR"/>
    <n v="60"/>
    <n v="0"/>
    <n v="0"/>
    <m/>
    <s v="42195438"/>
    <x v="0"/>
    <x v="0"/>
    <x v="0"/>
  </r>
  <r>
    <s v="Dotazník pre zadávanie množstiev do VF - SOŠ OAS RS - čierny orol.xlsx"/>
    <x v="5"/>
    <x v="212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13"/>
    <s v="kg"/>
    <m/>
    <s v="všetky okrem BŠ, ZC"/>
    <m/>
    <n v="0"/>
    <n v="0"/>
    <m/>
    <s v="42195438"/>
    <x v="0"/>
    <x v="0"/>
    <x v="0"/>
  </r>
  <r>
    <s v="Dotazník pre zadávanie množstiev do VF - SOŠ OAS RS - čierny orol.xlsx"/>
    <x v="5"/>
    <x v="214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15"/>
    <s v="kg"/>
    <m/>
    <s v="BB, LC, RS, PT, VK BR"/>
    <n v="5"/>
    <n v="0"/>
    <n v="0"/>
    <m/>
    <s v="42195438"/>
    <x v="0"/>
    <x v="0"/>
    <x v="0"/>
  </r>
  <r>
    <s v="Dotazník pre zadávanie množstiev do VF - SOŠ OAS RS - čierny orol.xlsx"/>
    <x v="5"/>
    <x v="216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17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18"/>
    <s v="kg"/>
    <m/>
    <s v="BB, LC, RS, PT, VK BR"/>
    <m/>
    <n v="0"/>
    <n v="0"/>
    <m/>
    <s v="42195438"/>
    <x v="0"/>
    <x v="0"/>
    <x v="0"/>
  </r>
  <r>
    <s v="Dotazník pre zadávanie množstiev do VF - SOŠ OAS RS - čierny orol.xlsx"/>
    <x v="5"/>
    <x v="219"/>
    <s v="kg"/>
    <m/>
    <s v="BB, LC, RS, PT, VK BR"/>
    <n v="40"/>
    <n v="0"/>
    <n v="0"/>
    <m/>
    <s v="42195438"/>
    <x v="0"/>
    <x v="0"/>
    <x v="0"/>
  </r>
  <r>
    <s v="Dotazník pre zadávanie množstiev do VF - SOŠ OAS RS - čierny orol.xlsx"/>
    <x v="5"/>
    <x v="220"/>
    <s v="kg"/>
    <m/>
    <s v="BB, LC, RS, PT, VK BR"/>
    <m/>
    <n v="0"/>
    <n v="0"/>
    <m/>
    <s v="42195438"/>
    <x v="0"/>
    <x v="0"/>
    <x v="0"/>
  </r>
  <r>
    <s v="Dotazník pre zadávanie množstiev do VF - SOŠ Drevárska.xlsx"/>
    <x v="0"/>
    <x v="0"/>
    <s v="kg"/>
    <m/>
    <s v="BB, ZV, DT, KA, BS, ZH,ZC, BR"/>
    <n v="600"/>
    <n v="0"/>
    <n v="0"/>
    <m/>
    <s v="37956469"/>
    <x v="1"/>
    <x v="1"/>
    <x v="0"/>
  </r>
  <r>
    <s v="Dotazník pre zadávanie množstiev do VF - SOŠ Drevárska.xlsx"/>
    <x v="0"/>
    <x v="1"/>
    <s v="kg"/>
    <m/>
    <s v="BB, ZV, DT, KA, BS, ZH,ZC,BR"/>
    <m/>
    <n v="0"/>
    <n v="0"/>
    <m/>
    <s v="37956469"/>
    <x v="1"/>
    <x v="1"/>
    <x v="0"/>
  </r>
  <r>
    <s v="Dotazník pre zadávanie množstiev do VF - SOŠ Drevárska.xlsx"/>
    <x v="0"/>
    <x v="2"/>
    <s v="kg"/>
    <m/>
    <s v="BB, ZV, DT, KA, BS, ZH,ZC,BR"/>
    <n v="50"/>
    <n v="0"/>
    <n v="0"/>
    <m/>
    <s v="37956469"/>
    <x v="1"/>
    <x v="1"/>
    <x v="0"/>
  </r>
  <r>
    <s v="Dotazník pre zadávanie množstiev do VF - SOŠ Drevárska.xlsx"/>
    <x v="0"/>
    <x v="3"/>
    <s v="ks"/>
    <s v="dostupné od 05/23"/>
    <s v="BB, ZV, DT, KA, BS, ZH,ZC,BR"/>
    <n v="200"/>
    <n v="0"/>
    <n v="0"/>
    <m/>
    <s v="37956469"/>
    <x v="1"/>
    <x v="1"/>
    <x v="0"/>
  </r>
  <r>
    <s v="Dotazník pre zadávanie množstiev do VF - SOŠ Drevárska.xlsx"/>
    <x v="0"/>
    <x v="4"/>
    <s v="kg"/>
    <m/>
    <s v="BB, ZV, DT, KA, BS, ZH,ZC,BR"/>
    <n v="25"/>
    <n v="0"/>
    <n v="0"/>
    <m/>
    <s v="37956469"/>
    <x v="1"/>
    <x v="1"/>
    <x v="0"/>
  </r>
  <r>
    <s v="Dotazník pre zadávanie množstiev do VF - SOŠ Drevárska.xlsx"/>
    <x v="0"/>
    <x v="5"/>
    <s v="kg"/>
    <m/>
    <s v="BB, ZV, DT, KA, BS, ZH,ZC, BR"/>
    <n v="30"/>
    <n v="0"/>
    <n v="0"/>
    <m/>
    <s v="37956469"/>
    <x v="1"/>
    <x v="1"/>
    <x v="0"/>
  </r>
  <r>
    <s v="Dotazník pre zadávanie množstiev do VF - SOŠ Drevárska.xlsx"/>
    <x v="0"/>
    <x v="6"/>
    <s v="kg"/>
    <m/>
    <s v="BB, ZV, DT, KA, BS, ZH,ZC, BR"/>
    <n v="100"/>
    <n v="0"/>
    <n v="0"/>
    <m/>
    <s v="37956469"/>
    <x v="1"/>
    <x v="1"/>
    <x v="0"/>
  </r>
  <r>
    <s v="Dotazník pre zadávanie množstiev do VF - SOŠ Drevárska.xlsx"/>
    <x v="0"/>
    <x v="7"/>
    <s v="kg"/>
    <m/>
    <s v="BB, ZV, DT, KA, BS, ZH,ZC,BR"/>
    <n v="200"/>
    <n v="0"/>
    <n v="0"/>
    <m/>
    <s v="37956469"/>
    <x v="1"/>
    <x v="1"/>
    <x v="0"/>
  </r>
  <r>
    <s v="Dotazník pre zadávanie množstiev do VF - SOŠ Drevárska.xlsx"/>
    <x v="0"/>
    <x v="8"/>
    <s v="kg"/>
    <s v="kaliber 65+"/>
    <s v="BB, ZV, DT, KA, BS, ZH,ZC,BR"/>
    <n v="300"/>
    <n v="0"/>
    <n v="0"/>
    <m/>
    <s v="37956469"/>
    <x v="1"/>
    <x v="1"/>
    <x v="0"/>
  </r>
  <r>
    <s v="Dotazník pre zadávanie množstiev do VF - SOŠ Drevárska.xlsx"/>
    <x v="0"/>
    <x v="9"/>
    <s v="kg"/>
    <m/>
    <s v="BB, ZV, DT, KA, BS, ZH,ZC,BR"/>
    <n v="300"/>
    <n v="0"/>
    <n v="0"/>
    <m/>
    <s v="37956469"/>
    <x v="1"/>
    <x v="1"/>
    <x v="0"/>
  </r>
  <r>
    <s v="Dotazník pre zadávanie množstiev do VF - SOŠ Drevárska.xlsx"/>
    <x v="0"/>
    <x v="10"/>
    <s v="ks"/>
    <m/>
    <s v="BB, ZV, DT, KA, BS, ZH,ZC,BR"/>
    <n v="2000"/>
    <n v="0"/>
    <n v="0"/>
    <m/>
    <s v="37956469"/>
    <x v="1"/>
    <x v="1"/>
    <x v="0"/>
  </r>
  <r>
    <s v="Dotazník pre zadávanie množstiev do VF - SOŠ Drevárska.xlsx"/>
    <x v="0"/>
    <x v="11"/>
    <s v="kg"/>
    <m/>
    <s v="BB, ZV, DT, KA, BS, ZH,ZC,BR"/>
    <m/>
    <n v="0"/>
    <n v="0"/>
    <m/>
    <s v="37956469"/>
    <x v="1"/>
    <x v="1"/>
    <x v="0"/>
  </r>
  <r>
    <s v="Dotazník pre zadávanie množstiev do VF - SOŠ Drevárska.xlsx"/>
    <x v="0"/>
    <x v="12"/>
    <s v="kg"/>
    <s v="bez konzervantov"/>
    <s v="BB, ZV, DT, KA, BS, ZH,ZC,BR"/>
    <n v="200"/>
    <n v="0"/>
    <n v="0"/>
    <m/>
    <s v="37956469"/>
    <x v="1"/>
    <x v="1"/>
    <x v="0"/>
  </r>
  <r>
    <s v="Dotazník pre zadávanie množstiev do VF - SOŠ Drevárska.xlsx"/>
    <x v="0"/>
    <x v="13"/>
    <s v="kg"/>
    <m/>
    <s v="BB, ZV, DT, KA, BS, ZH,ZC,BR"/>
    <n v="100"/>
    <n v="0"/>
    <n v="0"/>
    <m/>
    <s v="37956469"/>
    <x v="1"/>
    <x v="1"/>
    <x v="0"/>
  </r>
  <r>
    <s v="Dotazník pre zadávanie množstiev do VF - SOŠ Drevárska.xlsx"/>
    <x v="0"/>
    <x v="14"/>
    <s v="kg"/>
    <m/>
    <s v="BB, ZV, DT, KA, BS, ZH,ZC,BR"/>
    <n v="100"/>
    <n v="0"/>
    <n v="0"/>
    <m/>
    <s v="37956469"/>
    <x v="1"/>
    <x v="1"/>
    <x v="0"/>
  </r>
  <r>
    <s v="Dotazník pre zadávanie množstiev do VF - SOŠ Drevárska.xlsx"/>
    <x v="0"/>
    <x v="15"/>
    <s v="kg"/>
    <m/>
    <s v="BB, ZV, DT, KA, BS, ZH,ZC,BR"/>
    <n v="50"/>
    <n v="0"/>
    <n v="0"/>
    <m/>
    <s v="37956469"/>
    <x v="1"/>
    <x v="1"/>
    <x v="0"/>
  </r>
  <r>
    <s v="Dotazník pre zadávanie množstiev do VF - SOŠ Drevárska.xlsx"/>
    <x v="0"/>
    <x v="16"/>
    <s v="kg"/>
    <s v="skleník - energeticky náročné pestovanie"/>
    <s v="BB, ZV, DT, KA, BS, ZH,ZC,BR"/>
    <n v="50"/>
    <n v="0"/>
    <n v="0"/>
    <m/>
    <s v="37956469"/>
    <x v="1"/>
    <x v="1"/>
    <x v="0"/>
  </r>
  <r>
    <s v="Dotazník pre zadávanie množstiev do VF - SOŠ Drevárska.xlsx"/>
    <x v="0"/>
    <x v="17"/>
    <s v="kg"/>
    <s v="skleník - energeticky náročné pestovanie, dostupné od 15.03.2023"/>
    <s v="BB, ZV, DT, KA, BS, ZH,ZC,BR"/>
    <n v="300"/>
    <n v="0"/>
    <n v="0"/>
    <m/>
    <s v="37956469"/>
    <x v="1"/>
    <x v="1"/>
    <x v="0"/>
  </r>
  <r>
    <s v="Dotazník pre zadávanie množstiev do VF - SOŠ Drevárska.xlsx"/>
    <x v="0"/>
    <x v="18"/>
    <s v="kg"/>
    <s v="skleník - energeticky náročné pestovanie"/>
    <s v="BB, ZV, DT, KA, BS, ZH,ZC,BR"/>
    <m/>
    <n v="0"/>
    <n v="0"/>
    <m/>
    <s v="37956469"/>
    <x v="1"/>
    <x v="1"/>
    <x v="0"/>
  </r>
  <r>
    <s v="Dotazník pre zadávanie množstiev do VF - SOŠ Drevárska.xlsx"/>
    <x v="0"/>
    <x v="19"/>
    <s v="kg"/>
    <s v="skleník - energeticky náročné pestovanie"/>
    <s v="BB, ZV, DT, KA, BS, ZH,ZC,BR"/>
    <m/>
    <n v="0"/>
    <n v="0"/>
    <m/>
    <s v="37956469"/>
    <x v="1"/>
    <x v="1"/>
    <x v="0"/>
  </r>
  <r>
    <s v="Dotazník pre zadávanie množstiev do VF - SOŠ Drevárska.xlsx"/>
    <x v="0"/>
    <x v="20"/>
    <s v="kg"/>
    <m/>
    <s v="BB, ZV, DT, KA, BS, ZH,ZC,BR"/>
    <n v="50"/>
    <n v="0"/>
    <n v="0"/>
    <m/>
    <s v="37956469"/>
    <x v="1"/>
    <x v="1"/>
    <x v="0"/>
  </r>
  <r>
    <s v="Dotazník pre zadávanie množstiev do VF - SOŠ Drevárska.xlsx"/>
    <x v="0"/>
    <x v="21"/>
    <s v="ks"/>
    <s v="dostupné od 04/23"/>
    <s v="BB, ZV, DT, KA, BS, ZH,ZC,BR"/>
    <n v="300"/>
    <n v="0"/>
    <n v="0"/>
    <m/>
    <s v="37956469"/>
    <x v="1"/>
    <x v="1"/>
    <x v="0"/>
  </r>
  <r>
    <s v="Dotazník pre zadávanie množstiev do VF - SOŠ Drevárska.xlsx"/>
    <x v="0"/>
    <x v="22"/>
    <s v="kg"/>
    <s v="poľné/hadovky (podľa dostupnosti) skleník - energeticky náročné pestovanie"/>
    <s v="BB, ZV, DT, KA, BS, ZH,ZC,BR"/>
    <n v="600"/>
    <n v="0"/>
    <n v="0"/>
    <m/>
    <s v="37956469"/>
    <x v="1"/>
    <x v="1"/>
    <x v="0"/>
  </r>
  <r>
    <s v="Dotazník pre zadávanie množstiev do VF - SOŠ Drevárska.xlsx"/>
    <x v="0"/>
    <x v="23"/>
    <s v="kg"/>
    <m/>
    <s v="BB, ZV, DT, KA, BS, ZH,ZC,BR"/>
    <n v="50"/>
    <n v="0"/>
    <n v="0"/>
    <m/>
    <s v="37956469"/>
    <x v="1"/>
    <x v="1"/>
    <x v="0"/>
  </r>
  <r>
    <s v="Dotazník pre zadávanie množstiev do VF - SOŠ Drevárska.xlsx"/>
    <x v="0"/>
    <x v="24"/>
    <s v="kg"/>
    <m/>
    <s v="všetky"/>
    <n v="7000"/>
    <n v="0"/>
    <n v="0"/>
    <m/>
    <s v="37956469"/>
    <x v="1"/>
    <x v="1"/>
    <x v="0"/>
  </r>
  <r>
    <s v="Dotazník pre zadávanie množstiev do VF - SOŠ Drevárska.xlsx"/>
    <x v="1"/>
    <x v="25"/>
    <s v="ks"/>
    <m/>
    <s v="PT,DT, RS,LC,ZV,BR, RA,BB"/>
    <n v="12000"/>
    <n v="0"/>
    <n v="0"/>
    <m/>
    <s v="37956469"/>
    <x v="1"/>
    <x v="1"/>
    <x v="0"/>
  </r>
  <r>
    <s v="Dotazník pre zadávanie množstiev do VF - SOŠ Drevárska.xlsx"/>
    <x v="1"/>
    <x v="26"/>
    <s v="ks"/>
    <m/>
    <s v="PT,DT, RS,LC,ZV,BR, RA,BB"/>
    <m/>
    <n v="0"/>
    <n v="0"/>
    <m/>
    <s v="37956469"/>
    <x v="1"/>
    <x v="1"/>
    <x v="0"/>
  </r>
  <r>
    <s v="Dotazník pre zadávanie množstiev do VF - SOŠ Drevárska.xlsx"/>
    <x v="2"/>
    <x v="27"/>
    <s v="kg"/>
    <m/>
    <s v="všetky okrem BŠ, ZC"/>
    <n v="900"/>
    <n v="0"/>
    <n v="0"/>
    <m/>
    <s v="37956469"/>
    <x v="1"/>
    <x v="1"/>
    <x v="0"/>
  </r>
  <r>
    <s v="Dotazník pre zadávanie množstiev do VF - SOŠ Drevárska.xlsx"/>
    <x v="2"/>
    <x v="28"/>
    <s v="kg"/>
    <m/>
    <s v="všetky okrem BŠ, ZC"/>
    <n v="100"/>
    <n v="0"/>
    <n v="0"/>
    <m/>
    <s v="37956469"/>
    <x v="1"/>
    <x v="1"/>
    <x v="0"/>
  </r>
  <r>
    <s v="Dotazník pre zadávanie množstiev do VF - SOŠ Drevárska.xlsx"/>
    <x v="2"/>
    <x v="2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30"/>
    <s v="kg"/>
    <m/>
    <s v="všetky okrem BŠ, ZC"/>
    <n v="100"/>
    <n v="0"/>
    <n v="0"/>
    <m/>
    <s v="37956469"/>
    <x v="1"/>
    <x v="1"/>
    <x v="0"/>
  </r>
  <r>
    <s v="Dotazník pre zadávanie množstiev do VF - SOŠ Drevárska.xlsx"/>
    <x v="2"/>
    <x v="31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32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2"/>
    <x v="33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2"/>
    <x v="34"/>
    <s v="kg"/>
    <m/>
    <s v="všetky okrem BŠ, ZC"/>
    <n v="70"/>
    <n v="0"/>
    <n v="0"/>
    <m/>
    <s v="37956469"/>
    <x v="1"/>
    <x v="1"/>
    <x v="0"/>
  </r>
  <r>
    <s v="Dotazník pre zadávanie množstiev do VF - SOŠ Drevárska.xlsx"/>
    <x v="2"/>
    <x v="35"/>
    <s v="kg"/>
    <m/>
    <s v="všetky okrem BŠ, ZC"/>
    <n v="300"/>
    <n v="0"/>
    <n v="0"/>
    <m/>
    <s v="37956469"/>
    <x v="1"/>
    <x v="1"/>
    <x v="0"/>
  </r>
  <r>
    <s v="Dotazník pre zadávanie množstiev do VF - SOŠ Drevárska.xlsx"/>
    <x v="2"/>
    <x v="36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3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3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3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0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1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6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4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50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51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52"/>
    <s v="kg"/>
    <m/>
    <s v="BB, LC, RS, PT, VK BR"/>
    <n v="50"/>
    <n v="0"/>
    <n v="0"/>
    <m/>
    <s v="37956469"/>
    <x v="1"/>
    <x v="1"/>
    <x v="0"/>
  </r>
  <r>
    <s v="Dotazník pre zadávanie množstiev do VF - SOŠ Drevárska.xlsx"/>
    <x v="2"/>
    <x v="53"/>
    <s v="kg"/>
    <m/>
    <s v="BB, LC, RS, PT, VK BR"/>
    <n v="10"/>
    <n v="0"/>
    <n v="0"/>
    <m/>
    <s v="37956469"/>
    <x v="1"/>
    <x v="1"/>
    <x v="0"/>
  </r>
  <r>
    <s v="Dotazník pre zadávanie množstiev do VF - SOŠ Drevárska.xlsx"/>
    <x v="2"/>
    <x v="5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5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56"/>
    <s v="kg"/>
    <m/>
    <s v="BB, LC, RS, PT, VK BR"/>
    <n v="30"/>
    <n v="0"/>
    <n v="0"/>
    <m/>
    <s v="37956469"/>
    <x v="1"/>
    <x v="1"/>
    <x v="0"/>
  </r>
  <r>
    <s v="Dotazník pre zadávanie množstiev do VF - SOŠ Drevárska.xlsx"/>
    <x v="2"/>
    <x v="5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5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5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60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61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6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6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6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3"/>
    <x v="65"/>
    <s v="l"/>
    <s v="tuk 1,5% čerstvé"/>
    <s v="všetky"/>
    <n v="500"/>
    <n v="0"/>
    <n v="0"/>
    <m/>
    <s v="37956469"/>
    <x v="1"/>
    <x v="1"/>
    <x v="0"/>
  </r>
  <r>
    <s v="Dotazník pre zadávanie množstiev do VF - SOŠ Drevárska.xlsx"/>
    <x v="3"/>
    <x v="66"/>
    <s v="l"/>
    <s v="tuk 3,5 % čerstvé"/>
    <s v="všetky"/>
    <n v="300"/>
    <n v="0"/>
    <n v="0"/>
    <m/>
    <s v="37956469"/>
    <x v="1"/>
    <x v="1"/>
    <x v="0"/>
  </r>
  <r>
    <s v="Dotazník pre zadávanie množstiev do VF - SOŠ Drevárska.xlsx"/>
    <x v="3"/>
    <x v="67"/>
    <s v="l"/>
    <m/>
    <s v="všetky"/>
    <m/>
    <n v="0"/>
    <n v="0"/>
    <m/>
    <s v="37956469"/>
    <x v="1"/>
    <x v="1"/>
    <x v="0"/>
  </r>
  <r>
    <s v="Dotazník pre zadávanie množstiev do VF - SOŠ Drevárska.xlsx"/>
    <x v="3"/>
    <x v="68"/>
    <s v="l"/>
    <s v="tuk 1,5% "/>
    <s v="všetky"/>
    <m/>
    <n v="0"/>
    <n v="0"/>
    <m/>
    <s v="37956469"/>
    <x v="1"/>
    <x v="1"/>
    <x v="0"/>
  </r>
  <r>
    <s v="Dotazník pre zadávanie množstiev do VF - SOŠ Drevárska.xlsx"/>
    <x v="3"/>
    <x v="69"/>
    <s v="l"/>
    <s v="balenie 10l"/>
    <s v="všetky"/>
    <n v="500"/>
    <n v="0"/>
    <n v="0"/>
    <m/>
    <s v="37956469"/>
    <x v="1"/>
    <x v="1"/>
    <x v="0"/>
  </r>
  <r>
    <s v="Dotazník pre zadávanie množstiev do VF - SOŠ Drevárska.xlsx"/>
    <x v="3"/>
    <x v="70"/>
    <s v="l"/>
    <s v="balenie 10l"/>
    <s v="všetky"/>
    <m/>
    <n v="0"/>
    <n v="0"/>
    <m/>
    <s v="37956469"/>
    <x v="1"/>
    <x v="1"/>
    <x v="0"/>
  </r>
  <r>
    <s v="Dotazník pre zadávanie množstiev do VF - SOŠ Drevárska.xlsx"/>
    <x v="4"/>
    <x v="71"/>
    <s v="kg"/>
    <s v="balenie 145g"/>
    <s v="všetky"/>
    <n v="250"/>
    <n v="0"/>
    <n v="0"/>
    <m/>
    <s v="37956469"/>
    <x v="1"/>
    <x v="1"/>
    <x v="0"/>
  </r>
  <r>
    <s v="Dotazník pre zadávanie množstiev do VF - SOŠ Drevárska.xlsx"/>
    <x v="4"/>
    <x v="72"/>
    <s v="kg"/>
    <s v="balenie 145g"/>
    <s v="všetky"/>
    <n v="250"/>
    <n v="0"/>
    <n v="0"/>
    <m/>
    <s v="37956469"/>
    <x v="1"/>
    <x v="1"/>
    <x v="0"/>
  </r>
  <r>
    <s v="Dotazník pre zadávanie množstiev do VF - SOŠ Drevárska.xlsx"/>
    <x v="4"/>
    <x v="73"/>
    <s v="kg"/>
    <s v="balenie 145g"/>
    <s v="všetky"/>
    <m/>
    <n v="0"/>
    <n v="0"/>
    <m/>
    <s v="37956469"/>
    <x v="1"/>
    <x v="1"/>
    <x v="0"/>
  </r>
  <r>
    <s v="Dotazník pre zadávanie množstiev do VF - SOŠ Drevárska.xlsx"/>
    <x v="4"/>
    <x v="74"/>
    <s v="kg"/>
    <s v="balenie 145g"/>
    <s v="všetky"/>
    <m/>
    <n v="0"/>
    <n v="0"/>
    <m/>
    <s v="37956469"/>
    <x v="1"/>
    <x v="1"/>
    <x v="0"/>
  </r>
  <r>
    <s v="Dotazník pre zadávanie množstiev do VF - SOŠ Drevárska.xlsx"/>
    <x v="4"/>
    <x v="75"/>
    <s v="kg"/>
    <s v="balenie 1kg"/>
    <s v="všetky"/>
    <m/>
    <n v="0"/>
    <n v="0"/>
    <m/>
    <s v="37956469"/>
    <x v="1"/>
    <x v="1"/>
    <x v="0"/>
  </r>
  <r>
    <s v="Dotazník pre zadávanie množstiev do VF - SOŠ Drevárska.xlsx"/>
    <x v="4"/>
    <x v="76"/>
    <s v="kg"/>
    <s v="balenie 1 kg "/>
    <s v="všetky"/>
    <n v="200"/>
    <n v="0"/>
    <n v="0"/>
    <m/>
    <s v="37956469"/>
    <x v="1"/>
    <x v="1"/>
    <x v="0"/>
  </r>
  <r>
    <s v="Dotazník pre zadávanie množstiev do VF - SOŠ Drevárska.xlsx"/>
    <x v="4"/>
    <x v="77"/>
    <s v="l"/>
    <s v="balenie 1l"/>
    <s v="všetky"/>
    <m/>
    <n v="0"/>
    <n v="0"/>
    <m/>
    <s v="37956469"/>
    <x v="1"/>
    <x v="1"/>
    <x v="0"/>
  </r>
  <r>
    <s v="Dotazník pre zadávanie množstiev do VF - SOŠ Drevárska.xlsx"/>
    <x v="4"/>
    <x v="78"/>
    <s v="l"/>
    <s v="balenie 0,5l"/>
    <s v="všetky"/>
    <m/>
    <n v="0"/>
    <n v="0"/>
    <m/>
    <s v="37956469"/>
    <x v="1"/>
    <x v="1"/>
    <x v="0"/>
  </r>
  <r>
    <s v="Dotazník pre zadávanie množstiev do VF - SOŠ Drevárska.xlsx"/>
    <x v="4"/>
    <x v="79"/>
    <s v="l"/>
    <s v="balenie 0,5l"/>
    <s v="všetky"/>
    <n v="200"/>
    <n v="0"/>
    <n v="0"/>
    <m/>
    <s v="37956469"/>
    <x v="1"/>
    <x v="1"/>
    <x v="0"/>
  </r>
  <r>
    <s v="Dotazník pre zadávanie množstiev do VF - SOŠ Drevárska.xlsx"/>
    <x v="4"/>
    <x v="80"/>
    <s v="l"/>
    <s v="balenie 1l"/>
    <s v="všetky"/>
    <m/>
    <n v="0"/>
    <n v="0"/>
    <m/>
    <s v="37956469"/>
    <x v="1"/>
    <x v="1"/>
    <x v="0"/>
  </r>
  <r>
    <s v="Dotazník pre zadávanie množstiev do VF - SOŠ Drevárska.xlsx"/>
    <x v="4"/>
    <x v="81"/>
    <s v="l"/>
    <s v="balenie 1l tuk 3,5%"/>
    <s v="všetky"/>
    <m/>
    <n v="0"/>
    <n v="0"/>
    <m/>
    <s v="37956469"/>
    <x v="1"/>
    <x v="1"/>
    <x v="0"/>
  </r>
  <r>
    <s v="Dotazník pre zadávanie množstiev do VF - SOŠ Drevárska.xlsx"/>
    <x v="4"/>
    <x v="82"/>
    <s v="kg"/>
    <s v="balenie 200g"/>
    <s v="všetky"/>
    <n v="80"/>
    <n v="0"/>
    <n v="0"/>
    <m/>
    <s v="37956469"/>
    <x v="1"/>
    <x v="1"/>
    <x v="0"/>
  </r>
  <r>
    <s v="Dotazník pre zadávanie množstiev do VF - SOŠ Drevárska.xlsx"/>
    <x v="4"/>
    <x v="83"/>
    <s v="kg"/>
    <s v="balenie 250g"/>
    <s v="všetky"/>
    <m/>
    <n v="0"/>
    <n v="0"/>
    <m/>
    <s v="37956469"/>
    <x v="1"/>
    <x v="1"/>
    <x v="0"/>
  </r>
  <r>
    <s v="Dotazník pre zadávanie množstiev do VF - SOŠ Drevárska.xlsx"/>
    <x v="4"/>
    <x v="84"/>
    <s v="kg"/>
    <s v="balenie 5kg"/>
    <s v="všetky"/>
    <m/>
    <n v="0"/>
    <n v="0"/>
    <m/>
    <s v="37956469"/>
    <x v="1"/>
    <x v="1"/>
    <x v="0"/>
  </r>
  <r>
    <s v="Dotazník pre zadávanie množstiev do VF - SOŠ Drevárska.xlsx"/>
    <x v="4"/>
    <x v="85"/>
    <s v="kg"/>
    <s v="balenie 250g"/>
    <s v="všetky"/>
    <n v="15"/>
    <n v="0"/>
    <n v="0"/>
    <m/>
    <s v="37956469"/>
    <x v="1"/>
    <x v="1"/>
    <x v="0"/>
  </r>
  <r>
    <s v="Dotazník pre zadávanie množstiev do VF - SOŠ Drevárska.xlsx"/>
    <x v="4"/>
    <x v="86"/>
    <s v="kg"/>
    <s v="balenie 5kg"/>
    <s v="všetky"/>
    <n v="200"/>
    <n v="0"/>
    <n v="0"/>
    <m/>
    <s v="37956469"/>
    <x v="1"/>
    <x v="1"/>
    <x v="0"/>
  </r>
  <r>
    <s v="Dotazník pre zadávanie množstiev do VF - SOŠ Drevárska.xlsx"/>
    <x v="4"/>
    <x v="87"/>
    <s v="kg"/>
    <s v="balenie 250g/0,5kg/1kg"/>
    <s v="všetky"/>
    <m/>
    <n v="0"/>
    <n v="0"/>
    <m/>
    <s v="37956469"/>
    <x v="1"/>
    <x v="1"/>
    <x v="0"/>
  </r>
  <r>
    <s v="Dotazník pre zadávanie množstiev do VF - SOŠ Drevárska.xlsx"/>
    <x v="4"/>
    <x v="88"/>
    <s v="kg"/>
    <s v="balenie 1kg"/>
    <s v="všetky"/>
    <n v="30"/>
    <n v="0"/>
    <n v="0"/>
    <m/>
    <s v="37956469"/>
    <x v="1"/>
    <x v="1"/>
    <x v="0"/>
  </r>
  <r>
    <s v="Dotazník pre zadávanie množstiev do VF - SOŠ Drevárska.xlsx"/>
    <x v="4"/>
    <x v="89"/>
    <s v="kg"/>
    <s v="balenie 200g"/>
    <s v="všetky"/>
    <n v="20"/>
    <n v="0"/>
    <n v="0"/>
    <m/>
    <s v="37956469"/>
    <x v="1"/>
    <x v="1"/>
    <x v="0"/>
  </r>
  <r>
    <s v="Dotazník pre zadávanie množstiev do VF - SOŠ Drevárska.xlsx"/>
    <x v="4"/>
    <x v="90"/>
    <s v="l"/>
    <m/>
    <s v="všetky"/>
    <m/>
    <n v="0"/>
    <n v="0"/>
    <m/>
    <s v="37956469"/>
    <x v="1"/>
    <x v="1"/>
    <x v="0"/>
  </r>
  <r>
    <s v="Dotazník pre zadávanie množstiev do VF - SOŠ Drevárska.xlsx"/>
    <x v="4"/>
    <x v="91"/>
    <s v="kg"/>
    <s v="300g"/>
    <s v="všetky"/>
    <n v="150"/>
    <n v="0"/>
    <n v="0"/>
    <m/>
    <s v="37956469"/>
    <x v="1"/>
    <x v="1"/>
    <x v="0"/>
  </r>
  <r>
    <s v="Dotazník pre zadávanie množstiev do VF - SOŠ Drevárska.xlsx"/>
    <x v="4"/>
    <x v="92"/>
    <s v="kg"/>
    <s v="300g"/>
    <s v="všetky"/>
    <n v="150"/>
    <n v="0"/>
    <n v="0"/>
    <m/>
    <s v="37956469"/>
    <x v="1"/>
    <x v="1"/>
    <x v="0"/>
  </r>
  <r>
    <s v="Dotazník pre zadávanie množstiev do VF - SOŠ Drevárska.xlsx"/>
    <x v="4"/>
    <x v="93"/>
    <s v="kg"/>
    <s v="250g"/>
    <s v="všetky"/>
    <n v="50"/>
    <n v="0"/>
    <n v="0"/>
    <m/>
    <s v="37956469"/>
    <x v="1"/>
    <x v="1"/>
    <x v="0"/>
  </r>
  <r>
    <s v="Dotazník pre zadávanie množstiev do VF - SOŠ Drevárska.xlsx"/>
    <x v="4"/>
    <x v="94"/>
    <s v="kg"/>
    <s v="250g"/>
    <s v="všetky"/>
    <n v="50"/>
    <n v="0"/>
    <n v="0"/>
    <m/>
    <s v="37956469"/>
    <x v="1"/>
    <x v="1"/>
    <x v="0"/>
  </r>
  <r>
    <s v="Dotazník pre zadávanie množstiev do VF - SOŠ Drevárska.xlsx"/>
    <x v="4"/>
    <x v="95"/>
    <s v="kg"/>
    <s v="tuk 82% Balenie 250g"/>
    <s v="všetky"/>
    <n v="700"/>
    <n v="0"/>
    <n v="0"/>
    <m/>
    <s v="37956469"/>
    <x v="1"/>
    <x v="1"/>
    <x v="0"/>
  </r>
  <r>
    <s v="Dotazník pre zadávanie množstiev do VF - SOŠ Drevárska.xlsx"/>
    <x v="4"/>
    <x v="96"/>
    <s v="kg"/>
    <s v="tuk 82% balenie 5kg"/>
    <s v="všetky"/>
    <m/>
    <n v="0"/>
    <n v="0"/>
    <m/>
    <s v="37956469"/>
    <x v="1"/>
    <x v="1"/>
    <x v="0"/>
  </r>
  <r>
    <s v="Dotazník pre zadávanie množstiev do VF - SOŠ Drevárska.xlsx"/>
    <x v="4"/>
    <x v="97"/>
    <s v="kg"/>
    <s v="balenie cca 200g"/>
    <s v="všetky"/>
    <m/>
    <n v="0"/>
    <n v="0"/>
    <m/>
    <s v="37956469"/>
    <x v="1"/>
    <x v="1"/>
    <x v="0"/>
  </r>
  <r>
    <s v="Dotazník pre zadávanie množstiev do VF - SOŠ Drevárska.xlsx"/>
    <x v="4"/>
    <x v="98"/>
    <s v="kg"/>
    <m/>
    <s v="všetky"/>
    <n v="250"/>
    <n v="0"/>
    <n v="0"/>
    <m/>
    <s v="37956469"/>
    <x v="1"/>
    <x v="1"/>
    <x v="0"/>
  </r>
  <r>
    <s v="Dotazník pre zadávanie množstiev do VF - SOŠ Drevárska.xlsx"/>
    <x v="4"/>
    <x v="99"/>
    <s v="kg"/>
    <s v="balenie cca 200g"/>
    <s v="všetky"/>
    <m/>
    <n v="0"/>
    <n v="0"/>
    <m/>
    <s v="37956469"/>
    <x v="1"/>
    <x v="1"/>
    <x v="0"/>
  </r>
  <r>
    <s v="Dotazník pre zadávanie množstiev do VF - SOŠ Drevárska.xlsx"/>
    <x v="4"/>
    <x v="100"/>
    <s v="kg"/>
    <m/>
    <s v="všetky"/>
    <n v="250"/>
    <n v="0"/>
    <n v="0"/>
    <m/>
    <s v="37956469"/>
    <x v="1"/>
    <x v="1"/>
    <x v="0"/>
  </r>
  <r>
    <s v="Dotazník pre zadávanie množstiev do VF - SOŠ Drevárska.xlsx"/>
    <x v="4"/>
    <x v="101"/>
    <s v="l"/>
    <s v="balenie 10l"/>
    <s v="všetky"/>
    <m/>
    <n v="0"/>
    <n v="0"/>
    <m/>
    <s v="37956469"/>
    <x v="1"/>
    <x v="1"/>
    <x v="0"/>
  </r>
  <r>
    <s v="Dotazník pre zadávanie množstiev do VF - SOŠ Drevárska.xlsx"/>
    <x v="2"/>
    <x v="10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0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0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0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06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0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0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09"/>
    <s v="kg"/>
    <m/>
    <s v="BB, LC, RS, PT, VK BR"/>
    <n v="800"/>
    <n v="0"/>
    <n v="0"/>
    <m/>
    <s v="37956469"/>
    <x v="1"/>
    <x v="1"/>
    <x v="0"/>
  </r>
  <r>
    <s v="Dotazník pre zadávanie množstiev do VF - SOŠ Drevárska.xlsx"/>
    <x v="2"/>
    <x v="110"/>
    <s v="kg"/>
    <m/>
    <s v="BB, LC, RS, PT, VK BR"/>
    <n v="50"/>
    <n v="0"/>
    <n v="0"/>
    <m/>
    <s v="37956469"/>
    <x v="1"/>
    <x v="1"/>
    <x v="0"/>
  </r>
  <r>
    <s v="Dotazník pre zadávanie množstiev do VF - SOŠ Drevárska.xlsx"/>
    <x v="2"/>
    <x v="111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12"/>
    <s v="kg"/>
    <m/>
    <s v="BB, LC, RS, PT, VK BR"/>
    <n v="50"/>
    <n v="0"/>
    <n v="0"/>
    <m/>
    <s v="37956469"/>
    <x v="1"/>
    <x v="1"/>
    <x v="0"/>
  </r>
  <r>
    <s v="Dotazník pre zadávanie množstiev do VF - SOŠ Drevárska.xlsx"/>
    <x v="2"/>
    <x v="11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1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1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16"/>
    <s v="kg"/>
    <m/>
    <s v="BB, LC, RS, PT, VK BR"/>
    <n v="30"/>
    <n v="0"/>
    <n v="0"/>
    <m/>
    <s v="37956469"/>
    <x v="1"/>
    <x v="1"/>
    <x v="0"/>
  </r>
  <r>
    <s v="Dotazník pre zadávanie množstiev do VF - SOŠ Drevárska.xlsx"/>
    <x v="2"/>
    <x v="11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1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1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20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21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2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2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2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2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26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2"/>
    <x v="12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28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29"/>
    <s v="kg"/>
    <m/>
    <s v="ZV, ZH, KA, DT"/>
    <n v="100"/>
    <n v="0"/>
    <n v="0"/>
    <m/>
    <s v="37956469"/>
    <x v="1"/>
    <x v="1"/>
    <x v="0"/>
  </r>
  <r>
    <s v="Dotazník pre zadávanie množstiev do VF - SOŠ Drevárska.xlsx"/>
    <x v="5"/>
    <x v="130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31"/>
    <s v="kg"/>
    <m/>
    <s v="ZV, ZH, KA, DT"/>
    <n v="80"/>
    <n v="0"/>
    <n v="0"/>
    <m/>
    <s v="37956469"/>
    <x v="1"/>
    <x v="1"/>
    <x v="0"/>
  </r>
  <r>
    <s v="Dotazník pre zadávanie množstiev do VF - SOŠ Drevárska.xlsx"/>
    <x v="5"/>
    <x v="132"/>
    <s v="kg"/>
    <m/>
    <s v="BB, LC, RS, PT, VK BR"/>
    <n v="100"/>
    <n v="0"/>
    <n v="0"/>
    <m/>
    <s v="37956469"/>
    <x v="1"/>
    <x v="1"/>
    <x v="0"/>
  </r>
  <r>
    <s v="Dotazník pre zadávanie množstiev do VF - SOŠ Drevárska.xlsx"/>
    <x v="5"/>
    <x v="133"/>
    <s v="kg"/>
    <m/>
    <s v="BB, LC, RS, PT, VK BR"/>
    <n v="50"/>
    <n v="0"/>
    <n v="0"/>
    <m/>
    <s v="37956469"/>
    <x v="1"/>
    <x v="1"/>
    <x v="0"/>
  </r>
  <r>
    <s v="Dotazník pre zadávanie množstiev do VF - SOŠ Drevárska.xlsx"/>
    <x v="5"/>
    <x v="13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3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36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3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3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3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40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41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4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4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44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5"/>
    <x v="145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46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47"/>
    <s v="kg"/>
    <m/>
    <s v="ZV, ZH, KA, DT"/>
    <n v="80"/>
    <n v="0"/>
    <n v="0"/>
    <m/>
    <s v="37956469"/>
    <x v="1"/>
    <x v="1"/>
    <x v="0"/>
  </r>
  <r>
    <s v="Dotazník pre zadávanie množstiev do VF - SOŠ Drevárska.xlsx"/>
    <x v="5"/>
    <x v="148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4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50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51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52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5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54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5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56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57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5"/>
    <x v="158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5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60"/>
    <s v="kg"/>
    <m/>
    <s v="BB, LC, RS, PT, VK BR"/>
    <n v="50"/>
    <n v="0"/>
    <n v="0"/>
    <m/>
    <s v="37956469"/>
    <x v="1"/>
    <x v="1"/>
    <x v="0"/>
  </r>
  <r>
    <s v="Dotazník pre zadávanie množstiev do VF - SOŠ Drevárska.xlsx"/>
    <x v="5"/>
    <x v="161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6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63"/>
    <s v="kg"/>
    <m/>
    <s v="BB, LC, RS, PT, VK BR"/>
    <n v="80"/>
    <n v="0"/>
    <n v="0"/>
    <m/>
    <s v="37956469"/>
    <x v="1"/>
    <x v="1"/>
    <x v="0"/>
  </r>
  <r>
    <s v="Dotazník pre zadávanie množstiev do VF - SOŠ Drevárska.xlsx"/>
    <x v="5"/>
    <x v="164"/>
    <s v="kg"/>
    <m/>
    <s v="ZV, ZH, KA, DT"/>
    <n v="20"/>
    <n v="0"/>
    <n v="0"/>
    <m/>
    <s v="37956469"/>
    <x v="1"/>
    <x v="1"/>
    <x v="0"/>
  </r>
  <r>
    <s v="Dotazník pre zadávanie množstiev do VF - SOŠ Drevárska.xlsx"/>
    <x v="5"/>
    <x v="165"/>
    <s v="kg"/>
    <m/>
    <s v="BB, LC, RS, PT, VK BR"/>
    <n v="50"/>
    <n v="0"/>
    <n v="0"/>
    <m/>
    <s v="37956469"/>
    <x v="1"/>
    <x v="1"/>
    <x v="0"/>
  </r>
  <r>
    <s v="Dotazník pre zadávanie množstiev do VF - SOŠ Drevárska.xlsx"/>
    <x v="5"/>
    <x v="166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5"/>
    <x v="167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5"/>
    <x v="168"/>
    <s v="kg"/>
    <m/>
    <s v="ZV, ZH, KA, DT"/>
    <n v="40"/>
    <n v="0"/>
    <n v="0"/>
    <m/>
    <s v="37956469"/>
    <x v="1"/>
    <x v="1"/>
    <x v="0"/>
  </r>
  <r>
    <s v="Dotazník pre zadávanie množstiev do VF - SOŠ Drevárska.xlsx"/>
    <x v="5"/>
    <x v="16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70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71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72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73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74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75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76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77"/>
    <s v="kg"/>
    <m/>
    <s v="BB, LC, RS, PT, VK BR"/>
    <n v="50"/>
    <n v="0"/>
    <n v="0"/>
    <m/>
    <s v="37956469"/>
    <x v="1"/>
    <x v="1"/>
    <x v="0"/>
  </r>
  <r>
    <s v="Dotazník pre zadávanie množstiev do VF - SOŠ Drevárska.xlsx"/>
    <x v="5"/>
    <x v="17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79"/>
    <s v="kg"/>
    <m/>
    <s v="všetky okrem BŠ, ZC"/>
    <n v="20"/>
    <n v="0"/>
    <n v="0"/>
    <m/>
    <s v="37956469"/>
    <x v="1"/>
    <x v="1"/>
    <x v="0"/>
  </r>
  <r>
    <s v="Dotazník pre zadávanie množstiev do VF - SOŠ Drevárska.xlsx"/>
    <x v="5"/>
    <x v="180"/>
    <s v="kg"/>
    <m/>
    <s v="BB, LC, RS, PT, VK BR"/>
    <n v="20"/>
    <n v="0"/>
    <n v="0"/>
    <m/>
    <s v="37956469"/>
    <x v="1"/>
    <x v="1"/>
    <x v="0"/>
  </r>
  <r>
    <s v="Dotazník pre zadávanie množstiev do VF - SOŠ Drevárska.xlsx"/>
    <x v="5"/>
    <x v="181"/>
    <s v="kg"/>
    <m/>
    <s v="všetky okrem BŠ, ZC"/>
    <n v="50"/>
    <n v="0"/>
    <n v="0"/>
    <m/>
    <s v="37956469"/>
    <x v="1"/>
    <x v="1"/>
    <x v="0"/>
  </r>
  <r>
    <s v="Dotazník pre zadávanie množstiev do VF - SOŠ Drevárska.xlsx"/>
    <x v="5"/>
    <x v="18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83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84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85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186"/>
    <s v="kg"/>
    <m/>
    <s v="BB, LC, RS, PT, VK BR"/>
    <n v="50"/>
    <n v="0"/>
    <n v="0"/>
    <m/>
    <s v="37956469"/>
    <x v="1"/>
    <x v="1"/>
    <x v="0"/>
  </r>
  <r>
    <s v="Dotazník pre zadávanie množstiev do VF - SOŠ Drevárska.xlsx"/>
    <x v="5"/>
    <x v="18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8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8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90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91"/>
    <s v="kg"/>
    <m/>
    <s v="BB, LC, RS, PT, VK BR"/>
    <n v="80"/>
    <n v="0"/>
    <n v="0"/>
    <m/>
    <s v="37956469"/>
    <x v="1"/>
    <x v="1"/>
    <x v="0"/>
  </r>
  <r>
    <s v="Dotazník pre zadávanie množstiev do VF - SOŠ Drevárska.xlsx"/>
    <x v="5"/>
    <x v="19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9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9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9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96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5"/>
    <x v="197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5"/>
    <x v="19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199"/>
    <s v="kg"/>
    <m/>
    <s v="všetky okrem BŠ, ZC"/>
    <n v="20"/>
    <n v="0"/>
    <n v="0"/>
    <m/>
    <s v="37956469"/>
    <x v="1"/>
    <x v="1"/>
    <x v="0"/>
  </r>
  <r>
    <s v="Dotazník pre zadávanie množstiev do VF - SOŠ Drevárska.xlsx"/>
    <x v="5"/>
    <x v="200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201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202"/>
    <s v="kg"/>
    <m/>
    <s v="ZV, ZH, KA, DT"/>
    <m/>
    <n v="0"/>
    <n v="0"/>
    <m/>
    <s v="37956469"/>
    <x v="1"/>
    <x v="1"/>
    <x v="0"/>
  </r>
  <r>
    <s v="Dotazník pre zadávanie množstiev do VF - SOŠ Drevárska.xlsx"/>
    <x v="5"/>
    <x v="203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0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05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06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0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0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09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10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11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12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13"/>
    <s v="kg"/>
    <m/>
    <s v="všetky okrem BŠ, ZC"/>
    <m/>
    <n v="0"/>
    <n v="0"/>
    <m/>
    <s v="37956469"/>
    <x v="1"/>
    <x v="1"/>
    <x v="0"/>
  </r>
  <r>
    <s v="Dotazník pre zadávanie množstiev do VF - SOŠ Drevárska.xlsx"/>
    <x v="5"/>
    <x v="214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15"/>
    <s v="kg"/>
    <m/>
    <s v="BB, LC, RS, PT, VK BR"/>
    <n v="20"/>
    <n v="0"/>
    <n v="0"/>
    <m/>
    <s v="37956469"/>
    <x v="1"/>
    <x v="1"/>
    <x v="0"/>
  </r>
  <r>
    <s v="Dotazník pre zadávanie množstiev do VF - SOŠ Drevárska.xlsx"/>
    <x v="5"/>
    <x v="216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17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18"/>
    <s v="kg"/>
    <m/>
    <s v="BB, LC, RS, PT, VK BR"/>
    <m/>
    <n v="0"/>
    <n v="0"/>
    <m/>
    <s v="37956469"/>
    <x v="1"/>
    <x v="1"/>
    <x v="0"/>
  </r>
  <r>
    <s v="Dotazník pre zadávanie množstiev do VF - SOŠ Drevárska.xlsx"/>
    <x v="5"/>
    <x v="219"/>
    <s v="kg"/>
    <m/>
    <s v="BB, LC, RS, PT, VK BR"/>
    <n v="30"/>
    <n v="0"/>
    <n v="0"/>
    <m/>
    <s v="37956469"/>
    <x v="1"/>
    <x v="1"/>
    <x v="0"/>
  </r>
  <r>
    <s v="Dotazník pre zadávanie množstiev do VF - SOŠ Drevárska.xlsx"/>
    <x v="5"/>
    <x v="220"/>
    <s v="kg"/>
    <m/>
    <s v="BB, LC, RS, PT, VK BR"/>
    <m/>
    <n v="0"/>
    <n v="0"/>
    <m/>
    <s v="37956469"/>
    <x v="1"/>
    <x v="1"/>
    <x v="0"/>
  </r>
  <r>
    <s v="Dotazník pre zadávanie množstiev do VF - SOŠ OAS ZH.xlsx"/>
    <x v="0"/>
    <x v="0"/>
    <s v="kg"/>
    <m/>
    <s v="BB, ZV, DT, KA, BS, ZH,ZC, BR"/>
    <n v="220"/>
    <n v="0"/>
    <n v="0"/>
    <m/>
    <s v="37890085"/>
    <x v="2"/>
    <x v="2"/>
    <x v="0"/>
  </r>
  <r>
    <s v="Dotazník pre zadávanie množstiev do VF - SOŠ OAS ZH.xlsx"/>
    <x v="0"/>
    <x v="1"/>
    <s v="kg"/>
    <m/>
    <s v="BB, ZV, DT, KA, BS, ZH,ZC,BR"/>
    <m/>
    <n v="0"/>
    <n v="0"/>
    <m/>
    <s v="37890085"/>
    <x v="2"/>
    <x v="2"/>
    <x v="0"/>
  </r>
  <r>
    <s v="Dotazník pre zadávanie množstiev do VF - SOŠ OAS ZH.xlsx"/>
    <x v="0"/>
    <x v="2"/>
    <s v="kg"/>
    <m/>
    <s v="BB, ZV, DT, KA, BS, ZH,ZC,BR"/>
    <n v="40"/>
    <n v="0"/>
    <n v="0"/>
    <m/>
    <s v="37890085"/>
    <x v="2"/>
    <x v="2"/>
    <x v="0"/>
  </r>
  <r>
    <s v="Dotazník pre zadávanie množstiev do VF - SOŠ OAS ZH.xlsx"/>
    <x v="0"/>
    <x v="3"/>
    <s v="ks"/>
    <s v="dostupné od 05/23"/>
    <s v="BB, ZV, DT, KA, BS, ZH,ZC,BR"/>
    <n v="140"/>
    <n v="0"/>
    <n v="0"/>
    <m/>
    <s v="37890085"/>
    <x v="2"/>
    <x v="2"/>
    <x v="0"/>
  </r>
  <r>
    <s v="Dotazník pre zadávanie množstiev do VF - SOŠ OAS ZH.xlsx"/>
    <x v="0"/>
    <x v="4"/>
    <s v="kg"/>
    <m/>
    <s v="BB, ZV, DT, KA, BS, ZH,ZC,BR"/>
    <n v="40"/>
    <n v="0"/>
    <n v="0"/>
    <m/>
    <s v="37890085"/>
    <x v="2"/>
    <x v="2"/>
    <x v="0"/>
  </r>
  <r>
    <s v="Dotazník pre zadávanie množstiev do VF - SOŠ OAS ZH.xlsx"/>
    <x v="0"/>
    <x v="5"/>
    <s v="kg"/>
    <m/>
    <s v="BB, ZV, DT, KA, BS, ZH,ZC, BR"/>
    <n v="50"/>
    <n v="0"/>
    <n v="0"/>
    <m/>
    <s v="37890085"/>
    <x v="2"/>
    <x v="2"/>
    <x v="0"/>
  </r>
  <r>
    <s v="Dotazník pre zadávanie množstiev do VF - SOŠ OAS ZH.xlsx"/>
    <x v="0"/>
    <x v="6"/>
    <s v="kg"/>
    <m/>
    <s v="BB, ZV, DT, KA, BS, ZH,ZC, BR"/>
    <n v="50"/>
    <n v="0"/>
    <n v="0"/>
    <m/>
    <s v="37890085"/>
    <x v="2"/>
    <x v="2"/>
    <x v="0"/>
  </r>
  <r>
    <s v="Dotazník pre zadávanie množstiev do VF - SOŠ OAS ZH.xlsx"/>
    <x v="0"/>
    <x v="7"/>
    <s v="kg"/>
    <m/>
    <s v="BB, ZV, DT, KA, BS, ZH,ZC,BR"/>
    <m/>
    <n v="0"/>
    <n v="0"/>
    <m/>
    <s v="37890085"/>
    <x v="2"/>
    <x v="2"/>
    <x v="0"/>
  </r>
  <r>
    <s v="Dotazník pre zadávanie množstiev do VF - SOŠ OAS ZH.xlsx"/>
    <x v="0"/>
    <x v="8"/>
    <s v="kg"/>
    <s v="kaliber 65+"/>
    <s v="BB, ZV, DT, KA, BS, ZH,ZC,BR"/>
    <n v="130"/>
    <n v="0"/>
    <n v="0"/>
    <m/>
    <s v="37890085"/>
    <x v="2"/>
    <x v="2"/>
    <x v="0"/>
  </r>
  <r>
    <s v="Dotazník pre zadávanie množstiev do VF - SOŠ OAS ZH.xlsx"/>
    <x v="0"/>
    <x v="9"/>
    <s v="kg"/>
    <m/>
    <s v="BB, ZV, DT, KA, BS, ZH,ZC,BR"/>
    <m/>
    <n v="0"/>
    <n v="0"/>
    <m/>
    <s v="37890085"/>
    <x v="2"/>
    <x v="2"/>
    <x v="0"/>
  </r>
  <r>
    <s v="Dotazník pre zadávanie množstiev do VF - SOŠ OAS ZH.xlsx"/>
    <x v="0"/>
    <x v="10"/>
    <s v="ks"/>
    <m/>
    <s v="BB, ZV, DT, KA, BS, ZH,ZC,BR"/>
    <n v="10"/>
    <n v="0"/>
    <n v="0"/>
    <m/>
    <s v="37890085"/>
    <x v="2"/>
    <x v="2"/>
    <x v="0"/>
  </r>
  <r>
    <s v="Dotazník pre zadávanie množstiev do VF - SOŠ OAS ZH.xlsx"/>
    <x v="0"/>
    <x v="11"/>
    <s v="kg"/>
    <m/>
    <s v="BB, ZV, DT, KA, BS, ZH,ZC,BR"/>
    <n v="20"/>
    <n v="0"/>
    <n v="0"/>
    <m/>
    <s v="37890085"/>
    <x v="2"/>
    <x v="2"/>
    <x v="0"/>
  </r>
  <r>
    <s v="Dotazník pre zadávanie množstiev do VF - SOŠ OAS ZH.xlsx"/>
    <x v="0"/>
    <x v="12"/>
    <s v="kg"/>
    <s v="bez konzervantov"/>
    <s v="BB, ZV, DT, KA, BS, ZH,ZC,BR"/>
    <n v="140"/>
    <n v="0"/>
    <n v="0"/>
    <m/>
    <s v="37890085"/>
    <x v="2"/>
    <x v="2"/>
    <x v="0"/>
  </r>
  <r>
    <s v="Dotazník pre zadávanie množstiev do VF - SOŠ OAS ZH.xlsx"/>
    <x v="0"/>
    <x v="13"/>
    <s v="kg"/>
    <m/>
    <s v="BB, ZV, DT, KA, BS, ZH,ZC,BR"/>
    <n v="90"/>
    <n v="0"/>
    <n v="0"/>
    <m/>
    <s v="37890085"/>
    <x v="2"/>
    <x v="2"/>
    <x v="0"/>
  </r>
  <r>
    <s v="Dotazník pre zadávanie množstiev do VF - SOŠ OAS ZH.xlsx"/>
    <x v="0"/>
    <x v="14"/>
    <s v="kg"/>
    <m/>
    <s v="BB, ZV, DT, KA, BS, ZH,ZC,BR"/>
    <n v="15"/>
    <n v="0"/>
    <n v="0"/>
    <m/>
    <s v="37890085"/>
    <x v="2"/>
    <x v="2"/>
    <x v="0"/>
  </r>
  <r>
    <s v="Dotazník pre zadávanie množstiev do VF - SOŠ OAS ZH.xlsx"/>
    <x v="0"/>
    <x v="15"/>
    <s v="kg"/>
    <m/>
    <s v="BB, ZV, DT, KA, BS, ZH,ZC,BR"/>
    <n v="200"/>
    <n v="0"/>
    <n v="0"/>
    <m/>
    <s v="37890085"/>
    <x v="2"/>
    <x v="2"/>
    <x v="0"/>
  </r>
  <r>
    <s v="Dotazník pre zadávanie množstiev do VF - SOŠ OAS ZH.xlsx"/>
    <x v="0"/>
    <x v="16"/>
    <s v="kg"/>
    <s v="skleník - energeticky náročné pestovanie"/>
    <s v="BB, ZV, DT, KA, BS, ZH,ZC,BR"/>
    <n v="50"/>
    <n v="0"/>
    <n v="0"/>
    <m/>
    <s v="37890085"/>
    <x v="2"/>
    <x v="2"/>
    <x v="0"/>
  </r>
  <r>
    <s v="Dotazník pre zadávanie množstiev do VF - SOŠ OAS ZH.xlsx"/>
    <x v="0"/>
    <x v="17"/>
    <s v="kg"/>
    <s v="skleník - energeticky náročné pestovanie, dostupné od 15.03.2023"/>
    <s v="BB, ZV, DT, KA, BS, ZH,ZC,BR"/>
    <n v="130"/>
    <n v="0"/>
    <n v="0"/>
    <m/>
    <s v="37890085"/>
    <x v="2"/>
    <x v="2"/>
    <x v="0"/>
  </r>
  <r>
    <s v="Dotazník pre zadávanie množstiev do VF - SOŠ OAS ZH.xlsx"/>
    <x v="0"/>
    <x v="18"/>
    <s v="kg"/>
    <s v="skleník - energeticky náročné pestovanie"/>
    <s v="BB, ZV, DT, KA, BS, ZH,ZC,BR"/>
    <m/>
    <n v="0"/>
    <n v="0"/>
    <m/>
    <s v="37890085"/>
    <x v="2"/>
    <x v="2"/>
    <x v="0"/>
  </r>
  <r>
    <s v="Dotazník pre zadávanie množstiev do VF - SOŠ OAS ZH.xlsx"/>
    <x v="0"/>
    <x v="19"/>
    <s v="kg"/>
    <s v="skleník - energeticky náročné pestovanie"/>
    <s v="BB, ZV, DT, KA, BS, ZH,ZC,BR"/>
    <n v="50"/>
    <n v="0"/>
    <n v="0"/>
    <m/>
    <s v="37890085"/>
    <x v="2"/>
    <x v="2"/>
    <x v="0"/>
  </r>
  <r>
    <s v="Dotazník pre zadávanie množstiev do VF - SOŠ OAS ZH.xlsx"/>
    <x v="0"/>
    <x v="20"/>
    <s v="kg"/>
    <m/>
    <s v="BB, ZV, DT, KA, BS, ZH,ZC,BR"/>
    <n v="80"/>
    <n v="0"/>
    <n v="0"/>
    <m/>
    <s v="37890085"/>
    <x v="2"/>
    <x v="2"/>
    <x v="0"/>
  </r>
  <r>
    <s v="Dotazník pre zadávanie množstiev do VF - SOŠ OAS ZH.xlsx"/>
    <x v="0"/>
    <x v="21"/>
    <s v="ks"/>
    <s v="dostupné od 04/23"/>
    <s v="BB, ZV, DT, KA, BS, ZH,ZC,BR"/>
    <n v="120"/>
    <n v="0"/>
    <n v="0"/>
    <m/>
    <s v="37890085"/>
    <x v="2"/>
    <x v="2"/>
    <x v="0"/>
  </r>
  <r>
    <s v="Dotazník pre zadávanie množstiev do VF - SOŠ OAS ZH.xlsx"/>
    <x v="0"/>
    <x v="22"/>
    <s v="kg"/>
    <s v="poľné/hadovky (podľa dostupnosti) skleník - energeticky náročné pestovanie"/>
    <s v="BB, ZV, DT, KA, BS, ZH,ZC,BR"/>
    <n v="150"/>
    <n v="0"/>
    <n v="0"/>
    <m/>
    <s v="37890085"/>
    <x v="2"/>
    <x v="2"/>
    <x v="0"/>
  </r>
  <r>
    <s v="Dotazník pre zadávanie množstiev do VF - SOŠ OAS ZH.xlsx"/>
    <x v="0"/>
    <x v="23"/>
    <s v="kg"/>
    <m/>
    <s v="BB, ZV, DT, KA, BS, ZH,ZC,BR"/>
    <n v="110"/>
    <n v="0"/>
    <n v="0"/>
    <m/>
    <s v="37890085"/>
    <x v="2"/>
    <x v="2"/>
    <x v="0"/>
  </r>
  <r>
    <s v="Dotazník pre zadávanie množstiev do VF - SOŠ OAS ZH.xlsx"/>
    <x v="0"/>
    <x v="24"/>
    <s v="kg"/>
    <m/>
    <s v="všetky"/>
    <n v="2200"/>
    <n v="0"/>
    <n v="0"/>
    <m/>
    <s v="37890085"/>
    <x v="2"/>
    <x v="2"/>
    <x v="0"/>
  </r>
  <r>
    <s v="Dotazník pre zadávanie množstiev do VF - SOŠ OAS ZH.xlsx"/>
    <x v="1"/>
    <x v="25"/>
    <s v="ks"/>
    <m/>
    <s v="PT,DT, RS,LC,ZV,BR, RA,BB"/>
    <m/>
    <n v="0"/>
    <n v="0"/>
    <m/>
    <s v="37890085"/>
    <x v="2"/>
    <x v="2"/>
    <x v="0"/>
  </r>
  <r>
    <s v="Dotazník pre zadávanie množstiev do VF - SOŠ OAS ZH.xlsx"/>
    <x v="1"/>
    <x v="26"/>
    <s v="ks"/>
    <m/>
    <s v="PT,DT, RS,LC,ZV,BR, RA,BB"/>
    <m/>
    <n v="0"/>
    <n v="0"/>
    <m/>
    <s v="37890085"/>
    <x v="2"/>
    <x v="2"/>
    <x v="0"/>
  </r>
  <r>
    <s v="Dotazník pre zadávanie množstiev do VF - SOŠ OAS ZH.xlsx"/>
    <x v="2"/>
    <x v="27"/>
    <s v="kg"/>
    <m/>
    <s v="všetky okrem BŠ, ZC"/>
    <n v="170"/>
    <n v="0"/>
    <n v="0"/>
    <m/>
    <s v="37890085"/>
    <x v="2"/>
    <x v="2"/>
    <x v="0"/>
  </r>
  <r>
    <s v="Dotazník pre zadávanie množstiev do VF - SOŠ OAS ZH.xlsx"/>
    <x v="2"/>
    <x v="28"/>
    <s v="kg"/>
    <m/>
    <s v="všetky okrem BŠ, ZC"/>
    <n v="50"/>
    <n v="0"/>
    <n v="0"/>
    <m/>
    <s v="37890085"/>
    <x v="2"/>
    <x v="2"/>
    <x v="0"/>
  </r>
  <r>
    <s v="Dotazník pre zadávanie množstiev do VF - SOŠ OAS ZH.xlsx"/>
    <x v="2"/>
    <x v="29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30"/>
    <s v="kg"/>
    <m/>
    <s v="všetky okrem BŠ, ZC"/>
    <n v="220"/>
    <n v="0"/>
    <n v="0"/>
    <m/>
    <s v="37890085"/>
    <x v="2"/>
    <x v="2"/>
    <x v="0"/>
  </r>
  <r>
    <s v="Dotazník pre zadávanie množstiev do VF - SOŠ OAS ZH.xlsx"/>
    <x v="2"/>
    <x v="31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32"/>
    <s v="kg"/>
    <m/>
    <s v="všetky okrem BŠ, ZC"/>
    <n v="30"/>
    <n v="0"/>
    <n v="0"/>
    <m/>
    <s v="37890085"/>
    <x v="2"/>
    <x v="2"/>
    <x v="0"/>
  </r>
  <r>
    <s v="Dotazník pre zadávanie množstiev do VF - SOŠ OAS ZH.xlsx"/>
    <x v="2"/>
    <x v="33"/>
    <s v="kg"/>
    <m/>
    <s v="všetky okrem BŠ, ZC"/>
    <n v="10"/>
    <n v="0"/>
    <n v="0"/>
    <m/>
    <s v="37890085"/>
    <x v="2"/>
    <x v="2"/>
    <x v="0"/>
  </r>
  <r>
    <s v="Dotazník pre zadávanie množstiev do VF - SOŠ OAS ZH.xlsx"/>
    <x v="2"/>
    <x v="34"/>
    <s v="kg"/>
    <m/>
    <s v="všetky okrem BŠ, ZC"/>
    <n v="200"/>
    <n v="0"/>
    <n v="0"/>
    <m/>
    <s v="37890085"/>
    <x v="2"/>
    <x v="2"/>
    <x v="0"/>
  </r>
  <r>
    <s v="Dotazník pre zadávanie množstiev do VF - SOŠ OAS ZH.xlsx"/>
    <x v="2"/>
    <x v="35"/>
    <s v="kg"/>
    <m/>
    <s v="všetky okrem BŠ, ZC"/>
    <n v="300"/>
    <n v="0"/>
    <n v="0"/>
    <m/>
    <s v="37890085"/>
    <x v="2"/>
    <x v="2"/>
    <x v="0"/>
  </r>
  <r>
    <s v="Dotazník pre zadávanie množstiev do VF - SOŠ OAS ZH.xlsx"/>
    <x v="2"/>
    <x v="36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37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38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39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0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1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2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3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4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5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6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7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8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49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0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1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2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3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4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5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6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7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8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59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60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61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62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63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64"/>
    <s v="kg"/>
    <m/>
    <s v="BB, LC, RS, PT, VK BR"/>
    <m/>
    <n v="0"/>
    <n v="0"/>
    <m/>
    <s v="37890085"/>
    <x v="2"/>
    <x v="2"/>
    <x v="0"/>
  </r>
  <r>
    <s v="Dotazník pre zadávanie množstiev do VF - SOŠ OAS ZH.xlsx"/>
    <x v="3"/>
    <x v="65"/>
    <s v="l"/>
    <s v="tuk 1,5% čerstvé"/>
    <s v="všetky"/>
    <m/>
    <n v="0"/>
    <n v="0"/>
    <m/>
    <s v="37890085"/>
    <x v="2"/>
    <x v="2"/>
    <x v="0"/>
  </r>
  <r>
    <s v="Dotazník pre zadávanie množstiev do VF - SOŠ OAS ZH.xlsx"/>
    <x v="3"/>
    <x v="66"/>
    <s v="l"/>
    <s v="tuk 3,5 % čerstvé"/>
    <s v="všetky"/>
    <m/>
    <n v="0"/>
    <n v="0"/>
    <m/>
    <s v="37890085"/>
    <x v="2"/>
    <x v="2"/>
    <x v="0"/>
  </r>
  <r>
    <s v="Dotazník pre zadávanie množstiev do VF - SOŠ OAS ZH.xlsx"/>
    <x v="3"/>
    <x v="67"/>
    <s v="l"/>
    <m/>
    <s v="všetky"/>
    <m/>
    <n v="0"/>
    <n v="0"/>
    <m/>
    <s v="37890085"/>
    <x v="2"/>
    <x v="2"/>
    <x v="0"/>
  </r>
  <r>
    <s v="Dotazník pre zadávanie množstiev do VF - SOŠ OAS ZH.xlsx"/>
    <x v="3"/>
    <x v="68"/>
    <s v="l"/>
    <s v="tuk 1,5% "/>
    <s v="všetky"/>
    <n v="900"/>
    <n v="0"/>
    <n v="0"/>
    <m/>
    <s v="37890085"/>
    <x v="2"/>
    <x v="2"/>
    <x v="0"/>
  </r>
  <r>
    <s v="Dotazník pre zadávanie množstiev do VF - SOŠ OAS ZH.xlsx"/>
    <x v="3"/>
    <x v="69"/>
    <s v="l"/>
    <s v="balenie 10l"/>
    <s v="všetky"/>
    <m/>
    <n v="0"/>
    <n v="0"/>
    <m/>
    <s v="37890085"/>
    <x v="2"/>
    <x v="2"/>
    <x v="0"/>
  </r>
  <r>
    <s v="Dotazník pre zadávanie množstiev do VF - SOŠ OAS ZH.xlsx"/>
    <x v="3"/>
    <x v="70"/>
    <s v="l"/>
    <s v="balenie 10l"/>
    <s v="všetky"/>
    <m/>
    <n v="0"/>
    <n v="0"/>
    <m/>
    <s v="37890085"/>
    <x v="2"/>
    <x v="2"/>
    <x v="0"/>
  </r>
  <r>
    <s v="Dotazník pre zadávanie množstiev do VF - SOŠ OAS ZH.xlsx"/>
    <x v="4"/>
    <x v="71"/>
    <s v="kg"/>
    <s v="balenie 145g"/>
    <s v="všetky"/>
    <m/>
    <n v="0"/>
    <n v="0"/>
    <m/>
    <s v="37890085"/>
    <x v="2"/>
    <x v="2"/>
    <x v="0"/>
  </r>
  <r>
    <s v="Dotazník pre zadávanie množstiev do VF - SOŠ OAS ZH.xlsx"/>
    <x v="4"/>
    <x v="72"/>
    <s v="kg"/>
    <s v="balenie 145g"/>
    <s v="všetky"/>
    <m/>
    <n v="0"/>
    <n v="0"/>
    <m/>
    <s v="37890085"/>
    <x v="2"/>
    <x v="2"/>
    <x v="0"/>
  </r>
  <r>
    <s v="Dotazník pre zadávanie množstiev do VF - SOŠ OAS ZH.xlsx"/>
    <x v="4"/>
    <x v="73"/>
    <s v="kg"/>
    <s v="balenie 145g"/>
    <s v="všetky"/>
    <m/>
    <n v="0"/>
    <n v="0"/>
    <m/>
    <s v="37890085"/>
    <x v="2"/>
    <x v="2"/>
    <x v="0"/>
  </r>
  <r>
    <s v="Dotazník pre zadávanie množstiev do VF - SOŠ OAS ZH.xlsx"/>
    <x v="4"/>
    <x v="74"/>
    <s v="kg"/>
    <s v="balenie 145g"/>
    <s v="všetky"/>
    <m/>
    <n v="0"/>
    <n v="0"/>
    <m/>
    <s v="37890085"/>
    <x v="2"/>
    <x v="2"/>
    <x v="0"/>
  </r>
  <r>
    <s v="Dotazník pre zadávanie množstiev do VF - SOŠ OAS ZH.xlsx"/>
    <x v="4"/>
    <x v="75"/>
    <s v="kg"/>
    <s v="balenie 1kg"/>
    <s v="všetky"/>
    <n v="20"/>
    <n v="0"/>
    <n v="0"/>
    <m/>
    <s v="37890085"/>
    <x v="2"/>
    <x v="2"/>
    <x v="0"/>
  </r>
  <r>
    <s v="Dotazník pre zadávanie množstiev do VF - SOŠ OAS ZH.xlsx"/>
    <x v="4"/>
    <x v="76"/>
    <s v="kg"/>
    <s v="balenie 1 kg "/>
    <s v="všetky"/>
    <n v="60"/>
    <n v="0"/>
    <n v="0"/>
    <m/>
    <s v="37890085"/>
    <x v="2"/>
    <x v="2"/>
    <x v="0"/>
  </r>
  <r>
    <s v="Dotazník pre zadávanie množstiev do VF - SOŠ OAS ZH.xlsx"/>
    <x v="4"/>
    <x v="77"/>
    <s v="l"/>
    <s v="balenie 1l"/>
    <s v="všetky"/>
    <m/>
    <n v="0"/>
    <n v="0"/>
    <m/>
    <s v="37890085"/>
    <x v="2"/>
    <x v="2"/>
    <x v="0"/>
  </r>
  <r>
    <s v="Dotazník pre zadávanie množstiev do VF - SOŠ OAS ZH.xlsx"/>
    <x v="4"/>
    <x v="78"/>
    <s v="l"/>
    <s v="balenie 0,5l"/>
    <s v="všetky"/>
    <m/>
    <n v="0"/>
    <n v="0"/>
    <m/>
    <s v="37890085"/>
    <x v="2"/>
    <x v="2"/>
    <x v="0"/>
  </r>
  <r>
    <s v="Dotazník pre zadávanie množstiev do VF - SOŠ OAS ZH.xlsx"/>
    <x v="4"/>
    <x v="79"/>
    <s v="l"/>
    <s v="balenie 0,5l"/>
    <s v="všetky"/>
    <m/>
    <n v="0"/>
    <n v="0"/>
    <m/>
    <s v="37890085"/>
    <x v="2"/>
    <x v="2"/>
    <x v="0"/>
  </r>
  <r>
    <s v="Dotazník pre zadávanie množstiev do VF - SOŠ OAS ZH.xlsx"/>
    <x v="4"/>
    <x v="80"/>
    <s v="l"/>
    <s v="balenie 1l"/>
    <s v="všetky"/>
    <m/>
    <n v="0"/>
    <n v="0"/>
    <m/>
    <s v="37890085"/>
    <x v="2"/>
    <x v="2"/>
    <x v="0"/>
  </r>
  <r>
    <s v="Dotazník pre zadávanie množstiev do VF - SOŠ OAS ZH.xlsx"/>
    <x v="4"/>
    <x v="81"/>
    <s v="l"/>
    <s v="balenie 1l tuk 3,5%"/>
    <s v="všetky"/>
    <m/>
    <n v="0"/>
    <n v="0"/>
    <m/>
    <s v="37890085"/>
    <x v="2"/>
    <x v="2"/>
    <x v="0"/>
  </r>
  <r>
    <s v="Dotazník pre zadávanie množstiev do VF - SOŠ OAS ZH.xlsx"/>
    <x v="4"/>
    <x v="82"/>
    <s v="kg"/>
    <s v="balenie 200g"/>
    <s v="všetky"/>
    <m/>
    <n v="0"/>
    <n v="0"/>
    <m/>
    <s v="37890085"/>
    <x v="2"/>
    <x v="2"/>
    <x v="0"/>
  </r>
  <r>
    <s v="Dotazník pre zadávanie množstiev do VF - SOŠ OAS ZH.xlsx"/>
    <x v="4"/>
    <x v="83"/>
    <s v="kg"/>
    <s v="balenie 250g"/>
    <s v="všetky"/>
    <n v="120"/>
    <n v="0"/>
    <n v="0"/>
    <m/>
    <s v="37890085"/>
    <x v="2"/>
    <x v="2"/>
    <x v="0"/>
  </r>
  <r>
    <s v="Dotazník pre zadávanie množstiev do VF - SOŠ OAS ZH.xlsx"/>
    <x v="4"/>
    <x v="84"/>
    <s v="kg"/>
    <s v="balenie 5kg"/>
    <s v="všetky"/>
    <m/>
    <n v="0"/>
    <n v="0"/>
    <m/>
    <s v="37890085"/>
    <x v="2"/>
    <x v="2"/>
    <x v="0"/>
  </r>
  <r>
    <s v="Dotazník pre zadávanie množstiev do VF - SOŠ OAS ZH.xlsx"/>
    <x v="4"/>
    <x v="85"/>
    <s v="kg"/>
    <s v="balenie 250g"/>
    <s v="všetky"/>
    <m/>
    <n v="0"/>
    <n v="0"/>
    <m/>
    <s v="37890085"/>
    <x v="2"/>
    <x v="2"/>
    <x v="0"/>
  </r>
  <r>
    <s v="Dotazník pre zadávanie množstiev do VF - SOŠ OAS ZH.xlsx"/>
    <x v="4"/>
    <x v="86"/>
    <s v="kg"/>
    <s v="balenie 5kg"/>
    <s v="všetky"/>
    <m/>
    <n v="0"/>
    <n v="0"/>
    <m/>
    <s v="37890085"/>
    <x v="2"/>
    <x v="2"/>
    <x v="0"/>
  </r>
  <r>
    <s v="Dotazník pre zadávanie množstiev do VF - SOŠ OAS ZH.xlsx"/>
    <x v="4"/>
    <x v="87"/>
    <s v="kg"/>
    <s v="balenie 250g/0,5kg/1kg"/>
    <s v="všetky"/>
    <m/>
    <n v="0"/>
    <n v="0"/>
    <m/>
    <s v="37890085"/>
    <x v="2"/>
    <x v="2"/>
    <x v="0"/>
  </r>
  <r>
    <s v="Dotazník pre zadávanie množstiev do VF - SOŠ OAS ZH.xlsx"/>
    <x v="4"/>
    <x v="88"/>
    <s v="kg"/>
    <s v="balenie 1kg"/>
    <s v="všetky"/>
    <n v="70"/>
    <n v="0"/>
    <n v="0"/>
    <m/>
    <s v="37890085"/>
    <x v="2"/>
    <x v="2"/>
    <x v="0"/>
  </r>
  <r>
    <s v="Dotazník pre zadávanie množstiev do VF - SOŠ OAS ZH.xlsx"/>
    <x v="4"/>
    <x v="89"/>
    <s v="kg"/>
    <s v="balenie 200g"/>
    <s v="všetky"/>
    <m/>
    <n v="0"/>
    <n v="0"/>
    <m/>
    <s v="37890085"/>
    <x v="2"/>
    <x v="2"/>
    <x v="0"/>
  </r>
  <r>
    <s v="Dotazník pre zadávanie množstiev do VF - SOŠ OAS ZH.xlsx"/>
    <x v="4"/>
    <x v="90"/>
    <s v="l"/>
    <m/>
    <s v="všetky"/>
    <m/>
    <n v="0"/>
    <n v="0"/>
    <m/>
    <s v="37890085"/>
    <x v="2"/>
    <x v="2"/>
    <x v="0"/>
  </r>
  <r>
    <s v="Dotazník pre zadávanie množstiev do VF - SOŠ OAS ZH.xlsx"/>
    <x v="4"/>
    <x v="91"/>
    <s v="kg"/>
    <s v="300g"/>
    <s v="všetky"/>
    <m/>
    <n v="0"/>
    <n v="0"/>
    <m/>
    <s v="37890085"/>
    <x v="2"/>
    <x v="2"/>
    <x v="0"/>
  </r>
  <r>
    <s v="Dotazník pre zadávanie množstiev do VF - SOŠ OAS ZH.xlsx"/>
    <x v="4"/>
    <x v="92"/>
    <s v="kg"/>
    <s v="300g"/>
    <s v="všetky"/>
    <m/>
    <n v="0"/>
    <n v="0"/>
    <m/>
    <s v="37890085"/>
    <x v="2"/>
    <x v="2"/>
    <x v="0"/>
  </r>
  <r>
    <s v="Dotazník pre zadávanie množstiev do VF - SOŠ OAS ZH.xlsx"/>
    <x v="4"/>
    <x v="93"/>
    <s v="kg"/>
    <s v="250g"/>
    <s v="všetky"/>
    <m/>
    <n v="0"/>
    <n v="0"/>
    <m/>
    <s v="37890085"/>
    <x v="2"/>
    <x v="2"/>
    <x v="0"/>
  </r>
  <r>
    <s v="Dotazník pre zadávanie množstiev do VF - SOŠ OAS ZH.xlsx"/>
    <x v="4"/>
    <x v="94"/>
    <s v="kg"/>
    <s v="250g"/>
    <s v="všetky"/>
    <m/>
    <n v="0"/>
    <n v="0"/>
    <m/>
    <s v="37890085"/>
    <x v="2"/>
    <x v="2"/>
    <x v="0"/>
  </r>
  <r>
    <s v="Dotazník pre zadávanie množstiev do VF - SOŠ OAS ZH.xlsx"/>
    <x v="4"/>
    <x v="95"/>
    <s v="kg"/>
    <s v="tuk 82% Balenie 250g"/>
    <s v="všetky"/>
    <n v="150"/>
    <n v="0"/>
    <n v="0"/>
    <m/>
    <s v="37890085"/>
    <x v="2"/>
    <x v="2"/>
    <x v="0"/>
  </r>
  <r>
    <s v="Dotazník pre zadávanie množstiev do VF - SOŠ OAS ZH.xlsx"/>
    <x v="4"/>
    <x v="96"/>
    <s v="kg"/>
    <s v="tuk 82% balenie 5kg"/>
    <s v="všetky"/>
    <m/>
    <n v="0"/>
    <n v="0"/>
    <m/>
    <s v="37890085"/>
    <x v="2"/>
    <x v="2"/>
    <x v="0"/>
  </r>
  <r>
    <s v="Dotazník pre zadávanie množstiev do VF - SOŠ OAS ZH.xlsx"/>
    <x v="4"/>
    <x v="97"/>
    <s v="kg"/>
    <s v="balenie cca 200g"/>
    <s v="všetky"/>
    <m/>
    <n v="0"/>
    <n v="0"/>
    <m/>
    <s v="37890085"/>
    <x v="2"/>
    <x v="2"/>
    <x v="0"/>
  </r>
  <r>
    <s v="Dotazník pre zadávanie množstiev do VF - SOŠ OAS ZH.xlsx"/>
    <x v="4"/>
    <x v="98"/>
    <s v="kg"/>
    <m/>
    <s v="všetky"/>
    <m/>
    <n v="0"/>
    <n v="0"/>
    <m/>
    <s v="37890085"/>
    <x v="2"/>
    <x v="2"/>
    <x v="0"/>
  </r>
  <r>
    <s v="Dotazník pre zadávanie množstiev do VF - SOŠ OAS ZH.xlsx"/>
    <x v="4"/>
    <x v="99"/>
    <s v="kg"/>
    <s v="balenie cca 200g"/>
    <s v="všetky"/>
    <m/>
    <n v="0"/>
    <n v="0"/>
    <m/>
    <s v="37890085"/>
    <x v="2"/>
    <x v="2"/>
    <x v="0"/>
  </r>
  <r>
    <s v="Dotazník pre zadávanie množstiev do VF - SOŠ OAS ZH.xlsx"/>
    <x v="4"/>
    <x v="100"/>
    <s v="kg"/>
    <m/>
    <s v="všetky"/>
    <m/>
    <n v="0"/>
    <n v="0"/>
    <m/>
    <s v="37890085"/>
    <x v="2"/>
    <x v="2"/>
    <x v="0"/>
  </r>
  <r>
    <s v="Dotazník pre zadávanie množstiev do VF - SOŠ OAS ZH.xlsx"/>
    <x v="4"/>
    <x v="101"/>
    <s v="l"/>
    <s v="balenie 10l"/>
    <s v="všetky"/>
    <m/>
    <n v="0"/>
    <n v="0"/>
    <m/>
    <s v="37890085"/>
    <x v="2"/>
    <x v="2"/>
    <x v="0"/>
  </r>
  <r>
    <s v="Dotazník pre zadávanie množstiev do VF - SOŠ OAS ZH.xlsx"/>
    <x v="2"/>
    <x v="102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03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04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05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06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07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08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09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0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1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2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3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4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5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6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7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8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19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20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21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22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23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24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25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26"/>
    <s v="kg"/>
    <m/>
    <s v="BB, LC, RS, PT, VK BR"/>
    <m/>
    <n v="0"/>
    <n v="0"/>
    <m/>
    <s v="37890085"/>
    <x v="2"/>
    <x v="2"/>
    <x v="0"/>
  </r>
  <r>
    <s v="Dotazník pre zadávanie množstiev do VF - SOŠ OAS ZH.xlsx"/>
    <x v="2"/>
    <x v="127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28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29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30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31"/>
    <s v="kg"/>
    <m/>
    <s v="ZV, ZH, KA, DT"/>
    <n v="15"/>
    <n v="0"/>
    <n v="0"/>
    <m/>
    <s v="37890085"/>
    <x v="2"/>
    <x v="2"/>
    <x v="0"/>
  </r>
  <r>
    <s v="Dotazník pre zadávanie množstiev do VF - SOŠ OAS ZH.xlsx"/>
    <x v="5"/>
    <x v="132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33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34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35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36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37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38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39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40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41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42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43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44"/>
    <s v="kg"/>
    <m/>
    <s v="všetky okrem BŠ, ZC"/>
    <m/>
    <n v="0"/>
    <n v="0"/>
    <m/>
    <s v="37890085"/>
    <x v="2"/>
    <x v="2"/>
    <x v="0"/>
  </r>
  <r>
    <s v="Dotazník pre zadávanie množstiev do VF - SOŠ OAS ZH.xlsx"/>
    <x v="5"/>
    <x v="145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46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47"/>
    <s v="kg"/>
    <m/>
    <s v="ZV, ZH, KA, DT"/>
    <n v="20"/>
    <n v="0"/>
    <n v="0"/>
    <m/>
    <s v="37890085"/>
    <x v="2"/>
    <x v="2"/>
    <x v="0"/>
  </r>
  <r>
    <s v="Dotazník pre zadávanie množstiev do VF - SOŠ OAS ZH.xlsx"/>
    <x v="5"/>
    <x v="148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49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50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51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52"/>
    <s v="kg"/>
    <m/>
    <s v="ZV, ZH, KA, DT"/>
    <n v="15"/>
    <n v="0"/>
    <n v="0"/>
    <m/>
    <s v="37890085"/>
    <x v="2"/>
    <x v="2"/>
    <x v="0"/>
  </r>
  <r>
    <s v="Dotazník pre zadávanie množstiev do VF - SOŠ OAS ZH.xlsx"/>
    <x v="5"/>
    <x v="153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54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55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56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57"/>
    <s v="kg"/>
    <m/>
    <s v="všetky okrem BŠ, ZC"/>
    <n v="5"/>
    <n v="0"/>
    <n v="0"/>
    <m/>
    <s v="37890085"/>
    <x v="2"/>
    <x v="2"/>
    <x v="0"/>
  </r>
  <r>
    <s v="Dotazník pre zadávanie množstiev do VF - SOŠ OAS ZH.xlsx"/>
    <x v="5"/>
    <x v="158"/>
    <s v="kg"/>
    <m/>
    <s v="ZV, ZH, KA, DT"/>
    <n v="30"/>
    <n v="0"/>
    <n v="0"/>
    <m/>
    <s v="37890085"/>
    <x v="2"/>
    <x v="2"/>
    <x v="0"/>
  </r>
  <r>
    <s v="Dotazník pre zadávanie množstiev do VF - SOŠ OAS ZH.xlsx"/>
    <x v="5"/>
    <x v="159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60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61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62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63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64"/>
    <s v="kg"/>
    <m/>
    <s v="ZV, ZH, KA, DT"/>
    <n v="5"/>
    <n v="0"/>
    <n v="0"/>
    <m/>
    <s v="37890085"/>
    <x v="2"/>
    <x v="2"/>
    <x v="0"/>
  </r>
  <r>
    <s v="Dotazník pre zadávanie množstiev do VF - SOŠ OAS ZH.xlsx"/>
    <x v="5"/>
    <x v="165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66"/>
    <s v="kg"/>
    <m/>
    <s v="všetky okrem BŠ, ZC"/>
    <n v="5"/>
    <n v="0"/>
    <n v="0"/>
    <m/>
    <s v="37890085"/>
    <x v="2"/>
    <x v="2"/>
    <x v="0"/>
  </r>
  <r>
    <s v="Dotazník pre zadávanie množstiev do VF - SOŠ OAS ZH.xlsx"/>
    <x v="5"/>
    <x v="167"/>
    <s v="kg"/>
    <m/>
    <s v="všetky okrem BŠ, ZC"/>
    <m/>
    <n v="0"/>
    <n v="0"/>
    <m/>
    <s v="37890085"/>
    <x v="2"/>
    <x v="2"/>
    <x v="0"/>
  </r>
  <r>
    <s v="Dotazník pre zadávanie množstiev do VF - SOŠ OAS ZH.xlsx"/>
    <x v="5"/>
    <x v="168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69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70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71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72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73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74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75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76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77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78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79"/>
    <s v="kg"/>
    <m/>
    <s v="všetky okrem BŠ, ZC"/>
    <m/>
    <n v="0"/>
    <n v="0"/>
    <m/>
    <s v="37890085"/>
    <x v="2"/>
    <x v="2"/>
    <x v="0"/>
  </r>
  <r>
    <s v="Dotazník pre zadávanie množstiev do VF - SOŠ OAS ZH.xlsx"/>
    <x v="5"/>
    <x v="180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81"/>
    <s v="kg"/>
    <m/>
    <s v="všetky okrem BŠ, ZC"/>
    <m/>
    <n v="0"/>
    <n v="0"/>
    <m/>
    <s v="37890085"/>
    <x v="2"/>
    <x v="2"/>
    <x v="0"/>
  </r>
  <r>
    <s v="Dotazník pre zadávanie množstiev do VF - SOŠ OAS ZH.xlsx"/>
    <x v="5"/>
    <x v="182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83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84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85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186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87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88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89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90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91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92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93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94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95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96"/>
    <s v="kg"/>
    <m/>
    <s v="všetky okrem BŠ, ZC"/>
    <n v="15"/>
    <n v="0"/>
    <n v="0"/>
    <m/>
    <s v="37890085"/>
    <x v="2"/>
    <x v="2"/>
    <x v="0"/>
  </r>
  <r>
    <s v="Dotazník pre zadávanie množstiev do VF - SOŠ OAS ZH.xlsx"/>
    <x v="5"/>
    <x v="197"/>
    <s v="kg"/>
    <m/>
    <s v="všetky okrem BŠ, ZC"/>
    <m/>
    <n v="0"/>
    <n v="0"/>
    <m/>
    <s v="37890085"/>
    <x v="2"/>
    <x v="2"/>
    <x v="0"/>
  </r>
  <r>
    <s v="Dotazník pre zadávanie množstiev do VF - SOŠ OAS ZH.xlsx"/>
    <x v="5"/>
    <x v="198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199"/>
    <s v="kg"/>
    <m/>
    <s v="všetky okrem BŠ, ZC"/>
    <m/>
    <n v="0"/>
    <n v="0"/>
    <m/>
    <s v="37890085"/>
    <x v="2"/>
    <x v="2"/>
    <x v="0"/>
  </r>
  <r>
    <s v="Dotazník pre zadávanie množstiev do VF - SOŠ OAS ZH.xlsx"/>
    <x v="5"/>
    <x v="200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201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202"/>
    <s v="kg"/>
    <m/>
    <s v="ZV, ZH, KA, DT"/>
    <m/>
    <n v="0"/>
    <n v="0"/>
    <m/>
    <s v="37890085"/>
    <x v="2"/>
    <x v="2"/>
    <x v="0"/>
  </r>
  <r>
    <s v="Dotazník pre zadávanie množstiev do VF - SOŠ OAS ZH.xlsx"/>
    <x v="5"/>
    <x v="203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04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05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06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07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08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09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0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1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2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3"/>
    <s v="kg"/>
    <m/>
    <s v="všetky okrem BŠ, ZC"/>
    <n v="5"/>
    <n v="0"/>
    <n v="0"/>
    <m/>
    <s v="37890085"/>
    <x v="2"/>
    <x v="2"/>
    <x v="0"/>
  </r>
  <r>
    <s v="Dotazník pre zadávanie množstiev do VF - SOŠ OAS ZH.xlsx"/>
    <x v="5"/>
    <x v="214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5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6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7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8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19"/>
    <s v="kg"/>
    <m/>
    <s v="BB, LC, RS, PT, VK BR"/>
    <m/>
    <n v="0"/>
    <n v="0"/>
    <m/>
    <s v="37890085"/>
    <x v="2"/>
    <x v="2"/>
    <x v="0"/>
  </r>
  <r>
    <s v="Dotazník pre zadávanie množstiev do VF - SOŠ OAS ZH.xlsx"/>
    <x v="5"/>
    <x v="220"/>
    <s v="kg"/>
    <m/>
    <s v="BB, LC, RS, PT, VK BR"/>
    <m/>
    <n v="0"/>
    <n v="0"/>
    <m/>
    <s v="37890085"/>
    <x v="2"/>
    <x v="2"/>
    <x v="0"/>
  </r>
  <r>
    <s v="Dotazník pre zadávanie množstiev do VF - SOŠ SLaL BŠ.xlsx"/>
    <x v="0"/>
    <x v="0"/>
    <s v="kg"/>
    <m/>
    <s v="BB, ZV, DT, KA, BS, ZH,ZC, BR"/>
    <n v="400"/>
    <n v="0"/>
    <n v="0"/>
    <m/>
    <s v="42317673"/>
    <x v="3"/>
    <x v="3"/>
    <x v="0"/>
  </r>
  <r>
    <s v="Dotazník pre zadávanie množstiev do VF - SOŠ SLaL BŠ.xlsx"/>
    <x v="0"/>
    <x v="1"/>
    <s v="kg"/>
    <m/>
    <s v="BB, ZV, DT, KA, BS, ZH,ZC,BR"/>
    <m/>
    <n v="0"/>
    <n v="0"/>
    <m/>
    <s v="42317673"/>
    <x v="3"/>
    <x v="3"/>
    <x v="0"/>
  </r>
  <r>
    <s v="Dotazník pre zadávanie množstiev do VF - SOŠ SLaL BŠ.xlsx"/>
    <x v="0"/>
    <x v="2"/>
    <s v="kg"/>
    <m/>
    <s v="BB, ZV, DT, KA, BS, ZH,ZC,BR"/>
    <m/>
    <n v="0"/>
    <n v="0"/>
    <m/>
    <s v="42317673"/>
    <x v="3"/>
    <x v="3"/>
    <x v="0"/>
  </r>
  <r>
    <s v="Dotazník pre zadávanie množstiev do VF - SOŠ SLaL BŠ.xlsx"/>
    <x v="0"/>
    <x v="3"/>
    <s v="ks"/>
    <s v="dostupné od 05/23"/>
    <s v="BB, ZV, DT, KA, BS, ZH,ZC,BR"/>
    <m/>
    <n v="0"/>
    <n v="0"/>
    <m/>
    <s v="42317673"/>
    <x v="3"/>
    <x v="3"/>
    <x v="0"/>
  </r>
  <r>
    <s v="Dotazník pre zadávanie množstiev do VF - SOŠ SLaL BŠ.xlsx"/>
    <x v="0"/>
    <x v="4"/>
    <s v="kg"/>
    <m/>
    <s v="BB, ZV, DT, KA, BS, ZH,ZC,BR"/>
    <n v="30"/>
    <n v="0"/>
    <n v="0"/>
    <m/>
    <s v="42317673"/>
    <x v="3"/>
    <x v="3"/>
    <x v="0"/>
  </r>
  <r>
    <s v="Dotazník pre zadávanie množstiev do VF - SOŠ SLaL BŠ.xlsx"/>
    <x v="0"/>
    <x v="5"/>
    <s v="kg"/>
    <m/>
    <s v="BB, ZV, DT, KA, BS, ZH,ZC, BR"/>
    <n v="50"/>
    <n v="0"/>
    <n v="0"/>
    <m/>
    <s v="42317673"/>
    <x v="3"/>
    <x v="3"/>
    <x v="0"/>
  </r>
  <r>
    <s v="Dotazník pre zadávanie množstiev do VF - SOŠ SLaL BŠ.xlsx"/>
    <x v="0"/>
    <x v="6"/>
    <s v="kg"/>
    <m/>
    <s v="BB, ZV, DT, KA, BS, ZH,ZC, BR"/>
    <m/>
    <n v="0"/>
    <n v="0"/>
    <m/>
    <s v="42317673"/>
    <x v="3"/>
    <x v="3"/>
    <x v="0"/>
  </r>
  <r>
    <s v="Dotazník pre zadávanie množstiev do VF - SOŠ SLaL BŠ.xlsx"/>
    <x v="0"/>
    <x v="7"/>
    <s v="kg"/>
    <m/>
    <s v="BB, ZV, DT, KA, BS, ZH,ZC,BR"/>
    <n v="150"/>
    <n v="0"/>
    <n v="0"/>
    <m/>
    <s v="42317673"/>
    <x v="3"/>
    <x v="3"/>
    <x v="0"/>
  </r>
  <r>
    <s v="Dotazník pre zadávanie množstiev do VF - SOŠ SLaL BŠ.xlsx"/>
    <x v="0"/>
    <x v="8"/>
    <s v="kg"/>
    <s v="kaliber 65+"/>
    <s v="BB, ZV, DT, KA, BS, ZH,ZC,BR"/>
    <n v="500"/>
    <n v="0"/>
    <n v="0"/>
    <m/>
    <s v="42317673"/>
    <x v="3"/>
    <x v="3"/>
    <x v="0"/>
  </r>
  <r>
    <s v="Dotazník pre zadávanie množstiev do VF - SOŠ SLaL BŠ.xlsx"/>
    <x v="0"/>
    <x v="9"/>
    <s v="kg"/>
    <m/>
    <s v="BB, ZV, DT, KA, BS, ZH,ZC,BR"/>
    <n v="300"/>
    <n v="0"/>
    <n v="0"/>
    <m/>
    <s v="42317673"/>
    <x v="3"/>
    <x v="3"/>
    <x v="0"/>
  </r>
  <r>
    <s v="Dotazník pre zadávanie množstiev do VF - SOŠ SLaL BŠ.xlsx"/>
    <x v="0"/>
    <x v="10"/>
    <s v="ks"/>
    <m/>
    <s v="BB, ZV, DT, KA, BS, ZH,ZC,BR"/>
    <m/>
    <n v="0"/>
    <n v="0"/>
    <m/>
    <s v="42317673"/>
    <x v="3"/>
    <x v="3"/>
    <x v="0"/>
  </r>
  <r>
    <s v="Dotazník pre zadávanie množstiev do VF - SOŠ SLaL BŠ.xlsx"/>
    <x v="0"/>
    <x v="11"/>
    <s v="kg"/>
    <m/>
    <s v="BB, ZV, DT, KA, BS, ZH,ZC,BR"/>
    <n v="30"/>
    <n v="0"/>
    <n v="0"/>
    <m/>
    <s v="42317673"/>
    <x v="3"/>
    <x v="3"/>
    <x v="0"/>
  </r>
  <r>
    <s v="Dotazník pre zadávanie množstiev do VF - SOŠ SLaL BŠ.xlsx"/>
    <x v="0"/>
    <x v="12"/>
    <s v="kg"/>
    <s v="bez konzervantov"/>
    <s v="BB, ZV, DT, KA, BS, ZH,ZC,BR"/>
    <n v="150"/>
    <n v="0"/>
    <n v="0"/>
    <m/>
    <s v="42317673"/>
    <x v="3"/>
    <x v="3"/>
    <x v="0"/>
  </r>
  <r>
    <s v="Dotazník pre zadávanie množstiev do VF - SOŠ SLaL BŠ.xlsx"/>
    <x v="0"/>
    <x v="13"/>
    <s v="kg"/>
    <m/>
    <s v="BB, ZV, DT, KA, BS, ZH,ZC,BR"/>
    <n v="200"/>
    <n v="0"/>
    <n v="0"/>
    <m/>
    <s v="42317673"/>
    <x v="3"/>
    <x v="3"/>
    <x v="0"/>
  </r>
  <r>
    <s v="Dotazník pre zadávanie množstiev do VF - SOŠ SLaL BŠ.xlsx"/>
    <x v="0"/>
    <x v="14"/>
    <s v="kg"/>
    <m/>
    <s v="BB, ZV, DT, KA, BS, ZH,ZC,BR"/>
    <m/>
    <n v="0"/>
    <n v="0"/>
    <m/>
    <s v="42317673"/>
    <x v="3"/>
    <x v="3"/>
    <x v="0"/>
  </r>
  <r>
    <s v="Dotazník pre zadávanie množstiev do VF - SOŠ SLaL BŠ.xlsx"/>
    <x v="0"/>
    <x v="15"/>
    <s v="kg"/>
    <m/>
    <s v="BB, ZV, DT, KA, BS, ZH,ZC,BR"/>
    <n v="100"/>
    <n v="0"/>
    <n v="0"/>
    <m/>
    <s v="42317673"/>
    <x v="3"/>
    <x v="3"/>
    <x v="0"/>
  </r>
  <r>
    <s v="Dotazník pre zadávanie množstiev do VF - SOŠ SLaL BŠ.xlsx"/>
    <x v="0"/>
    <x v="16"/>
    <s v="kg"/>
    <s v="skleník - energeticky náročné pestovanie"/>
    <s v="BB, ZV, DT, KA, BS, ZH,ZC,BR"/>
    <n v="50"/>
    <n v="0"/>
    <n v="0"/>
    <m/>
    <s v="42317673"/>
    <x v="3"/>
    <x v="3"/>
    <x v="0"/>
  </r>
  <r>
    <s v="Dotazník pre zadávanie množstiev do VF - SOŠ SLaL BŠ.xlsx"/>
    <x v="0"/>
    <x v="17"/>
    <s v="kg"/>
    <s v="skleník - energeticky náročné pestovanie, dostupné od 15.03.2023"/>
    <s v="BB, ZV, DT, KA, BS, ZH,ZC,BR"/>
    <n v="50"/>
    <n v="0"/>
    <n v="0"/>
    <m/>
    <s v="42317673"/>
    <x v="3"/>
    <x v="3"/>
    <x v="0"/>
  </r>
  <r>
    <s v="Dotazník pre zadávanie množstiev do VF - SOŠ SLaL BŠ.xlsx"/>
    <x v="0"/>
    <x v="18"/>
    <s v="kg"/>
    <s v="skleník - energeticky náročné pestovanie"/>
    <s v="BB, ZV, DT, KA, BS, ZH,ZC,BR"/>
    <m/>
    <n v="0"/>
    <n v="0"/>
    <m/>
    <s v="42317673"/>
    <x v="3"/>
    <x v="3"/>
    <x v="0"/>
  </r>
  <r>
    <s v="Dotazník pre zadávanie množstiev do VF - SOŠ SLaL BŠ.xlsx"/>
    <x v="0"/>
    <x v="19"/>
    <s v="kg"/>
    <s v="skleník - energeticky náročné pestovanie"/>
    <s v="BB, ZV, DT, KA, BS, ZH,ZC,BR"/>
    <m/>
    <n v="0"/>
    <n v="0"/>
    <m/>
    <s v="42317673"/>
    <x v="3"/>
    <x v="3"/>
    <x v="0"/>
  </r>
  <r>
    <s v="Dotazník pre zadávanie množstiev do VF - SOŠ SLaL BŠ.xlsx"/>
    <x v="0"/>
    <x v="20"/>
    <s v="kg"/>
    <m/>
    <s v="BB, ZV, DT, KA, BS, ZH,ZC,BR"/>
    <n v="30"/>
    <n v="0"/>
    <n v="0"/>
    <m/>
    <s v="42317673"/>
    <x v="3"/>
    <x v="3"/>
    <x v="0"/>
  </r>
  <r>
    <s v="Dotazník pre zadávanie množstiev do VF - SOŠ SLaL BŠ.xlsx"/>
    <x v="0"/>
    <x v="21"/>
    <s v="ks"/>
    <s v="dostupné od 04/23"/>
    <s v="BB, ZV, DT, KA, BS, ZH,ZC,BR"/>
    <n v="50"/>
    <n v="0"/>
    <n v="0"/>
    <m/>
    <s v="42317673"/>
    <x v="3"/>
    <x v="3"/>
    <x v="0"/>
  </r>
  <r>
    <s v="Dotazník pre zadávanie množstiev do VF - SOŠ SLaL BŠ.xlsx"/>
    <x v="0"/>
    <x v="22"/>
    <s v="kg"/>
    <s v="poľné/hadovky (podľa dostupnosti) skleník - energeticky náročné pestovanie"/>
    <s v="BB, ZV, DT, KA, BS, ZH,ZC,BR"/>
    <n v="200"/>
    <n v="0"/>
    <n v="0"/>
    <m/>
    <s v="42317673"/>
    <x v="3"/>
    <x v="3"/>
    <x v="0"/>
  </r>
  <r>
    <s v="Dotazník pre zadávanie množstiev do VF - SOŠ SLaL BŠ.xlsx"/>
    <x v="0"/>
    <x v="23"/>
    <s v="kg"/>
    <m/>
    <s v="BB, ZV, DT, KA, BS, ZH,ZC,BR"/>
    <n v="30"/>
    <n v="0"/>
    <n v="0"/>
    <m/>
    <s v="42317673"/>
    <x v="3"/>
    <x v="3"/>
    <x v="0"/>
  </r>
  <r>
    <s v="Dotazník pre zadávanie množstiev do VF - SOŠ SLaL BŠ.xlsx"/>
    <x v="0"/>
    <x v="24"/>
    <s v="kg"/>
    <m/>
    <s v="všetky"/>
    <n v="5000"/>
    <n v="0"/>
    <n v="0"/>
    <m/>
    <s v="42317673"/>
    <x v="3"/>
    <x v="3"/>
    <x v="0"/>
  </r>
  <r>
    <s v="Dotazník pre zadávanie množstiev do VF - SOŠ SLaL BŠ.xlsx"/>
    <x v="1"/>
    <x v="25"/>
    <s v="ks"/>
    <m/>
    <s v="PT,DT, RS,LC,ZV,BR, RA,BB"/>
    <m/>
    <n v="0"/>
    <n v="0"/>
    <m/>
    <s v="42317673"/>
    <x v="3"/>
    <x v="3"/>
    <x v="0"/>
  </r>
  <r>
    <s v="Dotazník pre zadávanie množstiev do VF - SOŠ SLaL BŠ.xlsx"/>
    <x v="1"/>
    <x v="26"/>
    <s v="ks"/>
    <m/>
    <s v="PT,DT, RS,LC,ZV,BR, RA,BB"/>
    <m/>
    <n v="0"/>
    <n v="0"/>
    <m/>
    <s v="42317673"/>
    <x v="3"/>
    <x v="3"/>
    <x v="0"/>
  </r>
  <r>
    <s v="Dotazník pre zadávanie množstiev do VF - SOŠ SLaL BŠ.xlsx"/>
    <x v="2"/>
    <x v="27"/>
    <s v="kg"/>
    <m/>
    <s v="všetky okrem BŠ, ZC"/>
    <m/>
    <n v="0"/>
    <n v="0"/>
    <m/>
    <s v="42317673"/>
    <x v="3"/>
    <x v="3"/>
    <x v="0"/>
  </r>
  <r>
    <s v="Dotazník pre zadávanie množstiev do VF - SOŠ SLaL BŠ.xlsx"/>
    <x v="2"/>
    <x v="28"/>
    <s v="kg"/>
    <m/>
    <s v="všetky okrem BŠ, ZC"/>
    <m/>
    <n v="0"/>
    <n v="0"/>
    <m/>
    <s v="42317673"/>
    <x v="3"/>
    <x v="3"/>
    <x v="0"/>
  </r>
  <r>
    <s v="Dotazník pre zadávanie množstiev do VF - SOŠ SLaL BŠ.xlsx"/>
    <x v="2"/>
    <x v="29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30"/>
    <s v="kg"/>
    <m/>
    <s v="všetky okrem BŠ, ZC"/>
    <m/>
    <n v="0"/>
    <n v="0"/>
    <m/>
    <s v="42317673"/>
    <x v="3"/>
    <x v="3"/>
    <x v="0"/>
  </r>
  <r>
    <s v="Dotazník pre zadávanie množstiev do VF - SOŠ SLaL BŠ.xlsx"/>
    <x v="2"/>
    <x v="31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32"/>
    <s v="kg"/>
    <m/>
    <s v="všetky okrem BŠ, ZC"/>
    <m/>
    <n v="0"/>
    <n v="0"/>
    <m/>
    <s v="42317673"/>
    <x v="3"/>
    <x v="3"/>
    <x v="0"/>
  </r>
  <r>
    <s v="Dotazník pre zadávanie množstiev do VF - SOŠ SLaL BŠ.xlsx"/>
    <x v="2"/>
    <x v="33"/>
    <s v="kg"/>
    <m/>
    <s v="všetky okrem BŠ, ZC"/>
    <m/>
    <n v="0"/>
    <n v="0"/>
    <m/>
    <s v="42317673"/>
    <x v="3"/>
    <x v="3"/>
    <x v="0"/>
  </r>
  <r>
    <s v="Dotazník pre zadávanie množstiev do VF - SOŠ SLaL BŠ.xlsx"/>
    <x v="2"/>
    <x v="34"/>
    <s v="kg"/>
    <m/>
    <s v="všetky okrem BŠ, ZC"/>
    <m/>
    <n v="0"/>
    <n v="0"/>
    <m/>
    <s v="42317673"/>
    <x v="3"/>
    <x v="3"/>
    <x v="0"/>
  </r>
  <r>
    <s v="Dotazník pre zadávanie množstiev do VF - SOŠ SLaL BŠ.xlsx"/>
    <x v="2"/>
    <x v="35"/>
    <s v="kg"/>
    <m/>
    <s v="všetky okrem BŠ, ZC"/>
    <m/>
    <n v="0"/>
    <n v="0"/>
    <m/>
    <s v="42317673"/>
    <x v="3"/>
    <x v="3"/>
    <x v="0"/>
  </r>
  <r>
    <s v="Dotazník pre zadávanie množstiev do VF - SOŠ SLaL BŠ.xlsx"/>
    <x v="2"/>
    <x v="36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37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38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39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0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1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2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3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4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5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6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7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8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49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0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1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2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3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4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5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6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7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8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59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60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61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62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63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64"/>
    <s v="kg"/>
    <m/>
    <s v="BB, LC, RS, PT, VK BR"/>
    <m/>
    <n v="0"/>
    <n v="0"/>
    <m/>
    <s v="42317673"/>
    <x v="3"/>
    <x v="3"/>
    <x v="0"/>
  </r>
  <r>
    <s v="Dotazník pre zadávanie množstiev do VF - SOŠ SLaL BŠ.xlsx"/>
    <x v="3"/>
    <x v="65"/>
    <s v="l"/>
    <s v="tuk 1,5% čerstvé"/>
    <s v="všetky"/>
    <m/>
    <n v="0"/>
    <n v="0"/>
    <m/>
    <s v="42317673"/>
    <x v="3"/>
    <x v="3"/>
    <x v="0"/>
  </r>
  <r>
    <s v="Dotazník pre zadávanie množstiev do VF - SOŠ SLaL BŠ.xlsx"/>
    <x v="3"/>
    <x v="66"/>
    <s v="l"/>
    <s v="tuk 3,5 % čerstvé"/>
    <s v="všetky"/>
    <m/>
    <n v="0"/>
    <n v="0"/>
    <m/>
    <s v="42317673"/>
    <x v="3"/>
    <x v="3"/>
    <x v="0"/>
  </r>
  <r>
    <s v="Dotazník pre zadávanie množstiev do VF - SOŠ SLaL BŠ.xlsx"/>
    <x v="3"/>
    <x v="67"/>
    <s v="l"/>
    <m/>
    <s v="všetky"/>
    <m/>
    <n v="0"/>
    <n v="0"/>
    <m/>
    <s v="42317673"/>
    <x v="3"/>
    <x v="3"/>
    <x v="0"/>
  </r>
  <r>
    <s v="Dotazník pre zadávanie množstiev do VF - SOŠ SLaL BŠ.xlsx"/>
    <x v="3"/>
    <x v="68"/>
    <s v="l"/>
    <s v="tuk 1,5% "/>
    <s v="všetky"/>
    <m/>
    <n v="0"/>
    <n v="0"/>
    <m/>
    <s v="42317673"/>
    <x v="3"/>
    <x v="3"/>
    <x v="0"/>
  </r>
  <r>
    <s v="Dotazník pre zadávanie množstiev do VF - SOŠ SLaL BŠ.xlsx"/>
    <x v="3"/>
    <x v="69"/>
    <s v="l"/>
    <s v="balenie 10l"/>
    <s v="všetky"/>
    <m/>
    <n v="0"/>
    <n v="0"/>
    <m/>
    <s v="42317673"/>
    <x v="3"/>
    <x v="3"/>
    <x v="0"/>
  </r>
  <r>
    <s v="Dotazník pre zadávanie množstiev do VF - SOŠ SLaL BŠ.xlsx"/>
    <x v="3"/>
    <x v="70"/>
    <s v="l"/>
    <s v="balenie 10l"/>
    <s v="všetky"/>
    <m/>
    <n v="0"/>
    <n v="0"/>
    <m/>
    <s v="42317673"/>
    <x v="3"/>
    <x v="3"/>
    <x v="0"/>
  </r>
  <r>
    <s v="Dotazník pre zadávanie množstiev do VF - SOŠ SLaL BŠ.xlsx"/>
    <x v="4"/>
    <x v="71"/>
    <s v="kg"/>
    <s v="balenie 145g"/>
    <s v="všetky"/>
    <m/>
    <n v="0"/>
    <n v="0"/>
    <m/>
    <s v="42317673"/>
    <x v="3"/>
    <x v="3"/>
    <x v="0"/>
  </r>
  <r>
    <s v="Dotazník pre zadávanie množstiev do VF - SOŠ SLaL BŠ.xlsx"/>
    <x v="4"/>
    <x v="72"/>
    <s v="kg"/>
    <s v="balenie 145g"/>
    <s v="všetky"/>
    <m/>
    <n v="0"/>
    <n v="0"/>
    <m/>
    <s v="42317673"/>
    <x v="3"/>
    <x v="3"/>
    <x v="0"/>
  </r>
  <r>
    <s v="Dotazník pre zadávanie množstiev do VF - SOŠ SLaL BŠ.xlsx"/>
    <x v="4"/>
    <x v="73"/>
    <s v="kg"/>
    <s v="balenie 145g"/>
    <s v="všetky"/>
    <m/>
    <n v="0"/>
    <n v="0"/>
    <m/>
    <s v="42317673"/>
    <x v="3"/>
    <x v="3"/>
    <x v="0"/>
  </r>
  <r>
    <s v="Dotazník pre zadávanie množstiev do VF - SOŠ SLaL BŠ.xlsx"/>
    <x v="4"/>
    <x v="74"/>
    <s v="kg"/>
    <s v="balenie 145g"/>
    <s v="všetky"/>
    <m/>
    <n v="0"/>
    <n v="0"/>
    <m/>
    <s v="42317673"/>
    <x v="3"/>
    <x v="3"/>
    <x v="0"/>
  </r>
  <r>
    <s v="Dotazník pre zadávanie množstiev do VF - SOŠ SLaL BŠ.xlsx"/>
    <x v="4"/>
    <x v="75"/>
    <s v="kg"/>
    <s v="balenie 1kg"/>
    <s v="všetky"/>
    <n v="50"/>
    <n v="0"/>
    <n v="0"/>
    <m/>
    <s v="42317673"/>
    <x v="3"/>
    <x v="3"/>
    <x v="0"/>
  </r>
  <r>
    <s v="Dotazník pre zadávanie množstiev do VF - SOŠ SLaL BŠ.xlsx"/>
    <x v="4"/>
    <x v="76"/>
    <s v="kg"/>
    <s v="balenie 1 kg "/>
    <s v="všetky"/>
    <m/>
    <n v="0"/>
    <n v="0"/>
    <m/>
    <s v="42317673"/>
    <x v="3"/>
    <x v="3"/>
    <x v="0"/>
  </r>
  <r>
    <s v="Dotazník pre zadávanie množstiev do VF - SOŠ SLaL BŠ.xlsx"/>
    <x v="4"/>
    <x v="77"/>
    <s v="l"/>
    <s v="balenie 1l"/>
    <s v="všetky"/>
    <m/>
    <n v="0"/>
    <n v="0"/>
    <m/>
    <s v="42317673"/>
    <x v="3"/>
    <x v="3"/>
    <x v="0"/>
  </r>
  <r>
    <s v="Dotazník pre zadávanie množstiev do VF - SOŠ SLaL BŠ.xlsx"/>
    <x v="4"/>
    <x v="78"/>
    <s v="l"/>
    <s v="balenie 0,5l"/>
    <s v="všetky"/>
    <m/>
    <n v="0"/>
    <n v="0"/>
    <m/>
    <s v="42317673"/>
    <x v="3"/>
    <x v="3"/>
    <x v="0"/>
  </r>
  <r>
    <s v="Dotazník pre zadávanie množstiev do VF - SOŠ SLaL BŠ.xlsx"/>
    <x v="4"/>
    <x v="79"/>
    <s v="l"/>
    <s v="balenie 0,5l"/>
    <s v="všetky"/>
    <m/>
    <n v="0"/>
    <n v="0"/>
    <m/>
    <s v="42317673"/>
    <x v="3"/>
    <x v="3"/>
    <x v="0"/>
  </r>
  <r>
    <s v="Dotazník pre zadávanie množstiev do VF - SOŠ SLaL BŠ.xlsx"/>
    <x v="4"/>
    <x v="80"/>
    <s v="l"/>
    <s v="balenie 1l"/>
    <s v="všetky"/>
    <m/>
    <n v="0"/>
    <n v="0"/>
    <m/>
    <s v="42317673"/>
    <x v="3"/>
    <x v="3"/>
    <x v="0"/>
  </r>
  <r>
    <s v="Dotazník pre zadávanie množstiev do VF - SOŠ SLaL BŠ.xlsx"/>
    <x v="4"/>
    <x v="81"/>
    <s v="l"/>
    <s v="balenie 1l tuk 3,5%"/>
    <s v="všetky"/>
    <m/>
    <n v="0"/>
    <n v="0"/>
    <m/>
    <s v="42317673"/>
    <x v="3"/>
    <x v="3"/>
    <x v="0"/>
  </r>
  <r>
    <s v="Dotazník pre zadávanie množstiev do VF - SOŠ SLaL BŠ.xlsx"/>
    <x v="4"/>
    <x v="82"/>
    <s v="kg"/>
    <s v="balenie 200g"/>
    <s v="všetky"/>
    <m/>
    <n v="0"/>
    <n v="0"/>
    <m/>
    <s v="42317673"/>
    <x v="3"/>
    <x v="3"/>
    <x v="0"/>
  </r>
  <r>
    <s v="Dotazník pre zadávanie množstiev do VF - SOŠ SLaL BŠ.xlsx"/>
    <x v="4"/>
    <x v="83"/>
    <s v="kg"/>
    <s v="balenie 250g"/>
    <s v="všetky"/>
    <m/>
    <n v="0"/>
    <n v="0"/>
    <m/>
    <s v="42317673"/>
    <x v="3"/>
    <x v="3"/>
    <x v="0"/>
  </r>
  <r>
    <s v="Dotazník pre zadávanie množstiev do VF - SOŠ SLaL BŠ.xlsx"/>
    <x v="4"/>
    <x v="84"/>
    <s v="kg"/>
    <s v="balenie 5kg"/>
    <s v="všetky"/>
    <n v="30"/>
    <n v="0"/>
    <n v="0"/>
    <m/>
    <s v="42317673"/>
    <x v="3"/>
    <x v="3"/>
    <x v="0"/>
  </r>
  <r>
    <s v="Dotazník pre zadávanie množstiev do VF - SOŠ SLaL BŠ.xlsx"/>
    <x v="4"/>
    <x v="85"/>
    <s v="kg"/>
    <s v="balenie 250g"/>
    <s v="všetky"/>
    <m/>
    <n v="0"/>
    <n v="0"/>
    <m/>
    <s v="42317673"/>
    <x v="3"/>
    <x v="3"/>
    <x v="0"/>
  </r>
  <r>
    <s v="Dotazník pre zadávanie množstiev do VF - SOŠ SLaL BŠ.xlsx"/>
    <x v="4"/>
    <x v="86"/>
    <s v="kg"/>
    <s v="balenie 5kg"/>
    <s v="všetky"/>
    <n v="30"/>
    <n v="0"/>
    <n v="0"/>
    <m/>
    <s v="42317673"/>
    <x v="3"/>
    <x v="3"/>
    <x v="0"/>
  </r>
  <r>
    <s v="Dotazník pre zadávanie množstiev do VF - SOŠ SLaL BŠ.xlsx"/>
    <x v="4"/>
    <x v="87"/>
    <s v="kg"/>
    <s v="balenie 250g/0,5kg/1kg"/>
    <s v="všetky"/>
    <m/>
    <n v="0"/>
    <n v="0"/>
    <m/>
    <s v="42317673"/>
    <x v="3"/>
    <x v="3"/>
    <x v="0"/>
  </r>
  <r>
    <s v="Dotazník pre zadávanie množstiev do VF - SOŠ SLaL BŠ.xlsx"/>
    <x v="4"/>
    <x v="88"/>
    <s v="kg"/>
    <s v="balenie 1kg"/>
    <s v="všetky"/>
    <n v="30"/>
    <n v="0"/>
    <n v="0"/>
    <m/>
    <s v="42317673"/>
    <x v="3"/>
    <x v="3"/>
    <x v="0"/>
  </r>
  <r>
    <s v="Dotazník pre zadávanie množstiev do VF - SOŠ SLaL BŠ.xlsx"/>
    <x v="4"/>
    <x v="89"/>
    <s v="kg"/>
    <s v="balenie 200g"/>
    <s v="všetky"/>
    <m/>
    <n v="0"/>
    <n v="0"/>
    <m/>
    <s v="42317673"/>
    <x v="3"/>
    <x v="3"/>
    <x v="0"/>
  </r>
  <r>
    <s v="Dotazník pre zadávanie množstiev do VF - SOŠ SLaL BŠ.xlsx"/>
    <x v="4"/>
    <x v="90"/>
    <s v="l"/>
    <m/>
    <s v="všetky"/>
    <m/>
    <n v="0"/>
    <n v="0"/>
    <m/>
    <s v="42317673"/>
    <x v="3"/>
    <x v="3"/>
    <x v="0"/>
  </r>
  <r>
    <s v="Dotazník pre zadávanie množstiev do VF - SOŠ SLaL BŠ.xlsx"/>
    <x v="4"/>
    <x v="91"/>
    <s v="kg"/>
    <s v="300g"/>
    <s v="všetky"/>
    <m/>
    <n v="0"/>
    <n v="0"/>
    <m/>
    <s v="42317673"/>
    <x v="3"/>
    <x v="3"/>
    <x v="0"/>
  </r>
  <r>
    <s v="Dotazník pre zadávanie množstiev do VF - SOŠ SLaL BŠ.xlsx"/>
    <x v="4"/>
    <x v="92"/>
    <s v="kg"/>
    <s v="300g"/>
    <s v="všetky"/>
    <m/>
    <n v="0"/>
    <n v="0"/>
    <m/>
    <s v="42317673"/>
    <x v="3"/>
    <x v="3"/>
    <x v="0"/>
  </r>
  <r>
    <s v="Dotazník pre zadávanie množstiev do VF - SOŠ SLaL BŠ.xlsx"/>
    <x v="4"/>
    <x v="93"/>
    <s v="kg"/>
    <s v="250g"/>
    <s v="všetky"/>
    <m/>
    <n v="0"/>
    <n v="0"/>
    <m/>
    <s v="42317673"/>
    <x v="3"/>
    <x v="3"/>
    <x v="0"/>
  </r>
  <r>
    <s v="Dotazník pre zadávanie množstiev do VF - SOŠ SLaL BŠ.xlsx"/>
    <x v="4"/>
    <x v="94"/>
    <s v="kg"/>
    <s v="250g"/>
    <s v="všetky"/>
    <m/>
    <n v="0"/>
    <n v="0"/>
    <m/>
    <s v="42317673"/>
    <x v="3"/>
    <x v="3"/>
    <x v="0"/>
  </r>
  <r>
    <s v="Dotazník pre zadávanie množstiev do VF - SOŠ SLaL BŠ.xlsx"/>
    <x v="4"/>
    <x v="95"/>
    <s v="kg"/>
    <s v="tuk 82% Balenie 250g"/>
    <s v="všetky"/>
    <n v="50"/>
    <n v="0"/>
    <n v="0"/>
    <m/>
    <s v="42317673"/>
    <x v="3"/>
    <x v="3"/>
    <x v="0"/>
  </r>
  <r>
    <s v="Dotazník pre zadávanie množstiev do VF - SOŠ SLaL BŠ.xlsx"/>
    <x v="4"/>
    <x v="96"/>
    <s v="kg"/>
    <s v="tuk 82% balenie 5kg"/>
    <s v="všetky"/>
    <m/>
    <n v="0"/>
    <n v="0"/>
    <m/>
    <s v="42317673"/>
    <x v="3"/>
    <x v="3"/>
    <x v="0"/>
  </r>
  <r>
    <s v="Dotazník pre zadávanie množstiev do VF - SOŠ SLaL BŠ.xlsx"/>
    <x v="4"/>
    <x v="97"/>
    <s v="kg"/>
    <s v="balenie cca 200g"/>
    <s v="všetky"/>
    <m/>
    <n v="0"/>
    <n v="0"/>
    <m/>
    <s v="42317673"/>
    <x v="3"/>
    <x v="3"/>
    <x v="0"/>
  </r>
  <r>
    <s v="Dotazník pre zadávanie množstiev do VF - SOŠ SLaL BŠ.xlsx"/>
    <x v="4"/>
    <x v="98"/>
    <s v="kg"/>
    <m/>
    <s v="všetky"/>
    <m/>
    <n v="0"/>
    <n v="0"/>
    <m/>
    <s v="42317673"/>
    <x v="3"/>
    <x v="3"/>
    <x v="0"/>
  </r>
  <r>
    <s v="Dotazník pre zadávanie množstiev do VF - SOŠ SLaL BŠ.xlsx"/>
    <x v="4"/>
    <x v="99"/>
    <s v="kg"/>
    <s v="balenie cca 200g"/>
    <s v="všetky"/>
    <m/>
    <n v="0"/>
    <n v="0"/>
    <m/>
    <s v="42317673"/>
    <x v="3"/>
    <x v="3"/>
    <x v="0"/>
  </r>
  <r>
    <s v="Dotazník pre zadávanie množstiev do VF - SOŠ SLaL BŠ.xlsx"/>
    <x v="4"/>
    <x v="100"/>
    <s v="kg"/>
    <m/>
    <s v="všetky"/>
    <n v="30"/>
    <n v="0"/>
    <n v="0"/>
    <m/>
    <s v="42317673"/>
    <x v="3"/>
    <x v="3"/>
    <x v="0"/>
  </r>
  <r>
    <s v="Dotazník pre zadávanie množstiev do VF - SOŠ SLaL BŠ.xlsx"/>
    <x v="4"/>
    <x v="101"/>
    <s v="l"/>
    <s v="balenie 10l"/>
    <s v="všetky"/>
    <m/>
    <n v="0"/>
    <n v="0"/>
    <m/>
    <s v="42317673"/>
    <x v="3"/>
    <x v="3"/>
    <x v="0"/>
  </r>
  <r>
    <s v="Dotazník pre zadávanie množstiev do VF - SOŠ SLaL BŠ.xlsx"/>
    <x v="2"/>
    <x v="102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03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04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05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06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07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08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09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0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1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2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3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4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5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6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7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8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19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20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21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22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23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24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25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26"/>
    <s v="kg"/>
    <m/>
    <s v="BB, LC, RS, PT, VK BR"/>
    <m/>
    <n v="0"/>
    <n v="0"/>
    <m/>
    <s v="42317673"/>
    <x v="3"/>
    <x v="3"/>
    <x v="0"/>
  </r>
  <r>
    <s v="Dotazník pre zadávanie množstiev do VF - SOŠ SLaL BŠ.xlsx"/>
    <x v="2"/>
    <x v="127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28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29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30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31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32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33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34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35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36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37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38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39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40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41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42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43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44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145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46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47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48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49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50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51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52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53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54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55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56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57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158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59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60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61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62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63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64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65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66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167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168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69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70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71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72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73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74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75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76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77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78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79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180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81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182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83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84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85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186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87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88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89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90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91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92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93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94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95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96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197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198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199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200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201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202"/>
    <s v="kg"/>
    <m/>
    <s v="ZV, ZH, KA, DT"/>
    <m/>
    <n v="0"/>
    <n v="0"/>
    <m/>
    <s v="42317673"/>
    <x v="3"/>
    <x v="3"/>
    <x v="0"/>
  </r>
  <r>
    <s v="Dotazník pre zadávanie množstiev do VF - SOŠ SLaL BŠ.xlsx"/>
    <x v="5"/>
    <x v="203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04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05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06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07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08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09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0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1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2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3"/>
    <s v="kg"/>
    <m/>
    <s v="všetky okrem BŠ, ZC"/>
    <m/>
    <n v="0"/>
    <n v="0"/>
    <m/>
    <s v="42317673"/>
    <x v="3"/>
    <x v="3"/>
    <x v="0"/>
  </r>
  <r>
    <s v="Dotazník pre zadávanie množstiev do VF - SOŠ SLaL BŠ.xlsx"/>
    <x v="5"/>
    <x v="214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5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6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7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8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19"/>
    <s v="kg"/>
    <m/>
    <s v="BB, LC, RS, PT, VK BR"/>
    <m/>
    <n v="0"/>
    <n v="0"/>
    <m/>
    <s v="42317673"/>
    <x v="3"/>
    <x v="3"/>
    <x v="0"/>
  </r>
  <r>
    <s v="Dotazník pre zadávanie množstiev do VF - SOŠ SLaL BŠ.xlsx"/>
    <x v="5"/>
    <x v="220"/>
    <s v="kg"/>
    <m/>
    <s v="BB, LC, RS, PT, VK BR"/>
    <m/>
    <n v="0"/>
    <n v="0"/>
    <m/>
    <s v="42317673"/>
    <x v="3"/>
    <x v="3"/>
    <x v="0"/>
  </r>
  <r>
    <s v="Dotazník pre zadávanie množstiev do VF - SOŠ TAaP RS.xlsx"/>
    <x v="0"/>
    <x v="0"/>
    <s v="kg"/>
    <m/>
    <s v="BB, ZV, DT, KA, BS, ZH,ZC, BR"/>
    <m/>
    <n v="0"/>
    <n v="0"/>
    <m/>
    <s v="42317665"/>
    <x v="4"/>
    <x v="0"/>
    <x v="0"/>
  </r>
  <r>
    <s v="Dotazník pre zadávanie množstiev do VF - SOŠ TAaP RS.xlsx"/>
    <x v="0"/>
    <x v="1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2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3"/>
    <s v="ks"/>
    <s v="dostupné od 05/23"/>
    <s v="BB, ZV, DT, KA, BS, ZH,ZC,BR"/>
    <m/>
    <n v="0"/>
    <n v="0"/>
    <m/>
    <s v="42317665"/>
    <x v="4"/>
    <x v="0"/>
    <x v="0"/>
  </r>
  <r>
    <s v="Dotazník pre zadávanie množstiev do VF - SOŠ TAaP RS.xlsx"/>
    <x v="0"/>
    <x v="4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5"/>
    <s v="kg"/>
    <m/>
    <s v="BB, ZV, DT, KA, BS, ZH,ZC, BR"/>
    <m/>
    <n v="0"/>
    <n v="0"/>
    <m/>
    <s v="42317665"/>
    <x v="4"/>
    <x v="0"/>
    <x v="0"/>
  </r>
  <r>
    <s v="Dotazník pre zadávanie množstiev do VF - SOŠ TAaP RS.xlsx"/>
    <x v="0"/>
    <x v="6"/>
    <s v="kg"/>
    <m/>
    <s v="BB, ZV, DT, KA, BS, ZH,ZC, BR"/>
    <m/>
    <n v="0"/>
    <n v="0"/>
    <m/>
    <s v="42317665"/>
    <x v="4"/>
    <x v="0"/>
    <x v="0"/>
  </r>
  <r>
    <s v="Dotazník pre zadávanie množstiev do VF - SOŠ TAaP RS.xlsx"/>
    <x v="0"/>
    <x v="7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8"/>
    <s v="kg"/>
    <s v="kaliber 65+"/>
    <s v="BB, ZV, DT, KA, BS, ZH,ZC,BR"/>
    <m/>
    <n v="0"/>
    <n v="0"/>
    <m/>
    <s v="42317665"/>
    <x v="4"/>
    <x v="0"/>
    <x v="0"/>
  </r>
  <r>
    <s v="Dotazník pre zadávanie množstiev do VF - SOŠ TAaP RS.xlsx"/>
    <x v="0"/>
    <x v="9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10"/>
    <s v="ks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11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12"/>
    <s v="kg"/>
    <s v="bez konzervantov"/>
    <s v="BB, ZV, DT, KA, BS, ZH,ZC,BR"/>
    <m/>
    <n v="0"/>
    <n v="0"/>
    <m/>
    <s v="42317665"/>
    <x v="4"/>
    <x v="0"/>
    <x v="0"/>
  </r>
  <r>
    <s v="Dotazník pre zadávanie množstiev do VF - SOŠ TAaP RS.xlsx"/>
    <x v="0"/>
    <x v="13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14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15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16"/>
    <s v="kg"/>
    <s v="skleník - energeticky náročné pestovanie"/>
    <s v="BB, ZV, DT, KA, BS, ZH,ZC,BR"/>
    <m/>
    <n v="0"/>
    <n v="0"/>
    <m/>
    <s v="42317665"/>
    <x v="4"/>
    <x v="0"/>
    <x v="0"/>
  </r>
  <r>
    <s v="Dotazník pre zadávanie množstiev do VF - SOŠ TAaP RS.xlsx"/>
    <x v="0"/>
    <x v="17"/>
    <s v="kg"/>
    <s v="skleník - energeticky náročné pestovanie, dostupné od 15.03.2023"/>
    <s v="BB, ZV, DT, KA, BS, ZH,ZC,BR"/>
    <m/>
    <n v="0"/>
    <n v="0"/>
    <m/>
    <s v="42317665"/>
    <x v="4"/>
    <x v="0"/>
    <x v="0"/>
  </r>
  <r>
    <s v="Dotazník pre zadávanie množstiev do VF - SOŠ TAaP RS.xlsx"/>
    <x v="0"/>
    <x v="18"/>
    <s v="kg"/>
    <s v="skleník - energeticky náročné pestovanie"/>
    <s v="BB, ZV, DT, KA, BS, ZH,ZC,BR"/>
    <m/>
    <n v="0"/>
    <n v="0"/>
    <m/>
    <s v="42317665"/>
    <x v="4"/>
    <x v="0"/>
    <x v="0"/>
  </r>
  <r>
    <s v="Dotazník pre zadávanie množstiev do VF - SOŠ TAaP RS.xlsx"/>
    <x v="0"/>
    <x v="19"/>
    <s v="kg"/>
    <s v="skleník - energeticky náročné pestovanie"/>
    <s v="BB, ZV, DT, KA, BS, ZH,ZC,BR"/>
    <m/>
    <n v="0"/>
    <n v="0"/>
    <m/>
    <s v="42317665"/>
    <x v="4"/>
    <x v="0"/>
    <x v="0"/>
  </r>
  <r>
    <s v="Dotazník pre zadávanie množstiev do VF - SOŠ TAaP RS.xlsx"/>
    <x v="0"/>
    <x v="20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21"/>
    <s v="ks"/>
    <s v="dostupné od 04/23"/>
    <s v="BB, ZV, DT, KA, BS, ZH,ZC,BR"/>
    <m/>
    <n v="0"/>
    <n v="0"/>
    <m/>
    <s v="42317665"/>
    <x v="4"/>
    <x v="0"/>
    <x v="0"/>
  </r>
  <r>
    <s v="Dotazník pre zadávanie množstiev do VF - SOŠ TAaP RS.xlsx"/>
    <x v="0"/>
    <x v="22"/>
    <s v="kg"/>
    <s v="poľné/hadovky (podľa dostupnosti) skleník - energeticky náročné pestovanie"/>
    <s v="BB, ZV, DT, KA, BS, ZH,ZC,BR"/>
    <m/>
    <n v="0"/>
    <n v="0"/>
    <m/>
    <s v="42317665"/>
    <x v="4"/>
    <x v="0"/>
    <x v="0"/>
  </r>
  <r>
    <s v="Dotazník pre zadávanie množstiev do VF - SOŠ TAaP RS.xlsx"/>
    <x v="0"/>
    <x v="23"/>
    <s v="kg"/>
    <m/>
    <s v="BB, ZV, DT, KA, BS, ZH,ZC,BR"/>
    <m/>
    <n v="0"/>
    <n v="0"/>
    <m/>
    <s v="42317665"/>
    <x v="4"/>
    <x v="0"/>
    <x v="0"/>
  </r>
  <r>
    <s v="Dotazník pre zadávanie množstiev do VF - SOŠ TAaP RS.xlsx"/>
    <x v="0"/>
    <x v="24"/>
    <s v="kg"/>
    <m/>
    <s v="všetky"/>
    <n v="1400"/>
    <n v="0"/>
    <n v="0"/>
    <m/>
    <s v="42317665"/>
    <x v="4"/>
    <x v="0"/>
    <x v="0"/>
  </r>
  <r>
    <s v="Dotazník pre zadávanie množstiev do VF - SOŠ TAaP RS.xlsx"/>
    <x v="1"/>
    <x v="25"/>
    <s v="ks"/>
    <m/>
    <s v="PT,DT, RS,LC,ZV,BR, RA,BB"/>
    <m/>
    <n v="0"/>
    <n v="0"/>
    <m/>
    <s v="42317665"/>
    <x v="4"/>
    <x v="0"/>
    <x v="0"/>
  </r>
  <r>
    <s v="Dotazník pre zadávanie množstiev do VF - SOŠ TAaP RS.xlsx"/>
    <x v="1"/>
    <x v="26"/>
    <s v="ks"/>
    <m/>
    <s v="PT,DT, RS,LC,ZV,BR, RA,BB"/>
    <m/>
    <n v="0"/>
    <n v="0"/>
    <m/>
    <s v="42317665"/>
    <x v="4"/>
    <x v="0"/>
    <x v="0"/>
  </r>
  <r>
    <s v="Dotazník pre zadávanie množstiev do VF - SOŠ TAaP RS.xlsx"/>
    <x v="2"/>
    <x v="27"/>
    <s v="kg"/>
    <m/>
    <s v="všetky okrem BŠ, ZC"/>
    <m/>
    <n v="0"/>
    <n v="0"/>
    <m/>
    <s v="42317665"/>
    <x v="4"/>
    <x v="0"/>
    <x v="0"/>
  </r>
  <r>
    <s v="Dotazník pre zadávanie množstiev do VF - SOŠ TAaP RS.xlsx"/>
    <x v="2"/>
    <x v="28"/>
    <s v="kg"/>
    <m/>
    <s v="všetky okrem BŠ, ZC"/>
    <m/>
    <n v="0"/>
    <n v="0"/>
    <m/>
    <s v="42317665"/>
    <x v="4"/>
    <x v="0"/>
    <x v="0"/>
  </r>
  <r>
    <s v="Dotazník pre zadávanie množstiev do VF - SOŠ TAaP RS.xlsx"/>
    <x v="2"/>
    <x v="29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30"/>
    <s v="kg"/>
    <m/>
    <s v="všetky okrem BŠ, ZC"/>
    <m/>
    <n v="0"/>
    <n v="0"/>
    <m/>
    <s v="42317665"/>
    <x v="4"/>
    <x v="0"/>
    <x v="0"/>
  </r>
  <r>
    <s v="Dotazník pre zadávanie množstiev do VF - SOŠ TAaP RS.xlsx"/>
    <x v="2"/>
    <x v="31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32"/>
    <s v="kg"/>
    <m/>
    <s v="všetky okrem BŠ, ZC"/>
    <m/>
    <n v="0"/>
    <n v="0"/>
    <m/>
    <s v="42317665"/>
    <x v="4"/>
    <x v="0"/>
    <x v="0"/>
  </r>
  <r>
    <s v="Dotazník pre zadávanie množstiev do VF - SOŠ TAaP RS.xlsx"/>
    <x v="2"/>
    <x v="33"/>
    <s v="kg"/>
    <m/>
    <s v="všetky okrem BŠ, ZC"/>
    <m/>
    <n v="0"/>
    <n v="0"/>
    <m/>
    <s v="42317665"/>
    <x v="4"/>
    <x v="0"/>
    <x v="0"/>
  </r>
  <r>
    <s v="Dotazník pre zadávanie množstiev do VF - SOŠ TAaP RS.xlsx"/>
    <x v="2"/>
    <x v="34"/>
    <s v="kg"/>
    <m/>
    <s v="všetky okrem BŠ, ZC"/>
    <m/>
    <n v="0"/>
    <n v="0"/>
    <m/>
    <s v="42317665"/>
    <x v="4"/>
    <x v="0"/>
    <x v="0"/>
  </r>
  <r>
    <s v="Dotazník pre zadávanie množstiev do VF - SOŠ TAaP RS.xlsx"/>
    <x v="2"/>
    <x v="35"/>
    <s v="kg"/>
    <m/>
    <s v="všetky okrem BŠ, ZC"/>
    <m/>
    <n v="0"/>
    <n v="0"/>
    <m/>
    <s v="42317665"/>
    <x v="4"/>
    <x v="0"/>
    <x v="0"/>
  </r>
  <r>
    <s v="Dotazník pre zadávanie množstiev do VF - SOŠ TAaP RS.xlsx"/>
    <x v="2"/>
    <x v="36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37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38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39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0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1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2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3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4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5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6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7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8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49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0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1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2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3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4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5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6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7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8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59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60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61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62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63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64"/>
    <s v="kg"/>
    <m/>
    <s v="BB, LC, RS, PT, VK BR"/>
    <m/>
    <n v="0"/>
    <n v="0"/>
    <m/>
    <s v="42317665"/>
    <x v="4"/>
    <x v="0"/>
    <x v="0"/>
  </r>
  <r>
    <s v="Dotazník pre zadávanie množstiev do VF - SOŠ TAaP RS.xlsx"/>
    <x v="3"/>
    <x v="65"/>
    <s v="l"/>
    <s v="tuk 1,5% čerstvé"/>
    <s v="všetky"/>
    <m/>
    <n v="0"/>
    <n v="0"/>
    <m/>
    <s v="42317665"/>
    <x v="4"/>
    <x v="0"/>
    <x v="0"/>
  </r>
  <r>
    <s v="Dotazník pre zadávanie množstiev do VF - SOŠ TAaP RS.xlsx"/>
    <x v="3"/>
    <x v="66"/>
    <s v="l"/>
    <s v="tuk 3,5 % čerstvé"/>
    <s v="všetky"/>
    <m/>
    <n v="0"/>
    <n v="0"/>
    <m/>
    <s v="42317665"/>
    <x v="4"/>
    <x v="0"/>
    <x v="0"/>
  </r>
  <r>
    <s v="Dotazník pre zadávanie množstiev do VF - SOŠ TAaP RS.xlsx"/>
    <x v="3"/>
    <x v="67"/>
    <s v="l"/>
    <m/>
    <s v="všetky"/>
    <m/>
    <n v="0"/>
    <n v="0"/>
    <m/>
    <s v="42317665"/>
    <x v="4"/>
    <x v="0"/>
    <x v="0"/>
  </r>
  <r>
    <s v="Dotazník pre zadávanie množstiev do VF - SOŠ TAaP RS.xlsx"/>
    <x v="3"/>
    <x v="68"/>
    <s v="l"/>
    <s v="tuk 1,5% "/>
    <s v="všetky"/>
    <m/>
    <n v="0"/>
    <n v="0"/>
    <m/>
    <s v="42317665"/>
    <x v="4"/>
    <x v="0"/>
    <x v="0"/>
  </r>
  <r>
    <s v="Dotazník pre zadávanie množstiev do VF - SOŠ TAaP RS.xlsx"/>
    <x v="3"/>
    <x v="69"/>
    <s v="l"/>
    <s v="balenie 10l"/>
    <s v="všetky"/>
    <m/>
    <n v="0"/>
    <n v="0"/>
    <m/>
    <s v="42317665"/>
    <x v="4"/>
    <x v="0"/>
    <x v="0"/>
  </r>
  <r>
    <s v="Dotazník pre zadávanie množstiev do VF - SOŠ TAaP RS.xlsx"/>
    <x v="3"/>
    <x v="70"/>
    <s v="l"/>
    <s v="balenie 10l"/>
    <s v="všetky"/>
    <m/>
    <n v="0"/>
    <n v="0"/>
    <m/>
    <s v="42317665"/>
    <x v="4"/>
    <x v="0"/>
    <x v="0"/>
  </r>
  <r>
    <s v="Dotazník pre zadávanie množstiev do VF - SOŠ TAaP RS.xlsx"/>
    <x v="4"/>
    <x v="71"/>
    <s v="kg"/>
    <s v="balenie 145g"/>
    <s v="všetky"/>
    <m/>
    <n v="0"/>
    <n v="0"/>
    <m/>
    <s v="42317665"/>
    <x v="4"/>
    <x v="0"/>
    <x v="0"/>
  </r>
  <r>
    <s v="Dotazník pre zadávanie množstiev do VF - SOŠ TAaP RS.xlsx"/>
    <x v="4"/>
    <x v="72"/>
    <s v="kg"/>
    <s v="balenie 145g"/>
    <s v="všetky"/>
    <m/>
    <n v="0"/>
    <n v="0"/>
    <m/>
    <s v="42317665"/>
    <x v="4"/>
    <x v="0"/>
    <x v="0"/>
  </r>
  <r>
    <s v="Dotazník pre zadávanie množstiev do VF - SOŠ TAaP RS.xlsx"/>
    <x v="4"/>
    <x v="73"/>
    <s v="kg"/>
    <s v="balenie 145g"/>
    <s v="všetky"/>
    <m/>
    <n v="0"/>
    <n v="0"/>
    <m/>
    <s v="42317665"/>
    <x v="4"/>
    <x v="0"/>
    <x v="0"/>
  </r>
  <r>
    <s v="Dotazník pre zadávanie množstiev do VF - SOŠ TAaP RS.xlsx"/>
    <x v="4"/>
    <x v="74"/>
    <s v="kg"/>
    <s v="balenie 145g"/>
    <s v="všetky"/>
    <m/>
    <n v="0"/>
    <n v="0"/>
    <m/>
    <s v="42317665"/>
    <x v="4"/>
    <x v="0"/>
    <x v="0"/>
  </r>
  <r>
    <s v="Dotazník pre zadávanie množstiev do VF - SOŠ TAaP RS.xlsx"/>
    <x v="4"/>
    <x v="75"/>
    <s v="kg"/>
    <s v="balenie 1kg"/>
    <s v="všetky"/>
    <m/>
    <n v="0"/>
    <n v="0"/>
    <m/>
    <s v="42317665"/>
    <x v="4"/>
    <x v="0"/>
    <x v="0"/>
  </r>
  <r>
    <s v="Dotazník pre zadávanie množstiev do VF - SOŠ TAaP RS.xlsx"/>
    <x v="4"/>
    <x v="76"/>
    <s v="kg"/>
    <s v="balenie 1 kg "/>
    <s v="všetky"/>
    <m/>
    <n v="0"/>
    <n v="0"/>
    <m/>
    <s v="42317665"/>
    <x v="4"/>
    <x v="0"/>
    <x v="0"/>
  </r>
  <r>
    <s v="Dotazník pre zadávanie množstiev do VF - SOŠ TAaP RS.xlsx"/>
    <x v="4"/>
    <x v="77"/>
    <s v="l"/>
    <s v="balenie 1l"/>
    <s v="všetky"/>
    <m/>
    <n v="0"/>
    <n v="0"/>
    <m/>
    <s v="42317665"/>
    <x v="4"/>
    <x v="0"/>
    <x v="0"/>
  </r>
  <r>
    <s v="Dotazník pre zadávanie množstiev do VF - SOŠ TAaP RS.xlsx"/>
    <x v="4"/>
    <x v="78"/>
    <s v="l"/>
    <s v="balenie 0,5l"/>
    <s v="všetky"/>
    <m/>
    <n v="0"/>
    <n v="0"/>
    <m/>
    <s v="42317665"/>
    <x v="4"/>
    <x v="0"/>
    <x v="0"/>
  </r>
  <r>
    <s v="Dotazník pre zadávanie množstiev do VF - SOŠ TAaP RS.xlsx"/>
    <x v="4"/>
    <x v="79"/>
    <s v="l"/>
    <s v="balenie 0,5l"/>
    <s v="všetky"/>
    <m/>
    <n v="0"/>
    <n v="0"/>
    <m/>
    <s v="42317665"/>
    <x v="4"/>
    <x v="0"/>
    <x v="0"/>
  </r>
  <r>
    <s v="Dotazník pre zadávanie množstiev do VF - SOŠ TAaP RS.xlsx"/>
    <x v="4"/>
    <x v="80"/>
    <s v="l"/>
    <s v="balenie 1l"/>
    <s v="všetky"/>
    <m/>
    <n v="0"/>
    <n v="0"/>
    <m/>
    <s v="42317665"/>
    <x v="4"/>
    <x v="0"/>
    <x v="0"/>
  </r>
  <r>
    <s v="Dotazník pre zadávanie množstiev do VF - SOŠ TAaP RS.xlsx"/>
    <x v="4"/>
    <x v="81"/>
    <s v="l"/>
    <s v="balenie 1l tuk 3,5%"/>
    <s v="všetky"/>
    <m/>
    <n v="0"/>
    <n v="0"/>
    <m/>
    <s v="42317665"/>
    <x v="4"/>
    <x v="0"/>
    <x v="0"/>
  </r>
  <r>
    <s v="Dotazník pre zadávanie množstiev do VF - SOŠ TAaP RS.xlsx"/>
    <x v="4"/>
    <x v="82"/>
    <s v="kg"/>
    <s v="balenie 200g"/>
    <s v="všetky"/>
    <m/>
    <n v="0"/>
    <n v="0"/>
    <m/>
    <s v="42317665"/>
    <x v="4"/>
    <x v="0"/>
    <x v="0"/>
  </r>
  <r>
    <s v="Dotazník pre zadávanie množstiev do VF - SOŠ TAaP RS.xlsx"/>
    <x v="4"/>
    <x v="83"/>
    <s v="kg"/>
    <s v="balenie 250g"/>
    <s v="všetky"/>
    <m/>
    <n v="0"/>
    <n v="0"/>
    <m/>
    <s v="42317665"/>
    <x v="4"/>
    <x v="0"/>
    <x v="0"/>
  </r>
  <r>
    <s v="Dotazník pre zadávanie množstiev do VF - SOŠ TAaP RS.xlsx"/>
    <x v="4"/>
    <x v="84"/>
    <s v="kg"/>
    <s v="balenie 5kg"/>
    <s v="všetky"/>
    <m/>
    <n v="0"/>
    <n v="0"/>
    <m/>
    <s v="42317665"/>
    <x v="4"/>
    <x v="0"/>
    <x v="0"/>
  </r>
  <r>
    <s v="Dotazník pre zadávanie množstiev do VF - SOŠ TAaP RS.xlsx"/>
    <x v="4"/>
    <x v="85"/>
    <s v="kg"/>
    <s v="balenie 250g"/>
    <s v="všetky"/>
    <m/>
    <n v="0"/>
    <n v="0"/>
    <m/>
    <s v="42317665"/>
    <x v="4"/>
    <x v="0"/>
    <x v="0"/>
  </r>
  <r>
    <s v="Dotazník pre zadávanie množstiev do VF - SOŠ TAaP RS.xlsx"/>
    <x v="4"/>
    <x v="86"/>
    <s v="kg"/>
    <s v="balenie 5kg"/>
    <s v="všetky"/>
    <m/>
    <n v="0"/>
    <n v="0"/>
    <m/>
    <s v="42317665"/>
    <x v="4"/>
    <x v="0"/>
    <x v="0"/>
  </r>
  <r>
    <s v="Dotazník pre zadávanie množstiev do VF - SOŠ TAaP RS.xlsx"/>
    <x v="4"/>
    <x v="87"/>
    <s v="kg"/>
    <s v="balenie 250g/0,5kg/1kg"/>
    <s v="všetky"/>
    <m/>
    <n v="0"/>
    <n v="0"/>
    <m/>
    <s v="42317665"/>
    <x v="4"/>
    <x v="0"/>
    <x v="0"/>
  </r>
  <r>
    <s v="Dotazník pre zadávanie množstiev do VF - SOŠ TAaP RS.xlsx"/>
    <x v="4"/>
    <x v="88"/>
    <s v="kg"/>
    <s v="balenie 1kg"/>
    <s v="všetky"/>
    <m/>
    <n v="0"/>
    <n v="0"/>
    <m/>
    <s v="42317665"/>
    <x v="4"/>
    <x v="0"/>
    <x v="0"/>
  </r>
  <r>
    <s v="Dotazník pre zadávanie množstiev do VF - SOŠ TAaP RS.xlsx"/>
    <x v="4"/>
    <x v="89"/>
    <s v="kg"/>
    <s v="balenie 200g"/>
    <s v="všetky"/>
    <m/>
    <n v="0"/>
    <n v="0"/>
    <m/>
    <s v="42317665"/>
    <x v="4"/>
    <x v="0"/>
    <x v="0"/>
  </r>
  <r>
    <s v="Dotazník pre zadávanie množstiev do VF - SOŠ TAaP RS.xlsx"/>
    <x v="4"/>
    <x v="90"/>
    <s v="l"/>
    <m/>
    <s v="všetky"/>
    <m/>
    <n v="0"/>
    <n v="0"/>
    <m/>
    <s v="42317665"/>
    <x v="4"/>
    <x v="0"/>
    <x v="0"/>
  </r>
  <r>
    <s v="Dotazník pre zadávanie množstiev do VF - SOŠ TAaP RS.xlsx"/>
    <x v="4"/>
    <x v="91"/>
    <s v="kg"/>
    <s v="300g"/>
    <s v="všetky"/>
    <m/>
    <n v="0"/>
    <n v="0"/>
    <m/>
    <s v="42317665"/>
    <x v="4"/>
    <x v="0"/>
    <x v="0"/>
  </r>
  <r>
    <s v="Dotazník pre zadávanie množstiev do VF - SOŠ TAaP RS.xlsx"/>
    <x v="4"/>
    <x v="92"/>
    <s v="kg"/>
    <s v="300g"/>
    <s v="všetky"/>
    <m/>
    <n v="0"/>
    <n v="0"/>
    <m/>
    <s v="42317665"/>
    <x v="4"/>
    <x v="0"/>
    <x v="0"/>
  </r>
  <r>
    <s v="Dotazník pre zadávanie množstiev do VF - SOŠ TAaP RS.xlsx"/>
    <x v="4"/>
    <x v="93"/>
    <s v="kg"/>
    <s v="250g"/>
    <s v="všetky"/>
    <m/>
    <n v="0"/>
    <n v="0"/>
    <m/>
    <s v="42317665"/>
    <x v="4"/>
    <x v="0"/>
    <x v="0"/>
  </r>
  <r>
    <s v="Dotazník pre zadávanie množstiev do VF - SOŠ TAaP RS.xlsx"/>
    <x v="4"/>
    <x v="94"/>
    <s v="kg"/>
    <s v="250g"/>
    <s v="všetky"/>
    <m/>
    <n v="0"/>
    <n v="0"/>
    <m/>
    <s v="42317665"/>
    <x v="4"/>
    <x v="0"/>
    <x v="0"/>
  </r>
  <r>
    <s v="Dotazník pre zadávanie množstiev do VF - SOŠ TAaP RS.xlsx"/>
    <x v="4"/>
    <x v="95"/>
    <s v="kg"/>
    <s v="tuk 82% Balenie 250g"/>
    <s v="všetky"/>
    <m/>
    <n v="0"/>
    <n v="0"/>
    <m/>
    <s v="42317665"/>
    <x v="4"/>
    <x v="0"/>
    <x v="0"/>
  </r>
  <r>
    <s v="Dotazník pre zadávanie množstiev do VF - SOŠ TAaP RS.xlsx"/>
    <x v="4"/>
    <x v="96"/>
    <s v="kg"/>
    <s v="tuk 82% balenie 5kg"/>
    <s v="všetky"/>
    <m/>
    <n v="0"/>
    <n v="0"/>
    <m/>
    <s v="42317665"/>
    <x v="4"/>
    <x v="0"/>
    <x v="0"/>
  </r>
  <r>
    <s v="Dotazník pre zadávanie množstiev do VF - SOŠ TAaP RS.xlsx"/>
    <x v="4"/>
    <x v="97"/>
    <s v="kg"/>
    <s v="balenie cca 200g"/>
    <s v="všetky"/>
    <m/>
    <n v="0"/>
    <n v="0"/>
    <m/>
    <s v="42317665"/>
    <x v="4"/>
    <x v="0"/>
    <x v="0"/>
  </r>
  <r>
    <s v="Dotazník pre zadávanie množstiev do VF - SOŠ TAaP RS.xlsx"/>
    <x v="4"/>
    <x v="98"/>
    <s v="kg"/>
    <m/>
    <s v="všetky"/>
    <m/>
    <n v="0"/>
    <n v="0"/>
    <m/>
    <s v="42317665"/>
    <x v="4"/>
    <x v="0"/>
    <x v="0"/>
  </r>
  <r>
    <s v="Dotazník pre zadávanie množstiev do VF - SOŠ TAaP RS.xlsx"/>
    <x v="4"/>
    <x v="99"/>
    <s v="kg"/>
    <s v="balenie cca 200g"/>
    <s v="všetky"/>
    <m/>
    <n v="0"/>
    <n v="0"/>
    <m/>
    <s v="42317665"/>
    <x v="4"/>
    <x v="0"/>
    <x v="0"/>
  </r>
  <r>
    <s v="Dotazník pre zadávanie množstiev do VF - SOŠ TAaP RS.xlsx"/>
    <x v="4"/>
    <x v="100"/>
    <s v="kg"/>
    <m/>
    <s v="všetky"/>
    <m/>
    <n v="0"/>
    <n v="0"/>
    <m/>
    <s v="42317665"/>
    <x v="4"/>
    <x v="0"/>
    <x v="0"/>
  </r>
  <r>
    <s v="Dotazník pre zadávanie množstiev do VF - SOŠ TAaP RS.xlsx"/>
    <x v="4"/>
    <x v="101"/>
    <s v="l"/>
    <s v="balenie 10l"/>
    <s v="všetky"/>
    <m/>
    <n v="0"/>
    <n v="0"/>
    <m/>
    <s v="42317665"/>
    <x v="4"/>
    <x v="0"/>
    <x v="0"/>
  </r>
  <r>
    <s v="Dotazník pre zadávanie množstiev do VF - SOŠ TAaP RS.xlsx"/>
    <x v="2"/>
    <x v="102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03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04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05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06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07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08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09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0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1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2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3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4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5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6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7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8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19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20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21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22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23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24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25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26"/>
    <s v="kg"/>
    <m/>
    <s v="BB, LC, RS, PT, VK BR"/>
    <m/>
    <n v="0"/>
    <n v="0"/>
    <m/>
    <s v="42317665"/>
    <x v="4"/>
    <x v="0"/>
    <x v="0"/>
  </r>
  <r>
    <s v="Dotazník pre zadávanie množstiev do VF - SOŠ TAaP RS.xlsx"/>
    <x v="2"/>
    <x v="127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28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29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30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31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32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33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34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35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36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37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38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39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40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41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42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43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44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145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46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47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48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49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50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51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52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53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54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55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56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57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158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59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60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61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62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63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64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65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66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167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168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69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70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71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72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73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74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75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76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77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78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79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180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81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182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83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84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85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186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87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88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89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90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91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92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93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94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95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96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197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198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199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200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201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202"/>
    <s v="kg"/>
    <m/>
    <s v="ZV, ZH, KA, DT"/>
    <m/>
    <n v="0"/>
    <n v="0"/>
    <m/>
    <s v="42317665"/>
    <x v="4"/>
    <x v="0"/>
    <x v="0"/>
  </r>
  <r>
    <s v="Dotazník pre zadávanie množstiev do VF - SOŠ TAaP RS.xlsx"/>
    <x v="5"/>
    <x v="203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04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05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06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07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08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09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0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1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2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3"/>
    <s v="kg"/>
    <m/>
    <s v="všetky okrem BŠ, ZC"/>
    <m/>
    <n v="0"/>
    <n v="0"/>
    <m/>
    <s v="42317665"/>
    <x v="4"/>
    <x v="0"/>
    <x v="0"/>
  </r>
  <r>
    <s v="Dotazník pre zadávanie množstiev do VF - SOŠ TAaP RS.xlsx"/>
    <x v="5"/>
    <x v="214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5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6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7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8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19"/>
    <s v="kg"/>
    <m/>
    <s v="BB, LC, RS, PT, VK BR"/>
    <m/>
    <n v="0"/>
    <n v="0"/>
    <m/>
    <s v="42317665"/>
    <x v="4"/>
    <x v="0"/>
    <x v="0"/>
  </r>
  <r>
    <s v="Dotazník pre zadávanie množstiev do VF - SOŠ TAaP RS.xlsx"/>
    <x v="5"/>
    <x v="220"/>
    <s v="kg"/>
    <m/>
    <s v="BB, LC, RS, PT, VK BR"/>
    <m/>
    <n v="0"/>
    <n v="0"/>
    <m/>
    <s v="42317665"/>
    <x v="4"/>
    <x v="0"/>
    <x v="0"/>
  </r>
  <r>
    <s v="Dotazník pre zadávanie množstiev do VF - SOŠ technická LC.xlsx"/>
    <x v="0"/>
    <x v="0"/>
    <s v="kg"/>
    <m/>
    <s v="BB, ZV, DT, KA, BS, ZH,ZC, BR"/>
    <n v="300"/>
    <n v="0"/>
    <n v="0"/>
    <m/>
    <s v="00893307"/>
    <x v="5"/>
    <x v="4"/>
    <x v="0"/>
  </r>
  <r>
    <s v="Dotazník pre zadávanie množstiev do VF - SOŠ technická LC.xlsx"/>
    <x v="0"/>
    <x v="1"/>
    <s v="kg"/>
    <m/>
    <s v="BB, ZV, DT, KA, BS, ZH,ZC,BR"/>
    <n v="11"/>
    <n v="0"/>
    <n v="0"/>
    <n v="10"/>
    <s v="00893307"/>
    <x v="5"/>
    <x v="4"/>
    <x v="0"/>
  </r>
  <r>
    <s v="Dotazník pre zadávanie množstiev do VF - SOŠ technická LC.xlsx"/>
    <x v="0"/>
    <x v="2"/>
    <s v="kg"/>
    <m/>
    <s v="BB, ZV, DT, KA, BS, ZH,ZC,BR"/>
    <n v="5"/>
    <n v="0"/>
    <n v="0"/>
    <m/>
    <s v="00893307"/>
    <x v="5"/>
    <x v="4"/>
    <x v="0"/>
  </r>
  <r>
    <s v="Dotazník pre zadávanie množstiev do VF - SOŠ technická LC.xlsx"/>
    <x v="0"/>
    <x v="3"/>
    <s v="ks"/>
    <s v="dostupné od 05/23"/>
    <s v="BB, ZV, DT, KA, BS, ZH,ZC,BR"/>
    <n v="50"/>
    <n v="0"/>
    <n v="0"/>
    <m/>
    <s v="00893307"/>
    <x v="5"/>
    <x v="4"/>
    <x v="0"/>
  </r>
  <r>
    <s v="Dotazník pre zadávanie množstiev do VF - SOŠ technická LC.xlsx"/>
    <x v="0"/>
    <x v="4"/>
    <s v="kg"/>
    <m/>
    <s v="BB, ZV, DT, KA, BS, ZH,ZC,BR"/>
    <n v="30"/>
    <n v="0"/>
    <n v="0"/>
    <m/>
    <s v="00893307"/>
    <x v="5"/>
    <x v="4"/>
    <x v="0"/>
  </r>
  <r>
    <s v="Dotazník pre zadávanie množstiev do VF - SOŠ technická LC.xlsx"/>
    <x v="0"/>
    <x v="5"/>
    <s v="kg"/>
    <m/>
    <s v="BB, ZV, DT, KA, BS, ZH,ZC, BR"/>
    <m/>
    <n v="0"/>
    <n v="0"/>
    <m/>
    <s v="00893307"/>
    <x v="5"/>
    <x v="4"/>
    <x v="0"/>
  </r>
  <r>
    <s v="Dotazník pre zadávanie množstiev do VF - SOŠ technická LC.xlsx"/>
    <x v="0"/>
    <x v="6"/>
    <s v="kg"/>
    <m/>
    <s v="BB, ZV, DT, KA, BS, ZH,ZC, BR"/>
    <n v="80"/>
    <n v="0"/>
    <n v="0"/>
    <m/>
    <s v="00893307"/>
    <x v="5"/>
    <x v="4"/>
    <x v="0"/>
  </r>
  <r>
    <s v="Dotazník pre zadávanie množstiev do VF - SOŠ technická LC.xlsx"/>
    <x v="0"/>
    <x v="7"/>
    <s v="kg"/>
    <m/>
    <s v="BB, ZV, DT, KA, BS, ZH,ZC,BR"/>
    <n v="50"/>
    <n v="0"/>
    <n v="0"/>
    <m/>
    <s v="00893307"/>
    <x v="5"/>
    <x v="4"/>
    <x v="0"/>
  </r>
  <r>
    <s v="Dotazník pre zadávanie množstiev do VF - SOŠ technická LC.xlsx"/>
    <x v="0"/>
    <x v="8"/>
    <s v="kg"/>
    <s v="kaliber 65+"/>
    <s v="BB, ZV, DT, KA, BS, ZH,ZC,BR"/>
    <n v="500"/>
    <n v="0"/>
    <n v="0"/>
    <m/>
    <s v="00893307"/>
    <x v="5"/>
    <x v="4"/>
    <x v="0"/>
  </r>
  <r>
    <s v="Dotazník pre zadávanie množstiev do VF - SOŠ technická LC.xlsx"/>
    <x v="0"/>
    <x v="9"/>
    <s v="kg"/>
    <m/>
    <s v="BB, ZV, DT, KA, BS, ZH,ZC,BR"/>
    <m/>
    <n v="0"/>
    <n v="0"/>
    <m/>
    <s v="00893307"/>
    <x v="5"/>
    <x v="4"/>
    <x v="0"/>
  </r>
  <r>
    <s v="Dotazník pre zadávanie množstiev do VF - SOŠ technická LC.xlsx"/>
    <x v="0"/>
    <x v="10"/>
    <s v="ks"/>
    <m/>
    <s v="BB, ZV, DT, KA, BS, ZH,ZC,BR"/>
    <n v="20"/>
    <n v="0"/>
    <n v="0"/>
    <m/>
    <s v="00893307"/>
    <x v="5"/>
    <x v="4"/>
    <x v="0"/>
  </r>
  <r>
    <s v="Dotazník pre zadávanie množstiev do VF - SOŠ technická LC.xlsx"/>
    <x v="0"/>
    <x v="11"/>
    <s v="kg"/>
    <m/>
    <s v="BB, ZV, DT, KA, BS, ZH,ZC,BR"/>
    <m/>
    <n v="0"/>
    <n v="0"/>
    <m/>
    <s v="00893307"/>
    <x v="5"/>
    <x v="4"/>
    <x v="0"/>
  </r>
  <r>
    <s v="Dotazník pre zadávanie množstiev do VF - SOŠ technická LC.xlsx"/>
    <x v="0"/>
    <x v="12"/>
    <s v="kg"/>
    <s v="bez konzervantov"/>
    <s v="BB, ZV, DT, KA, BS, ZH,ZC,BR"/>
    <n v="400"/>
    <n v="0"/>
    <n v="0"/>
    <m/>
    <s v="00893307"/>
    <x v="5"/>
    <x v="4"/>
    <x v="0"/>
  </r>
  <r>
    <s v="Dotazník pre zadávanie množstiev do VF - SOŠ technická LC.xlsx"/>
    <x v="0"/>
    <x v="13"/>
    <s v="kg"/>
    <m/>
    <s v="BB, ZV, DT, KA, BS, ZH,ZC,BR"/>
    <n v="350"/>
    <n v="0"/>
    <n v="0"/>
    <m/>
    <s v="00893307"/>
    <x v="5"/>
    <x v="4"/>
    <x v="0"/>
  </r>
  <r>
    <s v="Dotazník pre zadávanie množstiev do VF - SOŠ technická LC.xlsx"/>
    <x v="0"/>
    <x v="14"/>
    <s v="kg"/>
    <m/>
    <s v="BB, ZV, DT, KA, BS, ZH,ZC,BR"/>
    <n v="100"/>
    <n v="0"/>
    <n v="0"/>
    <m/>
    <s v="00893307"/>
    <x v="5"/>
    <x v="4"/>
    <x v="0"/>
  </r>
  <r>
    <s v="Dotazník pre zadávanie množstiev do VF - SOŠ technická LC.xlsx"/>
    <x v="0"/>
    <x v="15"/>
    <s v="kg"/>
    <m/>
    <s v="BB, ZV, DT, KA, BS, ZH,ZC,BR"/>
    <n v="60"/>
    <n v="0"/>
    <n v="0"/>
    <m/>
    <s v="00893307"/>
    <x v="5"/>
    <x v="4"/>
    <x v="0"/>
  </r>
  <r>
    <s v="Dotazník pre zadávanie množstiev do VF - SOŠ technická LC.xlsx"/>
    <x v="0"/>
    <x v="16"/>
    <s v="kg"/>
    <s v="skleník - energeticky náročné pestovanie"/>
    <s v="BB, ZV, DT, KA, BS, ZH,ZC,BR"/>
    <n v="30"/>
    <n v="0"/>
    <n v="0"/>
    <m/>
    <s v="00893307"/>
    <x v="5"/>
    <x v="4"/>
    <x v="0"/>
  </r>
  <r>
    <s v="Dotazník pre zadávanie množstiev do VF - SOŠ technická LC.xlsx"/>
    <x v="0"/>
    <x v="17"/>
    <s v="kg"/>
    <s v="skleník - energeticky náročné pestovanie, dostupné od 15.03.2023"/>
    <s v="BB, ZV, DT, KA, BS, ZH,ZC,BR"/>
    <n v="200"/>
    <n v="0"/>
    <n v="0"/>
    <m/>
    <s v="00893307"/>
    <x v="5"/>
    <x v="4"/>
    <x v="0"/>
  </r>
  <r>
    <s v="Dotazník pre zadávanie množstiev do VF - SOŠ technická LC.xlsx"/>
    <x v="0"/>
    <x v="18"/>
    <s v="kg"/>
    <s v="skleník - energeticky náročné pestovanie"/>
    <s v="BB, ZV, DT, KA, BS, ZH,ZC,BR"/>
    <n v="10"/>
    <n v="0"/>
    <n v="0"/>
    <m/>
    <s v="00893307"/>
    <x v="5"/>
    <x v="4"/>
    <x v="0"/>
  </r>
  <r>
    <s v="Dotazník pre zadávanie množstiev do VF - SOŠ technická LC.xlsx"/>
    <x v="0"/>
    <x v="19"/>
    <s v="kg"/>
    <s v="skleník - energeticky náročné pestovanie"/>
    <s v="BB, ZV, DT, KA, BS, ZH,ZC,BR"/>
    <n v="10"/>
    <n v="0"/>
    <n v="0"/>
    <m/>
    <s v="00893307"/>
    <x v="5"/>
    <x v="4"/>
    <x v="0"/>
  </r>
  <r>
    <s v="Dotazník pre zadávanie množstiev do VF - SOŠ technická LC.xlsx"/>
    <x v="0"/>
    <x v="20"/>
    <s v="kg"/>
    <m/>
    <s v="BB, ZV, DT, KA, BS, ZH,ZC,BR"/>
    <n v="30"/>
    <n v="0"/>
    <n v="0"/>
    <m/>
    <s v="00893307"/>
    <x v="5"/>
    <x v="4"/>
    <x v="0"/>
  </r>
  <r>
    <s v="Dotazník pre zadávanie množstiev do VF - SOŠ technická LC.xlsx"/>
    <x v="0"/>
    <x v="21"/>
    <s v="ks"/>
    <s v="dostupné od 04/23"/>
    <s v="BB, ZV, DT, KA, BS, ZH,ZC,BR"/>
    <n v="20"/>
    <n v="0"/>
    <n v="0"/>
    <m/>
    <s v="00893307"/>
    <x v="5"/>
    <x v="4"/>
    <x v="0"/>
  </r>
  <r>
    <s v="Dotazník pre zadávanie množstiev do VF - SOŠ technická LC.xlsx"/>
    <x v="0"/>
    <x v="22"/>
    <s v="kg"/>
    <s v="poľné/hadovky (podľa dostupnosti) skleník - energeticky náročné pestovanie"/>
    <s v="BB, ZV, DT, KA, BS, ZH,ZC,BR"/>
    <n v="120"/>
    <n v="0"/>
    <n v="0"/>
    <m/>
    <s v="00893307"/>
    <x v="5"/>
    <x v="4"/>
    <x v="0"/>
  </r>
  <r>
    <s v="Dotazník pre zadávanie množstiev do VF - SOŠ technická LC.xlsx"/>
    <x v="0"/>
    <x v="23"/>
    <s v="kg"/>
    <m/>
    <s v="BB, ZV, DT, KA, BS, ZH,ZC,BR"/>
    <n v="20"/>
    <n v="0"/>
    <n v="0"/>
    <m/>
    <s v="00893307"/>
    <x v="5"/>
    <x v="4"/>
    <x v="0"/>
  </r>
  <r>
    <s v="Dotazník pre zadávanie množstiev do VF - SOŠ technická LC.xlsx"/>
    <x v="0"/>
    <x v="24"/>
    <s v="kg"/>
    <m/>
    <s v="všetky"/>
    <n v="3000"/>
    <n v="0"/>
    <n v="0"/>
    <m/>
    <s v="00893307"/>
    <x v="5"/>
    <x v="4"/>
    <x v="0"/>
  </r>
  <r>
    <s v="Dotazník pre zadávanie množstiev do VF - SOŠ technická LC.xlsx"/>
    <x v="1"/>
    <x v="25"/>
    <s v="ks"/>
    <m/>
    <s v="PT,DT, RS,LC,ZV,BR, RA,BB"/>
    <n v="4000"/>
    <n v="0"/>
    <n v="0"/>
    <m/>
    <s v="00893307"/>
    <x v="5"/>
    <x v="4"/>
    <x v="0"/>
  </r>
  <r>
    <s v="Dotazník pre zadávanie množstiev do VF - SOŠ technická LC.xlsx"/>
    <x v="1"/>
    <x v="26"/>
    <s v="ks"/>
    <m/>
    <s v="PT,DT, RS,LC,ZV,BR, RA,BB"/>
    <m/>
    <n v="0"/>
    <n v="0"/>
    <m/>
    <s v="00893307"/>
    <x v="5"/>
    <x v="4"/>
    <x v="0"/>
  </r>
  <r>
    <s v="Dotazník pre zadávanie množstiev do VF - SOŠ technická LC.xlsx"/>
    <x v="2"/>
    <x v="27"/>
    <s v="kg"/>
    <m/>
    <s v="všetky okrem BŠ, ZC"/>
    <n v="450"/>
    <n v="0"/>
    <n v="0"/>
    <m/>
    <s v="00893307"/>
    <x v="5"/>
    <x v="4"/>
    <x v="0"/>
  </r>
  <r>
    <s v="Dotazník pre zadávanie množstiev do VF - SOŠ technická LC.xlsx"/>
    <x v="2"/>
    <x v="28"/>
    <s v="kg"/>
    <m/>
    <s v="všetky okrem BŠ, ZC"/>
    <n v="100"/>
    <n v="0"/>
    <n v="0"/>
    <m/>
    <s v="00893307"/>
    <x v="5"/>
    <x v="4"/>
    <x v="0"/>
  </r>
  <r>
    <s v="Dotazník pre zadávanie množstiev do VF - SOŠ technická LC.xlsx"/>
    <x v="2"/>
    <x v="2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30"/>
    <s v="kg"/>
    <m/>
    <s v="všetky okrem BŠ, ZC"/>
    <n v="1000"/>
    <n v="0"/>
    <n v="0"/>
    <m/>
    <s v="00893307"/>
    <x v="5"/>
    <x v="4"/>
    <x v="0"/>
  </r>
  <r>
    <s v="Dotazník pre zadávanie množstiev do VF - SOŠ technická LC.xlsx"/>
    <x v="2"/>
    <x v="31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32"/>
    <s v="kg"/>
    <m/>
    <s v="všetky okrem BŠ, ZC"/>
    <m/>
    <n v="0"/>
    <n v="0"/>
    <m/>
    <s v="00893307"/>
    <x v="5"/>
    <x v="4"/>
    <x v="0"/>
  </r>
  <r>
    <s v="Dotazník pre zadávanie množstiev do VF - SOŠ technická LC.xlsx"/>
    <x v="2"/>
    <x v="33"/>
    <s v="kg"/>
    <m/>
    <s v="všetky okrem BŠ, ZC"/>
    <m/>
    <n v="0"/>
    <n v="0"/>
    <m/>
    <s v="00893307"/>
    <x v="5"/>
    <x v="4"/>
    <x v="0"/>
  </r>
  <r>
    <s v="Dotazník pre zadávanie množstiev do VF - SOŠ technická LC.xlsx"/>
    <x v="2"/>
    <x v="34"/>
    <s v="kg"/>
    <m/>
    <s v="všetky okrem BŠ, ZC"/>
    <m/>
    <n v="0"/>
    <n v="0"/>
    <m/>
    <s v="00893307"/>
    <x v="5"/>
    <x v="4"/>
    <x v="0"/>
  </r>
  <r>
    <s v="Dotazník pre zadávanie množstiev do VF - SOŠ technická LC.xlsx"/>
    <x v="2"/>
    <x v="35"/>
    <s v="kg"/>
    <m/>
    <s v="všetky okrem BŠ, ZC"/>
    <n v="450"/>
    <n v="0"/>
    <n v="0"/>
    <m/>
    <s v="00893307"/>
    <x v="5"/>
    <x v="4"/>
    <x v="0"/>
  </r>
  <r>
    <s v="Dotazník pre zadávanie množstiev do VF - SOŠ technická LC.xlsx"/>
    <x v="2"/>
    <x v="3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3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38"/>
    <s v="kg"/>
    <m/>
    <s v="BB, LC, RS, PT, VK BR"/>
    <n v="50"/>
    <n v="0"/>
    <n v="0"/>
    <m/>
    <s v="00893307"/>
    <x v="5"/>
    <x v="4"/>
    <x v="0"/>
  </r>
  <r>
    <s v="Dotazník pre zadávanie množstiev do VF - SOŠ technická LC.xlsx"/>
    <x v="2"/>
    <x v="3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1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2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4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5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51"/>
    <s v="kg"/>
    <m/>
    <s v="BB, LC, RS, PT, VK BR"/>
    <n v="30"/>
    <n v="0"/>
    <n v="0"/>
    <m/>
    <s v="00893307"/>
    <x v="5"/>
    <x v="4"/>
    <x v="0"/>
  </r>
  <r>
    <s v="Dotazník pre zadávanie množstiev do VF - SOŠ technická LC.xlsx"/>
    <x v="2"/>
    <x v="52"/>
    <s v="kg"/>
    <m/>
    <s v="BB, LC, RS, PT, VK BR"/>
    <n v="30"/>
    <n v="0"/>
    <n v="0"/>
    <m/>
    <s v="00893307"/>
    <x v="5"/>
    <x v="4"/>
    <x v="0"/>
  </r>
  <r>
    <s v="Dotazník pre zadávanie množstiev do VF - SOŠ technická LC.xlsx"/>
    <x v="2"/>
    <x v="5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5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5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5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5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5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5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6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61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62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6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6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3"/>
    <x v="65"/>
    <s v="l"/>
    <s v="tuk 1,5% čerstvé"/>
    <s v="všetky"/>
    <n v="300"/>
    <n v="0"/>
    <n v="0"/>
    <m/>
    <s v="00893307"/>
    <x v="5"/>
    <x v="4"/>
    <x v="0"/>
  </r>
  <r>
    <s v="Dotazník pre zadávanie množstiev do VF - SOŠ technická LC.xlsx"/>
    <x v="3"/>
    <x v="66"/>
    <s v="l"/>
    <s v="tuk 3,5 % čerstvé"/>
    <s v="všetky"/>
    <m/>
    <n v="0"/>
    <n v="0"/>
    <m/>
    <s v="00893307"/>
    <x v="5"/>
    <x v="4"/>
    <x v="0"/>
  </r>
  <r>
    <s v="Dotazník pre zadávanie množstiev do VF - SOŠ technická LC.xlsx"/>
    <x v="3"/>
    <x v="67"/>
    <s v="l"/>
    <m/>
    <s v="všetky"/>
    <m/>
    <n v="0"/>
    <n v="0"/>
    <m/>
    <s v="00893307"/>
    <x v="5"/>
    <x v="4"/>
    <x v="0"/>
  </r>
  <r>
    <s v="Dotazník pre zadávanie množstiev do VF - SOŠ technická LC.xlsx"/>
    <x v="3"/>
    <x v="68"/>
    <s v="l"/>
    <s v="tuk 1,5% "/>
    <s v="všetky"/>
    <n v="1000"/>
    <n v="0"/>
    <n v="0"/>
    <m/>
    <s v="00893307"/>
    <x v="5"/>
    <x v="4"/>
    <x v="0"/>
  </r>
  <r>
    <s v="Dotazník pre zadávanie množstiev do VF - SOŠ technická LC.xlsx"/>
    <x v="3"/>
    <x v="69"/>
    <s v="l"/>
    <s v="balenie 10l"/>
    <s v="všetky"/>
    <m/>
    <n v="0"/>
    <n v="0"/>
    <m/>
    <s v="00893307"/>
    <x v="5"/>
    <x v="4"/>
    <x v="0"/>
  </r>
  <r>
    <s v="Dotazník pre zadávanie množstiev do VF - SOŠ technická LC.xlsx"/>
    <x v="3"/>
    <x v="70"/>
    <s v="l"/>
    <s v="balenie 10l"/>
    <s v="všetky"/>
    <m/>
    <n v="0"/>
    <n v="0"/>
    <m/>
    <s v="00893307"/>
    <x v="5"/>
    <x v="4"/>
    <x v="0"/>
  </r>
  <r>
    <s v="Dotazník pre zadávanie množstiev do VF - SOŠ technická LC.xlsx"/>
    <x v="4"/>
    <x v="71"/>
    <s v="kg"/>
    <s v="balenie 145g"/>
    <s v="všetky"/>
    <m/>
    <n v="0"/>
    <n v="0"/>
    <m/>
    <s v="00893307"/>
    <x v="5"/>
    <x v="4"/>
    <x v="0"/>
  </r>
  <r>
    <s v="Dotazník pre zadávanie množstiev do VF - SOŠ technická LC.xlsx"/>
    <x v="4"/>
    <x v="72"/>
    <s v="kg"/>
    <s v="balenie 145g"/>
    <s v="všetky"/>
    <n v="100"/>
    <n v="0"/>
    <n v="0"/>
    <m/>
    <s v="00893307"/>
    <x v="5"/>
    <x v="4"/>
    <x v="0"/>
  </r>
  <r>
    <s v="Dotazník pre zadávanie množstiev do VF - SOŠ technická LC.xlsx"/>
    <x v="4"/>
    <x v="73"/>
    <s v="kg"/>
    <s v="balenie 145g"/>
    <s v="všetky"/>
    <n v="30"/>
    <n v="0"/>
    <n v="0"/>
    <m/>
    <s v="00893307"/>
    <x v="5"/>
    <x v="4"/>
    <x v="0"/>
  </r>
  <r>
    <s v="Dotazník pre zadávanie množstiev do VF - SOŠ technická LC.xlsx"/>
    <x v="4"/>
    <x v="74"/>
    <s v="kg"/>
    <s v="balenie 145g"/>
    <s v="všetky"/>
    <m/>
    <n v="0"/>
    <n v="0"/>
    <m/>
    <s v="00893307"/>
    <x v="5"/>
    <x v="4"/>
    <x v="0"/>
  </r>
  <r>
    <s v="Dotazník pre zadávanie množstiev do VF - SOŠ technická LC.xlsx"/>
    <x v="4"/>
    <x v="75"/>
    <s v="kg"/>
    <s v="balenie 1kg"/>
    <s v="všetky"/>
    <m/>
    <n v="0"/>
    <n v="0"/>
    <m/>
    <s v="00893307"/>
    <x v="5"/>
    <x v="4"/>
    <x v="0"/>
  </r>
  <r>
    <s v="Dotazník pre zadávanie množstiev do VF - SOŠ technická LC.xlsx"/>
    <x v="4"/>
    <x v="76"/>
    <s v="kg"/>
    <s v="balenie 1 kg "/>
    <s v="všetky"/>
    <m/>
    <n v="0"/>
    <n v="0"/>
    <m/>
    <s v="00893307"/>
    <x v="5"/>
    <x v="4"/>
    <x v="0"/>
  </r>
  <r>
    <s v="Dotazník pre zadávanie množstiev do VF - SOŠ technická LC.xlsx"/>
    <x v="4"/>
    <x v="77"/>
    <s v="l"/>
    <s v="balenie 1l"/>
    <s v="všetky"/>
    <n v="30"/>
    <n v="0"/>
    <n v="0"/>
    <m/>
    <s v="00893307"/>
    <x v="5"/>
    <x v="4"/>
    <x v="0"/>
  </r>
  <r>
    <s v="Dotazník pre zadávanie množstiev do VF - SOŠ technická LC.xlsx"/>
    <x v="4"/>
    <x v="78"/>
    <s v="l"/>
    <s v="balenie 0,5l"/>
    <s v="všetky"/>
    <m/>
    <n v="0"/>
    <n v="0"/>
    <m/>
    <s v="00893307"/>
    <x v="5"/>
    <x v="4"/>
    <x v="0"/>
  </r>
  <r>
    <s v="Dotazník pre zadávanie množstiev do VF - SOŠ technická LC.xlsx"/>
    <x v="4"/>
    <x v="79"/>
    <s v="l"/>
    <s v="balenie 0,5l"/>
    <s v="všetky"/>
    <m/>
    <n v="0"/>
    <n v="0"/>
    <m/>
    <s v="00893307"/>
    <x v="5"/>
    <x v="4"/>
    <x v="0"/>
  </r>
  <r>
    <s v="Dotazník pre zadávanie množstiev do VF - SOŠ technická LC.xlsx"/>
    <x v="4"/>
    <x v="80"/>
    <s v="l"/>
    <s v="balenie 1l"/>
    <s v="všetky"/>
    <n v="20"/>
    <n v="0"/>
    <n v="0"/>
    <m/>
    <s v="00893307"/>
    <x v="5"/>
    <x v="4"/>
    <x v="0"/>
  </r>
  <r>
    <s v="Dotazník pre zadávanie množstiev do VF - SOŠ technická LC.xlsx"/>
    <x v="4"/>
    <x v="81"/>
    <s v="l"/>
    <s v="balenie 1l tuk 3,5%"/>
    <s v="všetky"/>
    <m/>
    <n v="0"/>
    <n v="0"/>
    <m/>
    <s v="00893307"/>
    <x v="5"/>
    <x v="4"/>
    <x v="0"/>
  </r>
  <r>
    <s v="Dotazník pre zadávanie množstiev do VF - SOŠ technická LC.xlsx"/>
    <x v="4"/>
    <x v="82"/>
    <s v="kg"/>
    <s v="balenie 200g"/>
    <s v="všetky"/>
    <n v="20"/>
    <n v="0"/>
    <n v="0"/>
    <m/>
    <s v="00893307"/>
    <x v="5"/>
    <x v="4"/>
    <x v="0"/>
  </r>
  <r>
    <s v="Dotazník pre zadávanie množstiev do VF - SOŠ technická LC.xlsx"/>
    <x v="4"/>
    <x v="83"/>
    <s v="kg"/>
    <s v="balenie 250g"/>
    <s v="všetky"/>
    <n v="50"/>
    <n v="0"/>
    <n v="0"/>
    <m/>
    <s v="00893307"/>
    <x v="5"/>
    <x v="4"/>
    <x v="0"/>
  </r>
  <r>
    <s v="Dotazník pre zadávanie množstiev do VF - SOŠ technická LC.xlsx"/>
    <x v="4"/>
    <x v="84"/>
    <s v="kg"/>
    <s v="balenie 5kg"/>
    <s v="všetky"/>
    <m/>
    <n v="0"/>
    <n v="0"/>
    <m/>
    <s v="00893307"/>
    <x v="5"/>
    <x v="4"/>
    <x v="0"/>
  </r>
  <r>
    <s v="Dotazník pre zadávanie množstiev do VF - SOŠ technická LC.xlsx"/>
    <x v="4"/>
    <x v="85"/>
    <s v="kg"/>
    <s v="balenie 250g"/>
    <s v="všetky"/>
    <m/>
    <n v="0"/>
    <n v="0"/>
    <m/>
    <s v="00893307"/>
    <x v="5"/>
    <x v="4"/>
    <x v="0"/>
  </r>
  <r>
    <s v="Dotazník pre zadávanie množstiev do VF - SOŠ technická LC.xlsx"/>
    <x v="4"/>
    <x v="86"/>
    <s v="kg"/>
    <s v="balenie 5kg"/>
    <s v="všetky"/>
    <m/>
    <n v="0"/>
    <n v="0"/>
    <m/>
    <s v="00893307"/>
    <x v="5"/>
    <x v="4"/>
    <x v="0"/>
  </r>
  <r>
    <s v="Dotazník pre zadávanie množstiev do VF - SOŠ technická LC.xlsx"/>
    <x v="4"/>
    <x v="87"/>
    <s v="kg"/>
    <s v="balenie 250g/0,5kg/1kg"/>
    <s v="všetky"/>
    <m/>
    <n v="0"/>
    <n v="0"/>
    <m/>
    <s v="00893307"/>
    <x v="5"/>
    <x v="4"/>
    <x v="0"/>
  </r>
  <r>
    <s v="Dotazník pre zadávanie množstiev do VF - SOŠ technická LC.xlsx"/>
    <x v="4"/>
    <x v="88"/>
    <s v="kg"/>
    <s v="balenie 1kg"/>
    <s v="všetky"/>
    <n v="60"/>
    <n v="0"/>
    <n v="0"/>
    <m/>
    <s v="00893307"/>
    <x v="5"/>
    <x v="4"/>
    <x v="0"/>
  </r>
  <r>
    <s v="Dotazník pre zadávanie množstiev do VF - SOŠ technická LC.xlsx"/>
    <x v="4"/>
    <x v="89"/>
    <s v="kg"/>
    <s v="balenie 200g"/>
    <s v="všetky"/>
    <m/>
    <n v="0"/>
    <n v="0"/>
    <m/>
    <s v="00893307"/>
    <x v="5"/>
    <x v="4"/>
    <x v="0"/>
  </r>
  <r>
    <s v="Dotazník pre zadávanie množstiev do VF - SOŠ technická LC.xlsx"/>
    <x v="4"/>
    <x v="90"/>
    <s v="l"/>
    <m/>
    <s v="všetky"/>
    <m/>
    <n v="0"/>
    <n v="0"/>
    <m/>
    <s v="00893307"/>
    <x v="5"/>
    <x v="4"/>
    <x v="0"/>
  </r>
  <r>
    <s v="Dotazník pre zadávanie množstiev do VF - SOŠ technická LC.xlsx"/>
    <x v="4"/>
    <x v="91"/>
    <s v="kg"/>
    <s v="300g"/>
    <s v="všetky"/>
    <m/>
    <n v="0"/>
    <n v="0"/>
    <m/>
    <s v="00893307"/>
    <x v="5"/>
    <x v="4"/>
    <x v="0"/>
  </r>
  <r>
    <s v="Dotazník pre zadávanie množstiev do VF - SOŠ technická LC.xlsx"/>
    <x v="4"/>
    <x v="92"/>
    <s v="kg"/>
    <s v="300g"/>
    <s v="všetky"/>
    <m/>
    <n v="0"/>
    <n v="0"/>
    <m/>
    <s v="00893307"/>
    <x v="5"/>
    <x v="4"/>
    <x v="0"/>
  </r>
  <r>
    <s v="Dotazník pre zadávanie množstiev do VF - SOŠ technická LC.xlsx"/>
    <x v="4"/>
    <x v="93"/>
    <s v="kg"/>
    <s v="250g"/>
    <s v="všetky"/>
    <m/>
    <n v="0"/>
    <n v="0"/>
    <m/>
    <s v="00893307"/>
    <x v="5"/>
    <x v="4"/>
    <x v="0"/>
  </r>
  <r>
    <s v="Dotazník pre zadávanie množstiev do VF - SOŠ technická LC.xlsx"/>
    <x v="4"/>
    <x v="94"/>
    <s v="kg"/>
    <s v="250g"/>
    <s v="všetky"/>
    <m/>
    <n v="0"/>
    <n v="0"/>
    <m/>
    <s v="00893307"/>
    <x v="5"/>
    <x v="4"/>
    <x v="0"/>
  </r>
  <r>
    <s v="Dotazník pre zadávanie množstiev do VF - SOŠ technická LC.xlsx"/>
    <x v="4"/>
    <x v="95"/>
    <s v="kg"/>
    <s v="tuk 82% Balenie 250g"/>
    <s v="všetky"/>
    <n v="50"/>
    <n v="0"/>
    <n v="0"/>
    <m/>
    <s v="00893307"/>
    <x v="5"/>
    <x v="4"/>
    <x v="0"/>
  </r>
  <r>
    <s v="Dotazník pre zadávanie množstiev do VF - SOŠ technická LC.xlsx"/>
    <x v="4"/>
    <x v="96"/>
    <s v="kg"/>
    <s v="tuk 82% balenie 5kg"/>
    <s v="všetky"/>
    <m/>
    <n v="0"/>
    <n v="0"/>
    <m/>
    <s v="00893307"/>
    <x v="5"/>
    <x v="4"/>
    <x v="0"/>
  </r>
  <r>
    <s v="Dotazník pre zadávanie množstiev do VF - SOŠ technická LC.xlsx"/>
    <x v="4"/>
    <x v="97"/>
    <s v="kg"/>
    <s v="balenie cca 200g"/>
    <s v="všetky"/>
    <m/>
    <n v="0"/>
    <n v="0"/>
    <m/>
    <s v="00893307"/>
    <x v="5"/>
    <x v="4"/>
    <x v="0"/>
  </r>
  <r>
    <s v="Dotazník pre zadávanie množstiev do VF - SOŠ technická LC.xlsx"/>
    <x v="4"/>
    <x v="98"/>
    <s v="kg"/>
    <m/>
    <s v="všetky"/>
    <n v="100"/>
    <n v="0"/>
    <n v="0"/>
    <m/>
    <s v="00893307"/>
    <x v="5"/>
    <x v="4"/>
    <x v="0"/>
  </r>
  <r>
    <s v="Dotazník pre zadávanie množstiev do VF - SOŠ technická LC.xlsx"/>
    <x v="4"/>
    <x v="99"/>
    <s v="kg"/>
    <s v="balenie cca 200g"/>
    <s v="všetky"/>
    <m/>
    <n v="0"/>
    <n v="0"/>
    <m/>
    <s v="00893307"/>
    <x v="5"/>
    <x v="4"/>
    <x v="0"/>
  </r>
  <r>
    <s v="Dotazník pre zadávanie množstiev do VF - SOŠ technická LC.xlsx"/>
    <x v="4"/>
    <x v="100"/>
    <s v="kg"/>
    <m/>
    <s v="všetky"/>
    <n v="20"/>
    <n v="0"/>
    <n v="0"/>
    <m/>
    <s v="00893307"/>
    <x v="5"/>
    <x v="4"/>
    <x v="0"/>
  </r>
  <r>
    <s v="Dotazník pre zadávanie množstiev do VF - SOŠ technická LC.xlsx"/>
    <x v="4"/>
    <x v="101"/>
    <s v="l"/>
    <s v="balenie 10l"/>
    <s v="všetky"/>
    <n v="10"/>
    <n v="0"/>
    <n v="0"/>
    <m/>
    <s v="00893307"/>
    <x v="5"/>
    <x v="4"/>
    <x v="0"/>
  </r>
  <r>
    <s v="Dotazník pre zadávanie množstiev do VF - SOŠ technická LC.xlsx"/>
    <x v="2"/>
    <x v="102"/>
    <s v="kg"/>
    <m/>
    <s v="BB, LC, RS, PT, VK BR"/>
    <n v="150"/>
    <n v="0"/>
    <n v="0"/>
    <m/>
    <s v="00893307"/>
    <x v="5"/>
    <x v="4"/>
    <x v="0"/>
  </r>
  <r>
    <s v="Dotazník pre zadávanie množstiev do VF - SOŠ technická LC.xlsx"/>
    <x v="2"/>
    <x v="10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0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0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0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07"/>
    <s v="kg"/>
    <m/>
    <s v="BB, LC, RS, PT, VK BR"/>
    <n v="50"/>
    <n v="0"/>
    <n v="0"/>
    <m/>
    <s v="00893307"/>
    <x v="5"/>
    <x v="4"/>
    <x v="0"/>
  </r>
  <r>
    <s v="Dotazník pre zadávanie množstiev do VF - SOŠ technická LC.xlsx"/>
    <x v="2"/>
    <x v="10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09"/>
    <s v="kg"/>
    <m/>
    <s v="BB, LC, RS, PT, VK BR"/>
    <n v="350"/>
    <n v="0"/>
    <n v="0"/>
    <m/>
    <s v="00893307"/>
    <x v="5"/>
    <x v="4"/>
    <x v="0"/>
  </r>
  <r>
    <s v="Dotazník pre zadávanie množstiev do VF - SOŠ technická LC.xlsx"/>
    <x v="2"/>
    <x v="11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11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12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13"/>
    <s v="kg"/>
    <m/>
    <s v="BB, LC, RS, PT, VK BR"/>
    <n v="150"/>
    <n v="0"/>
    <n v="0"/>
    <m/>
    <s v="00893307"/>
    <x v="5"/>
    <x v="4"/>
    <x v="0"/>
  </r>
  <r>
    <s v="Dotazník pre zadávanie množstiev do VF - SOŠ technická LC.xlsx"/>
    <x v="2"/>
    <x v="114"/>
    <s v="kg"/>
    <m/>
    <s v="BB, LC, RS, PT, VK BR"/>
    <n v="100"/>
    <n v="0"/>
    <n v="0"/>
    <m/>
    <s v="00893307"/>
    <x v="5"/>
    <x v="4"/>
    <x v="0"/>
  </r>
  <r>
    <s v="Dotazník pre zadávanie množstiev do VF - SOŠ technická LC.xlsx"/>
    <x v="2"/>
    <x v="11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1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1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1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1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2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21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22"/>
    <s v="kg"/>
    <m/>
    <s v="BB, LC, RS, PT, VK BR"/>
    <n v="30"/>
    <n v="0"/>
    <n v="0"/>
    <m/>
    <s v="00893307"/>
    <x v="5"/>
    <x v="4"/>
    <x v="0"/>
  </r>
  <r>
    <s v="Dotazník pre zadávanie množstiev do VF - SOŠ technická LC.xlsx"/>
    <x v="2"/>
    <x v="12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2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2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2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2"/>
    <x v="12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28"/>
    <s v="kg"/>
    <m/>
    <s v="ZV, ZH, KA, DT"/>
    <n v="3"/>
    <n v="0"/>
    <n v="0"/>
    <m/>
    <s v="00893307"/>
    <x v="5"/>
    <x v="4"/>
    <x v="0"/>
  </r>
  <r>
    <s v="Dotazník pre zadávanie množstiev do VF - SOŠ technická LC.xlsx"/>
    <x v="5"/>
    <x v="129"/>
    <s v="kg"/>
    <m/>
    <s v="ZV, ZH, KA, DT"/>
    <n v="5"/>
    <n v="0"/>
    <n v="0"/>
    <m/>
    <s v="00893307"/>
    <x v="5"/>
    <x v="4"/>
    <x v="0"/>
  </r>
  <r>
    <s v="Dotazník pre zadávanie množstiev do VF - SOŠ technická LC.xlsx"/>
    <x v="5"/>
    <x v="130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31"/>
    <s v="kg"/>
    <m/>
    <s v="ZV, ZH, KA, DT"/>
    <n v="10"/>
    <n v="0"/>
    <n v="0"/>
    <m/>
    <s v="00893307"/>
    <x v="5"/>
    <x v="4"/>
    <x v="0"/>
  </r>
  <r>
    <s v="Dotazník pre zadávanie množstiev do VF - SOŠ technická LC.xlsx"/>
    <x v="5"/>
    <x v="132"/>
    <s v="kg"/>
    <m/>
    <s v="BB, LC, RS, PT, VK BR"/>
    <n v="3"/>
    <n v="0"/>
    <n v="0"/>
    <m/>
    <s v="00893307"/>
    <x v="5"/>
    <x v="4"/>
    <x v="0"/>
  </r>
  <r>
    <s v="Dotazník pre zadávanie množstiev do VF - SOŠ technická LC.xlsx"/>
    <x v="5"/>
    <x v="13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3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3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3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3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3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3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4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41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42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4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44"/>
    <s v="kg"/>
    <m/>
    <s v="všetky okrem BŠ, ZC"/>
    <m/>
    <n v="0"/>
    <n v="0"/>
    <m/>
    <s v="00893307"/>
    <x v="5"/>
    <x v="4"/>
    <x v="0"/>
  </r>
  <r>
    <s v="Dotazník pre zadávanie množstiev do VF - SOŠ technická LC.xlsx"/>
    <x v="5"/>
    <x v="145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46"/>
    <s v="kg"/>
    <m/>
    <s v="ZV, ZH, KA, DT"/>
    <n v="10"/>
    <n v="0"/>
    <n v="0"/>
    <m/>
    <s v="00893307"/>
    <x v="5"/>
    <x v="4"/>
    <x v="0"/>
  </r>
  <r>
    <s v="Dotazník pre zadávanie množstiev do VF - SOŠ technická LC.xlsx"/>
    <x v="5"/>
    <x v="147"/>
    <s v="kg"/>
    <m/>
    <s v="ZV, ZH, KA, DT"/>
    <n v="10"/>
    <n v="0"/>
    <n v="0"/>
    <m/>
    <s v="00893307"/>
    <x v="5"/>
    <x v="4"/>
    <x v="0"/>
  </r>
  <r>
    <s v="Dotazník pre zadávanie množstiev do VF - SOŠ technická LC.xlsx"/>
    <x v="5"/>
    <x v="148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4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50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51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52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5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54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5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5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57"/>
    <s v="kg"/>
    <m/>
    <s v="všetky okrem BŠ, ZC"/>
    <m/>
    <n v="0"/>
    <n v="0"/>
    <m/>
    <s v="00893307"/>
    <x v="5"/>
    <x v="4"/>
    <x v="0"/>
  </r>
  <r>
    <s v="Dotazník pre zadávanie množstiev do VF - SOŠ technická LC.xlsx"/>
    <x v="5"/>
    <x v="158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59"/>
    <s v="kg"/>
    <m/>
    <s v="BB, LC, RS, PT, VK BR"/>
    <n v="2"/>
    <n v="0"/>
    <n v="0"/>
    <m/>
    <s v="00893307"/>
    <x v="5"/>
    <x v="4"/>
    <x v="0"/>
  </r>
  <r>
    <s v="Dotazník pre zadávanie množstiev do VF - SOŠ technická LC.xlsx"/>
    <x v="5"/>
    <x v="16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61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62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63"/>
    <s v="kg"/>
    <m/>
    <s v="BB, LC, RS, PT, VK BR"/>
    <n v="1"/>
    <n v="0"/>
    <n v="0"/>
    <m/>
    <s v="00893307"/>
    <x v="5"/>
    <x v="4"/>
    <x v="0"/>
  </r>
  <r>
    <s v="Dotazník pre zadávanie množstiev do VF - SOŠ technická LC.xlsx"/>
    <x v="5"/>
    <x v="164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6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66"/>
    <s v="kg"/>
    <m/>
    <s v="všetky okrem BŠ, ZC"/>
    <n v="5"/>
    <n v="0"/>
    <n v="0"/>
    <m/>
    <s v="00893307"/>
    <x v="5"/>
    <x v="4"/>
    <x v="0"/>
  </r>
  <r>
    <s v="Dotazník pre zadávanie množstiev do VF - SOŠ technická LC.xlsx"/>
    <x v="5"/>
    <x v="167"/>
    <s v="kg"/>
    <m/>
    <s v="všetky okrem BŠ, ZC"/>
    <m/>
    <n v="0"/>
    <n v="0"/>
    <m/>
    <s v="00893307"/>
    <x v="5"/>
    <x v="4"/>
    <x v="0"/>
  </r>
  <r>
    <s v="Dotazník pre zadávanie množstiev do VF - SOŠ technická LC.xlsx"/>
    <x v="5"/>
    <x v="168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69"/>
    <s v="kg"/>
    <m/>
    <s v="BB, LC, RS, PT, VK BR"/>
    <n v="2"/>
    <n v="0"/>
    <n v="0"/>
    <m/>
    <s v="00893307"/>
    <x v="5"/>
    <x v="4"/>
    <x v="0"/>
  </r>
  <r>
    <s v="Dotazník pre zadávanie množstiev do VF - SOŠ technická LC.xlsx"/>
    <x v="5"/>
    <x v="17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71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72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73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74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75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76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77"/>
    <s v="kg"/>
    <m/>
    <s v="BB, LC, RS, PT, VK BR"/>
    <n v="5"/>
    <n v="0"/>
    <n v="0"/>
    <m/>
    <s v="00893307"/>
    <x v="5"/>
    <x v="4"/>
    <x v="0"/>
  </r>
  <r>
    <s v="Dotazník pre zadávanie množstiev do VF - SOŠ technická LC.xlsx"/>
    <x v="5"/>
    <x v="178"/>
    <s v="kg"/>
    <m/>
    <s v="BB, LC, RS, PT, VK BR"/>
    <n v="2"/>
    <n v="0"/>
    <n v="0"/>
    <m/>
    <s v="00893307"/>
    <x v="5"/>
    <x v="4"/>
    <x v="0"/>
  </r>
  <r>
    <s v="Dotazník pre zadávanie množstiev do VF - SOŠ technická LC.xlsx"/>
    <x v="5"/>
    <x v="179"/>
    <s v="kg"/>
    <m/>
    <s v="všetky okrem BŠ, ZC"/>
    <n v="3"/>
    <n v="0"/>
    <n v="0"/>
    <m/>
    <s v="00893307"/>
    <x v="5"/>
    <x v="4"/>
    <x v="0"/>
  </r>
  <r>
    <s v="Dotazník pre zadávanie množstiev do VF - SOŠ technická LC.xlsx"/>
    <x v="5"/>
    <x v="180"/>
    <s v="kg"/>
    <m/>
    <s v="BB, LC, RS, PT, VK BR"/>
    <n v="2"/>
    <n v="0"/>
    <n v="0"/>
    <m/>
    <s v="00893307"/>
    <x v="5"/>
    <x v="4"/>
    <x v="0"/>
  </r>
  <r>
    <s v="Dotazník pre zadávanie množstiev do VF - SOŠ technická LC.xlsx"/>
    <x v="5"/>
    <x v="181"/>
    <s v="kg"/>
    <m/>
    <s v="všetky okrem BŠ, ZC"/>
    <n v="25"/>
    <n v="0"/>
    <n v="0"/>
    <m/>
    <s v="00893307"/>
    <x v="5"/>
    <x v="4"/>
    <x v="0"/>
  </r>
  <r>
    <s v="Dotazník pre zadávanie množstiev do VF - SOŠ technická LC.xlsx"/>
    <x v="5"/>
    <x v="182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83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84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85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186"/>
    <s v="kg"/>
    <m/>
    <s v="BB, LC, RS, PT, VK BR"/>
    <n v="2"/>
    <n v="0"/>
    <n v="0"/>
    <m/>
    <s v="00893307"/>
    <x v="5"/>
    <x v="4"/>
    <x v="0"/>
  </r>
  <r>
    <s v="Dotazník pre zadávanie množstiev do VF - SOŠ technická LC.xlsx"/>
    <x v="5"/>
    <x v="18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8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8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90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91"/>
    <s v="kg"/>
    <m/>
    <s v="BB, LC, RS, PT, VK BR"/>
    <n v="5"/>
    <n v="0"/>
    <n v="0"/>
    <m/>
    <s v="00893307"/>
    <x v="5"/>
    <x v="4"/>
    <x v="0"/>
  </r>
  <r>
    <s v="Dotazník pre zadávanie množstiev do VF - SOŠ technická LC.xlsx"/>
    <x v="5"/>
    <x v="192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9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9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9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96"/>
    <s v="kg"/>
    <m/>
    <s v="všetky okrem BŠ, ZC"/>
    <m/>
    <n v="0"/>
    <n v="0"/>
    <m/>
    <s v="00893307"/>
    <x v="5"/>
    <x v="4"/>
    <x v="0"/>
  </r>
  <r>
    <s v="Dotazník pre zadávanie množstiev do VF - SOŠ technická LC.xlsx"/>
    <x v="5"/>
    <x v="197"/>
    <s v="kg"/>
    <m/>
    <s v="všetky okrem BŠ, ZC"/>
    <m/>
    <n v="0"/>
    <n v="0"/>
    <m/>
    <s v="00893307"/>
    <x v="5"/>
    <x v="4"/>
    <x v="0"/>
  </r>
  <r>
    <s v="Dotazník pre zadávanie množstiev do VF - SOŠ technická LC.xlsx"/>
    <x v="5"/>
    <x v="19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199"/>
    <s v="kg"/>
    <m/>
    <s v="všetky okrem BŠ, ZC"/>
    <n v="5"/>
    <n v="0"/>
    <n v="0"/>
    <m/>
    <s v="00893307"/>
    <x v="5"/>
    <x v="4"/>
    <x v="0"/>
  </r>
  <r>
    <s v="Dotazník pre zadávanie množstiev do VF - SOŠ technická LC.xlsx"/>
    <x v="5"/>
    <x v="200"/>
    <s v="kg"/>
    <m/>
    <s v="ZV, ZH, KA, DT"/>
    <n v="5"/>
    <n v="0"/>
    <n v="0"/>
    <m/>
    <s v="00893307"/>
    <x v="5"/>
    <x v="4"/>
    <x v="0"/>
  </r>
  <r>
    <s v="Dotazník pre zadávanie množstiev do VF - SOŠ technická LC.xlsx"/>
    <x v="5"/>
    <x v="201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202"/>
    <s v="kg"/>
    <m/>
    <s v="ZV, ZH, KA, DT"/>
    <m/>
    <n v="0"/>
    <n v="0"/>
    <m/>
    <s v="00893307"/>
    <x v="5"/>
    <x v="4"/>
    <x v="0"/>
  </r>
  <r>
    <s v="Dotazník pre zadávanie množstiev do VF - SOŠ technická LC.xlsx"/>
    <x v="5"/>
    <x v="203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0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05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0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0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0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0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10"/>
    <s v="kg"/>
    <m/>
    <s v="BB, LC, RS, PT, VK BR"/>
    <n v="15"/>
    <n v="0"/>
    <n v="0"/>
    <m/>
    <s v="00893307"/>
    <x v="5"/>
    <x v="4"/>
    <x v="0"/>
  </r>
  <r>
    <s v="Dotazník pre zadávanie množstiev do VF - SOŠ technická LC.xlsx"/>
    <x v="5"/>
    <x v="211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12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13"/>
    <s v="kg"/>
    <m/>
    <s v="všetky okrem BŠ, ZC"/>
    <n v="10"/>
    <n v="0"/>
    <n v="0"/>
    <m/>
    <s v="00893307"/>
    <x v="5"/>
    <x v="4"/>
    <x v="0"/>
  </r>
  <r>
    <s v="Dotazník pre zadávanie množstiev do VF - SOŠ technická LC.xlsx"/>
    <x v="5"/>
    <x v="214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15"/>
    <s v="kg"/>
    <m/>
    <s v="BB, LC, RS, PT, VK BR"/>
    <n v="10"/>
    <n v="0"/>
    <n v="0"/>
    <m/>
    <s v="00893307"/>
    <x v="5"/>
    <x v="4"/>
    <x v="0"/>
  </r>
  <r>
    <s v="Dotazník pre zadávanie množstiev do VF - SOŠ technická LC.xlsx"/>
    <x v="5"/>
    <x v="216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17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18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19"/>
    <s v="kg"/>
    <m/>
    <s v="BB, LC, RS, PT, VK BR"/>
    <m/>
    <n v="0"/>
    <n v="0"/>
    <m/>
    <s v="00893307"/>
    <x v="5"/>
    <x v="4"/>
    <x v="0"/>
  </r>
  <r>
    <s v="Dotazník pre zadávanie množstiev do VF - SOŠ technická LC.xlsx"/>
    <x v="5"/>
    <x v="220"/>
    <s v="kg"/>
    <m/>
    <s v="BB, LC, RS, PT, VK BR"/>
    <n v="3"/>
    <n v="0"/>
    <n v="0"/>
    <m/>
    <s v="00893307"/>
    <x v="5"/>
    <x v="4"/>
    <x v="0"/>
  </r>
  <r>
    <s v="Dotazník pre zadávanie množstiev do VF - DDaDSS VK.xlsx"/>
    <x v="0"/>
    <x v="0"/>
    <s v="kg"/>
    <m/>
    <s v="BB, ZV, DT, KA, BS, ZH,ZC, BR"/>
    <m/>
    <n v="0"/>
    <n v="0"/>
    <m/>
    <s v="00647551"/>
    <x v="6"/>
    <x v="5"/>
    <x v="1"/>
  </r>
  <r>
    <s v="Dotazník pre zadávanie množstiev do VF - DDaDSS VK.xlsx"/>
    <x v="0"/>
    <x v="1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2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3"/>
    <s v="ks"/>
    <s v="dostupné od 05/23"/>
    <s v="BB, ZV, DT, KA, BS, ZH,ZC,BR"/>
    <m/>
    <n v="0"/>
    <n v="0"/>
    <m/>
    <s v="00647551"/>
    <x v="6"/>
    <x v="5"/>
    <x v="1"/>
  </r>
  <r>
    <s v="Dotazník pre zadávanie množstiev do VF - DDaDSS VK.xlsx"/>
    <x v="0"/>
    <x v="4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5"/>
    <s v="kg"/>
    <m/>
    <s v="BB, ZV, DT, KA, BS, ZH,ZC, BR"/>
    <m/>
    <n v="0"/>
    <n v="0"/>
    <m/>
    <s v="00647551"/>
    <x v="6"/>
    <x v="5"/>
    <x v="1"/>
  </r>
  <r>
    <s v="Dotazník pre zadávanie množstiev do VF - DDaDSS VK.xlsx"/>
    <x v="0"/>
    <x v="6"/>
    <s v="kg"/>
    <m/>
    <s v="BB, ZV, DT, KA, BS, ZH,ZC, BR"/>
    <m/>
    <n v="0"/>
    <n v="0"/>
    <m/>
    <s v="00647551"/>
    <x v="6"/>
    <x v="5"/>
    <x v="1"/>
  </r>
  <r>
    <s v="Dotazník pre zadávanie množstiev do VF - DDaDSS VK.xlsx"/>
    <x v="0"/>
    <x v="7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8"/>
    <s v="kg"/>
    <s v="kaliber 65+"/>
    <s v="BB, ZV, DT, KA, BS, ZH,ZC,BR"/>
    <m/>
    <n v="0"/>
    <n v="0"/>
    <m/>
    <s v="00647551"/>
    <x v="6"/>
    <x v="5"/>
    <x v="1"/>
  </r>
  <r>
    <s v="Dotazník pre zadávanie množstiev do VF - DDaDSS VK.xlsx"/>
    <x v="0"/>
    <x v="9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10"/>
    <s v="ks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11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12"/>
    <s v="kg"/>
    <s v="bez konzervantov"/>
    <s v="BB, ZV, DT, KA, BS, ZH,ZC,BR"/>
    <m/>
    <n v="0"/>
    <n v="0"/>
    <m/>
    <s v="00647551"/>
    <x v="6"/>
    <x v="5"/>
    <x v="1"/>
  </r>
  <r>
    <s v="Dotazník pre zadávanie množstiev do VF - DDaDSS VK.xlsx"/>
    <x v="0"/>
    <x v="13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14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15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16"/>
    <s v="kg"/>
    <s v="skleník - energeticky náročné pestovanie"/>
    <s v="BB, ZV, DT, KA, BS, ZH,ZC,BR"/>
    <m/>
    <n v="0"/>
    <n v="0"/>
    <m/>
    <s v="00647551"/>
    <x v="6"/>
    <x v="5"/>
    <x v="1"/>
  </r>
  <r>
    <s v="Dotazník pre zadávanie množstiev do VF - DDaDSS VK.xlsx"/>
    <x v="0"/>
    <x v="17"/>
    <s v="kg"/>
    <s v="skleník - energeticky náročné pestovanie, dostupné od 15.03.2023"/>
    <s v="BB, ZV, DT, KA, BS, ZH,ZC,BR"/>
    <m/>
    <n v="0"/>
    <n v="0"/>
    <m/>
    <s v="00647551"/>
    <x v="6"/>
    <x v="5"/>
    <x v="1"/>
  </r>
  <r>
    <s v="Dotazník pre zadávanie množstiev do VF - DDaDSS VK.xlsx"/>
    <x v="0"/>
    <x v="18"/>
    <s v="kg"/>
    <s v="skleník - energeticky náročné pestovanie"/>
    <s v="BB, ZV, DT, KA, BS, ZH,ZC,BR"/>
    <m/>
    <n v="0"/>
    <n v="0"/>
    <m/>
    <s v="00647551"/>
    <x v="6"/>
    <x v="5"/>
    <x v="1"/>
  </r>
  <r>
    <s v="Dotazník pre zadávanie množstiev do VF - DDaDSS VK.xlsx"/>
    <x v="0"/>
    <x v="19"/>
    <s v="kg"/>
    <s v="skleník - energeticky náročné pestovanie"/>
    <s v="BB, ZV, DT, KA, BS, ZH,ZC,BR"/>
    <m/>
    <n v="0"/>
    <n v="0"/>
    <m/>
    <s v="00647551"/>
    <x v="6"/>
    <x v="5"/>
    <x v="1"/>
  </r>
  <r>
    <s v="Dotazník pre zadávanie množstiev do VF - DDaDSS VK.xlsx"/>
    <x v="0"/>
    <x v="20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21"/>
    <s v="ks"/>
    <s v="dostupné od 04/23"/>
    <s v="BB, ZV, DT, KA, BS, ZH,ZC,BR"/>
    <m/>
    <n v="0"/>
    <n v="0"/>
    <m/>
    <s v="00647551"/>
    <x v="6"/>
    <x v="5"/>
    <x v="1"/>
  </r>
  <r>
    <s v="Dotazník pre zadávanie množstiev do VF - DDaDSS VK.xlsx"/>
    <x v="0"/>
    <x v="22"/>
    <s v="kg"/>
    <s v="poľné/hadovky (podľa dostupnosti) skleník - energeticky náročné pestovanie"/>
    <s v="BB, ZV, DT, KA, BS, ZH,ZC,BR"/>
    <m/>
    <n v="0"/>
    <n v="0"/>
    <m/>
    <s v="00647551"/>
    <x v="6"/>
    <x v="5"/>
    <x v="1"/>
  </r>
  <r>
    <s v="Dotazník pre zadávanie množstiev do VF - DDaDSS VK.xlsx"/>
    <x v="0"/>
    <x v="23"/>
    <s v="kg"/>
    <m/>
    <s v="BB, ZV, DT, KA, BS, ZH,ZC,BR"/>
    <m/>
    <n v="0"/>
    <n v="0"/>
    <m/>
    <s v="00647551"/>
    <x v="6"/>
    <x v="5"/>
    <x v="1"/>
  </r>
  <r>
    <s v="Dotazník pre zadávanie množstiev do VF - DDaDSS VK.xlsx"/>
    <x v="0"/>
    <x v="24"/>
    <s v="kg"/>
    <m/>
    <s v="všetky"/>
    <n v="4800"/>
    <n v="0"/>
    <n v="0"/>
    <m/>
    <s v="00647551"/>
    <x v="6"/>
    <x v="5"/>
    <x v="1"/>
  </r>
  <r>
    <s v="Dotazník pre zadávanie množstiev do VF - DDaDSS VK.xlsx"/>
    <x v="1"/>
    <x v="25"/>
    <s v="ks"/>
    <m/>
    <s v="PT,DT, RS,LC,ZV,BR, RA,BB"/>
    <m/>
    <n v="0"/>
    <n v="0"/>
    <m/>
    <s v="00647551"/>
    <x v="6"/>
    <x v="5"/>
    <x v="1"/>
  </r>
  <r>
    <s v="Dotazník pre zadávanie množstiev do VF - DDaDSS VK.xlsx"/>
    <x v="1"/>
    <x v="26"/>
    <s v="ks"/>
    <m/>
    <s v="PT,DT, RS,LC,ZV,BR, RA,BB"/>
    <m/>
    <n v="0"/>
    <n v="0"/>
    <m/>
    <s v="00647551"/>
    <x v="6"/>
    <x v="5"/>
    <x v="1"/>
  </r>
  <r>
    <s v="Dotazník pre zadávanie množstiev do VF - DDaDSS VK.xlsx"/>
    <x v="2"/>
    <x v="27"/>
    <s v="kg"/>
    <m/>
    <s v="všetky okrem BŠ, ZC"/>
    <n v="500"/>
    <n v="0"/>
    <n v="0"/>
    <m/>
    <s v="00647551"/>
    <x v="6"/>
    <x v="5"/>
    <x v="1"/>
  </r>
  <r>
    <s v="Dotazník pre zadávanie množstiev do VF - DDaDSS VK.xlsx"/>
    <x v="2"/>
    <x v="28"/>
    <s v="kg"/>
    <m/>
    <s v="všetky okrem BŠ, ZC"/>
    <n v="0"/>
    <n v="0"/>
    <n v="0"/>
    <m/>
    <s v="00647551"/>
    <x v="6"/>
    <x v="5"/>
    <x v="1"/>
  </r>
  <r>
    <s v="Dotazník pre zadávanie množstiev do VF - DDaDSS VK.xlsx"/>
    <x v="2"/>
    <x v="29"/>
    <s v="kg"/>
    <m/>
    <s v="BB, LC, RS, PT, VK BR"/>
    <n v="120"/>
    <n v="0"/>
    <n v="0"/>
    <m/>
    <s v="00647551"/>
    <x v="6"/>
    <x v="5"/>
    <x v="1"/>
  </r>
  <r>
    <s v="Dotazník pre zadávanie množstiev do VF - DDaDSS VK.xlsx"/>
    <x v="2"/>
    <x v="30"/>
    <s v="kg"/>
    <m/>
    <s v="všetky okrem BŠ, ZC"/>
    <n v="950"/>
    <n v="0"/>
    <n v="0"/>
    <m/>
    <s v="00647551"/>
    <x v="6"/>
    <x v="5"/>
    <x v="1"/>
  </r>
  <r>
    <s v="Dotazník pre zadávanie množstiev do VF - DDaDSS VK.xlsx"/>
    <x v="2"/>
    <x v="31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32"/>
    <s v="kg"/>
    <m/>
    <s v="všetky okrem BŠ, ZC"/>
    <m/>
    <n v="0"/>
    <n v="0"/>
    <m/>
    <s v="00647551"/>
    <x v="6"/>
    <x v="5"/>
    <x v="1"/>
  </r>
  <r>
    <s v="Dotazník pre zadávanie množstiev do VF - DDaDSS VK.xlsx"/>
    <x v="2"/>
    <x v="33"/>
    <s v="kg"/>
    <m/>
    <s v="všetky okrem BŠ, ZC"/>
    <m/>
    <n v="0"/>
    <n v="0"/>
    <m/>
    <s v="00647551"/>
    <x v="6"/>
    <x v="5"/>
    <x v="1"/>
  </r>
  <r>
    <s v="Dotazník pre zadávanie množstiev do VF - DDaDSS VK.xlsx"/>
    <x v="2"/>
    <x v="34"/>
    <s v="kg"/>
    <m/>
    <s v="všetky okrem BŠ, ZC"/>
    <m/>
    <n v="0"/>
    <n v="0"/>
    <m/>
    <s v="00647551"/>
    <x v="6"/>
    <x v="5"/>
    <x v="1"/>
  </r>
  <r>
    <s v="Dotazník pre zadávanie množstiev do VF - DDaDSS VK.xlsx"/>
    <x v="2"/>
    <x v="35"/>
    <s v="kg"/>
    <m/>
    <s v="všetky okrem BŠ, ZC"/>
    <m/>
    <n v="0"/>
    <n v="0"/>
    <m/>
    <s v="00647551"/>
    <x v="6"/>
    <x v="5"/>
    <x v="1"/>
  </r>
  <r>
    <s v="Dotazník pre zadávanie množstiev do VF - DDaDSS VK.xlsx"/>
    <x v="2"/>
    <x v="36"/>
    <s v="kg"/>
    <m/>
    <s v="BB, LC, RS, PT, VK BR"/>
    <n v="430"/>
    <n v="0"/>
    <n v="0"/>
    <m/>
    <s v="00647551"/>
    <x v="6"/>
    <x v="5"/>
    <x v="1"/>
  </r>
  <r>
    <s v="Dotazník pre zadávanie množstiev do VF - DDaDSS VK.xlsx"/>
    <x v="2"/>
    <x v="37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38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39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0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1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2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3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4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5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6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7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8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49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50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51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52"/>
    <s v="kg"/>
    <m/>
    <s v="BB, LC, RS, PT, VK BR"/>
    <n v="60"/>
    <n v="0"/>
    <n v="0"/>
    <m/>
    <s v="00647551"/>
    <x v="6"/>
    <x v="5"/>
    <x v="1"/>
  </r>
  <r>
    <s v="Dotazník pre zadávanie množstiev do VF - DDaDSS VK.xlsx"/>
    <x v="2"/>
    <x v="53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54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55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56"/>
    <s v="kg"/>
    <m/>
    <s v="BB, LC, RS, PT, VK BR"/>
    <n v="25"/>
    <n v="0"/>
    <n v="0"/>
    <m/>
    <s v="00647551"/>
    <x v="6"/>
    <x v="5"/>
    <x v="1"/>
  </r>
  <r>
    <s v="Dotazník pre zadávanie množstiev do VF - DDaDSS VK.xlsx"/>
    <x v="2"/>
    <x v="57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58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59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60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61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62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63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64"/>
    <s v="kg"/>
    <m/>
    <s v="BB, LC, RS, PT, VK BR"/>
    <m/>
    <n v="0"/>
    <n v="0"/>
    <m/>
    <s v="00647551"/>
    <x v="6"/>
    <x v="5"/>
    <x v="1"/>
  </r>
  <r>
    <s v="Dotazník pre zadávanie množstiev do VF - DDaDSS VK.xlsx"/>
    <x v="3"/>
    <x v="65"/>
    <s v="l"/>
    <s v="tuk 1,5% čerstvé"/>
    <s v="všetky"/>
    <m/>
    <n v="0"/>
    <n v="0"/>
    <m/>
    <s v="00647551"/>
    <x v="6"/>
    <x v="5"/>
    <x v="1"/>
  </r>
  <r>
    <s v="Dotazník pre zadávanie množstiev do VF - DDaDSS VK.xlsx"/>
    <x v="3"/>
    <x v="66"/>
    <s v="l"/>
    <s v="tuk 3,5 % čerstvé"/>
    <s v="všetky"/>
    <m/>
    <n v="0"/>
    <n v="0"/>
    <m/>
    <s v="00647551"/>
    <x v="6"/>
    <x v="5"/>
    <x v="1"/>
  </r>
  <r>
    <s v="Dotazník pre zadávanie množstiev do VF - DDaDSS VK.xlsx"/>
    <x v="3"/>
    <x v="67"/>
    <s v="l"/>
    <m/>
    <s v="všetky"/>
    <m/>
    <n v="0"/>
    <n v="0"/>
    <m/>
    <s v="00647551"/>
    <x v="6"/>
    <x v="5"/>
    <x v="1"/>
  </r>
  <r>
    <s v="Dotazník pre zadávanie množstiev do VF - DDaDSS VK.xlsx"/>
    <x v="3"/>
    <x v="68"/>
    <s v="l"/>
    <s v="tuk 1,5% "/>
    <s v="všetky"/>
    <m/>
    <n v="0"/>
    <n v="0"/>
    <m/>
    <s v="00647551"/>
    <x v="6"/>
    <x v="5"/>
    <x v="1"/>
  </r>
  <r>
    <s v="Dotazník pre zadávanie množstiev do VF - DDaDSS VK.xlsx"/>
    <x v="3"/>
    <x v="69"/>
    <s v="l"/>
    <s v="balenie 10l"/>
    <s v="všetky"/>
    <m/>
    <n v="0"/>
    <n v="0"/>
    <m/>
    <s v="00647551"/>
    <x v="6"/>
    <x v="5"/>
    <x v="1"/>
  </r>
  <r>
    <s v="Dotazník pre zadávanie množstiev do VF - DDaDSS VK.xlsx"/>
    <x v="3"/>
    <x v="70"/>
    <s v="l"/>
    <s v="balenie 10l"/>
    <s v="všetky"/>
    <m/>
    <n v="0"/>
    <n v="0"/>
    <m/>
    <s v="00647551"/>
    <x v="6"/>
    <x v="5"/>
    <x v="1"/>
  </r>
  <r>
    <s v="Dotazník pre zadávanie množstiev do VF - DDaDSS VK.xlsx"/>
    <x v="4"/>
    <x v="71"/>
    <s v="kg"/>
    <s v="balenie 145g"/>
    <s v="všetky"/>
    <n v="202"/>
    <n v="0"/>
    <n v="0"/>
    <m/>
    <s v="00647551"/>
    <x v="6"/>
    <x v="5"/>
    <x v="1"/>
  </r>
  <r>
    <s v="Dotazník pre zadávanie množstiev do VF - DDaDSS VK.xlsx"/>
    <x v="4"/>
    <x v="72"/>
    <s v="kg"/>
    <s v="balenie 145g"/>
    <s v="všetky"/>
    <m/>
    <n v="0"/>
    <n v="0"/>
    <m/>
    <s v="00647551"/>
    <x v="6"/>
    <x v="5"/>
    <x v="1"/>
  </r>
  <r>
    <s v="Dotazník pre zadávanie množstiev do VF - DDaDSS VK.xlsx"/>
    <x v="4"/>
    <x v="73"/>
    <s v="kg"/>
    <s v="balenie 145g"/>
    <s v="všetky"/>
    <n v="95"/>
    <n v="0"/>
    <n v="0"/>
    <m/>
    <s v="00647551"/>
    <x v="6"/>
    <x v="5"/>
    <x v="1"/>
  </r>
  <r>
    <s v="Dotazník pre zadávanie množstiev do VF - DDaDSS VK.xlsx"/>
    <x v="4"/>
    <x v="74"/>
    <s v="kg"/>
    <s v="balenie 145g"/>
    <s v="všetky"/>
    <m/>
    <n v="0"/>
    <n v="0"/>
    <m/>
    <s v="00647551"/>
    <x v="6"/>
    <x v="5"/>
    <x v="1"/>
  </r>
  <r>
    <s v="Dotazník pre zadávanie množstiev do VF - DDaDSS VK.xlsx"/>
    <x v="4"/>
    <x v="75"/>
    <s v="kg"/>
    <s v="balenie 1kg"/>
    <s v="všetky"/>
    <m/>
    <n v="0"/>
    <n v="0"/>
    <m/>
    <s v="00647551"/>
    <x v="6"/>
    <x v="5"/>
    <x v="1"/>
  </r>
  <r>
    <s v="Dotazník pre zadávanie množstiev do VF - DDaDSS VK.xlsx"/>
    <x v="4"/>
    <x v="76"/>
    <s v="kg"/>
    <s v="balenie 1 kg "/>
    <s v="všetky"/>
    <m/>
    <n v="0"/>
    <n v="0"/>
    <m/>
    <s v="00647551"/>
    <x v="6"/>
    <x v="5"/>
    <x v="1"/>
  </r>
  <r>
    <s v="Dotazník pre zadávanie množstiev do VF - DDaDSS VK.xlsx"/>
    <x v="4"/>
    <x v="77"/>
    <s v="l"/>
    <s v="balenie 1l"/>
    <s v="všetky"/>
    <m/>
    <n v="0"/>
    <n v="0"/>
    <m/>
    <s v="00647551"/>
    <x v="6"/>
    <x v="5"/>
    <x v="1"/>
  </r>
  <r>
    <s v="Dotazník pre zadávanie množstiev do VF - DDaDSS VK.xlsx"/>
    <x v="4"/>
    <x v="78"/>
    <s v="l"/>
    <s v="balenie 0,5l"/>
    <s v="všetky"/>
    <m/>
    <n v="0"/>
    <n v="0"/>
    <m/>
    <s v="00647551"/>
    <x v="6"/>
    <x v="5"/>
    <x v="1"/>
  </r>
  <r>
    <s v="Dotazník pre zadávanie množstiev do VF - DDaDSS VK.xlsx"/>
    <x v="4"/>
    <x v="79"/>
    <s v="l"/>
    <s v="balenie 0,5l"/>
    <s v="všetky"/>
    <m/>
    <n v="0"/>
    <n v="0"/>
    <m/>
    <s v="00647551"/>
    <x v="6"/>
    <x v="5"/>
    <x v="1"/>
  </r>
  <r>
    <s v="Dotazník pre zadávanie množstiev do VF - DDaDSS VK.xlsx"/>
    <x v="4"/>
    <x v="80"/>
    <s v="l"/>
    <s v="balenie 1l"/>
    <s v="všetky"/>
    <m/>
    <n v="0"/>
    <n v="0"/>
    <m/>
    <s v="00647551"/>
    <x v="6"/>
    <x v="5"/>
    <x v="1"/>
  </r>
  <r>
    <s v="Dotazník pre zadávanie množstiev do VF - DDaDSS VK.xlsx"/>
    <x v="4"/>
    <x v="81"/>
    <s v="l"/>
    <s v="balenie 1l tuk 3,5%"/>
    <s v="všetky"/>
    <m/>
    <n v="0"/>
    <n v="0"/>
    <m/>
    <s v="00647551"/>
    <x v="6"/>
    <x v="5"/>
    <x v="1"/>
  </r>
  <r>
    <s v="Dotazník pre zadávanie množstiev do VF - DDaDSS VK.xlsx"/>
    <x v="4"/>
    <x v="82"/>
    <s v="kg"/>
    <s v="balenie 200g"/>
    <s v="všetky"/>
    <n v="280"/>
    <n v="0"/>
    <n v="0"/>
    <m/>
    <s v="00647551"/>
    <x v="6"/>
    <x v="5"/>
    <x v="1"/>
  </r>
  <r>
    <s v="Dotazník pre zadávanie množstiev do VF - DDaDSS VK.xlsx"/>
    <x v="4"/>
    <x v="83"/>
    <s v="kg"/>
    <s v="balenie 250g"/>
    <s v="všetky"/>
    <m/>
    <n v="0"/>
    <n v="0"/>
    <m/>
    <s v="00647551"/>
    <x v="6"/>
    <x v="5"/>
    <x v="1"/>
  </r>
  <r>
    <s v="Dotazník pre zadávanie množstiev do VF - DDaDSS VK.xlsx"/>
    <x v="4"/>
    <x v="84"/>
    <s v="kg"/>
    <s v="balenie 5kg"/>
    <s v="všetky"/>
    <m/>
    <n v="0"/>
    <n v="0"/>
    <m/>
    <s v="00647551"/>
    <x v="6"/>
    <x v="5"/>
    <x v="1"/>
  </r>
  <r>
    <s v="Dotazník pre zadávanie množstiev do VF - DDaDSS VK.xlsx"/>
    <x v="4"/>
    <x v="85"/>
    <s v="kg"/>
    <s v="balenie 250g"/>
    <s v="všetky"/>
    <m/>
    <n v="0"/>
    <n v="0"/>
    <m/>
    <s v="00647551"/>
    <x v="6"/>
    <x v="5"/>
    <x v="1"/>
  </r>
  <r>
    <s v="Dotazník pre zadávanie množstiev do VF - DDaDSS VK.xlsx"/>
    <x v="4"/>
    <x v="86"/>
    <s v="kg"/>
    <s v="balenie 5kg"/>
    <s v="všetky"/>
    <m/>
    <n v="0"/>
    <n v="0"/>
    <m/>
    <s v="00647551"/>
    <x v="6"/>
    <x v="5"/>
    <x v="1"/>
  </r>
  <r>
    <s v="Dotazník pre zadávanie množstiev do VF - DDaDSS VK.xlsx"/>
    <x v="4"/>
    <x v="87"/>
    <s v="kg"/>
    <s v="balenie 250g/0,5kg/1kg"/>
    <s v="všetky"/>
    <n v="200"/>
    <n v="0"/>
    <n v="0"/>
    <m/>
    <s v="00647551"/>
    <x v="6"/>
    <x v="5"/>
    <x v="1"/>
  </r>
  <r>
    <s v="Dotazník pre zadávanie množstiev do VF - DDaDSS VK.xlsx"/>
    <x v="4"/>
    <x v="88"/>
    <s v="kg"/>
    <s v="balenie 1kg"/>
    <s v="všetky"/>
    <m/>
    <n v="0"/>
    <n v="0"/>
    <m/>
    <s v="00647551"/>
    <x v="6"/>
    <x v="5"/>
    <x v="1"/>
  </r>
  <r>
    <s v="Dotazník pre zadávanie množstiev do VF - DDaDSS VK.xlsx"/>
    <x v="4"/>
    <x v="89"/>
    <s v="kg"/>
    <s v="balenie 200g"/>
    <s v="všetky"/>
    <n v="160"/>
    <n v="0"/>
    <n v="0"/>
    <m/>
    <s v="00647551"/>
    <x v="6"/>
    <x v="5"/>
    <x v="1"/>
  </r>
  <r>
    <s v="Dotazník pre zadávanie množstiev do VF - DDaDSS VK.xlsx"/>
    <x v="4"/>
    <x v="90"/>
    <s v="l"/>
    <m/>
    <s v="všetky"/>
    <m/>
    <n v="0"/>
    <n v="0"/>
    <m/>
    <s v="00647551"/>
    <x v="6"/>
    <x v="5"/>
    <x v="1"/>
  </r>
  <r>
    <s v="Dotazník pre zadávanie množstiev do VF - DDaDSS VK.xlsx"/>
    <x v="4"/>
    <x v="91"/>
    <s v="kg"/>
    <s v="300g"/>
    <s v="všetky"/>
    <m/>
    <n v="0"/>
    <n v="0"/>
    <m/>
    <s v="00647551"/>
    <x v="6"/>
    <x v="5"/>
    <x v="1"/>
  </r>
  <r>
    <s v="Dotazník pre zadávanie množstiev do VF - DDaDSS VK.xlsx"/>
    <x v="4"/>
    <x v="92"/>
    <s v="kg"/>
    <s v="300g"/>
    <s v="všetky"/>
    <m/>
    <n v="0"/>
    <n v="0"/>
    <m/>
    <s v="00647551"/>
    <x v="6"/>
    <x v="5"/>
    <x v="1"/>
  </r>
  <r>
    <s v="Dotazník pre zadávanie množstiev do VF - DDaDSS VK.xlsx"/>
    <x v="4"/>
    <x v="93"/>
    <s v="kg"/>
    <s v="250g"/>
    <s v="všetky"/>
    <m/>
    <n v="0"/>
    <n v="0"/>
    <m/>
    <s v="00647551"/>
    <x v="6"/>
    <x v="5"/>
    <x v="1"/>
  </r>
  <r>
    <s v="Dotazník pre zadávanie množstiev do VF - DDaDSS VK.xlsx"/>
    <x v="4"/>
    <x v="94"/>
    <s v="kg"/>
    <s v="250g"/>
    <s v="všetky"/>
    <m/>
    <n v="0"/>
    <n v="0"/>
    <m/>
    <s v="00647551"/>
    <x v="6"/>
    <x v="5"/>
    <x v="1"/>
  </r>
  <r>
    <s v="Dotazník pre zadávanie množstiev do VF - DDaDSS VK.xlsx"/>
    <x v="4"/>
    <x v="95"/>
    <s v="kg"/>
    <s v="tuk 82% Balenie 250g"/>
    <s v="všetky"/>
    <n v="470"/>
    <n v="0"/>
    <n v="0"/>
    <m/>
    <s v="00647551"/>
    <x v="6"/>
    <x v="5"/>
    <x v="1"/>
  </r>
  <r>
    <s v="Dotazník pre zadávanie množstiev do VF - DDaDSS VK.xlsx"/>
    <x v="4"/>
    <x v="96"/>
    <s v="kg"/>
    <s v="tuk 82% balenie 5kg"/>
    <s v="všetky"/>
    <m/>
    <n v="0"/>
    <n v="0"/>
    <m/>
    <s v="00647551"/>
    <x v="6"/>
    <x v="5"/>
    <x v="1"/>
  </r>
  <r>
    <s v="Dotazník pre zadávanie množstiev do VF - DDaDSS VK.xlsx"/>
    <x v="4"/>
    <x v="97"/>
    <s v="kg"/>
    <s v="balenie cca 200g"/>
    <s v="všetky"/>
    <m/>
    <n v="0"/>
    <n v="0"/>
    <m/>
    <s v="00647551"/>
    <x v="6"/>
    <x v="5"/>
    <x v="1"/>
  </r>
  <r>
    <s v="Dotazník pre zadávanie množstiev do VF - DDaDSS VK.xlsx"/>
    <x v="4"/>
    <x v="98"/>
    <s v="kg"/>
    <m/>
    <s v="všetky"/>
    <m/>
    <n v="0"/>
    <n v="0"/>
    <m/>
    <s v="00647551"/>
    <x v="6"/>
    <x v="5"/>
    <x v="1"/>
  </r>
  <r>
    <s v="Dotazník pre zadávanie množstiev do VF - DDaDSS VK.xlsx"/>
    <x v="4"/>
    <x v="99"/>
    <s v="kg"/>
    <s v="balenie cca 200g"/>
    <s v="všetky"/>
    <m/>
    <n v="0"/>
    <n v="0"/>
    <m/>
    <s v="00647551"/>
    <x v="6"/>
    <x v="5"/>
    <x v="1"/>
  </r>
  <r>
    <s v="Dotazník pre zadávanie množstiev do VF - DDaDSS VK.xlsx"/>
    <x v="4"/>
    <x v="100"/>
    <s v="kg"/>
    <m/>
    <s v="všetky"/>
    <m/>
    <n v="0"/>
    <n v="0"/>
    <m/>
    <s v="00647551"/>
    <x v="6"/>
    <x v="5"/>
    <x v="1"/>
  </r>
  <r>
    <s v="Dotazník pre zadávanie množstiev do VF - DDaDSS VK.xlsx"/>
    <x v="4"/>
    <x v="101"/>
    <s v="l"/>
    <s v="balenie 10l"/>
    <s v="všetky"/>
    <m/>
    <n v="0"/>
    <n v="0"/>
    <m/>
    <s v="00647551"/>
    <x v="6"/>
    <x v="5"/>
    <x v="1"/>
  </r>
  <r>
    <s v="Dotazník pre zadávanie množstiev do VF - DDaDSS VK.xlsx"/>
    <x v="2"/>
    <x v="102"/>
    <s v="kg"/>
    <m/>
    <s v="BB, LC, RS, PT, VK BR"/>
    <n v="35"/>
    <n v="0"/>
    <n v="0"/>
    <m/>
    <s v="00647551"/>
    <x v="6"/>
    <x v="5"/>
    <x v="1"/>
  </r>
  <r>
    <s v="Dotazník pre zadávanie množstiev do VF - DDaDSS VK.xlsx"/>
    <x v="2"/>
    <x v="103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04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05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06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07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08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09"/>
    <s v="kg"/>
    <m/>
    <s v="BB, LC, RS, PT, VK BR"/>
    <n v="100"/>
    <n v="0"/>
    <n v="0"/>
    <m/>
    <s v="00647551"/>
    <x v="6"/>
    <x v="5"/>
    <x v="1"/>
  </r>
  <r>
    <s v="Dotazník pre zadávanie množstiev do VF - DDaDSS VK.xlsx"/>
    <x v="2"/>
    <x v="110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1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2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3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4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5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6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7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8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19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20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21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22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23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24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25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26"/>
    <s v="kg"/>
    <m/>
    <s v="BB, LC, RS, PT, VK BR"/>
    <m/>
    <n v="0"/>
    <n v="0"/>
    <m/>
    <s v="00647551"/>
    <x v="6"/>
    <x v="5"/>
    <x v="1"/>
  </r>
  <r>
    <s v="Dotazník pre zadávanie množstiev do VF - DDaDSS VK.xlsx"/>
    <x v="2"/>
    <x v="127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28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29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30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31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32"/>
    <s v="kg"/>
    <m/>
    <s v="BB, LC, RS, PT, VK BR"/>
    <n v="20"/>
    <n v="0"/>
    <n v="0"/>
    <m/>
    <s v="00647551"/>
    <x v="6"/>
    <x v="5"/>
    <x v="1"/>
  </r>
  <r>
    <s v="Dotazník pre zadávanie množstiev do VF - DDaDSS VK.xlsx"/>
    <x v="5"/>
    <x v="133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34"/>
    <s v="kg"/>
    <m/>
    <s v="BB, LC, RS, PT, VK BR"/>
    <n v="100"/>
    <n v="0"/>
    <n v="0"/>
    <m/>
    <s v="00647551"/>
    <x v="6"/>
    <x v="5"/>
    <x v="1"/>
  </r>
  <r>
    <s v="Dotazník pre zadávanie množstiev do VF - DDaDSS VK.xlsx"/>
    <x v="5"/>
    <x v="135"/>
    <s v="kg"/>
    <m/>
    <s v="BB, LC, RS, PT, VK BR"/>
    <n v="45"/>
    <n v="0"/>
    <n v="0"/>
    <m/>
    <s v="00647551"/>
    <x v="6"/>
    <x v="5"/>
    <x v="1"/>
  </r>
  <r>
    <s v="Dotazník pre zadávanie množstiev do VF - DDaDSS VK.xlsx"/>
    <x v="5"/>
    <x v="136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37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38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39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40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41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42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43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44"/>
    <s v="kg"/>
    <m/>
    <s v="všetky okrem BŠ, ZC"/>
    <m/>
    <n v="0"/>
    <n v="0"/>
    <m/>
    <s v="00647551"/>
    <x v="6"/>
    <x v="5"/>
    <x v="1"/>
  </r>
  <r>
    <s v="Dotazník pre zadávanie množstiev do VF - DDaDSS VK.xlsx"/>
    <x v="5"/>
    <x v="145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46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47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48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49"/>
    <s v="kg"/>
    <m/>
    <s v="BB, LC, RS, PT, VK BR"/>
    <n v="20"/>
    <n v="0"/>
    <n v="0"/>
    <m/>
    <s v="00647551"/>
    <x v="6"/>
    <x v="5"/>
    <x v="1"/>
  </r>
  <r>
    <s v="Dotazník pre zadávanie množstiev do VF - DDaDSS VK.xlsx"/>
    <x v="5"/>
    <x v="150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51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52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53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54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55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56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57"/>
    <s v="kg"/>
    <m/>
    <s v="všetky okrem BŠ, ZC"/>
    <n v="30"/>
    <n v="0"/>
    <n v="0"/>
    <m/>
    <s v="00647551"/>
    <x v="6"/>
    <x v="5"/>
    <x v="1"/>
  </r>
  <r>
    <s v="Dotazník pre zadávanie množstiev do VF - DDaDSS VK.xlsx"/>
    <x v="5"/>
    <x v="158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59"/>
    <s v="kg"/>
    <m/>
    <s v="BB, LC, RS, PT, VK BR"/>
    <n v="16"/>
    <n v="0"/>
    <n v="0"/>
    <m/>
    <s v="00647551"/>
    <x v="6"/>
    <x v="5"/>
    <x v="1"/>
  </r>
  <r>
    <s v="Dotazník pre zadávanie množstiev do VF - DDaDSS VK.xlsx"/>
    <x v="5"/>
    <x v="160"/>
    <s v="kg"/>
    <m/>
    <s v="BB, LC, RS, PT, VK BR"/>
    <n v="90"/>
    <n v="0"/>
    <n v="0"/>
    <m/>
    <s v="00647551"/>
    <x v="6"/>
    <x v="5"/>
    <x v="1"/>
  </r>
  <r>
    <s v="Dotazník pre zadávanie množstiev do VF - DDaDSS VK.xlsx"/>
    <x v="5"/>
    <x v="161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62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63"/>
    <s v="kg"/>
    <m/>
    <s v="BB, LC, RS, PT, VK BR"/>
    <n v="20"/>
    <n v="0"/>
    <n v="0"/>
    <m/>
    <s v="00647551"/>
    <x v="6"/>
    <x v="5"/>
    <x v="1"/>
  </r>
  <r>
    <s v="Dotazník pre zadávanie množstiev do VF - DDaDSS VK.xlsx"/>
    <x v="5"/>
    <x v="164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65"/>
    <s v="kg"/>
    <m/>
    <s v="BB, LC, RS, PT, VK BR"/>
    <n v="20"/>
    <n v="0"/>
    <n v="0"/>
    <m/>
    <s v="00647551"/>
    <x v="6"/>
    <x v="5"/>
    <x v="1"/>
  </r>
  <r>
    <s v="Dotazník pre zadávanie množstiev do VF - DDaDSS VK.xlsx"/>
    <x v="5"/>
    <x v="166"/>
    <s v="kg"/>
    <m/>
    <s v="všetky okrem BŠ, ZC"/>
    <n v="50"/>
    <n v="0"/>
    <n v="0"/>
    <m/>
    <s v="00647551"/>
    <x v="6"/>
    <x v="5"/>
    <x v="1"/>
  </r>
  <r>
    <s v="Dotazník pre zadávanie množstiev do VF - DDaDSS VK.xlsx"/>
    <x v="5"/>
    <x v="167"/>
    <s v="kg"/>
    <m/>
    <s v="všetky okrem BŠ, ZC"/>
    <m/>
    <n v="0"/>
    <n v="0"/>
    <m/>
    <s v="00647551"/>
    <x v="6"/>
    <x v="5"/>
    <x v="1"/>
  </r>
  <r>
    <s v="Dotazník pre zadávanie množstiev do VF - DDaDSS VK.xlsx"/>
    <x v="5"/>
    <x v="168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69"/>
    <s v="kg"/>
    <m/>
    <s v="BB, LC, RS, PT, VK BR"/>
    <n v="76"/>
    <n v="0"/>
    <n v="0"/>
    <m/>
    <s v="00647551"/>
    <x v="6"/>
    <x v="5"/>
    <x v="1"/>
  </r>
  <r>
    <s v="Dotazník pre zadávanie množstiev do VF - DDaDSS VK.xlsx"/>
    <x v="5"/>
    <x v="170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71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72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73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74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75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76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77"/>
    <s v="kg"/>
    <m/>
    <s v="BB, LC, RS, PT, VK BR"/>
    <n v="17"/>
    <n v="0"/>
    <n v="0"/>
    <m/>
    <s v="00647551"/>
    <x v="6"/>
    <x v="5"/>
    <x v="1"/>
  </r>
  <r>
    <s v="Dotazník pre zadávanie množstiev do VF - DDaDSS VK.xlsx"/>
    <x v="5"/>
    <x v="178"/>
    <s v="kg"/>
    <m/>
    <s v="BB, LC, RS, PT, VK BR"/>
    <n v="60"/>
    <n v="0"/>
    <n v="0"/>
    <m/>
    <s v="00647551"/>
    <x v="6"/>
    <x v="5"/>
    <x v="1"/>
  </r>
  <r>
    <s v="Dotazník pre zadávanie množstiev do VF - DDaDSS VK.xlsx"/>
    <x v="5"/>
    <x v="179"/>
    <s v="kg"/>
    <m/>
    <s v="všetky okrem BŠ, ZC"/>
    <m/>
    <n v="0"/>
    <n v="0"/>
    <m/>
    <s v="00647551"/>
    <x v="6"/>
    <x v="5"/>
    <x v="1"/>
  </r>
  <r>
    <s v="Dotazník pre zadávanie množstiev do VF - DDaDSS VK.xlsx"/>
    <x v="5"/>
    <x v="180"/>
    <s v="kg"/>
    <m/>
    <s v="BB, LC, RS, PT, VK BR"/>
    <n v="20"/>
    <n v="0"/>
    <n v="0"/>
    <m/>
    <s v="00647551"/>
    <x v="6"/>
    <x v="5"/>
    <x v="1"/>
  </r>
  <r>
    <s v="Dotazník pre zadávanie množstiev do VF - DDaDSS VK.xlsx"/>
    <x v="5"/>
    <x v="181"/>
    <s v="kg"/>
    <m/>
    <s v="všetky okrem BŠ, ZC"/>
    <n v="80"/>
    <n v="0"/>
    <n v="0"/>
    <m/>
    <s v="00647551"/>
    <x v="6"/>
    <x v="5"/>
    <x v="1"/>
  </r>
  <r>
    <s v="Dotazník pre zadávanie množstiev do VF - DDaDSS VK.xlsx"/>
    <x v="5"/>
    <x v="182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83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84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85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186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87"/>
    <s v="kg"/>
    <m/>
    <s v="BB, LC, RS, PT, VK BR"/>
    <n v="100"/>
    <n v="0"/>
    <n v="0"/>
    <m/>
    <s v="00647551"/>
    <x v="6"/>
    <x v="5"/>
    <x v="1"/>
  </r>
  <r>
    <s v="Dotazník pre zadávanie množstiev do VF - DDaDSS VK.xlsx"/>
    <x v="5"/>
    <x v="188"/>
    <s v="kg"/>
    <m/>
    <s v="BB, LC, RS, PT, VK BR"/>
    <n v="30"/>
    <n v="0"/>
    <n v="0"/>
    <m/>
    <s v="00647551"/>
    <x v="6"/>
    <x v="5"/>
    <x v="1"/>
  </r>
  <r>
    <s v="Dotazník pre zadávanie množstiev do VF - DDaDSS VK.xlsx"/>
    <x v="5"/>
    <x v="189"/>
    <s v="kg"/>
    <m/>
    <s v="BB, LC, RS, PT, VK BR"/>
    <n v="210"/>
    <n v="0"/>
    <n v="0"/>
    <m/>
    <s v="00647551"/>
    <x v="6"/>
    <x v="5"/>
    <x v="1"/>
  </r>
  <r>
    <s v="Dotazník pre zadávanie množstiev do VF - DDaDSS VK.xlsx"/>
    <x v="5"/>
    <x v="190"/>
    <s v="kg"/>
    <m/>
    <s v="BB, LC, RS, PT, VK BR"/>
    <n v="20"/>
    <n v="0"/>
    <n v="0"/>
    <m/>
    <s v="00647551"/>
    <x v="6"/>
    <x v="5"/>
    <x v="1"/>
  </r>
  <r>
    <s v="Dotazník pre zadávanie množstiev do VF - DDaDSS VK.xlsx"/>
    <x v="5"/>
    <x v="191"/>
    <s v="kg"/>
    <m/>
    <s v="BB, LC, RS, PT, VK BR"/>
    <n v="60"/>
    <n v="0"/>
    <n v="0"/>
    <m/>
    <s v="00647551"/>
    <x v="6"/>
    <x v="5"/>
    <x v="1"/>
  </r>
  <r>
    <s v="Dotazník pre zadávanie množstiev do VF - DDaDSS VK.xlsx"/>
    <x v="5"/>
    <x v="192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93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94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95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96"/>
    <s v="kg"/>
    <m/>
    <s v="všetky okrem BŠ, ZC"/>
    <m/>
    <n v="0"/>
    <n v="0"/>
    <m/>
    <s v="00647551"/>
    <x v="6"/>
    <x v="5"/>
    <x v="1"/>
  </r>
  <r>
    <s v="Dotazník pre zadávanie množstiev do VF - DDaDSS VK.xlsx"/>
    <x v="5"/>
    <x v="197"/>
    <s v="kg"/>
    <m/>
    <s v="všetky okrem BŠ, ZC"/>
    <m/>
    <n v="0"/>
    <n v="0"/>
    <m/>
    <s v="00647551"/>
    <x v="6"/>
    <x v="5"/>
    <x v="1"/>
  </r>
  <r>
    <s v="Dotazník pre zadávanie množstiev do VF - DDaDSS VK.xlsx"/>
    <x v="5"/>
    <x v="198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199"/>
    <s v="kg"/>
    <m/>
    <s v="všetky okrem BŠ, ZC"/>
    <m/>
    <n v="0"/>
    <n v="0"/>
    <m/>
    <s v="00647551"/>
    <x v="6"/>
    <x v="5"/>
    <x v="1"/>
  </r>
  <r>
    <s v="Dotazník pre zadávanie množstiev do VF - DDaDSS VK.xlsx"/>
    <x v="5"/>
    <x v="200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201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202"/>
    <s v="kg"/>
    <m/>
    <s v="ZV, ZH, KA, DT"/>
    <m/>
    <n v="0"/>
    <n v="0"/>
    <m/>
    <s v="00647551"/>
    <x v="6"/>
    <x v="5"/>
    <x v="1"/>
  </r>
  <r>
    <s v="Dotazník pre zadávanie množstiev do VF - DDaDSS VK.xlsx"/>
    <x v="5"/>
    <x v="203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04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05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06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07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08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09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10"/>
    <s v="kg"/>
    <m/>
    <s v="BB, LC, RS, PT, VK BR"/>
    <n v="10"/>
    <n v="0"/>
    <n v="0"/>
    <m/>
    <s v="00647551"/>
    <x v="6"/>
    <x v="5"/>
    <x v="1"/>
  </r>
  <r>
    <s v="Dotazník pre zadávanie množstiev do VF - DDaDSS VK.xlsx"/>
    <x v="5"/>
    <x v="211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12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13"/>
    <s v="kg"/>
    <m/>
    <s v="všetky okrem BŠ, ZC"/>
    <n v="80"/>
    <n v="0"/>
    <n v="0"/>
    <m/>
    <s v="00647551"/>
    <x v="6"/>
    <x v="5"/>
    <x v="1"/>
  </r>
  <r>
    <s v="Dotazník pre zadávanie množstiev do VF - DDaDSS VK.xlsx"/>
    <x v="5"/>
    <x v="214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15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16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17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18"/>
    <s v="kg"/>
    <m/>
    <s v="BB, LC, RS, PT, VK BR"/>
    <m/>
    <n v="0"/>
    <n v="0"/>
    <m/>
    <s v="00647551"/>
    <x v="6"/>
    <x v="5"/>
    <x v="1"/>
  </r>
  <r>
    <s v="Dotazník pre zadávanie množstiev do VF - DDaDSS VK.xlsx"/>
    <x v="5"/>
    <x v="219"/>
    <s v="kg"/>
    <m/>
    <s v="BB, LC, RS, PT, VK BR"/>
    <n v="10"/>
    <n v="0"/>
    <n v="0"/>
    <m/>
    <s v="00647551"/>
    <x v="6"/>
    <x v="5"/>
    <x v="1"/>
  </r>
  <r>
    <s v="Dotazník pre zadávanie množstiev do VF - DDaDSS VK.xlsx"/>
    <x v="5"/>
    <x v="220"/>
    <s v="kg"/>
    <m/>
    <s v="BB, LC, RS, PT, VK BR"/>
    <n v="70"/>
    <n v="0"/>
    <n v="0"/>
    <m/>
    <s v="00647551"/>
    <x v="6"/>
    <x v="5"/>
    <x v="1"/>
  </r>
  <r>
    <s v="Dotazník pre zadávanie množstiev do VF - ZSS Harmónia.xlsx"/>
    <x v="0"/>
    <x v="0"/>
    <s v="kg"/>
    <m/>
    <s v="BB, ZV, DT, KA, BS, ZH,ZC, BR"/>
    <m/>
    <n v="0"/>
    <n v="0"/>
    <m/>
    <s v="52757056"/>
    <x v="7"/>
    <x v="4"/>
    <x v="1"/>
  </r>
  <r>
    <s v="Dotazník pre zadávanie množstiev do VF - ZSS Harmónia.xlsx"/>
    <x v="0"/>
    <x v="1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2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3"/>
    <s v="ks"/>
    <s v="dostupné od 05/23"/>
    <s v="BB, ZV, DT, KA, BS, ZH,ZC,BR"/>
    <m/>
    <n v="0"/>
    <n v="0"/>
    <m/>
    <s v="52757056"/>
    <x v="7"/>
    <x v="4"/>
    <x v="1"/>
  </r>
  <r>
    <s v="Dotazník pre zadávanie množstiev do VF - ZSS Harmónia.xlsx"/>
    <x v="0"/>
    <x v="4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5"/>
    <s v="kg"/>
    <m/>
    <s v="BB, ZV, DT, KA, BS, ZH,ZC, BR"/>
    <m/>
    <n v="0"/>
    <n v="0"/>
    <m/>
    <s v="52757056"/>
    <x v="7"/>
    <x v="4"/>
    <x v="1"/>
  </r>
  <r>
    <s v="Dotazník pre zadávanie množstiev do VF - ZSS Harmónia.xlsx"/>
    <x v="0"/>
    <x v="6"/>
    <s v="kg"/>
    <m/>
    <s v="BB, ZV, DT, KA, BS, ZH,ZC, BR"/>
    <m/>
    <n v="0"/>
    <n v="0"/>
    <m/>
    <s v="52757056"/>
    <x v="7"/>
    <x v="4"/>
    <x v="1"/>
  </r>
  <r>
    <s v="Dotazník pre zadávanie množstiev do VF - ZSS Harmónia.xlsx"/>
    <x v="0"/>
    <x v="7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8"/>
    <s v="kg"/>
    <s v="kaliber 65+"/>
    <s v="BB, ZV, DT, KA, BS, ZH,ZC,BR"/>
    <m/>
    <n v="0"/>
    <n v="0"/>
    <m/>
    <s v="52757056"/>
    <x v="7"/>
    <x v="4"/>
    <x v="1"/>
  </r>
  <r>
    <s v="Dotazník pre zadávanie množstiev do VF - ZSS Harmónia.xlsx"/>
    <x v="0"/>
    <x v="9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10"/>
    <s v="ks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11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12"/>
    <s v="kg"/>
    <s v="bez konzervantov"/>
    <s v="BB, ZV, DT, KA, BS, ZH,ZC,BR"/>
    <m/>
    <n v="0"/>
    <n v="0"/>
    <m/>
    <s v="52757056"/>
    <x v="7"/>
    <x v="4"/>
    <x v="1"/>
  </r>
  <r>
    <s v="Dotazník pre zadávanie množstiev do VF - ZSS Harmónia.xlsx"/>
    <x v="0"/>
    <x v="13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14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15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16"/>
    <s v="kg"/>
    <s v="skleník - energeticky náročné pestovanie"/>
    <s v="BB, ZV, DT, KA, BS, ZH,ZC,BR"/>
    <m/>
    <n v="0"/>
    <n v="0"/>
    <m/>
    <s v="52757056"/>
    <x v="7"/>
    <x v="4"/>
    <x v="1"/>
  </r>
  <r>
    <s v="Dotazník pre zadávanie množstiev do VF - ZSS Harmónia.xlsx"/>
    <x v="0"/>
    <x v="17"/>
    <s v="kg"/>
    <s v="skleník - energeticky náročné pestovanie, dostupné od 15.03.2023"/>
    <s v="BB, ZV, DT, KA, BS, ZH,ZC,BR"/>
    <m/>
    <n v="0"/>
    <n v="0"/>
    <m/>
    <s v="52757056"/>
    <x v="7"/>
    <x v="4"/>
    <x v="1"/>
  </r>
  <r>
    <s v="Dotazník pre zadávanie množstiev do VF - ZSS Harmónia.xlsx"/>
    <x v="0"/>
    <x v="18"/>
    <s v="kg"/>
    <s v="skleník - energeticky náročné pestovanie"/>
    <s v="BB, ZV, DT, KA, BS, ZH,ZC,BR"/>
    <m/>
    <n v="0"/>
    <n v="0"/>
    <m/>
    <s v="52757056"/>
    <x v="7"/>
    <x v="4"/>
    <x v="1"/>
  </r>
  <r>
    <s v="Dotazník pre zadávanie množstiev do VF - ZSS Harmónia.xlsx"/>
    <x v="0"/>
    <x v="19"/>
    <s v="kg"/>
    <s v="skleník - energeticky náročné pestovanie"/>
    <s v="BB, ZV, DT, KA, BS, ZH,ZC,BR"/>
    <m/>
    <n v="0"/>
    <n v="0"/>
    <m/>
    <s v="52757056"/>
    <x v="7"/>
    <x v="4"/>
    <x v="1"/>
  </r>
  <r>
    <s v="Dotazník pre zadávanie množstiev do VF - ZSS Harmónia.xlsx"/>
    <x v="0"/>
    <x v="20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21"/>
    <s v="ks"/>
    <s v="dostupné od 04/23"/>
    <s v="BB, ZV, DT, KA, BS, ZH,ZC,BR"/>
    <m/>
    <n v="0"/>
    <n v="0"/>
    <m/>
    <s v="52757056"/>
    <x v="7"/>
    <x v="4"/>
    <x v="1"/>
  </r>
  <r>
    <s v="Dotazník pre zadávanie množstiev do VF - ZSS Harmónia.xlsx"/>
    <x v="0"/>
    <x v="22"/>
    <s v="kg"/>
    <s v="poľné/hadovky (podľa dostupnosti) skleník - energeticky náročné pestovanie"/>
    <s v="BB, ZV, DT, KA, BS, ZH,ZC,BR"/>
    <m/>
    <n v="0"/>
    <n v="0"/>
    <m/>
    <s v="52757056"/>
    <x v="7"/>
    <x v="4"/>
    <x v="1"/>
  </r>
  <r>
    <s v="Dotazník pre zadávanie množstiev do VF - ZSS Harmónia.xlsx"/>
    <x v="0"/>
    <x v="23"/>
    <s v="kg"/>
    <m/>
    <s v="BB, ZV, DT, KA, BS, ZH,ZC,BR"/>
    <m/>
    <n v="0"/>
    <n v="0"/>
    <m/>
    <s v="52757056"/>
    <x v="7"/>
    <x v="4"/>
    <x v="1"/>
  </r>
  <r>
    <s v="Dotazník pre zadávanie množstiev do VF - ZSS Harmónia.xlsx"/>
    <x v="0"/>
    <x v="24"/>
    <s v="kg"/>
    <m/>
    <s v="všetky"/>
    <n v="10500"/>
    <n v="0"/>
    <n v="0"/>
    <m/>
    <s v="52757056"/>
    <x v="7"/>
    <x v="4"/>
    <x v="1"/>
  </r>
  <r>
    <s v="Dotazník pre zadávanie množstiev do VF - ZSS Harmónia.xlsx"/>
    <x v="1"/>
    <x v="25"/>
    <s v="ks"/>
    <m/>
    <s v="PT,DT, RS,LC,ZV,BR, RA,BB"/>
    <m/>
    <n v="0"/>
    <n v="0"/>
    <m/>
    <s v="52757056"/>
    <x v="7"/>
    <x v="4"/>
    <x v="1"/>
  </r>
  <r>
    <s v="Dotazník pre zadávanie množstiev do VF - ZSS Harmónia.xlsx"/>
    <x v="1"/>
    <x v="26"/>
    <s v="ks"/>
    <m/>
    <s v="PT,DT, RS,LC,ZV,BR, RA,BB"/>
    <m/>
    <n v="0"/>
    <n v="0"/>
    <m/>
    <s v="52757056"/>
    <x v="7"/>
    <x v="4"/>
    <x v="1"/>
  </r>
  <r>
    <s v="Dotazník pre zadávanie množstiev do VF - ZSS Harmónia.xlsx"/>
    <x v="2"/>
    <x v="27"/>
    <s v="kg"/>
    <m/>
    <s v="všetky okrem BŠ, ZC"/>
    <n v="750"/>
    <n v="0"/>
    <n v="0"/>
    <m/>
    <s v="52757056"/>
    <x v="7"/>
    <x v="4"/>
    <x v="1"/>
  </r>
  <r>
    <s v="Dotazník pre zadávanie množstiev do VF - ZSS Harmónia.xlsx"/>
    <x v="2"/>
    <x v="28"/>
    <s v="kg"/>
    <m/>
    <s v="všetky okrem BŠ, ZC"/>
    <n v="350"/>
    <n v="0"/>
    <n v="0"/>
    <m/>
    <s v="52757056"/>
    <x v="7"/>
    <x v="4"/>
    <x v="1"/>
  </r>
  <r>
    <s v="Dotazník pre zadávanie množstiev do VF - ZSS Harmónia.xlsx"/>
    <x v="2"/>
    <x v="29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30"/>
    <s v="kg"/>
    <m/>
    <s v="všetky okrem BŠ, ZC"/>
    <m/>
    <n v="0"/>
    <n v="0"/>
    <m/>
    <s v="52757056"/>
    <x v="7"/>
    <x v="4"/>
    <x v="1"/>
  </r>
  <r>
    <s v="Dotazník pre zadávanie množstiev do VF - ZSS Harmónia.xlsx"/>
    <x v="2"/>
    <x v="31"/>
    <s v="kg"/>
    <m/>
    <s v="BB, LC, RS, PT, VK BR"/>
    <n v="2000"/>
    <n v="0"/>
    <n v="0"/>
    <m/>
    <s v="52757056"/>
    <x v="7"/>
    <x v="4"/>
    <x v="1"/>
  </r>
  <r>
    <s v="Dotazník pre zadávanie množstiev do VF - ZSS Harmónia.xlsx"/>
    <x v="2"/>
    <x v="32"/>
    <s v="kg"/>
    <m/>
    <s v="všetky okrem BŠ, ZC"/>
    <n v="100"/>
    <n v="0"/>
    <n v="0"/>
    <m/>
    <s v="52757056"/>
    <x v="7"/>
    <x v="4"/>
    <x v="1"/>
  </r>
  <r>
    <s v="Dotazník pre zadávanie množstiev do VF - ZSS Harmónia.xlsx"/>
    <x v="2"/>
    <x v="33"/>
    <s v="kg"/>
    <m/>
    <s v="všetky okrem BŠ, ZC"/>
    <m/>
    <n v="0"/>
    <n v="0"/>
    <m/>
    <s v="52757056"/>
    <x v="7"/>
    <x v="4"/>
    <x v="1"/>
  </r>
  <r>
    <s v="Dotazník pre zadávanie množstiev do VF - ZSS Harmónia.xlsx"/>
    <x v="2"/>
    <x v="34"/>
    <s v="kg"/>
    <m/>
    <s v="všetky okrem BŠ, ZC"/>
    <m/>
    <n v="0"/>
    <n v="0"/>
    <m/>
    <s v="52757056"/>
    <x v="7"/>
    <x v="4"/>
    <x v="1"/>
  </r>
  <r>
    <s v="Dotazník pre zadávanie množstiev do VF - ZSS Harmónia.xlsx"/>
    <x v="2"/>
    <x v="35"/>
    <s v="kg"/>
    <m/>
    <s v="všetky okrem BŠ, ZC"/>
    <n v="450"/>
    <n v="0"/>
    <n v="0"/>
    <m/>
    <s v="52757056"/>
    <x v="7"/>
    <x v="4"/>
    <x v="1"/>
  </r>
  <r>
    <s v="Dotazník pre zadávanie množstiev do VF - ZSS Harmónia.xlsx"/>
    <x v="2"/>
    <x v="36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37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38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39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0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1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2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3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4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5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6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7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48"/>
    <s v="kg"/>
    <m/>
    <s v="BB, LC, RS, PT, VK BR"/>
    <n v="500"/>
    <n v="0"/>
    <n v="0"/>
    <m/>
    <s v="52757056"/>
    <x v="7"/>
    <x v="4"/>
    <x v="1"/>
  </r>
  <r>
    <s v="Dotazník pre zadávanie množstiev do VF - ZSS Harmónia.xlsx"/>
    <x v="2"/>
    <x v="49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0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1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2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3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4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5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6"/>
    <s v="kg"/>
    <m/>
    <s v="BB, LC, RS, PT, VK BR"/>
    <n v="300"/>
    <n v="0"/>
    <n v="0"/>
    <m/>
    <s v="52757056"/>
    <x v="7"/>
    <x v="4"/>
    <x v="1"/>
  </r>
  <r>
    <s v="Dotazník pre zadávanie množstiev do VF - ZSS Harmónia.xlsx"/>
    <x v="2"/>
    <x v="57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8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59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60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61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62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63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64"/>
    <s v="kg"/>
    <m/>
    <s v="BB, LC, RS, PT, VK BR"/>
    <m/>
    <n v="0"/>
    <n v="0"/>
    <m/>
    <s v="52757056"/>
    <x v="7"/>
    <x v="4"/>
    <x v="1"/>
  </r>
  <r>
    <s v="Dotazník pre zadávanie množstiev do VF - ZSS Harmónia.xlsx"/>
    <x v="3"/>
    <x v="65"/>
    <s v="l"/>
    <s v="tuk 1,5% čerstvé"/>
    <s v="všetky"/>
    <m/>
    <n v="0"/>
    <n v="0"/>
    <m/>
    <s v="52757056"/>
    <x v="7"/>
    <x v="4"/>
    <x v="1"/>
  </r>
  <r>
    <s v="Dotazník pre zadávanie množstiev do VF - ZSS Harmónia.xlsx"/>
    <x v="3"/>
    <x v="66"/>
    <s v="l"/>
    <s v="tuk 3,5 % čerstvé"/>
    <s v="všetky"/>
    <m/>
    <n v="0"/>
    <n v="0"/>
    <m/>
    <s v="52757056"/>
    <x v="7"/>
    <x v="4"/>
    <x v="1"/>
  </r>
  <r>
    <s v="Dotazník pre zadávanie množstiev do VF - ZSS Harmónia.xlsx"/>
    <x v="3"/>
    <x v="67"/>
    <s v="l"/>
    <m/>
    <s v="všetky"/>
    <m/>
    <n v="0"/>
    <n v="0"/>
    <m/>
    <s v="52757056"/>
    <x v="7"/>
    <x v="4"/>
    <x v="1"/>
  </r>
  <r>
    <s v="Dotazník pre zadávanie množstiev do VF - ZSS Harmónia.xlsx"/>
    <x v="3"/>
    <x v="68"/>
    <s v="l"/>
    <s v="tuk 1,5% "/>
    <s v="všetky"/>
    <n v="3500"/>
    <n v="0"/>
    <n v="0"/>
    <m/>
    <s v="52757056"/>
    <x v="7"/>
    <x v="4"/>
    <x v="1"/>
  </r>
  <r>
    <s v="Dotazník pre zadávanie množstiev do VF - ZSS Harmónia.xlsx"/>
    <x v="3"/>
    <x v="69"/>
    <s v="l"/>
    <s v="balenie 10l"/>
    <s v="všetky"/>
    <n v="3500"/>
    <n v="0"/>
    <n v="0"/>
    <m/>
    <s v="52757056"/>
    <x v="7"/>
    <x v="4"/>
    <x v="1"/>
  </r>
  <r>
    <s v="Dotazník pre zadávanie množstiev do VF - ZSS Harmónia.xlsx"/>
    <x v="3"/>
    <x v="70"/>
    <s v="l"/>
    <s v="balenie 10l"/>
    <s v="všetky"/>
    <m/>
    <n v="0"/>
    <n v="0"/>
    <m/>
    <s v="52757056"/>
    <x v="7"/>
    <x v="4"/>
    <x v="1"/>
  </r>
  <r>
    <s v="Dotazník pre zadávanie množstiev do VF - ZSS Harmónia.xlsx"/>
    <x v="4"/>
    <x v="71"/>
    <s v="kg"/>
    <s v="balenie 145g"/>
    <s v="všetky"/>
    <n v="100"/>
    <n v="0"/>
    <n v="0"/>
    <m/>
    <s v="52757056"/>
    <x v="7"/>
    <x v="4"/>
    <x v="1"/>
  </r>
  <r>
    <s v="Dotazník pre zadávanie množstiev do VF - ZSS Harmónia.xlsx"/>
    <x v="4"/>
    <x v="72"/>
    <s v="kg"/>
    <s v="balenie 145g"/>
    <s v="všetky"/>
    <n v="100"/>
    <n v="0"/>
    <n v="0"/>
    <m/>
    <s v="52757056"/>
    <x v="7"/>
    <x v="4"/>
    <x v="1"/>
  </r>
  <r>
    <s v="Dotazník pre zadávanie množstiev do VF - ZSS Harmónia.xlsx"/>
    <x v="4"/>
    <x v="73"/>
    <s v="kg"/>
    <s v="balenie 145g"/>
    <s v="všetky"/>
    <n v="100"/>
    <n v="0"/>
    <n v="0"/>
    <m/>
    <s v="52757056"/>
    <x v="7"/>
    <x v="4"/>
    <x v="1"/>
  </r>
  <r>
    <s v="Dotazník pre zadávanie množstiev do VF - ZSS Harmónia.xlsx"/>
    <x v="4"/>
    <x v="74"/>
    <s v="kg"/>
    <s v="balenie 145g"/>
    <s v="všetky"/>
    <m/>
    <n v="0"/>
    <n v="0"/>
    <m/>
    <s v="52757056"/>
    <x v="7"/>
    <x v="4"/>
    <x v="1"/>
  </r>
  <r>
    <s v="Dotazník pre zadávanie množstiev do VF - ZSS Harmónia.xlsx"/>
    <x v="4"/>
    <x v="75"/>
    <s v="kg"/>
    <s v="balenie 1kg"/>
    <s v="všetky"/>
    <m/>
    <n v="0"/>
    <n v="0"/>
    <m/>
    <s v="52757056"/>
    <x v="7"/>
    <x v="4"/>
    <x v="1"/>
  </r>
  <r>
    <s v="Dotazník pre zadávanie množstiev do VF - ZSS Harmónia.xlsx"/>
    <x v="4"/>
    <x v="76"/>
    <s v="kg"/>
    <s v="balenie 1 kg "/>
    <s v="všetky"/>
    <m/>
    <n v="0"/>
    <n v="0"/>
    <m/>
    <s v="52757056"/>
    <x v="7"/>
    <x v="4"/>
    <x v="1"/>
  </r>
  <r>
    <s v="Dotazník pre zadávanie množstiev do VF - ZSS Harmónia.xlsx"/>
    <x v="4"/>
    <x v="77"/>
    <s v="l"/>
    <s v="balenie 1l"/>
    <s v="všetky"/>
    <m/>
    <n v="0"/>
    <n v="0"/>
    <m/>
    <s v="52757056"/>
    <x v="7"/>
    <x v="4"/>
    <x v="1"/>
  </r>
  <r>
    <s v="Dotazník pre zadávanie množstiev do VF - ZSS Harmónia.xlsx"/>
    <x v="4"/>
    <x v="78"/>
    <s v="l"/>
    <s v="balenie 0,5l"/>
    <s v="všetky"/>
    <m/>
    <n v="0"/>
    <n v="0"/>
    <m/>
    <s v="52757056"/>
    <x v="7"/>
    <x v="4"/>
    <x v="1"/>
  </r>
  <r>
    <s v="Dotazník pre zadávanie množstiev do VF - ZSS Harmónia.xlsx"/>
    <x v="4"/>
    <x v="79"/>
    <s v="l"/>
    <s v="balenie 0,5l"/>
    <s v="všetky"/>
    <m/>
    <n v="0"/>
    <n v="0"/>
    <m/>
    <s v="52757056"/>
    <x v="7"/>
    <x v="4"/>
    <x v="1"/>
  </r>
  <r>
    <s v="Dotazník pre zadávanie množstiev do VF - ZSS Harmónia.xlsx"/>
    <x v="4"/>
    <x v="80"/>
    <s v="l"/>
    <s v="balenie 1l"/>
    <s v="všetky"/>
    <m/>
    <n v="0"/>
    <n v="0"/>
    <m/>
    <s v="52757056"/>
    <x v="7"/>
    <x v="4"/>
    <x v="1"/>
  </r>
  <r>
    <s v="Dotazník pre zadávanie množstiev do VF - ZSS Harmónia.xlsx"/>
    <x v="4"/>
    <x v="81"/>
    <s v="l"/>
    <s v="balenie 1l tuk 3,5%"/>
    <s v="všetky"/>
    <m/>
    <n v="0"/>
    <n v="0"/>
    <m/>
    <s v="52757056"/>
    <x v="7"/>
    <x v="4"/>
    <x v="1"/>
  </r>
  <r>
    <s v="Dotazník pre zadávanie množstiev do VF - ZSS Harmónia.xlsx"/>
    <x v="4"/>
    <x v="82"/>
    <s v="kg"/>
    <s v="balenie 200g"/>
    <s v="všetky"/>
    <n v="150"/>
    <n v="0"/>
    <n v="0"/>
    <m/>
    <s v="52757056"/>
    <x v="7"/>
    <x v="4"/>
    <x v="1"/>
  </r>
  <r>
    <s v="Dotazník pre zadávanie množstiev do VF - ZSS Harmónia.xlsx"/>
    <x v="4"/>
    <x v="83"/>
    <s v="kg"/>
    <s v="balenie 250g"/>
    <s v="všetky"/>
    <n v="25"/>
    <n v="0"/>
    <n v="0"/>
    <m/>
    <s v="52757056"/>
    <x v="7"/>
    <x v="4"/>
    <x v="1"/>
  </r>
  <r>
    <s v="Dotazník pre zadávanie množstiev do VF - ZSS Harmónia.xlsx"/>
    <x v="4"/>
    <x v="84"/>
    <s v="kg"/>
    <s v="balenie 5kg"/>
    <s v="všetky"/>
    <n v="275"/>
    <n v="0"/>
    <n v="0"/>
    <m/>
    <s v="52757056"/>
    <x v="7"/>
    <x v="4"/>
    <x v="1"/>
  </r>
  <r>
    <s v="Dotazník pre zadávanie množstiev do VF - ZSS Harmónia.xlsx"/>
    <x v="4"/>
    <x v="85"/>
    <s v="kg"/>
    <s v="balenie 250g"/>
    <s v="všetky"/>
    <m/>
    <n v="0"/>
    <n v="0"/>
    <m/>
    <s v="52757056"/>
    <x v="7"/>
    <x v="4"/>
    <x v="1"/>
  </r>
  <r>
    <s v="Dotazník pre zadávanie množstiev do VF - ZSS Harmónia.xlsx"/>
    <x v="4"/>
    <x v="86"/>
    <s v="kg"/>
    <s v="balenie 5kg"/>
    <s v="všetky"/>
    <m/>
    <n v="0"/>
    <n v="0"/>
    <m/>
    <s v="52757056"/>
    <x v="7"/>
    <x v="4"/>
    <x v="1"/>
  </r>
  <r>
    <s v="Dotazník pre zadávanie množstiev do VF - ZSS Harmónia.xlsx"/>
    <x v="4"/>
    <x v="87"/>
    <s v="kg"/>
    <s v="balenie 250g/0,5kg/1kg"/>
    <s v="všetky"/>
    <m/>
    <n v="0"/>
    <n v="0"/>
    <m/>
    <s v="52757056"/>
    <x v="7"/>
    <x v="4"/>
    <x v="1"/>
  </r>
  <r>
    <s v="Dotazník pre zadávanie množstiev do VF - ZSS Harmónia.xlsx"/>
    <x v="4"/>
    <x v="88"/>
    <s v="kg"/>
    <s v="balenie 1kg"/>
    <s v="všetky"/>
    <m/>
    <n v="0"/>
    <n v="0"/>
    <m/>
    <s v="52757056"/>
    <x v="7"/>
    <x v="4"/>
    <x v="1"/>
  </r>
  <r>
    <s v="Dotazník pre zadávanie množstiev do VF - ZSS Harmónia.xlsx"/>
    <x v="4"/>
    <x v="89"/>
    <s v="kg"/>
    <s v="balenie 200g"/>
    <s v="všetky"/>
    <n v="30"/>
    <n v="0"/>
    <n v="0"/>
    <m/>
    <s v="52757056"/>
    <x v="7"/>
    <x v="4"/>
    <x v="1"/>
  </r>
  <r>
    <s v="Dotazník pre zadávanie množstiev do VF - ZSS Harmónia.xlsx"/>
    <x v="4"/>
    <x v="90"/>
    <s v="l"/>
    <m/>
    <s v="všetky"/>
    <m/>
    <n v="0"/>
    <n v="0"/>
    <m/>
    <s v="52757056"/>
    <x v="7"/>
    <x v="4"/>
    <x v="1"/>
  </r>
  <r>
    <s v="Dotazník pre zadávanie množstiev do VF - ZSS Harmónia.xlsx"/>
    <x v="4"/>
    <x v="91"/>
    <s v="kg"/>
    <s v="300g"/>
    <s v="všetky"/>
    <m/>
    <n v="0"/>
    <n v="0"/>
    <m/>
    <s v="52757056"/>
    <x v="7"/>
    <x v="4"/>
    <x v="1"/>
  </r>
  <r>
    <s v="Dotazník pre zadávanie množstiev do VF - ZSS Harmónia.xlsx"/>
    <x v="4"/>
    <x v="92"/>
    <s v="kg"/>
    <s v="300g"/>
    <s v="všetky"/>
    <m/>
    <n v="0"/>
    <n v="0"/>
    <m/>
    <s v="52757056"/>
    <x v="7"/>
    <x v="4"/>
    <x v="1"/>
  </r>
  <r>
    <s v="Dotazník pre zadávanie množstiev do VF - ZSS Harmónia.xlsx"/>
    <x v="4"/>
    <x v="93"/>
    <s v="kg"/>
    <s v="250g"/>
    <s v="všetky"/>
    <m/>
    <n v="0"/>
    <n v="0"/>
    <m/>
    <s v="52757056"/>
    <x v="7"/>
    <x v="4"/>
    <x v="1"/>
  </r>
  <r>
    <s v="Dotazník pre zadávanie množstiev do VF - ZSS Harmónia.xlsx"/>
    <x v="4"/>
    <x v="94"/>
    <s v="kg"/>
    <s v="250g"/>
    <s v="všetky"/>
    <m/>
    <n v="0"/>
    <n v="0"/>
    <m/>
    <s v="52757056"/>
    <x v="7"/>
    <x v="4"/>
    <x v="1"/>
  </r>
  <r>
    <s v="Dotazník pre zadávanie množstiev do VF - ZSS Harmónia.xlsx"/>
    <x v="4"/>
    <x v="95"/>
    <s v="kg"/>
    <s v="tuk 82% Balenie 250g"/>
    <s v="všetky"/>
    <n v="300"/>
    <n v="0"/>
    <n v="0"/>
    <m/>
    <s v="52757056"/>
    <x v="7"/>
    <x v="4"/>
    <x v="1"/>
  </r>
  <r>
    <s v="Dotazník pre zadávanie množstiev do VF - ZSS Harmónia.xlsx"/>
    <x v="4"/>
    <x v="96"/>
    <s v="kg"/>
    <s v="tuk 82% balenie 5kg"/>
    <s v="všetky"/>
    <m/>
    <n v="0"/>
    <n v="0"/>
    <m/>
    <s v="52757056"/>
    <x v="7"/>
    <x v="4"/>
    <x v="1"/>
  </r>
  <r>
    <s v="Dotazník pre zadávanie množstiev do VF - ZSS Harmónia.xlsx"/>
    <x v="4"/>
    <x v="97"/>
    <s v="kg"/>
    <s v="balenie cca 200g"/>
    <s v="všetky"/>
    <m/>
    <n v="0"/>
    <n v="0"/>
    <m/>
    <s v="52757056"/>
    <x v="7"/>
    <x v="4"/>
    <x v="1"/>
  </r>
  <r>
    <s v="Dotazník pre zadávanie množstiev do VF - ZSS Harmónia.xlsx"/>
    <x v="4"/>
    <x v="98"/>
    <s v="kg"/>
    <m/>
    <s v="všetky"/>
    <n v="500"/>
    <n v="0"/>
    <n v="0"/>
    <m/>
    <s v="52757056"/>
    <x v="7"/>
    <x v="4"/>
    <x v="1"/>
  </r>
  <r>
    <s v="Dotazník pre zadávanie množstiev do VF - ZSS Harmónia.xlsx"/>
    <x v="4"/>
    <x v="99"/>
    <s v="kg"/>
    <s v="balenie cca 200g"/>
    <s v="všetky"/>
    <m/>
    <n v="0"/>
    <n v="0"/>
    <m/>
    <s v="52757056"/>
    <x v="7"/>
    <x v="4"/>
    <x v="1"/>
  </r>
  <r>
    <s v="Dotazník pre zadávanie množstiev do VF - ZSS Harmónia.xlsx"/>
    <x v="4"/>
    <x v="100"/>
    <s v="kg"/>
    <m/>
    <s v="všetky"/>
    <m/>
    <n v="0"/>
    <n v="0"/>
    <m/>
    <s v="52757056"/>
    <x v="7"/>
    <x v="4"/>
    <x v="1"/>
  </r>
  <r>
    <s v="Dotazník pre zadávanie množstiev do VF - ZSS Harmónia.xlsx"/>
    <x v="4"/>
    <x v="101"/>
    <s v="l"/>
    <s v="balenie 10l"/>
    <s v="všetky"/>
    <m/>
    <n v="0"/>
    <n v="0"/>
    <m/>
    <s v="52757056"/>
    <x v="7"/>
    <x v="4"/>
    <x v="1"/>
  </r>
  <r>
    <s v="Dotazník pre zadávanie množstiev do VF - ZSS Harmónia.xlsx"/>
    <x v="2"/>
    <x v="102"/>
    <s v="kg"/>
    <m/>
    <s v="BB, LC, RS, PT, VK BR"/>
    <n v="75"/>
    <n v="0"/>
    <n v="0"/>
    <m/>
    <s v="52757056"/>
    <x v="7"/>
    <x v="4"/>
    <x v="1"/>
  </r>
  <r>
    <s v="Dotazník pre zadávanie množstiev do VF - ZSS Harmónia.xlsx"/>
    <x v="2"/>
    <x v="103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04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05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06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07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08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09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0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1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2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3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2"/>
    <x v="114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5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6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7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8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19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20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21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22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2"/>
    <x v="123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24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25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26"/>
    <s v="kg"/>
    <m/>
    <s v="BB, LC, RS, PT, VK BR"/>
    <m/>
    <n v="0"/>
    <n v="0"/>
    <m/>
    <s v="52757056"/>
    <x v="7"/>
    <x v="4"/>
    <x v="1"/>
  </r>
  <r>
    <s v="Dotazník pre zadávanie množstiev do VF - ZSS Harmónia.xlsx"/>
    <x v="2"/>
    <x v="127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28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29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30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31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32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33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34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5"/>
    <x v="135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36"/>
    <s v="kg"/>
    <m/>
    <s v="BB, LC, RS, PT, VK BR"/>
    <n v="200"/>
    <n v="0"/>
    <n v="0"/>
    <m/>
    <s v="52757056"/>
    <x v="7"/>
    <x v="4"/>
    <x v="1"/>
  </r>
  <r>
    <s v="Dotazník pre zadávanie množstiev do VF - ZSS Harmónia.xlsx"/>
    <x v="5"/>
    <x v="137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38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39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40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41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42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43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44"/>
    <s v="kg"/>
    <m/>
    <s v="všetky okrem BŠ, ZC"/>
    <n v="50"/>
    <n v="0"/>
    <n v="0"/>
    <m/>
    <s v="52757056"/>
    <x v="7"/>
    <x v="4"/>
    <x v="1"/>
  </r>
  <r>
    <s v="Dotazník pre zadávanie množstiev do VF - ZSS Harmónia.xlsx"/>
    <x v="5"/>
    <x v="145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46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47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48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49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50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51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52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53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54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55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56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57"/>
    <s v="kg"/>
    <m/>
    <s v="všetky okrem BŠ, ZC"/>
    <n v="100"/>
    <n v="0"/>
    <n v="0"/>
    <m/>
    <s v="52757056"/>
    <x v="7"/>
    <x v="4"/>
    <x v="1"/>
  </r>
  <r>
    <s v="Dotazník pre zadávanie množstiev do VF - ZSS Harmónia.xlsx"/>
    <x v="5"/>
    <x v="158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59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60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5"/>
    <x v="161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62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5"/>
    <x v="163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64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65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66"/>
    <s v="kg"/>
    <m/>
    <s v="všetky okrem BŠ, ZC"/>
    <n v="50"/>
    <n v="0"/>
    <n v="0"/>
    <m/>
    <s v="52757056"/>
    <x v="7"/>
    <x v="4"/>
    <x v="1"/>
  </r>
  <r>
    <s v="Dotazník pre zadávanie množstiev do VF - ZSS Harmónia.xlsx"/>
    <x v="5"/>
    <x v="167"/>
    <s v="kg"/>
    <m/>
    <s v="všetky okrem BŠ, ZC"/>
    <m/>
    <n v="0"/>
    <n v="0"/>
    <m/>
    <s v="52757056"/>
    <x v="7"/>
    <x v="4"/>
    <x v="1"/>
  </r>
  <r>
    <s v="Dotazník pre zadávanie množstiev do VF - ZSS Harmónia.xlsx"/>
    <x v="5"/>
    <x v="168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69"/>
    <s v="kg"/>
    <m/>
    <s v="BB, LC, RS, PT, VK BR"/>
    <n v="150"/>
    <n v="0"/>
    <n v="0"/>
    <m/>
    <s v="52757056"/>
    <x v="7"/>
    <x v="4"/>
    <x v="1"/>
  </r>
  <r>
    <s v="Dotazník pre zadávanie množstiev do VF - ZSS Harmónia.xlsx"/>
    <x v="5"/>
    <x v="170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71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72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73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74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75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76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77"/>
    <s v="kg"/>
    <m/>
    <s v="BB, LC, RS, PT, VK BR"/>
    <n v="300"/>
    <n v="0"/>
    <n v="0"/>
    <m/>
    <s v="52757056"/>
    <x v="7"/>
    <x v="4"/>
    <x v="1"/>
  </r>
  <r>
    <s v="Dotazník pre zadávanie množstiev do VF - ZSS Harmónia.xlsx"/>
    <x v="5"/>
    <x v="178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79"/>
    <s v="kg"/>
    <m/>
    <s v="všetky okrem BŠ, ZC"/>
    <n v="300"/>
    <n v="0"/>
    <n v="0"/>
    <m/>
    <s v="52757056"/>
    <x v="7"/>
    <x v="4"/>
    <x v="1"/>
  </r>
  <r>
    <s v="Dotazník pre zadávanie množstiev do VF - ZSS Harmónia.xlsx"/>
    <x v="5"/>
    <x v="180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81"/>
    <s v="kg"/>
    <m/>
    <s v="všetky okrem BŠ, ZC"/>
    <n v="200"/>
    <n v="0"/>
    <n v="0"/>
    <m/>
    <s v="52757056"/>
    <x v="7"/>
    <x v="4"/>
    <x v="1"/>
  </r>
  <r>
    <s v="Dotazník pre zadávanie množstiev do VF - ZSS Harmónia.xlsx"/>
    <x v="5"/>
    <x v="182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83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84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85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186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87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88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89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5"/>
    <x v="190"/>
    <s v="kg"/>
    <m/>
    <s v="BB, LC, RS, PT, VK BR"/>
    <n v="50"/>
    <n v="0"/>
    <n v="0"/>
    <m/>
    <s v="52757056"/>
    <x v="7"/>
    <x v="4"/>
    <x v="1"/>
  </r>
  <r>
    <s v="Dotazník pre zadávanie množstiev do VF - ZSS Harmónia.xlsx"/>
    <x v="5"/>
    <x v="191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92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5"/>
    <x v="193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94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95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5"/>
    <x v="196"/>
    <s v="kg"/>
    <m/>
    <s v="všetky okrem BŠ, ZC"/>
    <n v="50"/>
    <n v="0"/>
    <n v="0"/>
    <m/>
    <s v="52757056"/>
    <x v="7"/>
    <x v="4"/>
    <x v="1"/>
  </r>
  <r>
    <s v="Dotazník pre zadávanie množstiev do VF - ZSS Harmónia.xlsx"/>
    <x v="5"/>
    <x v="197"/>
    <s v="kg"/>
    <m/>
    <s v="všetky okrem BŠ, ZC"/>
    <m/>
    <n v="0"/>
    <n v="0"/>
    <m/>
    <s v="52757056"/>
    <x v="7"/>
    <x v="4"/>
    <x v="1"/>
  </r>
  <r>
    <s v="Dotazník pre zadávanie množstiev do VF - ZSS Harmónia.xlsx"/>
    <x v="5"/>
    <x v="198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199"/>
    <s v="kg"/>
    <m/>
    <s v="všetky okrem BŠ, ZC"/>
    <m/>
    <n v="0"/>
    <n v="0"/>
    <m/>
    <s v="52757056"/>
    <x v="7"/>
    <x v="4"/>
    <x v="1"/>
  </r>
  <r>
    <s v="Dotazník pre zadávanie množstiev do VF - ZSS Harmónia.xlsx"/>
    <x v="5"/>
    <x v="200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201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202"/>
    <s v="kg"/>
    <m/>
    <s v="ZV, ZH, KA, DT"/>
    <m/>
    <n v="0"/>
    <n v="0"/>
    <m/>
    <s v="52757056"/>
    <x v="7"/>
    <x v="4"/>
    <x v="1"/>
  </r>
  <r>
    <s v="Dotazník pre zadávanie množstiev do VF - ZSS Harmónia.xlsx"/>
    <x v="5"/>
    <x v="203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04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05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5"/>
    <x v="206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07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08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09"/>
    <s v="kg"/>
    <m/>
    <s v="BB, LC, RS, PT, VK BR"/>
    <n v="25"/>
    <n v="0"/>
    <n v="0"/>
    <m/>
    <s v="52757056"/>
    <x v="7"/>
    <x v="4"/>
    <x v="1"/>
  </r>
  <r>
    <s v="Dotazník pre zadávanie množstiev do VF - ZSS Harmónia.xlsx"/>
    <x v="5"/>
    <x v="210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11"/>
    <s v="kg"/>
    <m/>
    <s v="BB, LC, RS, PT, VK BR"/>
    <n v="150"/>
    <n v="0"/>
    <n v="0"/>
    <m/>
    <s v="52757056"/>
    <x v="7"/>
    <x v="4"/>
    <x v="1"/>
  </r>
  <r>
    <s v="Dotazník pre zadávanie množstiev do VF - ZSS Harmónia.xlsx"/>
    <x v="5"/>
    <x v="212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13"/>
    <s v="kg"/>
    <m/>
    <s v="všetky okrem BŠ, ZC"/>
    <n v="50"/>
    <n v="0"/>
    <n v="0"/>
    <m/>
    <s v="52757056"/>
    <x v="7"/>
    <x v="4"/>
    <x v="1"/>
  </r>
  <r>
    <s v="Dotazník pre zadávanie množstiev do VF - ZSS Harmónia.xlsx"/>
    <x v="5"/>
    <x v="214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15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16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17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18"/>
    <s v="kg"/>
    <m/>
    <s v="BB, LC, RS, PT, VK BR"/>
    <m/>
    <n v="0"/>
    <n v="0"/>
    <m/>
    <s v="52757056"/>
    <x v="7"/>
    <x v="4"/>
    <x v="1"/>
  </r>
  <r>
    <s v="Dotazník pre zadávanie množstiev do VF - ZSS Harmónia.xlsx"/>
    <x v="5"/>
    <x v="219"/>
    <s v="kg"/>
    <m/>
    <s v="BB, LC, RS, PT, VK BR"/>
    <n v="100"/>
    <n v="0"/>
    <n v="0"/>
    <m/>
    <s v="52757056"/>
    <x v="7"/>
    <x v="4"/>
    <x v="1"/>
  </r>
  <r>
    <s v="Dotazník pre zadávanie množstiev do VF - ZSS Harmónia.xlsx"/>
    <x v="5"/>
    <x v="220"/>
    <s v="kg"/>
    <m/>
    <s v="BB, LC, RS, PT, VK BR"/>
    <n v="50"/>
    <n v="0"/>
    <n v="0"/>
    <m/>
    <s v="52757056"/>
    <x v="7"/>
    <x v="4"/>
    <x v="1"/>
  </r>
  <r>
    <s v="Dotazník pre zadávanie množstiev do VF - Gym Revúca.xlsx"/>
    <x v="0"/>
    <x v="0"/>
    <s v="kg"/>
    <m/>
    <s v="BB, ZV, DT, KA, BS, ZH,ZC, BR"/>
    <m/>
    <n v="0"/>
    <n v="0"/>
    <m/>
    <s v="00161136"/>
    <x v="8"/>
    <x v="6"/>
    <x v="0"/>
  </r>
  <r>
    <s v="Dotazník pre zadávanie množstiev do VF - Gym Revúca.xlsx"/>
    <x v="0"/>
    <x v="1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2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3"/>
    <s v="ks"/>
    <s v="dostupné od 05/23"/>
    <s v="BB, ZV, DT, KA, BS, ZH,ZC,BR"/>
    <m/>
    <n v="0"/>
    <n v="0"/>
    <m/>
    <s v="00161136"/>
    <x v="8"/>
    <x v="6"/>
    <x v="0"/>
  </r>
  <r>
    <s v="Dotazník pre zadávanie množstiev do VF - Gym Revúca.xlsx"/>
    <x v="0"/>
    <x v="4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5"/>
    <s v="kg"/>
    <m/>
    <s v="BB, ZV, DT, KA, BS, ZH,ZC, BR"/>
    <m/>
    <n v="0"/>
    <n v="0"/>
    <m/>
    <s v="00161136"/>
    <x v="8"/>
    <x v="6"/>
    <x v="0"/>
  </r>
  <r>
    <s v="Dotazník pre zadávanie množstiev do VF - Gym Revúca.xlsx"/>
    <x v="0"/>
    <x v="6"/>
    <s v="kg"/>
    <m/>
    <s v="BB, ZV, DT, KA, BS, ZH,ZC, BR"/>
    <m/>
    <n v="0"/>
    <n v="0"/>
    <m/>
    <s v="00161136"/>
    <x v="8"/>
    <x v="6"/>
    <x v="0"/>
  </r>
  <r>
    <s v="Dotazník pre zadávanie množstiev do VF - Gym Revúca.xlsx"/>
    <x v="0"/>
    <x v="7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8"/>
    <s v="kg"/>
    <s v="kaliber 65+"/>
    <s v="BB, ZV, DT, KA, BS, ZH,ZC,BR"/>
    <m/>
    <n v="0"/>
    <n v="0"/>
    <m/>
    <s v="00161136"/>
    <x v="8"/>
    <x v="6"/>
    <x v="0"/>
  </r>
  <r>
    <s v="Dotazník pre zadávanie množstiev do VF - Gym Revúca.xlsx"/>
    <x v="0"/>
    <x v="9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10"/>
    <s v="ks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11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12"/>
    <s v="kg"/>
    <s v="bez konzervantov"/>
    <s v="BB, ZV, DT, KA, BS, ZH,ZC,BR"/>
    <m/>
    <n v="0"/>
    <n v="0"/>
    <m/>
    <s v="00161136"/>
    <x v="8"/>
    <x v="6"/>
    <x v="0"/>
  </r>
  <r>
    <s v="Dotazník pre zadávanie množstiev do VF - Gym Revúca.xlsx"/>
    <x v="0"/>
    <x v="13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14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15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16"/>
    <s v="kg"/>
    <s v="skleník - energeticky náročné pestovanie"/>
    <s v="BB, ZV, DT, KA, BS, ZH,ZC,BR"/>
    <m/>
    <n v="0"/>
    <n v="0"/>
    <m/>
    <s v="00161136"/>
    <x v="8"/>
    <x v="6"/>
    <x v="0"/>
  </r>
  <r>
    <s v="Dotazník pre zadávanie množstiev do VF - Gym Revúca.xlsx"/>
    <x v="0"/>
    <x v="17"/>
    <s v="kg"/>
    <s v="skleník - energeticky náročné pestovanie, dostupné od 15.03.2023"/>
    <s v="BB, ZV, DT, KA, BS, ZH,ZC,BR"/>
    <m/>
    <n v="0"/>
    <n v="0"/>
    <m/>
    <s v="00161136"/>
    <x v="8"/>
    <x v="6"/>
    <x v="0"/>
  </r>
  <r>
    <s v="Dotazník pre zadávanie množstiev do VF - Gym Revúca.xlsx"/>
    <x v="0"/>
    <x v="18"/>
    <s v="kg"/>
    <s v="skleník - energeticky náročné pestovanie"/>
    <s v="BB, ZV, DT, KA, BS, ZH,ZC,BR"/>
    <m/>
    <n v="0"/>
    <n v="0"/>
    <m/>
    <s v="00161136"/>
    <x v="8"/>
    <x v="6"/>
    <x v="0"/>
  </r>
  <r>
    <s v="Dotazník pre zadávanie množstiev do VF - Gym Revúca.xlsx"/>
    <x v="0"/>
    <x v="19"/>
    <s v="kg"/>
    <s v="skleník - energeticky náročné pestovanie"/>
    <s v="BB, ZV, DT, KA, BS, ZH,ZC,BR"/>
    <m/>
    <n v="0"/>
    <n v="0"/>
    <m/>
    <s v="00161136"/>
    <x v="8"/>
    <x v="6"/>
    <x v="0"/>
  </r>
  <r>
    <s v="Dotazník pre zadávanie množstiev do VF - Gym Revúca.xlsx"/>
    <x v="0"/>
    <x v="20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21"/>
    <s v="ks"/>
    <s v="dostupné od 04/23"/>
    <s v="BB, ZV, DT, KA, BS, ZH,ZC,BR"/>
    <m/>
    <n v="0"/>
    <n v="0"/>
    <m/>
    <s v="00161136"/>
    <x v="8"/>
    <x v="6"/>
    <x v="0"/>
  </r>
  <r>
    <s v="Dotazník pre zadávanie množstiev do VF - Gym Revúca.xlsx"/>
    <x v="0"/>
    <x v="22"/>
    <s v="kg"/>
    <s v="poľné/hadovky (podľa dostupnosti) skleník - energeticky náročné pestovanie"/>
    <s v="BB, ZV, DT, KA, BS, ZH,ZC,BR"/>
    <m/>
    <n v="0"/>
    <n v="0"/>
    <m/>
    <s v="00161136"/>
    <x v="8"/>
    <x v="6"/>
    <x v="0"/>
  </r>
  <r>
    <s v="Dotazník pre zadávanie množstiev do VF - Gym Revúca.xlsx"/>
    <x v="0"/>
    <x v="23"/>
    <s v="kg"/>
    <m/>
    <s v="BB, ZV, DT, KA, BS, ZH,ZC,BR"/>
    <m/>
    <n v="0"/>
    <n v="0"/>
    <m/>
    <s v="00161136"/>
    <x v="8"/>
    <x v="6"/>
    <x v="0"/>
  </r>
  <r>
    <s v="Dotazník pre zadávanie množstiev do VF - Gym Revúca.xlsx"/>
    <x v="0"/>
    <x v="24"/>
    <s v="kg"/>
    <m/>
    <s v="všetky"/>
    <n v="1500"/>
    <n v="0"/>
    <n v="0"/>
    <m/>
    <s v="00161136"/>
    <x v="8"/>
    <x v="6"/>
    <x v="0"/>
  </r>
  <r>
    <s v="Dotazník pre zadávanie množstiev do VF - Gym Revúca.xlsx"/>
    <x v="1"/>
    <x v="25"/>
    <s v="ks"/>
    <m/>
    <s v="PT,DT, RS,LC,ZV,BR, RA,BB"/>
    <n v="0"/>
    <n v="0"/>
    <n v="0"/>
    <m/>
    <s v="00161136"/>
    <x v="8"/>
    <x v="6"/>
    <x v="0"/>
  </r>
  <r>
    <s v="Dotazník pre zadávanie množstiev do VF - Gym Revúca.xlsx"/>
    <x v="1"/>
    <x v="26"/>
    <s v="ks"/>
    <m/>
    <s v="PT,DT, RS,LC,ZV,BR, RA,BB"/>
    <n v="1000"/>
    <n v="0"/>
    <n v="0"/>
    <m/>
    <s v="00161136"/>
    <x v="8"/>
    <x v="6"/>
    <x v="0"/>
  </r>
  <r>
    <s v="Dotazník pre zadávanie množstiev do VF - Gym Revúca.xlsx"/>
    <x v="2"/>
    <x v="27"/>
    <s v="kg"/>
    <m/>
    <s v="všetky okrem BŠ, ZC"/>
    <n v="200"/>
    <n v="0"/>
    <n v="0"/>
    <m/>
    <s v="00161136"/>
    <x v="8"/>
    <x v="6"/>
    <x v="0"/>
  </r>
  <r>
    <s v="Dotazník pre zadávanie množstiev do VF - Gym Revúca.xlsx"/>
    <x v="2"/>
    <x v="28"/>
    <s v="kg"/>
    <m/>
    <s v="všetky okrem BŠ, ZC"/>
    <n v="0"/>
    <n v="0"/>
    <n v="0"/>
    <m/>
    <s v="00161136"/>
    <x v="8"/>
    <x v="6"/>
    <x v="0"/>
  </r>
  <r>
    <s v="Dotazník pre zadávanie množstiev do VF - Gym Revúca.xlsx"/>
    <x v="2"/>
    <x v="29"/>
    <s v="kg"/>
    <m/>
    <s v="BB, LC, RS, PT, VK BR"/>
    <n v="0"/>
    <n v="0"/>
    <n v="0"/>
    <m/>
    <s v="00161136"/>
    <x v="8"/>
    <x v="6"/>
    <x v="0"/>
  </r>
  <r>
    <s v="Dotazník pre zadávanie množstiev do VF - Gym Revúca.xlsx"/>
    <x v="2"/>
    <x v="30"/>
    <s v="kg"/>
    <m/>
    <s v="všetky okrem BŠ, ZC"/>
    <n v="200"/>
    <n v="0"/>
    <n v="0"/>
    <m/>
    <s v="00161136"/>
    <x v="8"/>
    <x v="6"/>
    <x v="0"/>
  </r>
  <r>
    <s v="Dotazník pre zadávanie množstiev do VF - Gym Revúca.xlsx"/>
    <x v="2"/>
    <x v="31"/>
    <s v="kg"/>
    <m/>
    <s v="BB, LC, RS, PT, VK BR"/>
    <n v="0"/>
    <n v="0"/>
    <n v="0"/>
    <m/>
    <s v="00161136"/>
    <x v="8"/>
    <x v="6"/>
    <x v="0"/>
  </r>
  <r>
    <s v="Dotazník pre zadávanie množstiev do VF - Gym Revúca.xlsx"/>
    <x v="2"/>
    <x v="32"/>
    <s v="kg"/>
    <m/>
    <s v="všetky okrem BŠ, ZC"/>
    <n v="0"/>
    <n v="0"/>
    <n v="0"/>
    <m/>
    <s v="00161136"/>
    <x v="8"/>
    <x v="6"/>
    <x v="0"/>
  </r>
  <r>
    <s v="Dotazník pre zadávanie množstiev do VF - Gym Revúca.xlsx"/>
    <x v="2"/>
    <x v="33"/>
    <s v="kg"/>
    <m/>
    <s v="všetky okrem BŠ, ZC"/>
    <n v="0"/>
    <n v="0"/>
    <n v="0"/>
    <m/>
    <s v="00161136"/>
    <x v="8"/>
    <x v="6"/>
    <x v="0"/>
  </r>
  <r>
    <s v="Dotazník pre zadávanie množstiev do VF - Gym Revúca.xlsx"/>
    <x v="2"/>
    <x v="34"/>
    <s v="kg"/>
    <m/>
    <s v="všetky okrem BŠ, ZC"/>
    <n v="0"/>
    <n v="0"/>
    <n v="0"/>
    <m/>
    <s v="00161136"/>
    <x v="8"/>
    <x v="6"/>
    <x v="0"/>
  </r>
  <r>
    <s v="Dotazník pre zadávanie množstiev do VF - Gym Revúca.xlsx"/>
    <x v="2"/>
    <x v="35"/>
    <s v="kg"/>
    <m/>
    <s v="všetky okrem BŠ, ZC"/>
    <n v="325"/>
    <n v="0"/>
    <n v="0"/>
    <m/>
    <s v="00161136"/>
    <x v="8"/>
    <x v="6"/>
    <x v="0"/>
  </r>
  <r>
    <s v="Dotazník pre zadávanie množstiev do VF - Gym Revúca.xlsx"/>
    <x v="2"/>
    <x v="36"/>
    <s v="kg"/>
    <m/>
    <s v="BB, LC, RS, PT, VK BR"/>
    <n v="0"/>
    <n v="0"/>
    <n v="0"/>
    <m/>
    <s v="00161136"/>
    <x v="8"/>
    <x v="6"/>
    <x v="0"/>
  </r>
  <r>
    <s v="Dotazník pre zadávanie množstiev do VF - Gym Revúca.xlsx"/>
    <x v="2"/>
    <x v="37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38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39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0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1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2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3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4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5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6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7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8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49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0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1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2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3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4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5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6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7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8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59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60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61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62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63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64"/>
    <s v="kg"/>
    <m/>
    <s v="BB, LC, RS, PT, VK BR"/>
    <m/>
    <n v="0"/>
    <n v="0"/>
    <m/>
    <s v="00161136"/>
    <x v="8"/>
    <x v="6"/>
    <x v="0"/>
  </r>
  <r>
    <s v="Dotazník pre zadávanie množstiev do VF - Gym Revúca.xlsx"/>
    <x v="3"/>
    <x v="65"/>
    <s v="l"/>
    <s v="tuk 1,5% čerstvé"/>
    <s v="všetky"/>
    <m/>
    <n v="0"/>
    <n v="0"/>
    <m/>
    <s v="00161136"/>
    <x v="8"/>
    <x v="6"/>
    <x v="0"/>
  </r>
  <r>
    <s v="Dotazník pre zadávanie množstiev do VF - Gym Revúca.xlsx"/>
    <x v="3"/>
    <x v="66"/>
    <s v="l"/>
    <s v="tuk 3,5 % čerstvé"/>
    <s v="všetky"/>
    <n v="135"/>
    <n v="0"/>
    <n v="0"/>
    <m/>
    <s v="00161136"/>
    <x v="8"/>
    <x v="6"/>
    <x v="0"/>
  </r>
  <r>
    <s v="Dotazník pre zadávanie množstiev do VF - Gym Revúca.xlsx"/>
    <x v="3"/>
    <x v="67"/>
    <s v="l"/>
    <m/>
    <s v="všetky"/>
    <m/>
    <n v="0"/>
    <n v="0"/>
    <m/>
    <s v="00161136"/>
    <x v="8"/>
    <x v="6"/>
    <x v="0"/>
  </r>
  <r>
    <s v="Dotazník pre zadávanie množstiev do VF - Gym Revúca.xlsx"/>
    <x v="3"/>
    <x v="68"/>
    <s v="l"/>
    <s v="tuk 1,5% "/>
    <s v="všetky"/>
    <n v="250"/>
    <n v="0"/>
    <n v="0"/>
    <m/>
    <s v="00161136"/>
    <x v="8"/>
    <x v="6"/>
    <x v="0"/>
  </r>
  <r>
    <s v="Dotazník pre zadávanie množstiev do VF - Gym Revúca.xlsx"/>
    <x v="3"/>
    <x v="69"/>
    <s v="l"/>
    <s v="balenie 10l"/>
    <s v="všetky"/>
    <m/>
    <n v="0"/>
    <n v="0"/>
    <m/>
    <s v="00161136"/>
    <x v="8"/>
    <x v="6"/>
    <x v="0"/>
  </r>
  <r>
    <s v="Dotazník pre zadávanie množstiev do VF - Gym Revúca.xlsx"/>
    <x v="3"/>
    <x v="70"/>
    <s v="l"/>
    <s v="balenie 10l"/>
    <s v="všetky"/>
    <m/>
    <n v="0"/>
    <n v="0"/>
    <m/>
    <s v="00161136"/>
    <x v="8"/>
    <x v="6"/>
    <x v="0"/>
  </r>
  <r>
    <s v="Dotazník pre zadávanie množstiev do VF - Gym Revúca.xlsx"/>
    <x v="4"/>
    <x v="71"/>
    <s v="kg"/>
    <s v="balenie 145g"/>
    <s v="všetky"/>
    <m/>
    <n v="0"/>
    <n v="0"/>
    <m/>
    <s v="00161136"/>
    <x v="8"/>
    <x v="6"/>
    <x v="0"/>
  </r>
  <r>
    <s v="Dotazník pre zadávanie množstiev do VF - Gym Revúca.xlsx"/>
    <x v="4"/>
    <x v="72"/>
    <s v="kg"/>
    <s v="balenie 145g"/>
    <s v="všetky"/>
    <m/>
    <n v="0"/>
    <n v="0"/>
    <m/>
    <s v="00161136"/>
    <x v="8"/>
    <x v="6"/>
    <x v="0"/>
  </r>
  <r>
    <s v="Dotazník pre zadávanie množstiev do VF - Gym Revúca.xlsx"/>
    <x v="4"/>
    <x v="73"/>
    <s v="kg"/>
    <s v="balenie 145g"/>
    <s v="všetky"/>
    <m/>
    <n v="0"/>
    <n v="0"/>
    <m/>
    <s v="00161136"/>
    <x v="8"/>
    <x v="6"/>
    <x v="0"/>
  </r>
  <r>
    <s v="Dotazník pre zadávanie množstiev do VF - Gym Revúca.xlsx"/>
    <x v="4"/>
    <x v="74"/>
    <s v="kg"/>
    <s v="balenie 145g"/>
    <s v="všetky"/>
    <m/>
    <n v="0"/>
    <n v="0"/>
    <m/>
    <s v="00161136"/>
    <x v="8"/>
    <x v="6"/>
    <x v="0"/>
  </r>
  <r>
    <s v="Dotazník pre zadávanie množstiev do VF - Gym Revúca.xlsx"/>
    <x v="4"/>
    <x v="75"/>
    <s v="kg"/>
    <s v="balenie 1kg"/>
    <s v="všetky"/>
    <m/>
    <n v="0"/>
    <n v="0"/>
    <m/>
    <s v="00161136"/>
    <x v="8"/>
    <x v="6"/>
    <x v="0"/>
  </r>
  <r>
    <s v="Dotazník pre zadávanie množstiev do VF - Gym Revúca.xlsx"/>
    <x v="4"/>
    <x v="76"/>
    <s v="kg"/>
    <s v="balenie 1 kg "/>
    <s v="všetky"/>
    <m/>
    <n v="0"/>
    <n v="0"/>
    <m/>
    <s v="00161136"/>
    <x v="8"/>
    <x v="6"/>
    <x v="0"/>
  </r>
  <r>
    <s v="Dotazník pre zadávanie množstiev do VF - Gym Revúca.xlsx"/>
    <x v="4"/>
    <x v="77"/>
    <s v="l"/>
    <s v="balenie 1l"/>
    <s v="všetky"/>
    <m/>
    <n v="0"/>
    <n v="0"/>
    <m/>
    <s v="00161136"/>
    <x v="8"/>
    <x v="6"/>
    <x v="0"/>
  </r>
  <r>
    <s v="Dotazník pre zadávanie množstiev do VF - Gym Revúca.xlsx"/>
    <x v="4"/>
    <x v="78"/>
    <s v="l"/>
    <s v="balenie 0,5l"/>
    <s v="všetky"/>
    <m/>
    <n v="0"/>
    <n v="0"/>
    <m/>
    <s v="00161136"/>
    <x v="8"/>
    <x v="6"/>
    <x v="0"/>
  </r>
  <r>
    <s v="Dotazník pre zadávanie množstiev do VF - Gym Revúca.xlsx"/>
    <x v="4"/>
    <x v="79"/>
    <s v="l"/>
    <s v="balenie 0,5l"/>
    <s v="všetky"/>
    <m/>
    <n v="0"/>
    <n v="0"/>
    <m/>
    <s v="00161136"/>
    <x v="8"/>
    <x v="6"/>
    <x v="0"/>
  </r>
  <r>
    <s v="Dotazník pre zadávanie množstiev do VF - Gym Revúca.xlsx"/>
    <x v="4"/>
    <x v="80"/>
    <s v="l"/>
    <s v="balenie 1l"/>
    <s v="všetky"/>
    <m/>
    <n v="0"/>
    <n v="0"/>
    <m/>
    <s v="00161136"/>
    <x v="8"/>
    <x v="6"/>
    <x v="0"/>
  </r>
  <r>
    <s v="Dotazník pre zadávanie množstiev do VF - Gym Revúca.xlsx"/>
    <x v="4"/>
    <x v="81"/>
    <s v="l"/>
    <s v="balenie 1l tuk 3,5%"/>
    <s v="všetky"/>
    <m/>
    <n v="0"/>
    <n v="0"/>
    <m/>
    <s v="00161136"/>
    <x v="8"/>
    <x v="6"/>
    <x v="0"/>
  </r>
  <r>
    <s v="Dotazník pre zadávanie množstiev do VF - Gym Revúca.xlsx"/>
    <x v="4"/>
    <x v="82"/>
    <s v="kg"/>
    <s v="balenie 200g"/>
    <s v="všetky"/>
    <m/>
    <n v="0"/>
    <n v="0"/>
    <m/>
    <s v="00161136"/>
    <x v="8"/>
    <x v="6"/>
    <x v="0"/>
  </r>
  <r>
    <s v="Dotazník pre zadávanie množstiev do VF - Gym Revúca.xlsx"/>
    <x v="4"/>
    <x v="83"/>
    <s v="kg"/>
    <s v="balenie 250g"/>
    <s v="všetky"/>
    <n v="40"/>
    <n v="0"/>
    <n v="0"/>
    <m/>
    <s v="00161136"/>
    <x v="8"/>
    <x v="6"/>
    <x v="0"/>
  </r>
  <r>
    <s v="Dotazník pre zadávanie množstiev do VF - Gym Revúca.xlsx"/>
    <x v="4"/>
    <x v="84"/>
    <s v="kg"/>
    <s v="balenie 5kg"/>
    <s v="všetky"/>
    <m/>
    <n v="0"/>
    <n v="0"/>
    <m/>
    <s v="00161136"/>
    <x v="8"/>
    <x v="6"/>
    <x v="0"/>
  </r>
  <r>
    <s v="Dotazník pre zadávanie množstiev do VF - Gym Revúca.xlsx"/>
    <x v="4"/>
    <x v="85"/>
    <s v="kg"/>
    <s v="balenie 250g"/>
    <s v="všetky"/>
    <m/>
    <n v="0"/>
    <n v="0"/>
    <m/>
    <s v="00161136"/>
    <x v="8"/>
    <x v="6"/>
    <x v="0"/>
  </r>
  <r>
    <s v="Dotazník pre zadávanie množstiev do VF - Gym Revúca.xlsx"/>
    <x v="4"/>
    <x v="86"/>
    <s v="kg"/>
    <s v="balenie 5kg"/>
    <s v="všetky"/>
    <m/>
    <n v="0"/>
    <n v="0"/>
    <m/>
    <s v="00161136"/>
    <x v="8"/>
    <x v="6"/>
    <x v="0"/>
  </r>
  <r>
    <s v="Dotazník pre zadávanie množstiev do VF - Gym Revúca.xlsx"/>
    <x v="4"/>
    <x v="87"/>
    <s v="kg"/>
    <s v="balenie 250g/0,5kg/1kg"/>
    <s v="všetky"/>
    <m/>
    <n v="0"/>
    <n v="0"/>
    <m/>
    <s v="00161136"/>
    <x v="8"/>
    <x v="6"/>
    <x v="0"/>
  </r>
  <r>
    <s v="Dotazník pre zadávanie množstiev do VF - Gym Revúca.xlsx"/>
    <x v="4"/>
    <x v="88"/>
    <s v="kg"/>
    <s v="balenie 1kg"/>
    <s v="všetky"/>
    <m/>
    <n v="0"/>
    <n v="0"/>
    <m/>
    <s v="00161136"/>
    <x v="8"/>
    <x v="6"/>
    <x v="0"/>
  </r>
  <r>
    <s v="Dotazník pre zadávanie množstiev do VF - Gym Revúca.xlsx"/>
    <x v="4"/>
    <x v="89"/>
    <s v="kg"/>
    <s v="balenie 200g"/>
    <s v="všetky"/>
    <m/>
    <n v="0"/>
    <n v="0"/>
    <m/>
    <s v="00161136"/>
    <x v="8"/>
    <x v="6"/>
    <x v="0"/>
  </r>
  <r>
    <s v="Dotazník pre zadávanie množstiev do VF - Gym Revúca.xlsx"/>
    <x v="4"/>
    <x v="90"/>
    <s v="l"/>
    <m/>
    <s v="všetky"/>
    <m/>
    <n v="0"/>
    <n v="0"/>
    <m/>
    <s v="00161136"/>
    <x v="8"/>
    <x v="6"/>
    <x v="0"/>
  </r>
  <r>
    <s v="Dotazník pre zadávanie množstiev do VF - Gym Revúca.xlsx"/>
    <x v="4"/>
    <x v="91"/>
    <s v="kg"/>
    <s v="300g"/>
    <s v="všetky"/>
    <m/>
    <n v="0"/>
    <n v="0"/>
    <m/>
    <s v="00161136"/>
    <x v="8"/>
    <x v="6"/>
    <x v="0"/>
  </r>
  <r>
    <s v="Dotazník pre zadávanie množstiev do VF - Gym Revúca.xlsx"/>
    <x v="4"/>
    <x v="92"/>
    <s v="kg"/>
    <s v="300g"/>
    <s v="všetky"/>
    <m/>
    <n v="0"/>
    <n v="0"/>
    <m/>
    <s v="00161136"/>
    <x v="8"/>
    <x v="6"/>
    <x v="0"/>
  </r>
  <r>
    <s v="Dotazník pre zadávanie množstiev do VF - Gym Revúca.xlsx"/>
    <x v="4"/>
    <x v="93"/>
    <s v="kg"/>
    <s v="250g"/>
    <s v="všetky"/>
    <m/>
    <n v="0"/>
    <n v="0"/>
    <m/>
    <s v="00161136"/>
    <x v="8"/>
    <x v="6"/>
    <x v="0"/>
  </r>
  <r>
    <s v="Dotazník pre zadávanie množstiev do VF - Gym Revúca.xlsx"/>
    <x v="4"/>
    <x v="94"/>
    <s v="kg"/>
    <s v="250g"/>
    <s v="všetky"/>
    <m/>
    <n v="0"/>
    <n v="0"/>
    <m/>
    <s v="00161136"/>
    <x v="8"/>
    <x v="6"/>
    <x v="0"/>
  </r>
  <r>
    <s v="Dotazník pre zadávanie množstiev do VF - Gym Revúca.xlsx"/>
    <x v="4"/>
    <x v="95"/>
    <s v="kg"/>
    <s v="tuk 82% Balenie 250g"/>
    <s v="všetky"/>
    <n v="60"/>
    <n v="0"/>
    <n v="0"/>
    <m/>
    <s v="00161136"/>
    <x v="8"/>
    <x v="6"/>
    <x v="0"/>
  </r>
  <r>
    <s v="Dotazník pre zadávanie množstiev do VF - Gym Revúca.xlsx"/>
    <x v="4"/>
    <x v="96"/>
    <s v="kg"/>
    <s v="tuk 82% balenie 5kg"/>
    <s v="všetky"/>
    <m/>
    <n v="0"/>
    <n v="0"/>
    <m/>
    <s v="00161136"/>
    <x v="8"/>
    <x v="6"/>
    <x v="0"/>
  </r>
  <r>
    <s v="Dotazník pre zadávanie množstiev do VF - Gym Revúca.xlsx"/>
    <x v="4"/>
    <x v="97"/>
    <s v="kg"/>
    <s v="balenie cca 200g"/>
    <s v="všetky"/>
    <m/>
    <n v="0"/>
    <n v="0"/>
    <m/>
    <s v="00161136"/>
    <x v="8"/>
    <x v="6"/>
    <x v="0"/>
  </r>
  <r>
    <s v="Dotazník pre zadávanie množstiev do VF - Gym Revúca.xlsx"/>
    <x v="4"/>
    <x v="98"/>
    <s v="kg"/>
    <m/>
    <s v="všetky"/>
    <m/>
    <n v="0"/>
    <n v="0"/>
    <m/>
    <s v="00161136"/>
    <x v="8"/>
    <x v="6"/>
    <x v="0"/>
  </r>
  <r>
    <s v="Dotazník pre zadávanie množstiev do VF - Gym Revúca.xlsx"/>
    <x v="4"/>
    <x v="99"/>
    <s v="kg"/>
    <s v="balenie cca 200g"/>
    <s v="všetky"/>
    <m/>
    <n v="0"/>
    <n v="0"/>
    <m/>
    <s v="00161136"/>
    <x v="8"/>
    <x v="6"/>
    <x v="0"/>
  </r>
  <r>
    <s v="Dotazník pre zadávanie množstiev do VF - Gym Revúca.xlsx"/>
    <x v="4"/>
    <x v="100"/>
    <s v="kg"/>
    <m/>
    <s v="všetky"/>
    <m/>
    <n v="0"/>
    <n v="0"/>
    <m/>
    <s v="00161136"/>
    <x v="8"/>
    <x v="6"/>
    <x v="0"/>
  </r>
  <r>
    <s v="Dotazník pre zadávanie množstiev do VF - Gym Revúca.xlsx"/>
    <x v="4"/>
    <x v="101"/>
    <s v="l"/>
    <s v="balenie 10l"/>
    <s v="všetky"/>
    <m/>
    <n v="0"/>
    <n v="0"/>
    <m/>
    <s v="00161136"/>
    <x v="8"/>
    <x v="6"/>
    <x v="0"/>
  </r>
  <r>
    <s v="Dotazník pre zadávanie množstiev do VF - Gym Revúca.xlsx"/>
    <x v="2"/>
    <x v="102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03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04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05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06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07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08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09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0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1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2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3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4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5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6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7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8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19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20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21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22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23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24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25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26"/>
    <s v="kg"/>
    <m/>
    <s v="BB, LC, RS, PT, VK BR"/>
    <m/>
    <n v="0"/>
    <n v="0"/>
    <m/>
    <s v="00161136"/>
    <x v="8"/>
    <x v="6"/>
    <x v="0"/>
  </r>
  <r>
    <s v="Dotazník pre zadávanie množstiev do VF - Gym Revúca.xlsx"/>
    <x v="2"/>
    <x v="127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28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29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30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31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32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33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34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35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36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37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38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39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40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41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42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43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44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145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46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47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48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49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50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51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52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53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54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55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56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57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158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59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60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61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62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63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64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65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66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167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168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69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70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71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72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73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74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75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76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77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78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79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180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81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182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83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84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85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186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87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88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89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90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91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92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93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94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95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96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197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198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199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200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201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202"/>
    <s v="kg"/>
    <m/>
    <s v="ZV, ZH, KA, DT"/>
    <m/>
    <n v="0"/>
    <n v="0"/>
    <m/>
    <s v="00161136"/>
    <x v="8"/>
    <x v="6"/>
    <x v="0"/>
  </r>
  <r>
    <s v="Dotazník pre zadávanie množstiev do VF - Gym Revúca.xlsx"/>
    <x v="5"/>
    <x v="203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04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05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06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07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08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09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0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1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2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3"/>
    <s v="kg"/>
    <m/>
    <s v="všetky okrem BŠ, ZC"/>
    <m/>
    <n v="0"/>
    <n v="0"/>
    <m/>
    <s v="00161136"/>
    <x v="8"/>
    <x v="6"/>
    <x v="0"/>
  </r>
  <r>
    <s v="Dotazník pre zadávanie množstiev do VF - Gym Revúca.xlsx"/>
    <x v="5"/>
    <x v="214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5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6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7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8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19"/>
    <s v="kg"/>
    <m/>
    <s v="BB, LC, RS, PT, VK BR"/>
    <m/>
    <n v="0"/>
    <n v="0"/>
    <m/>
    <s v="00161136"/>
    <x v="8"/>
    <x v="6"/>
    <x v="0"/>
  </r>
  <r>
    <s v="Dotazník pre zadávanie množstiev do VF - Gym Revúca.xlsx"/>
    <x v="5"/>
    <x v="220"/>
    <s v="kg"/>
    <m/>
    <s v="BB, LC, RS, PT, VK BR"/>
    <m/>
    <n v="0"/>
    <n v="0"/>
    <m/>
    <s v="00161136"/>
    <x v="8"/>
    <x v="6"/>
    <x v="0"/>
  </r>
  <r>
    <s v="Dotazník pre zadávanie množstiev do VF - DDaDSS Tornaľa.xlsx"/>
    <x v="0"/>
    <x v="0"/>
    <s v="kg"/>
    <m/>
    <s v="BB, ZV, DT, KA, BS, ZH,ZC, BR"/>
    <m/>
    <n v="0"/>
    <n v="0"/>
    <m/>
    <s v="00648124"/>
    <x v="9"/>
    <x v="6"/>
    <x v="1"/>
  </r>
  <r>
    <s v="Dotazník pre zadávanie množstiev do VF - DDaDSS Tornaľa.xlsx"/>
    <x v="0"/>
    <x v="1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2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3"/>
    <s v="ks"/>
    <s v="dostupné od 05/23"/>
    <s v="BB, ZV, DT, KA, BS, ZH,ZC,BR"/>
    <m/>
    <n v="0"/>
    <n v="0"/>
    <m/>
    <s v="00648124"/>
    <x v="9"/>
    <x v="6"/>
    <x v="1"/>
  </r>
  <r>
    <s v="Dotazník pre zadávanie množstiev do VF - DDaDSS Tornaľa.xlsx"/>
    <x v="0"/>
    <x v="4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5"/>
    <s v="kg"/>
    <m/>
    <s v="BB, ZV, DT, KA, BS, ZH,ZC, BR"/>
    <m/>
    <n v="0"/>
    <n v="0"/>
    <m/>
    <s v="00648124"/>
    <x v="9"/>
    <x v="6"/>
    <x v="1"/>
  </r>
  <r>
    <s v="Dotazník pre zadávanie množstiev do VF - DDaDSS Tornaľa.xlsx"/>
    <x v="0"/>
    <x v="6"/>
    <s v="kg"/>
    <m/>
    <s v="BB, ZV, DT, KA, BS, ZH,ZC, BR"/>
    <m/>
    <n v="0"/>
    <n v="0"/>
    <m/>
    <s v="00648124"/>
    <x v="9"/>
    <x v="6"/>
    <x v="1"/>
  </r>
  <r>
    <s v="Dotazník pre zadávanie množstiev do VF - DDaDSS Tornaľa.xlsx"/>
    <x v="0"/>
    <x v="7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8"/>
    <s v="kg"/>
    <s v="kaliber 65+"/>
    <s v="BB, ZV, DT, KA, BS, ZH,ZC,BR"/>
    <m/>
    <n v="0"/>
    <n v="0"/>
    <m/>
    <s v="00648124"/>
    <x v="9"/>
    <x v="6"/>
    <x v="1"/>
  </r>
  <r>
    <s v="Dotazník pre zadávanie množstiev do VF - DDaDSS Tornaľa.xlsx"/>
    <x v="0"/>
    <x v="9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10"/>
    <s v="ks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11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12"/>
    <s v="kg"/>
    <s v="bez konzervantov"/>
    <s v="BB, ZV, DT, KA, BS, ZH,ZC,BR"/>
    <m/>
    <n v="0"/>
    <n v="0"/>
    <m/>
    <s v="00648124"/>
    <x v="9"/>
    <x v="6"/>
    <x v="1"/>
  </r>
  <r>
    <s v="Dotazník pre zadávanie množstiev do VF - DDaDSS Tornaľa.xlsx"/>
    <x v="0"/>
    <x v="13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14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15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16"/>
    <s v="kg"/>
    <s v="skleník - energeticky náročné pestovanie"/>
    <s v="BB, ZV, DT, KA, BS, ZH,ZC,BR"/>
    <m/>
    <n v="0"/>
    <n v="0"/>
    <m/>
    <s v="00648124"/>
    <x v="9"/>
    <x v="6"/>
    <x v="1"/>
  </r>
  <r>
    <s v="Dotazník pre zadávanie množstiev do VF - DDaDSS Tornaľa.xlsx"/>
    <x v="0"/>
    <x v="17"/>
    <s v="kg"/>
    <s v="skleník - energeticky náročné pestovanie, dostupné od 15.03.2023"/>
    <s v="BB, ZV, DT, KA, BS, ZH,ZC,BR"/>
    <m/>
    <n v="0"/>
    <n v="0"/>
    <m/>
    <s v="00648124"/>
    <x v="9"/>
    <x v="6"/>
    <x v="1"/>
  </r>
  <r>
    <s v="Dotazník pre zadávanie množstiev do VF - DDaDSS Tornaľa.xlsx"/>
    <x v="0"/>
    <x v="18"/>
    <s v="kg"/>
    <s v="skleník - energeticky náročné pestovanie"/>
    <s v="BB, ZV, DT, KA, BS, ZH,ZC,BR"/>
    <m/>
    <n v="0"/>
    <n v="0"/>
    <m/>
    <s v="00648124"/>
    <x v="9"/>
    <x v="6"/>
    <x v="1"/>
  </r>
  <r>
    <s v="Dotazník pre zadávanie množstiev do VF - DDaDSS Tornaľa.xlsx"/>
    <x v="0"/>
    <x v="19"/>
    <s v="kg"/>
    <s v="skleník - energeticky náročné pestovanie"/>
    <s v="BB, ZV, DT, KA, BS, ZH,ZC,BR"/>
    <m/>
    <n v="0"/>
    <n v="0"/>
    <m/>
    <s v="00648124"/>
    <x v="9"/>
    <x v="6"/>
    <x v="1"/>
  </r>
  <r>
    <s v="Dotazník pre zadávanie množstiev do VF - DDaDSS Tornaľa.xlsx"/>
    <x v="0"/>
    <x v="20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21"/>
    <s v="ks"/>
    <s v="dostupné od 04/23"/>
    <s v="BB, ZV, DT, KA, BS, ZH,ZC,BR"/>
    <m/>
    <n v="0"/>
    <n v="0"/>
    <m/>
    <s v="00648124"/>
    <x v="9"/>
    <x v="6"/>
    <x v="1"/>
  </r>
  <r>
    <s v="Dotazník pre zadávanie množstiev do VF - DDaDSS Tornaľa.xlsx"/>
    <x v="0"/>
    <x v="22"/>
    <s v="kg"/>
    <s v="poľné/hadovky (podľa dostupnosti) skleník - energeticky náročné pestovanie"/>
    <s v="BB, ZV, DT, KA, BS, ZH,ZC,BR"/>
    <m/>
    <n v="0"/>
    <n v="0"/>
    <m/>
    <s v="00648124"/>
    <x v="9"/>
    <x v="6"/>
    <x v="1"/>
  </r>
  <r>
    <s v="Dotazník pre zadávanie množstiev do VF - DDaDSS Tornaľa.xlsx"/>
    <x v="0"/>
    <x v="23"/>
    <s v="kg"/>
    <m/>
    <s v="BB, ZV, DT, KA, BS, ZH,ZC,BR"/>
    <m/>
    <n v="0"/>
    <n v="0"/>
    <m/>
    <s v="00648124"/>
    <x v="9"/>
    <x v="6"/>
    <x v="1"/>
  </r>
  <r>
    <s v="Dotazník pre zadávanie množstiev do VF - DDaDSS Tornaľa.xlsx"/>
    <x v="0"/>
    <x v="24"/>
    <s v="kg"/>
    <m/>
    <s v="všetky"/>
    <n v="6500"/>
    <n v="0"/>
    <n v="0"/>
    <m/>
    <s v="00648124"/>
    <x v="9"/>
    <x v="6"/>
    <x v="1"/>
  </r>
  <r>
    <s v="Dotazník pre zadávanie množstiev do VF - DDaDSS Tornaľa.xlsx"/>
    <x v="1"/>
    <x v="25"/>
    <s v="ks"/>
    <m/>
    <s v="PT,DT, RS,LC,ZV,BR, RA,BB"/>
    <m/>
    <n v="0"/>
    <n v="0"/>
    <m/>
    <s v="00648124"/>
    <x v="9"/>
    <x v="6"/>
    <x v="1"/>
  </r>
  <r>
    <s v="Dotazník pre zadávanie množstiev do VF - DDaDSS Tornaľa.xlsx"/>
    <x v="1"/>
    <x v="26"/>
    <s v="ks"/>
    <m/>
    <s v="PT,DT, RS,LC,ZV,BR, RA,BB"/>
    <n v="10000"/>
    <n v="0"/>
    <n v="0"/>
    <m/>
    <s v="00648124"/>
    <x v="9"/>
    <x v="6"/>
    <x v="1"/>
  </r>
  <r>
    <s v="Dotazník pre zadávanie množstiev do VF - DDaDSS Tornaľa.xlsx"/>
    <x v="2"/>
    <x v="27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2"/>
    <x v="28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2"/>
    <x v="2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30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2"/>
    <x v="3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32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2"/>
    <x v="33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2"/>
    <x v="34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2"/>
    <x v="35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2"/>
    <x v="3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3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3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3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4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5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6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6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6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6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6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3"/>
    <x v="65"/>
    <s v="l"/>
    <s v="tuk 1,5% čerstvé"/>
    <s v="všetky"/>
    <n v="1800"/>
    <n v="0"/>
    <n v="0"/>
    <m/>
    <s v="00648124"/>
    <x v="9"/>
    <x v="6"/>
    <x v="1"/>
  </r>
  <r>
    <s v="Dotazník pre zadávanie množstiev do VF - DDaDSS Tornaľa.xlsx"/>
    <x v="3"/>
    <x v="66"/>
    <s v="l"/>
    <s v="tuk 3,5 % čerstvé"/>
    <s v="všetky"/>
    <m/>
    <n v="0"/>
    <n v="0"/>
    <m/>
    <s v="00648124"/>
    <x v="9"/>
    <x v="6"/>
    <x v="1"/>
  </r>
  <r>
    <s v="Dotazník pre zadávanie množstiev do VF - DDaDSS Tornaľa.xlsx"/>
    <x v="3"/>
    <x v="67"/>
    <s v="l"/>
    <m/>
    <s v="všetky"/>
    <m/>
    <n v="0"/>
    <n v="0"/>
    <m/>
    <s v="00648124"/>
    <x v="9"/>
    <x v="6"/>
    <x v="1"/>
  </r>
  <r>
    <s v="Dotazník pre zadávanie množstiev do VF - DDaDSS Tornaľa.xlsx"/>
    <x v="3"/>
    <x v="68"/>
    <s v="l"/>
    <s v="tuk 1,5% "/>
    <s v="všetky"/>
    <m/>
    <n v="0"/>
    <n v="0"/>
    <m/>
    <s v="00648124"/>
    <x v="9"/>
    <x v="6"/>
    <x v="1"/>
  </r>
  <r>
    <s v="Dotazník pre zadávanie množstiev do VF - DDaDSS Tornaľa.xlsx"/>
    <x v="3"/>
    <x v="69"/>
    <s v="l"/>
    <s v="balenie 10l"/>
    <s v="všetky"/>
    <m/>
    <n v="0"/>
    <n v="0"/>
    <m/>
    <s v="00648124"/>
    <x v="9"/>
    <x v="6"/>
    <x v="1"/>
  </r>
  <r>
    <s v="Dotazník pre zadávanie množstiev do VF - DDaDSS Tornaľa.xlsx"/>
    <x v="3"/>
    <x v="70"/>
    <s v="l"/>
    <s v="balenie 10l"/>
    <s v="všetky"/>
    <m/>
    <n v="0"/>
    <n v="0"/>
    <m/>
    <s v="00648124"/>
    <x v="9"/>
    <x v="6"/>
    <x v="1"/>
  </r>
  <r>
    <s v="Dotazník pre zadávanie množstiev do VF - DDaDSS Tornaľa.xlsx"/>
    <x v="4"/>
    <x v="71"/>
    <s v="kg"/>
    <s v="balenie 145g"/>
    <s v="všetky"/>
    <n v="900"/>
    <n v="0"/>
    <n v="0"/>
    <m/>
    <s v="00648124"/>
    <x v="9"/>
    <x v="6"/>
    <x v="1"/>
  </r>
  <r>
    <s v="Dotazník pre zadávanie množstiev do VF - DDaDSS Tornaľa.xlsx"/>
    <x v="4"/>
    <x v="72"/>
    <s v="kg"/>
    <s v="balenie 145g"/>
    <s v="všetky"/>
    <m/>
    <n v="0"/>
    <n v="0"/>
    <m/>
    <s v="00648124"/>
    <x v="9"/>
    <x v="6"/>
    <x v="1"/>
  </r>
  <r>
    <s v="Dotazník pre zadávanie množstiev do VF - DDaDSS Tornaľa.xlsx"/>
    <x v="4"/>
    <x v="73"/>
    <s v="kg"/>
    <s v="balenie 145g"/>
    <s v="všetky"/>
    <n v="20"/>
    <n v="0"/>
    <n v="0"/>
    <m/>
    <s v="00648124"/>
    <x v="9"/>
    <x v="6"/>
    <x v="1"/>
  </r>
  <r>
    <s v="Dotazník pre zadávanie množstiev do VF - DDaDSS Tornaľa.xlsx"/>
    <x v="4"/>
    <x v="74"/>
    <s v="kg"/>
    <s v="balenie 145g"/>
    <s v="všetky"/>
    <m/>
    <n v="0"/>
    <n v="0"/>
    <m/>
    <s v="00648124"/>
    <x v="9"/>
    <x v="6"/>
    <x v="1"/>
  </r>
  <r>
    <s v="Dotazník pre zadávanie množstiev do VF - DDaDSS Tornaľa.xlsx"/>
    <x v="4"/>
    <x v="75"/>
    <s v="kg"/>
    <s v="balenie 1kg"/>
    <s v="všetky"/>
    <m/>
    <n v="0"/>
    <n v="0"/>
    <m/>
    <s v="00648124"/>
    <x v="9"/>
    <x v="6"/>
    <x v="1"/>
  </r>
  <r>
    <s v="Dotazník pre zadávanie množstiev do VF - DDaDSS Tornaľa.xlsx"/>
    <x v="4"/>
    <x v="76"/>
    <s v="kg"/>
    <s v="balenie 1 kg "/>
    <s v="všetky"/>
    <m/>
    <n v="0"/>
    <n v="0"/>
    <m/>
    <s v="00648124"/>
    <x v="9"/>
    <x v="6"/>
    <x v="1"/>
  </r>
  <r>
    <s v="Dotazník pre zadávanie množstiev do VF - DDaDSS Tornaľa.xlsx"/>
    <x v="4"/>
    <x v="77"/>
    <s v="l"/>
    <s v="balenie 1l"/>
    <s v="všetky"/>
    <m/>
    <n v="0"/>
    <n v="0"/>
    <m/>
    <s v="00648124"/>
    <x v="9"/>
    <x v="6"/>
    <x v="1"/>
  </r>
  <r>
    <s v="Dotazník pre zadávanie množstiev do VF - DDaDSS Tornaľa.xlsx"/>
    <x v="4"/>
    <x v="78"/>
    <s v="l"/>
    <s v="balenie 0,5l"/>
    <s v="všetky"/>
    <m/>
    <n v="0"/>
    <n v="0"/>
    <m/>
    <s v="00648124"/>
    <x v="9"/>
    <x v="6"/>
    <x v="1"/>
  </r>
  <r>
    <s v="Dotazník pre zadávanie množstiev do VF - DDaDSS Tornaľa.xlsx"/>
    <x v="4"/>
    <x v="79"/>
    <s v="l"/>
    <s v="balenie 0,5l"/>
    <s v="všetky"/>
    <m/>
    <n v="0"/>
    <n v="0"/>
    <m/>
    <s v="00648124"/>
    <x v="9"/>
    <x v="6"/>
    <x v="1"/>
  </r>
  <r>
    <s v="Dotazník pre zadávanie množstiev do VF - DDaDSS Tornaľa.xlsx"/>
    <x v="4"/>
    <x v="80"/>
    <s v="l"/>
    <s v="balenie 1l"/>
    <s v="všetky"/>
    <m/>
    <n v="0"/>
    <n v="0"/>
    <m/>
    <s v="00648124"/>
    <x v="9"/>
    <x v="6"/>
    <x v="1"/>
  </r>
  <r>
    <s v="Dotazník pre zadávanie množstiev do VF - DDaDSS Tornaľa.xlsx"/>
    <x v="4"/>
    <x v="81"/>
    <s v="l"/>
    <s v="balenie 1l tuk 3,5%"/>
    <s v="všetky"/>
    <m/>
    <n v="0"/>
    <n v="0"/>
    <m/>
    <s v="00648124"/>
    <x v="9"/>
    <x v="6"/>
    <x v="1"/>
  </r>
  <r>
    <s v="Dotazník pre zadávanie množstiev do VF - DDaDSS Tornaľa.xlsx"/>
    <x v="4"/>
    <x v="82"/>
    <s v="kg"/>
    <s v="balenie 200g"/>
    <s v="všetky"/>
    <m/>
    <n v="0"/>
    <n v="0"/>
    <m/>
    <s v="00648124"/>
    <x v="9"/>
    <x v="6"/>
    <x v="1"/>
  </r>
  <r>
    <s v="Dotazník pre zadávanie množstiev do VF - DDaDSS Tornaľa.xlsx"/>
    <x v="4"/>
    <x v="83"/>
    <s v="kg"/>
    <s v="balenie 250g"/>
    <s v="všetky"/>
    <n v="200"/>
    <n v="0"/>
    <n v="0"/>
    <m/>
    <s v="00648124"/>
    <x v="9"/>
    <x v="6"/>
    <x v="1"/>
  </r>
  <r>
    <s v="Dotazník pre zadávanie množstiev do VF - DDaDSS Tornaľa.xlsx"/>
    <x v="4"/>
    <x v="84"/>
    <s v="kg"/>
    <s v="balenie 5kg"/>
    <s v="všetky"/>
    <n v="300"/>
    <n v="0"/>
    <n v="0"/>
    <m/>
    <s v="00648124"/>
    <x v="9"/>
    <x v="6"/>
    <x v="1"/>
  </r>
  <r>
    <s v="Dotazník pre zadávanie množstiev do VF - DDaDSS Tornaľa.xlsx"/>
    <x v="4"/>
    <x v="85"/>
    <s v="kg"/>
    <s v="balenie 250g"/>
    <s v="všetky"/>
    <m/>
    <n v="0"/>
    <n v="0"/>
    <m/>
    <s v="00648124"/>
    <x v="9"/>
    <x v="6"/>
    <x v="1"/>
  </r>
  <r>
    <s v="Dotazník pre zadávanie množstiev do VF - DDaDSS Tornaľa.xlsx"/>
    <x v="4"/>
    <x v="86"/>
    <s v="kg"/>
    <s v="balenie 5kg"/>
    <s v="všetky"/>
    <m/>
    <n v="0"/>
    <n v="0"/>
    <m/>
    <s v="00648124"/>
    <x v="9"/>
    <x v="6"/>
    <x v="1"/>
  </r>
  <r>
    <s v="Dotazník pre zadávanie množstiev do VF - DDaDSS Tornaľa.xlsx"/>
    <x v="4"/>
    <x v="87"/>
    <s v="kg"/>
    <s v="balenie 250g/0,5kg/1kg"/>
    <s v="všetky"/>
    <m/>
    <n v="0"/>
    <n v="0"/>
    <m/>
    <s v="00648124"/>
    <x v="9"/>
    <x v="6"/>
    <x v="1"/>
  </r>
  <r>
    <s v="Dotazník pre zadávanie množstiev do VF - DDaDSS Tornaľa.xlsx"/>
    <x v="4"/>
    <x v="88"/>
    <s v="kg"/>
    <s v="balenie 1kg"/>
    <s v="všetky"/>
    <m/>
    <n v="0"/>
    <n v="0"/>
    <m/>
    <s v="00648124"/>
    <x v="9"/>
    <x v="6"/>
    <x v="1"/>
  </r>
  <r>
    <s v="Dotazník pre zadávanie množstiev do VF - DDaDSS Tornaľa.xlsx"/>
    <x v="4"/>
    <x v="89"/>
    <s v="kg"/>
    <s v="balenie 200g"/>
    <s v="všetky"/>
    <n v="450"/>
    <n v="0"/>
    <n v="0"/>
    <m/>
    <s v="00648124"/>
    <x v="9"/>
    <x v="6"/>
    <x v="1"/>
  </r>
  <r>
    <s v="Dotazník pre zadávanie množstiev do VF - DDaDSS Tornaľa.xlsx"/>
    <x v="4"/>
    <x v="90"/>
    <s v="l"/>
    <m/>
    <s v="všetky"/>
    <m/>
    <n v="0"/>
    <n v="0"/>
    <m/>
    <s v="00648124"/>
    <x v="9"/>
    <x v="6"/>
    <x v="1"/>
  </r>
  <r>
    <s v="Dotazník pre zadávanie množstiev do VF - DDaDSS Tornaľa.xlsx"/>
    <x v="4"/>
    <x v="91"/>
    <s v="kg"/>
    <s v="300g"/>
    <s v="všetky"/>
    <m/>
    <n v="0"/>
    <n v="0"/>
    <m/>
    <s v="00648124"/>
    <x v="9"/>
    <x v="6"/>
    <x v="1"/>
  </r>
  <r>
    <s v="Dotazník pre zadávanie množstiev do VF - DDaDSS Tornaľa.xlsx"/>
    <x v="4"/>
    <x v="92"/>
    <s v="kg"/>
    <s v="300g"/>
    <s v="všetky"/>
    <m/>
    <n v="0"/>
    <n v="0"/>
    <m/>
    <s v="00648124"/>
    <x v="9"/>
    <x v="6"/>
    <x v="1"/>
  </r>
  <r>
    <s v="Dotazník pre zadávanie množstiev do VF - DDaDSS Tornaľa.xlsx"/>
    <x v="4"/>
    <x v="93"/>
    <s v="kg"/>
    <s v="250g"/>
    <s v="všetky"/>
    <m/>
    <n v="0"/>
    <n v="0"/>
    <m/>
    <s v="00648124"/>
    <x v="9"/>
    <x v="6"/>
    <x v="1"/>
  </r>
  <r>
    <s v="Dotazník pre zadávanie množstiev do VF - DDaDSS Tornaľa.xlsx"/>
    <x v="4"/>
    <x v="94"/>
    <s v="kg"/>
    <s v="250g"/>
    <s v="všetky"/>
    <m/>
    <n v="0"/>
    <n v="0"/>
    <m/>
    <s v="00648124"/>
    <x v="9"/>
    <x v="6"/>
    <x v="1"/>
  </r>
  <r>
    <s v="Dotazník pre zadávanie množstiev do VF - DDaDSS Tornaľa.xlsx"/>
    <x v="4"/>
    <x v="95"/>
    <s v="kg"/>
    <s v="tuk 82% Balenie 250g"/>
    <s v="všetky"/>
    <m/>
    <n v="0"/>
    <n v="0"/>
    <m/>
    <s v="00648124"/>
    <x v="9"/>
    <x v="6"/>
    <x v="1"/>
  </r>
  <r>
    <s v="Dotazník pre zadávanie množstiev do VF - DDaDSS Tornaľa.xlsx"/>
    <x v="4"/>
    <x v="96"/>
    <s v="kg"/>
    <s v="tuk 82% balenie 5kg"/>
    <s v="všetky"/>
    <m/>
    <n v="0"/>
    <n v="0"/>
    <m/>
    <s v="00648124"/>
    <x v="9"/>
    <x v="6"/>
    <x v="1"/>
  </r>
  <r>
    <s v="Dotazník pre zadávanie množstiev do VF - DDaDSS Tornaľa.xlsx"/>
    <x v="4"/>
    <x v="97"/>
    <s v="kg"/>
    <s v="balenie cca 200g"/>
    <s v="všetky"/>
    <m/>
    <n v="0"/>
    <n v="0"/>
    <m/>
    <s v="00648124"/>
    <x v="9"/>
    <x v="6"/>
    <x v="1"/>
  </r>
  <r>
    <s v="Dotazník pre zadávanie množstiev do VF - DDaDSS Tornaľa.xlsx"/>
    <x v="4"/>
    <x v="98"/>
    <s v="kg"/>
    <m/>
    <s v="všetky"/>
    <n v="70"/>
    <n v="0"/>
    <n v="0"/>
    <m/>
    <s v="00648124"/>
    <x v="9"/>
    <x v="6"/>
    <x v="1"/>
  </r>
  <r>
    <s v="Dotazník pre zadávanie množstiev do VF - DDaDSS Tornaľa.xlsx"/>
    <x v="4"/>
    <x v="99"/>
    <s v="kg"/>
    <s v="balenie cca 200g"/>
    <s v="všetky"/>
    <m/>
    <n v="0"/>
    <n v="0"/>
    <m/>
    <s v="00648124"/>
    <x v="9"/>
    <x v="6"/>
    <x v="1"/>
  </r>
  <r>
    <s v="Dotazník pre zadávanie množstiev do VF - DDaDSS Tornaľa.xlsx"/>
    <x v="4"/>
    <x v="100"/>
    <s v="kg"/>
    <m/>
    <s v="všetky"/>
    <m/>
    <n v="0"/>
    <n v="0"/>
    <m/>
    <s v="00648124"/>
    <x v="9"/>
    <x v="6"/>
    <x v="1"/>
  </r>
  <r>
    <s v="Dotazník pre zadávanie množstiev do VF - DDaDSS Tornaľa.xlsx"/>
    <x v="4"/>
    <x v="101"/>
    <s v="l"/>
    <s v="balenie 10l"/>
    <s v="všetky"/>
    <m/>
    <n v="0"/>
    <n v="0"/>
    <m/>
    <s v="00648124"/>
    <x v="9"/>
    <x v="6"/>
    <x v="1"/>
  </r>
  <r>
    <s v="Dotazník pre zadávanie množstiev do VF - DDaDSS Tornaľa.xlsx"/>
    <x v="2"/>
    <x v="10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0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0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0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0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0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0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0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1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2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2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2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2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2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2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2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2"/>
    <x v="12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28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29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30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31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3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3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3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3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3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3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3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3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4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4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4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4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44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145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46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47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48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4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50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51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52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5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54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5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5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57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158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5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6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61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6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6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64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6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66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167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168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6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7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71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72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73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74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75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76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7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7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79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18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81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18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83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84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85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18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8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8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8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9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9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9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9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9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9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96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197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19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199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200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201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202"/>
    <s v="kg"/>
    <m/>
    <s v="ZV, ZH, KA, DT"/>
    <m/>
    <n v="0"/>
    <n v="0"/>
    <m/>
    <s v="00648124"/>
    <x v="9"/>
    <x v="6"/>
    <x v="1"/>
  </r>
  <r>
    <s v="Dotazník pre zadávanie množstiev do VF - DDaDSS Tornaľa.xlsx"/>
    <x v="5"/>
    <x v="203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0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0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0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0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0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0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0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1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2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3"/>
    <s v="kg"/>
    <m/>
    <s v="všetky okrem BŠ, ZC"/>
    <m/>
    <n v="0"/>
    <n v="0"/>
    <m/>
    <s v="00648124"/>
    <x v="9"/>
    <x v="6"/>
    <x v="1"/>
  </r>
  <r>
    <s v="Dotazník pre zadávanie množstiev do VF - DDaDSS Tornaľa.xlsx"/>
    <x v="5"/>
    <x v="214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5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6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7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8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19"/>
    <s v="kg"/>
    <m/>
    <s v="BB, LC, RS, PT, VK BR"/>
    <m/>
    <n v="0"/>
    <n v="0"/>
    <m/>
    <s v="00648124"/>
    <x v="9"/>
    <x v="6"/>
    <x v="1"/>
  </r>
  <r>
    <s v="Dotazník pre zadávanie množstiev do VF - DDaDSS Tornaľa.xlsx"/>
    <x v="5"/>
    <x v="220"/>
    <s v="kg"/>
    <m/>
    <s v="BB, LC, RS, PT, VK BR"/>
    <m/>
    <n v="0"/>
    <n v="0"/>
    <m/>
    <s v="00648124"/>
    <x v="9"/>
    <x v="6"/>
    <x v="1"/>
  </r>
  <r>
    <s v="Dotazník pre zadávanie množstiev do VF - Gym ZH.xlsx"/>
    <x v="0"/>
    <x v="0"/>
    <s v="kg"/>
    <m/>
    <s v="BB, ZV, DT, KA, BS, ZH,ZC, BR"/>
    <n v="60"/>
    <n v="0"/>
    <n v="0"/>
    <m/>
    <s v="00160881"/>
    <x v="10"/>
    <x v="2"/>
    <x v="0"/>
  </r>
  <r>
    <s v="Dotazník pre zadávanie množstiev do VF - Gym ZH.xlsx"/>
    <x v="0"/>
    <x v="1"/>
    <s v="kg"/>
    <m/>
    <s v="BB, ZV, DT, KA, BS, ZH,ZC,BR"/>
    <m/>
    <n v="0"/>
    <n v="0"/>
    <m/>
    <s v="00160881"/>
    <x v="10"/>
    <x v="2"/>
    <x v="0"/>
  </r>
  <r>
    <s v="Dotazník pre zadávanie množstiev do VF - Gym ZH.xlsx"/>
    <x v="0"/>
    <x v="2"/>
    <s v="kg"/>
    <m/>
    <s v="BB, ZV, DT, KA, BS, ZH,ZC,BR"/>
    <m/>
    <n v="0"/>
    <n v="0"/>
    <m/>
    <s v="00160881"/>
    <x v="10"/>
    <x v="2"/>
    <x v="0"/>
  </r>
  <r>
    <s v="Dotazník pre zadávanie množstiev do VF - Gym ZH.xlsx"/>
    <x v="0"/>
    <x v="3"/>
    <s v="ks"/>
    <s v="dostupné od 05/23"/>
    <s v="BB, ZV, DT, KA, BS, ZH,ZC,BR"/>
    <m/>
    <n v="0"/>
    <n v="0"/>
    <m/>
    <s v="00160881"/>
    <x v="10"/>
    <x v="2"/>
    <x v="0"/>
  </r>
  <r>
    <s v="Dotazník pre zadávanie množstiev do VF - Gym ZH.xlsx"/>
    <x v="0"/>
    <x v="4"/>
    <s v="kg"/>
    <m/>
    <s v="BB, ZV, DT, KA, BS, ZH,ZC,BR"/>
    <n v="25"/>
    <n v="0"/>
    <n v="0"/>
    <m/>
    <s v="00160881"/>
    <x v="10"/>
    <x v="2"/>
    <x v="0"/>
  </r>
  <r>
    <s v="Dotazník pre zadávanie množstiev do VF - Gym ZH.xlsx"/>
    <x v="0"/>
    <x v="5"/>
    <s v="kg"/>
    <m/>
    <s v="BB, ZV, DT, KA, BS, ZH,ZC, BR"/>
    <n v="200"/>
    <n v="0"/>
    <n v="0"/>
    <m/>
    <s v="00160881"/>
    <x v="10"/>
    <x v="2"/>
    <x v="0"/>
  </r>
  <r>
    <s v="Dotazník pre zadávanie množstiev do VF - Gym ZH.xlsx"/>
    <x v="0"/>
    <x v="6"/>
    <s v="kg"/>
    <m/>
    <s v="BB, ZV, DT, KA, BS, ZH,ZC, BR"/>
    <m/>
    <n v="0"/>
    <n v="0"/>
    <m/>
    <s v="00160881"/>
    <x v="10"/>
    <x v="2"/>
    <x v="0"/>
  </r>
  <r>
    <s v="Dotazník pre zadávanie množstiev do VF - Gym ZH.xlsx"/>
    <x v="0"/>
    <x v="7"/>
    <s v="kg"/>
    <m/>
    <s v="BB, ZV, DT, KA, BS, ZH,ZC,BR"/>
    <n v="300"/>
    <n v="0"/>
    <n v="0"/>
    <m/>
    <s v="00160881"/>
    <x v="10"/>
    <x v="2"/>
    <x v="0"/>
  </r>
  <r>
    <s v="Dotazník pre zadávanie množstiev do VF - Gym ZH.xlsx"/>
    <x v="0"/>
    <x v="8"/>
    <s v="kg"/>
    <s v="kaliber 65+"/>
    <s v="BB, ZV, DT, KA, BS, ZH,ZC,BR"/>
    <n v="1000"/>
    <n v="0"/>
    <n v="0"/>
    <m/>
    <s v="00160881"/>
    <x v="10"/>
    <x v="2"/>
    <x v="0"/>
  </r>
  <r>
    <s v="Dotazník pre zadávanie množstiev do VF - Gym ZH.xlsx"/>
    <x v="0"/>
    <x v="9"/>
    <s v="kg"/>
    <m/>
    <s v="BB, ZV, DT, KA, BS, ZH,ZC,BR"/>
    <n v="350"/>
    <n v="0"/>
    <n v="0"/>
    <m/>
    <s v="00160881"/>
    <x v="10"/>
    <x v="2"/>
    <x v="0"/>
  </r>
  <r>
    <s v="Dotazník pre zadávanie množstiev do VF - Gym ZH.xlsx"/>
    <x v="0"/>
    <x v="10"/>
    <s v="ks"/>
    <m/>
    <s v="BB, ZV, DT, KA, BS, ZH,ZC,BR"/>
    <n v="100"/>
    <n v="0"/>
    <n v="0"/>
    <m/>
    <s v="00160881"/>
    <x v="10"/>
    <x v="2"/>
    <x v="0"/>
  </r>
  <r>
    <s v="Dotazník pre zadávanie množstiev do VF - Gym ZH.xlsx"/>
    <x v="0"/>
    <x v="11"/>
    <s v="kg"/>
    <m/>
    <s v="BB, ZV, DT, KA, BS, ZH,ZC,BR"/>
    <n v="90"/>
    <n v="0"/>
    <n v="0"/>
    <m/>
    <s v="00160881"/>
    <x v="10"/>
    <x v="2"/>
    <x v="0"/>
  </r>
  <r>
    <s v="Dotazník pre zadávanie množstiev do VF - Gym ZH.xlsx"/>
    <x v="0"/>
    <x v="12"/>
    <s v="kg"/>
    <s v="bez konzervantov"/>
    <s v="BB, ZV, DT, KA, BS, ZH,ZC,BR"/>
    <n v="700"/>
    <n v="0"/>
    <n v="0"/>
    <m/>
    <s v="00160881"/>
    <x v="10"/>
    <x v="2"/>
    <x v="0"/>
  </r>
  <r>
    <s v="Dotazník pre zadávanie množstiev do VF - Gym ZH.xlsx"/>
    <x v="0"/>
    <x v="13"/>
    <s v="kg"/>
    <m/>
    <s v="BB, ZV, DT, KA, BS, ZH,ZC,BR"/>
    <n v="250"/>
    <n v="0"/>
    <n v="0"/>
    <m/>
    <s v="00160881"/>
    <x v="10"/>
    <x v="2"/>
    <x v="0"/>
  </r>
  <r>
    <s v="Dotazník pre zadávanie množstiev do VF - Gym ZH.xlsx"/>
    <x v="0"/>
    <x v="14"/>
    <s v="kg"/>
    <m/>
    <s v="BB, ZV, DT, KA, BS, ZH,ZC,BR"/>
    <m/>
    <n v="0"/>
    <n v="0"/>
    <m/>
    <s v="00160881"/>
    <x v="10"/>
    <x v="2"/>
    <x v="0"/>
  </r>
  <r>
    <s v="Dotazník pre zadávanie množstiev do VF - Gym ZH.xlsx"/>
    <x v="0"/>
    <x v="15"/>
    <s v="kg"/>
    <m/>
    <s v="BB, ZV, DT, KA, BS, ZH,ZC,BR"/>
    <n v="500"/>
    <n v="0"/>
    <n v="0"/>
    <m/>
    <s v="00160881"/>
    <x v="10"/>
    <x v="2"/>
    <x v="0"/>
  </r>
  <r>
    <s v="Dotazník pre zadávanie množstiev do VF - Gym ZH.xlsx"/>
    <x v="0"/>
    <x v="16"/>
    <s v="kg"/>
    <s v="skleník - energeticky náročné pestovanie"/>
    <s v="BB, ZV, DT, KA, BS, ZH,ZC,BR"/>
    <n v="420"/>
    <n v="0"/>
    <n v="0"/>
    <m/>
    <s v="00160881"/>
    <x v="10"/>
    <x v="2"/>
    <x v="0"/>
  </r>
  <r>
    <s v="Dotazník pre zadávanie množstiev do VF - Gym ZH.xlsx"/>
    <x v="0"/>
    <x v="17"/>
    <s v="kg"/>
    <s v="skleník - energeticky náročné pestovanie, dostupné od 15.03.2023"/>
    <s v="BB, ZV, DT, KA, BS, ZH,ZC,BR"/>
    <n v="290"/>
    <n v="0"/>
    <n v="0"/>
    <m/>
    <s v="00160881"/>
    <x v="10"/>
    <x v="2"/>
    <x v="0"/>
  </r>
  <r>
    <s v="Dotazník pre zadávanie množstiev do VF - Gym ZH.xlsx"/>
    <x v="0"/>
    <x v="18"/>
    <s v="kg"/>
    <s v="skleník - energeticky náročné pestovanie"/>
    <s v="BB, ZV, DT, KA, BS, ZH,ZC,BR"/>
    <m/>
    <n v="0"/>
    <n v="0"/>
    <m/>
    <s v="00160881"/>
    <x v="10"/>
    <x v="2"/>
    <x v="0"/>
  </r>
  <r>
    <s v="Dotazník pre zadávanie množstiev do VF - Gym ZH.xlsx"/>
    <x v="0"/>
    <x v="19"/>
    <s v="kg"/>
    <s v="skleník - energeticky náročné pestovanie"/>
    <s v="BB, ZV, DT, KA, BS, ZH,ZC,BR"/>
    <m/>
    <n v="0"/>
    <n v="0"/>
    <m/>
    <s v="00160881"/>
    <x v="10"/>
    <x v="2"/>
    <x v="0"/>
  </r>
  <r>
    <s v="Dotazník pre zadávanie množstiev do VF - Gym ZH.xlsx"/>
    <x v="0"/>
    <x v="20"/>
    <s v="kg"/>
    <m/>
    <s v="BB, ZV, DT, KA, BS, ZH,ZC,BR"/>
    <n v="160"/>
    <n v="0"/>
    <n v="0"/>
    <m/>
    <s v="00160881"/>
    <x v="10"/>
    <x v="2"/>
    <x v="0"/>
  </r>
  <r>
    <s v="Dotazník pre zadávanie množstiev do VF - Gym ZH.xlsx"/>
    <x v="0"/>
    <x v="21"/>
    <s v="ks"/>
    <s v="dostupné od 04/23"/>
    <s v="BB, ZV, DT, KA, BS, ZH,ZC,BR"/>
    <m/>
    <n v="0"/>
    <n v="0"/>
    <m/>
    <s v="00160881"/>
    <x v="10"/>
    <x v="2"/>
    <x v="0"/>
  </r>
  <r>
    <s v="Dotazník pre zadávanie množstiev do VF - Gym ZH.xlsx"/>
    <x v="0"/>
    <x v="22"/>
    <s v="kg"/>
    <s v="poľné/hadovky (podľa dostupnosti) skleník - energeticky náročné pestovanie"/>
    <s v="BB, ZV, DT, KA, BS, ZH,ZC,BR"/>
    <n v="360"/>
    <n v="0"/>
    <n v="0"/>
    <m/>
    <s v="00160881"/>
    <x v="10"/>
    <x v="2"/>
    <x v="0"/>
  </r>
  <r>
    <s v="Dotazník pre zadávanie množstiev do VF - Gym ZH.xlsx"/>
    <x v="0"/>
    <x v="23"/>
    <s v="kg"/>
    <m/>
    <s v="BB, ZV, DT, KA, BS, ZH,ZC,BR"/>
    <n v="90"/>
    <n v="0"/>
    <n v="0"/>
    <m/>
    <s v="00160881"/>
    <x v="10"/>
    <x v="2"/>
    <x v="0"/>
  </r>
  <r>
    <s v="Dotazník pre zadávanie množstiev do VF - Gym ZH.xlsx"/>
    <x v="0"/>
    <x v="24"/>
    <s v="kg"/>
    <m/>
    <s v="všetky"/>
    <n v="6000"/>
    <n v="0"/>
    <n v="0"/>
    <m/>
    <s v="00160881"/>
    <x v="10"/>
    <x v="2"/>
    <x v="0"/>
  </r>
  <r>
    <s v="Dotazník pre zadávanie množstiev do VF - Gym ZH.xlsx"/>
    <x v="1"/>
    <x v="25"/>
    <s v="ks"/>
    <m/>
    <s v="PT,DT, RS,LC,ZV,BR, RA,BB"/>
    <m/>
    <n v="0"/>
    <n v="0"/>
    <m/>
    <s v="00160881"/>
    <x v="10"/>
    <x v="2"/>
    <x v="0"/>
  </r>
  <r>
    <s v="Dotazník pre zadávanie množstiev do VF - Gym ZH.xlsx"/>
    <x v="1"/>
    <x v="26"/>
    <s v="ks"/>
    <m/>
    <s v="PT,DT, RS,LC,ZV,BR, RA,BB"/>
    <n v="5000"/>
    <n v="0"/>
    <n v="0"/>
    <m/>
    <s v="00160881"/>
    <x v="10"/>
    <x v="2"/>
    <x v="0"/>
  </r>
  <r>
    <s v="Dotazník pre zadávanie množstiev do VF - Gym ZH.xlsx"/>
    <x v="2"/>
    <x v="27"/>
    <s v="kg"/>
    <m/>
    <s v="všetky okrem BŠ, ZC"/>
    <n v="550"/>
    <n v="0"/>
    <n v="0"/>
    <m/>
    <s v="00160881"/>
    <x v="10"/>
    <x v="2"/>
    <x v="0"/>
  </r>
  <r>
    <s v="Dotazník pre zadávanie množstiev do VF - Gym ZH.xlsx"/>
    <x v="2"/>
    <x v="28"/>
    <s v="kg"/>
    <m/>
    <s v="všetky okrem BŠ, ZC"/>
    <m/>
    <n v="0"/>
    <n v="0"/>
    <m/>
    <s v="00160881"/>
    <x v="10"/>
    <x v="2"/>
    <x v="0"/>
  </r>
  <r>
    <s v="Dotazník pre zadávanie množstiev do VF - Gym ZH.xlsx"/>
    <x v="2"/>
    <x v="29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30"/>
    <s v="kg"/>
    <m/>
    <s v="všetky okrem BŠ, ZC"/>
    <n v="600"/>
    <n v="0"/>
    <n v="0"/>
    <m/>
    <s v="00160881"/>
    <x v="10"/>
    <x v="2"/>
    <x v="0"/>
  </r>
  <r>
    <s v="Dotazník pre zadávanie množstiev do VF - Gym ZH.xlsx"/>
    <x v="2"/>
    <x v="31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32"/>
    <s v="kg"/>
    <m/>
    <s v="všetky okrem BŠ, ZC"/>
    <m/>
    <n v="0"/>
    <n v="0"/>
    <m/>
    <s v="00160881"/>
    <x v="10"/>
    <x v="2"/>
    <x v="0"/>
  </r>
  <r>
    <s v="Dotazník pre zadávanie množstiev do VF - Gym ZH.xlsx"/>
    <x v="2"/>
    <x v="33"/>
    <s v="kg"/>
    <m/>
    <s v="všetky okrem BŠ, ZC"/>
    <m/>
    <n v="0"/>
    <n v="0"/>
    <m/>
    <s v="00160881"/>
    <x v="10"/>
    <x v="2"/>
    <x v="0"/>
  </r>
  <r>
    <s v="Dotazník pre zadávanie množstiev do VF - Gym ZH.xlsx"/>
    <x v="2"/>
    <x v="34"/>
    <s v="kg"/>
    <m/>
    <s v="všetky okrem BŠ, ZC"/>
    <m/>
    <n v="0"/>
    <n v="0"/>
    <m/>
    <s v="00160881"/>
    <x v="10"/>
    <x v="2"/>
    <x v="0"/>
  </r>
  <r>
    <s v="Dotazník pre zadávanie množstiev do VF - Gym ZH.xlsx"/>
    <x v="2"/>
    <x v="35"/>
    <s v="kg"/>
    <m/>
    <s v="všetky okrem BŠ, ZC"/>
    <n v="100"/>
    <n v="0"/>
    <n v="0"/>
    <m/>
    <s v="00160881"/>
    <x v="10"/>
    <x v="2"/>
    <x v="0"/>
  </r>
  <r>
    <s v="Dotazník pre zadávanie množstiev do VF - Gym ZH.xlsx"/>
    <x v="2"/>
    <x v="36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37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38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39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0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1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2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3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4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5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6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7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8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49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0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1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2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3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4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5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6"/>
    <s v="kg"/>
    <m/>
    <s v="BB, LC, RS, PT, VK BR"/>
    <n v="40"/>
    <n v="0"/>
    <n v="0"/>
    <m/>
    <s v="00160881"/>
    <x v="10"/>
    <x v="2"/>
    <x v="0"/>
  </r>
  <r>
    <s v="Dotazník pre zadávanie množstiev do VF - Gym ZH.xlsx"/>
    <x v="2"/>
    <x v="57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8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59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60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61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62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63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64"/>
    <s v="kg"/>
    <m/>
    <s v="BB, LC, RS, PT, VK BR"/>
    <m/>
    <n v="0"/>
    <n v="0"/>
    <m/>
    <s v="00160881"/>
    <x v="10"/>
    <x v="2"/>
    <x v="0"/>
  </r>
  <r>
    <s v="Dotazník pre zadávanie množstiev do VF - Gym ZH.xlsx"/>
    <x v="3"/>
    <x v="65"/>
    <s v="l"/>
    <s v="tuk 1,5% čerstvé"/>
    <s v="všetky"/>
    <m/>
    <n v="0"/>
    <n v="0"/>
    <m/>
    <s v="00160881"/>
    <x v="10"/>
    <x v="2"/>
    <x v="0"/>
  </r>
  <r>
    <s v="Dotazník pre zadávanie množstiev do VF - Gym ZH.xlsx"/>
    <x v="3"/>
    <x v="66"/>
    <s v="l"/>
    <s v="tuk 3,5 % čerstvé"/>
    <s v="všetky"/>
    <m/>
    <n v="0"/>
    <n v="0"/>
    <m/>
    <s v="00160881"/>
    <x v="10"/>
    <x v="2"/>
    <x v="0"/>
  </r>
  <r>
    <s v="Dotazník pre zadávanie množstiev do VF - Gym ZH.xlsx"/>
    <x v="3"/>
    <x v="67"/>
    <s v="l"/>
    <m/>
    <s v="všetky"/>
    <m/>
    <n v="0"/>
    <n v="0"/>
    <m/>
    <s v="00160881"/>
    <x v="10"/>
    <x v="2"/>
    <x v="0"/>
  </r>
  <r>
    <s v="Dotazník pre zadávanie množstiev do VF - Gym ZH.xlsx"/>
    <x v="3"/>
    <x v="68"/>
    <s v="l"/>
    <s v="tuk 1,5% "/>
    <s v="všetky"/>
    <m/>
    <n v="0"/>
    <n v="0"/>
    <m/>
    <s v="00160881"/>
    <x v="10"/>
    <x v="2"/>
    <x v="0"/>
  </r>
  <r>
    <s v="Dotazník pre zadávanie množstiev do VF - Gym ZH.xlsx"/>
    <x v="3"/>
    <x v="69"/>
    <s v="l"/>
    <s v="balenie 10l"/>
    <s v="všetky"/>
    <m/>
    <n v="0"/>
    <n v="0"/>
    <m/>
    <s v="00160881"/>
    <x v="10"/>
    <x v="2"/>
    <x v="0"/>
  </r>
  <r>
    <s v="Dotazník pre zadávanie množstiev do VF - Gym ZH.xlsx"/>
    <x v="3"/>
    <x v="70"/>
    <s v="l"/>
    <s v="balenie 10l"/>
    <s v="všetky"/>
    <m/>
    <n v="0"/>
    <n v="0"/>
    <m/>
    <s v="00160881"/>
    <x v="10"/>
    <x v="2"/>
    <x v="0"/>
  </r>
  <r>
    <s v="Dotazník pre zadávanie množstiev do VF - Gym ZH.xlsx"/>
    <x v="4"/>
    <x v="71"/>
    <s v="kg"/>
    <s v="balenie 145g"/>
    <s v="všetky"/>
    <m/>
    <n v="0"/>
    <n v="0"/>
    <m/>
    <s v="00160881"/>
    <x v="10"/>
    <x v="2"/>
    <x v="0"/>
  </r>
  <r>
    <s v="Dotazník pre zadávanie množstiev do VF - Gym ZH.xlsx"/>
    <x v="4"/>
    <x v="72"/>
    <s v="kg"/>
    <s v="balenie 145g"/>
    <s v="všetky"/>
    <m/>
    <n v="0"/>
    <n v="0"/>
    <m/>
    <s v="00160881"/>
    <x v="10"/>
    <x v="2"/>
    <x v="0"/>
  </r>
  <r>
    <s v="Dotazník pre zadávanie množstiev do VF - Gym ZH.xlsx"/>
    <x v="4"/>
    <x v="73"/>
    <s v="kg"/>
    <s v="balenie 145g"/>
    <s v="všetky"/>
    <m/>
    <n v="0"/>
    <n v="0"/>
    <m/>
    <s v="00160881"/>
    <x v="10"/>
    <x v="2"/>
    <x v="0"/>
  </r>
  <r>
    <s v="Dotazník pre zadávanie množstiev do VF - Gym ZH.xlsx"/>
    <x v="4"/>
    <x v="74"/>
    <s v="kg"/>
    <s v="balenie 145g"/>
    <s v="všetky"/>
    <m/>
    <n v="0"/>
    <n v="0"/>
    <m/>
    <s v="00160881"/>
    <x v="10"/>
    <x v="2"/>
    <x v="0"/>
  </r>
  <r>
    <s v="Dotazník pre zadávanie množstiev do VF - Gym ZH.xlsx"/>
    <x v="4"/>
    <x v="75"/>
    <s v="kg"/>
    <s v="balenie 1kg"/>
    <s v="všetky"/>
    <m/>
    <n v="0"/>
    <n v="0"/>
    <m/>
    <s v="00160881"/>
    <x v="10"/>
    <x v="2"/>
    <x v="0"/>
  </r>
  <r>
    <s v="Dotazník pre zadávanie množstiev do VF - Gym ZH.xlsx"/>
    <x v="4"/>
    <x v="76"/>
    <s v="kg"/>
    <s v="balenie 1 kg "/>
    <s v="všetky"/>
    <m/>
    <n v="0"/>
    <n v="0"/>
    <m/>
    <s v="00160881"/>
    <x v="10"/>
    <x v="2"/>
    <x v="0"/>
  </r>
  <r>
    <s v="Dotazník pre zadávanie množstiev do VF - Gym ZH.xlsx"/>
    <x v="4"/>
    <x v="77"/>
    <s v="l"/>
    <s v="balenie 1l"/>
    <s v="všetky"/>
    <m/>
    <n v="0"/>
    <n v="0"/>
    <m/>
    <s v="00160881"/>
    <x v="10"/>
    <x v="2"/>
    <x v="0"/>
  </r>
  <r>
    <s v="Dotazník pre zadávanie množstiev do VF - Gym ZH.xlsx"/>
    <x v="4"/>
    <x v="78"/>
    <s v="l"/>
    <s v="balenie 0,5l"/>
    <s v="všetky"/>
    <m/>
    <n v="0"/>
    <n v="0"/>
    <m/>
    <s v="00160881"/>
    <x v="10"/>
    <x v="2"/>
    <x v="0"/>
  </r>
  <r>
    <s v="Dotazník pre zadávanie množstiev do VF - Gym ZH.xlsx"/>
    <x v="4"/>
    <x v="79"/>
    <s v="l"/>
    <s v="balenie 0,5l"/>
    <s v="všetky"/>
    <m/>
    <n v="0"/>
    <n v="0"/>
    <m/>
    <s v="00160881"/>
    <x v="10"/>
    <x v="2"/>
    <x v="0"/>
  </r>
  <r>
    <s v="Dotazník pre zadávanie množstiev do VF - Gym ZH.xlsx"/>
    <x v="4"/>
    <x v="80"/>
    <s v="l"/>
    <s v="balenie 1l"/>
    <s v="všetky"/>
    <m/>
    <n v="0"/>
    <n v="0"/>
    <m/>
    <s v="00160881"/>
    <x v="10"/>
    <x v="2"/>
    <x v="0"/>
  </r>
  <r>
    <s v="Dotazník pre zadávanie množstiev do VF - Gym ZH.xlsx"/>
    <x v="4"/>
    <x v="81"/>
    <s v="l"/>
    <s v="balenie 1l tuk 3,5%"/>
    <s v="všetky"/>
    <m/>
    <n v="0"/>
    <n v="0"/>
    <m/>
    <s v="00160881"/>
    <x v="10"/>
    <x v="2"/>
    <x v="0"/>
  </r>
  <r>
    <s v="Dotazník pre zadávanie množstiev do VF - Gym ZH.xlsx"/>
    <x v="4"/>
    <x v="82"/>
    <s v="kg"/>
    <s v="balenie 200g"/>
    <s v="všetky"/>
    <m/>
    <n v="0"/>
    <n v="0"/>
    <m/>
    <s v="00160881"/>
    <x v="10"/>
    <x v="2"/>
    <x v="0"/>
  </r>
  <r>
    <s v="Dotazník pre zadávanie množstiev do VF - Gym ZH.xlsx"/>
    <x v="4"/>
    <x v="83"/>
    <s v="kg"/>
    <s v="balenie 250g"/>
    <s v="všetky"/>
    <m/>
    <n v="0"/>
    <n v="0"/>
    <m/>
    <s v="00160881"/>
    <x v="10"/>
    <x v="2"/>
    <x v="0"/>
  </r>
  <r>
    <s v="Dotazník pre zadávanie množstiev do VF - Gym ZH.xlsx"/>
    <x v="4"/>
    <x v="84"/>
    <s v="kg"/>
    <s v="balenie 5kg"/>
    <s v="všetky"/>
    <m/>
    <n v="0"/>
    <n v="0"/>
    <m/>
    <s v="00160881"/>
    <x v="10"/>
    <x v="2"/>
    <x v="0"/>
  </r>
  <r>
    <s v="Dotazník pre zadávanie množstiev do VF - Gym ZH.xlsx"/>
    <x v="4"/>
    <x v="85"/>
    <s v="kg"/>
    <s v="balenie 250g"/>
    <s v="všetky"/>
    <m/>
    <n v="0"/>
    <n v="0"/>
    <m/>
    <s v="00160881"/>
    <x v="10"/>
    <x v="2"/>
    <x v="0"/>
  </r>
  <r>
    <s v="Dotazník pre zadávanie množstiev do VF - Gym ZH.xlsx"/>
    <x v="4"/>
    <x v="86"/>
    <s v="kg"/>
    <s v="balenie 5kg"/>
    <s v="všetky"/>
    <m/>
    <n v="0"/>
    <n v="0"/>
    <m/>
    <s v="00160881"/>
    <x v="10"/>
    <x v="2"/>
    <x v="0"/>
  </r>
  <r>
    <s v="Dotazník pre zadávanie množstiev do VF - Gym ZH.xlsx"/>
    <x v="4"/>
    <x v="87"/>
    <s v="kg"/>
    <s v="balenie 250g/0,5kg/1kg"/>
    <s v="všetky"/>
    <m/>
    <n v="0"/>
    <n v="0"/>
    <m/>
    <s v="00160881"/>
    <x v="10"/>
    <x v="2"/>
    <x v="0"/>
  </r>
  <r>
    <s v="Dotazník pre zadávanie množstiev do VF - Gym ZH.xlsx"/>
    <x v="4"/>
    <x v="88"/>
    <s v="kg"/>
    <s v="balenie 1kg"/>
    <s v="všetky"/>
    <m/>
    <n v="0"/>
    <n v="0"/>
    <m/>
    <s v="00160881"/>
    <x v="10"/>
    <x v="2"/>
    <x v="0"/>
  </r>
  <r>
    <s v="Dotazník pre zadávanie množstiev do VF - Gym ZH.xlsx"/>
    <x v="4"/>
    <x v="89"/>
    <s v="kg"/>
    <s v="balenie 200g"/>
    <s v="všetky"/>
    <m/>
    <n v="0"/>
    <n v="0"/>
    <m/>
    <s v="00160881"/>
    <x v="10"/>
    <x v="2"/>
    <x v="0"/>
  </r>
  <r>
    <s v="Dotazník pre zadávanie množstiev do VF - Gym ZH.xlsx"/>
    <x v="4"/>
    <x v="90"/>
    <s v="l"/>
    <m/>
    <s v="všetky"/>
    <m/>
    <n v="0"/>
    <n v="0"/>
    <m/>
    <s v="00160881"/>
    <x v="10"/>
    <x v="2"/>
    <x v="0"/>
  </r>
  <r>
    <s v="Dotazník pre zadávanie množstiev do VF - Gym ZH.xlsx"/>
    <x v="4"/>
    <x v="91"/>
    <s v="kg"/>
    <s v="300g"/>
    <s v="všetky"/>
    <m/>
    <n v="0"/>
    <n v="0"/>
    <m/>
    <s v="00160881"/>
    <x v="10"/>
    <x v="2"/>
    <x v="0"/>
  </r>
  <r>
    <s v="Dotazník pre zadávanie množstiev do VF - Gym ZH.xlsx"/>
    <x v="4"/>
    <x v="92"/>
    <s v="kg"/>
    <s v="300g"/>
    <s v="všetky"/>
    <m/>
    <n v="0"/>
    <n v="0"/>
    <m/>
    <s v="00160881"/>
    <x v="10"/>
    <x v="2"/>
    <x v="0"/>
  </r>
  <r>
    <s v="Dotazník pre zadávanie množstiev do VF - Gym ZH.xlsx"/>
    <x v="4"/>
    <x v="93"/>
    <s v="kg"/>
    <s v="250g"/>
    <s v="všetky"/>
    <m/>
    <n v="0"/>
    <n v="0"/>
    <m/>
    <s v="00160881"/>
    <x v="10"/>
    <x v="2"/>
    <x v="0"/>
  </r>
  <r>
    <s v="Dotazník pre zadávanie množstiev do VF - Gym ZH.xlsx"/>
    <x v="4"/>
    <x v="94"/>
    <s v="kg"/>
    <s v="250g"/>
    <s v="všetky"/>
    <m/>
    <n v="0"/>
    <n v="0"/>
    <m/>
    <s v="00160881"/>
    <x v="10"/>
    <x v="2"/>
    <x v="0"/>
  </r>
  <r>
    <s v="Dotazník pre zadávanie množstiev do VF - Gym ZH.xlsx"/>
    <x v="4"/>
    <x v="95"/>
    <s v="kg"/>
    <s v="tuk 82% Balenie 250g"/>
    <s v="všetky"/>
    <m/>
    <n v="0"/>
    <n v="0"/>
    <m/>
    <s v="00160881"/>
    <x v="10"/>
    <x v="2"/>
    <x v="0"/>
  </r>
  <r>
    <s v="Dotazník pre zadávanie množstiev do VF - Gym ZH.xlsx"/>
    <x v="4"/>
    <x v="96"/>
    <s v="kg"/>
    <s v="tuk 82% balenie 5kg"/>
    <s v="všetky"/>
    <m/>
    <n v="0"/>
    <n v="0"/>
    <m/>
    <s v="00160881"/>
    <x v="10"/>
    <x v="2"/>
    <x v="0"/>
  </r>
  <r>
    <s v="Dotazník pre zadávanie množstiev do VF - Gym ZH.xlsx"/>
    <x v="4"/>
    <x v="97"/>
    <s v="kg"/>
    <s v="balenie cca 200g"/>
    <s v="všetky"/>
    <m/>
    <n v="0"/>
    <n v="0"/>
    <m/>
    <s v="00160881"/>
    <x v="10"/>
    <x v="2"/>
    <x v="0"/>
  </r>
  <r>
    <s v="Dotazník pre zadávanie množstiev do VF - Gym ZH.xlsx"/>
    <x v="4"/>
    <x v="98"/>
    <s v="kg"/>
    <m/>
    <s v="všetky"/>
    <m/>
    <n v="0"/>
    <n v="0"/>
    <m/>
    <s v="00160881"/>
    <x v="10"/>
    <x v="2"/>
    <x v="0"/>
  </r>
  <r>
    <s v="Dotazník pre zadávanie množstiev do VF - Gym ZH.xlsx"/>
    <x v="4"/>
    <x v="99"/>
    <s v="kg"/>
    <s v="balenie cca 200g"/>
    <s v="všetky"/>
    <m/>
    <n v="0"/>
    <n v="0"/>
    <m/>
    <s v="00160881"/>
    <x v="10"/>
    <x v="2"/>
    <x v="0"/>
  </r>
  <r>
    <s v="Dotazník pre zadávanie množstiev do VF - Gym ZH.xlsx"/>
    <x v="4"/>
    <x v="100"/>
    <s v="kg"/>
    <m/>
    <s v="všetky"/>
    <m/>
    <n v="0"/>
    <n v="0"/>
    <m/>
    <s v="00160881"/>
    <x v="10"/>
    <x v="2"/>
    <x v="0"/>
  </r>
  <r>
    <s v="Dotazník pre zadávanie množstiev do VF - Gym ZH.xlsx"/>
    <x v="4"/>
    <x v="101"/>
    <s v="l"/>
    <s v="balenie 10l"/>
    <s v="všetky"/>
    <m/>
    <n v="0"/>
    <n v="0"/>
    <m/>
    <s v="00160881"/>
    <x v="10"/>
    <x v="2"/>
    <x v="0"/>
  </r>
  <r>
    <s v="Dotazník pre zadávanie množstiev do VF - Gym ZH.xlsx"/>
    <x v="2"/>
    <x v="102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03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04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05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06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07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08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09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0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1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2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3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4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5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6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7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8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19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20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21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22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23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24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25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26"/>
    <s v="kg"/>
    <m/>
    <s v="BB, LC, RS, PT, VK BR"/>
    <m/>
    <n v="0"/>
    <n v="0"/>
    <m/>
    <s v="00160881"/>
    <x v="10"/>
    <x v="2"/>
    <x v="0"/>
  </r>
  <r>
    <s v="Dotazník pre zadávanie množstiev do VF - Gym ZH.xlsx"/>
    <x v="2"/>
    <x v="127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28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29"/>
    <s v="kg"/>
    <m/>
    <s v="ZV, ZH, KA, DT"/>
    <n v="300"/>
    <n v="0"/>
    <n v="0"/>
    <m/>
    <s v="00160881"/>
    <x v="10"/>
    <x v="2"/>
    <x v="0"/>
  </r>
  <r>
    <s v="Dotazník pre zadávanie množstiev do VF - Gym ZH.xlsx"/>
    <x v="5"/>
    <x v="130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31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32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33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34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35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36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37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38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39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40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41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42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43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44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145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46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47"/>
    <s v="kg"/>
    <m/>
    <s v="ZV, ZH, KA, DT"/>
    <n v="130"/>
    <n v="0"/>
    <n v="0"/>
    <m/>
    <s v="00160881"/>
    <x v="10"/>
    <x v="2"/>
    <x v="0"/>
  </r>
  <r>
    <s v="Dotazník pre zadávanie množstiev do VF - Gym ZH.xlsx"/>
    <x v="5"/>
    <x v="148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49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50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51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52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53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54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55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56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57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158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59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60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61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62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63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64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65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66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167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168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69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70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71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72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73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74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75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76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77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78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79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180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81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182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83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84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85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186"/>
    <s v="kg"/>
    <m/>
    <s v="BB, LC, RS, PT, VK BR"/>
    <n v="100"/>
    <n v="0"/>
    <n v="0"/>
    <m/>
    <s v="00160881"/>
    <x v="10"/>
    <x v="2"/>
    <x v="0"/>
  </r>
  <r>
    <s v="Dotazník pre zadávanie množstiev do VF - Gym ZH.xlsx"/>
    <x v="5"/>
    <x v="187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88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89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90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91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92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93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94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95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96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197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198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199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200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201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202"/>
    <s v="kg"/>
    <m/>
    <s v="ZV, ZH, KA, DT"/>
    <m/>
    <n v="0"/>
    <n v="0"/>
    <m/>
    <s v="00160881"/>
    <x v="10"/>
    <x v="2"/>
    <x v="0"/>
  </r>
  <r>
    <s v="Dotazník pre zadávanie množstiev do VF - Gym ZH.xlsx"/>
    <x v="5"/>
    <x v="203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04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05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06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07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08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09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0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1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2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3"/>
    <s v="kg"/>
    <m/>
    <s v="všetky okrem BŠ, ZC"/>
    <m/>
    <n v="0"/>
    <n v="0"/>
    <m/>
    <s v="00160881"/>
    <x v="10"/>
    <x v="2"/>
    <x v="0"/>
  </r>
  <r>
    <s v="Dotazník pre zadávanie množstiev do VF - Gym ZH.xlsx"/>
    <x v="5"/>
    <x v="214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5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6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7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8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19"/>
    <s v="kg"/>
    <m/>
    <s v="BB, LC, RS, PT, VK BR"/>
    <m/>
    <n v="0"/>
    <n v="0"/>
    <m/>
    <s v="00160881"/>
    <x v="10"/>
    <x v="2"/>
    <x v="0"/>
  </r>
  <r>
    <s v="Dotazník pre zadávanie množstiev do VF - Gym ZH.xlsx"/>
    <x v="5"/>
    <x v="220"/>
    <s v="kg"/>
    <m/>
    <s v="BB, LC, RS, PT, VK BR"/>
    <m/>
    <n v="0"/>
    <n v="0"/>
    <m/>
    <s v="00160881"/>
    <x v="10"/>
    <x v="2"/>
    <x v="0"/>
  </r>
  <r>
    <s v="Dotazník pre zadávanie množstiev do VF - DDaDSS Tisovec.xlsx"/>
    <x v="0"/>
    <x v="0"/>
    <s v="kg"/>
    <m/>
    <s v="BB, ZV, DT, KA, BS, ZH,ZC, BR"/>
    <m/>
    <n v="0"/>
    <n v="0"/>
    <m/>
    <s v="35679565"/>
    <x v="11"/>
    <x v="0"/>
    <x v="1"/>
  </r>
  <r>
    <s v="Dotazník pre zadávanie množstiev do VF - DDaDSS Tisovec.xlsx"/>
    <x v="0"/>
    <x v="1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2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3"/>
    <s v="ks"/>
    <s v="dostupné od 05/23"/>
    <s v="BB, ZV, DT, KA, BS, ZH,ZC,BR"/>
    <m/>
    <n v="0"/>
    <n v="0"/>
    <m/>
    <s v="35679565"/>
    <x v="11"/>
    <x v="0"/>
    <x v="1"/>
  </r>
  <r>
    <s v="Dotazník pre zadávanie množstiev do VF - DDaDSS Tisovec.xlsx"/>
    <x v="0"/>
    <x v="4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5"/>
    <s v="kg"/>
    <m/>
    <s v="BB, ZV, DT, KA, BS, ZH,ZC, BR"/>
    <m/>
    <n v="0"/>
    <n v="0"/>
    <m/>
    <s v="35679565"/>
    <x v="11"/>
    <x v="0"/>
    <x v="1"/>
  </r>
  <r>
    <s v="Dotazník pre zadávanie množstiev do VF - DDaDSS Tisovec.xlsx"/>
    <x v="0"/>
    <x v="6"/>
    <s v="kg"/>
    <m/>
    <s v="BB, ZV, DT, KA, BS, ZH,ZC, BR"/>
    <m/>
    <n v="0"/>
    <n v="0"/>
    <m/>
    <s v="35679565"/>
    <x v="11"/>
    <x v="0"/>
    <x v="1"/>
  </r>
  <r>
    <s v="Dotazník pre zadávanie množstiev do VF - DDaDSS Tisovec.xlsx"/>
    <x v="0"/>
    <x v="7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8"/>
    <s v="kg"/>
    <s v="kaliber 65+"/>
    <s v="BB, ZV, DT, KA, BS, ZH,ZC,BR"/>
    <m/>
    <n v="0"/>
    <n v="0"/>
    <m/>
    <s v="35679565"/>
    <x v="11"/>
    <x v="0"/>
    <x v="1"/>
  </r>
  <r>
    <s v="Dotazník pre zadávanie množstiev do VF - DDaDSS Tisovec.xlsx"/>
    <x v="0"/>
    <x v="9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10"/>
    <s v="ks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11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12"/>
    <s v="kg"/>
    <s v="bez konzervantov"/>
    <s v="BB, ZV, DT, KA, BS, ZH,ZC,BR"/>
    <m/>
    <n v="0"/>
    <n v="0"/>
    <m/>
    <s v="35679565"/>
    <x v="11"/>
    <x v="0"/>
    <x v="1"/>
  </r>
  <r>
    <s v="Dotazník pre zadávanie množstiev do VF - DDaDSS Tisovec.xlsx"/>
    <x v="0"/>
    <x v="13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14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15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16"/>
    <s v="kg"/>
    <s v="skleník - energeticky náročné pestovanie"/>
    <s v="BB, ZV, DT, KA, BS, ZH,ZC,BR"/>
    <m/>
    <n v="0"/>
    <n v="0"/>
    <m/>
    <s v="35679565"/>
    <x v="11"/>
    <x v="0"/>
    <x v="1"/>
  </r>
  <r>
    <s v="Dotazník pre zadávanie množstiev do VF - DDaDSS Tisovec.xlsx"/>
    <x v="0"/>
    <x v="17"/>
    <s v="kg"/>
    <s v="skleník - energeticky náročné pestovanie, dostupné od 15.03.2023"/>
    <s v="BB, ZV, DT, KA, BS, ZH,ZC,BR"/>
    <m/>
    <n v="0"/>
    <n v="0"/>
    <m/>
    <s v="35679565"/>
    <x v="11"/>
    <x v="0"/>
    <x v="1"/>
  </r>
  <r>
    <s v="Dotazník pre zadávanie množstiev do VF - DDaDSS Tisovec.xlsx"/>
    <x v="0"/>
    <x v="18"/>
    <s v="kg"/>
    <s v="skleník - energeticky náročné pestovanie"/>
    <s v="BB, ZV, DT, KA, BS, ZH,ZC,BR"/>
    <m/>
    <n v="0"/>
    <n v="0"/>
    <m/>
    <s v="35679565"/>
    <x v="11"/>
    <x v="0"/>
    <x v="1"/>
  </r>
  <r>
    <s v="Dotazník pre zadávanie množstiev do VF - DDaDSS Tisovec.xlsx"/>
    <x v="0"/>
    <x v="19"/>
    <s v="kg"/>
    <s v="skleník - energeticky náročné pestovanie"/>
    <s v="BB, ZV, DT, KA, BS, ZH,ZC,BR"/>
    <m/>
    <n v="0"/>
    <n v="0"/>
    <m/>
    <s v="35679565"/>
    <x v="11"/>
    <x v="0"/>
    <x v="1"/>
  </r>
  <r>
    <s v="Dotazník pre zadávanie množstiev do VF - DDaDSS Tisovec.xlsx"/>
    <x v="0"/>
    <x v="20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21"/>
    <s v="ks"/>
    <s v="dostupné od 04/23"/>
    <s v="BB, ZV, DT, KA, BS, ZH,ZC,BR"/>
    <m/>
    <n v="0"/>
    <n v="0"/>
    <m/>
    <s v="35679565"/>
    <x v="11"/>
    <x v="0"/>
    <x v="1"/>
  </r>
  <r>
    <s v="Dotazník pre zadávanie množstiev do VF - DDaDSS Tisovec.xlsx"/>
    <x v="0"/>
    <x v="22"/>
    <s v="kg"/>
    <s v="poľné/hadovky (podľa dostupnosti) skleník - energeticky náročné pestovanie"/>
    <s v="BB, ZV, DT, KA, BS, ZH,ZC,BR"/>
    <m/>
    <n v="0"/>
    <n v="0"/>
    <m/>
    <s v="35679565"/>
    <x v="11"/>
    <x v="0"/>
    <x v="1"/>
  </r>
  <r>
    <s v="Dotazník pre zadávanie množstiev do VF - DDaDSS Tisovec.xlsx"/>
    <x v="0"/>
    <x v="23"/>
    <s v="kg"/>
    <m/>
    <s v="BB, ZV, DT, KA, BS, ZH,ZC,BR"/>
    <m/>
    <n v="0"/>
    <n v="0"/>
    <m/>
    <s v="35679565"/>
    <x v="11"/>
    <x v="0"/>
    <x v="1"/>
  </r>
  <r>
    <s v="Dotazník pre zadávanie množstiev do VF - DDaDSS Tisovec.xlsx"/>
    <x v="0"/>
    <x v="24"/>
    <s v="kg"/>
    <m/>
    <s v="všetky"/>
    <m/>
    <n v="0"/>
    <n v="0"/>
    <m/>
    <s v="35679565"/>
    <x v="11"/>
    <x v="0"/>
    <x v="1"/>
  </r>
  <r>
    <s v="Dotazník pre zadávanie množstiev do VF - DDaDSS Tisovec.xlsx"/>
    <x v="1"/>
    <x v="25"/>
    <s v="ks"/>
    <m/>
    <s v="PT,DT, RS,LC,ZV,BR, RA,BB"/>
    <n v="5000"/>
    <n v="0"/>
    <n v="0"/>
    <m/>
    <s v="35679565"/>
    <x v="11"/>
    <x v="0"/>
    <x v="1"/>
  </r>
  <r>
    <s v="Dotazník pre zadávanie množstiev do VF - DDaDSS Tisovec.xlsx"/>
    <x v="1"/>
    <x v="26"/>
    <s v="ks"/>
    <m/>
    <s v="PT,DT, RS,LC,ZV,BR, RA,BB"/>
    <m/>
    <n v="0"/>
    <n v="0"/>
    <m/>
    <s v="35679565"/>
    <x v="11"/>
    <x v="0"/>
    <x v="1"/>
  </r>
  <r>
    <s v="Dotazník pre zadávanie množstiev do VF - DDaDSS Tisovec.xlsx"/>
    <x v="2"/>
    <x v="27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2"/>
    <x v="28"/>
    <s v="kg"/>
    <m/>
    <s v="všetky okrem BŠ, ZC"/>
    <n v="80"/>
    <n v="0"/>
    <n v="0"/>
    <m/>
    <s v="35679565"/>
    <x v="11"/>
    <x v="0"/>
    <x v="1"/>
  </r>
  <r>
    <s v="Dotazník pre zadávanie množstiev do VF - DDaDSS Tisovec.xlsx"/>
    <x v="2"/>
    <x v="2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30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2"/>
    <x v="31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32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2"/>
    <x v="33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2"/>
    <x v="34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2"/>
    <x v="35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2"/>
    <x v="3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3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3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3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1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4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1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5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6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61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6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6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6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3"/>
    <x v="65"/>
    <s v="l"/>
    <s v="tuk 1,5% čerstvé"/>
    <s v="všetky"/>
    <m/>
    <n v="0"/>
    <n v="0"/>
    <m/>
    <s v="35679565"/>
    <x v="11"/>
    <x v="0"/>
    <x v="1"/>
  </r>
  <r>
    <s v="Dotazník pre zadávanie množstiev do VF - DDaDSS Tisovec.xlsx"/>
    <x v="3"/>
    <x v="66"/>
    <s v="l"/>
    <s v="tuk 3,5 % čerstvé"/>
    <s v="všetky"/>
    <m/>
    <n v="0"/>
    <n v="0"/>
    <m/>
    <s v="35679565"/>
    <x v="11"/>
    <x v="0"/>
    <x v="1"/>
  </r>
  <r>
    <s v="Dotazník pre zadávanie množstiev do VF - DDaDSS Tisovec.xlsx"/>
    <x v="3"/>
    <x v="67"/>
    <s v="l"/>
    <m/>
    <s v="všetky"/>
    <m/>
    <n v="0"/>
    <n v="0"/>
    <m/>
    <s v="35679565"/>
    <x v="11"/>
    <x v="0"/>
    <x v="1"/>
  </r>
  <r>
    <s v="Dotazník pre zadávanie množstiev do VF - DDaDSS Tisovec.xlsx"/>
    <x v="3"/>
    <x v="68"/>
    <s v="l"/>
    <s v="tuk 1,5% "/>
    <s v="všetky"/>
    <m/>
    <n v="0"/>
    <n v="0"/>
    <m/>
    <s v="35679565"/>
    <x v="11"/>
    <x v="0"/>
    <x v="1"/>
  </r>
  <r>
    <s v="Dotazník pre zadávanie množstiev do VF - DDaDSS Tisovec.xlsx"/>
    <x v="3"/>
    <x v="69"/>
    <s v="l"/>
    <s v="balenie 10l"/>
    <s v="všetky"/>
    <m/>
    <n v="0"/>
    <n v="0"/>
    <m/>
    <s v="35679565"/>
    <x v="11"/>
    <x v="0"/>
    <x v="1"/>
  </r>
  <r>
    <s v="Dotazník pre zadávanie množstiev do VF - DDaDSS Tisovec.xlsx"/>
    <x v="3"/>
    <x v="70"/>
    <s v="l"/>
    <s v="balenie 10l"/>
    <s v="všetky"/>
    <m/>
    <n v="0"/>
    <n v="0"/>
    <m/>
    <s v="35679565"/>
    <x v="11"/>
    <x v="0"/>
    <x v="1"/>
  </r>
  <r>
    <s v="Dotazník pre zadávanie množstiev do VF - DDaDSS Tisovec.xlsx"/>
    <x v="4"/>
    <x v="71"/>
    <s v="kg"/>
    <s v="balenie 145g"/>
    <s v="všetky"/>
    <n v="100"/>
    <n v="0"/>
    <n v="0"/>
    <m/>
    <s v="35679565"/>
    <x v="11"/>
    <x v="0"/>
    <x v="1"/>
  </r>
  <r>
    <s v="Dotazník pre zadávanie množstiev do VF - DDaDSS Tisovec.xlsx"/>
    <x v="4"/>
    <x v="72"/>
    <s v="kg"/>
    <s v="balenie 145g"/>
    <s v="všetky"/>
    <m/>
    <n v="0"/>
    <n v="0"/>
    <m/>
    <s v="35679565"/>
    <x v="11"/>
    <x v="0"/>
    <x v="1"/>
  </r>
  <r>
    <s v="Dotazník pre zadávanie množstiev do VF - DDaDSS Tisovec.xlsx"/>
    <x v="4"/>
    <x v="73"/>
    <s v="kg"/>
    <s v="balenie 145g"/>
    <s v="všetky"/>
    <n v="14"/>
    <n v="0"/>
    <n v="0"/>
    <m/>
    <s v="35679565"/>
    <x v="11"/>
    <x v="0"/>
    <x v="1"/>
  </r>
  <r>
    <s v="Dotazník pre zadávanie množstiev do VF - DDaDSS Tisovec.xlsx"/>
    <x v="4"/>
    <x v="74"/>
    <s v="kg"/>
    <s v="balenie 145g"/>
    <s v="všetky"/>
    <m/>
    <n v="0"/>
    <n v="0"/>
    <m/>
    <s v="35679565"/>
    <x v="11"/>
    <x v="0"/>
    <x v="1"/>
  </r>
  <r>
    <s v="Dotazník pre zadávanie množstiev do VF - DDaDSS Tisovec.xlsx"/>
    <x v="4"/>
    <x v="75"/>
    <s v="kg"/>
    <s v="balenie 1kg"/>
    <s v="všetky"/>
    <m/>
    <n v="0"/>
    <n v="0"/>
    <m/>
    <s v="35679565"/>
    <x v="11"/>
    <x v="0"/>
    <x v="1"/>
  </r>
  <r>
    <s v="Dotazník pre zadávanie množstiev do VF - DDaDSS Tisovec.xlsx"/>
    <x v="4"/>
    <x v="76"/>
    <s v="kg"/>
    <s v="balenie 1 kg "/>
    <s v="všetky"/>
    <m/>
    <n v="0"/>
    <n v="0"/>
    <m/>
    <s v="35679565"/>
    <x v="11"/>
    <x v="0"/>
    <x v="1"/>
  </r>
  <r>
    <s v="Dotazník pre zadávanie množstiev do VF - DDaDSS Tisovec.xlsx"/>
    <x v="4"/>
    <x v="77"/>
    <s v="l"/>
    <s v="balenie 1l"/>
    <s v="všetky"/>
    <m/>
    <n v="0"/>
    <n v="0"/>
    <m/>
    <s v="35679565"/>
    <x v="11"/>
    <x v="0"/>
    <x v="1"/>
  </r>
  <r>
    <s v="Dotazník pre zadávanie množstiev do VF - DDaDSS Tisovec.xlsx"/>
    <x v="4"/>
    <x v="78"/>
    <s v="l"/>
    <s v="balenie 0,5l"/>
    <s v="všetky"/>
    <m/>
    <n v="0"/>
    <n v="0"/>
    <m/>
    <s v="35679565"/>
    <x v="11"/>
    <x v="0"/>
    <x v="1"/>
  </r>
  <r>
    <s v="Dotazník pre zadávanie množstiev do VF - DDaDSS Tisovec.xlsx"/>
    <x v="4"/>
    <x v="79"/>
    <s v="l"/>
    <s v="balenie 0,5l"/>
    <s v="všetky"/>
    <m/>
    <n v="0"/>
    <n v="0"/>
    <m/>
    <s v="35679565"/>
    <x v="11"/>
    <x v="0"/>
    <x v="1"/>
  </r>
  <r>
    <s v="Dotazník pre zadávanie množstiev do VF - DDaDSS Tisovec.xlsx"/>
    <x v="4"/>
    <x v="80"/>
    <s v="l"/>
    <s v="balenie 1l"/>
    <s v="všetky"/>
    <m/>
    <n v="0"/>
    <n v="0"/>
    <m/>
    <s v="35679565"/>
    <x v="11"/>
    <x v="0"/>
    <x v="1"/>
  </r>
  <r>
    <s v="Dotazník pre zadávanie množstiev do VF - DDaDSS Tisovec.xlsx"/>
    <x v="4"/>
    <x v="81"/>
    <s v="l"/>
    <s v="balenie 1l tuk 3,5%"/>
    <s v="všetky"/>
    <n v="300"/>
    <n v="0"/>
    <n v="0"/>
    <m/>
    <s v="35679565"/>
    <x v="11"/>
    <x v="0"/>
    <x v="1"/>
  </r>
  <r>
    <s v="Dotazník pre zadávanie množstiev do VF - DDaDSS Tisovec.xlsx"/>
    <x v="4"/>
    <x v="82"/>
    <s v="kg"/>
    <s v="balenie 200g"/>
    <s v="všetky"/>
    <m/>
    <n v="0"/>
    <n v="0"/>
    <m/>
    <s v="35679565"/>
    <x v="11"/>
    <x v="0"/>
    <x v="1"/>
  </r>
  <r>
    <s v="Dotazník pre zadávanie množstiev do VF - DDaDSS Tisovec.xlsx"/>
    <x v="4"/>
    <x v="83"/>
    <s v="kg"/>
    <s v="balenie 250g"/>
    <s v="všetky"/>
    <m/>
    <n v="0"/>
    <n v="0"/>
    <m/>
    <s v="35679565"/>
    <x v="11"/>
    <x v="0"/>
    <x v="1"/>
  </r>
  <r>
    <s v="Dotazník pre zadávanie množstiev do VF - DDaDSS Tisovec.xlsx"/>
    <x v="4"/>
    <x v="84"/>
    <s v="kg"/>
    <s v="balenie 5kg"/>
    <s v="všetky"/>
    <m/>
    <n v="0"/>
    <n v="0"/>
    <m/>
    <s v="35679565"/>
    <x v="11"/>
    <x v="0"/>
    <x v="1"/>
  </r>
  <r>
    <s v="Dotazník pre zadávanie množstiev do VF - DDaDSS Tisovec.xlsx"/>
    <x v="4"/>
    <x v="85"/>
    <s v="kg"/>
    <s v="balenie 250g"/>
    <s v="všetky"/>
    <n v="75"/>
    <n v="0"/>
    <n v="0"/>
    <m/>
    <s v="35679565"/>
    <x v="11"/>
    <x v="0"/>
    <x v="1"/>
  </r>
  <r>
    <s v="Dotazník pre zadávanie množstiev do VF - DDaDSS Tisovec.xlsx"/>
    <x v="4"/>
    <x v="86"/>
    <s v="kg"/>
    <s v="balenie 5kg"/>
    <s v="všetky"/>
    <m/>
    <n v="0"/>
    <n v="0"/>
    <m/>
    <s v="35679565"/>
    <x v="11"/>
    <x v="0"/>
    <x v="1"/>
  </r>
  <r>
    <s v="Dotazník pre zadávanie množstiev do VF - DDaDSS Tisovec.xlsx"/>
    <x v="4"/>
    <x v="87"/>
    <s v="kg"/>
    <s v="balenie 250g/0,5kg/1kg"/>
    <s v="všetky"/>
    <m/>
    <n v="0"/>
    <n v="0"/>
    <m/>
    <s v="35679565"/>
    <x v="11"/>
    <x v="0"/>
    <x v="1"/>
  </r>
  <r>
    <s v="Dotazník pre zadávanie množstiev do VF - DDaDSS Tisovec.xlsx"/>
    <x v="4"/>
    <x v="88"/>
    <s v="kg"/>
    <s v="balenie 1kg"/>
    <s v="všetky"/>
    <m/>
    <n v="0"/>
    <n v="0"/>
    <m/>
    <s v="35679565"/>
    <x v="11"/>
    <x v="0"/>
    <x v="1"/>
  </r>
  <r>
    <s v="Dotazník pre zadávanie množstiev do VF - DDaDSS Tisovec.xlsx"/>
    <x v="4"/>
    <x v="89"/>
    <s v="kg"/>
    <s v="balenie 200g"/>
    <s v="všetky"/>
    <n v="90"/>
    <n v="0"/>
    <n v="0"/>
    <m/>
    <s v="35679565"/>
    <x v="11"/>
    <x v="0"/>
    <x v="1"/>
  </r>
  <r>
    <s v="Dotazník pre zadávanie množstiev do VF - DDaDSS Tisovec.xlsx"/>
    <x v="4"/>
    <x v="90"/>
    <s v="l"/>
    <m/>
    <s v="všetky"/>
    <m/>
    <n v="0"/>
    <n v="0"/>
    <m/>
    <s v="35679565"/>
    <x v="11"/>
    <x v="0"/>
    <x v="1"/>
  </r>
  <r>
    <s v="Dotazník pre zadávanie množstiev do VF - DDaDSS Tisovec.xlsx"/>
    <x v="4"/>
    <x v="91"/>
    <s v="kg"/>
    <s v="300g"/>
    <s v="všetky"/>
    <m/>
    <n v="0"/>
    <n v="0"/>
    <m/>
    <s v="35679565"/>
    <x v="11"/>
    <x v="0"/>
    <x v="1"/>
  </r>
  <r>
    <s v="Dotazník pre zadávanie množstiev do VF - DDaDSS Tisovec.xlsx"/>
    <x v="4"/>
    <x v="92"/>
    <s v="kg"/>
    <s v="300g"/>
    <s v="všetky"/>
    <m/>
    <n v="0"/>
    <n v="0"/>
    <m/>
    <s v="35679565"/>
    <x v="11"/>
    <x v="0"/>
    <x v="1"/>
  </r>
  <r>
    <s v="Dotazník pre zadávanie množstiev do VF - DDaDSS Tisovec.xlsx"/>
    <x v="4"/>
    <x v="93"/>
    <s v="kg"/>
    <s v="250g"/>
    <s v="všetky"/>
    <m/>
    <n v="0"/>
    <n v="0"/>
    <m/>
    <s v="35679565"/>
    <x v="11"/>
    <x v="0"/>
    <x v="1"/>
  </r>
  <r>
    <s v="Dotazník pre zadávanie množstiev do VF - DDaDSS Tisovec.xlsx"/>
    <x v="4"/>
    <x v="94"/>
    <s v="kg"/>
    <s v="250g"/>
    <s v="všetky"/>
    <m/>
    <n v="0"/>
    <n v="0"/>
    <m/>
    <s v="35679565"/>
    <x v="11"/>
    <x v="0"/>
    <x v="1"/>
  </r>
  <r>
    <s v="Dotazník pre zadávanie množstiev do VF - DDaDSS Tisovec.xlsx"/>
    <x v="4"/>
    <x v="95"/>
    <s v="kg"/>
    <s v="tuk 82% Balenie 250g"/>
    <s v="všetky"/>
    <n v="100"/>
    <n v="0"/>
    <n v="0"/>
    <m/>
    <s v="35679565"/>
    <x v="11"/>
    <x v="0"/>
    <x v="1"/>
  </r>
  <r>
    <s v="Dotazník pre zadávanie množstiev do VF - DDaDSS Tisovec.xlsx"/>
    <x v="4"/>
    <x v="96"/>
    <s v="kg"/>
    <s v="tuk 82% balenie 5kg"/>
    <s v="všetky"/>
    <m/>
    <n v="0"/>
    <n v="0"/>
    <m/>
    <s v="35679565"/>
    <x v="11"/>
    <x v="0"/>
    <x v="1"/>
  </r>
  <r>
    <s v="Dotazník pre zadávanie množstiev do VF - DDaDSS Tisovec.xlsx"/>
    <x v="4"/>
    <x v="97"/>
    <s v="kg"/>
    <s v="balenie cca 200g"/>
    <s v="všetky"/>
    <m/>
    <n v="0"/>
    <n v="0"/>
    <m/>
    <s v="35679565"/>
    <x v="11"/>
    <x v="0"/>
    <x v="1"/>
  </r>
  <r>
    <s v="Dotazník pre zadávanie množstiev do VF - DDaDSS Tisovec.xlsx"/>
    <x v="4"/>
    <x v="98"/>
    <s v="kg"/>
    <m/>
    <s v="všetky"/>
    <n v="50"/>
    <n v="0"/>
    <n v="0"/>
    <m/>
    <s v="35679565"/>
    <x v="11"/>
    <x v="0"/>
    <x v="1"/>
  </r>
  <r>
    <s v="Dotazník pre zadávanie množstiev do VF - DDaDSS Tisovec.xlsx"/>
    <x v="4"/>
    <x v="99"/>
    <s v="kg"/>
    <s v="balenie cca 200g"/>
    <s v="všetky"/>
    <m/>
    <n v="0"/>
    <n v="0"/>
    <m/>
    <s v="35679565"/>
    <x v="11"/>
    <x v="0"/>
    <x v="1"/>
  </r>
  <r>
    <s v="Dotazník pre zadávanie množstiev do VF - DDaDSS Tisovec.xlsx"/>
    <x v="4"/>
    <x v="100"/>
    <s v="kg"/>
    <m/>
    <s v="všetky"/>
    <m/>
    <n v="0"/>
    <n v="0"/>
    <m/>
    <s v="35679565"/>
    <x v="11"/>
    <x v="0"/>
    <x v="1"/>
  </r>
  <r>
    <s v="Dotazník pre zadávanie množstiev do VF - DDaDSS Tisovec.xlsx"/>
    <x v="4"/>
    <x v="101"/>
    <s v="l"/>
    <s v="balenie 10l"/>
    <s v="všetky"/>
    <m/>
    <n v="0"/>
    <n v="0"/>
    <m/>
    <s v="35679565"/>
    <x v="11"/>
    <x v="0"/>
    <x v="1"/>
  </r>
  <r>
    <s v="Dotazník pre zadávanie množstiev do VF - DDaDSS Tisovec.xlsx"/>
    <x v="2"/>
    <x v="10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0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0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0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0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0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0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09"/>
    <s v="kg"/>
    <m/>
    <s v="BB, LC, RS, PT, VK BR"/>
    <n v="80"/>
    <n v="0"/>
    <n v="0"/>
    <m/>
    <s v="35679565"/>
    <x v="11"/>
    <x v="0"/>
    <x v="1"/>
  </r>
  <r>
    <s v="Dotazník pre zadávanie množstiev do VF - DDaDSS Tisovec.xlsx"/>
    <x v="2"/>
    <x v="11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1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1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2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21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2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2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2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2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2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2"/>
    <x v="12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28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29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30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31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32"/>
    <s v="kg"/>
    <m/>
    <s v="BB, LC, RS, PT, VK BR"/>
    <n v="60"/>
    <n v="0"/>
    <n v="0"/>
    <m/>
    <s v="35679565"/>
    <x v="11"/>
    <x v="0"/>
    <x v="1"/>
  </r>
  <r>
    <s v="Dotazník pre zadávanie množstiev do VF - DDaDSS Tisovec.xlsx"/>
    <x v="5"/>
    <x v="13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3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3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3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3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3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3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4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41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4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4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44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5"/>
    <x v="145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46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47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48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4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50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51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52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5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54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5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5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57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5"/>
    <x v="158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5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60"/>
    <s v="kg"/>
    <m/>
    <s v="BB, LC, RS, PT, VK BR"/>
    <n v="25"/>
    <n v="0"/>
    <n v="0"/>
    <m/>
    <s v="35679565"/>
    <x v="11"/>
    <x v="0"/>
    <x v="1"/>
  </r>
  <r>
    <s v="Dotazník pre zadávanie množstiev do VF - DDaDSS Tisovec.xlsx"/>
    <x v="5"/>
    <x v="161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6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63"/>
    <s v="kg"/>
    <m/>
    <s v="BB, LC, RS, PT, VK BR"/>
    <n v="15"/>
    <n v="0"/>
    <n v="0"/>
    <m/>
    <s v="35679565"/>
    <x v="11"/>
    <x v="0"/>
    <x v="1"/>
  </r>
  <r>
    <s v="Dotazník pre zadávanie množstiev do VF - DDaDSS Tisovec.xlsx"/>
    <x v="5"/>
    <x v="164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65"/>
    <s v="kg"/>
    <m/>
    <s v="BB, LC, RS, PT, VK BR"/>
    <n v="15"/>
    <n v="0"/>
    <n v="0"/>
    <m/>
    <s v="35679565"/>
    <x v="11"/>
    <x v="0"/>
    <x v="1"/>
  </r>
  <r>
    <s v="Dotazník pre zadávanie množstiev do VF - DDaDSS Tisovec.xlsx"/>
    <x v="5"/>
    <x v="166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5"/>
    <x v="167"/>
    <s v="kg"/>
    <m/>
    <s v="všetky okrem BŠ, ZC"/>
    <n v="10"/>
    <n v="0"/>
    <n v="0"/>
    <m/>
    <s v="35679565"/>
    <x v="11"/>
    <x v="0"/>
    <x v="1"/>
  </r>
  <r>
    <s v="Dotazník pre zadávanie množstiev do VF - DDaDSS Tisovec.xlsx"/>
    <x v="5"/>
    <x v="168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6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7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71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72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73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74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75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76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7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78"/>
    <s v="kg"/>
    <m/>
    <s v="BB, LC, RS, PT, VK BR"/>
    <n v="10"/>
    <n v="0"/>
    <n v="0"/>
    <m/>
    <s v="35679565"/>
    <x v="11"/>
    <x v="0"/>
    <x v="1"/>
  </r>
  <r>
    <s v="Dotazník pre zadávanie množstiev do VF - DDaDSS Tisovec.xlsx"/>
    <x v="5"/>
    <x v="179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5"/>
    <x v="180"/>
    <s v="kg"/>
    <m/>
    <s v="BB, LC, RS, PT, VK BR"/>
    <n v="6"/>
    <n v="0"/>
    <n v="0"/>
    <m/>
    <s v="35679565"/>
    <x v="11"/>
    <x v="0"/>
    <x v="1"/>
  </r>
  <r>
    <s v="Dotazník pre zadávanie množstiev do VF - DDaDSS Tisovec.xlsx"/>
    <x v="5"/>
    <x v="181"/>
    <s v="kg"/>
    <m/>
    <s v="všetky okrem BŠ, ZC"/>
    <n v="30"/>
    <n v="0"/>
    <n v="0"/>
    <m/>
    <s v="35679565"/>
    <x v="11"/>
    <x v="0"/>
    <x v="1"/>
  </r>
  <r>
    <s v="Dotazník pre zadávanie množstiev do VF - DDaDSS Tisovec.xlsx"/>
    <x v="5"/>
    <x v="18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83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84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85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186"/>
    <s v="kg"/>
    <m/>
    <s v="BB, LC, RS, PT, VK BR"/>
    <n v="25"/>
    <n v="0"/>
    <n v="0"/>
    <m/>
    <s v="35679565"/>
    <x v="11"/>
    <x v="0"/>
    <x v="1"/>
  </r>
  <r>
    <s v="Dotazník pre zadávanie množstiev do VF - DDaDSS Tisovec.xlsx"/>
    <x v="5"/>
    <x v="18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88"/>
    <s v="kg"/>
    <m/>
    <s v="BB, LC, RS, PT, VK BR"/>
    <n v="10"/>
    <n v="0"/>
    <n v="0"/>
    <m/>
    <s v="35679565"/>
    <x v="11"/>
    <x v="0"/>
    <x v="1"/>
  </r>
  <r>
    <s v="Dotazník pre zadávanie množstiev do VF - DDaDSS Tisovec.xlsx"/>
    <x v="5"/>
    <x v="18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9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91"/>
    <s v="kg"/>
    <m/>
    <s v="BB, LC, RS, PT, VK BR"/>
    <n v="65"/>
    <n v="0"/>
    <n v="0"/>
    <m/>
    <s v="35679565"/>
    <x v="11"/>
    <x v="0"/>
    <x v="1"/>
  </r>
  <r>
    <s v="Dotazník pre zadávanie množstiev do VF - DDaDSS Tisovec.xlsx"/>
    <x v="5"/>
    <x v="19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9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9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9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96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5"/>
    <x v="197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5"/>
    <x v="19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199"/>
    <s v="kg"/>
    <m/>
    <s v="všetky okrem BŠ, ZC"/>
    <m/>
    <n v="0"/>
    <n v="0"/>
    <m/>
    <s v="35679565"/>
    <x v="11"/>
    <x v="0"/>
    <x v="1"/>
  </r>
  <r>
    <s v="Dotazník pre zadávanie množstiev do VF - DDaDSS Tisovec.xlsx"/>
    <x v="5"/>
    <x v="200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201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202"/>
    <s v="kg"/>
    <m/>
    <s v="ZV, ZH, KA, DT"/>
    <m/>
    <n v="0"/>
    <n v="0"/>
    <m/>
    <s v="35679565"/>
    <x v="11"/>
    <x v="0"/>
    <x v="1"/>
  </r>
  <r>
    <s v="Dotazník pre zadávanie množstiev do VF - DDaDSS Tisovec.xlsx"/>
    <x v="5"/>
    <x v="203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0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05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0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0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0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09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10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11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12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13"/>
    <s v="kg"/>
    <m/>
    <s v="všetky okrem BŠ, ZC"/>
    <n v="20"/>
    <n v="0"/>
    <n v="0"/>
    <m/>
    <s v="35679565"/>
    <x v="11"/>
    <x v="0"/>
    <x v="1"/>
  </r>
  <r>
    <s v="Dotazník pre zadávanie množstiev do VF - DDaDSS Tisovec.xlsx"/>
    <x v="5"/>
    <x v="214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15"/>
    <s v="kg"/>
    <m/>
    <s v="BB, LC, RS, PT, VK BR"/>
    <n v="15"/>
    <n v="0"/>
    <n v="0"/>
    <m/>
    <s v="35679565"/>
    <x v="11"/>
    <x v="0"/>
    <x v="1"/>
  </r>
  <r>
    <s v="Dotazník pre zadávanie množstiev do VF - DDaDSS Tisovec.xlsx"/>
    <x v="5"/>
    <x v="216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17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18"/>
    <s v="kg"/>
    <m/>
    <s v="BB, LC, RS, PT, VK BR"/>
    <m/>
    <n v="0"/>
    <n v="0"/>
    <m/>
    <s v="35679565"/>
    <x v="11"/>
    <x v="0"/>
    <x v="1"/>
  </r>
  <r>
    <s v="Dotazník pre zadávanie množstiev do VF - DDaDSS Tisovec.xlsx"/>
    <x v="5"/>
    <x v="219"/>
    <s v="kg"/>
    <m/>
    <s v="BB, LC, RS, PT, VK BR"/>
    <n v="80"/>
    <n v="0"/>
    <n v="0"/>
    <m/>
    <s v="35679565"/>
    <x v="11"/>
    <x v="0"/>
    <x v="1"/>
  </r>
  <r>
    <s v="Dotazník pre zadávanie množstiev do VF - DDaDSS Tisovec.xlsx"/>
    <x v="5"/>
    <x v="220"/>
    <s v="kg"/>
    <m/>
    <s v="BB, LC, RS, PT, VK BR"/>
    <n v="10"/>
    <n v="0"/>
    <n v="0"/>
    <m/>
    <s v="35679565"/>
    <x v="11"/>
    <x v="0"/>
    <x v="1"/>
  </r>
  <r>
    <s v="Dotazník pre zadávanie množstiev do VF - SPŠJM BB.xlsx"/>
    <x v="0"/>
    <x v="0"/>
    <s v="kg"/>
    <m/>
    <s v="BB, ZV, DT, KA, BS, ZH,ZC, BR"/>
    <n v="400"/>
    <n v="0"/>
    <n v="0"/>
    <m/>
    <s v="00161471"/>
    <x v="12"/>
    <x v="7"/>
    <x v="0"/>
  </r>
  <r>
    <s v="Dotazník pre zadávanie množstiev do VF - SPŠJM BB.xlsx"/>
    <x v="0"/>
    <x v="1"/>
    <s v="kg"/>
    <m/>
    <s v="BB, ZV, DT, KA, BS, ZH,ZC,BR"/>
    <m/>
    <n v="0"/>
    <n v="0"/>
    <m/>
    <s v="00161471"/>
    <x v="12"/>
    <x v="7"/>
    <x v="0"/>
  </r>
  <r>
    <s v="Dotazník pre zadávanie množstiev do VF - SPŠJM BB.xlsx"/>
    <x v="0"/>
    <x v="2"/>
    <s v="kg"/>
    <m/>
    <s v="BB, ZV, DT, KA, BS, ZH,ZC,BR"/>
    <m/>
    <n v="0"/>
    <n v="0"/>
    <m/>
    <s v="00161471"/>
    <x v="12"/>
    <x v="7"/>
    <x v="0"/>
  </r>
  <r>
    <s v="Dotazník pre zadávanie množstiev do VF - SPŠJM BB.xlsx"/>
    <x v="0"/>
    <x v="3"/>
    <s v="ks"/>
    <s v="dostupné od 05/23"/>
    <s v="BB, ZV, DT, KA, BS, ZH,ZC,BR"/>
    <n v="30"/>
    <n v="0"/>
    <n v="0"/>
    <m/>
    <s v="00161471"/>
    <x v="12"/>
    <x v="7"/>
    <x v="0"/>
  </r>
  <r>
    <s v="Dotazník pre zadávanie množstiev do VF - SPŠJM BB.xlsx"/>
    <x v="0"/>
    <x v="4"/>
    <s v="kg"/>
    <m/>
    <s v="BB, ZV, DT, KA, BS, ZH,ZC,BR"/>
    <n v="25"/>
    <n v="0"/>
    <n v="0"/>
    <m/>
    <s v="00161471"/>
    <x v="12"/>
    <x v="7"/>
    <x v="0"/>
  </r>
  <r>
    <s v="Dotazník pre zadávanie množstiev do VF - SPŠJM BB.xlsx"/>
    <x v="0"/>
    <x v="5"/>
    <s v="kg"/>
    <m/>
    <s v="BB, ZV, DT, KA, BS, ZH,ZC, BR"/>
    <n v="250"/>
    <n v="0"/>
    <n v="0"/>
    <m/>
    <s v="00161471"/>
    <x v="12"/>
    <x v="7"/>
    <x v="0"/>
  </r>
  <r>
    <s v="Dotazník pre zadávanie množstiev do VF - SPŠJM BB.xlsx"/>
    <x v="0"/>
    <x v="6"/>
    <s v="kg"/>
    <m/>
    <s v="BB, ZV, DT, KA, BS, ZH,ZC, BR"/>
    <m/>
    <n v="0"/>
    <n v="0"/>
    <m/>
    <s v="00161471"/>
    <x v="12"/>
    <x v="7"/>
    <x v="0"/>
  </r>
  <r>
    <s v="Dotazník pre zadávanie množstiev do VF - SPŠJM BB.xlsx"/>
    <x v="0"/>
    <x v="7"/>
    <s v="kg"/>
    <m/>
    <s v="BB, ZV, DT, KA, BS, ZH,ZC,BR"/>
    <n v="200"/>
    <n v="0"/>
    <n v="0"/>
    <m/>
    <s v="00161471"/>
    <x v="12"/>
    <x v="7"/>
    <x v="0"/>
  </r>
  <r>
    <s v="Dotazník pre zadávanie množstiev do VF - SPŠJM BB.xlsx"/>
    <x v="0"/>
    <x v="8"/>
    <s v="kg"/>
    <s v="kaliber 65+"/>
    <s v="BB, ZV, DT, KA, BS, ZH,ZC,BR"/>
    <n v="750"/>
    <n v="0"/>
    <n v="0"/>
    <m/>
    <s v="00161471"/>
    <x v="12"/>
    <x v="7"/>
    <x v="0"/>
  </r>
  <r>
    <s v="Dotazník pre zadávanie množstiev do VF - SPŠJM BB.xlsx"/>
    <x v="0"/>
    <x v="9"/>
    <s v="kg"/>
    <m/>
    <s v="BB, ZV, DT, KA, BS, ZH,ZC,BR"/>
    <n v="750"/>
    <n v="0"/>
    <n v="0"/>
    <m/>
    <s v="00161471"/>
    <x v="12"/>
    <x v="7"/>
    <x v="0"/>
  </r>
  <r>
    <s v="Dotazník pre zadávanie množstiev do VF - SPŠJM BB.xlsx"/>
    <x v="0"/>
    <x v="10"/>
    <s v="ks"/>
    <m/>
    <s v="BB, ZV, DT, KA, BS, ZH,ZC,BR"/>
    <n v="10"/>
    <n v="0"/>
    <n v="0"/>
    <m/>
    <s v="00161471"/>
    <x v="12"/>
    <x v="7"/>
    <x v="0"/>
  </r>
  <r>
    <s v="Dotazník pre zadávanie množstiev do VF - SPŠJM BB.xlsx"/>
    <x v="0"/>
    <x v="11"/>
    <s v="kg"/>
    <m/>
    <s v="BB, ZV, DT, KA, BS, ZH,ZC,BR"/>
    <m/>
    <n v="0"/>
    <n v="0"/>
    <m/>
    <s v="00161471"/>
    <x v="12"/>
    <x v="7"/>
    <x v="0"/>
  </r>
  <r>
    <s v="Dotazník pre zadávanie množstiev do VF - SPŠJM BB.xlsx"/>
    <x v="0"/>
    <x v="12"/>
    <s v="kg"/>
    <s v="bez konzervantov"/>
    <s v="BB, ZV, DT, KA, BS, ZH,ZC,BR"/>
    <n v="1000"/>
    <n v="0"/>
    <n v="0"/>
    <m/>
    <s v="00161471"/>
    <x v="12"/>
    <x v="7"/>
    <x v="0"/>
  </r>
  <r>
    <s v="Dotazník pre zadávanie množstiev do VF - SPŠJM BB.xlsx"/>
    <x v="0"/>
    <x v="13"/>
    <s v="kg"/>
    <m/>
    <s v="BB, ZV, DT, KA, BS, ZH,ZC,BR"/>
    <n v="2000"/>
    <n v="0"/>
    <n v="0"/>
    <m/>
    <s v="00161471"/>
    <x v="12"/>
    <x v="7"/>
    <x v="0"/>
  </r>
  <r>
    <s v="Dotazník pre zadávanie množstiev do VF - SPŠJM BB.xlsx"/>
    <x v="0"/>
    <x v="14"/>
    <s v="kg"/>
    <m/>
    <s v="BB, ZV, DT, KA, BS, ZH,ZC,BR"/>
    <n v="2000"/>
    <n v="0"/>
    <n v="0"/>
    <m/>
    <s v="00161471"/>
    <x v="12"/>
    <x v="7"/>
    <x v="0"/>
  </r>
  <r>
    <s v="Dotazník pre zadávanie množstiev do VF - SPŠJM BB.xlsx"/>
    <x v="0"/>
    <x v="15"/>
    <s v="kg"/>
    <m/>
    <s v="BB, ZV, DT, KA, BS, ZH,ZC,BR"/>
    <n v="200"/>
    <n v="0"/>
    <n v="0"/>
    <m/>
    <s v="00161471"/>
    <x v="12"/>
    <x v="7"/>
    <x v="0"/>
  </r>
  <r>
    <s v="Dotazník pre zadávanie množstiev do VF - SPŠJM BB.xlsx"/>
    <x v="0"/>
    <x v="16"/>
    <s v="kg"/>
    <s v="skleník - energeticky náročné pestovanie"/>
    <s v="BB, ZV, DT, KA, BS, ZH,ZC,BR"/>
    <n v="10"/>
    <n v="0"/>
    <n v="0"/>
    <m/>
    <s v="00161471"/>
    <x v="12"/>
    <x v="7"/>
    <x v="0"/>
  </r>
  <r>
    <s v="Dotazník pre zadávanie množstiev do VF - SPŠJM BB.xlsx"/>
    <x v="0"/>
    <x v="17"/>
    <s v="kg"/>
    <s v="skleník - energeticky náročné pestovanie, dostupné od 15.03.2023"/>
    <s v="BB, ZV, DT, KA, BS, ZH,ZC,BR"/>
    <n v="500"/>
    <n v="0"/>
    <n v="0"/>
    <m/>
    <s v="00161471"/>
    <x v="12"/>
    <x v="7"/>
    <x v="0"/>
  </r>
  <r>
    <s v="Dotazník pre zadávanie množstiev do VF - SPŠJM BB.xlsx"/>
    <x v="0"/>
    <x v="18"/>
    <s v="kg"/>
    <s v="skleník - energeticky náročné pestovanie"/>
    <s v="BB, ZV, DT, KA, BS, ZH,ZC,BR"/>
    <n v="500"/>
    <n v="0"/>
    <n v="0"/>
    <m/>
    <s v="00161471"/>
    <x v="12"/>
    <x v="7"/>
    <x v="0"/>
  </r>
  <r>
    <s v="Dotazník pre zadávanie množstiev do VF - SPŠJM BB.xlsx"/>
    <x v="0"/>
    <x v="19"/>
    <s v="kg"/>
    <s v="skleník - energeticky náročné pestovanie"/>
    <s v="BB, ZV, DT, KA, BS, ZH,ZC,BR"/>
    <n v="500"/>
    <n v="0"/>
    <n v="0"/>
    <m/>
    <s v="00161471"/>
    <x v="12"/>
    <x v="7"/>
    <x v="0"/>
  </r>
  <r>
    <s v="Dotazník pre zadávanie množstiev do VF - SPŠJM BB.xlsx"/>
    <x v="0"/>
    <x v="20"/>
    <s v="kg"/>
    <m/>
    <s v="BB, ZV, DT, KA, BS, ZH,ZC,BR"/>
    <n v="5"/>
    <n v="0"/>
    <n v="0"/>
    <m/>
    <s v="00161471"/>
    <x v="12"/>
    <x v="7"/>
    <x v="0"/>
  </r>
  <r>
    <s v="Dotazník pre zadávanie množstiev do VF - SPŠJM BB.xlsx"/>
    <x v="0"/>
    <x v="21"/>
    <s v="ks"/>
    <s v="dostupné od 04/23"/>
    <s v="BB, ZV, DT, KA, BS, ZH,ZC,BR"/>
    <n v="10"/>
    <n v="0"/>
    <n v="0"/>
    <m/>
    <s v="00161471"/>
    <x v="12"/>
    <x v="7"/>
    <x v="0"/>
  </r>
  <r>
    <s v="Dotazník pre zadávanie množstiev do VF - SPŠJM BB.xlsx"/>
    <x v="0"/>
    <x v="22"/>
    <s v="kg"/>
    <s v="poľné/hadovky (podľa dostupnosti) skleník - energeticky náročné pestovanie"/>
    <s v="BB, ZV, DT, KA, BS, ZH,ZC,BR"/>
    <n v="750"/>
    <n v="0"/>
    <n v="0"/>
    <m/>
    <s v="00161471"/>
    <x v="12"/>
    <x v="7"/>
    <x v="0"/>
  </r>
  <r>
    <s v="Dotazník pre zadávanie množstiev do VF - SPŠJM BB.xlsx"/>
    <x v="0"/>
    <x v="23"/>
    <s v="kg"/>
    <m/>
    <s v="BB, ZV, DT, KA, BS, ZH,ZC,BR"/>
    <n v="5"/>
    <n v="0"/>
    <n v="0"/>
    <m/>
    <s v="00161471"/>
    <x v="12"/>
    <x v="7"/>
    <x v="0"/>
  </r>
  <r>
    <s v="Dotazník pre zadávanie množstiev do VF - SPŠJM BB.xlsx"/>
    <x v="0"/>
    <x v="24"/>
    <s v="kg"/>
    <m/>
    <s v="všetky"/>
    <n v="30000"/>
    <n v="0"/>
    <n v="0"/>
    <m/>
    <s v="00161471"/>
    <x v="12"/>
    <x v="7"/>
    <x v="0"/>
  </r>
  <r>
    <s v="Dotazník pre zadávanie množstiev do VF - SPŠJM BB.xlsx"/>
    <x v="1"/>
    <x v="25"/>
    <s v="ks"/>
    <m/>
    <s v="PT,DT, RS,LC,ZV,BR, RA,BB"/>
    <m/>
    <n v="0"/>
    <n v="0"/>
    <m/>
    <s v="00161471"/>
    <x v="12"/>
    <x v="7"/>
    <x v="0"/>
  </r>
  <r>
    <s v="Dotazník pre zadávanie množstiev do VF - SPŠJM BB.xlsx"/>
    <x v="1"/>
    <x v="26"/>
    <s v="ks"/>
    <m/>
    <s v="PT,DT, RS,LC,ZV,BR, RA,BB"/>
    <n v="15000"/>
    <n v="0"/>
    <n v="0"/>
    <m/>
    <s v="00161471"/>
    <x v="12"/>
    <x v="7"/>
    <x v="0"/>
  </r>
  <r>
    <s v="Dotazník pre zadávanie množstiev do VF - SPŠJM BB.xlsx"/>
    <x v="2"/>
    <x v="27"/>
    <s v="kg"/>
    <m/>
    <s v="všetky okrem BŠ, ZC"/>
    <n v="1500"/>
    <n v="0"/>
    <n v="0"/>
    <m/>
    <s v="00161471"/>
    <x v="12"/>
    <x v="7"/>
    <x v="0"/>
  </r>
  <r>
    <s v="Dotazník pre zadávanie množstiev do VF - SPŠJM BB.xlsx"/>
    <x v="2"/>
    <x v="28"/>
    <s v="kg"/>
    <m/>
    <s v="všetky okrem BŠ, ZC"/>
    <n v="100"/>
    <n v="0"/>
    <n v="0"/>
    <m/>
    <s v="00161471"/>
    <x v="12"/>
    <x v="7"/>
    <x v="0"/>
  </r>
  <r>
    <s v="Dotazník pre zadávanie množstiev do VF - SPŠJM BB.xlsx"/>
    <x v="2"/>
    <x v="29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30"/>
    <s v="kg"/>
    <m/>
    <s v="všetky okrem BŠ, ZC"/>
    <n v="500"/>
    <n v="0"/>
    <n v="0"/>
    <m/>
    <s v="00161471"/>
    <x v="12"/>
    <x v="7"/>
    <x v="0"/>
  </r>
  <r>
    <s v="Dotazník pre zadávanie množstiev do VF - SPŠJM BB.xlsx"/>
    <x v="2"/>
    <x v="31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32"/>
    <s v="kg"/>
    <m/>
    <s v="všetky okrem BŠ, ZC"/>
    <n v="5"/>
    <n v="0"/>
    <n v="0"/>
    <m/>
    <s v="00161471"/>
    <x v="12"/>
    <x v="7"/>
    <x v="0"/>
  </r>
  <r>
    <s v="Dotazník pre zadávanie množstiev do VF - SPŠJM BB.xlsx"/>
    <x v="2"/>
    <x v="33"/>
    <s v="kg"/>
    <m/>
    <s v="všetky okrem BŠ, ZC"/>
    <m/>
    <n v="0"/>
    <n v="0"/>
    <m/>
    <s v="00161471"/>
    <x v="12"/>
    <x v="7"/>
    <x v="0"/>
  </r>
  <r>
    <s v="Dotazník pre zadávanie množstiev do VF - SPŠJM BB.xlsx"/>
    <x v="2"/>
    <x v="34"/>
    <s v="kg"/>
    <m/>
    <s v="všetky okrem BŠ, ZC"/>
    <m/>
    <n v="0"/>
    <n v="0"/>
    <m/>
    <s v="00161471"/>
    <x v="12"/>
    <x v="7"/>
    <x v="0"/>
  </r>
  <r>
    <s v="Dotazník pre zadávanie množstiev do VF - SPŠJM BB.xlsx"/>
    <x v="2"/>
    <x v="35"/>
    <s v="kg"/>
    <m/>
    <s v="všetky okrem BŠ, ZC"/>
    <n v="3000"/>
    <n v="0"/>
    <n v="0"/>
    <m/>
    <s v="00161471"/>
    <x v="12"/>
    <x v="7"/>
    <x v="0"/>
  </r>
  <r>
    <s v="Dotazník pre zadávanie množstiev do VF - SPŠJM BB.xlsx"/>
    <x v="2"/>
    <x v="36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37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38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39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0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1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2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3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4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5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6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7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8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49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0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1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2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3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4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5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6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7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8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59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60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61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62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63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64"/>
    <s v="kg"/>
    <m/>
    <s v="BB, LC, RS, PT, VK BR"/>
    <m/>
    <n v="0"/>
    <n v="0"/>
    <m/>
    <s v="00161471"/>
    <x v="12"/>
    <x v="7"/>
    <x v="0"/>
  </r>
  <r>
    <s v="Dotazník pre zadávanie množstiev do VF - SPŠJM BB.xlsx"/>
    <x v="3"/>
    <x v="65"/>
    <s v="l"/>
    <s v="tuk 1,5% čerstvé"/>
    <s v="všetky"/>
    <m/>
    <n v="0"/>
    <n v="0"/>
    <m/>
    <s v="00161471"/>
    <x v="12"/>
    <x v="7"/>
    <x v="0"/>
  </r>
  <r>
    <s v="Dotazník pre zadávanie množstiev do VF - SPŠJM BB.xlsx"/>
    <x v="3"/>
    <x v="66"/>
    <s v="l"/>
    <s v="tuk 3,5 % čerstvé"/>
    <s v="všetky"/>
    <m/>
    <n v="0"/>
    <n v="0"/>
    <m/>
    <s v="00161471"/>
    <x v="12"/>
    <x v="7"/>
    <x v="0"/>
  </r>
  <r>
    <s v="Dotazník pre zadávanie množstiev do VF - SPŠJM BB.xlsx"/>
    <x v="3"/>
    <x v="67"/>
    <s v="l"/>
    <m/>
    <s v="všetky"/>
    <m/>
    <n v="0"/>
    <n v="0"/>
    <m/>
    <s v="00161471"/>
    <x v="12"/>
    <x v="7"/>
    <x v="0"/>
  </r>
  <r>
    <s v="Dotazník pre zadávanie množstiev do VF - SPŠJM BB.xlsx"/>
    <x v="3"/>
    <x v="68"/>
    <s v="l"/>
    <s v="tuk 1,5% "/>
    <s v="všetky"/>
    <m/>
    <n v="0"/>
    <n v="0"/>
    <m/>
    <s v="00161471"/>
    <x v="12"/>
    <x v="7"/>
    <x v="0"/>
  </r>
  <r>
    <s v="Dotazník pre zadávanie množstiev do VF - SPŠJM BB.xlsx"/>
    <x v="3"/>
    <x v="69"/>
    <s v="l"/>
    <s v="balenie 10l"/>
    <s v="všetky"/>
    <m/>
    <n v="0"/>
    <n v="0"/>
    <m/>
    <s v="00161471"/>
    <x v="12"/>
    <x v="7"/>
    <x v="0"/>
  </r>
  <r>
    <s v="Dotazník pre zadávanie množstiev do VF - SPŠJM BB.xlsx"/>
    <x v="3"/>
    <x v="70"/>
    <s v="l"/>
    <s v="balenie 10l"/>
    <s v="všetky"/>
    <m/>
    <n v="0"/>
    <n v="0"/>
    <m/>
    <s v="00161471"/>
    <x v="12"/>
    <x v="7"/>
    <x v="0"/>
  </r>
  <r>
    <s v="Dotazník pre zadávanie množstiev do VF - SPŠJM BB.xlsx"/>
    <x v="4"/>
    <x v="71"/>
    <s v="kg"/>
    <s v="balenie 145g"/>
    <s v="všetky"/>
    <n v="3500"/>
    <n v="0"/>
    <n v="0"/>
    <m/>
    <s v="00161471"/>
    <x v="12"/>
    <x v="7"/>
    <x v="0"/>
  </r>
  <r>
    <s v="Dotazník pre zadávanie množstiev do VF - SPŠJM BB.xlsx"/>
    <x v="4"/>
    <x v="72"/>
    <s v="kg"/>
    <s v="balenie 145g"/>
    <s v="všetky"/>
    <m/>
    <n v="0"/>
    <n v="0"/>
    <m/>
    <s v="00161471"/>
    <x v="12"/>
    <x v="7"/>
    <x v="0"/>
  </r>
  <r>
    <s v="Dotazník pre zadávanie množstiev do VF - SPŠJM BB.xlsx"/>
    <x v="4"/>
    <x v="73"/>
    <s v="kg"/>
    <s v="balenie 145g"/>
    <s v="všetky"/>
    <m/>
    <n v="0"/>
    <n v="0"/>
    <m/>
    <s v="00161471"/>
    <x v="12"/>
    <x v="7"/>
    <x v="0"/>
  </r>
  <r>
    <s v="Dotazník pre zadávanie množstiev do VF - SPŠJM BB.xlsx"/>
    <x v="4"/>
    <x v="74"/>
    <s v="kg"/>
    <s v="balenie 145g"/>
    <s v="všetky"/>
    <m/>
    <n v="0"/>
    <n v="0"/>
    <m/>
    <s v="00161471"/>
    <x v="12"/>
    <x v="7"/>
    <x v="0"/>
  </r>
  <r>
    <s v="Dotazník pre zadávanie množstiev do VF - SPŠJM BB.xlsx"/>
    <x v="4"/>
    <x v="75"/>
    <s v="kg"/>
    <s v="balenie 1kg"/>
    <s v="všetky"/>
    <m/>
    <n v="0"/>
    <n v="0"/>
    <m/>
    <s v="00161471"/>
    <x v="12"/>
    <x v="7"/>
    <x v="0"/>
  </r>
  <r>
    <s v="Dotazník pre zadávanie množstiev do VF - SPŠJM BB.xlsx"/>
    <x v="4"/>
    <x v="76"/>
    <s v="kg"/>
    <s v="balenie 1 kg "/>
    <s v="všetky"/>
    <n v="350"/>
    <n v="0"/>
    <n v="0"/>
    <m/>
    <s v="00161471"/>
    <x v="12"/>
    <x v="7"/>
    <x v="0"/>
  </r>
  <r>
    <s v="Dotazník pre zadávanie množstiev do VF - SPŠJM BB.xlsx"/>
    <x v="4"/>
    <x v="77"/>
    <s v="l"/>
    <s v="balenie 1l"/>
    <s v="všetky"/>
    <m/>
    <n v="0"/>
    <n v="0"/>
    <m/>
    <s v="00161471"/>
    <x v="12"/>
    <x v="7"/>
    <x v="0"/>
  </r>
  <r>
    <s v="Dotazník pre zadávanie množstiev do VF - SPŠJM BB.xlsx"/>
    <x v="4"/>
    <x v="78"/>
    <s v="l"/>
    <s v="balenie 0,5l"/>
    <s v="všetky"/>
    <m/>
    <n v="0"/>
    <n v="0"/>
    <m/>
    <s v="00161471"/>
    <x v="12"/>
    <x v="7"/>
    <x v="0"/>
  </r>
  <r>
    <s v="Dotazník pre zadávanie množstiev do VF - SPŠJM BB.xlsx"/>
    <x v="4"/>
    <x v="79"/>
    <s v="l"/>
    <s v="balenie 0,5l"/>
    <s v="všetky"/>
    <n v="1800"/>
    <n v="0"/>
    <n v="0"/>
    <m/>
    <s v="00161471"/>
    <x v="12"/>
    <x v="7"/>
    <x v="0"/>
  </r>
  <r>
    <s v="Dotazník pre zadávanie množstiev do VF - SPŠJM BB.xlsx"/>
    <x v="4"/>
    <x v="80"/>
    <s v="l"/>
    <s v="balenie 1l"/>
    <s v="všetky"/>
    <m/>
    <n v="0"/>
    <n v="0"/>
    <m/>
    <s v="00161471"/>
    <x v="12"/>
    <x v="7"/>
    <x v="0"/>
  </r>
  <r>
    <s v="Dotazník pre zadávanie množstiev do VF - SPŠJM BB.xlsx"/>
    <x v="4"/>
    <x v="81"/>
    <s v="l"/>
    <s v="balenie 1l tuk 3,5%"/>
    <s v="všetky"/>
    <m/>
    <n v="0"/>
    <n v="0"/>
    <m/>
    <s v="00161471"/>
    <x v="12"/>
    <x v="7"/>
    <x v="0"/>
  </r>
  <r>
    <s v="Dotazník pre zadávanie množstiev do VF - SPŠJM BB.xlsx"/>
    <x v="4"/>
    <x v="82"/>
    <s v="kg"/>
    <s v="balenie 200g"/>
    <s v="všetky"/>
    <m/>
    <n v="0"/>
    <n v="0"/>
    <m/>
    <s v="00161471"/>
    <x v="12"/>
    <x v="7"/>
    <x v="0"/>
  </r>
  <r>
    <s v="Dotazník pre zadávanie množstiev do VF - SPŠJM BB.xlsx"/>
    <x v="4"/>
    <x v="83"/>
    <s v="kg"/>
    <s v="balenie 250g"/>
    <s v="všetky"/>
    <m/>
    <n v="0"/>
    <n v="0"/>
    <m/>
    <s v="00161471"/>
    <x v="12"/>
    <x v="7"/>
    <x v="0"/>
  </r>
  <r>
    <s v="Dotazník pre zadávanie množstiev do VF - SPŠJM BB.xlsx"/>
    <x v="4"/>
    <x v="84"/>
    <s v="kg"/>
    <s v="balenie 5kg"/>
    <s v="všetky"/>
    <m/>
    <n v="0"/>
    <n v="0"/>
    <m/>
    <s v="00161471"/>
    <x v="12"/>
    <x v="7"/>
    <x v="0"/>
  </r>
  <r>
    <s v="Dotazník pre zadávanie množstiev do VF - SPŠJM BB.xlsx"/>
    <x v="4"/>
    <x v="85"/>
    <s v="kg"/>
    <s v="balenie 250g"/>
    <s v="všetky"/>
    <m/>
    <n v="0"/>
    <n v="0"/>
    <m/>
    <s v="00161471"/>
    <x v="12"/>
    <x v="7"/>
    <x v="0"/>
  </r>
  <r>
    <s v="Dotazník pre zadávanie množstiev do VF - SPŠJM BB.xlsx"/>
    <x v="4"/>
    <x v="86"/>
    <s v="kg"/>
    <s v="balenie 5kg"/>
    <s v="všetky"/>
    <n v="200"/>
    <n v="0"/>
    <n v="0"/>
    <m/>
    <s v="00161471"/>
    <x v="12"/>
    <x v="7"/>
    <x v="0"/>
  </r>
  <r>
    <s v="Dotazník pre zadávanie množstiev do VF - SPŠJM BB.xlsx"/>
    <x v="4"/>
    <x v="87"/>
    <s v="kg"/>
    <s v="balenie 250g/0,5kg/1kg"/>
    <s v="všetky"/>
    <n v="100"/>
    <n v="0"/>
    <n v="0"/>
    <m/>
    <s v="00161471"/>
    <x v="12"/>
    <x v="7"/>
    <x v="0"/>
  </r>
  <r>
    <s v="Dotazník pre zadávanie množstiev do VF - SPŠJM BB.xlsx"/>
    <x v="4"/>
    <x v="88"/>
    <s v="kg"/>
    <s v="balenie 1kg"/>
    <s v="všetky"/>
    <m/>
    <n v="0"/>
    <n v="0"/>
    <m/>
    <s v="00161471"/>
    <x v="12"/>
    <x v="7"/>
    <x v="0"/>
  </r>
  <r>
    <s v="Dotazník pre zadávanie množstiev do VF - SPŠJM BB.xlsx"/>
    <x v="4"/>
    <x v="89"/>
    <s v="kg"/>
    <s v="balenie 200g"/>
    <s v="všetky"/>
    <n v="600"/>
    <n v="0"/>
    <n v="0"/>
    <m/>
    <s v="00161471"/>
    <x v="12"/>
    <x v="7"/>
    <x v="0"/>
  </r>
  <r>
    <s v="Dotazník pre zadávanie množstiev do VF - SPŠJM BB.xlsx"/>
    <x v="4"/>
    <x v="90"/>
    <s v="l"/>
    <m/>
    <s v="všetky"/>
    <m/>
    <n v="0"/>
    <n v="0"/>
    <m/>
    <s v="00161471"/>
    <x v="12"/>
    <x v="7"/>
    <x v="0"/>
  </r>
  <r>
    <s v="Dotazník pre zadávanie množstiev do VF - SPŠJM BB.xlsx"/>
    <x v="4"/>
    <x v="91"/>
    <s v="kg"/>
    <s v="300g"/>
    <s v="všetky"/>
    <m/>
    <n v="0"/>
    <n v="0"/>
    <m/>
    <s v="00161471"/>
    <x v="12"/>
    <x v="7"/>
    <x v="0"/>
  </r>
  <r>
    <s v="Dotazník pre zadávanie množstiev do VF - SPŠJM BB.xlsx"/>
    <x v="4"/>
    <x v="92"/>
    <s v="kg"/>
    <s v="300g"/>
    <s v="všetky"/>
    <m/>
    <n v="0"/>
    <n v="0"/>
    <m/>
    <s v="00161471"/>
    <x v="12"/>
    <x v="7"/>
    <x v="0"/>
  </r>
  <r>
    <s v="Dotazník pre zadávanie množstiev do VF - SPŠJM BB.xlsx"/>
    <x v="4"/>
    <x v="93"/>
    <s v="kg"/>
    <s v="250g"/>
    <s v="všetky"/>
    <m/>
    <n v="0"/>
    <n v="0"/>
    <m/>
    <s v="00161471"/>
    <x v="12"/>
    <x v="7"/>
    <x v="0"/>
  </r>
  <r>
    <s v="Dotazník pre zadávanie množstiev do VF - SPŠJM BB.xlsx"/>
    <x v="4"/>
    <x v="94"/>
    <s v="kg"/>
    <s v="250g"/>
    <s v="všetky"/>
    <m/>
    <n v="0"/>
    <n v="0"/>
    <m/>
    <s v="00161471"/>
    <x v="12"/>
    <x v="7"/>
    <x v="0"/>
  </r>
  <r>
    <s v="Dotazník pre zadávanie množstiev do VF - SPŠJM BB.xlsx"/>
    <x v="4"/>
    <x v="95"/>
    <s v="kg"/>
    <s v="tuk 82% Balenie 250g"/>
    <s v="všetky"/>
    <n v="300"/>
    <n v="0"/>
    <n v="0"/>
    <m/>
    <s v="00161471"/>
    <x v="12"/>
    <x v="7"/>
    <x v="0"/>
  </r>
  <r>
    <s v="Dotazník pre zadávanie množstiev do VF - SPŠJM BB.xlsx"/>
    <x v="4"/>
    <x v="96"/>
    <s v="kg"/>
    <s v="tuk 82% balenie 5kg"/>
    <s v="všetky"/>
    <m/>
    <n v="0"/>
    <n v="0"/>
    <m/>
    <s v="00161471"/>
    <x v="12"/>
    <x v="7"/>
    <x v="0"/>
  </r>
  <r>
    <s v="Dotazník pre zadávanie množstiev do VF - SPŠJM BB.xlsx"/>
    <x v="4"/>
    <x v="97"/>
    <s v="kg"/>
    <s v="balenie cca 200g"/>
    <s v="všetky"/>
    <m/>
    <n v="0"/>
    <n v="0"/>
    <m/>
    <s v="00161471"/>
    <x v="12"/>
    <x v="7"/>
    <x v="0"/>
  </r>
  <r>
    <s v="Dotazník pre zadávanie množstiev do VF - SPŠJM BB.xlsx"/>
    <x v="4"/>
    <x v="98"/>
    <s v="kg"/>
    <m/>
    <s v="všetky"/>
    <n v="100"/>
    <n v="0"/>
    <n v="0"/>
    <m/>
    <s v="00161471"/>
    <x v="12"/>
    <x v="7"/>
    <x v="0"/>
  </r>
  <r>
    <s v="Dotazník pre zadávanie množstiev do VF - SPŠJM BB.xlsx"/>
    <x v="4"/>
    <x v="99"/>
    <s v="kg"/>
    <s v="balenie cca 200g"/>
    <s v="všetky"/>
    <m/>
    <n v="0"/>
    <n v="0"/>
    <m/>
    <s v="00161471"/>
    <x v="12"/>
    <x v="7"/>
    <x v="0"/>
  </r>
  <r>
    <s v="Dotazník pre zadávanie množstiev do VF - SPŠJM BB.xlsx"/>
    <x v="4"/>
    <x v="100"/>
    <s v="kg"/>
    <m/>
    <s v="všetky"/>
    <n v="100"/>
    <n v="0"/>
    <n v="0"/>
    <m/>
    <s v="00161471"/>
    <x v="12"/>
    <x v="7"/>
    <x v="0"/>
  </r>
  <r>
    <s v="Dotazník pre zadávanie množstiev do VF - SPŠJM BB.xlsx"/>
    <x v="4"/>
    <x v="101"/>
    <s v="l"/>
    <s v="balenie 10l"/>
    <s v="všetky"/>
    <m/>
    <n v="0"/>
    <n v="0"/>
    <m/>
    <s v="00161471"/>
    <x v="12"/>
    <x v="7"/>
    <x v="0"/>
  </r>
  <r>
    <s v="Dotazník pre zadávanie množstiev do VF - SPŠJM BB.xlsx"/>
    <x v="2"/>
    <x v="102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03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04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05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06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07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08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09"/>
    <s v="kg"/>
    <m/>
    <s v="BB, LC, RS, PT, VK BR"/>
    <n v="2000"/>
    <n v="0"/>
    <n v="0"/>
    <m/>
    <s v="00161471"/>
    <x v="12"/>
    <x v="7"/>
    <x v="0"/>
  </r>
  <r>
    <s v="Dotazník pre zadávanie množstiev do VF - SPŠJM BB.xlsx"/>
    <x v="2"/>
    <x v="110"/>
    <s v="kg"/>
    <m/>
    <s v="BB, LC, RS, PT, VK BR"/>
    <n v="500"/>
    <n v="0"/>
    <n v="0"/>
    <m/>
    <s v="00161471"/>
    <x v="12"/>
    <x v="7"/>
    <x v="0"/>
  </r>
  <r>
    <s v="Dotazník pre zadávanie množstiev do VF - SPŠJM BB.xlsx"/>
    <x v="2"/>
    <x v="111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12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13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14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15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16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17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18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19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20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21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22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23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24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25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26"/>
    <s v="kg"/>
    <m/>
    <s v="BB, LC, RS, PT, VK BR"/>
    <m/>
    <n v="0"/>
    <n v="0"/>
    <m/>
    <s v="00161471"/>
    <x v="12"/>
    <x v="7"/>
    <x v="0"/>
  </r>
  <r>
    <s v="Dotazník pre zadávanie množstiev do VF - SPŠJM BB.xlsx"/>
    <x v="2"/>
    <x v="127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28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29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30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31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32"/>
    <s v="kg"/>
    <m/>
    <s v="BB, LC, RS, PT, VK BR"/>
    <n v="100"/>
    <n v="0"/>
    <n v="0"/>
    <m/>
    <s v="00161471"/>
    <x v="12"/>
    <x v="7"/>
    <x v="0"/>
  </r>
  <r>
    <s v="Dotazník pre zadávanie množstiev do VF - SPŠJM BB.xlsx"/>
    <x v="5"/>
    <x v="133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34"/>
    <s v="kg"/>
    <m/>
    <s v="BB, LC, RS, PT, VK BR"/>
    <n v="100"/>
    <n v="0"/>
    <n v="0"/>
    <m/>
    <s v="00161471"/>
    <x v="12"/>
    <x v="7"/>
    <x v="0"/>
  </r>
  <r>
    <s v="Dotazník pre zadávanie množstiev do VF - SPŠJM BB.xlsx"/>
    <x v="5"/>
    <x v="135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36"/>
    <s v="kg"/>
    <m/>
    <s v="BB, LC, RS, PT, VK BR"/>
    <n v="200"/>
    <n v="0"/>
    <n v="0"/>
    <m/>
    <s v="00161471"/>
    <x v="12"/>
    <x v="7"/>
    <x v="0"/>
  </r>
  <r>
    <s v="Dotazník pre zadávanie množstiev do VF - SPŠJM BB.xlsx"/>
    <x v="5"/>
    <x v="137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38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39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40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41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42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43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44"/>
    <s v="kg"/>
    <m/>
    <s v="všetky okrem BŠ, ZC"/>
    <n v="30"/>
    <n v="0"/>
    <n v="0"/>
    <m/>
    <s v="00161471"/>
    <x v="12"/>
    <x v="7"/>
    <x v="0"/>
  </r>
  <r>
    <s v="Dotazník pre zadávanie množstiev do VF - SPŠJM BB.xlsx"/>
    <x v="5"/>
    <x v="145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46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47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48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49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50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51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52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53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54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55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56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57"/>
    <s v="kg"/>
    <m/>
    <s v="všetky okrem BŠ, ZC"/>
    <m/>
    <n v="0"/>
    <n v="0"/>
    <m/>
    <s v="00161471"/>
    <x v="12"/>
    <x v="7"/>
    <x v="0"/>
  </r>
  <r>
    <s v="Dotazník pre zadávanie množstiev do VF - SPŠJM BB.xlsx"/>
    <x v="5"/>
    <x v="158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59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60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61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62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63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64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65"/>
    <s v="kg"/>
    <m/>
    <s v="BB, LC, RS, PT, VK BR"/>
    <n v="30"/>
    <n v="0"/>
    <n v="0"/>
    <m/>
    <s v="00161471"/>
    <x v="12"/>
    <x v="7"/>
    <x v="0"/>
  </r>
  <r>
    <s v="Dotazník pre zadávanie množstiev do VF - SPŠJM BB.xlsx"/>
    <x v="5"/>
    <x v="166"/>
    <s v="kg"/>
    <m/>
    <s v="všetky okrem BŠ, ZC"/>
    <n v="50"/>
    <n v="0"/>
    <n v="0"/>
    <m/>
    <s v="00161471"/>
    <x v="12"/>
    <x v="7"/>
    <x v="0"/>
  </r>
  <r>
    <s v="Dotazník pre zadávanie množstiev do VF - SPŠJM BB.xlsx"/>
    <x v="5"/>
    <x v="167"/>
    <s v="kg"/>
    <m/>
    <s v="všetky okrem BŠ, ZC"/>
    <m/>
    <n v="0"/>
    <n v="0"/>
    <m/>
    <s v="00161471"/>
    <x v="12"/>
    <x v="7"/>
    <x v="0"/>
  </r>
  <r>
    <s v="Dotazník pre zadávanie množstiev do VF - SPŠJM BB.xlsx"/>
    <x v="5"/>
    <x v="168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69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70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71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72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73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74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75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76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77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78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79"/>
    <s v="kg"/>
    <m/>
    <s v="všetky okrem BŠ, ZC"/>
    <m/>
    <n v="0"/>
    <n v="0"/>
    <m/>
    <s v="00161471"/>
    <x v="12"/>
    <x v="7"/>
    <x v="0"/>
  </r>
  <r>
    <s v="Dotazník pre zadávanie množstiev do VF - SPŠJM BB.xlsx"/>
    <x v="5"/>
    <x v="180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81"/>
    <s v="kg"/>
    <m/>
    <s v="všetky okrem BŠ, ZC"/>
    <n v="50"/>
    <n v="0"/>
    <n v="0"/>
    <m/>
    <s v="00161471"/>
    <x v="12"/>
    <x v="7"/>
    <x v="0"/>
  </r>
  <r>
    <s v="Dotazník pre zadávanie množstiev do VF - SPŠJM BB.xlsx"/>
    <x v="5"/>
    <x v="182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83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84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85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186"/>
    <s v="kg"/>
    <m/>
    <s v="BB, LC, RS, PT, VK BR"/>
    <n v="100"/>
    <n v="0"/>
    <n v="0"/>
    <m/>
    <s v="00161471"/>
    <x v="12"/>
    <x v="7"/>
    <x v="0"/>
  </r>
  <r>
    <s v="Dotazník pre zadávanie množstiev do VF - SPŠJM BB.xlsx"/>
    <x v="5"/>
    <x v="187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88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89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90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91"/>
    <s v="kg"/>
    <m/>
    <s v="BB, LC, RS, PT, VK BR"/>
    <n v="300"/>
    <n v="0"/>
    <n v="0"/>
    <m/>
    <s v="00161471"/>
    <x v="12"/>
    <x v="7"/>
    <x v="0"/>
  </r>
  <r>
    <s v="Dotazník pre zadávanie množstiev do VF - SPŠJM BB.xlsx"/>
    <x v="5"/>
    <x v="192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93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94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95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96"/>
    <s v="kg"/>
    <m/>
    <s v="všetky okrem BŠ, ZC"/>
    <m/>
    <n v="0"/>
    <n v="0"/>
    <m/>
    <s v="00161471"/>
    <x v="12"/>
    <x v="7"/>
    <x v="0"/>
  </r>
  <r>
    <s v="Dotazník pre zadávanie množstiev do VF - SPŠJM BB.xlsx"/>
    <x v="5"/>
    <x v="197"/>
    <s v="kg"/>
    <m/>
    <s v="všetky okrem BŠ, ZC"/>
    <m/>
    <n v="0"/>
    <n v="0"/>
    <m/>
    <s v="00161471"/>
    <x v="12"/>
    <x v="7"/>
    <x v="0"/>
  </r>
  <r>
    <s v="Dotazník pre zadávanie množstiev do VF - SPŠJM BB.xlsx"/>
    <x v="5"/>
    <x v="198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199"/>
    <s v="kg"/>
    <m/>
    <s v="všetky okrem BŠ, ZC"/>
    <n v="100"/>
    <n v="0"/>
    <n v="0"/>
    <m/>
    <s v="00161471"/>
    <x v="12"/>
    <x v="7"/>
    <x v="0"/>
  </r>
  <r>
    <s v="Dotazník pre zadávanie množstiev do VF - SPŠJM BB.xlsx"/>
    <x v="5"/>
    <x v="200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201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202"/>
    <s v="kg"/>
    <m/>
    <s v="ZV, ZH, KA, DT"/>
    <m/>
    <n v="0"/>
    <n v="0"/>
    <m/>
    <s v="00161471"/>
    <x v="12"/>
    <x v="7"/>
    <x v="0"/>
  </r>
  <r>
    <s v="Dotazník pre zadávanie množstiev do VF - SPŠJM BB.xlsx"/>
    <x v="5"/>
    <x v="203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04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05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06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07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08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09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10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11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12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13"/>
    <s v="kg"/>
    <m/>
    <s v="všetky okrem BŠ, ZC"/>
    <m/>
    <n v="0"/>
    <n v="0"/>
    <m/>
    <s v="00161471"/>
    <x v="12"/>
    <x v="7"/>
    <x v="0"/>
  </r>
  <r>
    <s v="Dotazník pre zadávanie množstiev do VF - SPŠJM BB.xlsx"/>
    <x v="5"/>
    <x v="214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15"/>
    <s v="kg"/>
    <m/>
    <s v="BB, LC, RS, PT, VK BR"/>
    <n v="100"/>
    <n v="0"/>
    <n v="0"/>
    <m/>
    <s v="00161471"/>
    <x v="12"/>
    <x v="7"/>
    <x v="0"/>
  </r>
  <r>
    <s v="Dotazník pre zadávanie množstiev do VF - SPŠJM BB.xlsx"/>
    <x v="5"/>
    <x v="216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17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18"/>
    <s v="kg"/>
    <m/>
    <s v="BB, LC, RS, PT, VK BR"/>
    <m/>
    <n v="0"/>
    <n v="0"/>
    <m/>
    <s v="00161471"/>
    <x v="12"/>
    <x v="7"/>
    <x v="0"/>
  </r>
  <r>
    <s v="Dotazník pre zadávanie množstiev do VF - SPŠJM BB.xlsx"/>
    <x v="5"/>
    <x v="219"/>
    <s v="kg"/>
    <m/>
    <s v="BB, LC, RS, PT, VK BR"/>
    <n v="100"/>
    <n v="0"/>
    <n v="0"/>
    <m/>
    <s v="00161471"/>
    <x v="12"/>
    <x v="7"/>
    <x v="0"/>
  </r>
  <r>
    <s v="Dotazník pre zadávanie množstiev do VF - SPŠJM BB.xlsx"/>
    <x v="5"/>
    <x v="220"/>
    <s v="kg"/>
    <m/>
    <s v="BB, LC, RS, PT, VK BR"/>
    <m/>
    <n v="0"/>
    <n v="0"/>
    <m/>
    <s v="00161471"/>
    <x v="12"/>
    <x v="7"/>
    <x v="0"/>
  </r>
  <r>
    <s v="Dotazník pre zadávanie množstiev do VF - DSS Hrabiny.xlsx"/>
    <x v="0"/>
    <x v="0"/>
    <s v="kg"/>
    <m/>
    <s v="BB, ZV, DT, KA, BS, ZH,ZC, BR"/>
    <n v="180"/>
    <n v="0"/>
    <n v="0"/>
    <m/>
    <s v="00647951"/>
    <x v="13"/>
    <x v="8"/>
    <x v="1"/>
  </r>
  <r>
    <s v="Dotazník pre zadávanie množstiev do VF - DSS Hrabiny.xlsx"/>
    <x v="0"/>
    <x v="1"/>
    <s v="kg"/>
    <m/>
    <s v="BB, ZV, DT, KA, BS, ZH,ZC,BR"/>
    <m/>
    <n v="0"/>
    <n v="0"/>
    <m/>
    <s v="00647951"/>
    <x v="13"/>
    <x v="8"/>
    <x v="1"/>
  </r>
  <r>
    <s v="Dotazník pre zadávanie množstiev do VF - DSS Hrabiny.xlsx"/>
    <x v="0"/>
    <x v="2"/>
    <s v="kg"/>
    <m/>
    <s v="BB, ZV, DT, KA, BS, ZH,ZC,BR"/>
    <m/>
    <n v="0"/>
    <n v="0"/>
    <m/>
    <s v="00647951"/>
    <x v="13"/>
    <x v="8"/>
    <x v="1"/>
  </r>
  <r>
    <s v="Dotazník pre zadávanie množstiev do VF - DSS Hrabiny.xlsx"/>
    <x v="0"/>
    <x v="3"/>
    <s v="ks"/>
    <s v="dostupné od 05/23"/>
    <s v="BB, ZV, DT, KA, BS, ZH,ZC,BR"/>
    <m/>
    <n v="0"/>
    <n v="0"/>
    <m/>
    <s v="00647951"/>
    <x v="13"/>
    <x v="8"/>
    <x v="1"/>
  </r>
  <r>
    <s v="Dotazník pre zadávanie množstiev do VF - DSS Hrabiny.xlsx"/>
    <x v="0"/>
    <x v="4"/>
    <s v="kg"/>
    <m/>
    <s v="BB, ZV, DT, KA, BS, ZH,ZC,BR"/>
    <n v="12"/>
    <n v="0"/>
    <n v="0"/>
    <m/>
    <s v="00647951"/>
    <x v="13"/>
    <x v="8"/>
    <x v="1"/>
  </r>
  <r>
    <s v="Dotazník pre zadávanie množstiev do VF - DSS Hrabiny.xlsx"/>
    <x v="0"/>
    <x v="5"/>
    <s v="kg"/>
    <m/>
    <s v="BB, ZV, DT, KA, BS, ZH,ZC, BR"/>
    <n v="120"/>
    <n v="0"/>
    <n v="0"/>
    <m/>
    <s v="00647951"/>
    <x v="13"/>
    <x v="8"/>
    <x v="1"/>
  </r>
  <r>
    <s v="Dotazník pre zadávanie množstiev do VF - DSS Hrabiny.xlsx"/>
    <x v="0"/>
    <x v="6"/>
    <s v="kg"/>
    <m/>
    <s v="BB, ZV, DT, KA, BS, ZH,ZC, BR"/>
    <n v="140"/>
    <n v="0"/>
    <n v="0"/>
    <m/>
    <s v="00647951"/>
    <x v="13"/>
    <x v="8"/>
    <x v="1"/>
  </r>
  <r>
    <s v="Dotazník pre zadávanie množstiev do VF - DSS Hrabiny.xlsx"/>
    <x v="0"/>
    <x v="7"/>
    <s v="kg"/>
    <m/>
    <s v="BB, ZV, DT, KA, BS, ZH,ZC,BR"/>
    <m/>
    <n v="0"/>
    <n v="0"/>
    <m/>
    <s v="00647951"/>
    <x v="13"/>
    <x v="8"/>
    <x v="1"/>
  </r>
  <r>
    <s v="Dotazník pre zadávanie množstiev do VF - DSS Hrabiny.xlsx"/>
    <x v="0"/>
    <x v="8"/>
    <s v="kg"/>
    <s v="kaliber 65+"/>
    <s v="BB, ZV, DT, KA, BS, ZH,ZC,BR"/>
    <n v="1200"/>
    <n v="0"/>
    <n v="0"/>
    <m/>
    <s v="00647951"/>
    <x v="13"/>
    <x v="8"/>
    <x v="1"/>
  </r>
  <r>
    <s v="Dotazník pre zadávanie množstiev do VF - DSS Hrabiny.xlsx"/>
    <x v="0"/>
    <x v="9"/>
    <s v="kg"/>
    <m/>
    <s v="BB, ZV, DT, KA, BS, ZH,ZC,BR"/>
    <n v="400"/>
    <n v="0"/>
    <n v="0"/>
    <m/>
    <s v="00647951"/>
    <x v="13"/>
    <x v="8"/>
    <x v="1"/>
  </r>
  <r>
    <s v="Dotazník pre zadávanie množstiev do VF - DSS Hrabiny.xlsx"/>
    <x v="0"/>
    <x v="10"/>
    <s v="ks"/>
    <m/>
    <s v="BB, ZV, DT, KA, BS, ZH,ZC,BR"/>
    <m/>
    <n v="0"/>
    <n v="0"/>
    <m/>
    <s v="00647951"/>
    <x v="13"/>
    <x v="8"/>
    <x v="1"/>
  </r>
  <r>
    <s v="Dotazník pre zadávanie množstiev do VF - DSS Hrabiny.xlsx"/>
    <x v="0"/>
    <x v="11"/>
    <s v="kg"/>
    <m/>
    <s v="BB, ZV, DT, KA, BS, ZH,ZC,BR"/>
    <m/>
    <n v="0"/>
    <n v="0"/>
    <m/>
    <s v="00647951"/>
    <x v="13"/>
    <x v="8"/>
    <x v="1"/>
  </r>
  <r>
    <s v="Dotazník pre zadávanie množstiev do VF - DSS Hrabiny.xlsx"/>
    <x v="0"/>
    <x v="12"/>
    <s v="kg"/>
    <s v="bez konzervantov"/>
    <s v="BB, ZV, DT, KA, BS, ZH,ZC,BR"/>
    <n v="250"/>
    <n v="0"/>
    <n v="0"/>
    <m/>
    <s v="00647951"/>
    <x v="13"/>
    <x v="8"/>
    <x v="1"/>
  </r>
  <r>
    <s v="Dotazník pre zadávanie množstiev do VF - DSS Hrabiny.xlsx"/>
    <x v="0"/>
    <x v="13"/>
    <s v="kg"/>
    <m/>
    <s v="BB, ZV, DT, KA, BS, ZH,ZC,BR"/>
    <n v="120"/>
    <n v="0"/>
    <n v="0"/>
    <m/>
    <s v="00647951"/>
    <x v="13"/>
    <x v="8"/>
    <x v="1"/>
  </r>
  <r>
    <s v="Dotazník pre zadávanie množstiev do VF - DSS Hrabiny.xlsx"/>
    <x v="0"/>
    <x v="14"/>
    <s v="kg"/>
    <m/>
    <s v="BB, ZV, DT, KA, BS, ZH,ZC,BR"/>
    <m/>
    <n v="0"/>
    <n v="0"/>
    <m/>
    <s v="00647951"/>
    <x v="13"/>
    <x v="8"/>
    <x v="1"/>
  </r>
  <r>
    <s v="Dotazník pre zadávanie množstiev do VF - DSS Hrabiny.xlsx"/>
    <x v="0"/>
    <x v="15"/>
    <s v="kg"/>
    <m/>
    <s v="BB, ZV, DT, KA, BS, ZH,ZC,BR"/>
    <n v="100"/>
    <n v="0"/>
    <n v="0"/>
    <m/>
    <s v="00647951"/>
    <x v="13"/>
    <x v="8"/>
    <x v="1"/>
  </r>
  <r>
    <s v="Dotazník pre zadávanie množstiev do VF - DSS Hrabiny.xlsx"/>
    <x v="0"/>
    <x v="16"/>
    <s v="kg"/>
    <s v="skleník - energeticky náročné pestovanie"/>
    <s v="BB, ZV, DT, KA, BS, ZH,ZC,BR"/>
    <n v="70"/>
    <n v="0"/>
    <n v="0"/>
    <m/>
    <s v="00647951"/>
    <x v="13"/>
    <x v="8"/>
    <x v="1"/>
  </r>
  <r>
    <s v="Dotazník pre zadávanie množstiev do VF - DSS Hrabiny.xlsx"/>
    <x v="0"/>
    <x v="17"/>
    <s v="kg"/>
    <s v="skleník - energeticky náročné pestovanie, dostupné od 15.03.2023"/>
    <s v="BB, ZV, DT, KA, BS, ZH,ZC,BR"/>
    <n v="120"/>
    <n v="0"/>
    <n v="0"/>
    <m/>
    <s v="00647951"/>
    <x v="13"/>
    <x v="8"/>
    <x v="1"/>
  </r>
  <r>
    <s v="Dotazník pre zadávanie množstiev do VF - DSS Hrabiny.xlsx"/>
    <x v="0"/>
    <x v="18"/>
    <s v="kg"/>
    <s v="skleník - energeticky náročné pestovanie"/>
    <s v="BB, ZV, DT, KA, BS, ZH,ZC,BR"/>
    <m/>
    <n v="0"/>
    <n v="0"/>
    <m/>
    <s v="00647951"/>
    <x v="13"/>
    <x v="8"/>
    <x v="1"/>
  </r>
  <r>
    <s v="Dotazník pre zadávanie množstiev do VF - DSS Hrabiny.xlsx"/>
    <x v="0"/>
    <x v="19"/>
    <s v="kg"/>
    <s v="skleník - energeticky náročné pestovanie"/>
    <s v="BB, ZV, DT, KA, BS, ZH,ZC,BR"/>
    <m/>
    <n v="0"/>
    <n v="0"/>
    <m/>
    <s v="00647951"/>
    <x v="13"/>
    <x v="8"/>
    <x v="1"/>
  </r>
  <r>
    <s v="Dotazník pre zadávanie množstiev do VF - DSS Hrabiny.xlsx"/>
    <x v="0"/>
    <x v="20"/>
    <s v="kg"/>
    <m/>
    <s v="BB, ZV, DT, KA, BS, ZH,ZC,BR"/>
    <m/>
    <n v="0"/>
    <n v="0"/>
    <m/>
    <s v="00647951"/>
    <x v="13"/>
    <x v="8"/>
    <x v="1"/>
  </r>
  <r>
    <s v="Dotazník pre zadávanie množstiev do VF - DSS Hrabiny.xlsx"/>
    <x v="0"/>
    <x v="21"/>
    <s v="ks"/>
    <s v="dostupné od 04/23"/>
    <s v="BB, ZV, DT, KA, BS, ZH,ZC,BR"/>
    <m/>
    <n v="0"/>
    <n v="0"/>
    <m/>
    <s v="00647951"/>
    <x v="13"/>
    <x v="8"/>
    <x v="1"/>
  </r>
  <r>
    <s v="Dotazník pre zadávanie množstiev do VF - DSS Hrabiny.xlsx"/>
    <x v="0"/>
    <x v="22"/>
    <s v="kg"/>
    <s v="poľné/hadovky (podľa dostupnosti) skleník - energeticky náročné pestovanie"/>
    <s v="BB, ZV, DT, KA, BS, ZH,ZC,BR"/>
    <n v="260"/>
    <n v="0"/>
    <n v="0"/>
    <m/>
    <s v="00647951"/>
    <x v="13"/>
    <x v="8"/>
    <x v="1"/>
  </r>
  <r>
    <s v="Dotazník pre zadávanie množstiev do VF - DSS Hrabiny.xlsx"/>
    <x v="0"/>
    <x v="23"/>
    <s v="kg"/>
    <m/>
    <s v="BB, ZV, DT, KA, BS, ZH,ZC,BR"/>
    <m/>
    <n v="0"/>
    <n v="0"/>
    <m/>
    <s v="00647951"/>
    <x v="13"/>
    <x v="8"/>
    <x v="1"/>
  </r>
  <r>
    <s v="Dotazník pre zadávanie množstiev do VF - DSS Hrabiny.xlsx"/>
    <x v="0"/>
    <x v="24"/>
    <s v="kg"/>
    <m/>
    <s v="všetky"/>
    <n v="1800"/>
    <n v="0"/>
    <n v="0"/>
    <m/>
    <s v="00647951"/>
    <x v="13"/>
    <x v="8"/>
    <x v="1"/>
  </r>
  <r>
    <s v="Dotazník pre zadávanie množstiev do VF - DSS Hrabiny.xlsx"/>
    <x v="1"/>
    <x v="25"/>
    <s v="ks"/>
    <m/>
    <s v="PT,DT, RS,LC,ZV,BR, RA,BB"/>
    <m/>
    <n v="0"/>
    <n v="0"/>
    <m/>
    <s v="00647951"/>
    <x v="13"/>
    <x v="8"/>
    <x v="1"/>
  </r>
  <r>
    <s v="Dotazník pre zadávanie množstiev do VF - DSS Hrabiny.xlsx"/>
    <x v="1"/>
    <x v="26"/>
    <s v="ks"/>
    <m/>
    <s v="PT,DT, RS,LC,ZV,BR, RA,BB"/>
    <m/>
    <n v="0"/>
    <n v="0"/>
    <m/>
    <s v="00647951"/>
    <x v="13"/>
    <x v="8"/>
    <x v="1"/>
  </r>
  <r>
    <s v="Dotazník pre zadávanie množstiev do VF - DSS Hrabiny.xlsx"/>
    <x v="2"/>
    <x v="27"/>
    <s v="kg"/>
    <m/>
    <s v="všetky okrem BŠ, ZC"/>
    <m/>
    <n v="0"/>
    <n v="0"/>
    <m/>
    <s v="00647951"/>
    <x v="13"/>
    <x v="8"/>
    <x v="1"/>
  </r>
  <r>
    <s v="Dotazník pre zadávanie množstiev do VF - DSS Hrabiny.xlsx"/>
    <x v="2"/>
    <x v="28"/>
    <s v="kg"/>
    <m/>
    <s v="všetky okrem BŠ, ZC"/>
    <m/>
    <n v="0"/>
    <n v="0"/>
    <m/>
    <s v="00647951"/>
    <x v="13"/>
    <x v="8"/>
    <x v="1"/>
  </r>
  <r>
    <s v="Dotazník pre zadávanie množstiev do VF - DSS Hrabiny.xlsx"/>
    <x v="2"/>
    <x v="29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30"/>
    <s v="kg"/>
    <m/>
    <s v="všetky okrem BŠ, ZC"/>
    <m/>
    <n v="0"/>
    <n v="0"/>
    <m/>
    <s v="00647951"/>
    <x v="13"/>
    <x v="8"/>
    <x v="1"/>
  </r>
  <r>
    <s v="Dotazník pre zadávanie množstiev do VF - DSS Hrabiny.xlsx"/>
    <x v="2"/>
    <x v="31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32"/>
    <s v="kg"/>
    <m/>
    <s v="všetky okrem BŠ, ZC"/>
    <m/>
    <n v="0"/>
    <n v="0"/>
    <m/>
    <s v="00647951"/>
    <x v="13"/>
    <x v="8"/>
    <x v="1"/>
  </r>
  <r>
    <s v="Dotazník pre zadávanie množstiev do VF - DSS Hrabiny.xlsx"/>
    <x v="2"/>
    <x v="33"/>
    <s v="kg"/>
    <m/>
    <s v="všetky okrem BŠ, ZC"/>
    <m/>
    <n v="0"/>
    <n v="0"/>
    <m/>
    <s v="00647951"/>
    <x v="13"/>
    <x v="8"/>
    <x v="1"/>
  </r>
  <r>
    <s v="Dotazník pre zadávanie množstiev do VF - DSS Hrabiny.xlsx"/>
    <x v="2"/>
    <x v="34"/>
    <s v="kg"/>
    <m/>
    <s v="všetky okrem BŠ, ZC"/>
    <m/>
    <n v="0"/>
    <n v="0"/>
    <m/>
    <s v="00647951"/>
    <x v="13"/>
    <x v="8"/>
    <x v="1"/>
  </r>
  <r>
    <s v="Dotazník pre zadávanie množstiev do VF - DSS Hrabiny.xlsx"/>
    <x v="2"/>
    <x v="35"/>
    <s v="kg"/>
    <m/>
    <s v="všetky okrem BŠ, ZC"/>
    <m/>
    <n v="0"/>
    <n v="0"/>
    <m/>
    <s v="00647951"/>
    <x v="13"/>
    <x v="8"/>
    <x v="1"/>
  </r>
  <r>
    <s v="Dotazník pre zadávanie množstiev do VF - DSS Hrabiny.xlsx"/>
    <x v="2"/>
    <x v="36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37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38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39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0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1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2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3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4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5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6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7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8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49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0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1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2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3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4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5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6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7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8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59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60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61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62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63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64"/>
    <s v="kg"/>
    <m/>
    <s v="BB, LC, RS, PT, VK BR"/>
    <m/>
    <n v="0"/>
    <n v="0"/>
    <m/>
    <s v="00647951"/>
    <x v="13"/>
    <x v="8"/>
    <x v="1"/>
  </r>
  <r>
    <s v="Dotazník pre zadávanie množstiev do VF - DSS Hrabiny.xlsx"/>
    <x v="3"/>
    <x v="65"/>
    <s v="l"/>
    <s v="tuk 1,5% čerstvé"/>
    <s v="všetky"/>
    <n v="120"/>
    <n v="0"/>
    <n v="0"/>
    <m/>
    <s v="00647951"/>
    <x v="13"/>
    <x v="8"/>
    <x v="1"/>
  </r>
  <r>
    <s v="Dotazník pre zadávanie množstiev do VF - DSS Hrabiny.xlsx"/>
    <x v="3"/>
    <x v="66"/>
    <s v="l"/>
    <s v="tuk 3,5 % čerstvé"/>
    <s v="všetky"/>
    <n v="60"/>
    <n v="0"/>
    <n v="0"/>
    <m/>
    <s v="00647951"/>
    <x v="13"/>
    <x v="8"/>
    <x v="1"/>
  </r>
  <r>
    <s v="Dotazník pre zadávanie množstiev do VF - DSS Hrabiny.xlsx"/>
    <x v="3"/>
    <x v="67"/>
    <s v="l"/>
    <m/>
    <s v="všetky"/>
    <m/>
    <n v="0"/>
    <n v="0"/>
    <m/>
    <s v="00647951"/>
    <x v="13"/>
    <x v="8"/>
    <x v="1"/>
  </r>
  <r>
    <s v="Dotazník pre zadávanie množstiev do VF - DSS Hrabiny.xlsx"/>
    <x v="3"/>
    <x v="68"/>
    <s v="l"/>
    <s v="tuk 1,5% "/>
    <s v="všetky"/>
    <m/>
    <n v="0"/>
    <n v="0"/>
    <m/>
    <s v="00647951"/>
    <x v="13"/>
    <x v="8"/>
    <x v="1"/>
  </r>
  <r>
    <s v="Dotazník pre zadávanie množstiev do VF - DSS Hrabiny.xlsx"/>
    <x v="3"/>
    <x v="69"/>
    <s v="l"/>
    <s v="balenie 10l"/>
    <s v="všetky"/>
    <m/>
    <n v="0"/>
    <n v="0"/>
    <m/>
    <s v="00647951"/>
    <x v="13"/>
    <x v="8"/>
    <x v="1"/>
  </r>
  <r>
    <s v="Dotazník pre zadávanie množstiev do VF - DSS Hrabiny.xlsx"/>
    <x v="3"/>
    <x v="70"/>
    <s v="l"/>
    <s v="balenie 10l"/>
    <s v="všetky"/>
    <m/>
    <n v="0"/>
    <n v="0"/>
    <m/>
    <s v="00647951"/>
    <x v="13"/>
    <x v="8"/>
    <x v="1"/>
  </r>
  <r>
    <s v="Dotazník pre zadávanie množstiev do VF - DSS Hrabiny.xlsx"/>
    <x v="4"/>
    <x v="71"/>
    <s v="kg"/>
    <s v="balenie 145g"/>
    <s v="všetky"/>
    <m/>
    <n v="0"/>
    <n v="0"/>
    <m/>
    <s v="00647951"/>
    <x v="13"/>
    <x v="8"/>
    <x v="1"/>
  </r>
  <r>
    <s v="Dotazník pre zadávanie množstiev do VF - DSS Hrabiny.xlsx"/>
    <x v="4"/>
    <x v="72"/>
    <s v="kg"/>
    <s v="balenie 145g"/>
    <s v="všetky"/>
    <n v="290"/>
    <n v="0"/>
    <n v="0"/>
    <m/>
    <s v="00647951"/>
    <x v="13"/>
    <x v="8"/>
    <x v="1"/>
  </r>
  <r>
    <s v="Dotazník pre zadávanie množstiev do VF - DSS Hrabiny.xlsx"/>
    <x v="4"/>
    <x v="73"/>
    <s v="kg"/>
    <s v="balenie 145g"/>
    <s v="všetky"/>
    <n v="17"/>
    <n v="0"/>
    <n v="0"/>
    <m/>
    <s v="00647951"/>
    <x v="13"/>
    <x v="8"/>
    <x v="1"/>
  </r>
  <r>
    <s v="Dotazník pre zadávanie množstiev do VF - DSS Hrabiny.xlsx"/>
    <x v="4"/>
    <x v="74"/>
    <s v="kg"/>
    <s v="balenie 145g"/>
    <s v="všetky"/>
    <m/>
    <n v="0"/>
    <n v="0"/>
    <m/>
    <s v="00647951"/>
    <x v="13"/>
    <x v="8"/>
    <x v="1"/>
  </r>
  <r>
    <s v="Dotazník pre zadávanie množstiev do VF - DSS Hrabiny.xlsx"/>
    <x v="4"/>
    <x v="75"/>
    <s v="kg"/>
    <s v="balenie 1kg"/>
    <s v="všetky"/>
    <n v="30"/>
    <n v="0"/>
    <n v="0"/>
    <m/>
    <s v="00647951"/>
    <x v="13"/>
    <x v="8"/>
    <x v="1"/>
  </r>
  <r>
    <s v="Dotazník pre zadávanie množstiev do VF - DSS Hrabiny.xlsx"/>
    <x v="4"/>
    <x v="76"/>
    <s v="kg"/>
    <s v="balenie 1 kg "/>
    <s v="všetky"/>
    <m/>
    <n v="0"/>
    <n v="0"/>
    <m/>
    <s v="00647951"/>
    <x v="13"/>
    <x v="8"/>
    <x v="1"/>
  </r>
  <r>
    <s v="Dotazník pre zadávanie množstiev do VF - DSS Hrabiny.xlsx"/>
    <x v="4"/>
    <x v="77"/>
    <s v="l"/>
    <s v="balenie 1l"/>
    <s v="všetky"/>
    <m/>
    <n v="0"/>
    <n v="0"/>
    <m/>
    <s v="00647951"/>
    <x v="13"/>
    <x v="8"/>
    <x v="1"/>
  </r>
  <r>
    <s v="Dotazník pre zadávanie množstiev do VF - DSS Hrabiny.xlsx"/>
    <x v="4"/>
    <x v="78"/>
    <s v="l"/>
    <s v="balenie 0,5l"/>
    <s v="všetky"/>
    <m/>
    <n v="0"/>
    <n v="0"/>
    <m/>
    <s v="00647951"/>
    <x v="13"/>
    <x v="8"/>
    <x v="1"/>
  </r>
  <r>
    <s v="Dotazník pre zadávanie množstiev do VF - DSS Hrabiny.xlsx"/>
    <x v="4"/>
    <x v="79"/>
    <s v="l"/>
    <s v="balenie 0,5l"/>
    <s v="všetky"/>
    <m/>
    <n v="0"/>
    <n v="0"/>
    <m/>
    <s v="00647951"/>
    <x v="13"/>
    <x v="8"/>
    <x v="1"/>
  </r>
  <r>
    <s v="Dotazník pre zadávanie množstiev do VF - DSS Hrabiny.xlsx"/>
    <x v="4"/>
    <x v="80"/>
    <s v="l"/>
    <s v="balenie 1l"/>
    <s v="všetky"/>
    <m/>
    <n v="0"/>
    <n v="0"/>
    <m/>
    <s v="00647951"/>
    <x v="13"/>
    <x v="8"/>
    <x v="1"/>
  </r>
  <r>
    <s v="Dotazník pre zadávanie množstiev do VF - DSS Hrabiny.xlsx"/>
    <x v="4"/>
    <x v="81"/>
    <s v="l"/>
    <s v="balenie 1l tuk 3,5%"/>
    <s v="všetky"/>
    <m/>
    <n v="0"/>
    <n v="0"/>
    <m/>
    <s v="00647951"/>
    <x v="13"/>
    <x v="8"/>
    <x v="1"/>
  </r>
  <r>
    <s v="Dotazník pre zadávanie množstiev do VF - DSS Hrabiny.xlsx"/>
    <x v="4"/>
    <x v="82"/>
    <s v="kg"/>
    <s v="balenie 200g"/>
    <s v="všetky"/>
    <n v="96"/>
    <n v="0"/>
    <n v="0"/>
    <m/>
    <s v="00647951"/>
    <x v="13"/>
    <x v="8"/>
    <x v="1"/>
  </r>
  <r>
    <s v="Dotazník pre zadávanie množstiev do VF - DSS Hrabiny.xlsx"/>
    <x v="4"/>
    <x v="83"/>
    <s v="kg"/>
    <s v="balenie 250g"/>
    <s v="všetky"/>
    <m/>
    <n v="0"/>
    <n v="0"/>
    <m/>
    <s v="00647951"/>
    <x v="13"/>
    <x v="8"/>
    <x v="1"/>
  </r>
  <r>
    <s v="Dotazník pre zadávanie množstiev do VF - DSS Hrabiny.xlsx"/>
    <x v="4"/>
    <x v="84"/>
    <s v="kg"/>
    <s v="balenie 5kg"/>
    <s v="všetky"/>
    <m/>
    <n v="0"/>
    <n v="0"/>
    <m/>
    <s v="00647951"/>
    <x v="13"/>
    <x v="8"/>
    <x v="1"/>
  </r>
  <r>
    <s v="Dotazník pre zadávanie množstiev do VF - DSS Hrabiny.xlsx"/>
    <x v="4"/>
    <x v="85"/>
    <s v="kg"/>
    <s v="balenie 250g"/>
    <s v="všetky"/>
    <n v="60"/>
    <n v="0"/>
    <n v="0"/>
    <m/>
    <s v="00647951"/>
    <x v="13"/>
    <x v="8"/>
    <x v="1"/>
  </r>
  <r>
    <s v="Dotazník pre zadávanie množstiev do VF - DSS Hrabiny.xlsx"/>
    <x v="4"/>
    <x v="86"/>
    <s v="kg"/>
    <s v="balenie 5kg"/>
    <s v="všetky"/>
    <m/>
    <n v="0"/>
    <n v="0"/>
    <m/>
    <s v="00647951"/>
    <x v="13"/>
    <x v="8"/>
    <x v="1"/>
  </r>
  <r>
    <s v="Dotazník pre zadávanie množstiev do VF - DSS Hrabiny.xlsx"/>
    <x v="4"/>
    <x v="87"/>
    <s v="kg"/>
    <s v="balenie 250g/0,5kg/1kg"/>
    <s v="všetky"/>
    <n v="150"/>
    <n v="0"/>
    <n v="0"/>
    <m/>
    <s v="00647951"/>
    <x v="13"/>
    <x v="8"/>
    <x v="1"/>
  </r>
  <r>
    <s v="Dotazník pre zadávanie množstiev do VF - DSS Hrabiny.xlsx"/>
    <x v="4"/>
    <x v="88"/>
    <s v="kg"/>
    <s v="balenie 1kg"/>
    <s v="všetky"/>
    <n v="20"/>
    <n v="0"/>
    <n v="0"/>
    <m/>
    <s v="00647951"/>
    <x v="13"/>
    <x v="8"/>
    <x v="1"/>
  </r>
  <r>
    <s v="Dotazník pre zadávanie množstiev do VF - DSS Hrabiny.xlsx"/>
    <x v="4"/>
    <x v="89"/>
    <s v="kg"/>
    <s v="balenie 200g"/>
    <s v="všetky"/>
    <n v="20"/>
    <n v="0"/>
    <n v="0"/>
    <m/>
    <s v="00647951"/>
    <x v="13"/>
    <x v="8"/>
    <x v="1"/>
  </r>
  <r>
    <s v="Dotazník pre zadávanie množstiev do VF - DSS Hrabiny.xlsx"/>
    <x v="4"/>
    <x v="90"/>
    <s v="l"/>
    <m/>
    <s v="všetky"/>
    <m/>
    <n v="0"/>
    <n v="0"/>
    <m/>
    <s v="00647951"/>
    <x v="13"/>
    <x v="8"/>
    <x v="1"/>
  </r>
  <r>
    <s v="Dotazník pre zadávanie množstiev do VF - DSS Hrabiny.xlsx"/>
    <x v="4"/>
    <x v="91"/>
    <s v="kg"/>
    <s v="300g"/>
    <s v="všetky"/>
    <m/>
    <n v="0"/>
    <n v="0"/>
    <m/>
    <s v="00647951"/>
    <x v="13"/>
    <x v="8"/>
    <x v="1"/>
  </r>
  <r>
    <s v="Dotazník pre zadávanie množstiev do VF - DSS Hrabiny.xlsx"/>
    <x v="4"/>
    <x v="92"/>
    <s v="kg"/>
    <s v="300g"/>
    <s v="všetky"/>
    <m/>
    <n v="0"/>
    <n v="0"/>
    <m/>
    <s v="00647951"/>
    <x v="13"/>
    <x v="8"/>
    <x v="1"/>
  </r>
  <r>
    <s v="Dotazník pre zadávanie množstiev do VF - DSS Hrabiny.xlsx"/>
    <x v="4"/>
    <x v="93"/>
    <s v="kg"/>
    <s v="250g"/>
    <s v="všetky"/>
    <m/>
    <n v="0"/>
    <n v="0"/>
    <m/>
    <s v="00647951"/>
    <x v="13"/>
    <x v="8"/>
    <x v="1"/>
  </r>
  <r>
    <s v="Dotazník pre zadávanie množstiev do VF - DSS Hrabiny.xlsx"/>
    <x v="4"/>
    <x v="94"/>
    <s v="kg"/>
    <s v="250g"/>
    <s v="všetky"/>
    <m/>
    <n v="0"/>
    <n v="0"/>
    <m/>
    <s v="00647951"/>
    <x v="13"/>
    <x v="8"/>
    <x v="1"/>
  </r>
  <r>
    <s v="Dotazník pre zadávanie množstiev do VF - DSS Hrabiny.xlsx"/>
    <x v="4"/>
    <x v="95"/>
    <s v="kg"/>
    <s v="tuk 82% Balenie 250g"/>
    <s v="všetky"/>
    <n v="240"/>
    <n v="0"/>
    <n v="0"/>
    <m/>
    <s v="00647951"/>
    <x v="13"/>
    <x v="8"/>
    <x v="1"/>
  </r>
  <r>
    <s v="Dotazník pre zadávanie množstiev do VF - DSS Hrabiny.xlsx"/>
    <x v="4"/>
    <x v="96"/>
    <s v="kg"/>
    <s v="tuk 82% balenie 5kg"/>
    <s v="všetky"/>
    <m/>
    <n v="0"/>
    <n v="0"/>
    <m/>
    <s v="00647951"/>
    <x v="13"/>
    <x v="8"/>
    <x v="1"/>
  </r>
  <r>
    <s v="Dotazník pre zadávanie množstiev do VF - DSS Hrabiny.xlsx"/>
    <x v="4"/>
    <x v="97"/>
    <s v="kg"/>
    <s v="balenie cca 200g"/>
    <s v="všetky"/>
    <m/>
    <n v="0"/>
    <n v="0"/>
    <m/>
    <s v="00647951"/>
    <x v="13"/>
    <x v="8"/>
    <x v="1"/>
  </r>
  <r>
    <s v="Dotazník pre zadávanie množstiev do VF - DSS Hrabiny.xlsx"/>
    <x v="4"/>
    <x v="98"/>
    <s v="kg"/>
    <m/>
    <s v="všetky"/>
    <m/>
    <n v="0"/>
    <n v="0"/>
    <m/>
    <s v="00647951"/>
    <x v="13"/>
    <x v="8"/>
    <x v="1"/>
  </r>
  <r>
    <s v="Dotazník pre zadávanie množstiev do VF - DSS Hrabiny.xlsx"/>
    <x v="4"/>
    <x v="99"/>
    <s v="kg"/>
    <s v="balenie cca 200g"/>
    <s v="všetky"/>
    <m/>
    <n v="0"/>
    <n v="0"/>
    <m/>
    <s v="00647951"/>
    <x v="13"/>
    <x v="8"/>
    <x v="1"/>
  </r>
  <r>
    <s v="Dotazník pre zadávanie množstiev do VF - DSS Hrabiny.xlsx"/>
    <x v="4"/>
    <x v="100"/>
    <s v="kg"/>
    <m/>
    <s v="všetky"/>
    <m/>
    <n v="0"/>
    <n v="0"/>
    <m/>
    <s v="00647951"/>
    <x v="13"/>
    <x v="8"/>
    <x v="1"/>
  </r>
  <r>
    <s v="Dotazník pre zadávanie množstiev do VF - DSS Hrabiny.xlsx"/>
    <x v="4"/>
    <x v="101"/>
    <s v="l"/>
    <s v="balenie 10l"/>
    <s v="všetky"/>
    <m/>
    <n v="0"/>
    <n v="0"/>
    <m/>
    <s v="00647951"/>
    <x v="13"/>
    <x v="8"/>
    <x v="1"/>
  </r>
  <r>
    <s v="Dotazník pre zadávanie množstiev do VF - DSS Hrabiny.xlsx"/>
    <x v="2"/>
    <x v="102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03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04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05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06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07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08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09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0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1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2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3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4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5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6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7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8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19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20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21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22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23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24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25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26"/>
    <s v="kg"/>
    <m/>
    <s v="BB, LC, RS, PT, VK BR"/>
    <m/>
    <n v="0"/>
    <n v="0"/>
    <m/>
    <s v="00647951"/>
    <x v="13"/>
    <x v="8"/>
    <x v="1"/>
  </r>
  <r>
    <s v="Dotazník pre zadávanie množstiev do VF - DSS Hrabiny.xlsx"/>
    <x v="2"/>
    <x v="127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28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29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30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31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32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33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34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35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36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37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38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39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40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41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42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43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44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145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46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47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48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49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50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51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52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53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54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55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56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57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158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59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60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61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62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63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64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65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66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167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168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69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70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71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72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73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74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75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76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77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78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79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180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81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182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83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84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85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186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87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88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89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90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91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92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93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94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95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96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197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198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199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200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201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202"/>
    <s v="kg"/>
    <m/>
    <s v="ZV, ZH, KA, DT"/>
    <m/>
    <n v="0"/>
    <n v="0"/>
    <m/>
    <s v="00647951"/>
    <x v="13"/>
    <x v="8"/>
    <x v="1"/>
  </r>
  <r>
    <s v="Dotazník pre zadávanie množstiev do VF - DSS Hrabiny.xlsx"/>
    <x v="5"/>
    <x v="203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04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05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06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07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08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09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0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1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2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3"/>
    <s v="kg"/>
    <m/>
    <s v="všetky okrem BŠ, ZC"/>
    <m/>
    <n v="0"/>
    <n v="0"/>
    <m/>
    <s v="00647951"/>
    <x v="13"/>
    <x v="8"/>
    <x v="1"/>
  </r>
  <r>
    <s v="Dotazník pre zadávanie množstiev do VF - DSS Hrabiny.xlsx"/>
    <x v="5"/>
    <x v="214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5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6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7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8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19"/>
    <s v="kg"/>
    <m/>
    <s v="BB, LC, RS, PT, VK BR"/>
    <m/>
    <n v="0"/>
    <n v="0"/>
    <m/>
    <s v="00647951"/>
    <x v="13"/>
    <x v="8"/>
    <x v="1"/>
  </r>
  <r>
    <s v="Dotazník pre zadávanie množstiev do VF - DSS Hrabiny.xlsx"/>
    <x v="5"/>
    <x v="220"/>
    <s v="kg"/>
    <m/>
    <s v="BB, LC, RS, PT, VK BR"/>
    <m/>
    <n v="0"/>
    <n v="0"/>
    <m/>
    <s v="00647951"/>
    <x v="13"/>
    <x v="8"/>
    <x v="1"/>
  </r>
  <r>
    <s v="Dotazník pre zadávanie množstiev do VF - DDaDSS Zvolen .xlsx"/>
    <x v="0"/>
    <x v="0"/>
    <s v="kg"/>
    <m/>
    <s v="BB, ZV, DT, KA, BS, ZH,ZC, BR"/>
    <n v="1020"/>
    <n v="0"/>
    <n v="0"/>
    <m/>
    <s v="00648515"/>
    <x v="6"/>
    <x v="1"/>
    <x v="1"/>
  </r>
  <r>
    <s v="Dotazník pre zadávanie množstiev do VF - DDaDSS Zvolen .xlsx"/>
    <x v="0"/>
    <x v="1"/>
    <s v="kg"/>
    <m/>
    <s v="BB, ZV, DT, KA, BS, ZH,ZC,BR"/>
    <n v="1"/>
    <n v="0"/>
    <n v="0"/>
    <m/>
    <s v="00648515"/>
    <x v="6"/>
    <x v="1"/>
    <x v="1"/>
  </r>
  <r>
    <s v="Dotazník pre zadávanie množstiev do VF - DDaDSS Zvolen .xlsx"/>
    <x v="0"/>
    <x v="2"/>
    <s v="kg"/>
    <m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3"/>
    <s v="ks"/>
    <s v="dostupné od 05/23"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4"/>
    <s v="kg"/>
    <m/>
    <s v="BB, ZV, DT, KA, BS, ZH,ZC,BR"/>
    <n v="45"/>
    <n v="0"/>
    <n v="0"/>
    <m/>
    <s v="00648515"/>
    <x v="6"/>
    <x v="1"/>
    <x v="1"/>
  </r>
  <r>
    <s v="Dotazník pre zadávanie množstiev do VF - DDaDSS Zvolen .xlsx"/>
    <x v="0"/>
    <x v="5"/>
    <s v="kg"/>
    <m/>
    <s v="BB, ZV, DT, KA, BS, ZH,ZC, BR"/>
    <n v="0"/>
    <n v="0"/>
    <n v="0"/>
    <m/>
    <s v="00648515"/>
    <x v="6"/>
    <x v="1"/>
    <x v="1"/>
  </r>
  <r>
    <s v="Dotazník pre zadávanie množstiev do VF - DDaDSS Zvolen .xlsx"/>
    <x v="0"/>
    <x v="6"/>
    <s v="kg"/>
    <m/>
    <s v="BB, ZV, DT, KA, BS, ZH,ZC, BR"/>
    <n v="0"/>
    <n v="0"/>
    <n v="0"/>
    <m/>
    <s v="00648515"/>
    <x v="6"/>
    <x v="1"/>
    <x v="1"/>
  </r>
  <r>
    <s v="Dotazník pre zadávanie množstiev do VF - DDaDSS Zvolen .xlsx"/>
    <x v="0"/>
    <x v="7"/>
    <s v="kg"/>
    <m/>
    <s v="BB, ZV, DT, KA, BS, ZH,ZC,BR"/>
    <n v="1025"/>
    <n v="0"/>
    <n v="0"/>
    <m/>
    <s v="00648515"/>
    <x v="6"/>
    <x v="1"/>
    <x v="1"/>
  </r>
  <r>
    <s v="Dotazník pre zadávanie množstiev do VF - DDaDSS Zvolen .xlsx"/>
    <x v="0"/>
    <x v="8"/>
    <s v="kg"/>
    <s v="kaliber 65+"/>
    <s v="BB, ZV, DT, KA, BS, ZH,ZC,BR"/>
    <n v="2575"/>
    <n v="0"/>
    <n v="0"/>
    <m/>
    <s v="00648515"/>
    <x v="6"/>
    <x v="1"/>
    <x v="1"/>
  </r>
  <r>
    <s v="Dotazník pre zadávanie množstiev do VF - DDaDSS Zvolen .xlsx"/>
    <x v="0"/>
    <x v="9"/>
    <s v="kg"/>
    <m/>
    <s v="BB, ZV, DT, KA, BS, ZH,ZC,BR"/>
    <n v="150"/>
    <n v="0"/>
    <n v="0"/>
    <m/>
    <s v="00648515"/>
    <x v="6"/>
    <x v="1"/>
    <x v="1"/>
  </r>
  <r>
    <s v="Dotazník pre zadávanie množstiev do VF - DDaDSS Zvolen .xlsx"/>
    <x v="0"/>
    <x v="10"/>
    <s v="ks"/>
    <m/>
    <s v="BB, ZV, DT, KA, BS, ZH,ZC,BR"/>
    <n v="120"/>
    <n v="0"/>
    <n v="0"/>
    <m/>
    <s v="00648515"/>
    <x v="6"/>
    <x v="1"/>
    <x v="1"/>
  </r>
  <r>
    <s v="Dotazník pre zadávanie množstiev do VF - DDaDSS Zvolen .xlsx"/>
    <x v="0"/>
    <x v="11"/>
    <s v="kg"/>
    <m/>
    <s v="BB, ZV, DT, KA, BS, ZH,ZC,BR"/>
    <n v="60"/>
    <n v="0"/>
    <n v="0"/>
    <m/>
    <s v="00648515"/>
    <x v="6"/>
    <x v="1"/>
    <x v="1"/>
  </r>
  <r>
    <s v="Dotazník pre zadávanie množstiev do VF - DDaDSS Zvolen .xlsx"/>
    <x v="0"/>
    <x v="12"/>
    <s v="kg"/>
    <s v="bez konzervantov"/>
    <s v="BB, ZV, DT, KA, BS, ZH,ZC,BR"/>
    <n v="540"/>
    <n v="0"/>
    <n v="0"/>
    <m/>
    <s v="00648515"/>
    <x v="6"/>
    <x v="1"/>
    <x v="1"/>
  </r>
  <r>
    <s v="Dotazník pre zadávanie množstiev do VF - DDaDSS Zvolen .xlsx"/>
    <x v="0"/>
    <x v="13"/>
    <s v="kg"/>
    <m/>
    <s v="BB, ZV, DT, KA, BS, ZH,ZC,BR"/>
    <n v="480"/>
    <n v="0"/>
    <n v="0"/>
    <m/>
    <s v="00648515"/>
    <x v="6"/>
    <x v="1"/>
    <x v="1"/>
  </r>
  <r>
    <s v="Dotazník pre zadávanie množstiev do VF - DDaDSS Zvolen .xlsx"/>
    <x v="0"/>
    <x v="14"/>
    <s v="kg"/>
    <m/>
    <s v="BB, ZV, DT, KA, BS, ZH,ZC,BR"/>
    <n v="160"/>
    <n v="0"/>
    <n v="0"/>
    <m/>
    <s v="00648515"/>
    <x v="6"/>
    <x v="1"/>
    <x v="1"/>
  </r>
  <r>
    <s v="Dotazník pre zadávanie množstiev do VF - DDaDSS Zvolen .xlsx"/>
    <x v="0"/>
    <x v="15"/>
    <s v="kg"/>
    <m/>
    <s v="BB, ZV, DT, KA, BS, ZH,ZC,BR"/>
    <n v="60"/>
    <n v="0"/>
    <n v="0"/>
    <m/>
    <s v="00648515"/>
    <x v="6"/>
    <x v="1"/>
    <x v="1"/>
  </r>
  <r>
    <s v="Dotazník pre zadávanie množstiev do VF - DDaDSS Zvolen .xlsx"/>
    <x v="0"/>
    <x v="16"/>
    <s v="kg"/>
    <s v="skleník - energeticky náročné pestovanie"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17"/>
    <s v="kg"/>
    <s v="skleník - energeticky náročné pestovanie, dostupné od 15.03.2023"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18"/>
    <s v="kg"/>
    <s v="skleník - energeticky náročné pestovanie"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19"/>
    <s v="kg"/>
    <s v="skleník - energeticky náročné pestovanie"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20"/>
    <s v="kg"/>
    <m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21"/>
    <s v="ks"/>
    <s v="dostupné od 04/23"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22"/>
    <s v="kg"/>
    <s v="poľné/hadovky (podľa dostupnosti) skleník - energeticky náročné pestovanie"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23"/>
    <s v="kg"/>
    <m/>
    <s v="BB, ZV, DT, KA, BS, ZH,ZC,BR"/>
    <n v="0"/>
    <n v="0"/>
    <n v="0"/>
    <m/>
    <s v="00648515"/>
    <x v="6"/>
    <x v="1"/>
    <x v="1"/>
  </r>
  <r>
    <s v="Dotazník pre zadávanie množstiev do VF - DDaDSS Zvolen .xlsx"/>
    <x v="0"/>
    <x v="24"/>
    <s v="kg"/>
    <m/>
    <s v="všetky"/>
    <n v="6950"/>
    <n v="0"/>
    <n v="0"/>
    <m/>
    <s v="00648515"/>
    <x v="6"/>
    <x v="1"/>
    <x v="1"/>
  </r>
  <r>
    <s v="Dotazník pre zadávanie množstiev do VF - DDaDSS Zvolen .xlsx"/>
    <x v="1"/>
    <x v="25"/>
    <s v="ks"/>
    <m/>
    <s v="PT,DT, RS,LC,ZV,BR, RA,BB"/>
    <n v="0"/>
    <n v="0"/>
    <n v="0"/>
    <m/>
    <s v="00648515"/>
    <x v="6"/>
    <x v="1"/>
    <x v="1"/>
  </r>
  <r>
    <s v="Dotazník pre zadávanie množstiev do VF - DDaDSS Zvolen .xlsx"/>
    <x v="1"/>
    <x v="26"/>
    <s v="ks"/>
    <m/>
    <s v="PT,DT, RS,LC,ZV,BR, RA,BB"/>
    <n v="9000"/>
    <n v="0"/>
    <n v="0"/>
    <m/>
    <s v="00648515"/>
    <x v="6"/>
    <x v="1"/>
    <x v="1"/>
  </r>
  <r>
    <s v="Dotazník pre zadávanie množstiev do VF - DDaDSS Zvolen .xlsx"/>
    <x v="2"/>
    <x v="27"/>
    <s v="kg"/>
    <m/>
    <s v="všetky okrem BŠ, ZC"/>
    <m/>
    <n v="0"/>
    <n v="0"/>
    <m/>
    <s v="00648515"/>
    <x v="6"/>
    <x v="1"/>
    <x v="1"/>
  </r>
  <r>
    <s v="Dotazník pre zadávanie množstiev do VF - DDaDSS Zvolen .xlsx"/>
    <x v="2"/>
    <x v="28"/>
    <s v="kg"/>
    <m/>
    <s v="všetky okrem BŠ, ZC"/>
    <m/>
    <n v="0"/>
    <n v="0"/>
    <m/>
    <s v="00648515"/>
    <x v="6"/>
    <x v="1"/>
    <x v="1"/>
  </r>
  <r>
    <s v="Dotazník pre zadávanie množstiev do VF - DDaDSS Zvolen .xlsx"/>
    <x v="2"/>
    <x v="2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30"/>
    <s v="kg"/>
    <m/>
    <s v="všetky okrem BŠ, ZC"/>
    <m/>
    <n v="0"/>
    <n v="0"/>
    <m/>
    <s v="00648515"/>
    <x v="6"/>
    <x v="1"/>
    <x v="1"/>
  </r>
  <r>
    <s v="Dotazník pre zadávanie množstiev do VF - DDaDSS Zvolen .xlsx"/>
    <x v="2"/>
    <x v="3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32"/>
    <s v="kg"/>
    <m/>
    <s v="všetky okrem BŠ, ZC"/>
    <m/>
    <n v="0"/>
    <n v="0"/>
    <m/>
    <s v="00648515"/>
    <x v="6"/>
    <x v="1"/>
    <x v="1"/>
  </r>
  <r>
    <s v="Dotazník pre zadávanie množstiev do VF - DDaDSS Zvolen .xlsx"/>
    <x v="2"/>
    <x v="33"/>
    <s v="kg"/>
    <m/>
    <s v="všetky okrem BŠ, ZC"/>
    <m/>
    <n v="0"/>
    <n v="0"/>
    <m/>
    <s v="00648515"/>
    <x v="6"/>
    <x v="1"/>
    <x v="1"/>
  </r>
  <r>
    <s v="Dotazník pre zadávanie množstiev do VF - DDaDSS Zvolen .xlsx"/>
    <x v="2"/>
    <x v="34"/>
    <s v="kg"/>
    <m/>
    <s v="všetky okrem BŠ, ZC"/>
    <m/>
    <n v="0"/>
    <n v="0"/>
    <m/>
    <s v="00648515"/>
    <x v="6"/>
    <x v="1"/>
    <x v="1"/>
  </r>
  <r>
    <s v="Dotazník pre zadávanie množstiev do VF - DDaDSS Zvolen .xlsx"/>
    <x v="2"/>
    <x v="35"/>
    <s v="kg"/>
    <m/>
    <s v="všetky okrem BŠ, ZC"/>
    <m/>
    <n v="0"/>
    <n v="0"/>
    <m/>
    <s v="00648515"/>
    <x v="6"/>
    <x v="1"/>
    <x v="1"/>
  </r>
  <r>
    <s v="Dotazník pre zadávanie množstiev do VF - DDaDSS Zvolen .xlsx"/>
    <x v="2"/>
    <x v="3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3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3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3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4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5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6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6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6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6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6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3"/>
    <x v="65"/>
    <s v="l"/>
    <s v="tuk 1,5% čerstvé"/>
    <s v="všetky"/>
    <m/>
    <n v="0"/>
    <n v="0"/>
    <m/>
    <s v="00648515"/>
    <x v="6"/>
    <x v="1"/>
    <x v="1"/>
  </r>
  <r>
    <s v="Dotazník pre zadávanie množstiev do VF - DDaDSS Zvolen .xlsx"/>
    <x v="3"/>
    <x v="66"/>
    <s v="l"/>
    <s v="tuk 3,5 % čerstvé"/>
    <s v="všetky"/>
    <m/>
    <n v="0"/>
    <n v="0"/>
    <m/>
    <s v="00648515"/>
    <x v="6"/>
    <x v="1"/>
    <x v="1"/>
  </r>
  <r>
    <s v="Dotazník pre zadávanie množstiev do VF - DDaDSS Zvolen .xlsx"/>
    <x v="3"/>
    <x v="67"/>
    <s v="l"/>
    <m/>
    <s v="všetky"/>
    <m/>
    <n v="0"/>
    <n v="0"/>
    <m/>
    <s v="00648515"/>
    <x v="6"/>
    <x v="1"/>
    <x v="1"/>
  </r>
  <r>
    <s v="Dotazník pre zadávanie množstiev do VF - DDaDSS Zvolen .xlsx"/>
    <x v="3"/>
    <x v="68"/>
    <s v="l"/>
    <s v="tuk 1,5% "/>
    <s v="všetky"/>
    <m/>
    <n v="0"/>
    <n v="0"/>
    <m/>
    <s v="00648515"/>
    <x v="6"/>
    <x v="1"/>
    <x v="1"/>
  </r>
  <r>
    <s v="Dotazník pre zadávanie množstiev do VF - DDaDSS Zvolen .xlsx"/>
    <x v="3"/>
    <x v="69"/>
    <s v="l"/>
    <s v="balenie 10l"/>
    <s v="všetky"/>
    <m/>
    <n v="0"/>
    <n v="0"/>
    <m/>
    <s v="00648515"/>
    <x v="6"/>
    <x v="1"/>
    <x v="1"/>
  </r>
  <r>
    <s v="Dotazník pre zadávanie množstiev do VF - DDaDSS Zvolen .xlsx"/>
    <x v="3"/>
    <x v="70"/>
    <s v="l"/>
    <s v="balenie 10l"/>
    <s v="všetky"/>
    <m/>
    <n v="0"/>
    <n v="0"/>
    <m/>
    <s v="00648515"/>
    <x v="6"/>
    <x v="1"/>
    <x v="1"/>
  </r>
  <r>
    <s v="Dotazník pre zadávanie množstiev do VF - DDaDSS Zvolen .xlsx"/>
    <x v="4"/>
    <x v="71"/>
    <s v="kg"/>
    <s v="balenie 145g"/>
    <s v="všetky"/>
    <m/>
    <n v="0"/>
    <n v="0"/>
    <m/>
    <s v="00648515"/>
    <x v="6"/>
    <x v="1"/>
    <x v="1"/>
  </r>
  <r>
    <s v="Dotazník pre zadávanie množstiev do VF - DDaDSS Zvolen .xlsx"/>
    <x v="4"/>
    <x v="72"/>
    <s v="kg"/>
    <s v="balenie 145g"/>
    <s v="všetky"/>
    <m/>
    <n v="0"/>
    <n v="0"/>
    <m/>
    <s v="00648515"/>
    <x v="6"/>
    <x v="1"/>
    <x v="1"/>
  </r>
  <r>
    <s v="Dotazník pre zadávanie množstiev do VF - DDaDSS Zvolen .xlsx"/>
    <x v="4"/>
    <x v="73"/>
    <s v="kg"/>
    <s v="balenie 145g"/>
    <s v="všetky"/>
    <m/>
    <n v="0"/>
    <n v="0"/>
    <m/>
    <s v="00648515"/>
    <x v="6"/>
    <x v="1"/>
    <x v="1"/>
  </r>
  <r>
    <s v="Dotazník pre zadávanie množstiev do VF - DDaDSS Zvolen .xlsx"/>
    <x v="4"/>
    <x v="74"/>
    <s v="kg"/>
    <s v="balenie 145g"/>
    <s v="všetky"/>
    <m/>
    <n v="0"/>
    <n v="0"/>
    <m/>
    <s v="00648515"/>
    <x v="6"/>
    <x v="1"/>
    <x v="1"/>
  </r>
  <r>
    <s v="Dotazník pre zadávanie množstiev do VF - DDaDSS Zvolen .xlsx"/>
    <x v="4"/>
    <x v="75"/>
    <s v="kg"/>
    <s v="balenie 1kg"/>
    <s v="všetky"/>
    <m/>
    <n v="0"/>
    <n v="0"/>
    <m/>
    <s v="00648515"/>
    <x v="6"/>
    <x v="1"/>
    <x v="1"/>
  </r>
  <r>
    <s v="Dotazník pre zadávanie množstiev do VF - DDaDSS Zvolen .xlsx"/>
    <x v="4"/>
    <x v="76"/>
    <s v="kg"/>
    <s v="balenie 1 kg "/>
    <s v="všetky"/>
    <m/>
    <n v="0"/>
    <n v="0"/>
    <m/>
    <s v="00648515"/>
    <x v="6"/>
    <x v="1"/>
    <x v="1"/>
  </r>
  <r>
    <s v="Dotazník pre zadávanie množstiev do VF - DDaDSS Zvolen .xlsx"/>
    <x v="4"/>
    <x v="77"/>
    <s v="l"/>
    <s v="balenie 1l"/>
    <s v="všetky"/>
    <m/>
    <n v="0"/>
    <n v="0"/>
    <m/>
    <s v="00648515"/>
    <x v="6"/>
    <x v="1"/>
    <x v="1"/>
  </r>
  <r>
    <s v="Dotazník pre zadávanie množstiev do VF - DDaDSS Zvolen .xlsx"/>
    <x v="4"/>
    <x v="78"/>
    <s v="l"/>
    <s v="balenie 0,5l"/>
    <s v="všetky"/>
    <m/>
    <n v="0"/>
    <n v="0"/>
    <m/>
    <s v="00648515"/>
    <x v="6"/>
    <x v="1"/>
    <x v="1"/>
  </r>
  <r>
    <s v="Dotazník pre zadávanie množstiev do VF - DDaDSS Zvolen .xlsx"/>
    <x v="4"/>
    <x v="79"/>
    <s v="l"/>
    <s v="balenie 0,5l"/>
    <s v="všetky"/>
    <m/>
    <n v="0"/>
    <n v="0"/>
    <m/>
    <s v="00648515"/>
    <x v="6"/>
    <x v="1"/>
    <x v="1"/>
  </r>
  <r>
    <s v="Dotazník pre zadávanie množstiev do VF - DDaDSS Zvolen .xlsx"/>
    <x v="4"/>
    <x v="80"/>
    <s v="l"/>
    <s v="balenie 1l"/>
    <s v="všetky"/>
    <m/>
    <n v="0"/>
    <n v="0"/>
    <m/>
    <s v="00648515"/>
    <x v="6"/>
    <x v="1"/>
    <x v="1"/>
  </r>
  <r>
    <s v="Dotazník pre zadávanie množstiev do VF - DDaDSS Zvolen .xlsx"/>
    <x v="4"/>
    <x v="81"/>
    <s v="l"/>
    <s v="balenie 1l tuk 3,5%"/>
    <s v="všetky"/>
    <m/>
    <n v="0"/>
    <n v="0"/>
    <m/>
    <s v="00648515"/>
    <x v="6"/>
    <x v="1"/>
    <x v="1"/>
  </r>
  <r>
    <s v="Dotazník pre zadávanie množstiev do VF - DDaDSS Zvolen .xlsx"/>
    <x v="4"/>
    <x v="82"/>
    <s v="kg"/>
    <s v="balenie 200g"/>
    <s v="všetky"/>
    <m/>
    <n v="0"/>
    <n v="0"/>
    <m/>
    <s v="00648515"/>
    <x v="6"/>
    <x v="1"/>
    <x v="1"/>
  </r>
  <r>
    <s v="Dotazník pre zadávanie množstiev do VF - DDaDSS Zvolen .xlsx"/>
    <x v="4"/>
    <x v="83"/>
    <s v="kg"/>
    <s v="balenie 250g"/>
    <s v="všetky"/>
    <m/>
    <n v="0"/>
    <n v="0"/>
    <m/>
    <s v="00648515"/>
    <x v="6"/>
    <x v="1"/>
    <x v="1"/>
  </r>
  <r>
    <s v="Dotazník pre zadávanie množstiev do VF - DDaDSS Zvolen .xlsx"/>
    <x v="4"/>
    <x v="84"/>
    <s v="kg"/>
    <s v="balenie 5kg"/>
    <s v="všetky"/>
    <m/>
    <n v="0"/>
    <n v="0"/>
    <m/>
    <s v="00648515"/>
    <x v="6"/>
    <x v="1"/>
    <x v="1"/>
  </r>
  <r>
    <s v="Dotazník pre zadávanie množstiev do VF - DDaDSS Zvolen .xlsx"/>
    <x v="4"/>
    <x v="85"/>
    <s v="kg"/>
    <s v="balenie 250g"/>
    <s v="všetky"/>
    <m/>
    <n v="0"/>
    <n v="0"/>
    <m/>
    <s v="00648515"/>
    <x v="6"/>
    <x v="1"/>
    <x v="1"/>
  </r>
  <r>
    <s v="Dotazník pre zadávanie množstiev do VF - DDaDSS Zvolen .xlsx"/>
    <x v="4"/>
    <x v="86"/>
    <s v="kg"/>
    <s v="balenie 5kg"/>
    <s v="všetky"/>
    <m/>
    <n v="0"/>
    <n v="0"/>
    <m/>
    <s v="00648515"/>
    <x v="6"/>
    <x v="1"/>
    <x v="1"/>
  </r>
  <r>
    <s v="Dotazník pre zadávanie množstiev do VF - DDaDSS Zvolen .xlsx"/>
    <x v="4"/>
    <x v="87"/>
    <s v="kg"/>
    <s v="balenie 250g/0,5kg/1kg"/>
    <s v="všetky"/>
    <m/>
    <n v="0"/>
    <n v="0"/>
    <m/>
    <s v="00648515"/>
    <x v="6"/>
    <x v="1"/>
    <x v="1"/>
  </r>
  <r>
    <s v="Dotazník pre zadávanie množstiev do VF - DDaDSS Zvolen .xlsx"/>
    <x v="4"/>
    <x v="88"/>
    <s v="kg"/>
    <s v="balenie 1kg"/>
    <s v="všetky"/>
    <m/>
    <n v="0"/>
    <n v="0"/>
    <m/>
    <s v="00648515"/>
    <x v="6"/>
    <x v="1"/>
    <x v="1"/>
  </r>
  <r>
    <s v="Dotazník pre zadávanie množstiev do VF - DDaDSS Zvolen .xlsx"/>
    <x v="4"/>
    <x v="89"/>
    <s v="kg"/>
    <s v="balenie 200g"/>
    <s v="všetky"/>
    <m/>
    <n v="0"/>
    <n v="0"/>
    <m/>
    <s v="00648515"/>
    <x v="6"/>
    <x v="1"/>
    <x v="1"/>
  </r>
  <r>
    <s v="Dotazník pre zadávanie množstiev do VF - DDaDSS Zvolen .xlsx"/>
    <x v="4"/>
    <x v="90"/>
    <s v="l"/>
    <m/>
    <s v="všetky"/>
    <m/>
    <n v="0"/>
    <n v="0"/>
    <m/>
    <s v="00648515"/>
    <x v="6"/>
    <x v="1"/>
    <x v="1"/>
  </r>
  <r>
    <s v="Dotazník pre zadávanie množstiev do VF - DDaDSS Zvolen .xlsx"/>
    <x v="4"/>
    <x v="91"/>
    <s v="kg"/>
    <s v="300g"/>
    <s v="všetky"/>
    <m/>
    <n v="0"/>
    <n v="0"/>
    <m/>
    <s v="00648515"/>
    <x v="6"/>
    <x v="1"/>
    <x v="1"/>
  </r>
  <r>
    <s v="Dotazník pre zadávanie množstiev do VF - DDaDSS Zvolen .xlsx"/>
    <x v="4"/>
    <x v="92"/>
    <s v="kg"/>
    <s v="300g"/>
    <s v="všetky"/>
    <m/>
    <n v="0"/>
    <n v="0"/>
    <m/>
    <s v="00648515"/>
    <x v="6"/>
    <x v="1"/>
    <x v="1"/>
  </r>
  <r>
    <s v="Dotazník pre zadávanie množstiev do VF - DDaDSS Zvolen .xlsx"/>
    <x v="4"/>
    <x v="93"/>
    <s v="kg"/>
    <s v="250g"/>
    <s v="všetky"/>
    <m/>
    <n v="0"/>
    <n v="0"/>
    <m/>
    <s v="00648515"/>
    <x v="6"/>
    <x v="1"/>
    <x v="1"/>
  </r>
  <r>
    <s v="Dotazník pre zadávanie množstiev do VF - DDaDSS Zvolen .xlsx"/>
    <x v="4"/>
    <x v="94"/>
    <s v="kg"/>
    <s v="250g"/>
    <s v="všetky"/>
    <m/>
    <n v="0"/>
    <n v="0"/>
    <m/>
    <s v="00648515"/>
    <x v="6"/>
    <x v="1"/>
    <x v="1"/>
  </r>
  <r>
    <s v="Dotazník pre zadávanie množstiev do VF - DDaDSS Zvolen .xlsx"/>
    <x v="4"/>
    <x v="95"/>
    <s v="kg"/>
    <s v="tuk 82% Balenie 250g"/>
    <s v="všetky"/>
    <m/>
    <n v="0"/>
    <n v="0"/>
    <m/>
    <s v="00648515"/>
    <x v="6"/>
    <x v="1"/>
    <x v="1"/>
  </r>
  <r>
    <s v="Dotazník pre zadávanie množstiev do VF - DDaDSS Zvolen .xlsx"/>
    <x v="4"/>
    <x v="96"/>
    <s v="kg"/>
    <s v="tuk 82% balenie 5kg"/>
    <s v="všetky"/>
    <m/>
    <n v="0"/>
    <n v="0"/>
    <m/>
    <s v="00648515"/>
    <x v="6"/>
    <x v="1"/>
    <x v="1"/>
  </r>
  <r>
    <s v="Dotazník pre zadávanie množstiev do VF - DDaDSS Zvolen .xlsx"/>
    <x v="4"/>
    <x v="97"/>
    <s v="kg"/>
    <s v="balenie cca 200g"/>
    <s v="všetky"/>
    <m/>
    <n v="0"/>
    <n v="0"/>
    <m/>
    <s v="00648515"/>
    <x v="6"/>
    <x v="1"/>
    <x v="1"/>
  </r>
  <r>
    <s v="Dotazník pre zadávanie množstiev do VF - DDaDSS Zvolen .xlsx"/>
    <x v="4"/>
    <x v="98"/>
    <s v="kg"/>
    <m/>
    <s v="všetky"/>
    <m/>
    <n v="0"/>
    <n v="0"/>
    <m/>
    <s v="00648515"/>
    <x v="6"/>
    <x v="1"/>
    <x v="1"/>
  </r>
  <r>
    <s v="Dotazník pre zadávanie množstiev do VF - DDaDSS Zvolen .xlsx"/>
    <x v="4"/>
    <x v="99"/>
    <s v="kg"/>
    <s v="balenie cca 200g"/>
    <s v="všetky"/>
    <m/>
    <n v="0"/>
    <n v="0"/>
    <m/>
    <s v="00648515"/>
    <x v="6"/>
    <x v="1"/>
    <x v="1"/>
  </r>
  <r>
    <s v="Dotazník pre zadávanie množstiev do VF - DDaDSS Zvolen .xlsx"/>
    <x v="4"/>
    <x v="100"/>
    <s v="kg"/>
    <m/>
    <s v="všetky"/>
    <m/>
    <n v="0"/>
    <n v="0"/>
    <m/>
    <s v="00648515"/>
    <x v="6"/>
    <x v="1"/>
    <x v="1"/>
  </r>
  <r>
    <s v="Dotazník pre zadávanie množstiev do VF - DDaDSS Zvolen .xlsx"/>
    <x v="4"/>
    <x v="101"/>
    <s v="l"/>
    <s v="balenie 10l"/>
    <s v="všetky"/>
    <m/>
    <n v="0"/>
    <n v="0"/>
    <m/>
    <s v="00648515"/>
    <x v="6"/>
    <x v="1"/>
    <x v="1"/>
  </r>
  <r>
    <s v="Dotazník pre zadávanie množstiev do VF - DDaDSS Zvolen .xlsx"/>
    <x v="2"/>
    <x v="10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0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0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0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0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0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0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0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1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2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2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2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2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2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2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2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2"/>
    <x v="12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28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29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30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31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3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3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3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3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3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3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3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3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4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4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4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4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44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145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46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47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48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4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50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51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52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5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54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5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5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57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158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5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6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61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6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6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64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6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66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167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168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6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7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71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72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73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74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75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76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7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7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79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18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81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18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83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84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85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18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8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8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8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9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9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9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9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9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9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96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197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19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199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200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201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202"/>
    <s v="kg"/>
    <m/>
    <s v="ZV, ZH, KA, DT"/>
    <m/>
    <n v="0"/>
    <n v="0"/>
    <m/>
    <s v="00648515"/>
    <x v="6"/>
    <x v="1"/>
    <x v="1"/>
  </r>
  <r>
    <s v="Dotazník pre zadávanie množstiev do VF - DDaDSS Zvolen .xlsx"/>
    <x v="5"/>
    <x v="203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0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0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0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0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0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0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0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1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2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3"/>
    <s v="kg"/>
    <m/>
    <s v="všetky okrem BŠ, ZC"/>
    <m/>
    <n v="0"/>
    <n v="0"/>
    <m/>
    <s v="00648515"/>
    <x v="6"/>
    <x v="1"/>
    <x v="1"/>
  </r>
  <r>
    <s v="Dotazník pre zadávanie množstiev do VF - DDaDSS Zvolen .xlsx"/>
    <x v="5"/>
    <x v="214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5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6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7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8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19"/>
    <s v="kg"/>
    <m/>
    <s v="BB, LC, RS, PT, VK BR"/>
    <m/>
    <n v="0"/>
    <n v="0"/>
    <m/>
    <s v="00648515"/>
    <x v="6"/>
    <x v="1"/>
    <x v="1"/>
  </r>
  <r>
    <s v="Dotazník pre zadávanie množstiev do VF - DDaDSS Zvolen .xlsx"/>
    <x v="5"/>
    <x v="220"/>
    <s v="kg"/>
    <m/>
    <s v="BB, LC, RS, PT, VK BR"/>
    <m/>
    <n v="0"/>
    <n v="0"/>
    <m/>
    <s v="00648515"/>
    <x v="6"/>
    <x v="1"/>
    <x v="1"/>
  </r>
  <r>
    <s v="Dotazník pre zadávanie množstiev do VF - DDaDSS RS.xlsx"/>
    <x v="0"/>
    <x v="0"/>
    <s v="kg"/>
    <m/>
    <s v="BB, ZV, DT, KA, BS, ZH,ZC, BR"/>
    <m/>
    <n v="0"/>
    <n v="0"/>
    <m/>
    <s v="00648132"/>
    <x v="14"/>
    <x v="0"/>
    <x v="1"/>
  </r>
  <r>
    <s v="Dotazník pre zadávanie množstiev do VF - DDaDSS RS.xlsx"/>
    <x v="0"/>
    <x v="1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2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3"/>
    <s v="ks"/>
    <s v="dostupné od 05/23"/>
    <s v="BB, ZV, DT, KA, BS, ZH,ZC,BR"/>
    <m/>
    <n v="0"/>
    <n v="0"/>
    <m/>
    <s v="00648132"/>
    <x v="14"/>
    <x v="0"/>
    <x v="1"/>
  </r>
  <r>
    <s v="Dotazník pre zadávanie množstiev do VF - DDaDSS RS.xlsx"/>
    <x v="0"/>
    <x v="4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5"/>
    <s v="kg"/>
    <m/>
    <s v="BB, ZV, DT, KA, BS, ZH,ZC, BR"/>
    <m/>
    <n v="0"/>
    <n v="0"/>
    <m/>
    <s v="00648132"/>
    <x v="14"/>
    <x v="0"/>
    <x v="1"/>
  </r>
  <r>
    <s v="Dotazník pre zadávanie množstiev do VF - DDaDSS RS.xlsx"/>
    <x v="0"/>
    <x v="6"/>
    <s v="kg"/>
    <m/>
    <s v="BB, ZV, DT, KA, BS, ZH,ZC, BR"/>
    <m/>
    <n v="0"/>
    <n v="0"/>
    <m/>
    <s v="00648132"/>
    <x v="14"/>
    <x v="0"/>
    <x v="1"/>
  </r>
  <r>
    <s v="Dotazník pre zadávanie množstiev do VF - DDaDSS RS.xlsx"/>
    <x v="0"/>
    <x v="7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8"/>
    <s v="kg"/>
    <s v="kaliber 65+"/>
    <s v="BB, ZV, DT, KA, BS, ZH,ZC,BR"/>
    <m/>
    <n v="0"/>
    <n v="0"/>
    <m/>
    <s v="00648132"/>
    <x v="14"/>
    <x v="0"/>
    <x v="1"/>
  </r>
  <r>
    <s v="Dotazník pre zadávanie množstiev do VF - DDaDSS RS.xlsx"/>
    <x v="0"/>
    <x v="9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10"/>
    <s v="ks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11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12"/>
    <s v="kg"/>
    <s v="bez konzervantov"/>
    <s v="BB, ZV, DT, KA, BS, ZH,ZC,BR"/>
    <m/>
    <n v="0"/>
    <n v="0"/>
    <m/>
    <s v="00648132"/>
    <x v="14"/>
    <x v="0"/>
    <x v="1"/>
  </r>
  <r>
    <s v="Dotazník pre zadávanie množstiev do VF - DDaDSS RS.xlsx"/>
    <x v="0"/>
    <x v="13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14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15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16"/>
    <s v="kg"/>
    <s v="skleník - energeticky náročné pestovanie"/>
    <s v="BB, ZV, DT, KA, BS, ZH,ZC,BR"/>
    <m/>
    <n v="0"/>
    <n v="0"/>
    <m/>
    <s v="00648132"/>
    <x v="14"/>
    <x v="0"/>
    <x v="1"/>
  </r>
  <r>
    <s v="Dotazník pre zadávanie množstiev do VF - DDaDSS RS.xlsx"/>
    <x v="0"/>
    <x v="17"/>
    <s v="kg"/>
    <s v="skleník - energeticky náročné pestovanie, dostupné od 15.03.2023"/>
    <s v="BB, ZV, DT, KA, BS, ZH,ZC,BR"/>
    <m/>
    <n v="0"/>
    <n v="0"/>
    <m/>
    <s v="00648132"/>
    <x v="14"/>
    <x v="0"/>
    <x v="1"/>
  </r>
  <r>
    <s v="Dotazník pre zadávanie množstiev do VF - DDaDSS RS.xlsx"/>
    <x v="0"/>
    <x v="18"/>
    <s v="kg"/>
    <s v="skleník - energeticky náročné pestovanie"/>
    <s v="BB, ZV, DT, KA, BS, ZH,ZC,BR"/>
    <m/>
    <n v="0"/>
    <n v="0"/>
    <m/>
    <s v="00648132"/>
    <x v="14"/>
    <x v="0"/>
    <x v="1"/>
  </r>
  <r>
    <s v="Dotazník pre zadávanie množstiev do VF - DDaDSS RS.xlsx"/>
    <x v="0"/>
    <x v="19"/>
    <s v="kg"/>
    <s v="skleník - energeticky náročné pestovanie"/>
    <s v="BB, ZV, DT, KA, BS, ZH,ZC,BR"/>
    <m/>
    <n v="0"/>
    <n v="0"/>
    <m/>
    <s v="00648132"/>
    <x v="14"/>
    <x v="0"/>
    <x v="1"/>
  </r>
  <r>
    <s v="Dotazník pre zadávanie množstiev do VF - DDaDSS RS.xlsx"/>
    <x v="0"/>
    <x v="20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21"/>
    <s v="ks"/>
    <s v="dostupné od 04/23"/>
    <s v="BB, ZV, DT, KA, BS, ZH,ZC,BR"/>
    <m/>
    <n v="0"/>
    <n v="0"/>
    <m/>
    <s v="00648132"/>
    <x v="14"/>
    <x v="0"/>
    <x v="1"/>
  </r>
  <r>
    <s v="Dotazník pre zadávanie množstiev do VF - DDaDSS RS.xlsx"/>
    <x v="0"/>
    <x v="22"/>
    <s v="kg"/>
    <s v="poľné/hadovky (podľa dostupnosti) skleník - energeticky náročné pestovanie"/>
    <s v="BB, ZV, DT, KA, BS, ZH,ZC,BR"/>
    <m/>
    <n v="0"/>
    <n v="0"/>
    <m/>
    <s v="00648132"/>
    <x v="14"/>
    <x v="0"/>
    <x v="1"/>
  </r>
  <r>
    <s v="Dotazník pre zadávanie množstiev do VF - DDaDSS RS.xlsx"/>
    <x v="0"/>
    <x v="23"/>
    <s v="kg"/>
    <m/>
    <s v="BB, ZV, DT, KA, BS, ZH,ZC,BR"/>
    <m/>
    <n v="0"/>
    <n v="0"/>
    <m/>
    <s v="00648132"/>
    <x v="14"/>
    <x v="0"/>
    <x v="1"/>
  </r>
  <r>
    <s v="Dotazník pre zadávanie množstiev do VF - DDaDSS RS.xlsx"/>
    <x v="0"/>
    <x v="24"/>
    <s v="kg"/>
    <m/>
    <s v="všetky"/>
    <n v="5000"/>
    <n v="0"/>
    <n v="0"/>
    <m/>
    <s v="00648132"/>
    <x v="14"/>
    <x v="0"/>
    <x v="1"/>
  </r>
  <r>
    <s v="Dotazník pre zadávanie množstiev do VF - DDaDSS RS.xlsx"/>
    <x v="1"/>
    <x v="25"/>
    <s v="ks"/>
    <m/>
    <s v="PT,DT, RS,LC,ZV,BR, RA,BB"/>
    <m/>
    <n v="0"/>
    <n v="0"/>
    <m/>
    <s v="00648132"/>
    <x v="14"/>
    <x v="0"/>
    <x v="1"/>
  </r>
  <r>
    <s v="Dotazník pre zadávanie množstiev do VF - DDaDSS RS.xlsx"/>
    <x v="1"/>
    <x v="26"/>
    <s v="ks"/>
    <m/>
    <s v="PT,DT, RS,LC,ZV,BR, RA,BB"/>
    <n v="10000"/>
    <n v="0"/>
    <n v="0"/>
    <m/>
    <s v="00648132"/>
    <x v="14"/>
    <x v="0"/>
    <x v="1"/>
  </r>
  <r>
    <s v="Dotazník pre zadávanie množstiev do VF - DDaDSS RS.xlsx"/>
    <x v="2"/>
    <x v="27"/>
    <s v="kg"/>
    <m/>
    <s v="všetky okrem BŠ, ZC"/>
    <n v="130"/>
    <n v="0"/>
    <n v="0"/>
    <m/>
    <s v="00648132"/>
    <x v="14"/>
    <x v="0"/>
    <x v="1"/>
  </r>
  <r>
    <s v="Dotazník pre zadávanie množstiev do VF - DDaDSS RS.xlsx"/>
    <x v="2"/>
    <x v="28"/>
    <s v="kg"/>
    <m/>
    <s v="všetky okrem BŠ, ZC"/>
    <n v="25"/>
    <n v="0"/>
    <n v="0"/>
    <m/>
    <s v="00648132"/>
    <x v="14"/>
    <x v="0"/>
    <x v="1"/>
  </r>
  <r>
    <s v="Dotazník pre zadávanie množstiev do VF - DDaDSS RS.xlsx"/>
    <x v="2"/>
    <x v="29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30"/>
    <s v="kg"/>
    <m/>
    <s v="všetky okrem BŠ, ZC"/>
    <n v="1000"/>
    <n v="0"/>
    <n v="0"/>
    <m/>
    <s v="00648132"/>
    <x v="14"/>
    <x v="0"/>
    <x v="1"/>
  </r>
  <r>
    <s v="Dotazník pre zadávanie množstiev do VF - DDaDSS RS.xlsx"/>
    <x v="2"/>
    <x v="31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32"/>
    <s v="kg"/>
    <m/>
    <s v="všetky okrem BŠ, ZC"/>
    <n v="60"/>
    <n v="0"/>
    <n v="0"/>
    <m/>
    <s v="00648132"/>
    <x v="14"/>
    <x v="0"/>
    <x v="1"/>
  </r>
  <r>
    <s v="Dotazník pre zadávanie množstiev do VF - DDaDSS RS.xlsx"/>
    <x v="2"/>
    <x v="33"/>
    <s v="kg"/>
    <m/>
    <s v="všetky okrem BŠ, ZC"/>
    <m/>
    <n v="0"/>
    <n v="0"/>
    <m/>
    <s v="00648132"/>
    <x v="14"/>
    <x v="0"/>
    <x v="1"/>
  </r>
  <r>
    <s v="Dotazník pre zadávanie množstiev do VF - DDaDSS RS.xlsx"/>
    <x v="2"/>
    <x v="34"/>
    <s v="kg"/>
    <m/>
    <s v="všetky okrem BŠ, ZC"/>
    <m/>
    <n v="0"/>
    <n v="0"/>
    <m/>
    <s v="00648132"/>
    <x v="14"/>
    <x v="0"/>
    <x v="1"/>
  </r>
  <r>
    <s v="Dotazník pre zadávanie množstiev do VF - DDaDSS RS.xlsx"/>
    <x v="2"/>
    <x v="35"/>
    <s v="kg"/>
    <m/>
    <s v="všetky okrem BŠ, ZC"/>
    <n v="600"/>
    <n v="0"/>
    <n v="0"/>
    <m/>
    <s v="00648132"/>
    <x v="14"/>
    <x v="0"/>
    <x v="1"/>
  </r>
  <r>
    <s v="Dotazník pre zadávanie množstiev do VF - DDaDSS RS.xlsx"/>
    <x v="2"/>
    <x v="36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37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38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39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40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41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42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43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44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45"/>
    <s v="kg"/>
    <m/>
    <s v="BB, LC, RS, PT, VK BR"/>
    <n v="25"/>
    <n v="0"/>
    <n v="0"/>
    <m/>
    <s v="00648132"/>
    <x v="14"/>
    <x v="0"/>
    <x v="1"/>
  </r>
  <r>
    <s v="Dotazník pre zadávanie množstiev do VF - DDaDSS RS.xlsx"/>
    <x v="2"/>
    <x v="46"/>
    <s v="kg"/>
    <m/>
    <s v="BB, LC, RS, PT, VK BR"/>
    <n v="25"/>
    <n v="0"/>
    <n v="0"/>
    <m/>
    <s v="00648132"/>
    <x v="14"/>
    <x v="0"/>
    <x v="1"/>
  </r>
  <r>
    <s v="Dotazník pre zadávanie množstiev do VF - DDaDSS RS.xlsx"/>
    <x v="2"/>
    <x v="47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48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49"/>
    <s v="kg"/>
    <m/>
    <s v="BB, LC, RS, PT, VK BR"/>
    <n v="140"/>
    <n v="0"/>
    <n v="0"/>
    <m/>
    <s v="00648132"/>
    <x v="14"/>
    <x v="0"/>
    <x v="1"/>
  </r>
  <r>
    <s v="Dotazník pre zadávanie množstiev do VF - DDaDSS RS.xlsx"/>
    <x v="2"/>
    <x v="50"/>
    <s v="kg"/>
    <m/>
    <s v="BB, LC, RS, PT, VK BR"/>
    <n v="25"/>
    <n v="0"/>
    <n v="0"/>
    <m/>
    <s v="00648132"/>
    <x v="14"/>
    <x v="0"/>
    <x v="1"/>
  </r>
  <r>
    <s v="Dotazník pre zadávanie množstiev do VF - DDaDSS RS.xlsx"/>
    <x v="2"/>
    <x v="51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52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53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54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55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56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57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58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59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60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61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62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63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64"/>
    <s v="kg"/>
    <m/>
    <s v="BB, LC, RS, PT, VK BR"/>
    <m/>
    <n v="0"/>
    <n v="0"/>
    <m/>
    <s v="00648132"/>
    <x v="14"/>
    <x v="0"/>
    <x v="1"/>
  </r>
  <r>
    <s v="Dotazník pre zadávanie množstiev do VF - DDaDSS RS.xlsx"/>
    <x v="3"/>
    <x v="65"/>
    <s v="l"/>
    <s v="tuk 1,5% čerstvé"/>
    <s v="všetky"/>
    <m/>
    <n v="0"/>
    <n v="0"/>
    <m/>
    <s v="00648132"/>
    <x v="14"/>
    <x v="0"/>
    <x v="1"/>
  </r>
  <r>
    <s v="Dotazník pre zadávanie množstiev do VF - DDaDSS RS.xlsx"/>
    <x v="3"/>
    <x v="66"/>
    <s v="l"/>
    <s v="tuk 3,5 % čerstvé"/>
    <s v="všetky"/>
    <m/>
    <n v="0"/>
    <n v="0"/>
    <m/>
    <s v="00648132"/>
    <x v="14"/>
    <x v="0"/>
    <x v="1"/>
  </r>
  <r>
    <s v="Dotazník pre zadávanie množstiev do VF - DDaDSS RS.xlsx"/>
    <x v="3"/>
    <x v="67"/>
    <s v="l"/>
    <m/>
    <s v="všetky"/>
    <m/>
    <n v="0"/>
    <n v="0"/>
    <m/>
    <s v="00648132"/>
    <x v="14"/>
    <x v="0"/>
    <x v="1"/>
  </r>
  <r>
    <s v="Dotazník pre zadávanie množstiev do VF - DDaDSS RS.xlsx"/>
    <x v="3"/>
    <x v="68"/>
    <s v="l"/>
    <s v="tuk 1,5% "/>
    <s v="všetky"/>
    <m/>
    <n v="0"/>
    <n v="0"/>
    <m/>
    <s v="00648132"/>
    <x v="14"/>
    <x v="0"/>
    <x v="1"/>
  </r>
  <r>
    <s v="Dotazník pre zadávanie množstiev do VF - DDaDSS RS.xlsx"/>
    <x v="3"/>
    <x v="69"/>
    <s v="l"/>
    <s v="balenie 10l"/>
    <s v="všetky"/>
    <m/>
    <n v="0"/>
    <n v="0"/>
    <m/>
    <s v="00648132"/>
    <x v="14"/>
    <x v="0"/>
    <x v="1"/>
  </r>
  <r>
    <s v="Dotazník pre zadávanie množstiev do VF - DDaDSS RS.xlsx"/>
    <x v="3"/>
    <x v="70"/>
    <s v="l"/>
    <s v="balenie 10l"/>
    <s v="všetky"/>
    <m/>
    <n v="0"/>
    <n v="0"/>
    <m/>
    <s v="00648132"/>
    <x v="14"/>
    <x v="0"/>
    <x v="1"/>
  </r>
  <r>
    <s v="Dotazník pre zadávanie množstiev do VF - DDaDSS RS.xlsx"/>
    <x v="4"/>
    <x v="71"/>
    <s v="kg"/>
    <s v="balenie 145g"/>
    <s v="všetky"/>
    <n v="90"/>
    <n v="0"/>
    <n v="0"/>
    <m/>
    <s v="00648132"/>
    <x v="14"/>
    <x v="0"/>
    <x v="1"/>
  </r>
  <r>
    <s v="Dotazník pre zadávanie množstiev do VF - DDaDSS RS.xlsx"/>
    <x v="4"/>
    <x v="72"/>
    <s v="kg"/>
    <s v="balenie 145g"/>
    <s v="všetky"/>
    <m/>
    <n v="0"/>
    <n v="0"/>
    <m/>
    <s v="00648132"/>
    <x v="14"/>
    <x v="0"/>
    <x v="1"/>
  </r>
  <r>
    <s v="Dotazník pre zadávanie množstiev do VF - DDaDSS RS.xlsx"/>
    <x v="4"/>
    <x v="73"/>
    <s v="kg"/>
    <s v="balenie 145g"/>
    <s v="všetky"/>
    <n v="60"/>
    <n v="0"/>
    <n v="0"/>
    <m/>
    <s v="00648132"/>
    <x v="14"/>
    <x v="0"/>
    <x v="1"/>
  </r>
  <r>
    <s v="Dotazník pre zadávanie množstiev do VF - DDaDSS RS.xlsx"/>
    <x v="4"/>
    <x v="74"/>
    <s v="kg"/>
    <s v="balenie 145g"/>
    <s v="všetky"/>
    <m/>
    <n v="0"/>
    <n v="0"/>
    <m/>
    <s v="00648132"/>
    <x v="14"/>
    <x v="0"/>
    <x v="1"/>
  </r>
  <r>
    <s v="Dotazník pre zadávanie množstiev do VF - DDaDSS RS.xlsx"/>
    <x v="4"/>
    <x v="75"/>
    <s v="kg"/>
    <s v="balenie 1kg"/>
    <s v="všetky"/>
    <m/>
    <n v="0"/>
    <n v="0"/>
    <m/>
    <s v="00648132"/>
    <x v="14"/>
    <x v="0"/>
    <x v="1"/>
  </r>
  <r>
    <s v="Dotazník pre zadávanie množstiev do VF - DDaDSS RS.xlsx"/>
    <x v="4"/>
    <x v="76"/>
    <s v="kg"/>
    <s v="balenie 1 kg "/>
    <s v="všetky"/>
    <n v="30"/>
    <n v="0"/>
    <n v="0"/>
    <m/>
    <s v="00648132"/>
    <x v="14"/>
    <x v="0"/>
    <x v="1"/>
  </r>
  <r>
    <s v="Dotazník pre zadávanie množstiev do VF - DDaDSS RS.xlsx"/>
    <x v="4"/>
    <x v="77"/>
    <s v="l"/>
    <s v="balenie 1l"/>
    <s v="všetky"/>
    <m/>
    <n v="0"/>
    <n v="0"/>
    <m/>
    <s v="00648132"/>
    <x v="14"/>
    <x v="0"/>
    <x v="1"/>
  </r>
  <r>
    <s v="Dotazník pre zadávanie množstiev do VF - DDaDSS RS.xlsx"/>
    <x v="4"/>
    <x v="78"/>
    <s v="l"/>
    <s v="balenie 0,5l"/>
    <s v="všetky"/>
    <m/>
    <n v="0"/>
    <n v="0"/>
    <m/>
    <s v="00648132"/>
    <x v="14"/>
    <x v="0"/>
    <x v="1"/>
  </r>
  <r>
    <s v="Dotazník pre zadávanie množstiev do VF - DDaDSS RS.xlsx"/>
    <x v="4"/>
    <x v="79"/>
    <s v="l"/>
    <s v="balenie 0,5l"/>
    <s v="všetky"/>
    <m/>
    <n v="0"/>
    <n v="0"/>
    <m/>
    <s v="00648132"/>
    <x v="14"/>
    <x v="0"/>
    <x v="1"/>
  </r>
  <r>
    <s v="Dotazník pre zadávanie množstiev do VF - DDaDSS RS.xlsx"/>
    <x v="4"/>
    <x v="80"/>
    <s v="l"/>
    <s v="balenie 1l"/>
    <s v="všetky"/>
    <m/>
    <n v="0"/>
    <n v="0"/>
    <m/>
    <s v="00648132"/>
    <x v="14"/>
    <x v="0"/>
    <x v="1"/>
  </r>
  <r>
    <s v="Dotazník pre zadávanie množstiev do VF - DDaDSS RS.xlsx"/>
    <x v="4"/>
    <x v="81"/>
    <s v="l"/>
    <s v="balenie 1l tuk 3,5%"/>
    <s v="všetky"/>
    <m/>
    <n v="0"/>
    <n v="0"/>
    <m/>
    <s v="00648132"/>
    <x v="14"/>
    <x v="0"/>
    <x v="1"/>
  </r>
  <r>
    <s v="Dotazník pre zadávanie množstiev do VF - DDaDSS RS.xlsx"/>
    <x v="4"/>
    <x v="82"/>
    <s v="kg"/>
    <s v="balenie 200g"/>
    <s v="všetky"/>
    <n v="270"/>
    <n v="0"/>
    <n v="0"/>
    <m/>
    <s v="00648132"/>
    <x v="14"/>
    <x v="0"/>
    <x v="1"/>
  </r>
  <r>
    <s v="Dotazník pre zadávanie množstiev do VF - DDaDSS RS.xlsx"/>
    <x v="4"/>
    <x v="83"/>
    <s v="kg"/>
    <s v="balenie 250g"/>
    <s v="všetky"/>
    <n v="45"/>
    <n v="0"/>
    <n v="0"/>
    <m/>
    <s v="00648132"/>
    <x v="14"/>
    <x v="0"/>
    <x v="1"/>
  </r>
  <r>
    <s v="Dotazník pre zadávanie množstiev do VF - DDaDSS RS.xlsx"/>
    <x v="4"/>
    <x v="84"/>
    <s v="kg"/>
    <s v="balenie 5kg"/>
    <s v="všetky"/>
    <m/>
    <n v="0"/>
    <n v="0"/>
    <m/>
    <s v="00648132"/>
    <x v="14"/>
    <x v="0"/>
    <x v="1"/>
  </r>
  <r>
    <s v="Dotazník pre zadávanie množstiev do VF - DDaDSS RS.xlsx"/>
    <x v="4"/>
    <x v="85"/>
    <s v="kg"/>
    <s v="balenie 250g"/>
    <s v="všetky"/>
    <m/>
    <n v="0"/>
    <n v="0"/>
    <m/>
    <s v="00648132"/>
    <x v="14"/>
    <x v="0"/>
    <x v="1"/>
  </r>
  <r>
    <s v="Dotazník pre zadávanie množstiev do VF - DDaDSS RS.xlsx"/>
    <x v="4"/>
    <x v="86"/>
    <s v="kg"/>
    <s v="balenie 5kg"/>
    <s v="všetky"/>
    <m/>
    <n v="0"/>
    <n v="0"/>
    <m/>
    <s v="00648132"/>
    <x v="14"/>
    <x v="0"/>
    <x v="1"/>
  </r>
  <r>
    <s v="Dotazník pre zadávanie množstiev do VF - DDaDSS RS.xlsx"/>
    <x v="4"/>
    <x v="87"/>
    <s v="kg"/>
    <s v="balenie 250g/0,5kg/1kg"/>
    <s v="všetky"/>
    <n v="80"/>
    <n v="0"/>
    <n v="0"/>
    <m/>
    <s v="00648132"/>
    <x v="14"/>
    <x v="0"/>
    <x v="1"/>
  </r>
  <r>
    <s v="Dotazník pre zadávanie množstiev do VF - DDaDSS RS.xlsx"/>
    <x v="4"/>
    <x v="88"/>
    <s v="kg"/>
    <s v="balenie 1kg"/>
    <s v="všetky"/>
    <n v="15"/>
    <n v="0"/>
    <n v="0"/>
    <m/>
    <s v="00648132"/>
    <x v="14"/>
    <x v="0"/>
    <x v="1"/>
  </r>
  <r>
    <s v="Dotazník pre zadávanie množstiev do VF - DDaDSS RS.xlsx"/>
    <x v="4"/>
    <x v="89"/>
    <s v="kg"/>
    <s v="balenie 200g"/>
    <s v="všetky"/>
    <n v="80"/>
    <n v="0"/>
    <n v="0"/>
    <m/>
    <s v="00648132"/>
    <x v="14"/>
    <x v="0"/>
    <x v="1"/>
  </r>
  <r>
    <s v="Dotazník pre zadávanie množstiev do VF - DDaDSS RS.xlsx"/>
    <x v="4"/>
    <x v="90"/>
    <s v="l"/>
    <m/>
    <s v="všetky"/>
    <m/>
    <n v="0"/>
    <n v="0"/>
    <m/>
    <s v="00648132"/>
    <x v="14"/>
    <x v="0"/>
    <x v="1"/>
  </r>
  <r>
    <s v="Dotazník pre zadávanie množstiev do VF - DDaDSS RS.xlsx"/>
    <x v="4"/>
    <x v="91"/>
    <s v="kg"/>
    <s v="300g"/>
    <s v="všetky"/>
    <m/>
    <n v="0"/>
    <n v="0"/>
    <m/>
    <s v="00648132"/>
    <x v="14"/>
    <x v="0"/>
    <x v="1"/>
  </r>
  <r>
    <s v="Dotazník pre zadávanie množstiev do VF - DDaDSS RS.xlsx"/>
    <x v="4"/>
    <x v="92"/>
    <s v="kg"/>
    <s v="300g"/>
    <s v="všetky"/>
    <m/>
    <n v="0"/>
    <n v="0"/>
    <m/>
    <s v="00648132"/>
    <x v="14"/>
    <x v="0"/>
    <x v="1"/>
  </r>
  <r>
    <s v="Dotazník pre zadávanie množstiev do VF - DDaDSS RS.xlsx"/>
    <x v="4"/>
    <x v="93"/>
    <s v="kg"/>
    <s v="250g"/>
    <s v="všetky"/>
    <m/>
    <n v="0"/>
    <n v="0"/>
    <m/>
    <s v="00648132"/>
    <x v="14"/>
    <x v="0"/>
    <x v="1"/>
  </r>
  <r>
    <s v="Dotazník pre zadávanie množstiev do VF - DDaDSS RS.xlsx"/>
    <x v="4"/>
    <x v="94"/>
    <s v="kg"/>
    <s v="250g"/>
    <s v="všetky"/>
    <m/>
    <n v="0"/>
    <n v="0"/>
    <m/>
    <s v="00648132"/>
    <x v="14"/>
    <x v="0"/>
    <x v="1"/>
  </r>
  <r>
    <s v="Dotazník pre zadávanie množstiev do VF - DDaDSS RS.xlsx"/>
    <x v="4"/>
    <x v="95"/>
    <s v="kg"/>
    <s v="tuk 82% Balenie 250g"/>
    <s v="všetky"/>
    <n v="270"/>
    <n v="0"/>
    <n v="0"/>
    <m/>
    <s v="00648132"/>
    <x v="14"/>
    <x v="0"/>
    <x v="1"/>
  </r>
  <r>
    <s v="Dotazník pre zadávanie množstiev do VF - DDaDSS RS.xlsx"/>
    <x v="4"/>
    <x v="96"/>
    <s v="kg"/>
    <s v="tuk 82% balenie 5kg"/>
    <s v="všetky"/>
    <m/>
    <n v="0"/>
    <n v="0"/>
    <m/>
    <s v="00648132"/>
    <x v="14"/>
    <x v="0"/>
    <x v="1"/>
  </r>
  <r>
    <s v="Dotazník pre zadávanie množstiev do VF - DDaDSS RS.xlsx"/>
    <x v="4"/>
    <x v="97"/>
    <s v="kg"/>
    <s v="balenie cca 200g"/>
    <s v="všetky"/>
    <m/>
    <n v="0"/>
    <n v="0"/>
    <m/>
    <s v="00648132"/>
    <x v="14"/>
    <x v="0"/>
    <x v="1"/>
  </r>
  <r>
    <s v="Dotazník pre zadávanie množstiev do VF - DDaDSS RS.xlsx"/>
    <x v="4"/>
    <x v="98"/>
    <s v="kg"/>
    <m/>
    <s v="všetky"/>
    <m/>
    <n v="0"/>
    <n v="0"/>
    <m/>
    <s v="00648132"/>
    <x v="14"/>
    <x v="0"/>
    <x v="1"/>
  </r>
  <r>
    <s v="Dotazník pre zadávanie množstiev do VF - DDaDSS RS.xlsx"/>
    <x v="4"/>
    <x v="99"/>
    <s v="kg"/>
    <s v="balenie cca 200g"/>
    <s v="všetky"/>
    <m/>
    <n v="0"/>
    <n v="0"/>
    <m/>
    <s v="00648132"/>
    <x v="14"/>
    <x v="0"/>
    <x v="1"/>
  </r>
  <r>
    <s v="Dotazník pre zadávanie množstiev do VF - DDaDSS RS.xlsx"/>
    <x v="4"/>
    <x v="100"/>
    <s v="kg"/>
    <m/>
    <s v="všetky"/>
    <m/>
    <n v="0"/>
    <n v="0"/>
    <m/>
    <s v="00648132"/>
    <x v="14"/>
    <x v="0"/>
    <x v="1"/>
  </r>
  <r>
    <s v="Dotazník pre zadávanie množstiev do VF - DDaDSS RS.xlsx"/>
    <x v="4"/>
    <x v="101"/>
    <s v="l"/>
    <s v="balenie 10l"/>
    <s v="všetky"/>
    <m/>
    <n v="0"/>
    <n v="0"/>
    <m/>
    <s v="00648132"/>
    <x v="14"/>
    <x v="0"/>
    <x v="1"/>
  </r>
  <r>
    <s v="Dotazník pre zadávanie množstiev do VF - DDaDSS RS.xlsx"/>
    <x v="2"/>
    <x v="102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03"/>
    <s v="kg"/>
    <m/>
    <s v="BB, LC, RS, PT, VK BR"/>
    <n v="90"/>
    <n v="0"/>
    <n v="0"/>
    <m/>
    <s v="00648132"/>
    <x v="14"/>
    <x v="0"/>
    <x v="1"/>
  </r>
  <r>
    <s v="Dotazník pre zadávanie množstiev do VF - DDaDSS RS.xlsx"/>
    <x v="2"/>
    <x v="104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05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06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07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08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09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0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1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2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3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4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5"/>
    <s v="kg"/>
    <m/>
    <s v="BB, LC, RS, PT, VK BR"/>
    <n v="35"/>
    <n v="0"/>
    <n v="0"/>
    <m/>
    <s v="00648132"/>
    <x v="14"/>
    <x v="0"/>
    <x v="1"/>
  </r>
  <r>
    <s v="Dotazník pre zadávanie množstiev do VF - DDaDSS RS.xlsx"/>
    <x v="2"/>
    <x v="116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7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8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19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20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21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22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23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24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25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26"/>
    <s v="kg"/>
    <m/>
    <s v="BB, LC, RS, PT, VK BR"/>
    <m/>
    <n v="0"/>
    <n v="0"/>
    <m/>
    <s v="00648132"/>
    <x v="14"/>
    <x v="0"/>
    <x v="1"/>
  </r>
  <r>
    <s v="Dotazník pre zadávanie množstiev do VF - DDaDSS RS.xlsx"/>
    <x v="2"/>
    <x v="127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28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29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30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31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32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33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34"/>
    <s v="kg"/>
    <m/>
    <s v="BB, LC, RS, PT, VK BR"/>
    <n v="80"/>
    <n v="0"/>
    <n v="0"/>
    <m/>
    <s v="00648132"/>
    <x v="14"/>
    <x v="0"/>
    <x v="1"/>
  </r>
  <r>
    <s v="Dotazník pre zadávanie množstiev do VF - DDaDSS RS.xlsx"/>
    <x v="5"/>
    <x v="135"/>
    <s v="kg"/>
    <m/>
    <s v="BB, LC, RS, PT, VK BR"/>
    <n v="15"/>
    <n v="0"/>
    <n v="0"/>
    <m/>
    <s v="00648132"/>
    <x v="14"/>
    <x v="0"/>
    <x v="1"/>
  </r>
  <r>
    <s v="Dotazník pre zadávanie množstiev do VF - DDaDSS RS.xlsx"/>
    <x v="5"/>
    <x v="136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37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38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39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40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41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42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43"/>
    <s v="kg"/>
    <m/>
    <s v="BB, LC, RS, PT, VK BR"/>
    <n v="70"/>
    <n v="0"/>
    <n v="0"/>
    <m/>
    <s v="00648132"/>
    <x v="14"/>
    <x v="0"/>
    <x v="1"/>
  </r>
  <r>
    <s v="Dotazník pre zadávanie množstiev do VF - DDaDSS RS.xlsx"/>
    <x v="5"/>
    <x v="144"/>
    <s v="kg"/>
    <m/>
    <s v="všetky okrem BŠ, ZC"/>
    <n v="10"/>
    <n v="0"/>
    <n v="0"/>
    <m/>
    <s v="00648132"/>
    <x v="14"/>
    <x v="0"/>
    <x v="1"/>
  </r>
  <r>
    <s v="Dotazník pre zadávanie množstiev do VF - DDaDSS RS.xlsx"/>
    <x v="5"/>
    <x v="145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46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47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48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49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50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51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52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53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54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55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56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57"/>
    <s v="kg"/>
    <m/>
    <s v="všetky okrem BŠ, ZC"/>
    <m/>
    <n v="0"/>
    <n v="0"/>
    <m/>
    <s v="00648132"/>
    <x v="14"/>
    <x v="0"/>
    <x v="1"/>
  </r>
  <r>
    <s v="Dotazník pre zadávanie množstiev do VF - DDaDSS RS.xlsx"/>
    <x v="5"/>
    <x v="158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59"/>
    <s v="kg"/>
    <m/>
    <s v="BB, LC, RS, PT, VK BR"/>
    <n v="100"/>
    <n v="0"/>
    <n v="0"/>
    <m/>
    <s v="00648132"/>
    <x v="14"/>
    <x v="0"/>
    <x v="1"/>
  </r>
  <r>
    <s v="Dotazník pre zadávanie množstiev do VF - DDaDSS RS.xlsx"/>
    <x v="5"/>
    <x v="160"/>
    <s v="kg"/>
    <m/>
    <s v="BB, LC, RS, PT, VK BR"/>
    <n v="30"/>
    <n v="0"/>
    <n v="0"/>
    <m/>
    <s v="00648132"/>
    <x v="14"/>
    <x v="0"/>
    <x v="1"/>
  </r>
  <r>
    <s v="Dotazník pre zadávanie množstiev do VF - DDaDSS RS.xlsx"/>
    <x v="5"/>
    <x v="161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62"/>
    <s v="kg"/>
    <m/>
    <s v="BB, LC, RS, PT, VK BR"/>
    <n v="25"/>
    <n v="0"/>
    <n v="0"/>
    <m/>
    <s v="00648132"/>
    <x v="14"/>
    <x v="0"/>
    <x v="1"/>
  </r>
  <r>
    <s v="Dotazník pre zadávanie množstiev do VF - DDaDSS RS.xlsx"/>
    <x v="5"/>
    <x v="163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64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65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66"/>
    <s v="kg"/>
    <m/>
    <s v="všetky okrem BŠ, ZC"/>
    <n v="100"/>
    <n v="0"/>
    <n v="0"/>
    <m/>
    <s v="00648132"/>
    <x v="14"/>
    <x v="0"/>
    <x v="1"/>
  </r>
  <r>
    <s v="Dotazník pre zadávanie množstiev do VF - DDaDSS RS.xlsx"/>
    <x v="5"/>
    <x v="167"/>
    <s v="kg"/>
    <m/>
    <s v="všetky okrem BŠ, ZC"/>
    <m/>
    <n v="0"/>
    <n v="0"/>
    <m/>
    <s v="00648132"/>
    <x v="14"/>
    <x v="0"/>
    <x v="1"/>
  </r>
  <r>
    <s v="Dotazník pre zadávanie množstiev do VF - DDaDSS RS.xlsx"/>
    <x v="5"/>
    <x v="168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69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70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71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72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73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74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75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76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77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78"/>
    <s v="kg"/>
    <m/>
    <s v="BB, LC, RS, PT, VK BR"/>
    <n v="15"/>
    <n v="0"/>
    <n v="0"/>
    <m/>
    <s v="00648132"/>
    <x v="14"/>
    <x v="0"/>
    <x v="1"/>
  </r>
  <r>
    <s v="Dotazník pre zadávanie množstiev do VF - DDaDSS RS.xlsx"/>
    <x v="5"/>
    <x v="179"/>
    <s v="kg"/>
    <m/>
    <s v="všetky okrem BŠ, ZC"/>
    <n v="40"/>
    <n v="0"/>
    <n v="0"/>
    <m/>
    <s v="00648132"/>
    <x v="14"/>
    <x v="0"/>
    <x v="1"/>
  </r>
  <r>
    <s v="Dotazník pre zadávanie množstiev do VF - DDaDSS RS.xlsx"/>
    <x v="5"/>
    <x v="180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81"/>
    <s v="kg"/>
    <m/>
    <s v="všetky okrem BŠ, ZC"/>
    <n v="200"/>
    <n v="0"/>
    <n v="0"/>
    <m/>
    <s v="00648132"/>
    <x v="14"/>
    <x v="0"/>
    <x v="1"/>
  </r>
  <r>
    <s v="Dotazník pre zadávanie množstiev do VF - DDaDSS RS.xlsx"/>
    <x v="5"/>
    <x v="182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83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84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85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186"/>
    <s v="kg"/>
    <m/>
    <s v="BB, LC, RS, PT, VK BR"/>
    <n v="100"/>
    <n v="0"/>
    <n v="0"/>
    <m/>
    <s v="00648132"/>
    <x v="14"/>
    <x v="0"/>
    <x v="1"/>
  </r>
  <r>
    <s v="Dotazník pre zadávanie množstiev do VF - DDaDSS RS.xlsx"/>
    <x v="5"/>
    <x v="187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88"/>
    <s v="kg"/>
    <m/>
    <s v="BB, LC, RS, PT, VK BR"/>
    <n v="10"/>
    <n v="0"/>
    <n v="0"/>
    <m/>
    <s v="00648132"/>
    <x v="14"/>
    <x v="0"/>
    <x v="1"/>
  </r>
  <r>
    <s v="Dotazník pre zadávanie množstiev do VF - DDaDSS RS.xlsx"/>
    <x v="5"/>
    <x v="189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90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91"/>
    <s v="kg"/>
    <m/>
    <s v="BB, LC, RS, PT, VK BR"/>
    <n v="80"/>
    <n v="0"/>
    <n v="0"/>
    <m/>
    <s v="00648132"/>
    <x v="14"/>
    <x v="0"/>
    <x v="1"/>
  </r>
  <r>
    <s v="Dotazník pre zadávanie množstiev do VF - DDaDSS RS.xlsx"/>
    <x v="5"/>
    <x v="192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93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94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95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96"/>
    <s v="kg"/>
    <m/>
    <s v="všetky okrem BŠ, ZC"/>
    <m/>
    <n v="0"/>
    <n v="0"/>
    <m/>
    <s v="00648132"/>
    <x v="14"/>
    <x v="0"/>
    <x v="1"/>
  </r>
  <r>
    <s v="Dotazník pre zadávanie množstiev do VF - DDaDSS RS.xlsx"/>
    <x v="5"/>
    <x v="197"/>
    <s v="kg"/>
    <m/>
    <s v="všetky okrem BŠ, ZC"/>
    <m/>
    <n v="0"/>
    <n v="0"/>
    <m/>
    <s v="00648132"/>
    <x v="14"/>
    <x v="0"/>
    <x v="1"/>
  </r>
  <r>
    <s v="Dotazník pre zadávanie množstiev do VF - DDaDSS RS.xlsx"/>
    <x v="5"/>
    <x v="198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199"/>
    <s v="kg"/>
    <m/>
    <s v="všetky okrem BŠ, ZC"/>
    <n v="30"/>
    <n v="0"/>
    <n v="0"/>
    <m/>
    <s v="00648132"/>
    <x v="14"/>
    <x v="0"/>
    <x v="1"/>
  </r>
  <r>
    <s v="Dotazník pre zadávanie množstiev do VF - DDaDSS RS.xlsx"/>
    <x v="5"/>
    <x v="200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201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202"/>
    <s v="kg"/>
    <m/>
    <s v="ZV, ZH, KA, DT"/>
    <m/>
    <n v="0"/>
    <n v="0"/>
    <m/>
    <s v="00648132"/>
    <x v="14"/>
    <x v="0"/>
    <x v="1"/>
  </r>
  <r>
    <s v="Dotazník pre zadávanie množstiev do VF - DDaDSS RS.xlsx"/>
    <x v="5"/>
    <x v="203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04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05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06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07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08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09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10"/>
    <s v="kg"/>
    <m/>
    <s v="BB, LC, RS, PT, VK BR"/>
    <n v="100"/>
    <n v="0"/>
    <n v="0"/>
    <m/>
    <s v="00648132"/>
    <x v="14"/>
    <x v="0"/>
    <x v="1"/>
  </r>
  <r>
    <s v="Dotazník pre zadávanie množstiev do VF - DDaDSS RS.xlsx"/>
    <x v="5"/>
    <x v="211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12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13"/>
    <s v="kg"/>
    <m/>
    <s v="všetky okrem BŠ, ZC"/>
    <n v="50"/>
    <n v="0"/>
    <n v="0"/>
    <m/>
    <s v="00648132"/>
    <x v="14"/>
    <x v="0"/>
    <x v="1"/>
  </r>
  <r>
    <s v="Dotazník pre zadávanie množstiev do VF - DDaDSS RS.xlsx"/>
    <x v="5"/>
    <x v="214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15"/>
    <s v="kg"/>
    <m/>
    <s v="BB, LC, RS, PT, VK BR"/>
    <n v="30"/>
    <n v="0"/>
    <n v="0"/>
    <m/>
    <s v="00648132"/>
    <x v="14"/>
    <x v="0"/>
    <x v="1"/>
  </r>
  <r>
    <s v="Dotazník pre zadávanie množstiev do VF - DDaDSS RS.xlsx"/>
    <x v="5"/>
    <x v="216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17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18"/>
    <s v="kg"/>
    <m/>
    <s v="BB, LC, RS, PT, VK BR"/>
    <m/>
    <n v="0"/>
    <n v="0"/>
    <m/>
    <s v="00648132"/>
    <x v="14"/>
    <x v="0"/>
    <x v="1"/>
  </r>
  <r>
    <s v="Dotazník pre zadávanie množstiev do VF - DDaDSS RS.xlsx"/>
    <x v="5"/>
    <x v="219"/>
    <s v="kg"/>
    <m/>
    <s v="BB, LC, RS, PT, VK BR"/>
    <n v="110"/>
    <n v="0"/>
    <n v="0"/>
    <m/>
    <s v="00648132"/>
    <x v="14"/>
    <x v="0"/>
    <x v="1"/>
  </r>
  <r>
    <s v="Dotazník pre zadávanie množstiev do VF - DDaDSS RS.xlsx"/>
    <x v="5"/>
    <x v="220"/>
    <s v="kg"/>
    <m/>
    <s v="BB, LC, RS, PT, VK BR"/>
    <n v="35"/>
    <n v="0"/>
    <n v="0"/>
    <m/>
    <s v="00648132"/>
    <x v="14"/>
    <x v="0"/>
    <x v="1"/>
  </r>
  <r>
    <s v="Dotazník pre zadávanie množstiev do VF - Gymnázium Fiľakovo.xlsx"/>
    <x v="0"/>
    <x v="0"/>
    <s v="kg"/>
    <m/>
    <s v="BB, ZV, DT, KA, BS, ZH,ZC, BR"/>
    <m/>
    <n v="0"/>
    <n v="0"/>
    <m/>
    <s v="00160580"/>
    <x v="15"/>
    <x v="4"/>
    <x v="0"/>
  </r>
  <r>
    <s v="Dotazník pre zadávanie množstiev do VF - Gymnázium Fiľakovo.xlsx"/>
    <x v="0"/>
    <x v="1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2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3"/>
    <s v="ks"/>
    <s v="dostupné od 05/23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4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5"/>
    <s v="kg"/>
    <m/>
    <s v="BB, ZV, DT, KA, BS, ZH,ZC, BR"/>
    <m/>
    <n v="0"/>
    <n v="0"/>
    <m/>
    <s v="00160580"/>
    <x v="15"/>
    <x v="4"/>
    <x v="0"/>
  </r>
  <r>
    <s v="Dotazník pre zadávanie množstiev do VF - Gymnázium Fiľakovo.xlsx"/>
    <x v="0"/>
    <x v="6"/>
    <s v="kg"/>
    <m/>
    <s v="BB, ZV, DT, KA, BS, ZH,ZC, BR"/>
    <m/>
    <n v="0"/>
    <n v="0"/>
    <m/>
    <s v="00160580"/>
    <x v="15"/>
    <x v="4"/>
    <x v="0"/>
  </r>
  <r>
    <s v="Dotazník pre zadávanie množstiev do VF - Gymnázium Fiľakovo.xlsx"/>
    <x v="0"/>
    <x v="7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8"/>
    <s v="kg"/>
    <s v="kaliber 65+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9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0"/>
    <s v="ks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1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2"/>
    <s v="kg"/>
    <s v="bez konzervantov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3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4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5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6"/>
    <s v="kg"/>
    <s v="skleník - energeticky náročné pestovanie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7"/>
    <s v="kg"/>
    <s v="skleník - energeticky náročné pestovanie, dostupné od 15.03.2023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8"/>
    <s v="kg"/>
    <s v="skleník - energeticky náročné pestovanie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19"/>
    <s v="kg"/>
    <s v="skleník - energeticky náročné pestovanie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20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21"/>
    <s v="ks"/>
    <s v="dostupné od 04/23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22"/>
    <s v="kg"/>
    <s v="poľné/hadovky (podľa dostupnosti) skleník - energeticky náročné pestovanie"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23"/>
    <s v="kg"/>
    <m/>
    <s v="BB, ZV, DT, KA, BS, ZH,ZC,BR"/>
    <m/>
    <n v="0"/>
    <n v="0"/>
    <m/>
    <s v="00160580"/>
    <x v="15"/>
    <x v="4"/>
    <x v="0"/>
  </r>
  <r>
    <s v="Dotazník pre zadávanie množstiev do VF - Gymnázium Fiľakovo.xlsx"/>
    <x v="0"/>
    <x v="24"/>
    <s v="kg"/>
    <m/>
    <s v="všetky"/>
    <n v="1500"/>
    <n v="0"/>
    <n v="0"/>
    <m/>
    <s v="00160580"/>
    <x v="15"/>
    <x v="4"/>
    <x v="0"/>
  </r>
  <r>
    <s v="Dotazník pre zadávanie množstiev do VF - Gymnázium Fiľakovo.xlsx"/>
    <x v="1"/>
    <x v="25"/>
    <s v="ks"/>
    <m/>
    <s v="PT,DT, RS,LC,ZV,BR, RA,BB"/>
    <n v="900"/>
    <n v="0"/>
    <n v="0"/>
    <m/>
    <s v="00160580"/>
    <x v="15"/>
    <x v="4"/>
    <x v="0"/>
  </r>
  <r>
    <s v="Dotazník pre zadávanie množstiev do VF - Gymnázium Fiľakovo.xlsx"/>
    <x v="1"/>
    <x v="26"/>
    <s v="ks"/>
    <m/>
    <s v="PT,DT, RS,LC,ZV,BR, RA,BB"/>
    <m/>
    <n v="0"/>
    <n v="0"/>
    <m/>
    <s v="00160580"/>
    <x v="15"/>
    <x v="4"/>
    <x v="0"/>
  </r>
  <r>
    <s v="Dotazník pre zadávanie množstiev do VF - Gymnázium Fiľakovo.xlsx"/>
    <x v="2"/>
    <x v="27"/>
    <s v="kg"/>
    <m/>
    <s v="všetky okrem BŠ, ZC"/>
    <n v="250"/>
    <n v="0"/>
    <n v="0"/>
    <m/>
    <s v="00160580"/>
    <x v="15"/>
    <x v="4"/>
    <x v="0"/>
  </r>
  <r>
    <s v="Dotazník pre zadávanie množstiev do VF - Gymnázium Fiľakovo.xlsx"/>
    <x v="2"/>
    <x v="28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2"/>
    <x v="2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30"/>
    <s v="kg"/>
    <m/>
    <s v="všetky okrem BŠ, ZC"/>
    <n v="60"/>
    <n v="0"/>
    <n v="0"/>
    <m/>
    <s v="00160580"/>
    <x v="15"/>
    <x v="4"/>
    <x v="0"/>
  </r>
  <r>
    <s v="Dotazník pre zadávanie množstiev do VF - Gymnázium Fiľakovo.xlsx"/>
    <x v="2"/>
    <x v="3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32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2"/>
    <x v="33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2"/>
    <x v="34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2"/>
    <x v="35"/>
    <s v="kg"/>
    <m/>
    <s v="všetky okrem BŠ, ZC"/>
    <n v="25"/>
    <n v="0"/>
    <n v="0"/>
    <m/>
    <s v="00160580"/>
    <x v="15"/>
    <x v="4"/>
    <x v="0"/>
  </r>
  <r>
    <s v="Dotazník pre zadávanie množstiev do VF - Gymnázium Fiľakovo.xlsx"/>
    <x v="2"/>
    <x v="3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3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3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3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4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5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6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6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6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6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6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3"/>
    <x v="65"/>
    <s v="l"/>
    <s v="tuk 1,5% čerstvé"/>
    <s v="všetky"/>
    <n v="200"/>
    <n v="0"/>
    <n v="0"/>
    <m/>
    <s v="00160580"/>
    <x v="15"/>
    <x v="4"/>
    <x v="0"/>
  </r>
  <r>
    <s v="Dotazník pre zadávanie množstiev do VF - Gymnázium Fiľakovo.xlsx"/>
    <x v="3"/>
    <x v="66"/>
    <s v="l"/>
    <s v="tuk 3,5 % čerstvé"/>
    <s v="všetky"/>
    <n v="0"/>
    <n v="0"/>
    <n v="0"/>
    <m/>
    <s v="00160580"/>
    <x v="15"/>
    <x v="4"/>
    <x v="0"/>
  </r>
  <r>
    <s v="Dotazník pre zadávanie množstiev do VF - Gymnázium Fiľakovo.xlsx"/>
    <x v="3"/>
    <x v="67"/>
    <s v="l"/>
    <m/>
    <s v="všetky"/>
    <m/>
    <n v="0"/>
    <n v="0"/>
    <m/>
    <s v="00160580"/>
    <x v="15"/>
    <x v="4"/>
    <x v="0"/>
  </r>
  <r>
    <s v="Dotazník pre zadávanie množstiev do VF - Gymnázium Fiľakovo.xlsx"/>
    <x v="3"/>
    <x v="68"/>
    <s v="l"/>
    <s v="tuk 1,5% "/>
    <s v="všetky"/>
    <m/>
    <n v="0"/>
    <n v="0"/>
    <m/>
    <s v="00160580"/>
    <x v="15"/>
    <x v="4"/>
    <x v="0"/>
  </r>
  <r>
    <s v="Dotazník pre zadávanie množstiev do VF - Gymnázium Fiľakovo.xlsx"/>
    <x v="3"/>
    <x v="69"/>
    <s v="l"/>
    <s v="balenie 10l"/>
    <s v="všetky"/>
    <m/>
    <n v="0"/>
    <n v="0"/>
    <m/>
    <s v="00160580"/>
    <x v="15"/>
    <x v="4"/>
    <x v="0"/>
  </r>
  <r>
    <s v="Dotazník pre zadávanie množstiev do VF - Gymnázium Fiľakovo.xlsx"/>
    <x v="3"/>
    <x v="70"/>
    <s v="l"/>
    <s v="balenie 10l"/>
    <s v="všetky"/>
    <m/>
    <n v="0"/>
    <n v="0"/>
    <m/>
    <s v="00160580"/>
    <x v="15"/>
    <x v="4"/>
    <x v="0"/>
  </r>
  <r>
    <s v="Dotazník pre zadávanie množstiev do VF - Gymnázium Fiľakovo.xlsx"/>
    <x v="4"/>
    <x v="71"/>
    <s v="kg"/>
    <s v="balenie 145g"/>
    <s v="všetky"/>
    <m/>
    <n v="0"/>
    <n v="0"/>
    <m/>
    <s v="00160580"/>
    <x v="15"/>
    <x v="4"/>
    <x v="0"/>
  </r>
  <r>
    <s v="Dotazník pre zadávanie množstiev do VF - Gymnázium Fiľakovo.xlsx"/>
    <x v="4"/>
    <x v="72"/>
    <s v="kg"/>
    <s v="balenie 145g"/>
    <s v="všetky"/>
    <m/>
    <n v="0"/>
    <n v="0"/>
    <m/>
    <s v="00160580"/>
    <x v="15"/>
    <x v="4"/>
    <x v="0"/>
  </r>
  <r>
    <s v="Dotazník pre zadávanie množstiev do VF - Gymnázium Fiľakovo.xlsx"/>
    <x v="4"/>
    <x v="73"/>
    <s v="kg"/>
    <s v="balenie 145g"/>
    <s v="všetky"/>
    <m/>
    <n v="0"/>
    <n v="0"/>
    <m/>
    <s v="00160580"/>
    <x v="15"/>
    <x v="4"/>
    <x v="0"/>
  </r>
  <r>
    <s v="Dotazník pre zadávanie množstiev do VF - Gymnázium Fiľakovo.xlsx"/>
    <x v="4"/>
    <x v="74"/>
    <s v="kg"/>
    <s v="balenie 145g"/>
    <s v="všetky"/>
    <m/>
    <n v="0"/>
    <n v="0"/>
    <m/>
    <s v="00160580"/>
    <x v="15"/>
    <x v="4"/>
    <x v="0"/>
  </r>
  <r>
    <s v="Dotazník pre zadávanie množstiev do VF - Gymnázium Fiľakovo.xlsx"/>
    <x v="4"/>
    <x v="75"/>
    <s v="kg"/>
    <s v="balenie 1kg"/>
    <s v="všetky"/>
    <m/>
    <n v="0"/>
    <n v="0"/>
    <m/>
    <s v="00160580"/>
    <x v="15"/>
    <x v="4"/>
    <x v="0"/>
  </r>
  <r>
    <s v="Dotazník pre zadávanie množstiev do VF - Gymnázium Fiľakovo.xlsx"/>
    <x v="4"/>
    <x v="76"/>
    <s v="kg"/>
    <s v="balenie 1 kg "/>
    <s v="všetky"/>
    <m/>
    <n v="0"/>
    <n v="0"/>
    <m/>
    <s v="00160580"/>
    <x v="15"/>
    <x v="4"/>
    <x v="0"/>
  </r>
  <r>
    <s v="Dotazník pre zadávanie množstiev do VF - Gymnázium Fiľakovo.xlsx"/>
    <x v="4"/>
    <x v="77"/>
    <s v="l"/>
    <s v="balenie 1l"/>
    <s v="všetky"/>
    <m/>
    <n v="0"/>
    <n v="0"/>
    <m/>
    <s v="00160580"/>
    <x v="15"/>
    <x v="4"/>
    <x v="0"/>
  </r>
  <r>
    <s v="Dotazník pre zadávanie množstiev do VF - Gymnázium Fiľakovo.xlsx"/>
    <x v="4"/>
    <x v="78"/>
    <s v="l"/>
    <s v="balenie 0,5l"/>
    <s v="všetky"/>
    <m/>
    <n v="0"/>
    <n v="0"/>
    <m/>
    <s v="00160580"/>
    <x v="15"/>
    <x v="4"/>
    <x v="0"/>
  </r>
  <r>
    <s v="Dotazník pre zadávanie množstiev do VF - Gymnázium Fiľakovo.xlsx"/>
    <x v="4"/>
    <x v="79"/>
    <s v="l"/>
    <s v="balenie 0,5l"/>
    <s v="všetky"/>
    <m/>
    <n v="0"/>
    <n v="0"/>
    <m/>
    <s v="00160580"/>
    <x v="15"/>
    <x v="4"/>
    <x v="0"/>
  </r>
  <r>
    <s v="Dotazník pre zadávanie množstiev do VF - Gymnázium Fiľakovo.xlsx"/>
    <x v="4"/>
    <x v="80"/>
    <s v="l"/>
    <s v="balenie 1l"/>
    <s v="všetky"/>
    <n v="30"/>
    <n v="0"/>
    <n v="0"/>
    <m/>
    <s v="00160580"/>
    <x v="15"/>
    <x v="4"/>
    <x v="0"/>
  </r>
  <r>
    <s v="Dotazník pre zadávanie množstiev do VF - Gymnázium Fiľakovo.xlsx"/>
    <x v="4"/>
    <x v="81"/>
    <s v="l"/>
    <s v="balenie 1l tuk 3,5%"/>
    <s v="všetky"/>
    <m/>
    <n v="0"/>
    <n v="0"/>
    <m/>
    <s v="00160580"/>
    <x v="15"/>
    <x v="4"/>
    <x v="0"/>
  </r>
  <r>
    <s v="Dotazník pre zadávanie množstiev do VF - Gymnázium Fiľakovo.xlsx"/>
    <x v="4"/>
    <x v="82"/>
    <s v="kg"/>
    <s v="balenie 200g"/>
    <s v="všetky"/>
    <n v="8"/>
    <n v="0"/>
    <n v="0"/>
    <m/>
    <s v="00160580"/>
    <x v="15"/>
    <x v="4"/>
    <x v="0"/>
  </r>
  <r>
    <s v="Dotazník pre zadávanie množstiev do VF - Gymnázium Fiľakovo.xlsx"/>
    <x v="4"/>
    <x v="83"/>
    <s v="kg"/>
    <s v="balenie 250g"/>
    <s v="všetky"/>
    <n v="25"/>
    <n v="0"/>
    <n v="0"/>
    <m/>
    <s v="00160580"/>
    <x v="15"/>
    <x v="4"/>
    <x v="0"/>
  </r>
  <r>
    <s v="Dotazník pre zadávanie množstiev do VF - Gymnázium Fiľakovo.xlsx"/>
    <x v="4"/>
    <x v="84"/>
    <s v="kg"/>
    <s v="balenie 5kg"/>
    <s v="všetky"/>
    <m/>
    <n v="0"/>
    <n v="0"/>
    <m/>
    <s v="00160580"/>
    <x v="15"/>
    <x v="4"/>
    <x v="0"/>
  </r>
  <r>
    <s v="Dotazník pre zadávanie množstiev do VF - Gymnázium Fiľakovo.xlsx"/>
    <x v="4"/>
    <x v="85"/>
    <s v="kg"/>
    <s v="balenie 250g"/>
    <s v="všetky"/>
    <m/>
    <n v="0"/>
    <n v="0"/>
    <m/>
    <s v="00160580"/>
    <x v="15"/>
    <x v="4"/>
    <x v="0"/>
  </r>
  <r>
    <s v="Dotazník pre zadávanie množstiev do VF - Gymnázium Fiľakovo.xlsx"/>
    <x v="4"/>
    <x v="86"/>
    <s v="kg"/>
    <s v="balenie 5kg"/>
    <s v="všetky"/>
    <m/>
    <n v="0"/>
    <n v="0"/>
    <m/>
    <s v="00160580"/>
    <x v="15"/>
    <x v="4"/>
    <x v="0"/>
  </r>
  <r>
    <s v="Dotazník pre zadávanie množstiev do VF - Gymnázium Fiľakovo.xlsx"/>
    <x v="4"/>
    <x v="87"/>
    <s v="kg"/>
    <s v="balenie 250g/0,5kg/1kg"/>
    <s v="všetky"/>
    <m/>
    <n v="0"/>
    <n v="0"/>
    <m/>
    <s v="00160580"/>
    <x v="15"/>
    <x v="4"/>
    <x v="0"/>
  </r>
  <r>
    <s v="Dotazník pre zadávanie množstiev do VF - Gymnázium Fiľakovo.xlsx"/>
    <x v="4"/>
    <x v="88"/>
    <s v="kg"/>
    <s v="balenie 1kg"/>
    <s v="všetky"/>
    <m/>
    <n v="0"/>
    <n v="0"/>
    <m/>
    <s v="00160580"/>
    <x v="15"/>
    <x v="4"/>
    <x v="0"/>
  </r>
  <r>
    <s v="Dotazník pre zadávanie množstiev do VF - Gymnázium Fiľakovo.xlsx"/>
    <x v="4"/>
    <x v="89"/>
    <s v="kg"/>
    <s v="balenie 200g"/>
    <s v="všetky"/>
    <n v="25"/>
    <n v="0"/>
    <n v="0"/>
    <m/>
    <s v="00160580"/>
    <x v="15"/>
    <x v="4"/>
    <x v="0"/>
  </r>
  <r>
    <s v="Dotazník pre zadávanie množstiev do VF - Gymnázium Fiľakovo.xlsx"/>
    <x v="4"/>
    <x v="90"/>
    <s v="l"/>
    <m/>
    <s v="všetky"/>
    <m/>
    <n v="0"/>
    <n v="0"/>
    <m/>
    <s v="00160580"/>
    <x v="15"/>
    <x v="4"/>
    <x v="0"/>
  </r>
  <r>
    <s v="Dotazník pre zadávanie množstiev do VF - Gymnázium Fiľakovo.xlsx"/>
    <x v="4"/>
    <x v="91"/>
    <s v="kg"/>
    <s v="300g"/>
    <s v="všetky"/>
    <m/>
    <n v="0"/>
    <n v="0"/>
    <m/>
    <s v="00160580"/>
    <x v="15"/>
    <x v="4"/>
    <x v="0"/>
  </r>
  <r>
    <s v="Dotazník pre zadávanie množstiev do VF - Gymnázium Fiľakovo.xlsx"/>
    <x v="4"/>
    <x v="92"/>
    <s v="kg"/>
    <s v="300g"/>
    <s v="všetky"/>
    <m/>
    <n v="0"/>
    <n v="0"/>
    <m/>
    <s v="00160580"/>
    <x v="15"/>
    <x v="4"/>
    <x v="0"/>
  </r>
  <r>
    <s v="Dotazník pre zadávanie množstiev do VF - Gymnázium Fiľakovo.xlsx"/>
    <x v="4"/>
    <x v="93"/>
    <s v="kg"/>
    <s v="250g"/>
    <s v="všetky"/>
    <m/>
    <n v="0"/>
    <n v="0"/>
    <m/>
    <s v="00160580"/>
    <x v="15"/>
    <x v="4"/>
    <x v="0"/>
  </r>
  <r>
    <s v="Dotazník pre zadávanie množstiev do VF - Gymnázium Fiľakovo.xlsx"/>
    <x v="4"/>
    <x v="94"/>
    <s v="kg"/>
    <s v="250g"/>
    <s v="všetky"/>
    <m/>
    <n v="0"/>
    <n v="0"/>
    <m/>
    <s v="00160580"/>
    <x v="15"/>
    <x v="4"/>
    <x v="0"/>
  </r>
  <r>
    <s v="Dotazník pre zadávanie množstiev do VF - Gymnázium Fiľakovo.xlsx"/>
    <x v="4"/>
    <x v="95"/>
    <s v="kg"/>
    <s v="tuk 82% Balenie 250g"/>
    <s v="všetky"/>
    <n v="20"/>
    <n v="0"/>
    <n v="0"/>
    <m/>
    <s v="00160580"/>
    <x v="15"/>
    <x v="4"/>
    <x v="0"/>
  </r>
  <r>
    <s v="Dotazník pre zadávanie množstiev do VF - Gymnázium Fiľakovo.xlsx"/>
    <x v="4"/>
    <x v="96"/>
    <s v="kg"/>
    <s v="tuk 82% balenie 5kg"/>
    <s v="všetky"/>
    <m/>
    <n v="0"/>
    <n v="0"/>
    <m/>
    <s v="00160580"/>
    <x v="15"/>
    <x v="4"/>
    <x v="0"/>
  </r>
  <r>
    <s v="Dotazník pre zadávanie množstiev do VF - Gymnázium Fiľakovo.xlsx"/>
    <x v="4"/>
    <x v="97"/>
    <s v="kg"/>
    <s v="balenie cca 200g"/>
    <s v="všetky"/>
    <m/>
    <n v="0"/>
    <n v="0"/>
    <m/>
    <s v="00160580"/>
    <x v="15"/>
    <x v="4"/>
    <x v="0"/>
  </r>
  <r>
    <s v="Dotazník pre zadávanie množstiev do VF - Gymnázium Fiľakovo.xlsx"/>
    <x v="4"/>
    <x v="98"/>
    <s v="kg"/>
    <m/>
    <s v="všetky"/>
    <n v="10"/>
    <n v="0"/>
    <n v="0"/>
    <m/>
    <s v="00160580"/>
    <x v="15"/>
    <x v="4"/>
    <x v="0"/>
  </r>
  <r>
    <s v="Dotazník pre zadávanie množstiev do VF - Gymnázium Fiľakovo.xlsx"/>
    <x v="4"/>
    <x v="99"/>
    <s v="kg"/>
    <s v="balenie cca 200g"/>
    <s v="všetky"/>
    <m/>
    <n v="0"/>
    <n v="0"/>
    <m/>
    <s v="00160580"/>
    <x v="15"/>
    <x v="4"/>
    <x v="0"/>
  </r>
  <r>
    <s v="Dotazník pre zadávanie množstiev do VF - Gymnázium Fiľakovo.xlsx"/>
    <x v="4"/>
    <x v="100"/>
    <s v="kg"/>
    <m/>
    <s v="všetky"/>
    <m/>
    <n v="0"/>
    <n v="0"/>
    <m/>
    <s v="00160580"/>
    <x v="15"/>
    <x v="4"/>
    <x v="0"/>
  </r>
  <r>
    <s v="Dotazník pre zadávanie množstiev do VF - Gymnázium Fiľakovo.xlsx"/>
    <x v="4"/>
    <x v="101"/>
    <s v="l"/>
    <s v="balenie 10l"/>
    <s v="všetky"/>
    <m/>
    <n v="0"/>
    <n v="0"/>
    <m/>
    <s v="00160580"/>
    <x v="15"/>
    <x v="4"/>
    <x v="0"/>
  </r>
  <r>
    <s v="Dotazník pre zadávanie množstiev do VF - Gymnázium Fiľakovo.xlsx"/>
    <x v="2"/>
    <x v="10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0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0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0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0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0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0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09"/>
    <s v="kg"/>
    <m/>
    <s v="BB, LC, RS, PT, VK BR"/>
    <n v="30"/>
    <n v="0"/>
    <n v="0"/>
    <m/>
    <s v="00160580"/>
    <x v="15"/>
    <x v="4"/>
    <x v="0"/>
  </r>
  <r>
    <s v="Dotazník pre zadávanie množstiev do VF - Gymnázium Fiľakovo.xlsx"/>
    <x v="2"/>
    <x v="11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1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2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2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2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2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2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2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2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2"/>
    <x v="12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28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29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30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31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3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3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3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3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3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3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3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3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4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4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4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4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44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145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46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47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48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4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50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51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52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5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54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5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5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57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158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5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6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61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6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6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64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6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66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167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168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6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7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71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72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73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74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75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76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7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7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79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18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81"/>
    <s v="kg"/>
    <m/>
    <s v="všetky okrem BŠ, ZC"/>
    <n v="15"/>
    <n v="0"/>
    <n v="0"/>
    <m/>
    <s v="00160580"/>
    <x v="15"/>
    <x v="4"/>
    <x v="0"/>
  </r>
  <r>
    <s v="Dotazník pre zadávanie množstiev do VF - Gymnázium Fiľakovo.xlsx"/>
    <x v="5"/>
    <x v="18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83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84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85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186"/>
    <s v="kg"/>
    <m/>
    <s v="BB, LC, RS, PT, VK BR"/>
    <n v="30"/>
    <n v="0"/>
    <n v="0"/>
    <m/>
    <s v="00160580"/>
    <x v="15"/>
    <x v="4"/>
    <x v="0"/>
  </r>
  <r>
    <s v="Dotazník pre zadávanie množstiev do VF - Gymnázium Fiľakovo.xlsx"/>
    <x v="5"/>
    <x v="18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8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8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9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9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92"/>
    <s v="kg"/>
    <m/>
    <s v="BB, LC, RS, PT, VK BR"/>
    <n v="10"/>
    <n v="0"/>
    <n v="0"/>
    <m/>
    <s v="00160580"/>
    <x v="15"/>
    <x v="4"/>
    <x v="0"/>
  </r>
  <r>
    <s v="Dotazník pre zadávanie množstiev do VF - Gymnázium Fiľakovo.xlsx"/>
    <x v="5"/>
    <x v="19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9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9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96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197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19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199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200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201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202"/>
    <s v="kg"/>
    <m/>
    <s v="ZV, ZH, KA, DT"/>
    <m/>
    <n v="0"/>
    <n v="0"/>
    <m/>
    <s v="00160580"/>
    <x v="15"/>
    <x v="4"/>
    <x v="0"/>
  </r>
  <r>
    <s v="Dotazník pre zadávanie množstiev do VF - Gymnázium Fiľakovo.xlsx"/>
    <x v="5"/>
    <x v="203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0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0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0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0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0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0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0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1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2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3"/>
    <s v="kg"/>
    <m/>
    <s v="všetky okrem BŠ, ZC"/>
    <m/>
    <n v="0"/>
    <n v="0"/>
    <m/>
    <s v="00160580"/>
    <x v="15"/>
    <x v="4"/>
    <x v="0"/>
  </r>
  <r>
    <s v="Dotazník pre zadávanie množstiev do VF - Gymnázium Fiľakovo.xlsx"/>
    <x v="5"/>
    <x v="214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5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6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7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8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19"/>
    <s v="kg"/>
    <m/>
    <s v="BB, LC, RS, PT, VK BR"/>
    <m/>
    <n v="0"/>
    <n v="0"/>
    <m/>
    <s v="00160580"/>
    <x v="15"/>
    <x v="4"/>
    <x v="0"/>
  </r>
  <r>
    <s v="Dotazník pre zadávanie množstiev do VF - Gymnázium Fiľakovo.xlsx"/>
    <x v="5"/>
    <x v="220"/>
    <s v="kg"/>
    <m/>
    <s v="BB, LC, RS, PT, VK BR"/>
    <m/>
    <n v="0"/>
    <n v="0"/>
    <m/>
    <s v="00160580"/>
    <x v="15"/>
    <x v="4"/>
    <x v="0"/>
  </r>
  <r>
    <s v="Dotazník pre zadávanie množstiev do VF - SOŠ PDG LC.xlsx"/>
    <x v="0"/>
    <x v="0"/>
    <s v="kg"/>
    <m/>
    <s v="BB, ZV, DT, KA, BS, ZH,ZC, BR"/>
    <m/>
    <n v="0"/>
    <n v="0"/>
    <m/>
    <s v="00162809"/>
    <x v="16"/>
    <x v="4"/>
    <x v="0"/>
  </r>
  <r>
    <s v="Dotazník pre zadávanie množstiev do VF - SOŠ PDG LC.xlsx"/>
    <x v="0"/>
    <x v="1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2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3"/>
    <s v="ks"/>
    <s v="dostupné od 05/23"/>
    <s v="BB, ZV, DT, KA, BS, ZH,ZC,BR"/>
    <m/>
    <n v="0"/>
    <n v="0"/>
    <m/>
    <s v="00162809"/>
    <x v="16"/>
    <x v="4"/>
    <x v="0"/>
  </r>
  <r>
    <s v="Dotazník pre zadávanie množstiev do VF - SOŠ PDG LC.xlsx"/>
    <x v="0"/>
    <x v="4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5"/>
    <s v="kg"/>
    <m/>
    <s v="BB, ZV, DT, KA, BS, ZH,ZC, BR"/>
    <m/>
    <n v="0"/>
    <n v="0"/>
    <m/>
    <s v="00162809"/>
    <x v="16"/>
    <x v="4"/>
    <x v="0"/>
  </r>
  <r>
    <s v="Dotazník pre zadávanie množstiev do VF - SOŠ PDG LC.xlsx"/>
    <x v="0"/>
    <x v="6"/>
    <s v="kg"/>
    <m/>
    <s v="BB, ZV, DT, KA, BS, ZH,ZC, BR"/>
    <m/>
    <n v="0"/>
    <n v="0"/>
    <m/>
    <s v="00162809"/>
    <x v="16"/>
    <x v="4"/>
    <x v="0"/>
  </r>
  <r>
    <s v="Dotazník pre zadávanie množstiev do VF - SOŠ PDG LC.xlsx"/>
    <x v="0"/>
    <x v="7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8"/>
    <s v="kg"/>
    <s v="kaliber 65+"/>
    <s v="BB, ZV, DT, KA, BS, ZH,ZC,BR"/>
    <m/>
    <n v="0"/>
    <n v="0"/>
    <m/>
    <s v="00162809"/>
    <x v="16"/>
    <x v="4"/>
    <x v="0"/>
  </r>
  <r>
    <s v="Dotazník pre zadávanie množstiev do VF - SOŠ PDG LC.xlsx"/>
    <x v="0"/>
    <x v="9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10"/>
    <s v="ks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11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12"/>
    <s v="kg"/>
    <s v="bez konzervantov"/>
    <s v="BB, ZV, DT, KA, BS, ZH,ZC,BR"/>
    <m/>
    <n v="0"/>
    <n v="0"/>
    <m/>
    <s v="00162809"/>
    <x v="16"/>
    <x v="4"/>
    <x v="0"/>
  </r>
  <r>
    <s v="Dotazník pre zadávanie množstiev do VF - SOŠ PDG LC.xlsx"/>
    <x v="0"/>
    <x v="13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14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15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16"/>
    <s v="kg"/>
    <s v="skleník - energeticky náročné pestovanie"/>
    <s v="BB, ZV, DT, KA, BS, ZH,ZC,BR"/>
    <m/>
    <n v="0"/>
    <n v="0"/>
    <m/>
    <s v="00162809"/>
    <x v="16"/>
    <x v="4"/>
    <x v="0"/>
  </r>
  <r>
    <s v="Dotazník pre zadávanie množstiev do VF - SOŠ PDG LC.xlsx"/>
    <x v="0"/>
    <x v="17"/>
    <s v="kg"/>
    <s v="skleník - energeticky náročné pestovanie, dostupné od 15.03.2023"/>
    <s v="BB, ZV, DT, KA, BS, ZH,ZC,BR"/>
    <m/>
    <n v="0"/>
    <n v="0"/>
    <m/>
    <s v="00162809"/>
    <x v="16"/>
    <x v="4"/>
    <x v="0"/>
  </r>
  <r>
    <s v="Dotazník pre zadávanie množstiev do VF - SOŠ PDG LC.xlsx"/>
    <x v="0"/>
    <x v="18"/>
    <s v="kg"/>
    <s v="skleník - energeticky náročné pestovanie"/>
    <s v="BB, ZV, DT, KA, BS, ZH,ZC,BR"/>
    <m/>
    <n v="0"/>
    <n v="0"/>
    <m/>
    <s v="00162809"/>
    <x v="16"/>
    <x v="4"/>
    <x v="0"/>
  </r>
  <r>
    <s v="Dotazník pre zadávanie množstiev do VF - SOŠ PDG LC.xlsx"/>
    <x v="0"/>
    <x v="19"/>
    <s v="kg"/>
    <s v="skleník - energeticky náročné pestovanie"/>
    <s v="BB, ZV, DT, KA, BS, ZH,ZC,BR"/>
    <m/>
    <n v="0"/>
    <n v="0"/>
    <m/>
    <s v="00162809"/>
    <x v="16"/>
    <x v="4"/>
    <x v="0"/>
  </r>
  <r>
    <s v="Dotazník pre zadávanie množstiev do VF - SOŠ PDG LC.xlsx"/>
    <x v="0"/>
    <x v="20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21"/>
    <s v="ks"/>
    <s v="dostupné od 04/23"/>
    <s v="BB, ZV, DT, KA, BS, ZH,ZC,BR"/>
    <m/>
    <n v="0"/>
    <n v="0"/>
    <m/>
    <s v="00162809"/>
    <x v="16"/>
    <x v="4"/>
    <x v="0"/>
  </r>
  <r>
    <s v="Dotazník pre zadávanie množstiev do VF - SOŠ PDG LC.xlsx"/>
    <x v="0"/>
    <x v="22"/>
    <s v="kg"/>
    <s v="poľné/hadovky (podľa dostupnosti) skleník - energeticky náročné pestovanie"/>
    <s v="BB, ZV, DT, KA, BS, ZH,ZC,BR"/>
    <m/>
    <n v="0"/>
    <n v="0"/>
    <m/>
    <s v="00162809"/>
    <x v="16"/>
    <x v="4"/>
    <x v="0"/>
  </r>
  <r>
    <s v="Dotazník pre zadávanie množstiev do VF - SOŠ PDG LC.xlsx"/>
    <x v="0"/>
    <x v="23"/>
    <s v="kg"/>
    <m/>
    <s v="BB, ZV, DT, KA, BS, ZH,ZC,BR"/>
    <m/>
    <n v="0"/>
    <n v="0"/>
    <m/>
    <s v="00162809"/>
    <x v="16"/>
    <x v="4"/>
    <x v="0"/>
  </r>
  <r>
    <s v="Dotazník pre zadávanie množstiev do VF - SOŠ PDG LC.xlsx"/>
    <x v="0"/>
    <x v="24"/>
    <s v="kg"/>
    <m/>
    <s v="všetky"/>
    <n v="1000"/>
    <n v="0"/>
    <n v="0"/>
    <m/>
    <s v="00162809"/>
    <x v="16"/>
    <x v="4"/>
    <x v="0"/>
  </r>
  <r>
    <s v="Dotazník pre zadávanie množstiev do VF - SOŠ PDG LC.xlsx"/>
    <x v="1"/>
    <x v="25"/>
    <s v="ks"/>
    <m/>
    <s v="PT,DT, RS,LC,ZV,BR, RA,BB"/>
    <n v="1200"/>
    <n v="0"/>
    <n v="0"/>
    <m/>
    <s v="00162809"/>
    <x v="16"/>
    <x v="4"/>
    <x v="0"/>
  </r>
  <r>
    <s v="Dotazník pre zadávanie množstiev do VF - SOŠ PDG LC.xlsx"/>
    <x v="1"/>
    <x v="26"/>
    <s v="ks"/>
    <m/>
    <s v="PT,DT, RS,LC,ZV,BR, RA,BB"/>
    <m/>
    <n v="0"/>
    <n v="0"/>
    <m/>
    <s v="00162809"/>
    <x v="16"/>
    <x v="4"/>
    <x v="0"/>
  </r>
  <r>
    <s v="Dotazník pre zadávanie množstiev do VF - SOŠ PDG LC.xlsx"/>
    <x v="2"/>
    <x v="27"/>
    <s v="kg"/>
    <m/>
    <s v="všetky okrem BŠ, ZC"/>
    <n v="150"/>
    <n v="0"/>
    <n v="0"/>
    <m/>
    <s v="00162809"/>
    <x v="16"/>
    <x v="4"/>
    <x v="0"/>
  </r>
  <r>
    <s v="Dotazník pre zadávanie množstiev do VF - SOŠ PDG LC.xlsx"/>
    <x v="2"/>
    <x v="28"/>
    <s v="kg"/>
    <m/>
    <s v="všetky okrem BŠ, ZC"/>
    <m/>
    <n v="0"/>
    <n v="0"/>
    <m/>
    <s v="00162809"/>
    <x v="16"/>
    <x v="4"/>
    <x v="0"/>
  </r>
  <r>
    <s v="Dotazník pre zadávanie množstiev do VF - SOŠ PDG LC.xlsx"/>
    <x v="2"/>
    <x v="29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30"/>
    <s v="kg"/>
    <m/>
    <s v="všetky okrem BŠ, ZC"/>
    <n v="30"/>
    <n v="0"/>
    <n v="0"/>
    <m/>
    <s v="00162809"/>
    <x v="16"/>
    <x v="4"/>
    <x v="0"/>
  </r>
  <r>
    <s v="Dotazník pre zadávanie množstiev do VF - SOŠ PDG LC.xlsx"/>
    <x v="2"/>
    <x v="31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32"/>
    <s v="kg"/>
    <m/>
    <s v="všetky okrem BŠ, ZC"/>
    <m/>
    <n v="0"/>
    <n v="0"/>
    <m/>
    <s v="00162809"/>
    <x v="16"/>
    <x v="4"/>
    <x v="0"/>
  </r>
  <r>
    <s v="Dotazník pre zadávanie množstiev do VF - SOŠ PDG LC.xlsx"/>
    <x v="2"/>
    <x v="33"/>
    <s v="kg"/>
    <m/>
    <s v="všetky okrem BŠ, ZC"/>
    <m/>
    <n v="0"/>
    <n v="0"/>
    <m/>
    <s v="00162809"/>
    <x v="16"/>
    <x v="4"/>
    <x v="0"/>
  </r>
  <r>
    <s v="Dotazník pre zadávanie množstiev do VF - SOŠ PDG LC.xlsx"/>
    <x v="2"/>
    <x v="34"/>
    <s v="kg"/>
    <m/>
    <s v="všetky okrem BŠ, ZC"/>
    <m/>
    <n v="0"/>
    <n v="0"/>
    <m/>
    <s v="00162809"/>
    <x v="16"/>
    <x v="4"/>
    <x v="0"/>
  </r>
  <r>
    <s v="Dotazník pre zadávanie množstiev do VF - SOŠ PDG LC.xlsx"/>
    <x v="2"/>
    <x v="35"/>
    <s v="kg"/>
    <m/>
    <s v="všetky okrem BŠ, ZC"/>
    <n v="160"/>
    <n v="0"/>
    <n v="0"/>
    <m/>
    <s v="00162809"/>
    <x v="16"/>
    <x v="4"/>
    <x v="0"/>
  </r>
  <r>
    <s v="Dotazník pre zadávanie množstiev do VF - SOŠ PDG LC.xlsx"/>
    <x v="2"/>
    <x v="36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37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38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39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0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1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2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3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4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5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6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7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8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49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0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1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2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3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4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5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6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7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8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59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60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61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62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63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64"/>
    <s v="kg"/>
    <m/>
    <s v="BB, LC, RS, PT, VK BR"/>
    <m/>
    <n v="0"/>
    <n v="0"/>
    <m/>
    <s v="00162809"/>
    <x v="16"/>
    <x v="4"/>
    <x v="0"/>
  </r>
  <r>
    <s v="Dotazník pre zadávanie množstiev do VF - SOŠ PDG LC.xlsx"/>
    <x v="3"/>
    <x v="65"/>
    <s v="l"/>
    <s v="tuk 1,5% čerstvé"/>
    <s v="všetky"/>
    <n v="200"/>
    <n v="0"/>
    <n v="0"/>
    <m/>
    <s v="00162809"/>
    <x v="16"/>
    <x v="4"/>
    <x v="0"/>
  </r>
  <r>
    <s v="Dotazník pre zadávanie množstiev do VF - SOŠ PDG LC.xlsx"/>
    <x v="3"/>
    <x v="66"/>
    <s v="l"/>
    <s v="tuk 3,5 % čerstvé"/>
    <s v="všetky"/>
    <n v="100"/>
    <n v="0"/>
    <n v="0"/>
    <m/>
    <s v="00162809"/>
    <x v="16"/>
    <x v="4"/>
    <x v="0"/>
  </r>
  <r>
    <s v="Dotazník pre zadávanie množstiev do VF - SOŠ PDG LC.xlsx"/>
    <x v="3"/>
    <x v="67"/>
    <s v="l"/>
    <m/>
    <s v="všetky"/>
    <m/>
    <n v="0"/>
    <n v="0"/>
    <m/>
    <s v="00162809"/>
    <x v="16"/>
    <x v="4"/>
    <x v="0"/>
  </r>
  <r>
    <s v="Dotazník pre zadávanie množstiev do VF - SOŠ PDG LC.xlsx"/>
    <x v="3"/>
    <x v="68"/>
    <s v="l"/>
    <s v="tuk 1,5% "/>
    <s v="všetky"/>
    <m/>
    <n v="0"/>
    <n v="0"/>
    <m/>
    <s v="00162809"/>
    <x v="16"/>
    <x v="4"/>
    <x v="0"/>
  </r>
  <r>
    <s v="Dotazník pre zadávanie množstiev do VF - SOŠ PDG LC.xlsx"/>
    <x v="3"/>
    <x v="69"/>
    <s v="l"/>
    <s v="balenie 10l"/>
    <s v="všetky"/>
    <m/>
    <n v="0"/>
    <n v="0"/>
    <m/>
    <s v="00162809"/>
    <x v="16"/>
    <x v="4"/>
    <x v="0"/>
  </r>
  <r>
    <s v="Dotazník pre zadávanie množstiev do VF - SOŠ PDG LC.xlsx"/>
    <x v="3"/>
    <x v="70"/>
    <s v="l"/>
    <s v="balenie 10l"/>
    <s v="všetky"/>
    <m/>
    <n v="0"/>
    <n v="0"/>
    <m/>
    <s v="00162809"/>
    <x v="16"/>
    <x v="4"/>
    <x v="0"/>
  </r>
  <r>
    <s v="Dotazník pre zadávanie množstiev do VF - SOŠ PDG LC.xlsx"/>
    <x v="4"/>
    <x v="71"/>
    <s v="kg"/>
    <s v="balenie 145g"/>
    <s v="všetky"/>
    <n v="20"/>
    <n v="0"/>
    <n v="0"/>
    <m/>
    <s v="00162809"/>
    <x v="16"/>
    <x v="4"/>
    <x v="0"/>
  </r>
  <r>
    <s v="Dotazník pre zadávanie množstiev do VF - SOŠ PDG LC.xlsx"/>
    <x v="4"/>
    <x v="72"/>
    <s v="kg"/>
    <s v="balenie 145g"/>
    <s v="všetky"/>
    <m/>
    <n v="0"/>
    <n v="0"/>
    <m/>
    <s v="00162809"/>
    <x v="16"/>
    <x v="4"/>
    <x v="0"/>
  </r>
  <r>
    <s v="Dotazník pre zadávanie množstiev do VF - SOŠ PDG LC.xlsx"/>
    <x v="4"/>
    <x v="73"/>
    <s v="kg"/>
    <s v="balenie 145g"/>
    <s v="všetky"/>
    <m/>
    <n v="0"/>
    <n v="0"/>
    <m/>
    <s v="00162809"/>
    <x v="16"/>
    <x v="4"/>
    <x v="0"/>
  </r>
  <r>
    <s v="Dotazník pre zadávanie množstiev do VF - SOŠ PDG LC.xlsx"/>
    <x v="4"/>
    <x v="74"/>
    <s v="kg"/>
    <s v="balenie 145g"/>
    <s v="všetky"/>
    <m/>
    <n v="0"/>
    <n v="0"/>
    <m/>
    <s v="00162809"/>
    <x v="16"/>
    <x v="4"/>
    <x v="0"/>
  </r>
  <r>
    <s v="Dotazník pre zadávanie množstiev do VF - SOŠ PDG LC.xlsx"/>
    <x v="4"/>
    <x v="75"/>
    <s v="kg"/>
    <s v="balenie 1kg"/>
    <s v="všetky"/>
    <m/>
    <n v="0"/>
    <n v="0"/>
    <m/>
    <s v="00162809"/>
    <x v="16"/>
    <x v="4"/>
    <x v="0"/>
  </r>
  <r>
    <s v="Dotazník pre zadávanie množstiev do VF - SOŠ PDG LC.xlsx"/>
    <x v="4"/>
    <x v="76"/>
    <s v="kg"/>
    <s v="balenie 1 kg "/>
    <s v="všetky"/>
    <m/>
    <n v="0"/>
    <n v="0"/>
    <m/>
    <s v="00162809"/>
    <x v="16"/>
    <x v="4"/>
    <x v="0"/>
  </r>
  <r>
    <s v="Dotazník pre zadávanie množstiev do VF - SOŠ PDG LC.xlsx"/>
    <x v="4"/>
    <x v="77"/>
    <s v="l"/>
    <s v="balenie 1l"/>
    <s v="všetky"/>
    <m/>
    <n v="0"/>
    <n v="0"/>
    <m/>
    <s v="00162809"/>
    <x v="16"/>
    <x v="4"/>
    <x v="0"/>
  </r>
  <r>
    <s v="Dotazník pre zadávanie množstiev do VF - SOŠ PDG LC.xlsx"/>
    <x v="4"/>
    <x v="78"/>
    <s v="l"/>
    <s v="balenie 0,5l"/>
    <s v="všetky"/>
    <m/>
    <n v="0"/>
    <n v="0"/>
    <m/>
    <s v="00162809"/>
    <x v="16"/>
    <x v="4"/>
    <x v="0"/>
  </r>
  <r>
    <s v="Dotazník pre zadávanie množstiev do VF - SOŠ PDG LC.xlsx"/>
    <x v="4"/>
    <x v="79"/>
    <s v="l"/>
    <s v="balenie 0,5l"/>
    <s v="všetky"/>
    <m/>
    <n v="0"/>
    <n v="0"/>
    <m/>
    <s v="00162809"/>
    <x v="16"/>
    <x v="4"/>
    <x v="0"/>
  </r>
  <r>
    <s v="Dotazník pre zadávanie množstiev do VF - SOŠ PDG LC.xlsx"/>
    <x v="4"/>
    <x v="80"/>
    <s v="l"/>
    <s v="balenie 1l"/>
    <s v="všetky"/>
    <n v="50"/>
    <n v="0"/>
    <n v="0"/>
    <m/>
    <s v="00162809"/>
    <x v="16"/>
    <x v="4"/>
    <x v="0"/>
  </r>
  <r>
    <s v="Dotazník pre zadávanie množstiev do VF - SOŠ PDG LC.xlsx"/>
    <x v="4"/>
    <x v="81"/>
    <s v="l"/>
    <s v="balenie 1l tuk 3,5%"/>
    <s v="všetky"/>
    <m/>
    <n v="0"/>
    <n v="0"/>
    <m/>
    <s v="00162809"/>
    <x v="16"/>
    <x v="4"/>
    <x v="0"/>
  </r>
  <r>
    <s v="Dotazník pre zadávanie množstiev do VF - SOŠ PDG LC.xlsx"/>
    <x v="4"/>
    <x v="82"/>
    <s v="kg"/>
    <s v="balenie 200g"/>
    <s v="všetky"/>
    <n v="10"/>
    <n v="0"/>
    <n v="0"/>
    <m/>
    <s v="00162809"/>
    <x v="16"/>
    <x v="4"/>
    <x v="0"/>
  </r>
  <r>
    <s v="Dotazník pre zadávanie množstiev do VF - SOŠ PDG LC.xlsx"/>
    <x v="4"/>
    <x v="83"/>
    <s v="kg"/>
    <s v="balenie 250g"/>
    <s v="všetky"/>
    <m/>
    <n v="0"/>
    <n v="0"/>
    <m/>
    <s v="00162809"/>
    <x v="16"/>
    <x v="4"/>
    <x v="0"/>
  </r>
  <r>
    <s v="Dotazník pre zadávanie množstiev do VF - SOŠ PDG LC.xlsx"/>
    <x v="4"/>
    <x v="84"/>
    <s v="kg"/>
    <s v="balenie 5kg"/>
    <s v="všetky"/>
    <m/>
    <n v="0"/>
    <n v="0"/>
    <m/>
    <s v="00162809"/>
    <x v="16"/>
    <x v="4"/>
    <x v="0"/>
  </r>
  <r>
    <s v="Dotazník pre zadávanie množstiev do VF - SOŠ PDG LC.xlsx"/>
    <x v="4"/>
    <x v="85"/>
    <s v="kg"/>
    <s v="balenie 250g"/>
    <s v="všetky"/>
    <m/>
    <n v="0"/>
    <n v="0"/>
    <m/>
    <s v="00162809"/>
    <x v="16"/>
    <x v="4"/>
    <x v="0"/>
  </r>
  <r>
    <s v="Dotazník pre zadávanie množstiev do VF - SOŠ PDG LC.xlsx"/>
    <x v="4"/>
    <x v="86"/>
    <s v="kg"/>
    <s v="balenie 5kg"/>
    <s v="všetky"/>
    <m/>
    <n v="0"/>
    <n v="0"/>
    <m/>
    <s v="00162809"/>
    <x v="16"/>
    <x v="4"/>
    <x v="0"/>
  </r>
  <r>
    <s v="Dotazník pre zadávanie množstiev do VF - SOŠ PDG LC.xlsx"/>
    <x v="4"/>
    <x v="87"/>
    <s v="kg"/>
    <s v="balenie 250g/0,5kg/1kg"/>
    <s v="všetky"/>
    <n v="40"/>
    <n v="0"/>
    <n v="0"/>
    <m/>
    <s v="00162809"/>
    <x v="16"/>
    <x v="4"/>
    <x v="0"/>
  </r>
  <r>
    <s v="Dotazník pre zadávanie množstiev do VF - SOŠ PDG LC.xlsx"/>
    <x v="4"/>
    <x v="88"/>
    <s v="kg"/>
    <s v="balenie 1kg"/>
    <s v="všetky"/>
    <m/>
    <n v="0"/>
    <n v="0"/>
    <m/>
    <s v="00162809"/>
    <x v="16"/>
    <x v="4"/>
    <x v="0"/>
  </r>
  <r>
    <s v="Dotazník pre zadávanie množstiev do VF - SOŠ PDG LC.xlsx"/>
    <x v="4"/>
    <x v="89"/>
    <s v="kg"/>
    <s v="balenie 200g"/>
    <s v="všetky"/>
    <n v="25"/>
    <n v="0"/>
    <n v="0"/>
    <m/>
    <s v="00162809"/>
    <x v="16"/>
    <x v="4"/>
    <x v="0"/>
  </r>
  <r>
    <s v="Dotazník pre zadávanie množstiev do VF - SOŠ PDG LC.xlsx"/>
    <x v="4"/>
    <x v="90"/>
    <s v="l"/>
    <m/>
    <s v="všetky"/>
    <m/>
    <n v="0"/>
    <n v="0"/>
    <m/>
    <s v="00162809"/>
    <x v="16"/>
    <x v="4"/>
    <x v="0"/>
  </r>
  <r>
    <s v="Dotazník pre zadávanie množstiev do VF - SOŠ PDG LC.xlsx"/>
    <x v="4"/>
    <x v="91"/>
    <s v="kg"/>
    <s v="300g"/>
    <s v="všetky"/>
    <m/>
    <n v="0"/>
    <n v="0"/>
    <m/>
    <s v="00162809"/>
    <x v="16"/>
    <x v="4"/>
    <x v="0"/>
  </r>
  <r>
    <s v="Dotazník pre zadávanie množstiev do VF - SOŠ PDG LC.xlsx"/>
    <x v="4"/>
    <x v="92"/>
    <s v="kg"/>
    <s v="300g"/>
    <s v="všetky"/>
    <m/>
    <n v="0"/>
    <n v="0"/>
    <m/>
    <s v="00162809"/>
    <x v="16"/>
    <x v="4"/>
    <x v="0"/>
  </r>
  <r>
    <s v="Dotazník pre zadávanie množstiev do VF - SOŠ PDG LC.xlsx"/>
    <x v="4"/>
    <x v="93"/>
    <s v="kg"/>
    <s v="250g"/>
    <s v="všetky"/>
    <m/>
    <n v="0"/>
    <n v="0"/>
    <m/>
    <s v="00162809"/>
    <x v="16"/>
    <x v="4"/>
    <x v="0"/>
  </r>
  <r>
    <s v="Dotazník pre zadávanie množstiev do VF - SOŠ PDG LC.xlsx"/>
    <x v="4"/>
    <x v="94"/>
    <s v="kg"/>
    <s v="250g"/>
    <s v="všetky"/>
    <m/>
    <n v="0"/>
    <n v="0"/>
    <m/>
    <s v="00162809"/>
    <x v="16"/>
    <x v="4"/>
    <x v="0"/>
  </r>
  <r>
    <s v="Dotazník pre zadávanie množstiev do VF - SOŠ PDG LC.xlsx"/>
    <x v="4"/>
    <x v="95"/>
    <s v="kg"/>
    <s v="tuk 82% Balenie 250g"/>
    <s v="všetky"/>
    <n v="25"/>
    <n v="0"/>
    <n v="0"/>
    <m/>
    <s v="00162809"/>
    <x v="16"/>
    <x v="4"/>
    <x v="0"/>
  </r>
  <r>
    <s v="Dotazník pre zadávanie množstiev do VF - SOŠ PDG LC.xlsx"/>
    <x v="4"/>
    <x v="96"/>
    <s v="kg"/>
    <s v="tuk 82% balenie 5kg"/>
    <s v="všetky"/>
    <m/>
    <n v="0"/>
    <n v="0"/>
    <m/>
    <s v="00162809"/>
    <x v="16"/>
    <x v="4"/>
    <x v="0"/>
  </r>
  <r>
    <s v="Dotazník pre zadávanie množstiev do VF - SOŠ PDG LC.xlsx"/>
    <x v="4"/>
    <x v="97"/>
    <s v="kg"/>
    <s v="balenie cca 200g"/>
    <s v="všetky"/>
    <m/>
    <n v="0"/>
    <n v="0"/>
    <m/>
    <s v="00162809"/>
    <x v="16"/>
    <x v="4"/>
    <x v="0"/>
  </r>
  <r>
    <s v="Dotazník pre zadávanie množstiev do VF - SOŠ PDG LC.xlsx"/>
    <x v="4"/>
    <x v="98"/>
    <s v="kg"/>
    <m/>
    <s v="všetky"/>
    <n v="15"/>
    <n v="0"/>
    <n v="0"/>
    <m/>
    <s v="00162809"/>
    <x v="16"/>
    <x v="4"/>
    <x v="0"/>
  </r>
  <r>
    <s v="Dotazník pre zadávanie množstiev do VF - SOŠ PDG LC.xlsx"/>
    <x v="4"/>
    <x v="99"/>
    <s v="kg"/>
    <s v="balenie cca 200g"/>
    <s v="všetky"/>
    <m/>
    <n v="0"/>
    <n v="0"/>
    <m/>
    <s v="00162809"/>
    <x v="16"/>
    <x v="4"/>
    <x v="0"/>
  </r>
  <r>
    <s v="Dotazník pre zadávanie množstiev do VF - SOŠ PDG LC.xlsx"/>
    <x v="4"/>
    <x v="100"/>
    <s v="kg"/>
    <m/>
    <s v="všetky"/>
    <n v="15"/>
    <n v="0"/>
    <n v="0"/>
    <m/>
    <s v="00162809"/>
    <x v="16"/>
    <x v="4"/>
    <x v="0"/>
  </r>
  <r>
    <s v="Dotazník pre zadávanie množstiev do VF - SOŠ PDG LC.xlsx"/>
    <x v="4"/>
    <x v="101"/>
    <s v="l"/>
    <s v="balenie 10l"/>
    <s v="všetky"/>
    <m/>
    <n v="0"/>
    <n v="0"/>
    <m/>
    <s v="00162809"/>
    <x v="16"/>
    <x v="4"/>
    <x v="0"/>
  </r>
  <r>
    <s v="Dotazník pre zadávanie množstiev do VF - SOŠ PDG LC.xlsx"/>
    <x v="2"/>
    <x v="102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03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04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05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06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07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08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09"/>
    <s v="kg"/>
    <m/>
    <s v="BB, LC, RS, PT, VK BR"/>
    <n v="50"/>
    <n v="0"/>
    <n v="0"/>
    <m/>
    <s v="00162809"/>
    <x v="16"/>
    <x v="4"/>
    <x v="0"/>
  </r>
  <r>
    <s v="Dotazník pre zadávanie množstiev do VF - SOŠ PDG LC.xlsx"/>
    <x v="2"/>
    <x v="110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1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2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3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4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5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6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7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8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19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20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21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22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23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24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25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26"/>
    <s v="kg"/>
    <m/>
    <s v="BB, LC, RS, PT, VK BR"/>
    <m/>
    <n v="0"/>
    <n v="0"/>
    <m/>
    <s v="00162809"/>
    <x v="16"/>
    <x v="4"/>
    <x v="0"/>
  </r>
  <r>
    <s v="Dotazník pre zadávanie množstiev do VF - SOŠ PDG LC.xlsx"/>
    <x v="2"/>
    <x v="127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28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29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30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31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32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33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34"/>
    <s v="kg"/>
    <m/>
    <s v="BB, LC, RS, PT, VK BR"/>
    <n v="20"/>
    <n v="0"/>
    <n v="0"/>
    <m/>
    <s v="00162809"/>
    <x v="16"/>
    <x v="4"/>
    <x v="0"/>
  </r>
  <r>
    <s v="Dotazník pre zadávanie množstiev do VF - SOŠ PDG LC.xlsx"/>
    <x v="5"/>
    <x v="135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36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37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38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39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40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41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42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43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44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145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46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47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48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49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50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51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52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53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54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55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56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57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158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59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60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61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62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63"/>
    <s v="kg"/>
    <m/>
    <s v="BB, LC, RS, PT, VK BR"/>
    <n v="15"/>
    <n v="0"/>
    <n v="0"/>
    <m/>
    <s v="00162809"/>
    <x v="16"/>
    <x v="4"/>
    <x v="0"/>
  </r>
  <r>
    <s v="Dotazník pre zadávanie množstiev do VF - SOŠ PDG LC.xlsx"/>
    <x v="5"/>
    <x v="164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65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66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167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168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69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70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71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72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73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74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75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76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77"/>
    <s v="kg"/>
    <m/>
    <s v="BB, LC, RS, PT, VK BR"/>
    <n v="15"/>
    <n v="0"/>
    <n v="0"/>
    <m/>
    <s v="00162809"/>
    <x v="16"/>
    <x v="4"/>
    <x v="0"/>
  </r>
  <r>
    <s v="Dotazník pre zadávanie množstiev do VF - SOŠ PDG LC.xlsx"/>
    <x v="5"/>
    <x v="178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79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180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81"/>
    <s v="kg"/>
    <m/>
    <s v="všetky okrem BŠ, ZC"/>
    <n v="15"/>
    <n v="0"/>
    <n v="0"/>
    <m/>
    <s v="00162809"/>
    <x v="16"/>
    <x v="4"/>
    <x v="0"/>
  </r>
  <r>
    <s v="Dotazník pre zadávanie množstiev do VF - SOŠ PDG LC.xlsx"/>
    <x v="5"/>
    <x v="182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83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84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85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186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87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88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89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90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91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92"/>
    <s v="kg"/>
    <m/>
    <s v="BB, LC, RS, PT, VK BR"/>
    <n v="10"/>
    <n v="0"/>
    <n v="0"/>
    <m/>
    <s v="00162809"/>
    <x v="16"/>
    <x v="4"/>
    <x v="0"/>
  </r>
  <r>
    <s v="Dotazník pre zadávanie množstiev do VF - SOŠ PDG LC.xlsx"/>
    <x v="5"/>
    <x v="193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94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95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96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197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198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199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200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201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202"/>
    <s v="kg"/>
    <m/>
    <s v="ZV, ZH, KA, DT"/>
    <m/>
    <n v="0"/>
    <n v="0"/>
    <m/>
    <s v="00162809"/>
    <x v="16"/>
    <x v="4"/>
    <x v="0"/>
  </r>
  <r>
    <s v="Dotazník pre zadávanie množstiev do VF - SOŠ PDG LC.xlsx"/>
    <x v="5"/>
    <x v="203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04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05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06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07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08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09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0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1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2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3"/>
    <s v="kg"/>
    <m/>
    <s v="všetky okrem BŠ, ZC"/>
    <m/>
    <n v="0"/>
    <n v="0"/>
    <m/>
    <s v="00162809"/>
    <x v="16"/>
    <x v="4"/>
    <x v="0"/>
  </r>
  <r>
    <s v="Dotazník pre zadávanie množstiev do VF - SOŠ PDG LC.xlsx"/>
    <x v="5"/>
    <x v="214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5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6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7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8"/>
    <s v="kg"/>
    <m/>
    <s v="BB, LC, RS, PT, VK BR"/>
    <m/>
    <n v="0"/>
    <n v="0"/>
    <m/>
    <s v="00162809"/>
    <x v="16"/>
    <x v="4"/>
    <x v="0"/>
  </r>
  <r>
    <s v="Dotazník pre zadávanie množstiev do VF - SOŠ PDG LC.xlsx"/>
    <x v="5"/>
    <x v="219"/>
    <s v="kg"/>
    <m/>
    <s v="BB, LC, RS, PT, VK BR"/>
    <n v="15"/>
    <n v="0"/>
    <n v="0"/>
    <m/>
    <s v="00162809"/>
    <x v="16"/>
    <x v="4"/>
    <x v="0"/>
  </r>
  <r>
    <s v="Dotazník pre zadávanie množstiev do VF - SOŠ PDG LC.xlsx"/>
    <x v="5"/>
    <x v="220"/>
    <s v="kg"/>
    <m/>
    <s v="BB, LC, RS, PT, VK BR"/>
    <m/>
    <n v="0"/>
    <n v="0"/>
    <m/>
    <s v="00162809"/>
    <x v="16"/>
    <x v="4"/>
    <x v="0"/>
  </r>
  <r>
    <s v="Dotazník pre zadávanie množstiev do VF - DSS Femina.xlsx"/>
    <x v="0"/>
    <x v="0"/>
    <s v="kg"/>
    <m/>
    <s v="BB, ZV, DT, KA, BS, ZH,ZC, BR"/>
    <m/>
    <n v="0"/>
    <n v="0"/>
    <m/>
    <s v="00648108"/>
    <x v="17"/>
    <x v="9"/>
    <x v="1"/>
  </r>
  <r>
    <s v="Dotazník pre zadávanie množstiev do VF - DSS Femina.xlsx"/>
    <x v="0"/>
    <x v="1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2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3"/>
    <s v="ks"/>
    <s v="dostupné od 05/23"/>
    <s v="BB, ZV, DT, KA, BS, ZH,ZC,BR"/>
    <m/>
    <n v="0"/>
    <n v="0"/>
    <m/>
    <s v="00648108"/>
    <x v="17"/>
    <x v="9"/>
    <x v="1"/>
  </r>
  <r>
    <s v="Dotazník pre zadávanie množstiev do VF - DSS Femina.xlsx"/>
    <x v="0"/>
    <x v="4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5"/>
    <s v="kg"/>
    <m/>
    <s v="BB, ZV, DT, KA, BS, ZH,ZC, BR"/>
    <m/>
    <n v="0"/>
    <n v="0"/>
    <m/>
    <s v="00648108"/>
    <x v="17"/>
    <x v="9"/>
    <x v="1"/>
  </r>
  <r>
    <s v="Dotazník pre zadávanie množstiev do VF - DSS Femina.xlsx"/>
    <x v="0"/>
    <x v="6"/>
    <s v="kg"/>
    <m/>
    <s v="BB, ZV, DT, KA, BS, ZH,ZC, BR"/>
    <m/>
    <n v="0"/>
    <n v="0"/>
    <m/>
    <s v="00648108"/>
    <x v="17"/>
    <x v="9"/>
    <x v="1"/>
  </r>
  <r>
    <s v="Dotazník pre zadávanie množstiev do VF - DSS Femina.xlsx"/>
    <x v="0"/>
    <x v="7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8"/>
    <s v="kg"/>
    <s v="kaliber 65+"/>
    <s v="BB, ZV, DT, KA, BS, ZH,ZC,BR"/>
    <m/>
    <n v="0"/>
    <n v="0"/>
    <m/>
    <s v="00648108"/>
    <x v="17"/>
    <x v="9"/>
    <x v="1"/>
  </r>
  <r>
    <s v="Dotazník pre zadávanie množstiev do VF - DSS Femina.xlsx"/>
    <x v="0"/>
    <x v="9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10"/>
    <s v="ks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11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12"/>
    <s v="kg"/>
    <s v="bez konzervantov"/>
    <s v="BB, ZV, DT, KA, BS, ZH,ZC,BR"/>
    <m/>
    <n v="0"/>
    <n v="0"/>
    <m/>
    <s v="00648108"/>
    <x v="17"/>
    <x v="9"/>
    <x v="1"/>
  </r>
  <r>
    <s v="Dotazník pre zadávanie množstiev do VF - DSS Femina.xlsx"/>
    <x v="0"/>
    <x v="13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14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15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16"/>
    <s v="kg"/>
    <s v="skleník - energeticky náročné pestovanie"/>
    <s v="BB, ZV, DT, KA, BS, ZH,ZC,BR"/>
    <m/>
    <n v="0"/>
    <n v="0"/>
    <m/>
    <s v="00648108"/>
    <x v="17"/>
    <x v="9"/>
    <x v="1"/>
  </r>
  <r>
    <s v="Dotazník pre zadávanie množstiev do VF - DSS Femina.xlsx"/>
    <x v="0"/>
    <x v="17"/>
    <s v="kg"/>
    <s v="skleník - energeticky náročné pestovanie, dostupné od 15.03.2023"/>
    <s v="BB, ZV, DT, KA, BS, ZH,ZC,BR"/>
    <m/>
    <n v="0"/>
    <n v="0"/>
    <m/>
    <s v="00648108"/>
    <x v="17"/>
    <x v="9"/>
    <x v="1"/>
  </r>
  <r>
    <s v="Dotazník pre zadávanie množstiev do VF - DSS Femina.xlsx"/>
    <x v="0"/>
    <x v="18"/>
    <s v="kg"/>
    <s v="skleník - energeticky náročné pestovanie"/>
    <s v="BB, ZV, DT, KA, BS, ZH,ZC,BR"/>
    <m/>
    <n v="0"/>
    <n v="0"/>
    <m/>
    <s v="00648108"/>
    <x v="17"/>
    <x v="9"/>
    <x v="1"/>
  </r>
  <r>
    <s v="Dotazník pre zadávanie množstiev do VF - DSS Femina.xlsx"/>
    <x v="0"/>
    <x v="19"/>
    <s v="kg"/>
    <s v="skleník - energeticky náročné pestovanie"/>
    <s v="BB, ZV, DT, KA, BS, ZH,ZC,BR"/>
    <m/>
    <n v="0"/>
    <n v="0"/>
    <m/>
    <s v="00648108"/>
    <x v="17"/>
    <x v="9"/>
    <x v="1"/>
  </r>
  <r>
    <s v="Dotazník pre zadávanie množstiev do VF - DSS Femina.xlsx"/>
    <x v="0"/>
    <x v="20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21"/>
    <s v="ks"/>
    <s v="dostupné od 04/23"/>
    <s v="BB, ZV, DT, KA, BS, ZH,ZC,BR"/>
    <m/>
    <n v="0"/>
    <n v="0"/>
    <m/>
    <s v="00648108"/>
    <x v="17"/>
    <x v="9"/>
    <x v="1"/>
  </r>
  <r>
    <s v="Dotazník pre zadávanie množstiev do VF - DSS Femina.xlsx"/>
    <x v="0"/>
    <x v="22"/>
    <s v="kg"/>
    <s v="poľné/hadovky (podľa dostupnosti) skleník - energeticky náročné pestovanie"/>
    <s v="BB, ZV, DT, KA, BS, ZH,ZC,BR"/>
    <m/>
    <n v="0"/>
    <n v="0"/>
    <m/>
    <s v="00648108"/>
    <x v="17"/>
    <x v="9"/>
    <x v="1"/>
  </r>
  <r>
    <s v="Dotazník pre zadávanie množstiev do VF - DSS Femina.xlsx"/>
    <x v="0"/>
    <x v="23"/>
    <s v="kg"/>
    <m/>
    <s v="BB, ZV, DT, KA, BS, ZH,ZC,BR"/>
    <m/>
    <n v="0"/>
    <n v="0"/>
    <m/>
    <s v="00648108"/>
    <x v="17"/>
    <x v="9"/>
    <x v="1"/>
  </r>
  <r>
    <s v="Dotazník pre zadávanie množstiev do VF - DSS Femina.xlsx"/>
    <x v="0"/>
    <x v="24"/>
    <s v="kg"/>
    <m/>
    <s v="všetky"/>
    <n v="4500"/>
    <n v="0"/>
    <n v="0"/>
    <m/>
    <s v="00648108"/>
    <x v="17"/>
    <x v="9"/>
    <x v="1"/>
  </r>
  <r>
    <s v="Dotazník pre zadávanie množstiev do VF - DSS Femina.xlsx"/>
    <x v="1"/>
    <x v="25"/>
    <s v="ks"/>
    <m/>
    <s v="PT,DT, RS,LC,ZV,BR, RA,BB"/>
    <n v="0"/>
    <n v="0"/>
    <n v="0"/>
    <m/>
    <s v="00648108"/>
    <x v="17"/>
    <x v="9"/>
    <x v="1"/>
  </r>
  <r>
    <s v="Dotazník pre zadávanie množstiev do VF - DSS Femina.xlsx"/>
    <x v="1"/>
    <x v="26"/>
    <s v="ks"/>
    <m/>
    <s v="PT,DT, RS,LC,ZV,BR, RA,BB"/>
    <n v="0"/>
    <n v="0"/>
    <n v="0"/>
    <m/>
    <s v="00648108"/>
    <x v="17"/>
    <x v="9"/>
    <x v="1"/>
  </r>
  <r>
    <s v="Dotazník pre zadávanie množstiev do VF - DSS Femina.xlsx"/>
    <x v="2"/>
    <x v="27"/>
    <s v="kg"/>
    <m/>
    <s v="všetky okrem BŠ, ZC"/>
    <n v="350"/>
    <n v="0"/>
    <n v="0"/>
    <m/>
    <s v="00648108"/>
    <x v="17"/>
    <x v="9"/>
    <x v="1"/>
  </r>
  <r>
    <s v="Dotazník pre zadávanie množstiev do VF - DSS Femina.xlsx"/>
    <x v="2"/>
    <x v="28"/>
    <s v="kg"/>
    <m/>
    <s v="všetky okrem BŠ, ZC"/>
    <n v="150"/>
    <n v="0"/>
    <n v="0"/>
    <m/>
    <s v="00648108"/>
    <x v="17"/>
    <x v="9"/>
    <x v="1"/>
  </r>
  <r>
    <s v="Dotazník pre zadávanie množstiev do VF - DSS Femina.xlsx"/>
    <x v="2"/>
    <x v="29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30"/>
    <s v="kg"/>
    <m/>
    <s v="všetky okrem BŠ, ZC"/>
    <n v="300"/>
    <n v="0"/>
    <n v="0"/>
    <m/>
    <s v="00648108"/>
    <x v="17"/>
    <x v="9"/>
    <x v="1"/>
  </r>
  <r>
    <s v="Dotazník pre zadávanie množstiev do VF - DSS Femina.xlsx"/>
    <x v="2"/>
    <x v="31"/>
    <s v="kg"/>
    <m/>
    <s v="BB, LC, RS, PT, VK BR"/>
    <n v="200"/>
    <n v="0"/>
    <n v="0"/>
    <m/>
    <s v="00648108"/>
    <x v="17"/>
    <x v="9"/>
    <x v="1"/>
  </r>
  <r>
    <s v="Dotazník pre zadávanie množstiev do VF - DSS Femina.xlsx"/>
    <x v="2"/>
    <x v="32"/>
    <s v="kg"/>
    <m/>
    <s v="všetky okrem BŠ, ZC"/>
    <n v="50"/>
    <n v="0"/>
    <n v="0"/>
    <m/>
    <s v="00648108"/>
    <x v="17"/>
    <x v="9"/>
    <x v="1"/>
  </r>
  <r>
    <s v="Dotazník pre zadávanie množstiev do VF - DSS Femina.xlsx"/>
    <x v="2"/>
    <x v="33"/>
    <s v="kg"/>
    <m/>
    <s v="všetky okrem BŠ, ZC"/>
    <n v="0"/>
    <n v="0"/>
    <n v="0"/>
    <m/>
    <s v="00648108"/>
    <x v="17"/>
    <x v="9"/>
    <x v="1"/>
  </r>
  <r>
    <s v="Dotazník pre zadávanie množstiev do VF - DSS Femina.xlsx"/>
    <x v="2"/>
    <x v="34"/>
    <s v="kg"/>
    <m/>
    <s v="všetky okrem BŠ, ZC"/>
    <n v="0"/>
    <n v="0"/>
    <n v="0"/>
    <m/>
    <s v="00648108"/>
    <x v="17"/>
    <x v="9"/>
    <x v="1"/>
  </r>
  <r>
    <s v="Dotazník pre zadávanie množstiev do VF - DSS Femina.xlsx"/>
    <x v="2"/>
    <x v="35"/>
    <s v="kg"/>
    <m/>
    <s v="všetky okrem BŠ, ZC"/>
    <n v="350"/>
    <n v="0"/>
    <n v="0"/>
    <m/>
    <s v="00648108"/>
    <x v="17"/>
    <x v="9"/>
    <x v="1"/>
  </r>
  <r>
    <s v="Dotazník pre zadávanie množstiev do VF - DSS Femina.xlsx"/>
    <x v="2"/>
    <x v="36"/>
    <s v="kg"/>
    <m/>
    <s v="BB, LC, RS, PT, VK BR"/>
    <n v="150"/>
    <n v="0"/>
    <n v="0"/>
    <m/>
    <s v="00648108"/>
    <x v="17"/>
    <x v="9"/>
    <x v="1"/>
  </r>
  <r>
    <s v="Dotazník pre zadávanie množstiev do VF - DSS Femina.xlsx"/>
    <x v="2"/>
    <x v="3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38"/>
    <s v="kg"/>
    <m/>
    <s v="BB, LC, RS, PT, VK BR"/>
    <n v="50"/>
    <n v="0"/>
    <n v="0"/>
    <m/>
    <s v="00648108"/>
    <x v="17"/>
    <x v="9"/>
    <x v="1"/>
  </r>
  <r>
    <s v="Dotazník pre zadávanie množstiev do VF - DSS Femina.xlsx"/>
    <x v="2"/>
    <x v="39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0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1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2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4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5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6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8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49"/>
    <s v="kg"/>
    <m/>
    <s v="BB, LC, RS, PT, VK BR"/>
    <n v="50"/>
    <n v="0"/>
    <n v="0"/>
    <m/>
    <s v="00648108"/>
    <x v="17"/>
    <x v="9"/>
    <x v="1"/>
  </r>
  <r>
    <s v="Dotazník pre zadávanie množstiev do VF - DSS Femina.xlsx"/>
    <x v="2"/>
    <x v="50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51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52"/>
    <s v="kg"/>
    <m/>
    <s v="BB, LC, RS, PT, VK BR"/>
    <n v="100"/>
    <n v="0"/>
    <n v="0"/>
    <m/>
    <s v="00648108"/>
    <x v="17"/>
    <x v="9"/>
    <x v="1"/>
  </r>
  <r>
    <s v="Dotazník pre zadávanie množstiev do VF - DSS Femina.xlsx"/>
    <x v="2"/>
    <x v="5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54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55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56"/>
    <s v="kg"/>
    <m/>
    <s v="BB, LC, RS, PT, VK BR"/>
    <n v="80"/>
    <n v="0"/>
    <n v="0"/>
    <m/>
    <s v="00648108"/>
    <x v="17"/>
    <x v="9"/>
    <x v="1"/>
  </r>
  <r>
    <s v="Dotazník pre zadávanie množstiev do VF - DSS Femina.xlsx"/>
    <x v="2"/>
    <x v="5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58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59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60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61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62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6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64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3"/>
    <x v="65"/>
    <s v="l"/>
    <s v="tuk 1,5% čerstvé"/>
    <s v="všetky"/>
    <n v="500"/>
    <n v="0"/>
    <n v="0"/>
    <m/>
    <s v="00648108"/>
    <x v="17"/>
    <x v="9"/>
    <x v="1"/>
  </r>
  <r>
    <s v="Dotazník pre zadávanie množstiev do VF - DSS Femina.xlsx"/>
    <x v="3"/>
    <x v="66"/>
    <s v="l"/>
    <s v="tuk 3,5 % čerstvé"/>
    <s v="všetky"/>
    <n v="500"/>
    <n v="0"/>
    <n v="0"/>
    <m/>
    <s v="00648108"/>
    <x v="17"/>
    <x v="9"/>
    <x v="1"/>
  </r>
  <r>
    <s v="Dotazník pre zadávanie množstiev do VF - DSS Femina.xlsx"/>
    <x v="3"/>
    <x v="67"/>
    <s v="l"/>
    <m/>
    <s v="všetky"/>
    <n v="0"/>
    <n v="0"/>
    <n v="0"/>
    <m/>
    <s v="00648108"/>
    <x v="17"/>
    <x v="9"/>
    <x v="1"/>
  </r>
  <r>
    <s v="Dotazník pre zadávanie množstiev do VF - DSS Femina.xlsx"/>
    <x v="3"/>
    <x v="68"/>
    <s v="l"/>
    <s v="tuk 1,5% "/>
    <s v="všetky"/>
    <n v="2000"/>
    <n v="0"/>
    <n v="0"/>
    <m/>
    <s v="00648108"/>
    <x v="17"/>
    <x v="9"/>
    <x v="1"/>
  </r>
  <r>
    <s v="Dotazník pre zadávanie množstiev do VF - DSS Femina.xlsx"/>
    <x v="3"/>
    <x v="69"/>
    <s v="l"/>
    <s v="balenie 10l"/>
    <s v="všetky"/>
    <n v="0"/>
    <n v="0"/>
    <n v="0"/>
    <m/>
    <s v="00648108"/>
    <x v="17"/>
    <x v="9"/>
    <x v="1"/>
  </r>
  <r>
    <s v="Dotazník pre zadávanie množstiev do VF - DSS Femina.xlsx"/>
    <x v="3"/>
    <x v="70"/>
    <s v="l"/>
    <s v="balenie 10l"/>
    <s v="všetky"/>
    <n v="0"/>
    <n v="0"/>
    <n v="0"/>
    <m/>
    <s v="00648108"/>
    <x v="17"/>
    <x v="9"/>
    <x v="1"/>
  </r>
  <r>
    <s v="Dotazník pre zadávanie množstiev do VF - DSS Femina.xlsx"/>
    <x v="4"/>
    <x v="71"/>
    <s v="kg"/>
    <s v="balenie 145g"/>
    <s v="všetky"/>
    <n v="200"/>
    <n v="0"/>
    <n v="0"/>
    <m/>
    <s v="00648108"/>
    <x v="17"/>
    <x v="9"/>
    <x v="1"/>
  </r>
  <r>
    <s v="Dotazník pre zadávanie množstiev do VF - DSS Femina.xlsx"/>
    <x v="4"/>
    <x v="72"/>
    <s v="kg"/>
    <s v="balenie 145g"/>
    <s v="všetky"/>
    <n v="200"/>
    <n v="0"/>
    <n v="0"/>
    <m/>
    <s v="00648108"/>
    <x v="17"/>
    <x v="9"/>
    <x v="1"/>
  </r>
  <r>
    <s v="Dotazník pre zadávanie množstiev do VF - DSS Femina.xlsx"/>
    <x v="4"/>
    <x v="73"/>
    <s v="kg"/>
    <s v="balenie 145g"/>
    <s v="všetky"/>
    <n v="20"/>
    <n v="0"/>
    <n v="0"/>
    <m/>
    <s v="00648108"/>
    <x v="17"/>
    <x v="9"/>
    <x v="1"/>
  </r>
  <r>
    <s v="Dotazník pre zadávanie množstiev do VF - DSS Femina.xlsx"/>
    <x v="4"/>
    <x v="74"/>
    <s v="kg"/>
    <s v="balenie 145g"/>
    <s v="všetky"/>
    <n v="20"/>
    <n v="0"/>
    <n v="0"/>
    <m/>
    <s v="00648108"/>
    <x v="17"/>
    <x v="9"/>
    <x v="1"/>
  </r>
  <r>
    <s v="Dotazník pre zadávanie množstiev do VF - DSS Femina.xlsx"/>
    <x v="4"/>
    <x v="75"/>
    <s v="kg"/>
    <s v="balenie 1kg"/>
    <s v="všetky"/>
    <n v="0"/>
    <n v="0"/>
    <n v="0"/>
    <m/>
    <s v="00648108"/>
    <x v="17"/>
    <x v="9"/>
    <x v="1"/>
  </r>
  <r>
    <s v="Dotazník pre zadávanie množstiev do VF - DSS Femina.xlsx"/>
    <x v="4"/>
    <x v="76"/>
    <s v="kg"/>
    <s v="balenie 1 kg "/>
    <s v="všetky"/>
    <n v="10"/>
    <n v="0"/>
    <n v="0"/>
    <m/>
    <s v="00648108"/>
    <x v="17"/>
    <x v="9"/>
    <x v="1"/>
  </r>
  <r>
    <s v="Dotazník pre zadávanie množstiev do VF - DSS Femina.xlsx"/>
    <x v="4"/>
    <x v="77"/>
    <s v="l"/>
    <s v="balenie 1l"/>
    <s v="všetky"/>
    <n v="50"/>
    <n v="0"/>
    <n v="0"/>
    <m/>
    <s v="00648108"/>
    <x v="17"/>
    <x v="9"/>
    <x v="1"/>
  </r>
  <r>
    <s v="Dotazník pre zadávanie množstiev do VF - DSS Femina.xlsx"/>
    <x v="4"/>
    <x v="78"/>
    <s v="l"/>
    <s v="balenie 0,5l"/>
    <s v="všetky"/>
    <n v="0"/>
    <n v="0"/>
    <n v="0"/>
    <m/>
    <s v="00648108"/>
    <x v="17"/>
    <x v="9"/>
    <x v="1"/>
  </r>
  <r>
    <s v="Dotazník pre zadávanie množstiev do VF - DSS Femina.xlsx"/>
    <x v="4"/>
    <x v="79"/>
    <s v="l"/>
    <s v="balenie 0,5l"/>
    <s v="všetky"/>
    <n v="0"/>
    <n v="0"/>
    <n v="0"/>
    <m/>
    <s v="00648108"/>
    <x v="17"/>
    <x v="9"/>
    <x v="1"/>
  </r>
  <r>
    <s v="Dotazník pre zadávanie množstiev do VF - DSS Femina.xlsx"/>
    <x v="4"/>
    <x v="80"/>
    <s v="l"/>
    <s v="balenie 1l"/>
    <s v="všetky"/>
    <n v="50"/>
    <n v="0"/>
    <n v="0"/>
    <m/>
    <s v="00648108"/>
    <x v="17"/>
    <x v="9"/>
    <x v="1"/>
  </r>
  <r>
    <s v="Dotazník pre zadávanie množstiev do VF - DSS Femina.xlsx"/>
    <x v="4"/>
    <x v="81"/>
    <s v="l"/>
    <s v="balenie 1l tuk 3,5%"/>
    <s v="všetky"/>
    <n v="0"/>
    <n v="0"/>
    <n v="0"/>
    <m/>
    <s v="00648108"/>
    <x v="17"/>
    <x v="9"/>
    <x v="1"/>
  </r>
  <r>
    <s v="Dotazník pre zadávanie množstiev do VF - DSS Femina.xlsx"/>
    <x v="4"/>
    <x v="82"/>
    <s v="kg"/>
    <s v="balenie 200g"/>
    <s v="všetky"/>
    <n v="100"/>
    <n v="0"/>
    <n v="0"/>
    <m/>
    <s v="00648108"/>
    <x v="17"/>
    <x v="9"/>
    <x v="1"/>
  </r>
  <r>
    <s v="Dotazník pre zadávanie množstiev do VF - DSS Femina.xlsx"/>
    <x v="4"/>
    <x v="83"/>
    <s v="kg"/>
    <s v="balenie 250g"/>
    <s v="všetky"/>
    <n v="50"/>
    <n v="0"/>
    <n v="0"/>
    <m/>
    <s v="00648108"/>
    <x v="17"/>
    <x v="9"/>
    <x v="1"/>
  </r>
  <r>
    <s v="Dotazník pre zadávanie množstiev do VF - DSS Femina.xlsx"/>
    <x v="4"/>
    <x v="84"/>
    <s v="kg"/>
    <s v="balenie 5kg"/>
    <s v="všetky"/>
    <n v="50"/>
    <n v="0"/>
    <n v="0"/>
    <m/>
    <s v="00648108"/>
    <x v="17"/>
    <x v="9"/>
    <x v="1"/>
  </r>
  <r>
    <s v="Dotazník pre zadávanie množstiev do VF - DSS Femina.xlsx"/>
    <x v="4"/>
    <x v="85"/>
    <s v="kg"/>
    <s v="balenie 250g"/>
    <s v="všetky"/>
    <n v="0"/>
    <n v="0"/>
    <n v="0"/>
    <m/>
    <s v="00648108"/>
    <x v="17"/>
    <x v="9"/>
    <x v="1"/>
  </r>
  <r>
    <s v="Dotazník pre zadávanie množstiev do VF - DSS Femina.xlsx"/>
    <x v="4"/>
    <x v="86"/>
    <s v="kg"/>
    <s v="balenie 5kg"/>
    <s v="všetky"/>
    <n v="0"/>
    <n v="0"/>
    <n v="0"/>
    <m/>
    <s v="00648108"/>
    <x v="17"/>
    <x v="9"/>
    <x v="1"/>
  </r>
  <r>
    <s v="Dotazník pre zadávanie množstiev do VF - DSS Femina.xlsx"/>
    <x v="4"/>
    <x v="87"/>
    <s v="kg"/>
    <s v="balenie 250g/0,5kg/1kg"/>
    <s v="všetky"/>
    <n v="0"/>
    <n v="0"/>
    <n v="0"/>
    <m/>
    <s v="00648108"/>
    <x v="17"/>
    <x v="9"/>
    <x v="1"/>
  </r>
  <r>
    <s v="Dotazník pre zadávanie množstiev do VF - DSS Femina.xlsx"/>
    <x v="4"/>
    <x v="88"/>
    <s v="kg"/>
    <s v="balenie 1kg"/>
    <s v="všetky"/>
    <n v="20"/>
    <n v="0"/>
    <n v="0"/>
    <m/>
    <s v="00648108"/>
    <x v="17"/>
    <x v="9"/>
    <x v="1"/>
  </r>
  <r>
    <s v="Dotazník pre zadávanie množstiev do VF - DSS Femina.xlsx"/>
    <x v="4"/>
    <x v="89"/>
    <s v="kg"/>
    <s v="balenie 200g"/>
    <s v="všetky"/>
    <n v="80"/>
    <n v="0"/>
    <n v="0"/>
    <m/>
    <s v="00648108"/>
    <x v="17"/>
    <x v="9"/>
    <x v="1"/>
  </r>
  <r>
    <s v="Dotazník pre zadávanie množstiev do VF - DSS Femina.xlsx"/>
    <x v="4"/>
    <x v="90"/>
    <s v="l"/>
    <m/>
    <s v="všetky"/>
    <n v="50"/>
    <n v="0"/>
    <n v="0"/>
    <m/>
    <s v="00648108"/>
    <x v="17"/>
    <x v="9"/>
    <x v="1"/>
  </r>
  <r>
    <s v="Dotazník pre zadávanie množstiev do VF - DSS Femina.xlsx"/>
    <x v="4"/>
    <x v="91"/>
    <s v="kg"/>
    <s v="300g"/>
    <s v="všetky"/>
    <n v="0"/>
    <n v="0"/>
    <n v="0"/>
    <m/>
    <s v="00648108"/>
    <x v="17"/>
    <x v="9"/>
    <x v="1"/>
  </r>
  <r>
    <s v="Dotazník pre zadávanie množstiev do VF - DSS Femina.xlsx"/>
    <x v="4"/>
    <x v="92"/>
    <s v="kg"/>
    <s v="300g"/>
    <s v="všetky"/>
    <n v="20"/>
    <n v="0"/>
    <n v="0"/>
    <m/>
    <s v="00648108"/>
    <x v="17"/>
    <x v="9"/>
    <x v="1"/>
  </r>
  <r>
    <s v="Dotazník pre zadávanie množstiev do VF - DSS Femina.xlsx"/>
    <x v="4"/>
    <x v="93"/>
    <s v="kg"/>
    <s v="250g"/>
    <s v="všetky"/>
    <n v="0"/>
    <n v="0"/>
    <n v="0"/>
    <m/>
    <s v="00648108"/>
    <x v="17"/>
    <x v="9"/>
    <x v="1"/>
  </r>
  <r>
    <s v="Dotazník pre zadávanie množstiev do VF - DSS Femina.xlsx"/>
    <x v="4"/>
    <x v="94"/>
    <s v="kg"/>
    <s v="250g"/>
    <s v="všetky"/>
    <n v="25"/>
    <n v="0"/>
    <n v="0"/>
    <m/>
    <s v="00648108"/>
    <x v="17"/>
    <x v="9"/>
    <x v="1"/>
  </r>
  <r>
    <s v="Dotazník pre zadávanie množstiev do VF - DSS Femina.xlsx"/>
    <x v="4"/>
    <x v="95"/>
    <s v="kg"/>
    <s v="tuk 82% Balenie 250g"/>
    <s v="všetky"/>
    <n v="500"/>
    <n v="0"/>
    <n v="0"/>
    <m/>
    <s v="00648108"/>
    <x v="17"/>
    <x v="9"/>
    <x v="1"/>
  </r>
  <r>
    <s v="Dotazník pre zadávanie množstiev do VF - DSS Femina.xlsx"/>
    <x v="4"/>
    <x v="96"/>
    <s v="kg"/>
    <s v="tuk 82% balenie 5kg"/>
    <s v="všetky"/>
    <n v="0"/>
    <n v="0"/>
    <n v="0"/>
    <m/>
    <s v="00648108"/>
    <x v="17"/>
    <x v="9"/>
    <x v="1"/>
  </r>
  <r>
    <s v="Dotazník pre zadávanie množstiev do VF - DSS Femina.xlsx"/>
    <x v="4"/>
    <x v="97"/>
    <s v="kg"/>
    <s v="balenie cca 200g"/>
    <s v="všetky"/>
    <n v="0"/>
    <n v="0"/>
    <n v="0"/>
    <m/>
    <s v="00648108"/>
    <x v="17"/>
    <x v="9"/>
    <x v="1"/>
  </r>
  <r>
    <s v="Dotazník pre zadávanie množstiev do VF - DSS Femina.xlsx"/>
    <x v="4"/>
    <x v="98"/>
    <s v="kg"/>
    <m/>
    <s v="všetky"/>
    <n v="0"/>
    <n v="0"/>
    <n v="0"/>
    <m/>
    <s v="00648108"/>
    <x v="17"/>
    <x v="9"/>
    <x v="1"/>
  </r>
  <r>
    <s v="Dotazník pre zadávanie množstiev do VF - DSS Femina.xlsx"/>
    <x v="4"/>
    <x v="99"/>
    <s v="kg"/>
    <s v="balenie cca 200g"/>
    <s v="všetky"/>
    <n v="0"/>
    <n v="0"/>
    <n v="0"/>
    <m/>
    <s v="00648108"/>
    <x v="17"/>
    <x v="9"/>
    <x v="1"/>
  </r>
  <r>
    <s v="Dotazník pre zadávanie množstiev do VF - DSS Femina.xlsx"/>
    <x v="4"/>
    <x v="100"/>
    <s v="kg"/>
    <m/>
    <s v="všetky"/>
    <n v="0"/>
    <n v="0"/>
    <n v="0"/>
    <m/>
    <s v="00648108"/>
    <x v="17"/>
    <x v="9"/>
    <x v="1"/>
  </r>
  <r>
    <s v="Dotazník pre zadávanie množstiev do VF - DSS Femina.xlsx"/>
    <x v="4"/>
    <x v="101"/>
    <s v="l"/>
    <s v="balenie 10l"/>
    <s v="všetky"/>
    <n v="0"/>
    <n v="0"/>
    <n v="0"/>
    <m/>
    <s v="00648108"/>
    <x v="17"/>
    <x v="9"/>
    <x v="1"/>
  </r>
  <r>
    <s v="Dotazník pre zadávanie množstiev do VF - DSS Femina.xlsx"/>
    <x v="2"/>
    <x v="102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03"/>
    <s v="kg"/>
    <m/>
    <s v="BB, LC, RS, PT, VK BR"/>
    <n v="25"/>
    <n v="0"/>
    <n v="0"/>
    <m/>
    <s v="00648108"/>
    <x v="17"/>
    <x v="9"/>
    <x v="1"/>
  </r>
  <r>
    <s v="Dotazník pre zadávanie množstiev do VF - DSS Femina.xlsx"/>
    <x v="2"/>
    <x v="104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05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06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0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08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09"/>
    <s v="kg"/>
    <m/>
    <s v="BB, LC, RS, PT, VK BR"/>
    <n v="250"/>
    <n v="0"/>
    <n v="0"/>
    <m/>
    <s v="00648108"/>
    <x v="17"/>
    <x v="9"/>
    <x v="1"/>
  </r>
  <r>
    <s v="Dotazník pre zadávanie množstiev do VF - DSS Femina.xlsx"/>
    <x v="2"/>
    <x v="110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11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12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1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14"/>
    <s v="kg"/>
    <m/>
    <s v="BB, LC, RS, PT, VK BR"/>
    <n v="200"/>
    <n v="0"/>
    <n v="0"/>
    <m/>
    <s v="00648108"/>
    <x v="17"/>
    <x v="9"/>
    <x v="1"/>
  </r>
  <r>
    <s v="Dotazník pre zadávanie množstiev do VF - DSS Femina.xlsx"/>
    <x v="2"/>
    <x v="115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16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1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18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19"/>
    <s v="kg"/>
    <m/>
    <s v="BB, LC, RS, PT, VK BR"/>
    <n v="50"/>
    <n v="0"/>
    <n v="0"/>
    <m/>
    <s v="00648108"/>
    <x v="17"/>
    <x v="9"/>
    <x v="1"/>
  </r>
  <r>
    <s v="Dotazník pre zadávanie množstiev do VF - DSS Femina.xlsx"/>
    <x v="2"/>
    <x v="120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21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22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2"/>
    <x v="12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24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25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26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2"/>
    <x v="12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28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29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30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31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32"/>
    <s v="kg"/>
    <m/>
    <s v="BB, LC, RS, PT, VK BR"/>
    <n v="80"/>
    <n v="0"/>
    <n v="0"/>
    <m/>
    <s v="00648108"/>
    <x v="17"/>
    <x v="9"/>
    <x v="1"/>
  </r>
  <r>
    <s v="Dotazník pre zadávanie množstiev do VF - DSS Femina.xlsx"/>
    <x v="5"/>
    <x v="13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34"/>
    <s v="kg"/>
    <m/>
    <s v="BB, LC, RS, PT, VK BR"/>
    <n v="40"/>
    <n v="0"/>
    <n v="0"/>
    <m/>
    <s v="00648108"/>
    <x v="17"/>
    <x v="9"/>
    <x v="1"/>
  </r>
  <r>
    <s v="Dotazník pre zadávanie množstiev do VF - DSS Femina.xlsx"/>
    <x v="5"/>
    <x v="135"/>
    <s v="kg"/>
    <m/>
    <s v="BB, LC, RS, PT, VK BR"/>
    <n v="50"/>
    <n v="0"/>
    <n v="0"/>
    <m/>
    <s v="00648108"/>
    <x v="17"/>
    <x v="9"/>
    <x v="1"/>
  </r>
  <r>
    <s v="Dotazník pre zadávanie množstiev do VF - DSS Femina.xlsx"/>
    <x v="5"/>
    <x v="136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37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38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39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40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41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42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43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44"/>
    <s v="kg"/>
    <m/>
    <s v="všetky okrem BŠ, ZC"/>
    <n v="40"/>
    <n v="0"/>
    <n v="0"/>
    <m/>
    <s v="00648108"/>
    <x v="17"/>
    <x v="9"/>
    <x v="1"/>
  </r>
  <r>
    <s v="Dotazník pre zadávanie množstiev do VF - DSS Femina.xlsx"/>
    <x v="5"/>
    <x v="145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46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47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48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49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50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51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52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5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54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55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56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57"/>
    <s v="kg"/>
    <m/>
    <s v="všetky okrem BŠ, ZC"/>
    <n v="60"/>
    <n v="0"/>
    <n v="0"/>
    <m/>
    <s v="00648108"/>
    <x v="17"/>
    <x v="9"/>
    <x v="1"/>
  </r>
  <r>
    <s v="Dotazník pre zadávanie množstiev do VF - DSS Femina.xlsx"/>
    <x v="5"/>
    <x v="158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59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60"/>
    <s v="kg"/>
    <m/>
    <s v="BB, LC, RS, PT, VK BR"/>
    <n v="100"/>
    <n v="0"/>
    <n v="0"/>
    <m/>
    <s v="00648108"/>
    <x v="17"/>
    <x v="9"/>
    <x v="1"/>
  </r>
  <r>
    <s v="Dotazník pre zadávanie množstiev do VF - DSS Femina.xlsx"/>
    <x v="5"/>
    <x v="161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62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63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64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65"/>
    <s v="kg"/>
    <m/>
    <s v="BB, LC, RS, PT, VK BR"/>
    <n v="20"/>
    <n v="0"/>
    <n v="0"/>
    <m/>
    <s v="00648108"/>
    <x v="17"/>
    <x v="9"/>
    <x v="1"/>
  </r>
  <r>
    <s v="Dotazník pre zadávanie množstiev do VF - DSS Femina.xlsx"/>
    <x v="5"/>
    <x v="166"/>
    <s v="kg"/>
    <m/>
    <s v="všetky okrem BŠ, ZC"/>
    <n v="30"/>
    <n v="0"/>
    <n v="0"/>
    <m/>
    <s v="00648108"/>
    <x v="17"/>
    <x v="9"/>
    <x v="1"/>
  </r>
  <r>
    <s v="Dotazník pre zadávanie množstiev do VF - DSS Femina.xlsx"/>
    <x v="5"/>
    <x v="167"/>
    <s v="kg"/>
    <m/>
    <s v="všetky okrem BŠ, ZC"/>
    <n v="20"/>
    <n v="0"/>
    <n v="0"/>
    <m/>
    <s v="00648108"/>
    <x v="17"/>
    <x v="9"/>
    <x v="1"/>
  </r>
  <r>
    <s v="Dotazník pre zadávanie množstiev do VF - DSS Femina.xlsx"/>
    <x v="5"/>
    <x v="168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69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70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71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72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73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74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75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76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77"/>
    <s v="kg"/>
    <m/>
    <s v="BB, LC, RS, PT, VK BR"/>
    <n v="60"/>
    <n v="0"/>
    <n v="0"/>
    <m/>
    <s v="00648108"/>
    <x v="17"/>
    <x v="9"/>
    <x v="1"/>
  </r>
  <r>
    <s v="Dotazník pre zadávanie množstiev do VF - DSS Femina.xlsx"/>
    <x v="5"/>
    <x v="178"/>
    <s v="kg"/>
    <m/>
    <s v="BB, LC, RS, PT, VK BR"/>
    <n v="10"/>
    <n v="0"/>
    <n v="0"/>
    <m/>
    <s v="00648108"/>
    <x v="17"/>
    <x v="9"/>
    <x v="1"/>
  </r>
  <r>
    <s v="Dotazník pre zadávanie množstiev do VF - DSS Femina.xlsx"/>
    <x v="5"/>
    <x v="179"/>
    <s v="kg"/>
    <m/>
    <s v="všetky okrem BŠ, ZC"/>
    <n v="50"/>
    <n v="0"/>
    <n v="0"/>
    <m/>
    <s v="00648108"/>
    <x v="17"/>
    <x v="9"/>
    <x v="1"/>
  </r>
  <r>
    <s v="Dotazník pre zadávanie množstiev do VF - DSS Femina.xlsx"/>
    <x v="5"/>
    <x v="180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81"/>
    <s v="kg"/>
    <m/>
    <s v="všetky okrem BŠ, ZC"/>
    <n v="50"/>
    <n v="0"/>
    <n v="0"/>
    <m/>
    <s v="00648108"/>
    <x v="17"/>
    <x v="9"/>
    <x v="1"/>
  </r>
  <r>
    <s v="Dotazník pre zadávanie množstiev do VF - DSS Femina.xlsx"/>
    <x v="5"/>
    <x v="182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83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84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85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186"/>
    <s v="kg"/>
    <m/>
    <s v="BB, LC, RS, PT, VK BR"/>
    <n v="80"/>
    <n v="0"/>
    <n v="0"/>
    <m/>
    <s v="00648108"/>
    <x v="17"/>
    <x v="9"/>
    <x v="1"/>
  </r>
  <r>
    <s v="Dotazník pre zadávanie množstiev do VF - DSS Femina.xlsx"/>
    <x v="5"/>
    <x v="18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88"/>
    <s v="kg"/>
    <m/>
    <s v="BB, LC, RS, PT, VK BR"/>
    <n v="50"/>
    <n v="0"/>
    <n v="0"/>
    <m/>
    <s v="00648108"/>
    <x v="17"/>
    <x v="9"/>
    <x v="1"/>
  </r>
  <r>
    <s v="Dotazník pre zadávanie množstiev do VF - DSS Femina.xlsx"/>
    <x v="5"/>
    <x v="189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90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91"/>
    <s v="kg"/>
    <m/>
    <s v="BB, LC, RS, PT, VK BR"/>
    <n v="70"/>
    <n v="0"/>
    <n v="0"/>
    <m/>
    <s v="00648108"/>
    <x v="17"/>
    <x v="9"/>
    <x v="1"/>
  </r>
  <r>
    <s v="Dotazník pre zadávanie množstiev do VF - DSS Femina.xlsx"/>
    <x v="5"/>
    <x v="192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9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94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195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96"/>
    <s v="kg"/>
    <m/>
    <s v="všetky okrem BŠ, ZC"/>
    <n v="0"/>
    <n v="0"/>
    <n v="0"/>
    <m/>
    <s v="00648108"/>
    <x v="17"/>
    <x v="9"/>
    <x v="1"/>
  </r>
  <r>
    <s v="Dotazník pre zadávanie množstiev do VF - DSS Femina.xlsx"/>
    <x v="5"/>
    <x v="197"/>
    <s v="kg"/>
    <m/>
    <s v="všetky okrem BŠ, ZC"/>
    <n v="0"/>
    <n v="0"/>
    <n v="0"/>
    <m/>
    <s v="00648108"/>
    <x v="17"/>
    <x v="9"/>
    <x v="1"/>
  </r>
  <r>
    <s v="Dotazník pre zadávanie množstiev do VF - DSS Femina.xlsx"/>
    <x v="5"/>
    <x v="198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199"/>
    <s v="kg"/>
    <m/>
    <s v="všetky okrem BŠ, ZC"/>
    <n v="30"/>
    <n v="0"/>
    <n v="0"/>
    <m/>
    <s v="00648108"/>
    <x v="17"/>
    <x v="9"/>
    <x v="1"/>
  </r>
  <r>
    <s v="Dotazník pre zadávanie množstiev do VF - DSS Femina.xlsx"/>
    <x v="5"/>
    <x v="200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201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202"/>
    <s v="kg"/>
    <m/>
    <s v="ZV, ZH, KA, DT"/>
    <n v="0"/>
    <n v="0"/>
    <n v="0"/>
    <m/>
    <s v="00648108"/>
    <x v="17"/>
    <x v="9"/>
    <x v="1"/>
  </r>
  <r>
    <s v="Dotazník pre zadávanie množstiev do VF - DSS Femina.xlsx"/>
    <x v="5"/>
    <x v="203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04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05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06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0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08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09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10"/>
    <s v="kg"/>
    <m/>
    <s v="BB, LC, RS, PT, VK BR"/>
    <n v="25"/>
    <n v="0"/>
    <n v="0"/>
    <m/>
    <s v="00648108"/>
    <x v="17"/>
    <x v="9"/>
    <x v="1"/>
  </r>
  <r>
    <s v="Dotazník pre zadávanie množstiev do VF - DSS Femina.xlsx"/>
    <x v="5"/>
    <x v="211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12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13"/>
    <s v="kg"/>
    <m/>
    <s v="všetky okrem BŠ, ZC"/>
    <n v="50"/>
    <n v="0"/>
    <n v="0"/>
    <m/>
    <s v="00648108"/>
    <x v="17"/>
    <x v="9"/>
    <x v="1"/>
  </r>
  <r>
    <s v="Dotazník pre zadávanie množstiev do VF - DSS Femina.xlsx"/>
    <x v="5"/>
    <x v="214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15"/>
    <s v="kg"/>
    <m/>
    <s v="BB, LC, RS, PT, VK BR"/>
    <n v="50"/>
    <n v="0"/>
    <n v="0"/>
    <m/>
    <s v="00648108"/>
    <x v="17"/>
    <x v="9"/>
    <x v="1"/>
  </r>
  <r>
    <s v="Dotazník pre zadávanie množstiev do VF - DSS Femina.xlsx"/>
    <x v="5"/>
    <x v="216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17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18"/>
    <s v="kg"/>
    <m/>
    <s v="BB, LC, RS, PT, VK BR"/>
    <n v="0"/>
    <n v="0"/>
    <n v="0"/>
    <m/>
    <s v="00648108"/>
    <x v="17"/>
    <x v="9"/>
    <x v="1"/>
  </r>
  <r>
    <s v="Dotazník pre zadávanie množstiev do VF - DSS Femina.xlsx"/>
    <x v="5"/>
    <x v="219"/>
    <s v="kg"/>
    <m/>
    <s v="BB, LC, RS, PT, VK BR"/>
    <n v="30"/>
    <n v="0"/>
    <n v="0"/>
    <m/>
    <s v="00648108"/>
    <x v="17"/>
    <x v="9"/>
    <x v="1"/>
  </r>
  <r>
    <s v="Dotazník pre zadávanie množstiev do VF - DSS Femina.xlsx"/>
    <x v="5"/>
    <x v="220"/>
    <s v="kg"/>
    <m/>
    <s v="BB, LC, RS, PT, VK BR"/>
    <n v="30"/>
    <n v="0"/>
    <n v="0"/>
    <m/>
    <s v="00648108"/>
    <x v="17"/>
    <x v="9"/>
    <x v="1"/>
  </r>
  <r>
    <s v="Dotazník pre zadávanie množstiev do VF - Domov Márie BŠ.xlsx"/>
    <x v="0"/>
    <x v="0"/>
    <s v="kg"/>
    <m/>
    <s v="BB, ZV, DT, KA, BS, ZH,ZC, BR"/>
    <n v="715"/>
    <n v="0"/>
    <n v="0"/>
    <m/>
    <s v="00647926"/>
    <x v="18"/>
    <x v="3"/>
    <x v="1"/>
  </r>
  <r>
    <s v="Dotazník pre zadávanie množstiev do VF - Domov Márie BŠ.xlsx"/>
    <x v="0"/>
    <x v="1"/>
    <s v="kg"/>
    <m/>
    <s v="BB, ZV, DT, KA, BS, ZH,ZC,BR"/>
    <m/>
    <n v="0"/>
    <n v="0"/>
    <m/>
    <s v="00647926"/>
    <x v="18"/>
    <x v="3"/>
    <x v="1"/>
  </r>
  <r>
    <s v="Dotazník pre zadávanie množstiev do VF - Domov Márie BŠ.xlsx"/>
    <x v="0"/>
    <x v="2"/>
    <s v="kg"/>
    <m/>
    <s v="BB, ZV, DT, KA, BS, ZH,ZC,BR"/>
    <m/>
    <n v="0"/>
    <n v="0"/>
    <m/>
    <s v="00647926"/>
    <x v="18"/>
    <x v="3"/>
    <x v="1"/>
  </r>
  <r>
    <s v="Dotazník pre zadávanie množstiev do VF - Domov Márie BŠ.xlsx"/>
    <x v="0"/>
    <x v="3"/>
    <s v="ks"/>
    <s v="dostupné od 05/23"/>
    <s v="BB, ZV, DT, KA, BS, ZH,ZC,BR"/>
    <n v="400"/>
    <n v="0"/>
    <n v="0"/>
    <m/>
    <s v="00647926"/>
    <x v="18"/>
    <x v="3"/>
    <x v="1"/>
  </r>
  <r>
    <s v="Dotazník pre zadávanie množstiev do VF - Domov Márie BŠ.xlsx"/>
    <x v="0"/>
    <x v="4"/>
    <s v="kg"/>
    <m/>
    <s v="BB, ZV, DT, KA, BS, ZH,ZC,BR"/>
    <n v="60"/>
    <n v="0"/>
    <n v="0"/>
    <m/>
    <s v="00647926"/>
    <x v="18"/>
    <x v="3"/>
    <x v="1"/>
  </r>
  <r>
    <s v="Dotazník pre zadávanie množstiev do VF - Domov Márie BŠ.xlsx"/>
    <x v="0"/>
    <x v="5"/>
    <s v="kg"/>
    <m/>
    <s v="BB, ZV, DT, KA, BS, ZH,ZC, BR"/>
    <n v="25"/>
    <n v="0"/>
    <n v="0"/>
    <m/>
    <s v="00647926"/>
    <x v="18"/>
    <x v="3"/>
    <x v="1"/>
  </r>
  <r>
    <s v="Dotazník pre zadávanie množstiev do VF - Domov Márie BŠ.xlsx"/>
    <x v="0"/>
    <x v="6"/>
    <s v="kg"/>
    <m/>
    <s v="BB, ZV, DT, KA, BS, ZH,ZC, BR"/>
    <m/>
    <n v="0"/>
    <n v="0"/>
    <m/>
    <s v="00647926"/>
    <x v="18"/>
    <x v="3"/>
    <x v="1"/>
  </r>
  <r>
    <s v="Dotazník pre zadávanie množstiev do VF - Domov Márie BŠ.xlsx"/>
    <x v="0"/>
    <x v="7"/>
    <s v="kg"/>
    <m/>
    <s v="BB, ZV, DT, KA, BS, ZH,ZC,BR"/>
    <n v="300"/>
    <n v="0"/>
    <n v="0"/>
    <m/>
    <s v="00647926"/>
    <x v="18"/>
    <x v="3"/>
    <x v="1"/>
  </r>
  <r>
    <s v="Dotazník pre zadávanie množstiev do VF - Domov Márie BŠ.xlsx"/>
    <x v="0"/>
    <x v="8"/>
    <s v="kg"/>
    <s v="kaliber 65+"/>
    <s v="BB, ZV, DT, KA, BS, ZH,ZC,BR"/>
    <n v="550"/>
    <n v="0"/>
    <n v="0"/>
    <m/>
    <s v="00647926"/>
    <x v="18"/>
    <x v="3"/>
    <x v="1"/>
  </r>
  <r>
    <s v="Dotazník pre zadávanie množstiev do VF - Domov Márie BŠ.xlsx"/>
    <x v="0"/>
    <x v="9"/>
    <s v="kg"/>
    <m/>
    <s v="BB, ZV, DT, KA, BS, ZH,ZC,BR"/>
    <n v="450"/>
    <n v="0"/>
    <n v="0"/>
    <m/>
    <s v="00647926"/>
    <x v="18"/>
    <x v="3"/>
    <x v="1"/>
  </r>
  <r>
    <s v="Dotazník pre zadávanie množstiev do VF - Domov Márie BŠ.xlsx"/>
    <x v="0"/>
    <x v="10"/>
    <s v="ks"/>
    <m/>
    <s v="BB, ZV, DT, KA, BS, ZH,ZC,BR"/>
    <n v="50"/>
    <n v="0"/>
    <n v="0"/>
    <m/>
    <s v="00647926"/>
    <x v="18"/>
    <x v="3"/>
    <x v="1"/>
  </r>
  <r>
    <s v="Dotazník pre zadávanie množstiev do VF - Domov Márie BŠ.xlsx"/>
    <x v="0"/>
    <x v="11"/>
    <s v="kg"/>
    <m/>
    <s v="BB, ZV, DT, KA, BS, ZH,ZC,BR"/>
    <n v="60"/>
    <n v="0"/>
    <n v="0"/>
    <m/>
    <s v="00647926"/>
    <x v="18"/>
    <x v="3"/>
    <x v="1"/>
  </r>
  <r>
    <s v="Dotazník pre zadávanie množstiev do VF - Domov Márie BŠ.xlsx"/>
    <x v="0"/>
    <x v="12"/>
    <s v="kg"/>
    <s v="bez konzervantov"/>
    <s v="BB, ZV, DT, KA, BS, ZH,ZC,BR"/>
    <n v="300"/>
    <n v="0"/>
    <n v="0"/>
    <m/>
    <s v="00647926"/>
    <x v="18"/>
    <x v="3"/>
    <x v="1"/>
  </r>
  <r>
    <s v="Dotazník pre zadávanie množstiev do VF - Domov Márie BŠ.xlsx"/>
    <x v="0"/>
    <x v="13"/>
    <s v="kg"/>
    <m/>
    <s v="BB, ZV, DT, KA, BS, ZH,ZC,BR"/>
    <n v="450"/>
    <n v="0"/>
    <n v="0"/>
    <m/>
    <s v="00647926"/>
    <x v="18"/>
    <x v="3"/>
    <x v="1"/>
  </r>
  <r>
    <s v="Dotazník pre zadávanie množstiev do VF - Domov Márie BŠ.xlsx"/>
    <x v="0"/>
    <x v="14"/>
    <s v="kg"/>
    <m/>
    <s v="BB, ZV, DT, KA, BS, ZH,ZC,BR"/>
    <m/>
    <n v="0"/>
    <n v="0"/>
    <m/>
    <s v="00647926"/>
    <x v="18"/>
    <x v="3"/>
    <x v="1"/>
  </r>
  <r>
    <s v="Dotazník pre zadávanie množstiev do VF - Domov Márie BŠ.xlsx"/>
    <x v="0"/>
    <x v="15"/>
    <s v="kg"/>
    <m/>
    <s v="BB, ZV, DT, KA, BS, ZH,ZC,BR"/>
    <n v="250"/>
    <n v="0"/>
    <n v="0"/>
    <m/>
    <s v="00647926"/>
    <x v="18"/>
    <x v="3"/>
    <x v="1"/>
  </r>
  <r>
    <s v="Dotazník pre zadávanie množstiev do VF - Domov Márie BŠ.xlsx"/>
    <x v="0"/>
    <x v="16"/>
    <s v="kg"/>
    <s v="skleník - energeticky náročné pestovanie"/>
    <s v="BB, ZV, DT, KA, BS, ZH,ZC,BR"/>
    <n v="305"/>
    <n v="0"/>
    <n v="0"/>
    <m/>
    <s v="00647926"/>
    <x v="18"/>
    <x v="3"/>
    <x v="1"/>
  </r>
  <r>
    <s v="Dotazník pre zadávanie množstiev do VF - Domov Márie BŠ.xlsx"/>
    <x v="0"/>
    <x v="17"/>
    <s v="kg"/>
    <s v="skleník - energeticky náročné pestovanie, dostupné od 15.03.2023"/>
    <s v="BB, ZV, DT, KA, BS, ZH,ZC,BR"/>
    <n v="750"/>
    <n v="0"/>
    <n v="0"/>
    <m/>
    <s v="00647926"/>
    <x v="18"/>
    <x v="3"/>
    <x v="1"/>
  </r>
  <r>
    <s v="Dotazník pre zadávanie množstiev do VF - Domov Márie BŠ.xlsx"/>
    <x v="0"/>
    <x v="18"/>
    <s v="kg"/>
    <s v="skleník - energeticky náročné pestovanie"/>
    <s v="BB, ZV, DT, KA, BS, ZH,ZC,BR"/>
    <m/>
    <n v="0"/>
    <n v="0"/>
    <m/>
    <s v="00647926"/>
    <x v="18"/>
    <x v="3"/>
    <x v="1"/>
  </r>
  <r>
    <s v="Dotazník pre zadávanie množstiev do VF - Domov Márie BŠ.xlsx"/>
    <x v="0"/>
    <x v="19"/>
    <s v="kg"/>
    <s v="skleník - energeticky náročné pestovanie"/>
    <s v="BB, ZV, DT, KA, BS, ZH,ZC,BR"/>
    <m/>
    <n v="0"/>
    <n v="0"/>
    <m/>
    <s v="00647926"/>
    <x v="18"/>
    <x v="3"/>
    <x v="1"/>
  </r>
  <r>
    <s v="Dotazník pre zadávanie množstiev do VF - Domov Márie BŠ.xlsx"/>
    <x v="0"/>
    <x v="20"/>
    <s v="kg"/>
    <m/>
    <s v="BB, ZV, DT, KA, BS, ZH,ZC,BR"/>
    <n v="65"/>
    <n v="0"/>
    <n v="0"/>
    <m/>
    <s v="00647926"/>
    <x v="18"/>
    <x v="3"/>
    <x v="1"/>
  </r>
  <r>
    <s v="Dotazník pre zadávanie množstiev do VF - Domov Márie BŠ.xlsx"/>
    <x v="0"/>
    <x v="21"/>
    <s v="ks"/>
    <s v="dostupné od 04/23"/>
    <s v="BB, ZV, DT, KA, BS, ZH,ZC,BR"/>
    <n v="225"/>
    <n v="0"/>
    <n v="0"/>
    <m/>
    <s v="00647926"/>
    <x v="18"/>
    <x v="3"/>
    <x v="1"/>
  </r>
  <r>
    <s v="Dotazník pre zadávanie množstiev do VF - Domov Márie BŠ.xlsx"/>
    <x v="0"/>
    <x v="22"/>
    <s v="kg"/>
    <s v="poľné/hadovky (podľa dostupnosti) skleník - energeticky náročné pestovanie"/>
    <s v="BB, ZV, DT, KA, BS, ZH,ZC,BR"/>
    <n v="375"/>
    <n v="0"/>
    <n v="0"/>
    <m/>
    <s v="00647926"/>
    <x v="18"/>
    <x v="3"/>
    <x v="1"/>
  </r>
  <r>
    <s v="Dotazník pre zadávanie množstiev do VF - Domov Márie BŠ.xlsx"/>
    <x v="0"/>
    <x v="23"/>
    <s v="kg"/>
    <m/>
    <s v="BB, ZV, DT, KA, BS, ZH,ZC,BR"/>
    <n v="60"/>
    <n v="0"/>
    <n v="0"/>
    <m/>
    <s v="00647926"/>
    <x v="18"/>
    <x v="3"/>
    <x v="1"/>
  </r>
  <r>
    <s v="Dotazník pre zadávanie množstiev do VF - Domov Márie BŠ.xlsx"/>
    <x v="0"/>
    <x v="24"/>
    <s v="kg"/>
    <m/>
    <s v="všetky"/>
    <n v="6000"/>
    <n v="0"/>
    <n v="0"/>
    <m/>
    <s v="00647926"/>
    <x v="18"/>
    <x v="3"/>
    <x v="1"/>
  </r>
  <r>
    <s v="Dotazník pre zadávanie množstiev do VF - Domov Márie BŠ.xlsx"/>
    <x v="1"/>
    <x v="25"/>
    <s v="ks"/>
    <m/>
    <s v="PT,DT, RS,LC,ZV,BR, RA,BB"/>
    <m/>
    <n v="0"/>
    <n v="0"/>
    <m/>
    <s v="00647926"/>
    <x v="18"/>
    <x v="3"/>
    <x v="1"/>
  </r>
  <r>
    <s v="Dotazník pre zadávanie množstiev do VF - Domov Márie BŠ.xlsx"/>
    <x v="1"/>
    <x v="26"/>
    <s v="ks"/>
    <m/>
    <s v="PT,DT, RS,LC,ZV,BR, RA,BB"/>
    <m/>
    <n v="0"/>
    <n v="0"/>
    <m/>
    <s v="00647926"/>
    <x v="18"/>
    <x v="3"/>
    <x v="1"/>
  </r>
  <r>
    <s v="Dotazník pre zadávanie množstiev do VF - Domov Márie BŠ.xlsx"/>
    <x v="2"/>
    <x v="27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2"/>
    <x v="28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2"/>
    <x v="2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30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2"/>
    <x v="3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32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2"/>
    <x v="33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2"/>
    <x v="34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2"/>
    <x v="35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2"/>
    <x v="3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3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3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3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4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5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6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6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6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6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6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3"/>
    <x v="65"/>
    <s v="l"/>
    <s v="tuk 1,5% čerstvé"/>
    <s v="všetky"/>
    <n v="8250"/>
    <n v="0"/>
    <n v="0"/>
    <m/>
    <s v="00647926"/>
    <x v="18"/>
    <x v="3"/>
    <x v="1"/>
  </r>
  <r>
    <s v="Dotazník pre zadávanie množstiev do VF - Domov Márie BŠ.xlsx"/>
    <x v="3"/>
    <x v="66"/>
    <s v="l"/>
    <s v="tuk 3,5 % čerstvé"/>
    <s v="všetky"/>
    <m/>
    <n v="0"/>
    <n v="0"/>
    <m/>
    <s v="00647926"/>
    <x v="18"/>
    <x v="3"/>
    <x v="1"/>
  </r>
  <r>
    <s v="Dotazník pre zadávanie množstiev do VF - Domov Márie BŠ.xlsx"/>
    <x v="3"/>
    <x v="67"/>
    <s v="l"/>
    <m/>
    <s v="všetky"/>
    <n v="1500"/>
    <n v="0"/>
    <n v="0"/>
    <m/>
    <s v="00647926"/>
    <x v="18"/>
    <x v="3"/>
    <x v="1"/>
  </r>
  <r>
    <s v="Dotazník pre zadávanie množstiev do VF - Domov Márie BŠ.xlsx"/>
    <x v="3"/>
    <x v="68"/>
    <s v="l"/>
    <s v="tuk 1,5% "/>
    <s v="všetky"/>
    <m/>
    <n v="0"/>
    <n v="0"/>
    <m/>
    <s v="00647926"/>
    <x v="18"/>
    <x v="3"/>
    <x v="1"/>
  </r>
  <r>
    <s v="Dotazník pre zadávanie množstiev do VF - Domov Márie BŠ.xlsx"/>
    <x v="3"/>
    <x v="69"/>
    <s v="l"/>
    <s v="balenie 10l"/>
    <s v="všetky"/>
    <m/>
    <n v="0"/>
    <n v="0"/>
    <m/>
    <s v="00647926"/>
    <x v="18"/>
    <x v="3"/>
    <x v="1"/>
  </r>
  <r>
    <s v="Dotazník pre zadávanie množstiev do VF - Domov Márie BŠ.xlsx"/>
    <x v="3"/>
    <x v="70"/>
    <s v="l"/>
    <s v="balenie 10l"/>
    <s v="všetky"/>
    <m/>
    <n v="0"/>
    <n v="0"/>
    <m/>
    <s v="00647926"/>
    <x v="18"/>
    <x v="3"/>
    <x v="1"/>
  </r>
  <r>
    <s v="Dotazník pre zadávanie množstiev do VF - Domov Márie BŠ.xlsx"/>
    <x v="4"/>
    <x v="71"/>
    <s v="kg"/>
    <s v="balenie 145g"/>
    <s v="všetky"/>
    <n v="160"/>
    <n v="0"/>
    <n v="0"/>
    <m/>
    <s v="00647926"/>
    <x v="18"/>
    <x v="3"/>
    <x v="1"/>
  </r>
  <r>
    <s v="Dotazník pre zadávanie množstiev do VF - Domov Márie BŠ.xlsx"/>
    <x v="4"/>
    <x v="72"/>
    <s v="kg"/>
    <s v="balenie 145g"/>
    <s v="všetky"/>
    <m/>
    <n v="0"/>
    <n v="0"/>
    <m/>
    <s v="00647926"/>
    <x v="18"/>
    <x v="3"/>
    <x v="1"/>
  </r>
  <r>
    <s v="Dotazník pre zadávanie množstiev do VF - Domov Márie BŠ.xlsx"/>
    <x v="4"/>
    <x v="73"/>
    <s v="kg"/>
    <s v="balenie 145g"/>
    <s v="všetky"/>
    <n v="14"/>
    <n v="0"/>
    <n v="0"/>
    <m/>
    <s v="00647926"/>
    <x v="18"/>
    <x v="3"/>
    <x v="1"/>
  </r>
  <r>
    <s v="Dotazník pre zadávanie množstiev do VF - Domov Márie BŠ.xlsx"/>
    <x v="4"/>
    <x v="74"/>
    <s v="kg"/>
    <s v="balenie 145g"/>
    <s v="všetky"/>
    <m/>
    <n v="0"/>
    <n v="0"/>
    <m/>
    <s v="00647926"/>
    <x v="18"/>
    <x v="3"/>
    <x v="1"/>
  </r>
  <r>
    <s v="Dotazník pre zadávanie množstiev do VF - Domov Márie BŠ.xlsx"/>
    <x v="4"/>
    <x v="75"/>
    <s v="kg"/>
    <s v="balenie 1kg"/>
    <s v="všetky"/>
    <m/>
    <n v="0"/>
    <n v="0"/>
    <m/>
    <s v="00647926"/>
    <x v="18"/>
    <x v="3"/>
    <x v="1"/>
  </r>
  <r>
    <s v="Dotazník pre zadávanie množstiev do VF - Domov Márie BŠ.xlsx"/>
    <x v="4"/>
    <x v="76"/>
    <s v="kg"/>
    <s v="balenie 1 kg "/>
    <s v="všetky"/>
    <n v="10"/>
    <n v="0"/>
    <n v="0"/>
    <m/>
    <s v="00647926"/>
    <x v="18"/>
    <x v="3"/>
    <x v="1"/>
  </r>
  <r>
    <s v="Dotazník pre zadávanie množstiev do VF - Domov Márie BŠ.xlsx"/>
    <x v="4"/>
    <x v="77"/>
    <s v="l"/>
    <s v="balenie 1l"/>
    <s v="všetky"/>
    <m/>
    <n v="0"/>
    <n v="0"/>
    <m/>
    <s v="00647926"/>
    <x v="18"/>
    <x v="3"/>
    <x v="1"/>
  </r>
  <r>
    <s v="Dotazník pre zadávanie množstiev do VF - Domov Márie BŠ.xlsx"/>
    <x v="4"/>
    <x v="78"/>
    <s v="l"/>
    <s v="balenie 0,5l"/>
    <s v="všetky"/>
    <m/>
    <n v="0"/>
    <n v="0"/>
    <m/>
    <s v="00647926"/>
    <x v="18"/>
    <x v="3"/>
    <x v="1"/>
  </r>
  <r>
    <s v="Dotazník pre zadávanie množstiev do VF - Domov Márie BŠ.xlsx"/>
    <x v="4"/>
    <x v="79"/>
    <s v="l"/>
    <s v="balenie 0,5l"/>
    <s v="všetky"/>
    <m/>
    <n v="0"/>
    <n v="0"/>
    <m/>
    <s v="00647926"/>
    <x v="18"/>
    <x v="3"/>
    <x v="1"/>
  </r>
  <r>
    <s v="Dotazník pre zadávanie množstiev do VF - Domov Márie BŠ.xlsx"/>
    <x v="4"/>
    <x v="80"/>
    <s v="l"/>
    <s v="balenie 1l"/>
    <s v="všetky"/>
    <m/>
    <n v="0"/>
    <n v="0"/>
    <m/>
    <s v="00647926"/>
    <x v="18"/>
    <x v="3"/>
    <x v="1"/>
  </r>
  <r>
    <s v="Dotazník pre zadávanie množstiev do VF - Domov Márie BŠ.xlsx"/>
    <x v="4"/>
    <x v="81"/>
    <s v="l"/>
    <s v="balenie 1l tuk 3,5%"/>
    <s v="všetky"/>
    <m/>
    <n v="0"/>
    <n v="0"/>
    <m/>
    <s v="00647926"/>
    <x v="18"/>
    <x v="3"/>
    <x v="1"/>
  </r>
  <r>
    <s v="Dotazník pre zadávanie množstiev do VF - Domov Márie BŠ.xlsx"/>
    <x v="4"/>
    <x v="82"/>
    <s v="kg"/>
    <s v="balenie 200g"/>
    <s v="všetky"/>
    <n v="180"/>
    <n v="0"/>
    <n v="0"/>
    <m/>
    <s v="00647926"/>
    <x v="18"/>
    <x v="3"/>
    <x v="1"/>
  </r>
  <r>
    <s v="Dotazník pre zadávanie množstiev do VF - Domov Márie BŠ.xlsx"/>
    <x v="4"/>
    <x v="83"/>
    <s v="kg"/>
    <s v="balenie 250g"/>
    <s v="všetky"/>
    <n v="25"/>
    <n v="0"/>
    <n v="0"/>
    <m/>
    <s v="00647926"/>
    <x v="18"/>
    <x v="3"/>
    <x v="1"/>
  </r>
  <r>
    <s v="Dotazník pre zadávanie množstiev do VF - Domov Márie BŠ.xlsx"/>
    <x v="4"/>
    <x v="84"/>
    <s v="kg"/>
    <s v="balenie 5kg"/>
    <s v="všetky"/>
    <m/>
    <n v="0"/>
    <n v="0"/>
    <m/>
    <s v="00647926"/>
    <x v="18"/>
    <x v="3"/>
    <x v="1"/>
  </r>
  <r>
    <s v="Dotazník pre zadávanie množstiev do VF - Domov Márie BŠ.xlsx"/>
    <x v="4"/>
    <x v="85"/>
    <s v="kg"/>
    <s v="balenie 250g"/>
    <s v="všetky"/>
    <n v="50"/>
    <n v="0"/>
    <n v="0"/>
    <m/>
    <s v="00647926"/>
    <x v="18"/>
    <x v="3"/>
    <x v="1"/>
  </r>
  <r>
    <s v="Dotazník pre zadávanie množstiev do VF - Domov Márie BŠ.xlsx"/>
    <x v="4"/>
    <x v="86"/>
    <s v="kg"/>
    <s v="balenie 5kg"/>
    <s v="všetky"/>
    <m/>
    <n v="0"/>
    <n v="0"/>
    <m/>
    <s v="00647926"/>
    <x v="18"/>
    <x v="3"/>
    <x v="1"/>
  </r>
  <r>
    <s v="Dotazník pre zadávanie množstiev do VF - Domov Márie BŠ.xlsx"/>
    <x v="4"/>
    <x v="87"/>
    <s v="kg"/>
    <s v="balenie 250g/0,5kg/1kg"/>
    <s v="všetky"/>
    <n v="50"/>
    <n v="0"/>
    <n v="0"/>
    <m/>
    <s v="00647926"/>
    <x v="18"/>
    <x v="3"/>
    <x v="1"/>
  </r>
  <r>
    <s v="Dotazník pre zadávanie množstiev do VF - Domov Márie BŠ.xlsx"/>
    <x v="4"/>
    <x v="88"/>
    <s v="kg"/>
    <s v="balenie 1kg"/>
    <s v="všetky"/>
    <n v="70"/>
    <n v="0"/>
    <n v="0"/>
    <m/>
    <s v="00647926"/>
    <x v="18"/>
    <x v="3"/>
    <x v="1"/>
  </r>
  <r>
    <s v="Dotazník pre zadávanie množstiev do VF - Domov Márie BŠ.xlsx"/>
    <x v="4"/>
    <x v="89"/>
    <s v="kg"/>
    <s v="balenie 200g"/>
    <s v="všetky"/>
    <n v="600"/>
    <n v="0"/>
    <n v="0"/>
    <m/>
    <s v="00647926"/>
    <x v="18"/>
    <x v="3"/>
    <x v="1"/>
  </r>
  <r>
    <s v="Dotazník pre zadávanie množstiev do VF - Domov Márie BŠ.xlsx"/>
    <x v="4"/>
    <x v="90"/>
    <s v="l"/>
    <m/>
    <s v="všetky"/>
    <m/>
    <n v="0"/>
    <n v="0"/>
    <m/>
    <s v="00647926"/>
    <x v="18"/>
    <x v="3"/>
    <x v="1"/>
  </r>
  <r>
    <s v="Dotazník pre zadávanie množstiev do VF - Domov Márie BŠ.xlsx"/>
    <x v="4"/>
    <x v="91"/>
    <s v="kg"/>
    <s v="300g"/>
    <s v="všetky"/>
    <m/>
    <n v="0"/>
    <n v="0"/>
    <m/>
    <s v="00647926"/>
    <x v="18"/>
    <x v="3"/>
    <x v="1"/>
  </r>
  <r>
    <s v="Dotazník pre zadávanie množstiev do VF - Domov Márie BŠ.xlsx"/>
    <x v="4"/>
    <x v="92"/>
    <s v="kg"/>
    <s v="300g"/>
    <s v="všetky"/>
    <m/>
    <n v="0"/>
    <n v="0"/>
    <m/>
    <s v="00647926"/>
    <x v="18"/>
    <x v="3"/>
    <x v="1"/>
  </r>
  <r>
    <s v="Dotazník pre zadávanie množstiev do VF - Domov Márie BŠ.xlsx"/>
    <x v="4"/>
    <x v="93"/>
    <s v="kg"/>
    <s v="250g"/>
    <s v="všetky"/>
    <m/>
    <n v="0"/>
    <n v="0"/>
    <m/>
    <s v="00647926"/>
    <x v="18"/>
    <x v="3"/>
    <x v="1"/>
  </r>
  <r>
    <s v="Dotazník pre zadávanie množstiev do VF - Domov Márie BŠ.xlsx"/>
    <x v="4"/>
    <x v="94"/>
    <s v="kg"/>
    <s v="250g"/>
    <s v="všetky"/>
    <m/>
    <n v="0"/>
    <n v="0"/>
    <m/>
    <s v="00647926"/>
    <x v="18"/>
    <x v="3"/>
    <x v="1"/>
  </r>
  <r>
    <s v="Dotazník pre zadávanie množstiev do VF - Domov Márie BŠ.xlsx"/>
    <x v="4"/>
    <x v="95"/>
    <s v="kg"/>
    <s v="tuk 82% Balenie 250g"/>
    <s v="všetky"/>
    <n v="325"/>
    <n v="0"/>
    <n v="0"/>
    <m/>
    <s v="00647926"/>
    <x v="18"/>
    <x v="3"/>
    <x v="1"/>
  </r>
  <r>
    <s v="Dotazník pre zadávanie množstiev do VF - Domov Márie BŠ.xlsx"/>
    <x v="4"/>
    <x v="96"/>
    <s v="kg"/>
    <s v="tuk 82% balenie 5kg"/>
    <s v="všetky"/>
    <m/>
    <n v="0"/>
    <n v="0"/>
    <m/>
    <s v="00647926"/>
    <x v="18"/>
    <x v="3"/>
    <x v="1"/>
  </r>
  <r>
    <s v="Dotazník pre zadávanie množstiev do VF - Domov Márie BŠ.xlsx"/>
    <x v="4"/>
    <x v="97"/>
    <s v="kg"/>
    <s v="balenie cca 200g"/>
    <s v="všetky"/>
    <m/>
    <n v="0"/>
    <n v="0"/>
    <m/>
    <s v="00647926"/>
    <x v="18"/>
    <x v="3"/>
    <x v="1"/>
  </r>
  <r>
    <s v="Dotazník pre zadávanie množstiev do VF - Domov Márie BŠ.xlsx"/>
    <x v="4"/>
    <x v="98"/>
    <s v="kg"/>
    <m/>
    <s v="všetky"/>
    <n v="75"/>
    <n v="0"/>
    <n v="0"/>
    <m/>
    <s v="00647926"/>
    <x v="18"/>
    <x v="3"/>
    <x v="1"/>
  </r>
  <r>
    <s v="Dotazník pre zadávanie množstiev do VF - Domov Márie BŠ.xlsx"/>
    <x v="4"/>
    <x v="99"/>
    <s v="kg"/>
    <s v="balenie cca 200g"/>
    <s v="všetky"/>
    <m/>
    <n v="0"/>
    <n v="0"/>
    <m/>
    <s v="00647926"/>
    <x v="18"/>
    <x v="3"/>
    <x v="1"/>
  </r>
  <r>
    <s v="Dotazník pre zadávanie množstiev do VF - Domov Márie BŠ.xlsx"/>
    <x v="4"/>
    <x v="100"/>
    <s v="kg"/>
    <m/>
    <s v="všetky"/>
    <n v="200"/>
    <n v="0"/>
    <n v="0"/>
    <m/>
    <s v="00647926"/>
    <x v="18"/>
    <x v="3"/>
    <x v="1"/>
  </r>
  <r>
    <s v="Dotazník pre zadávanie množstiev do VF - Domov Márie BŠ.xlsx"/>
    <x v="4"/>
    <x v="101"/>
    <s v="l"/>
    <s v="balenie 10l"/>
    <s v="všetky"/>
    <m/>
    <n v="0"/>
    <n v="0"/>
    <m/>
    <s v="00647926"/>
    <x v="18"/>
    <x v="3"/>
    <x v="1"/>
  </r>
  <r>
    <s v="Dotazník pre zadávanie množstiev do VF - Domov Márie BŠ.xlsx"/>
    <x v="2"/>
    <x v="10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0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0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0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0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0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0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0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1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2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2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2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2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2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2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2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2"/>
    <x v="12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28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29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30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31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3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3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3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3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3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3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3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3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4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4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4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4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44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145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46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47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48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4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50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51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52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5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54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5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5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57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158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5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6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61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6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6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64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6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66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167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168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6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7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71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72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73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74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75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76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7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7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79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18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81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18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83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84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85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18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8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8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8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9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9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9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9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9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9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96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197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19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199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200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201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202"/>
    <s v="kg"/>
    <m/>
    <s v="ZV, ZH, KA, DT"/>
    <m/>
    <n v="0"/>
    <n v="0"/>
    <m/>
    <s v="00647926"/>
    <x v="18"/>
    <x v="3"/>
    <x v="1"/>
  </r>
  <r>
    <s v="Dotazník pre zadávanie množstiev do VF - Domov Márie BŠ.xlsx"/>
    <x v="5"/>
    <x v="203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0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0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0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0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0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0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0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1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2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3"/>
    <s v="kg"/>
    <m/>
    <s v="všetky okrem BŠ, ZC"/>
    <m/>
    <n v="0"/>
    <n v="0"/>
    <m/>
    <s v="00647926"/>
    <x v="18"/>
    <x v="3"/>
    <x v="1"/>
  </r>
  <r>
    <s v="Dotazník pre zadávanie množstiev do VF - Domov Márie BŠ.xlsx"/>
    <x v="5"/>
    <x v="214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5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6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7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8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19"/>
    <s v="kg"/>
    <m/>
    <s v="BB, LC, RS, PT, VK BR"/>
    <m/>
    <n v="0"/>
    <n v="0"/>
    <m/>
    <s v="00647926"/>
    <x v="18"/>
    <x v="3"/>
    <x v="1"/>
  </r>
  <r>
    <s v="Dotazník pre zadávanie množstiev do VF - Domov Márie BŠ.xlsx"/>
    <x v="5"/>
    <x v="220"/>
    <s v="kg"/>
    <m/>
    <s v="BB, LC, RS, PT, VK BR"/>
    <m/>
    <n v="0"/>
    <n v="0"/>
    <m/>
    <s v="00647926"/>
    <x v="18"/>
    <x v="3"/>
    <x v="1"/>
  </r>
  <r>
    <s v="Dotazník pre zadávanie množstiev do VF - Gym VK.xlsx"/>
    <x v="0"/>
    <x v="0"/>
    <s v="kg"/>
    <m/>
    <s v="BB, ZV, DT, KA, BS, ZH,ZC, BR"/>
    <m/>
    <n v="0"/>
    <n v="0"/>
    <m/>
    <s v="00160709"/>
    <x v="19"/>
    <x v="5"/>
    <x v="0"/>
  </r>
  <r>
    <s v="Dotazník pre zadávanie množstiev do VF - Gym VK.xlsx"/>
    <x v="0"/>
    <x v="1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2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3"/>
    <s v="ks"/>
    <s v="dostupné od 05/23"/>
    <s v="BB, ZV, DT, KA, BS, ZH,ZC,BR"/>
    <m/>
    <n v="0"/>
    <n v="0"/>
    <m/>
    <s v="00160709"/>
    <x v="19"/>
    <x v="5"/>
    <x v="0"/>
  </r>
  <r>
    <s v="Dotazník pre zadávanie množstiev do VF - Gym VK.xlsx"/>
    <x v="0"/>
    <x v="4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5"/>
    <s v="kg"/>
    <m/>
    <s v="BB, ZV, DT, KA, BS, ZH,ZC, BR"/>
    <m/>
    <n v="0"/>
    <n v="0"/>
    <m/>
    <s v="00160709"/>
    <x v="19"/>
    <x v="5"/>
    <x v="0"/>
  </r>
  <r>
    <s v="Dotazník pre zadávanie množstiev do VF - Gym VK.xlsx"/>
    <x v="0"/>
    <x v="6"/>
    <s v="kg"/>
    <m/>
    <s v="BB, ZV, DT, KA, BS, ZH,ZC, BR"/>
    <m/>
    <n v="0"/>
    <n v="0"/>
    <m/>
    <s v="00160709"/>
    <x v="19"/>
    <x v="5"/>
    <x v="0"/>
  </r>
  <r>
    <s v="Dotazník pre zadávanie množstiev do VF - Gym VK.xlsx"/>
    <x v="0"/>
    <x v="7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8"/>
    <s v="kg"/>
    <s v="kaliber 65+"/>
    <s v="BB, ZV, DT, KA, BS, ZH,ZC,BR"/>
    <m/>
    <n v="0"/>
    <n v="0"/>
    <m/>
    <s v="00160709"/>
    <x v="19"/>
    <x v="5"/>
    <x v="0"/>
  </r>
  <r>
    <s v="Dotazník pre zadávanie množstiev do VF - Gym VK.xlsx"/>
    <x v="0"/>
    <x v="9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10"/>
    <s v="ks"/>
    <m/>
    <s v="BB, ZV, DT, KA, BS, ZH,ZC,BR"/>
    <m/>
    <n v="0"/>
    <n v="0"/>
    <m/>
    <s v="00160709"/>
    <x v="19"/>
    <x v="5"/>
    <x v="0"/>
  </r>
  <r>
    <s v="Dotazník pre zadávanie množstiev do VF - Gym VK.xlsx"/>
    <x v="0"/>
    <x v="11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12"/>
    <s v="kg"/>
    <s v="bez konzervantov"/>
    <s v="BB, ZV, DT, KA, BS, ZH,ZC,BR"/>
    <m/>
    <n v="0"/>
    <n v="0"/>
    <m/>
    <s v="00160709"/>
    <x v="19"/>
    <x v="5"/>
    <x v="0"/>
  </r>
  <r>
    <s v="Dotazník pre zadávanie množstiev do VF - Gym VK.xlsx"/>
    <x v="0"/>
    <x v="13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14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15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16"/>
    <s v="kg"/>
    <s v="skleník - energeticky náročné pestovanie"/>
    <s v="BB, ZV, DT, KA, BS, ZH,ZC,BR"/>
    <m/>
    <n v="0"/>
    <n v="0"/>
    <m/>
    <s v="00160709"/>
    <x v="19"/>
    <x v="5"/>
    <x v="0"/>
  </r>
  <r>
    <s v="Dotazník pre zadávanie množstiev do VF - Gym VK.xlsx"/>
    <x v="0"/>
    <x v="17"/>
    <s v="kg"/>
    <s v="skleník - energeticky náročné pestovanie, dostupné od 15.03.2023"/>
    <s v="BB, ZV, DT, KA, BS, ZH,ZC,BR"/>
    <m/>
    <n v="0"/>
    <n v="0"/>
    <m/>
    <s v="00160709"/>
    <x v="19"/>
    <x v="5"/>
    <x v="0"/>
  </r>
  <r>
    <s v="Dotazník pre zadávanie množstiev do VF - Gym VK.xlsx"/>
    <x v="0"/>
    <x v="18"/>
    <s v="kg"/>
    <s v="skleník - energeticky náročné pestovanie"/>
    <s v="BB, ZV, DT, KA, BS, ZH,ZC,BR"/>
    <m/>
    <n v="0"/>
    <n v="0"/>
    <m/>
    <s v="00160709"/>
    <x v="19"/>
    <x v="5"/>
    <x v="0"/>
  </r>
  <r>
    <s v="Dotazník pre zadávanie množstiev do VF - Gym VK.xlsx"/>
    <x v="0"/>
    <x v="19"/>
    <s v="kg"/>
    <s v="skleník - energeticky náročné pestovanie"/>
    <s v="BB, ZV, DT, KA, BS, ZH,ZC,BR"/>
    <m/>
    <n v="0"/>
    <n v="0"/>
    <m/>
    <s v="00160709"/>
    <x v="19"/>
    <x v="5"/>
    <x v="0"/>
  </r>
  <r>
    <s v="Dotazník pre zadávanie množstiev do VF - Gym VK.xlsx"/>
    <x v="0"/>
    <x v="20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21"/>
    <s v="ks"/>
    <s v="dostupné od 04/23"/>
    <s v="BB, ZV, DT, KA, BS, ZH,ZC,BR"/>
    <m/>
    <n v="0"/>
    <n v="0"/>
    <m/>
    <s v="00160709"/>
    <x v="19"/>
    <x v="5"/>
    <x v="0"/>
  </r>
  <r>
    <s v="Dotazník pre zadávanie množstiev do VF - Gym VK.xlsx"/>
    <x v="0"/>
    <x v="22"/>
    <s v="kg"/>
    <s v="poľné/hadovky (podľa dostupnosti) skleník - energeticky náročné pestovanie"/>
    <s v="BB, ZV, DT, KA, BS, ZH,ZC,BR"/>
    <m/>
    <n v="0"/>
    <n v="0"/>
    <m/>
    <s v="00160709"/>
    <x v="19"/>
    <x v="5"/>
    <x v="0"/>
  </r>
  <r>
    <s v="Dotazník pre zadávanie množstiev do VF - Gym VK.xlsx"/>
    <x v="0"/>
    <x v="23"/>
    <s v="kg"/>
    <m/>
    <s v="BB, ZV, DT, KA, BS, ZH,ZC,BR"/>
    <m/>
    <n v="0"/>
    <n v="0"/>
    <m/>
    <s v="00160709"/>
    <x v="19"/>
    <x v="5"/>
    <x v="0"/>
  </r>
  <r>
    <s v="Dotazník pre zadávanie množstiev do VF - Gym VK.xlsx"/>
    <x v="0"/>
    <x v="24"/>
    <s v="kg"/>
    <m/>
    <s v="všetky"/>
    <n v="2500"/>
    <n v="0"/>
    <n v="0"/>
    <m/>
    <s v="00160709"/>
    <x v="19"/>
    <x v="5"/>
    <x v="0"/>
  </r>
  <r>
    <s v="Dotazník pre zadávanie množstiev do VF - Gym VK.xlsx"/>
    <x v="1"/>
    <x v="25"/>
    <s v="ks"/>
    <m/>
    <s v="PT,DT, RS,LC,ZV,BR, RA,BB"/>
    <m/>
    <n v="0"/>
    <n v="0"/>
    <m/>
    <s v="00160709"/>
    <x v="19"/>
    <x v="5"/>
    <x v="0"/>
  </r>
  <r>
    <s v="Dotazník pre zadávanie množstiev do VF - Gym VK.xlsx"/>
    <x v="1"/>
    <x v="26"/>
    <s v="ks"/>
    <m/>
    <s v="PT,DT, RS,LC,ZV,BR, RA,BB"/>
    <m/>
    <n v="0"/>
    <n v="0"/>
    <m/>
    <s v="00160709"/>
    <x v="19"/>
    <x v="5"/>
    <x v="0"/>
  </r>
  <r>
    <s v="Dotazník pre zadávanie množstiev do VF - Gym VK.xlsx"/>
    <x v="2"/>
    <x v="27"/>
    <s v="kg"/>
    <m/>
    <s v="všetky okrem BŠ, ZC"/>
    <n v="350"/>
    <n v="0"/>
    <n v="0"/>
    <m/>
    <s v="00160709"/>
    <x v="19"/>
    <x v="5"/>
    <x v="0"/>
  </r>
  <r>
    <s v="Dotazník pre zadávanie množstiev do VF - Gym VK.xlsx"/>
    <x v="2"/>
    <x v="28"/>
    <s v="kg"/>
    <m/>
    <s v="všetky okrem BŠ, ZC"/>
    <n v="200"/>
    <n v="0"/>
    <n v="0"/>
    <m/>
    <s v="00160709"/>
    <x v="19"/>
    <x v="5"/>
    <x v="0"/>
  </r>
  <r>
    <s v="Dotazník pre zadávanie množstiev do VF - Gym VK.xlsx"/>
    <x v="2"/>
    <x v="29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30"/>
    <s v="kg"/>
    <m/>
    <s v="všetky okrem BŠ, ZC"/>
    <n v="300"/>
    <n v="0"/>
    <n v="0"/>
    <m/>
    <s v="00160709"/>
    <x v="19"/>
    <x v="5"/>
    <x v="0"/>
  </r>
  <r>
    <s v="Dotazník pre zadávanie množstiev do VF - Gym VK.xlsx"/>
    <x v="2"/>
    <x v="31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32"/>
    <s v="kg"/>
    <m/>
    <s v="všetky okrem BŠ, ZC"/>
    <m/>
    <n v="0"/>
    <n v="0"/>
    <m/>
    <s v="00160709"/>
    <x v="19"/>
    <x v="5"/>
    <x v="0"/>
  </r>
  <r>
    <s v="Dotazník pre zadávanie množstiev do VF - Gym VK.xlsx"/>
    <x v="2"/>
    <x v="33"/>
    <s v="kg"/>
    <m/>
    <s v="všetky okrem BŠ, ZC"/>
    <m/>
    <n v="0"/>
    <n v="0"/>
    <m/>
    <s v="00160709"/>
    <x v="19"/>
    <x v="5"/>
    <x v="0"/>
  </r>
  <r>
    <s v="Dotazník pre zadávanie množstiev do VF - Gym VK.xlsx"/>
    <x v="2"/>
    <x v="34"/>
    <s v="kg"/>
    <m/>
    <s v="všetky okrem BŠ, ZC"/>
    <n v="50"/>
    <n v="0"/>
    <n v="0"/>
    <m/>
    <s v="00160709"/>
    <x v="19"/>
    <x v="5"/>
    <x v="0"/>
  </r>
  <r>
    <s v="Dotazník pre zadávanie množstiev do VF - Gym VK.xlsx"/>
    <x v="2"/>
    <x v="35"/>
    <s v="kg"/>
    <m/>
    <s v="všetky okrem BŠ, ZC"/>
    <n v="400"/>
    <n v="0"/>
    <n v="0"/>
    <m/>
    <s v="00160709"/>
    <x v="19"/>
    <x v="5"/>
    <x v="0"/>
  </r>
  <r>
    <s v="Dotazník pre zadávanie množstiev do VF - Gym VK.xlsx"/>
    <x v="2"/>
    <x v="36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37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38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39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0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1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2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3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4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5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6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7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8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49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0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1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2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3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4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5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6"/>
    <s v="kg"/>
    <m/>
    <s v="BB, LC, RS, PT, VK BR"/>
    <n v="30"/>
    <n v="0"/>
    <n v="0"/>
    <m/>
    <s v="00160709"/>
    <x v="19"/>
    <x v="5"/>
    <x v="0"/>
  </r>
  <r>
    <s v="Dotazník pre zadávanie množstiev do VF - Gym VK.xlsx"/>
    <x v="2"/>
    <x v="57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8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59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60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61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62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63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64"/>
    <s v="kg"/>
    <m/>
    <s v="BB, LC, RS, PT, VK BR"/>
    <m/>
    <n v="0"/>
    <n v="0"/>
    <m/>
    <s v="00160709"/>
    <x v="19"/>
    <x v="5"/>
    <x v="0"/>
  </r>
  <r>
    <s v="Dotazník pre zadávanie množstiev do VF - Gym VK.xlsx"/>
    <x v="3"/>
    <x v="65"/>
    <s v="l"/>
    <s v="tuk 1,5% čerstvé"/>
    <s v="všetky"/>
    <m/>
    <n v="0"/>
    <n v="0"/>
    <m/>
    <s v="00160709"/>
    <x v="19"/>
    <x v="5"/>
    <x v="0"/>
  </r>
  <r>
    <s v="Dotazník pre zadávanie množstiev do VF - Gym VK.xlsx"/>
    <x v="3"/>
    <x v="66"/>
    <s v="l"/>
    <s v="tuk 3,5 % čerstvé"/>
    <s v="všetky"/>
    <m/>
    <n v="0"/>
    <n v="0"/>
    <m/>
    <s v="00160709"/>
    <x v="19"/>
    <x v="5"/>
    <x v="0"/>
  </r>
  <r>
    <s v="Dotazník pre zadávanie množstiev do VF - Gym VK.xlsx"/>
    <x v="3"/>
    <x v="67"/>
    <s v="l"/>
    <m/>
    <s v="všetky"/>
    <m/>
    <n v="0"/>
    <n v="0"/>
    <m/>
    <s v="00160709"/>
    <x v="19"/>
    <x v="5"/>
    <x v="0"/>
  </r>
  <r>
    <s v="Dotazník pre zadávanie množstiev do VF - Gym VK.xlsx"/>
    <x v="3"/>
    <x v="68"/>
    <s v="l"/>
    <s v="tuk 1,5% "/>
    <s v="všetky"/>
    <n v="1600"/>
    <n v="0"/>
    <n v="0"/>
    <m/>
    <s v="00160709"/>
    <x v="19"/>
    <x v="5"/>
    <x v="0"/>
  </r>
  <r>
    <s v="Dotazník pre zadávanie množstiev do VF - Gym VK.xlsx"/>
    <x v="3"/>
    <x v="69"/>
    <s v="l"/>
    <s v="balenie 10l"/>
    <s v="všetky"/>
    <m/>
    <n v="0"/>
    <n v="0"/>
    <m/>
    <s v="00160709"/>
    <x v="19"/>
    <x v="5"/>
    <x v="0"/>
  </r>
  <r>
    <s v="Dotazník pre zadávanie množstiev do VF - Gym VK.xlsx"/>
    <x v="3"/>
    <x v="70"/>
    <s v="l"/>
    <s v="balenie 10l"/>
    <s v="všetky"/>
    <m/>
    <n v="0"/>
    <n v="0"/>
    <m/>
    <s v="00160709"/>
    <x v="19"/>
    <x v="5"/>
    <x v="0"/>
  </r>
  <r>
    <s v="Dotazník pre zadávanie množstiev do VF - Gym VK.xlsx"/>
    <x v="4"/>
    <x v="71"/>
    <s v="kg"/>
    <s v="balenie 145g"/>
    <s v="všetky"/>
    <n v="300"/>
    <n v="0"/>
    <n v="0"/>
    <m/>
    <s v="00160709"/>
    <x v="19"/>
    <x v="5"/>
    <x v="0"/>
  </r>
  <r>
    <s v="Dotazník pre zadávanie množstiev do VF - Gym VK.xlsx"/>
    <x v="4"/>
    <x v="72"/>
    <s v="kg"/>
    <s v="balenie 145g"/>
    <s v="všetky"/>
    <m/>
    <n v="0"/>
    <n v="0"/>
    <m/>
    <s v="00160709"/>
    <x v="19"/>
    <x v="5"/>
    <x v="0"/>
  </r>
  <r>
    <s v="Dotazník pre zadávanie množstiev do VF - Gym VK.xlsx"/>
    <x v="4"/>
    <x v="73"/>
    <s v="kg"/>
    <s v="balenie 145g"/>
    <s v="všetky"/>
    <m/>
    <n v="0"/>
    <n v="0"/>
    <m/>
    <s v="00160709"/>
    <x v="19"/>
    <x v="5"/>
    <x v="0"/>
  </r>
  <r>
    <s v="Dotazník pre zadávanie množstiev do VF - Gym VK.xlsx"/>
    <x v="4"/>
    <x v="74"/>
    <s v="kg"/>
    <s v="balenie 145g"/>
    <s v="všetky"/>
    <m/>
    <n v="0"/>
    <n v="0"/>
    <m/>
    <s v="00160709"/>
    <x v="19"/>
    <x v="5"/>
    <x v="0"/>
  </r>
  <r>
    <s v="Dotazník pre zadávanie množstiev do VF - Gym VK.xlsx"/>
    <x v="4"/>
    <x v="75"/>
    <s v="kg"/>
    <s v="balenie 1kg"/>
    <s v="všetky"/>
    <m/>
    <n v="0"/>
    <n v="0"/>
    <m/>
    <s v="00160709"/>
    <x v="19"/>
    <x v="5"/>
    <x v="0"/>
  </r>
  <r>
    <s v="Dotazník pre zadávanie množstiev do VF - Gym VK.xlsx"/>
    <x v="4"/>
    <x v="76"/>
    <s v="kg"/>
    <s v="balenie 1 kg "/>
    <s v="všetky"/>
    <n v="120"/>
    <n v="0"/>
    <n v="0"/>
    <m/>
    <s v="00160709"/>
    <x v="19"/>
    <x v="5"/>
    <x v="0"/>
  </r>
  <r>
    <s v="Dotazník pre zadávanie množstiev do VF - Gym VK.xlsx"/>
    <x v="4"/>
    <x v="77"/>
    <s v="l"/>
    <s v="balenie 1l"/>
    <s v="všetky"/>
    <m/>
    <n v="0"/>
    <n v="0"/>
    <m/>
    <s v="00160709"/>
    <x v="19"/>
    <x v="5"/>
    <x v="0"/>
  </r>
  <r>
    <s v="Dotazník pre zadávanie množstiev do VF - Gym VK.xlsx"/>
    <x v="4"/>
    <x v="78"/>
    <s v="l"/>
    <s v="balenie 0,5l"/>
    <s v="všetky"/>
    <m/>
    <n v="0"/>
    <n v="0"/>
    <m/>
    <s v="00160709"/>
    <x v="19"/>
    <x v="5"/>
    <x v="0"/>
  </r>
  <r>
    <s v="Dotazník pre zadávanie množstiev do VF - Gym VK.xlsx"/>
    <x v="4"/>
    <x v="79"/>
    <s v="l"/>
    <s v="balenie 0,5l"/>
    <s v="všetky"/>
    <m/>
    <n v="0"/>
    <n v="0"/>
    <m/>
    <s v="00160709"/>
    <x v="19"/>
    <x v="5"/>
    <x v="0"/>
  </r>
  <r>
    <s v="Dotazník pre zadávanie množstiev do VF - Gym VK.xlsx"/>
    <x v="4"/>
    <x v="80"/>
    <s v="l"/>
    <s v="balenie 1l"/>
    <s v="všetky"/>
    <m/>
    <n v="0"/>
    <n v="0"/>
    <m/>
    <s v="00160709"/>
    <x v="19"/>
    <x v="5"/>
    <x v="0"/>
  </r>
  <r>
    <s v="Dotazník pre zadávanie množstiev do VF - Gym VK.xlsx"/>
    <x v="4"/>
    <x v="81"/>
    <s v="l"/>
    <s v="balenie 1l tuk 3,5%"/>
    <s v="všetky"/>
    <m/>
    <n v="0"/>
    <n v="0"/>
    <m/>
    <s v="00160709"/>
    <x v="19"/>
    <x v="5"/>
    <x v="0"/>
  </r>
  <r>
    <s v="Dotazník pre zadávanie množstiev do VF - Gym VK.xlsx"/>
    <x v="4"/>
    <x v="82"/>
    <s v="kg"/>
    <s v="balenie 200g"/>
    <s v="všetky"/>
    <n v="300"/>
    <n v="0"/>
    <n v="0"/>
    <m/>
    <s v="00160709"/>
    <x v="19"/>
    <x v="5"/>
    <x v="0"/>
  </r>
  <r>
    <s v="Dotazník pre zadávanie množstiev do VF - Gym VK.xlsx"/>
    <x v="4"/>
    <x v="83"/>
    <s v="kg"/>
    <s v="balenie 250g"/>
    <s v="všetky"/>
    <m/>
    <n v="0"/>
    <n v="0"/>
    <m/>
    <s v="00160709"/>
    <x v="19"/>
    <x v="5"/>
    <x v="0"/>
  </r>
  <r>
    <s v="Dotazník pre zadávanie množstiev do VF - Gym VK.xlsx"/>
    <x v="4"/>
    <x v="84"/>
    <s v="kg"/>
    <s v="balenie 5kg"/>
    <s v="všetky"/>
    <m/>
    <n v="0"/>
    <n v="0"/>
    <m/>
    <s v="00160709"/>
    <x v="19"/>
    <x v="5"/>
    <x v="0"/>
  </r>
  <r>
    <s v="Dotazník pre zadávanie množstiev do VF - Gym VK.xlsx"/>
    <x v="4"/>
    <x v="85"/>
    <s v="kg"/>
    <s v="balenie 250g"/>
    <s v="všetky"/>
    <m/>
    <n v="0"/>
    <n v="0"/>
    <m/>
    <s v="00160709"/>
    <x v="19"/>
    <x v="5"/>
    <x v="0"/>
  </r>
  <r>
    <s v="Dotazník pre zadávanie množstiev do VF - Gym VK.xlsx"/>
    <x v="4"/>
    <x v="86"/>
    <s v="kg"/>
    <s v="balenie 5kg"/>
    <s v="všetky"/>
    <m/>
    <n v="0"/>
    <n v="0"/>
    <m/>
    <s v="00160709"/>
    <x v="19"/>
    <x v="5"/>
    <x v="0"/>
  </r>
  <r>
    <s v="Dotazník pre zadávanie množstiev do VF - Gym VK.xlsx"/>
    <x v="4"/>
    <x v="87"/>
    <s v="kg"/>
    <s v="balenie 250g/0,5kg/1kg"/>
    <s v="všetky"/>
    <n v="100"/>
    <n v="0"/>
    <n v="0"/>
    <m/>
    <s v="00160709"/>
    <x v="19"/>
    <x v="5"/>
    <x v="0"/>
  </r>
  <r>
    <s v="Dotazník pre zadávanie množstiev do VF - Gym VK.xlsx"/>
    <x v="4"/>
    <x v="88"/>
    <s v="kg"/>
    <s v="balenie 1kg"/>
    <s v="všetky"/>
    <m/>
    <n v="0"/>
    <n v="0"/>
    <m/>
    <s v="00160709"/>
    <x v="19"/>
    <x v="5"/>
    <x v="0"/>
  </r>
  <r>
    <s v="Dotazník pre zadávanie množstiev do VF - Gym VK.xlsx"/>
    <x v="4"/>
    <x v="89"/>
    <s v="kg"/>
    <s v="balenie 200g"/>
    <s v="všetky"/>
    <n v="80"/>
    <n v="0"/>
    <n v="0"/>
    <m/>
    <s v="00160709"/>
    <x v="19"/>
    <x v="5"/>
    <x v="0"/>
  </r>
  <r>
    <s v="Dotazník pre zadávanie množstiev do VF - Gym VK.xlsx"/>
    <x v="4"/>
    <x v="90"/>
    <s v="l"/>
    <m/>
    <s v="všetky"/>
    <m/>
    <n v="0"/>
    <n v="0"/>
    <m/>
    <s v="00160709"/>
    <x v="19"/>
    <x v="5"/>
    <x v="0"/>
  </r>
  <r>
    <s v="Dotazník pre zadávanie množstiev do VF - Gym VK.xlsx"/>
    <x v="4"/>
    <x v="91"/>
    <s v="kg"/>
    <s v="300g"/>
    <s v="všetky"/>
    <m/>
    <n v="0"/>
    <n v="0"/>
    <m/>
    <s v="00160709"/>
    <x v="19"/>
    <x v="5"/>
    <x v="0"/>
  </r>
  <r>
    <s v="Dotazník pre zadávanie množstiev do VF - Gym VK.xlsx"/>
    <x v="4"/>
    <x v="92"/>
    <s v="kg"/>
    <s v="300g"/>
    <s v="všetky"/>
    <m/>
    <n v="0"/>
    <n v="0"/>
    <m/>
    <s v="00160709"/>
    <x v="19"/>
    <x v="5"/>
    <x v="0"/>
  </r>
  <r>
    <s v="Dotazník pre zadávanie množstiev do VF - Gym VK.xlsx"/>
    <x v="4"/>
    <x v="93"/>
    <s v="kg"/>
    <s v="250g"/>
    <s v="všetky"/>
    <m/>
    <n v="0"/>
    <n v="0"/>
    <m/>
    <s v="00160709"/>
    <x v="19"/>
    <x v="5"/>
    <x v="0"/>
  </r>
  <r>
    <s v="Dotazník pre zadávanie množstiev do VF - Gym VK.xlsx"/>
    <x v="4"/>
    <x v="94"/>
    <s v="kg"/>
    <s v="250g"/>
    <s v="všetky"/>
    <m/>
    <n v="0"/>
    <n v="0"/>
    <m/>
    <s v="00160709"/>
    <x v="19"/>
    <x v="5"/>
    <x v="0"/>
  </r>
  <r>
    <s v="Dotazník pre zadávanie množstiev do VF - Gym VK.xlsx"/>
    <x v="4"/>
    <x v="95"/>
    <s v="kg"/>
    <s v="tuk 82% Balenie 250g"/>
    <s v="všetky"/>
    <n v="150"/>
    <n v="0"/>
    <n v="0"/>
    <m/>
    <s v="00160709"/>
    <x v="19"/>
    <x v="5"/>
    <x v="0"/>
  </r>
  <r>
    <s v="Dotazník pre zadávanie množstiev do VF - Gym VK.xlsx"/>
    <x v="4"/>
    <x v="96"/>
    <s v="kg"/>
    <s v="tuk 82% balenie 5kg"/>
    <s v="všetky"/>
    <m/>
    <n v="0"/>
    <n v="0"/>
    <m/>
    <s v="00160709"/>
    <x v="19"/>
    <x v="5"/>
    <x v="0"/>
  </r>
  <r>
    <s v="Dotazník pre zadávanie množstiev do VF - Gym VK.xlsx"/>
    <x v="4"/>
    <x v="97"/>
    <s v="kg"/>
    <s v="balenie cca 200g"/>
    <s v="všetky"/>
    <m/>
    <n v="0"/>
    <n v="0"/>
    <m/>
    <s v="00160709"/>
    <x v="19"/>
    <x v="5"/>
    <x v="0"/>
  </r>
  <r>
    <s v="Dotazník pre zadávanie množstiev do VF - Gym VK.xlsx"/>
    <x v="4"/>
    <x v="98"/>
    <s v="kg"/>
    <m/>
    <s v="všetky"/>
    <n v="250"/>
    <n v="0"/>
    <n v="0"/>
    <s v="Tvrdý syr?"/>
    <s v="00160709"/>
    <x v="19"/>
    <x v="5"/>
    <x v="0"/>
  </r>
  <r>
    <s v="Dotazník pre zadávanie množstiev do VF - Gym VK.xlsx"/>
    <x v="4"/>
    <x v="99"/>
    <s v="kg"/>
    <s v="balenie cca 200g"/>
    <s v="všetky"/>
    <m/>
    <n v="0"/>
    <n v="0"/>
    <m/>
    <s v="00160709"/>
    <x v="19"/>
    <x v="5"/>
    <x v="0"/>
  </r>
  <r>
    <s v="Dotazník pre zadávanie množstiev do VF - Gym VK.xlsx"/>
    <x v="4"/>
    <x v="100"/>
    <s v="kg"/>
    <m/>
    <s v="všetky"/>
    <m/>
    <n v="0"/>
    <n v="0"/>
    <m/>
    <s v="00160709"/>
    <x v="19"/>
    <x v="5"/>
    <x v="0"/>
  </r>
  <r>
    <s v="Dotazník pre zadávanie množstiev do VF - Gym VK.xlsx"/>
    <x v="4"/>
    <x v="101"/>
    <s v="l"/>
    <s v="balenie 10l"/>
    <s v="všetky"/>
    <m/>
    <n v="0"/>
    <n v="0"/>
    <m/>
    <s v="00160709"/>
    <x v="19"/>
    <x v="5"/>
    <x v="0"/>
  </r>
  <r>
    <s v="Dotazník pre zadávanie množstiev do VF - Gym VK.xlsx"/>
    <x v="2"/>
    <x v="102"/>
    <s v="kg"/>
    <m/>
    <s v="BB, LC, RS, PT, VK BR"/>
    <n v="50"/>
    <n v="0"/>
    <n v="0"/>
    <m/>
    <s v="00160709"/>
    <x v="19"/>
    <x v="5"/>
    <x v="0"/>
  </r>
  <r>
    <s v="Dotazník pre zadávanie množstiev do VF - Gym VK.xlsx"/>
    <x v="2"/>
    <x v="103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04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05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06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07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08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09"/>
    <s v="kg"/>
    <m/>
    <s v="BB, LC, RS, PT, VK BR"/>
    <n v="100"/>
    <n v="0"/>
    <n v="0"/>
    <m/>
    <s v="00160709"/>
    <x v="19"/>
    <x v="5"/>
    <x v="0"/>
  </r>
  <r>
    <s v="Dotazník pre zadávanie množstiev do VF - Gym VK.xlsx"/>
    <x v="2"/>
    <x v="110"/>
    <s v="kg"/>
    <m/>
    <s v="BB, LC, RS, PT, VK BR"/>
    <n v="50"/>
    <n v="0"/>
    <n v="0"/>
    <m/>
    <s v="00160709"/>
    <x v="19"/>
    <x v="5"/>
    <x v="0"/>
  </r>
  <r>
    <s v="Dotazník pre zadávanie množstiev do VF - Gym VK.xlsx"/>
    <x v="2"/>
    <x v="111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12"/>
    <s v="kg"/>
    <m/>
    <s v="BB, LC, RS, PT, VK BR"/>
    <n v="100"/>
    <n v="0"/>
    <n v="0"/>
    <m/>
    <s v="00160709"/>
    <x v="19"/>
    <x v="5"/>
    <x v="0"/>
  </r>
  <r>
    <s v="Dotazník pre zadávanie množstiev do VF - Gym VK.xlsx"/>
    <x v="2"/>
    <x v="113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14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15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16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17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18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19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20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21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22"/>
    <s v="kg"/>
    <m/>
    <s v="BB, LC, RS, PT, VK BR"/>
    <n v="20"/>
    <n v="0"/>
    <n v="0"/>
    <m/>
    <s v="00160709"/>
    <x v="19"/>
    <x v="5"/>
    <x v="0"/>
  </r>
  <r>
    <s v="Dotazník pre zadávanie množstiev do VF - Gym VK.xlsx"/>
    <x v="2"/>
    <x v="123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24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25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26"/>
    <s v="kg"/>
    <m/>
    <s v="BB, LC, RS, PT, VK BR"/>
    <m/>
    <n v="0"/>
    <n v="0"/>
    <m/>
    <s v="00160709"/>
    <x v="19"/>
    <x v="5"/>
    <x v="0"/>
  </r>
  <r>
    <s v="Dotazník pre zadávanie množstiev do VF - Gym VK.xlsx"/>
    <x v="2"/>
    <x v="127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28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29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30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31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32"/>
    <s v="kg"/>
    <m/>
    <s v="BB, LC, RS, PT, VK BR"/>
    <n v="60"/>
    <n v="0"/>
    <n v="0"/>
    <m/>
    <s v="00160709"/>
    <x v="19"/>
    <x v="5"/>
    <x v="0"/>
  </r>
  <r>
    <s v="Dotazník pre zadávanie množstiev do VF - Gym VK.xlsx"/>
    <x v="5"/>
    <x v="133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34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35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36"/>
    <s v="kg"/>
    <m/>
    <s v="BB, LC, RS, PT, VK BR"/>
    <n v="50"/>
    <n v="0"/>
    <n v="0"/>
    <m/>
    <s v="00160709"/>
    <x v="19"/>
    <x v="5"/>
    <x v="0"/>
  </r>
  <r>
    <s v="Dotazník pre zadávanie množstiev do VF - Gym VK.xlsx"/>
    <x v="5"/>
    <x v="137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38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39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40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41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42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43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44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145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46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47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48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49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50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51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52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53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54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55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56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57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158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59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60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61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62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63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64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65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66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167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168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69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70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71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72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73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74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75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76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77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78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79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180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81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182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83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84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85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186"/>
    <s v="kg"/>
    <m/>
    <s v="BB, LC, RS, PT, VK BR"/>
    <n v="30"/>
    <n v="0"/>
    <n v="0"/>
    <m/>
    <s v="00160709"/>
    <x v="19"/>
    <x v="5"/>
    <x v="0"/>
  </r>
  <r>
    <s v="Dotazník pre zadávanie množstiev do VF - Gym VK.xlsx"/>
    <x v="5"/>
    <x v="187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88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89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90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91"/>
    <s v="kg"/>
    <m/>
    <s v="BB, LC, RS, PT, VK BR"/>
    <n v="20"/>
    <n v="0"/>
    <n v="0"/>
    <m/>
    <s v="00160709"/>
    <x v="19"/>
    <x v="5"/>
    <x v="0"/>
  </r>
  <r>
    <s v="Dotazník pre zadávanie množstiev do VF - Gym VK.xlsx"/>
    <x v="5"/>
    <x v="192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93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94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95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96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197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198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199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200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201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202"/>
    <s v="kg"/>
    <m/>
    <s v="ZV, ZH, KA, DT"/>
    <m/>
    <n v="0"/>
    <n v="0"/>
    <m/>
    <s v="00160709"/>
    <x v="19"/>
    <x v="5"/>
    <x v="0"/>
  </r>
  <r>
    <s v="Dotazník pre zadávanie množstiev do VF - Gym VK.xlsx"/>
    <x v="5"/>
    <x v="203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04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05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06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07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08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09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0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1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2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3"/>
    <s v="kg"/>
    <m/>
    <s v="všetky okrem BŠ, ZC"/>
    <m/>
    <n v="0"/>
    <n v="0"/>
    <m/>
    <s v="00160709"/>
    <x v="19"/>
    <x v="5"/>
    <x v="0"/>
  </r>
  <r>
    <s v="Dotazník pre zadávanie množstiev do VF - Gym VK.xlsx"/>
    <x v="5"/>
    <x v="214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5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6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7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8"/>
    <s v="kg"/>
    <m/>
    <s v="BB, LC, RS, PT, VK BR"/>
    <m/>
    <n v="0"/>
    <n v="0"/>
    <m/>
    <s v="00160709"/>
    <x v="19"/>
    <x v="5"/>
    <x v="0"/>
  </r>
  <r>
    <s v="Dotazník pre zadávanie množstiev do VF - Gym VK.xlsx"/>
    <x v="5"/>
    <x v="219"/>
    <s v="kg"/>
    <m/>
    <s v="BB, LC, RS, PT, VK BR"/>
    <n v="60"/>
    <n v="0"/>
    <n v="0"/>
    <s v="Bratislavské párky"/>
    <s v="00160709"/>
    <x v="19"/>
    <x v="5"/>
    <x v="0"/>
  </r>
  <r>
    <s v="Dotazník pre zadávanie množstiev do VF - Gym VK.xlsx"/>
    <x v="5"/>
    <x v="220"/>
    <s v="kg"/>
    <m/>
    <s v="BB, LC, RS, PT, VK BR"/>
    <m/>
    <n v="0"/>
    <n v="0"/>
    <m/>
    <s v="00160709"/>
    <x v="19"/>
    <x v="5"/>
    <x v="0"/>
  </r>
  <r>
    <s v="Dotazník pre zadávanie množstiev do VF - ŠZ Tereza.xlsx"/>
    <x v="0"/>
    <x v="0"/>
    <s v="kg"/>
    <m/>
    <s v="BB, ZV, DT, KA, BS, ZH,ZC, BR"/>
    <n v="250"/>
    <n v="0"/>
    <n v="0"/>
    <m/>
    <s v="00632261"/>
    <x v="20"/>
    <x v="10"/>
    <x v="1"/>
  </r>
  <r>
    <s v="Dotazník pre zadávanie množstiev do VF - ŠZ Tereza.xlsx"/>
    <x v="0"/>
    <x v="1"/>
    <s v="kg"/>
    <m/>
    <s v="BB, ZV, DT, KA, BS, ZH,ZC,BR"/>
    <m/>
    <n v="0"/>
    <n v="0"/>
    <m/>
    <s v="00632261"/>
    <x v="20"/>
    <x v="10"/>
    <x v="1"/>
  </r>
  <r>
    <s v="Dotazník pre zadávanie množstiev do VF - ŠZ Tereza.xlsx"/>
    <x v="0"/>
    <x v="2"/>
    <s v="kg"/>
    <m/>
    <s v="BB, ZV, DT, KA, BS, ZH,ZC,BR"/>
    <m/>
    <n v="0"/>
    <n v="0"/>
    <m/>
    <s v="00632261"/>
    <x v="20"/>
    <x v="10"/>
    <x v="1"/>
  </r>
  <r>
    <s v="Dotazník pre zadávanie množstiev do VF - ŠZ Tereza.xlsx"/>
    <x v="0"/>
    <x v="3"/>
    <s v="ks"/>
    <s v="dostupné od 05/23"/>
    <s v="BB, ZV, DT, KA, BS, ZH,ZC,BR"/>
    <m/>
    <n v="0"/>
    <n v="0"/>
    <m/>
    <s v="00632261"/>
    <x v="20"/>
    <x v="10"/>
    <x v="1"/>
  </r>
  <r>
    <s v="Dotazník pre zadávanie množstiev do VF - ŠZ Tereza.xlsx"/>
    <x v="0"/>
    <x v="4"/>
    <s v="kg"/>
    <m/>
    <s v="BB, ZV, DT, KA, BS, ZH,ZC,BR"/>
    <n v="19"/>
    <n v="0"/>
    <n v="0"/>
    <m/>
    <s v="00632261"/>
    <x v="20"/>
    <x v="10"/>
    <x v="1"/>
  </r>
  <r>
    <s v="Dotazník pre zadávanie množstiev do VF - ŠZ Tereza.xlsx"/>
    <x v="0"/>
    <x v="5"/>
    <s v="kg"/>
    <m/>
    <s v="BB, ZV, DT, KA, BS, ZH,ZC, BR"/>
    <n v="3"/>
    <n v="0"/>
    <n v="0"/>
    <m/>
    <s v="00632261"/>
    <x v="20"/>
    <x v="10"/>
    <x v="1"/>
  </r>
  <r>
    <s v="Dotazník pre zadávanie množstiev do VF - ŠZ Tereza.xlsx"/>
    <x v="0"/>
    <x v="6"/>
    <s v="kg"/>
    <m/>
    <s v="BB, ZV, DT, KA, BS, ZH,ZC, BR"/>
    <m/>
    <n v="0"/>
    <n v="0"/>
    <m/>
    <s v="00632261"/>
    <x v="20"/>
    <x v="10"/>
    <x v="1"/>
  </r>
  <r>
    <s v="Dotazník pre zadávanie množstiev do VF - ŠZ Tereza.xlsx"/>
    <x v="0"/>
    <x v="7"/>
    <s v="kg"/>
    <m/>
    <s v="BB, ZV, DT, KA, BS, ZH,ZC,BR"/>
    <n v="240"/>
    <n v="0"/>
    <n v="0"/>
    <m/>
    <s v="00632261"/>
    <x v="20"/>
    <x v="10"/>
    <x v="1"/>
  </r>
  <r>
    <s v="Dotazník pre zadávanie množstiev do VF - ŠZ Tereza.xlsx"/>
    <x v="0"/>
    <x v="8"/>
    <s v="kg"/>
    <s v="kaliber 65+"/>
    <s v="BB, ZV, DT, KA, BS, ZH,ZC,BR"/>
    <n v="320"/>
    <n v="0"/>
    <n v="0"/>
    <m/>
    <s v="00632261"/>
    <x v="20"/>
    <x v="10"/>
    <x v="1"/>
  </r>
  <r>
    <s v="Dotazník pre zadávanie množstiev do VF - ŠZ Tereza.xlsx"/>
    <x v="0"/>
    <x v="9"/>
    <s v="kg"/>
    <m/>
    <s v="BB, ZV, DT, KA, BS, ZH,ZC,BR"/>
    <m/>
    <n v="0"/>
    <n v="0"/>
    <m/>
    <s v="00632261"/>
    <x v="20"/>
    <x v="10"/>
    <x v="1"/>
  </r>
  <r>
    <s v="Dotazník pre zadávanie množstiev do VF - ŠZ Tereza.xlsx"/>
    <x v="0"/>
    <x v="10"/>
    <s v="ks"/>
    <m/>
    <s v="BB, ZV, DT, KA, BS, ZH,ZC,BR"/>
    <n v="280"/>
    <n v="0"/>
    <n v="0"/>
    <m/>
    <s v="00632261"/>
    <x v="20"/>
    <x v="10"/>
    <x v="1"/>
  </r>
  <r>
    <s v="Dotazník pre zadávanie množstiev do VF - ŠZ Tereza.xlsx"/>
    <x v="0"/>
    <x v="11"/>
    <s v="kg"/>
    <m/>
    <s v="BB, ZV, DT, KA, BS, ZH,ZC,BR"/>
    <m/>
    <n v="0"/>
    <n v="0"/>
    <m/>
    <s v="00632261"/>
    <x v="20"/>
    <x v="10"/>
    <x v="1"/>
  </r>
  <r>
    <s v="Dotazník pre zadávanie množstiev do VF - ŠZ Tereza.xlsx"/>
    <x v="0"/>
    <x v="12"/>
    <s v="kg"/>
    <s v="bez konzervantov"/>
    <s v="BB, ZV, DT, KA, BS, ZH,ZC,BR"/>
    <n v="100"/>
    <n v="0"/>
    <n v="0"/>
    <m/>
    <s v="00632261"/>
    <x v="20"/>
    <x v="10"/>
    <x v="1"/>
  </r>
  <r>
    <s v="Dotazník pre zadávanie množstiev do VF - ŠZ Tereza.xlsx"/>
    <x v="0"/>
    <x v="13"/>
    <s v="kg"/>
    <m/>
    <s v="BB, ZV, DT, KA, BS, ZH,ZC,BR"/>
    <n v="110"/>
    <n v="0"/>
    <n v="0"/>
    <m/>
    <s v="00632261"/>
    <x v="20"/>
    <x v="10"/>
    <x v="1"/>
  </r>
  <r>
    <s v="Dotazník pre zadávanie množstiev do VF - ŠZ Tereza.xlsx"/>
    <x v="0"/>
    <x v="14"/>
    <s v="kg"/>
    <m/>
    <s v="BB, ZV, DT, KA, BS, ZH,ZC,BR"/>
    <m/>
    <n v="0"/>
    <n v="0"/>
    <m/>
    <s v="00632261"/>
    <x v="20"/>
    <x v="10"/>
    <x v="1"/>
  </r>
  <r>
    <s v="Dotazník pre zadávanie množstiev do VF - ŠZ Tereza.xlsx"/>
    <x v="0"/>
    <x v="15"/>
    <s v="kg"/>
    <m/>
    <s v="BB, ZV, DT, KA, BS, ZH,ZC,BR"/>
    <n v="240"/>
    <n v="0"/>
    <n v="0"/>
    <m/>
    <s v="00632261"/>
    <x v="20"/>
    <x v="10"/>
    <x v="1"/>
  </r>
  <r>
    <s v="Dotazník pre zadávanie množstiev do VF - ŠZ Tereza.xlsx"/>
    <x v="0"/>
    <x v="16"/>
    <s v="kg"/>
    <s v="skleník - energeticky náročné pestovanie"/>
    <s v="BB, ZV, DT, KA, BS, ZH,ZC,BR"/>
    <n v="100"/>
    <n v="0"/>
    <n v="0"/>
    <m/>
    <s v="00632261"/>
    <x v="20"/>
    <x v="10"/>
    <x v="1"/>
  </r>
  <r>
    <s v="Dotazník pre zadávanie množstiev do VF - ŠZ Tereza.xlsx"/>
    <x v="0"/>
    <x v="17"/>
    <s v="kg"/>
    <s v="skleník - energeticky náročné pestovanie, dostupné od 15.03.2023"/>
    <s v="BB, ZV, DT, KA, BS, ZH,ZC,BR"/>
    <n v="70"/>
    <n v="0"/>
    <n v="0"/>
    <m/>
    <s v="00632261"/>
    <x v="20"/>
    <x v="10"/>
    <x v="1"/>
  </r>
  <r>
    <s v="Dotazník pre zadávanie množstiev do VF - ŠZ Tereza.xlsx"/>
    <x v="0"/>
    <x v="18"/>
    <s v="kg"/>
    <s v="skleník - energeticky náročné pestovanie"/>
    <s v="BB, ZV, DT, KA, BS, ZH,ZC,BR"/>
    <m/>
    <n v="0"/>
    <n v="0"/>
    <m/>
    <s v="00632261"/>
    <x v="20"/>
    <x v="10"/>
    <x v="1"/>
  </r>
  <r>
    <s v="Dotazník pre zadávanie množstiev do VF - ŠZ Tereza.xlsx"/>
    <x v="0"/>
    <x v="19"/>
    <s v="kg"/>
    <s v="skleník - energeticky náročné pestovanie"/>
    <s v="BB, ZV, DT, KA, BS, ZH,ZC,BR"/>
    <m/>
    <n v="0"/>
    <n v="0"/>
    <m/>
    <s v="00632261"/>
    <x v="20"/>
    <x v="10"/>
    <x v="1"/>
  </r>
  <r>
    <s v="Dotazník pre zadávanie množstiev do VF - ŠZ Tereza.xlsx"/>
    <x v="0"/>
    <x v="20"/>
    <s v="kg"/>
    <m/>
    <s v="BB, ZV, DT, KA, BS, ZH,ZC,BR"/>
    <n v="95"/>
    <n v="0"/>
    <n v="0"/>
    <m/>
    <s v="00632261"/>
    <x v="20"/>
    <x v="10"/>
    <x v="1"/>
  </r>
  <r>
    <s v="Dotazník pre zadávanie množstiev do VF - ŠZ Tereza.xlsx"/>
    <x v="0"/>
    <x v="21"/>
    <s v="ks"/>
    <s v="dostupné od 04/23"/>
    <s v="BB, ZV, DT, KA, BS, ZH,ZC,BR"/>
    <m/>
    <n v="0"/>
    <n v="0"/>
    <m/>
    <s v="00632261"/>
    <x v="20"/>
    <x v="10"/>
    <x v="1"/>
  </r>
  <r>
    <s v="Dotazník pre zadávanie množstiev do VF - ŠZ Tereza.xlsx"/>
    <x v="0"/>
    <x v="22"/>
    <s v="kg"/>
    <s v="poľné/hadovky (podľa dostupnosti) skleník - energeticky náročné pestovanie"/>
    <s v="BB, ZV, DT, KA, BS, ZH,ZC,BR"/>
    <n v="90"/>
    <n v="0"/>
    <n v="0"/>
    <m/>
    <s v="00632261"/>
    <x v="20"/>
    <x v="10"/>
    <x v="1"/>
  </r>
  <r>
    <s v="Dotazník pre zadávanie množstiev do VF - ŠZ Tereza.xlsx"/>
    <x v="0"/>
    <x v="23"/>
    <s v="kg"/>
    <m/>
    <s v="BB, ZV, DT, KA, BS, ZH,ZC,BR"/>
    <n v="100"/>
    <n v="0"/>
    <n v="0"/>
    <m/>
    <s v="00632261"/>
    <x v="20"/>
    <x v="10"/>
    <x v="1"/>
  </r>
  <r>
    <s v="Dotazník pre zadávanie množstiev do VF - ŠZ Tereza.xlsx"/>
    <x v="0"/>
    <x v="24"/>
    <s v="kg"/>
    <m/>
    <s v="všetky"/>
    <n v="3200"/>
    <n v="0"/>
    <n v="0"/>
    <m/>
    <s v="00632261"/>
    <x v="20"/>
    <x v="10"/>
    <x v="1"/>
  </r>
  <r>
    <s v="Dotazník pre zadávanie množstiev do VF - ŠZ Tereza.xlsx"/>
    <x v="1"/>
    <x v="25"/>
    <s v="ks"/>
    <m/>
    <s v="PT,DT, RS,LC,ZV,BR, RA,BB"/>
    <m/>
    <n v="0"/>
    <n v="0"/>
    <m/>
    <s v="00632261"/>
    <x v="20"/>
    <x v="10"/>
    <x v="1"/>
  </r>
  <r>
    <s v="Dotazník pre zadávanie množstiev do VF - ŠZ Tereza.xlsx"/>
    <x v="1"/>
    <x v="26"/>
    <s v="ks"/>
    <m/>
    <s v="PT,DT, RS,LC,ZV,BR, RA,BB"/>
    <n v="6000"/>
    <n v="0"/>
    <n v="0"/>
    <m/>
    <s v="00632261"/>
    <x v="20"/>
    <x v="10"/>
    <x v="1"/>
  </r>
  <r>
    <s v="Dotazník pre zadávanie množstiev do VF - ŠZ Tereza.xlsx"/>
    <x v="2"/>
    <x v="27"/>
    <s v="kg"/>
    <m/>
    <s v="všetky okrem BŠ, ZC"/>
    <n v="120"/>
    <n v="0"/>
    <n v="0"/>
    <m/>
    <s v="00632261"/>
    <x v="20"/>
    <x v="10"/>
    <x v="1"/>
  </r>
  <r>
    <s v="Dotazník pre zadávanie množstiev do VF - ŠZ Tereza.xlsx"/>
    <x v="2"/>
    <x v="28"/>
    <s v="kg"/>
    <m/>
    <s v="všetky okrem BŠ, ZC"/>
    <n v="25"/>
    <n v="0"/>
    <n v="0"/>
    <m/>
    <s v="00632261"/>
    <x v="20"/>
    <x v="10"/>
    <x v="1"/>
  </r>
  <r>
    <s v="Dotazník pre zadávanie množstiev do VF - ŠZ Tereza.xlsx"/>
    <x v="2"/>
    <x v="29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30"/>
    <s v="kg"/>
    <m/>
    <s v="všetky okrem BŠ, ZC"/>
    <n v="270"/>
    <n v="0"/>
    <n v="0"/>
    <m/>
    <s v="00632261"/>
    <x v="20"/>
    <x v="10"/>
    <x v="1"/>
  </r>
  <r>
    <s v="Dotazník pre zadávanie množstiev do VF - ŠZ Tereza.xlsx"/>
    <x v="2"/>
    <x v="31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32"/>
    <s v="kg"/>
    <m/>
    <s v="všetky okrem BŠ, ZC"/>
    <m/>
    <n v="0"/>
    <n v="0"/>
    <m/>
    <s v="00632261"/>
    <x v="20"/>
    <x v="10"/>
    <x v="1"/>
  </r>
  <r>
    <s v="Dotazník pre zadávanie množstiev do VF - ŠZ Tereza.xlsx"/>
    <x v="2"/>
    <x v="33"/>
    <s v="kg"/>
    <m/>
    <s v="všetky okrem BŠ, ZC"/>
    <m/>
    <n v="0"/>
    <n v="0"/>
    <m/>
    <s v="00632261"/>
    <x v="20"/>
    <x v="10"/>
    <x v="1"/>
  </r>
  <r>
    <s v="Dotazník pre zadávanie množstiev do VF - ŠZ Tereza.xlsx"/>
    <x v="2"/>
    <x v="34"/>
    <s v="kg"/>
    <m/>
    <s v="všetky okrem BŠ, ZC"/>
    <m/>
    <n v="0"/>
    <n v="0"/>
    <m/>
    <s v="00632261"/>
    <x v="20"/>
    <x v="10"/>
    <x v="1"/>
  </r>
  <r>
    <s v="Dotazník pre zadávanie množstiev do VF - ŠZ Tereza.xlsx"/>
    <x v="2"/>
    <x v="35"/>
    <s v="kg"/>
    <m/>
    <s v="všetky okrem BŠ, ZC"/>
    <n v="160"/>
    <n v="0"/>
    <n v="0"/>
    <m/>
    <s v="00632261"/>
    <x v="20"/>
    <x v="10"/>
    <x v="1"/>
  </r>
  <r>
    <s v="Dotazník pre zadávanie množstiev do VF - ŠZ Tereza.xlsx"/>
    <x v="2"/>
    <x v="36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37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38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39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0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1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2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3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4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5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6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7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48"/>
    <s v="kg"/>
    <m/>
    <s v="BB, LC, RS, PT, VK BR"/>
    <n v="100"/>
    <n v="0"/>
    <n v="0"/>
    <m/>
    <s v="00632261"/>
    <x v="20"/>
    <x v="10"/>
    <x v="1"/>
  </r>
  <r>
    <s v="Dotazník pre zadávanie množstiev do VF - ŠZ Tereza.xlsx"/>
    <x v="2"/>
    <x v="49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50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51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52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53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54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55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56"/>
    <s v="kg"/>
    <m/>
    <s v="BB, LC, RS, PT, VK BR"/>
    <n v="30"/>
    <n v="0"/>
    <n v="0"/>
    <m/>
    <s v="00632261"/>
    <x v="20"/>
    <x v="10"/>
    <x v="1"/>
  </r>
  <r>
    <s v="Dotazník pre zadávanie množstiev do VF - ŠZ Tereza.xlsx"/>
    <x v="2"/>
    <x v="57"/>
    <s v="kg"/>
    <m/>
    <s v="BB, LC, RS, PT, VK BR"/>
    <n v="6"/>
    <n v="0"/>
    <n v="0"/>
    <m/>
    <s v="00632261"/>
    <x v="20"/>
    <x v="10"/>
    <x v="1"/>
  </r>
  <r>
    <s v="Dotazník pre zadávanie množstiev do VF - ŠZ Tereza.xlsx"/>
    <x v="2"/>
    <x v="58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59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60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61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62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63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64"/>
    <s v="kg"/>
    <m/>
    <s v="BB, LC, RS, PT, VK BR"/>
    <m/>
    <n v="0"/>
    <n v="0"/>
    <m/>
    <s v="00632261"/>
    <x v="20"/>
    <x v="10"/>
    <x v="1"/>
  </r>
  <r>
    <s v="Dotazník pre zadávanie množstiev do VF - ŠZ Tereza.xlsx"/>
    <x v="3"/>
    <x v="65"/>
    <s v="l"/>
    <s v="tuk 1,5% čerstvé"/>
    <s v="všetky"/>
    <n v="700"/>
    <n v="0"/>
    <n v="0"/>
    <m/>
    <s v="00632261"/>
    <x v="20"/>
    <x v="10"/>
    <x v="1"/>
  </r>
  <r>
    <s v="Dotazník pre zadávanie množstiev do VF - ŠZ Tereza.xlsx"/>
    <x v="3"/>
    <x v="66"/>
    <s v="l"/>
    <s v="tuk 3,5 % čerstvé"/>
    <s v="všetky"/>
    <m/>
    <n v="0"/>
    <n v="0"/>
    <m/>
    <s v="00632261"/>
    <x v="20"/>
    <x v="10"/>
    <x v="1"/>
  </r>
  <r>
    <s v="Dotazník pre zadávanie množstiev do VF - ŠZ Tereza.xlsx"/>
    <x v="3"/>
    <x v="67"/>
    <s v="l"/>
    <m/>
    <s v="všetky"/>
    <m/>
    <n v="0"/>
    <n v="0"/>
    <m/>
    <s v="00632261"/>
    <x v="20"/>
    <x v="10"/>
    <x v="1"/>
  </r>
  <r>
    <s v="Dotazník pre zadávanie množstiev do VF - ŠZ Tereza.xlsx"/>
    <x v="3"/>
    <x v="68"/>
    <s v="l"/>
    <s v="tuk 1,5% "/>
    <s v="všetky"/>
    <m/>
    <n v="0"/>
    <n v="0"/>
    <m/>
    <s v="00632261"/>
    <x v="20"/>
    <x v="10"/>
    <x v="1"/>
  </r>
  <r>
    <s v="Dotazník pre zadávanie množstiev do VF - ŠZ Tereza.xlsx"/>
    <x v="3"/>
    <x v="69"/>
    <s v="l"/>
    <s v="balenie 10l"/>
    <s v="všetky"/>
    <m/>
    <n v="0"/>
    <n v="0"/>
    <m/>
    <s v="00632261"/>
    <x v="20"/>
    <x v="10"/>
    <x v="1"/>
  </r>
  <r>
    <s v="Dotazník pre zadávanie množstiev do VF - ŠZ Tereza.xlsx"/>
    <x v="3"/>
    <x v="70"/>
    <s v="l"/>
    <s v="balenie 10l"/>
    <s v="všetky"/>
    <m/>
    <n v="0"/>
    <n v="0"/>
    <m/>
    <s v="00632261"/>
    <x v="20"/>
    <x v="10"/>
    <x v="1"/>
  </r>
  <r>
    <s v="Dotazník pre zadávanie množstiev do VF - ŠZ Tereza.xlsx"/>
    <x v="4"/>
    <x v="71"/>
    <s v="kg"/>
    <s v="balenie 145g"/>
    <s v="všetky"/>
    <n v="190"/>
    <n v="0"/>
    <n v="0"/>
    <m/>
    <s v="00632261"/>
    <x v="20"/>
    <x v="10"/>
    <x v="1"/>
  </r>
  <r>
    <s v="Dotazník pre zadávanie množstiev do VF - ŠZ Tereza.xlsx"/>
    <x v="4"/>
    <x v="72"/>
    <s v="kg"/>
    <s v="balenie 145g"/>
    <s v="všetky"/>
    <n v="100"/>
    <n v="0"/>
    <n v="0"/>
    <m/>
    <s v="00632261"/>
    <x v="20"/>
    <x v="10"/>
    <x v="1"/>
  </r>
  <r>
    <s v="Dotazník pre zadávanie množstiev do VF - ŠZ Tereza.xlsx"/>
    <x v="4"/>
    <x v="73"/>
    <s v="kg"/>
    <s v="balenie 145g"/>
    <s v="všetky"/>
    <n v="2"/>
    <n v="0"/>
    <n v="0"/>
    <m/>
    <s v="00632261"/>
    <x v="20"/>
    <x v="10"/>
    <x v="1"/>
  </r>
  <r>
    <s v="Dotazník pre zadávanie množstiev do VF - ŠZ Tereza.xlsx"/>
    <x v="4"/>
    <x v="74"/>
    <s v="kg"/>
    <s v="balenie 145g"/>
    <s v="všetky"/>
    <m/>
    <n v="0"/>
    <n v="0"/>
    <m/>
    <s v="00632261"/>
    <x v="20"/>
    <x v="10"/>
    <x v="1"/>
  </r>
  <r>
    <s v="Dotazník pre zadávanie množstiev do VF - ŠZ Tereza.xlsx"/>
    <x v="4"/>
    <x v="75"/>
    <s v="kg"/>
    <s v="balenie 1kg"/>
    <s v="všetky"/>
    <m/>
    <n v="0"/>
    <n v="0"/>
    <m/>
    <s v="00632261"/>
    <x v="20"/>
    <x v="10"/>
    <x v="1"/>
  </r>
  <r>
    <s v="Dotazník pre zadávanie množstiev do VF - ŠZ Tereza.xlsx"/>
    <x v="4"/>
    <x v="76"/>
    <s v="kg"/>
    <s v="balenie 1 kg "/>
    <s v="všetky"/>
    <m/>
    <n v="0"/>
    <n v="0"/>
    <m/>
    <s v="00632261"/>
    <x v="20"/>
    <x v="10"/>
    <x v="1"/>
  </r>
  <r>
    <s v="Dotazník pre zadávanie množstiev do VF - ŠZ Tereza.xlsx"/>
    <x v="4"/>
    <x v="77"/>
    <s v="l"/>
    <s v="balenie 1l"/>
    <s v="všetky"/>
    <m/>
    <n v="0"/>
    <n v="0"/>
    <m/>
    <s v="00632261"/>
    <x v="20"/>
    <x v="10"/>
    <x v="1"/>
  </r>
  <r>
    <s v="Dotazník pre zadávanie množstiev do VF - ŠZ Tereza.xlsx"/>
    <x v="4"/>
    <x v="78"/>
    <s v="l"/>
    <s v="balenie 0,5l"/>
    <s v="všetky"/>
    <m/>
    <n v="0"/>
    <n v="0"/>
    <m/>
    <s v="00632261"/>
    <x v="20"/>
    <x v="10"/>
    <x v="1"/>
  </r>
  <r>
    <s v="Dotazník pre zadávanie množstiev do VF - ŠZ Tereza.xlsx"/>
    <x v="4"/>
    <x v="79"/>
    <s v="l"/>
    <s v="balenie 0,5l"/>
    <s v="všetky"/>
    <m/>
    <n v="0"/>
    <n v="0"/>
    <m/>
    <s v="00632261"/>
    <x v="20"/>
    <x v="10"/>
    <x v="1"/>
  </r>
  <r>
    <s v="Dotazník pre zadávanie množstiev do VF - ŠZ Tereza.xlsx"/>
    <x v="4"/>
    <x v="80"/>
    <s v="l"/>
    <s v="balenie 1l"/>
    <s v="všetky"/>
    <m/>
    <n v="0"/>
    <n v="0"/>
    <m/>
    <s v="00632261"/>
    <x v="20"/>
    <x v="10"/>
    <x v="1"/>
  </r>
  <r>
    <s v="Dotazník pre zadávanie množstiev do VF - ŠZ Tereza.xlsx"/>
    <x v="4"/>
    <x v="81"/>
    <s v="l"/>
    <s v="balenie 1l tuk 3,5%"/>
    <s v="všetky"/>
    <n v="190"/>
    <n v="0"/>
    <n v="0"/>
    <m/>
    <s v="00632261"/>
    <x v="20"/>
    <x v="10"/>
    <x v="1"/>
  </r>
  <r>
    <s v="Dotazník pre zadávanie množstiev do VF - ŠZ Tereza.xlsx"/>
    <x v="4"/>
    <x v="82"/>
    <s v="kg"/>
    <s v="balenie 200g"/>
    <s v="všetky"/>
    <m/>
    <n v="0"/>
    <n v="0"/>
    <m/>
    <s v="00632261"/>
    <x v="20"/>
    <x v="10"/>
    <x v="1"/>
  </r>
  <r>
    <s v="Dotazník pre zadávanie množstiev do VF - ŠZ Tereza.xlsx"/>
    <x v="4"/>
    <x v="83"/>
    <s v="kg"/>
    <s v="balenie 250g"/>
    <s v="všetky"/>
    <n v="30"/>
    <n v="0"/>
    <n v="0"/>
    <m/>
    <s v="00632261"/>
    <x v="20"/>
    <x v="10"/>
    <x v="1"/>
  </r>
  <r>
    <s v="Dotazník pre zadávanie množstiev do VF - ŠZ Tereza.xlsx"/>
    <x v="4"/>
    <x v="84"/>
    <s v="kg"/>
    <s v="balenie 5kg"/>
    <s v="všetky"/>
    <m/>
    <n v="0"/>
    <n v="0"/>
    <m/>
    <s v="00632261"/>
    <x v="20"/>
    <x v="10"/>
    <x v="1"/>
  </r>
  <r>
    <s v="Dotazník pre zadávanie množstiev do VF - ŠZ Tereza.xlsx"/>
    <x v="4"/>
    <x v="85"/>
    <s v="kg"/>
    <s v="balenie 250g"/>
    <s v="všetky"/>
    <m/>
    <n v="0"/>
    <n v="0"/>
    <m/>
    <s v="00632261"/>
    <x v="20"/>
    <x v="10"/>
    <x v="1"/>
  </r>
  <r>
    <s v="Dotazník pre zadávanie množstiev do VF - ŠZ Tereza.xlsx"/>
    <x v="4"/>
    <x v="86"/>
    <s v="kg"/>
    <s v="balenie 5kg"/>
    <s v="všetky"/>
    <m/>
    <n v="0"/>
    <n v="0"/>
    <m/>
    <s v="00632261"/>
    <x v="20"/>
    <x v="10"/>
    <x v="1"/>
  </r>
  <r>
    <s v="Dotazník pre zadávanie množstiev do VF - ŠZ Tereza.xlsx"/>
    <x v="4"/>
    <x v="87"/>
    <s v="kg"/>
    <s v="balenie 250g/0,5kg/1kg"/>
    <s v="všetky"/>
    <m/>
    <n v="0"/>
    <n v="0"/>
    <m/>
    <s v="00632261"/>
    <x v="20"/>
    <x v="10"/>
    <x v="1"/>
  </r>
  <r>
    <s v="Dotazník pre zadávanie množstiev do VF - ŠZ Tereza.xlsx"/>
    <x v="4"/>
    <x v="88"/>
    <s v="kg"/>
    <s v="balenie 1kg"/>
    <s v="všetky"/>
    <m/>
    <n v="0"/>
    <n v="0"/>
    <m/>
    <s v="00632261"/>
    <x v="20"/>
    <x v="10"/>
    <x v="1"/>
  </r>
  <r>
    <s v="Dotazník pre zadávanie množstiev do VF - ŠZ Tereza.xlsx"/>
    <x v="4"/>
    <x v="89"/>
    <s v="kg"/>
    <s v="balenie 200g"/>
    <s v="všetky"/>
    <n v="40"/>
    <n v="0"/>
    <n v="0"/>
    <m/>
    <s v="00632261"/>
    <x v="20"/>
    <x v="10"/>
    <x v="1"/>
  </r>
  <r>
    <s v="Dotazník pre zadávanie množstiev do VF - ŠZ Tereza.xlsx"/>
    <x v="4"/>
    <x v="90"/>
    <s v="l"/>
    <m/>
    <s v="všetky"/>
    <m/>
    <n v="0"/>
    <n v="0"/>
    <m/>
    <s v="00632261"/>
    <x v="20"/>
    <x v="10"/>
    <x v="1"/>
  </r>
  <r>
    <s v="Dotazník pre zadávanie množstiev do VF - ŠZ Tereza.xlsx"/>
    <x v="4"/>
    <x v="91"/>
    <s v="kg"/>
    <s v="300g"/>
    <s v="všetky"/>
    <m/>
    <n v="0"/>
    <n v="0"/>
    <m/>
    <s v="00632261"/>
    <x v="20"/>
    <x v="10"/>
    <x v="1"/>
  </r>
  <r>
    <s v="Dotazník pre zadávanie množstiev do VF - ŠZ Tereza.xlsx"/>
    <x v="4"/>
    <x v="92"/>
    <s v="kg"/>
    <s v="300g"/>
    <s v="všetky"/>
    <m/>
    <n v="0"/>
    <n v="0"/>
    <m/>
    <s v="00632261"/>
    <x v="20"/>
    <x v="10"/>
    <x v="1"/>
  </r>
  <r>
    <s v="Dotazník pre zadávanie množstiev do VF - ŠZ Tereza.xlsx"/>
    <x v="4"/>
    <x v="93"/>
    <s v="kg"/>
    <s v="250g"/>
    <s v="všetky"/>
    <m/>
    <n v="0"/>
    <n v="0"/>
    <m/>
    <s v="00632261"/>
    <x v="20"/>
    <x v="10"/>
    <x v="1"/>
  </r>
  <r>
    <s v="Dotazník pre zadávanie množstiev do VF - ŠZ Tereza.xlsx"/>
    <x v="4"/>
    <x v="94"/>
    <s v="kg"/>
    <s v="250g"/>
    <s v="všetky"/>
    <m/>
    <n v="0"/>
    <n v="0"/>
    <m/>
    <s v="00632261"/>
    <x v="20"/>
    <x v="10"/>
    <x v="1"/>
  </r>
  <r>
    <s v="Dotazník pre zadávanie množstiev do VF - ŠZ Tereza.xlsx"/>
    <x v="4"/>
    <x v="95"/>
    <s v="kg"/>
    <s v="tuk 82% Balenie 250g"/>
    <s v="všetky"/>
    <n v="115"/>
    <n v="0"/>
    <n v="0"/>
    <m/>
    <s v="00632261"/>
    <x v="20"/>
    <x v="10"/>
    <x v="1"/>
  </r>
  <r>
    <s v="Dotazník pre zadávanie množstiev do VF - ŠZ Tereza.xlsx"/>
    <x v="4"/>
    <x v="96"/>
    <s v="kg"/>
    <s v="tuk 82% balenie 5kg"/>
    <s v="všetky"/>
    <m/>
    <n v="0"/>
    <n v="0"/>
    <m/>
    <s v="00632261"/>
    <x v="20"/>
    <x v="10"/>
    <x v="1"/>
  </r>
  <r>
    <s v="Dotazník pre zadávanie množstiev do VF - ŠZ Tereza.xlsx"/>
    <x v="4"/>
    <x v="97"/>
    <s v="kg"/>
    <s v="balenie cca 200g"/>
    <s v="všetky"/>
    <m/>
    <n v="0"/>
    <n v="0"/>
    <m/>
    <s v="00632261"/>
    <x v="20"/>
    <x v="10"/>
    <x v="1"/>
  </r>
  <r>
    <s v="Dotazník pre zadávanie množstiev do VF - ŠZ Tereza.xlsx"/>
    <x v="4"/>
    <x v="98"/>
    <s v="kg"/>
    <m/>
    <s v="všetky"/>
    <m/>
    <n v="0"/>
    <n v="0"/>
    <m/>
    <s v="00632261"/>
    <x v="20"/>
    <x v="10"/>
    <x v="1"/>
  </r>
  <r>
    <s v="Dotazník pre zadávanie množstiev do VF - ŠZ Tereza.xlsx"/>
    <x v="4"/>
    <x v="99"/>
    <s v="kg"/>
    <s v="balenie cca 200g"/>
    <s v="všetky"/>
    <m/>
    <n v="0"/>
    <n v="0"/>
    <m/>
    <s v="00632261"/>
    <x v="20"/>
    <x v="10"/>
    <x v="1"/>
  </r>
  <r>
    <s v="Dotazník pre zadávanie množstiev do VF - ŠZ Tereza.xlsx"/>
    <x v="4"/>
    <x v="100"/>
    <s v="kg"/>
    <m/>
    <s v="všetky"/>
    <m/>
    <n v="0"/>
    <n v="0"/>
    <m/>
    <s v="00632261"/>
    <x v="20"/>
    <x v="10"/>
    <x v="1"/>
  </r>
  <r>
    <s v="Dotazník pre zadávanie množstiev do VF - ŠZ Tereza.xlsx"/>
    <x v="4"/>
    <x v="101"/>
    <s v="l"/>
    <s v="balenie 10l"/>
    <s v="všetky"/>
    <m/>
    <n v="0"/>
    <n v="0"/>
    <m/>
    <s v="00632261"/>
    <x v="20"/>
    <x v="10"/>
    <x v="1"/>
  </r>
  <r>
    <s v="Dotazník pre zadávanie množstiev do VF - ŠZ Tereza.xlsx"/>
    <x v="2"/>
    <x v="102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03"/>
    <s v="kg"/>
    <m/>
    <s v="BB, LC, RS, PT, VK BR"/>
    <n v="30"/>
    <n v="0"/>
    <n v="0"/>
    <m/>
    <s v="00632261"/>
    <x v="20"/>
    <x v="10"/>
    <x v="1"/>
  </r>
  <r>
    <s v="Dotazník pre zadávanie množstiev do VF - ŠZ Tereza.xlsx"/>
    <x v="2"/>
    <x v="104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05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06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07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08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09"/>
    <s v="kg"/>
    <m/>
    <s v="BB, LC, RS, PT, VK BR"/>
    <n v="65"/>
    <n v="0"/>
    <n v="0"/>
    <m/>
    <s v="00632261"/>
    <x v="20"/>
    <x v="10"/>
    <x v="1"/>
  </r>
  <r>
    <s v="Dotazník pre zadávanie množstiev do VF - ŠZ Tereza.xlsx"/>
    <x v="2"/>
    <x v="110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1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2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3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4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5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6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7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8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19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20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21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22"/>
    <s v="kg"/>
    <m/>
    <s v="BB, LC, RS, PT, VK BR"/>
    <n v="120"/>
    <n v="0"/>
    <n v="0"/>
    <m/>
    <s v="00632261"/>
    <x v="20"/>
    <x v="10"/>
    <x v="1"/>
  </r>
  <r>
    <s v="Dotazník pre zadávanie množstiev do VF - ŠZ Tereza.xlsx"/>
    <x v="2"/>
    <x v="123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24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25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26"/>
    <s v="kg"/>
    <m/>
    <s v="BB, LC, RS, PT, VK BR"/>
    <m/>
    <n v="0"/>
    <n v="0"/>
    <m/>
    <s v="00632261"/>
    <x v="20"/>
    <x v="10"/>
    <x v="1"/>
  </r>
  <r>
    <s v="Dotazník pre zadávanie množstiev do VF - ŠZ Tereza.xlsx"/>
    <x v="2"/>
    <x v="127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28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29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30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31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32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33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34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35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36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37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38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39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40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41"/>
    <s v="kg"/>
    <m/>
    <s v="BB, LC, RS, PT, VK BR"/>
    <n v="2"/>
    <n v="0"/>
    <n v="0"/>
    <m/>
    <s v="00632261"/>
    <x v="20"/>
    <x v="10"/>
    <x v="1"/>
  </r>
  <r>
    <s v="Dotazník pre zadávanie množstiev do VF - ŠZ Tereza.xlsx"/>
    <x v="5"/>
    <x v="142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43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44"/>
    <s v="kg"/>
    <m/>
    <s v="všetky okrem BŠ, ZC"/>
    <m/>
    <n v="0"/>
    <n v="0"/>
    <m/>
    <s v="00632261"/>
    <x v="20"/>
    <x v="10"/>
    <x v="1"/>
  </r>
  <r>
    <s v="Dotazník pre zadávanie množstiev do VF - ŠZ Tereza.xlsx"/>
    <x v="5"/>
    <x v="145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46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47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48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49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50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51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52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53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54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55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56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57"/>
    <s v="kg"/>
    <m/>
    <s v="všetky okrem BŠ, ZC"/>
    <n v="20"/>
    <n v="0"/>
    <n v="0"/>
    <m/>
    <s v="00632261"/>
    <x v="20"/>
    <x v="10"/>
    <x v="1"/>
  </r>
  <r>
    <s v="Dotazník pre zadávanie množstiev do VF - ŠZ Tereza.xlsx"/>
    <x v="5"/>
    <x v="158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59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60"/>
    <s v="kg"/>
    <m/>
    <s v="BB, LC, RS, PT, VK BR"/>
    <n v="25"/>
    <n v="0"/>
    <n v="0"/>
    <m/>
    <s v="00632261"/>
    <x v="20"/>
    <x v="10"/>
    <x v="1"/>
  </r>
  <r>
    <s v="Dotazník pre zadávanie množstiev do VF - ŠZ Tereza.xlsx"/>
    <x v="5"/>
    <x v="161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62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63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64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65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66"/>
    <s v="kg"/>
    <m/>
    <s v="všetky okrem BŠ, ZC"/>
    <n v="7"/>
    <n v="0"/>
    <n v="0"/>
    <m/>
    <s v="00632261"/>
    <x v="20"/>
    <x v="10"/>
    <x v="1"/>
  </r>
  <r>
    <s v="Dotazník pre zadávanie množstiev do VF - ŠZ Tereza.xlsx"/>
    <x v="5"/>
    <x v="167"/>
    <s v="kg"/>
    <m/>
    <s v="všetky okrem BŠ, ZC"/>
    <m/>
    <n v="0"/>
    <n v="0"/>
    <m/>
    <s v="00632261"/>
    <x v="20"/>
    <x v="10"/>
    <x v="1"/>
  </r>
  <r>
    <s v="Dotazník pre zadávanie množstiev do VF - ŠZ Tereza.xlsx"/>
    <x v="5"/>
    <x v="168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69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70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71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72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73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74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75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76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77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78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79"/>
    <s v="kg"/>
    <m/>
    <s v="všetky okrem BŠ, ZC"/>
    <n v="285"/>
    <n v="0"/>
    <n v="0"/>
    <m/>
    <s v="00632261"/>
    <x v="20"/>
    <x v="10"/>
    <x v="1"/>
  </r>
  <r>
    <s v="Dotazník pre zadávanie množstiev do VF - ŠZ Tereza.xlsx"/>
    <x v="5"/>
    <x v="180"/>
    <s v="kg"/>
    <m/>
    <s v="BB, LC, RS, PT, VK BR"/>
    <n v="5"/>
    <n v="0"/>
    <n v="0"/>
    <m/>
    <s v="00632261"/>
    <x v="20"/>
    <x v="10"/>
    <x v="1"/>
  </r>
  <r>
    <s v="Dotazník pre zadávanie množstiev do VF - ŠZ Tereza.xlsx"/>
    <x v="5"/>
    <x v="181"/>
    <s v="kg"/>
    <m/>
    <s v="všetky okrem BŠ, ZC"/>
    <n v="90"/>
    <n v="0"/>
    <n v="0"/>
    <m/>
    <s v="00632261"/>
    <x v="20"/>
    <x v="10"/>
    <x v="1"/>
  </r>
  <r>
    <s v="Dotazník pre zadávanie množstiev do VF - ŠZ Tereza.xlsx"/>
    <x v="5"/>
    <x v="182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83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84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85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186"/>
    <s v="kg"/>
    <m/>
    <s v="BB, LC, RS, PT, VK BR"/>
    <n v="9"/>
    <n v="0"/>
    <n v="0"/>
    <m/>
    <s v="00632261"/>
    <x v="20"/>
    <x v="10"/>
    <x v="1"/>
  </r>
  <r>
    <s v="Dotazník pre zadávanie množstiev do VF - ŠZ Tereza.xlsx"/>
    <x v="5"/>
    <x v="187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88"/>
    <s v="kg"/>
    <m/>
    <s v="BB, LC, RS, PT, VK BR"/>
    <n v="12"/>
    <n v="0"/>
    <n v="0"/>
    <m/>
    <s v="00632261"/>
    <x v="20"/>
    <x v="10"/>
    <x v="1"/>
  </r>
  <r>
    <s v="Dotazník pre zadávanie množstiev do VF - ŠZ Tereza.xlsx"/>
    <x v="5"/>
    <x v="189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90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91"/>
    <s v="kg"/>
    <m/>
    <s v="BB, LC, RS, PT, VK BR"/>
    <n v="45"/>
    <n v="0"/>
    <n v="0"/>
    <m/>
    <s v="00632261"/>
    <x v="20"/>
    <x v="10"/>
    <x v="1"/>
  </r>
  <r>
    <s v="Dotazník pre zadávanie množstiev do VF - ŠZ Tereza.xlsx"/>
    <x v="5"/>
    <x v="192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93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94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95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96"/>
    <s v="kg"/>
    <m/>
    <s v="všetky okrem BŠ, ZC"/>
    <m/>
    <n v="0"/>
    <n v="0"/>
    <m/>
    <s v="00632261"/>
    <x v="20"/>
    <x v="10"/>
    <x v="1"/>
  </r>
  <r>
    <s v="Dotazník pre zadávanie množstiev do VF - ŠZ Tereza.xlsx"/>
    <x v="5"/>
    <x v="197"/>
    <s v="kg"/>
    <m/>
    <s v="všetky okrem BŠ, ZC"/>
    <m/>
    <n v="0"/>
    <n v="0"/>
    <m/>
    <s v="00632261"/>
    <x v="20"/>
    <x v="10"/>
    <x v="1"/>
  </r>
  <r>
    <s v="Dotazník pre zadávanie množstiev do VF - ŠZ Tereza.xlsx"/>
    <x v="5"/>
    <x v="198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199"/>
    <s v="kg"/>
    <m/>
    <s v="všetky okrem BŠ, ZC"/>
    <n v="16"/>
    <n v="0"/>
    <n v="0"/>
    <m/>
    <s v="00632261"/>
    <x v="20"/>
    <x v="10"/>
    <x v="1"/>
  </r>
  <r>
    <s v="Dotazník pre zadávanie množstiev do VF - ŠZ Tereza.xlsx"/>
    <x v="5"/>
    <x v="200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201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202"/>
    <s v="kg"/>
    <m/>
    <s v="ZV, ZH, KA, DT"/>
    <m/>
    <n v="0"/>
    <n v="0"/>
    <m/>
    <s v="00632261"/>
    <x v="20"/>
    <x v="10"/>
    <x v="1"/>
  </r>
  <r>
    <s v="Dotazník pre zadávanie množstiev do VF - ŠZ Tereza.xlsx"/>
    <x v="5"/>
    <x v="203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04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05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06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07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08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09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0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1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2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3"/>
    <s v="kg"/>
    <m/>
    <s v="všetky okrem BŠ, ZC"/>
    <n v="24"/>
    <n v="0"/>
    <n v="0"/>
    <m/>
    <s v="00632261"/>
    <x v="20"/>
    <x v="10"/>
    <x v="1"/>
  </r>
  <r>
    <s v="Dotazník pre zadávanie množstiev do VF - ŠZ Tereza.xlsx"/>
    <x v="5"/>
    <x v="214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5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6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7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8"/>
    <s v="kg"/>
    <m/>
    <s v="BB, LC, RS, PT, VK BR"/>
    <m/>
    <n v="0"/>
    <n v="0"/>
    <m/>
    <s v="00632261"/>
    <x v="20"/>
    <x v="10"/>
    <x v="1"/>
  </r>
  <r>
    <s v="Dotazník pre zadávanie množstiev do VF - ŠZ Tereza.xlsx"/>
    <x v="5"/>
    <x v="219"/>
    <s v="kg"/>
    <m/>
    <s v="BB, LC, RS, PT, VK BR"/>
    <n v="1"/>
    <n v="0"/>
    <n v="0"/>
    <m/>
    <s v="00632261"/>
    <x v="20"/>
    <x v="10"/>
    <x v="1"/>
  </r>
  <r>
    <s v="Dotazník pre zadávanie množstiev do VF - ŠZ Tereza.xlsx"/>
    <x v="5"/>
    <x v="220"/>
    <s v="kg"/>
    <m/>
    <s v="BB, LC, RS, PT, VK BR"/>
    <m/>
    <n v="0"/>
    <n v="0"/>
    <m/>
    <s v="00632261"/>
    <x v="20"/>
    <x v="10"/>
    <x v="1"/>
  </r>
  <r>
    <s v="Dotazník pre zadávanie množstiev do VF - DD VK.xlsx"/>
    <x v="0"/>
    <x v="0"/>
    <s v="kg"/>
    <m/>
    <s v="BB, ZV, DT, KA, BS, ZH,ZC, BR"/>
    <m/>
    <n v="0"/>
    <n v="0"/>
    <m/>
    <s v="00647551"/>
    <x v="6"/>
    <x v="5"/>
    <x v="1"/>
  </r>
  <r>
    <s v="Dotazník pre zadávanie množstiev do VF - DD VK.xlsx"/>
    <x v="0"/>
    <x v="1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2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3"/>
    <s v="ks"/>
    <s v="dostupné od 05/23"/>
    <s v="BB, ZV, DT, KA, BS, ZH,ZC,BR"/>
    <m/>
    <n v="0"/>
    <n v="0"/>
    <m/>
    <s v="00647551"/>
    <x v="6"/>
    <x v="5"/>
    <x v="1"/>
  </r>
  <r>
    <s v="Dotazník pre zadávanie množstiev do VF - DD VK.xlsx"/>
    <x v="0"/>
    <x v="4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5"/>
    <s v="kg"/>
    <m/>
    <s v="BB, ZV, DT, KA, BS, ZH,ZC, BR"/>
    <m/>
    <n v="0"/>
    <n v="0"/>
    <m/>
    <s v="00647551"/>
    <x v="6"/>
    <x v="5"/>
    <x v="1"/>
  </r>
  <r>
    <s v="Dotazník pre zadávanie množstiev do VF - DD VK.xlsx"/>
    <x v="0"/>
    <x v="6"/>
    <s v="kg"/>
    <m/>
    <s v="BB, ZV, DT, KA, BS, ZH,ZC, BR"/>
    <m/>
    <n v="0"/>
    <n v="0"/>
    <m/>
    <s v="00647551"/>
    <x v="6"/>
    <x v="5"/>
    <x v="1"/>
  </r>
  <r>
    <s v="Dotazník pre zadávanie množstiev do VF - DD VK.xlsx"/>
    <x v="0"/>
    <x v="7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8"/>
    <s v="kg"/>
    <s v="kaliber 65+"/>
    <s v="BB, ZV, DT, KA, BS, ZH,ZC,BR"/>
    <m/>
    <n v="0"/>
    <n v="0"/>
    <m/>
    <s v="00647551"/>
    <x v="6"/>
    <x v="5"/>
    <x v="1"/>
  </r>
  <r>
    <s v="Dotazník pre zadávanie množstiev do VF - DD VK.xlsx"/>
    <x v="0"/>
    <x v="9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10"/>
    <s v="ks"/>
    <m/>
    <s v="BB, ZV, DT, KA, BS, ZH,ZC,BR"/>
    <m/>
    <n v="0"/>
    <n v="0"/>
    <m/>
    <s v="00647551"/>
    <x v="6"/>
    <x v="5"/>
    <x v="1"/>
  </r>
  <r>
    <s v="Dotazník pre zadávanie množstiev do VF - DD VK.xlsx"/>
    <x v="0"/>
    <x v="11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12"/>
    <s v="kg"/>
    <s v="bez konzervantov"/>
    <s v="BB, ZV, DT, KA, BS, ZH,ZC,BR"/>
    <m/>
    <n v="0"/>
    <n v="0"/>
    <m/>
    <s v="00647551"/>
    <x v="6"/>
    <x v="5"/>
    <x v="1"/>
  </r>
  <r>
    <s v="Dotazník pre zadávanie množstiev do VF - DD VK.xlsx"/>
    <x v="0"/>
    <x v="13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14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15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16"/>
    <s v="kg"/>
    <s v="skleník - energeticky náročné pestovanie"/>
    <s v="BB, ZV, DT, KA, BS, ZH,ZC,BR"/>
    <m/>
    <n v="0"/>
    <n v="0"/>
    <m/>
    <s v="00647551"/>
    <x v="6"/>
    <x v="5"/>
    <x v="1"/>
  </r>
  <r>
    <s v="Dotazník pre zadávanie množstiev do VF - DD VK.xlsx"/>
    <x v="0"/>
    <x v="17"/>
    <s v="kg"/>
    <s v="skleník - energeticky náročné pestovanie, dostupné od 15.03.2023"/>
    <s v="BB, ZV, DT, KA, BS, ZH,ZC,BR"/>
    <m/>
    <n v="0"/>
    <n v="0"/>
    <m/>
    <s v="00647551"/>
    <x v="6"/>
    <x v="5"/>
    <x v="1"/>
  </r>
  <r>
    <s v="Dotazník pre zadávanie množstiev do VF - DD VK.xlsx"/>
    <x v="0"/>
    <x v="18"/>
    <s v="kg"/>
    <s v="skleník - energeticky náročné pestovanie"/>
    <s v="BB, ZV, DT, KA, BS, ZH,ZC,BR"/>
    <m/>
    <n v="0"/>
    <n v="0"/>
    <m/>
    <s v="00647551"/>
    <x v="6"/>
    <x v="5"/>
    <x v="1"/>
  </r>
  <r>
    <s v="Dotazník pre zadávanie množstiev do VF - DD VK.xlsx"/>
    <x v="0"/>
    <x v="19"/>
    <s v="kg"/>
    <s v="skleník - energeticky náročné pestovanie"/>
    <s v="BB, ZV, DT, KA, BS, ZH,ZC,BR"/>
    <m/>
    <n v="0"/>
    <n v="0"/>
    <m/>
    <s v="00647551"/>
    <x v="6"/>
    <x v="5"/>
    <x v="1"/>
  </r>
  <r>
    <s v="Dotazník pre zadávanie množstiev do VF - DD VK.xlsx"/>
    <x v="0"/>
    <x v="20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21"/>
    <s v="ks"/>
    <s v="dostupné od 04/23"/>
    <s v="BB, ZV, DT, KA, BS, ZH,ZC,BR"/>
    <m/>
    <n v="0"/>
    <n v="0"/>
    <m/>
    <s v="00647551"/>
    <x v="6"/>
    <x v="5"/>
    <x v="1"/>
  </r>
  <r>
    <s v="Dotazník pre zadávanie množstiev do VF - DD VK.xlsx"/>
    <x v="0"/>
    <x v="22"/>
    <s v="kg"/>
    <s v="poľné/hadovky (podľa dostupnosti) skleník - energeticky náročné pestovanie"/>
    <s v="BB, ZV, DT, KA, BS, ZH,ZC,BR"/>
    <m/>
    <n v="0"/>
    <n v="0"/>
    <m/>
    <s v="00647551"/>
    <x v="6"/>
    <x v="5"/>
    <x v="1"/>
  </r>
  <r>
    <s v="Dotazník pre zadávanie množstiev do VF - DD VK.xlsx"/>
    <x v="0"/>
    <x v="23"/>
    <s v="kg"/>
    <m/>
    <s v="BB, ZV, DT, KA, BS, ZH,ZC,BR"/>
    <m/>
    <n v="0"/>
    <n v="0"/>
    <m/>
    <s v="00647551"/>
    <x v="6"/>
    <x v="5"/>
    <x v="1"/>
  </r>
  <r>
    <s v="Dotazník pre zadávanie množstiev do VF - DD VK.xlsx"/>
    <x v="0"/>
    <x v="24"/>
    <s v="kg"/>
    <m/>
    <s v="všetky"/>
    <n v="4800"/>
    <n v="0"/>
    <n v="0"/>
    <m/>
    <s v="00647551"/>
    <x v="6"/>
    <x v="5"/>
    <x v="1"/>
  </r>
  <r>
    <s v="Dotazník pre zadávanie množstiev do VF - DD VK.xlsx"/>
    <x v="1"/>
    <x v="25"/>
    <s v="ks"/>
    <m/>
    <s v="PT,DT, RS,LC,ZV,BR, RA,BB"/>
    <m/>
    <n v="0"/>
    <n v="0"/>
    <m/>
    <s v="00647551"/>
    <x v="6"/>
    <x v="5"/>
    <x v="1"/>
  </r>
  <r>
    <s v="Dotazník pre zadávanie množstiev do VF - DD VK.xlsx"/>
    <x v="1"/>
    <x v="26"/>
    <s v="ks"/>
    <m/>
    <s v="PT,DT, RS,LC,ZV,BR, RA,BB"/>
    <m/>
    <n v="0"/>
    <n v="0"/>
    <m/>
    <s v="00647551"/>
    <x v="6"/>
    <x v="5"/>
    <x v="1"/>
  </r>
  <r>
    <s v="Dotazník pre zadávanie množstiev do VF - DD VK.xlsx"/>
    <x v="2"/>
    <x v="27"/>
    <s v="kg"/>
    <m/>
    <s v="všetky okrem BŠ, ZC"/>
    <n v="500"/>
    <n v="0"/>
    <n v="0"/>
    <m/>
    <s v="00647551"/>
    <x v="6"/>
    <x v="5"/>
    <x v="1"/>
  </r>
  <r>
    <s v="Dotazník pre zadávanie množstiev do VF - DD VK.xlsx"/>
    <x v="2"/>
    <x v="28"/>
    <s v="kg"/>
    <m/>
    <s v="všetky okrem BŠ, ZC"/>
    <n v="0"/>
    <n v="0"/>
    <n v="0"/>
    <m/>
    <s v="00647551"/>
    <x v="6"/>
    <x v="5"/>
    <x v="1"/>
  </r>
  <r>
    <s v="Dotazník pre zadávanie množstiev do VF - DD VK.xlsx"/>
    <x v="2"/>
    <x v="29"/>
    <s v="kg"/>
    <m/>
    <s v="BB, LC, RS, PT, VK BR"/>
    <n v="120"/>
    <n v="0"/>
    <n v="0"/>
    <m/>
    <s v="00647551"/>
    <x v="6"/>
    <x v="5"/>
    <x v="1"/>
  </r>
  <r>
    <s v="Dotazník pre zadávanie množstiev do VF - DD VK.xlsx"/>
    <x v="2"/>
    <x v="30"/>
    <s v="kg"/>
    <m/>
    <s v="všetky okrem BŠ, ZC"/>
    <n v="950"/>
    <n v="0"/>
    <n v="0"/>
    <m/>
    <s v="00647551"/>
    <x v="6"/>
    <x v="5"/>
    <x v="1"/>
  </r>
  <r>
    <s v="Dotazník pre zadávanie množstiev do VF - DD VK.xlsx"/>
    <x v="2"/>
    <x v="31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32"/>
    <s v="kg"/>
    <m/>
    <s v="všetky okrem BŠ, ZC"/>
    <m/>
    <n v="0"/>
    <n v="0"/>
    <m/>
    <s v="00647551"/>
    <x v="6"/>
    <x v="5"/>
    <x v="1"/>
  </r>
  <r>
    <s v="Dotazník pre zadávanie množstiev do VF - DD VK.xlsx"/>
    <x v="2"/>
    <x v="33"/>
    <s v="kg"/>
    <m/>
    <s v="všetky okrem BŠ, ZC"/>
    <m/>
    <n v="0"/>
    <n v="0"/>
    <m/>
    <s v="00647551"/>
    <x v="6"/>
    <x v="5"/>
    <x v="1"/>
  </r>
  <r>
    <s v="Dotazník pre zadávanie množstiev do VF - DD VK.xlsx"/>
    <x v="2"/>
    <x v="34"/>
    <s v="kg"/>
    <m/>
    <s v="všetky okrem BŠ, ZC"/>
    <m/>
    <n v="0"/>
    <n v="0"/>
    <m/>
    <s v="00647551"/>
    <x v="6"/>
    <x v="5"/>
    <x v="1"/>
  </r>
  <r>
    <s v="Dotazník pre zadávanie množstiev do VF - DD VK.xlsx"/>
    <x v="2"/>
    <x v="35"/>
    <s v="kg"/>
    <m/>
    <s v="všetky okrem BŠ, ZC"/>
    <m/>
    <n v="0"/>
    <n v="0"/>
    <m/>
    <s v="00647551"/>
    <x v="6"/>
    <x v="5"/>
    <x v="1"/>
  </r>
  <r>
    <s v="Dotazník pre zadávanie množstiev do VF - DD VK.xlsx"/>
    <x v="2"/>
    <x v="36"/>
    <s v="kg"/>
    <m/>
    <s v="BB, LC, RS, PT, VK BR"/>
    <n v="430"/>
    <n v="0"/>
    <n v="0"/>
    <m/>
    <s v="00647551"/>
    <x v="6"/>
    <x v="5"/>
    <x v="1"/>
  </r>
  <r>
    <s v="Dotazník pre zadávanie množstiev do VF - DD VK.xlsx"/>
    <x v="2"/>
    <x v="37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38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39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0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1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2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3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4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5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6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7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8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49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50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51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52"/>
    <s v="kg"/>
    <m/>
    <s v="BB, LC, RS, PT, VK BR"/>
    <n v="60"/>
    <n v="0"/>
    <n v="0"/>
    <m/>
    <s v="00647551"/>
    <x v="6"/>
    <x v="5"/>
    <x v="1"/>
  </r>
  <r>
    <s v="Dotazník pre zadávanie množstiev do VF - DD VK.xlsx"/>
    <x v="2"/>
    <x v="53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54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55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56"/>
    <s v="kg"/>
    <m/>
    <s v="BB, LC, RS, PT, VK BR"/>
    <n v="25"/>
    <n v="0"/>
    <n v="0"/>
    <m/>
    <s v="00647551"/>
    <x v="6"/>
    <x v="5"/>
    <x v="1"/>
  </r>
  <r>
    <s v="Dotazník pre zadávanie množstiev do VF - DD VK.xlsx"/>
    <x v="2"/>
    <x v="57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58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59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60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61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62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63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64"/>
    <s v="kg"/>
    <m/>
    <s v="BB, LC, RS, PT, VK BR"/>
    <m/>
    <n v="0"/>
    <n v="0"/>
    <m/>
    <s v="00647551"/>
    <x v="6"/>
    <x v="5"/>
    <x v="1"/>
  </r>
  <r>
    <s v="Dotazník pre zadávanie množstiev do VF - DD VK.xlsx"/>
    <x v="3"/>
    <x v="65"/>
    <s v="l"/>
    <s v="tuk 1,5% čerstvé"/>
    <s v="všetky"/>
    <m/>
    <n v="0"/>
    <n v="0"/>
    <m/>
    <s v="00647551"/>
    <x v="6"/>
    <x v="5"/>
    <x v="1"/>
  </r>
  <r>
    <s v="Dotazník pre zadávanie množstiev do VF - DD VK.xlsx"/>
    <x v="3"/>
    <x v="66"/>
    <s v="l"/>
    <s v="tuk 3,5 % čerstvé"/>
    <s v="všetky"/>
    <m/>
    <n v="0"/>
    <n v="0"/>
    <m/>
    <s v="00647551"/>
    <x v="6"/>
    <x v="5"/>
    <x v="1"/>
  </r>
  <r>
    <s v="Dotazník pre zadávanie množstiev do VF - DD VK.xlsx"/>
    <x v="3"/>
    <x v="67"/>
    <s v="l"/>
    <m/>
    <s v="všetky"/>
    <m/>
    <n v="0"/>
    <n v="0"/>
    <m/>
    <s v="00647551"/>
    <x v="6"/>
    <x v="5"/>
    <x v="1"/>
  </r>
  <r>
    <s v="Dotazník pre zadávanie množstiev do VF - DD VK.xlsx"/>
    <x v="3"/>
    <x v="68"/>
    <s v="l"/>
    <s v="tuk 1,5% "/>
    <s v="všetky"/>
    <m/>
    <n v="0"/>
    <n v="0"/>
    <m/>
    <s v="00647551"/>
    <x v="6"/>
    <x v="5"/>
    <x v="1"/>
  </r>
  <r>
    <s v="Dotazník pre zadávanie množstiev do VF - DD VK.xlsx"/>
    <x v="3"/>
    <x v="69"/>
    <s v="l"/>
    <s v="balenie 10l"/>
    <s v="všetky"/>
    <m/>
    <n v="0"/>
    <n v="0"/>
    <m/>
    <s v="00647551"/>
    <x v="6"/>
    <x v="5"/>
    <x v="1"/>
  </r>
  <r>
    <s v="Dotazník pre zadávanie množstiev do VF - DD VK.xlsx"/>
    <x v="3"/>
    <x v="70"/>
    <s v="l"/>
    <s v="balenie 10l"/>
    <s v="všetky"/>
    <m/>
    <n v="0"/>
    <n v="0"/>
    <m/>
    <s v="00647551"/>
    <x v="6"/>
    <x v="5"/>
    <x v="1"/>
  </r>
  <r>
    <s v="Dotazník pre zadávanie množstiev do VF - DD VK.xlsx"/>
    <x v="4"/>
    <x v="71"/>
    <s v="kg"/>
    <s v="balenie 145g"/>
    <s v="všetky"/>
    <n v="202"/>
    <n v="0"/>
    <n v="0"/>
    <m/>
    <s v="00647551"/>
    <x v="6"/>
    <x v="5"/>
    <x v="1"/>
  </r>
  <r>
    <s v="Dotazník pre zadávanie množstiev do VF - DD VK.xlsx"/>
    <x v="4"/>
    <x v="72"/>
    <s v="kg"/>
    <s v="balenie 145g"/>
    <s v="všetky"/>
    <m/>
    <n v="0"/>
    <n v="0"/>
    <m/>
    <s v="00647551"/>
    <x v="6"/>
    <x v="5"/>
    <x v="1"/>
  </r>
  <r>
    <s v="Dotazník pre zadávanie množstiev do VF - DD VK.xlsx"/>
    <x v="4"/>
    <x v="73"/>
    <s v="kg"/>
    <s v="balenie 145g"/>
    <s v="všetky"/>
    <n v="95"/>
    <n v="0"/>
    <n v="0"/>
    <m/>
    <s v="00647551"/>
    <x v="6"/>
    <x v="5"/>
    <x v="1"/>
  </r>
  <r>
    <s v="Dotazník pre zadávanie množstiev do VF - DD VK.xlsx"/>
    <x v="4"/>
    <x v="74"/>
    <s v="kg"/>
    <s v="balenie 145g"/>
    <s v="všetky"/>
    <m/>
    <n v="0"/>
    <n v="0"/>
    <m/>
    <s v="00647551"/>
    <x v="6"/>
    <x v="5"/>
    <x v="1"/>
  </r>
  <r>
    <s v="Dotazník pre zadávanie množstiev do VF - DD VK.xlsx"/>
    <x v="4"/>
    <x v="75"/>
    <s v="kg"/>
    <s v="balenie 1kg"/>
    <s v="všetky"/>
    <m/>
    <n v="0"/>
    <n v="0"/>
    <m/>
    <s v="00647551"/>
    <x v="6"/>
    <x v="5"/>
    <x v="1"/>
  </r>
  <r>
    <s v="Dotazník pre zadávanie množstiev do VF - DD VK.xlsx"/>
    <x v="4"/>
    <x v="76"/>
    <s v="kg"/>
    <s v="balenie 1 kg "/>
    <s v="všetky"/>
    <m/>
    <n v="0"/>
    <n v="0"/>
    <m/>
    <s v="00647551"/>
    <x v="6"/>
    <x v="5"/>
    <x v="1"/>
  </r>
  <r>
    <s v="Dotazník pre zadávanie množstiev do VF - DD VK.xlsx"/>
    <x v="4"/>
    <x v="77"/>
    <s v="l"/>
    <s v="balenie 1l"/>
    <s v="všetky"/>
    <m/>
    <n v="0"/>
    <n v="0"/>
    <m/>
    <s v="00647551"/>
    <x v="6"/>
    <x v="5"/>
    <x v="1"/>
  </r>
  <r>
    <s v="Dotazník pre zadávanie množstiev do VF - DD VK.xlsx"/>
    <x v="4"/>
    <x v="78"/>
    <s v="l"/>
    <s v="balenie 0,5l"/>
    <s v="všetky"/>
    <m/>
    <n v="0"/>
    <n v="0"/>
    <m/>
    <s v="00647551"/>
    <x v="6"/>
    <x v="5"/>
    <x v="1"/>
  </r>
  <r>
    <s v="Dotazník pre zadávanie množstiev do VF - DD VK.xlsx"/>
    <x v="4"/>
    <x v="79"/>
    <s v="l"/>
    <s v="balenie 0,5l"/>
    <s v="všetky"/>
    <m/>
    <n v="0"/>
    <n v="0"/>
    <m/>
    <s v="00647551"/>
    <x v="6"/>
    <x v="5"/>
    <x v="1"/>
  </r>
  <r>
    <s v="Dotazník pre zadávanie množstiev do VF - DD VK.xlsx"/>
    <x v="4"/>
    <x v="80"/>
    <s v="l"/>
    <s v="balenie 1l"/>
    <s v="všetky"/>
    <m/>
    <n v="0"/>
    <n v="0"/>
    <m/>
    <s v="00647551"/>
    <x v="6"/>
    <x v="5"/>
    <x v="1"/>
  </r>
  <r>
    <s v="Dotazník pre zadávanie množstiev do VF - DD VK.xlsx"/>
    <x v="4"/>
    <x v="81"/>
    <s v="l"/>
    <s v="balenie 1l tuk 3,5%"/>
    <s v="všetky"/>
    <m/>
    <n v="0"/>
    <n v="0"/>
    <m/>
    <s v="00647551"/>
    <x v="6"/>
    <x v="5"/>
    <x v="1"/>
  </r>
  <r>
    <s v="Dotazník pre zadávanie množstiev do VF - DD VK.xlsx"/>
    <x v="4"/>
    <x v="82"/>
    <s v="kg"/>
    <s v="balenie 200g"/>
    <s v="všetky"/>
    <n v="280"/>
    <n v="0"/>
    <n v="0"/>
    <m/>
    <s v="00647551"/>
    <x v="6"/>
    <x v="5"/>
    <x v="1"/>
  </r>
  <r>
    <s v="Dotazník pre zadávanie množstiev do VF - DD VK.xlsx"/>
    <x v="4"/>
    <x v="83"/>
    <s v="kg"/>
    <s v="balenie 250g"/>
    <s v="všetky"/>
    <m/>
    <n v="0"/>
    <n v="0"/>
    <m/>
    <s v="00647551"/>
    <x v="6"/>
    <x v="5"/>
    <x v="1"/>
  </r>
  <r>
    <s v="Dotazník pre zadávanie množstiev do VF - DD VK.xlsx"/>
    <x v="4"/>
    <x v="84"/>
    <s v="kg"/>
    <s v="balenie 5kg"/>
    <s v="všetky"/>
    <m/>
    <n v="0"/>
    <n v="0"/>
    <m/>
    <s v="00647551"/>
    <x v="6"/>
    <x v="5"/>
    <x v="1"/>
  </r>
  <r>
    <s v="Dotazník pre zadávanie množstiev do VF - DD VK.xlsx"/>
    <x v="4"/>
    <x v="85"/>
    <s v="kg"/>
    <s v="balenie 250g"/>
    <s v="všetky"/>
    <m/>
    <n v="0"/>
    <n v="0"/>
    <m/>
    <s v="00647551"/>
    <x v="6"/>
    <x v="5"/>
    <x v="1"/>
  </r>
  <r>
    <s v="Dotazník pre zadávanie množstiev do VF - DD VK.xlsx"/>
    <x v="4"/>
    <x v="86"/>
    <s v="kg"/>
    <s v="balenie 5kg"/>
    <s v="všetky"/>
    <m/>
    <n v="0"/>
    <n v="0"/>
    <m/>
    <s v="00647551"/>
    <x v="6"/>
    <x v="5"/>
    <x v="1"/>
  </r>
  <r>
    <s v="Dotazník pre zadávanie množstiev do VF - DD VK.xlsx"/>
    <x v="4"/>
    <x v="87"/>
    <s v="kg"/>
    <s v="balenie 250g/0,5kg/1kg"/>
    <s v="všetky"/>
    <n v="200"/>
    <n v="0"/>
    <n v="0"/>
    <m/>
    <s v="00647551"/>
    <x v="6"/>
    <x v="5"/>
    <x v="1"/>
  </r>
  <r>
    <s v="Dotazník pre zadávanie množstiev do VF - DD VK.xlsx"/>
    <x v="4"/>
    <x v="88"/>
    <s v="kg"/>
    <s v="balenie 1kg"/>
    <s v="všetky"/>
    <m/>
    <n v="0"/>
    <n v="0"/>
    <m/>
    <s v="00647551"/>
    <x v="6"/>
    <x v="5"/>
    <x v="1"/>
  </r>
  <r>
    <s v="Dotazník pre zadávanie množstiev do VF - DD VK.xlsx"/>
    <x v="4"/>
    <x v="89"/>
    <s v="kg"/>
    <s v="balenie 200g"/>
    <s v="všetky"/>
    <n v="160"/>
    <n v="0"/>
    <n v="0"/>
    <m/>
    <s v="00647551"/>
    <x v="6"/>
    <x v="5"/>
    <x v="1"/>
  </r>
  <r>
    <s v="Dotazník pre zadávanie množstiev do VF - DD VK.xlsx"/>
    <x v="4"/>
    <x v="90"/>
    <s v="l"/>
    <m/>
    <s v="všetky"/>
    <m/>
    <n v="0"/>
    <n v="0"/>
    <m/>
    <s v="00647551"/>
    <x v="6"/>
    <x v="5"/>
    <x v="1"/>
  </r>
  <r>
    <s v="Dotazník pre zadávanie množstiev do VF - DD VK.xlsx"/>
    <x v="4"/>
    <x v="91"/>
    <s v="kg"/>
    <s v="300g"/>
    <s v="všetky"/>
    <m/>
    <n v="0"/>
    <n v="0"/>
    <m/>
    <s v="00647551"/>
    <x v="6"/>
    <x v="5"/>
    <x v="1"/>
  </r>
  <r>
    <s v="Dotazník pre zadávanie množstiev do VF - DD VK.xlsx"/>
    <x v="4"/>
    <x v="92"/>
    <s v="kg"/>
    <s v="300g"/>
    <s v="všetky"/>
    <m/>
    <n v="0"/>
    <n v="0"/>
    <m/>
    <s v="00647551"/>
    <x v="6"/>
    <x v="5"/>
    <x v="1"/>
  </r>
  <r>
    <s v="Dotazník pre zadávanie množstiev do VF - DD VK.xlsx"/>
    <x v="4"/>
    <x v="93"/>
    <s v="kg"/>
    <s v="250g"/>
    <s v="všetky"/>
    <m/>
    <n v="0"/>
    <n v="0"/>
    <m/>
    <s v="00647551"/>
    <x v="6"/>
    <x v="5"/>
    <x v="1"/>
  </r>
  <r>
    <s v="Dotazník pre zadávanie množstiev do VF - DD VK.xlsx"/>
    <x v="4"/>
    <x v="94"/>
    <s v="kg"/>
    <s v="250g"/>
    <s v="všetky"/>
    <m/>
    <n v="0"/>
    <n v="0"/>
    <m/>
    <s v="00647551"/>
    <x v="6"/>
    <x v="5"/>
    <x v="1"/>
  </r>
  <r>
    <s v="Dotazník pre zadávanie množstiev do VF - DD VK.xlsx"/>
    <x v="4"/>
    <x v="95"/>
    <s v="kg"/>
    <s v="tuk 82% Balenie 250g"/>
    <s v="všetky"/>
    <n v="470"/>
    <n v="0"/>
    <n v="0"/>
    <m/>
    <s v="00647551"/>
    <x v="6"/>
    <x v="5"/>
    <x v="1"/>
  </r>
  <r>
    <s v="Dotazník pre zadávanie množstiev do VF - DD VK.xlsx"/>
    <x v="4"/>
    <x v="96"/>
    <s v="kg"/>
    <s v="tuk 82% balenie 5kg"/>
    <s v="všetky"/>
    <m/>
    <n v="0"/>
    <n v="0"/>
    <m/>
    <s v="00647551"/>
    <x v="6"/>
    <x v="5"/>
    <x v="1"/>
  </r>
  <r>
    <s v="Dotazník pre zadávanie množstiev do VF - DD VK.xlsx"/>
    <x v="4"/>
    <x v="97"/>
    <s v="kg"/>
    <s v="balenie cca 200g"/>
    <s v="všetky"/>
    <m/>
    <n v="0"/>
    <n v="0"/>
    <m/>
    <s v="00647551"/>
    <x v="6"/>
    <x v="5"/>
    <x v="1"/>
  </r>
  <r>
    <s v="Dotazník pre zadávanie množstiev do VF - DD VK.xlsx"/>
    <x v="4"/>
    <x v="98"/>
    <s v="kg"/>
    <m/>
    <s v="všetky"/>
    <m/>
    <n v="0"/>
    <n v="0"/>
    <m/>
    <s v="00647551"/>
    <x v="6"/>
    <x v="5"/>
    <x v="1"/>
  </r>
  <r>
    <s v="Dotazník pre zadávanie množstiev do VF - DD VK.xlsx"/>
    <x v="4"/>
    <x v="99"/>
    <s v="kg"/>
    <s v="balenie cca 200g"/>
    <s v="všetky"/>
    <m/>
    <n v="0"/>
    <n v="0"/>
    <m/>
    <s v="00647551"/>
    <x v="6"/>
    <x v="5"/>
    <x v="1"/>
  </r>
  <r>
    <s v="Dotazník pre zadávanie množstiev do VF - DD VK.xlsx"/>
    <x v="4"/>
    <x v="100"/>
    <s v="kg"/>
    <m/>
    <s v="všetky"/>
    <m/>
    <n v="0"/>
    <n v="0"/>
    <m/>
    <s v="00647551"/>
    <x v="6"/>
    <x v="5"/>
    <x v="1"/>
  </r>
  <r>
    <s v="Dotazník pre zadávanie množstiev do VF - DD VK.xlsx"/>
    <x v="4"/>
    <x v="101"/>
    <s v="l"/>
    <s v="balenie 10l"/>
    <s v="všetky"/>
    <m/>
    <n v="0"/>
    <n v="0"/>
    <m/>
    <s v="00647551"/>
    <x v="6"/>
    <x v="5"/>
    <x v="1"/>
  </r>
  <r>
    <s v="Dotazník pre zadávanie množstiev do VF - DD VK.xlsx"/>
    <x v="2"/>
    <x v="102"/>
    <s v="kg"/>
    <m/>
    <s v="BB, LC, RS, PT, VK BR"/>
    <n v="35"/>
    <n v="0"/>
    <n v="0"/>
    <m/>
    <s v="00647551"/>
    <x v="6"/>
    <x v="5"/>
    <x v="1"/>
  </r>
  <r>
    <s v="Dotazník pre zadávanie množstiev do VF - DD VK.xlsx"/>
    <x v="2"/>
    <x v="103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04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05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06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07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08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09"/>
    <s v="kg"/>
    <m/>
    <s v="BB, LC, RS, PT, VK BR"/>
    <n v="100"/>
    <n v="0"/>
    <n v="0"/>
    <m/>
    <s v="00647551"/>
    <x v="6"/>
    <x v="5"/>
    <x v="1"/>
  </r>
  <r>
    <s v="Dotazník pre zadávanie množstiev do VF - DD VK.xlsx"/>
    <x v="2"/>
    <x v="110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1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2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3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4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5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6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7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8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19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20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21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22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23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24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25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26"/>
    <s v="kg"/>
    <m/>
    <s v="BB, LC, RS, PT, VK BR"/>
    <m/>
    <n v="0"/>
    <n v="0"/>
    <m/>
    <s v="00647551"/>
    <x v="6"/>
    <x v="5"/>
    <x v="1"/>
  </r>
  <r>
    <s v="Dotazník pre zadávanie množstiev do VF - DD VK.xlsx"/>
    <x v="2"/>
    <x v="127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28"/>
    <s v="kg"/>
    <m/>
    <s v="ZV, ZH, KA, DT"/>
    <m/>
    <n v="0"/>
    <n v="0"/>
    <m/>
    <s v="00647551"/>
    <x v="6"/>
    <x v="5"/>
    <x v="1"/>
  </r>
  <r>
    <s v="Dotazník pre zadávanie množstiev do VF - DD VK.xlsx"/>
    <x v="5"/>
    <x v="129"/>
    <s v="kg"/>
    <m/>
    <s v="ZV, ZH, KA, DT"/>
    <m/>
    <n v="0"/>
    <n v="0"/>
    <m/>
    <s v="00647551"/>
    <x v="6"/>
    <x v="5"/>
    <x v="1"/>
  </r>
  <r>
    <s v="Dotazník pre zadávanie množstiev do VF - DD VK.xlsx"/>
    <x v="5"/>
    <x v="130"/>
    <s v="kg"/>
    <m/>
    <s v="ZV, ZH, KA, DT"/>
    <m/>
    <n v="0"/>
    <n v="0"/>
    <m/>
    <s v="00647551"/>
    <x v="6"/>
    <x v="5"/>
    <x v="1"/>
  </r>
  <r>
    <s v="Dotazník pre zadávanie množstiev do VF - DD VK.xlsx"/>
    <x v="5"/>
    <x v="131"/>
    <s v="kg"/>
    <m/>
    <s v="ZV, ZH, KA, DT"/>
    <m/>
    <n v="0"/>
    <n v="0"/>
    <m/>
    <s v="00647551"/>
    <x v="6"/>
    <x v="5"/>
    <x v="1"/>
  </r>
  <r>
    <s v="Dotazník pre zadávanie množstiev do VF - DD VK.xlsx"/>
    <x v="5"/>
    <x v="132"/>
    <s v="kg"/>
    <m/>
    <s v="BB, LC, RS, PT, VK BR"/>
    <n v="20"/>
    <n v="0"/>
    <n v="0"/>
    <m/>
    <s v="00647551"/>
    <x v="6"/>
    <x v="5"/>
    <x v="1"/>
  </r>
  <r>
    <s v="Dotazník pre zadávanie množstiev do VF - DD VK.xlsx"/>
    <x v="5"/>
    <x v="133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34"/>
    <s v="kg"/>
    <m/>
    <s v="BB, LC, RS, PT, VK BR"/>
    <n v="100"/>
    <n v="0"/>
    <n v="0"/>
    <m/>
    <s v="00647551"/>
    <x v="6"/>
    <x v="5"/>
    <x v="1"/>
  </r>
  <r>
    <s v="Dotazník pre zadávanie množstiev do VF - DD VK.xlsx"/>
    <x v="5"/>
    <x v="135"/>
    <s v="kg"/>
    <m/>
    <s v="BB, LC, RS, PT, VK BR"/>
    <n v="45"/>
    <n v="0"/>
    <n v="0"/>
    <m/>
    <s v="00647551"/>
    <x v="6"/>
    <x v="5"/>
    <x v="1"/>
  </r>
  <r>
    <s v="Dotazník pre zadávanie množstiev do VF - DD VK.xlsx"/>
    <x v="5"/>
    <x v="136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37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38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39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40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41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42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43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44"/>
    <s v="kg"/>
    <m/>
    <s v="všetky okrem BŠ, ZC"/>
    <m/>
    <n v="0"/>
    <n v="0"/>
    <m/>
    <s v="00647551"/>
    <x v="6"/>
    <x v="5"/>
    <x v="1"/>
  </r>
  <r>
    <s v="Dotazník pre zadávanie množstiev do VF - DD VK.xlsx"/>
    <x v="5"/>
    <x v="145"/>
    <s v="kg"/>
    <m/>
    <s v="ZV, ZH, KA, DT"/>
    <m/>
    <n v="0"/>
    <n v="0"/>
    <m/>
    <s v="00647551"/>
    <x v="6"/>
    <x v="5"/>
    <x v="1"/>
  </r>
  <r>
    <s v="Dotazník pre zadávanie množstiev do VF - DD VK.xlsx"/>
    <x v="5"/>
    <x v="146"/>
    <s v="kg"/>
    <m/>
    <s v="ZV, ZH, KA, DT"/>
    <m/>
    <n v="0"/>
    <n v="0"/>
    <m/>
    <s v="00647551"/>
    <x v="6"/>
    <x v="5"/>
    <x v="1"/>
  </r>
  <r>
    <s v="Dotazník pre zadávanie množstiev do VF - DD VK.xlsx"/>
    <x v="5"/>
    <x v="147"/>
    <s v="kg"/>
    <m/>
    <s v="ZV, ZH, KA, DT"/>
    <m/>
    <n v="0"/>
    <n v="0"/>
    <m/>
    <s v="00647551"/>
    <x v="6"/>
    <x v="5"/>
    <x v="1"/>
  </r>
  <r>
    <s v="Dotazník pre zadávanie množstiev do VF - DD VK.xlsx"/>
    <x v="5"/>
    <x v="148"/>
    <s v="kg"/>
    <m/>
    <s v="ZV, ZH, KA, DT"/>
    <m/>
    <n v="0"/>
    <n v="0"/>
    <m/>
    <s v="00647551"/>
    <x v="6"/>
    <x v="5"/>
    <x v="1"/>
  </r>
  <r>
    <s v="Dotazník pre zadávanie množstiev do VF - DD VK.xlsx"/>
    <x v="5"/>
    <x v="149"/>
    <s v="kg"/>
    <m/>
    <s v="BB, LC, RS, PT, VK BR"/>
    <n v="20"/>
    <n v="0"/>
    <n v="0"/>
    <m/>
    <s v="00647551"/>
    <x v="6"/>
    <x v="5"/>
    <x v="1"/>
  </r>
  <r>
    <s v="Dotazník pre zadávanie množstiev do VF - DD VK.xlsx"/>
    <x v="5"/>
    <x v="150"/>
    <s v="kg"/>
    <m/>
    <s v="ZV, ZH, KA, DT"/>
    <m/>
    <n v="0"/>
    <n v="0"/>
    <m/>
    <s v="00647551"/>
    <x v="6"/>
    <x v="5"/>
    <x v="1"/>
  </r>
  <r>
    <s v="Dotazník pre zadávanie množstiev do VF - DD VK.xlsx"/>
    <x v="5"/>
    <x v="151"/>
    <s v="kg"/>
    <m/>
    <s v="ZV, ZH, KA, DT"/>
    <m/>
    <n v="0"/>
    <n v="0"/>
    <m/>
    <s v="00647551"/>
    <x v="6"/>
    <x v="5"/>
    <x v="1"/>
  </r>
  <r>
    <s v="Dotazník pre zadávanie množstiev do VF - DD VK.xlsx"/>
    <x v="5"/>
    <x v="152"/>
    <s v="kg"/>
    <m/>
    <s v="ZV, ZH, KA, DT"/>
    <m/>
    <n v="0"/>
    <n v="0"/>
    <m/>
    <s v="00647551"/>
    <x v="6"/>
    <x v="5"/>
    <x v="1"/>
  </r>
  <r>
    <s v="Dotazník pre zadávanie množstiev do VF - DD VK.xlsx"/>
    <x v="5"/>
    <x v="153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54"/>
    <s v="kg"/>
    <m/>
    <s v="ZV, ZH, KA, DT"/>
    <m/>
    <n v="0"/>
    <n v="0"/>
    <m/>
    <s v="00647551"/>
    <x v="6"/>
    <x v="5"/>
    <x v="1"/>
  </r>
  <r>
    <s v="Dotazník pre zadávanie množstiev do VF - DD VK.xlsx"/>
    <x v="5"/>
    <x v="155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56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57"/>
    <s v="kg"/>
    <m/>
    <s v="všetky okrem BŠ, ZC"/>
    <n v="30"/>
    <n v="0"/>
    <n v="0"/>
    <m/>
    <s v="00647551"/>
    <x v="6"/>
    <x v="5"/>
    <x v="1"/>
  </r>
  <r>
    <s v="Dotazník pre zadávanie množstiev do VF - DD VK.xlsx"/>
    <x v="5"/>
    <x v="158"/>
    <s v="kg"/>
    <m/>
    <s v="ZV, ZH, KA, DT"/>
    <m/>
    <n v="0"/>
    <n v="0"/>
    <m/>
    <s v="00647551"/>
    <x v="6"/>
    <x v="5"/>
    <x v="1"/>
  </r>
  <r>
    <s v="Dotazník pre zadávanie množstiev do VF - DD VK.xlsx"/>
    <x v="5"/>
    <x v="159"/>
    <s v="kg"/>
    <m/>
    <s v="BB, LC, RS, PT, VK BR"/>
    <n v="16"/>
    <n v="0"/>
    <n v="0"/>
    <m/>
    <s v="00647551"/>
    <x v="6"/>
    <x v="5"/>
    <x v="1"/>
  </r>
  <r>
    <s v="Dotazník pre zadávanie množstiev do VF - DD VK.xlsx"/>
    <x v="5"/>
    <x v="160"/>
    <s v="kg"/>
    <m/>
    <s v="BB, LC, RS, PT, VK BR"/>
    <n v="90"/>
    <n v="0"/>
    <n v="0"/>
    <m/>
    <s v="00647551"/>
    <x v="6"/>
    <x v="5"/>
    <x v="1"/>
  </r>
  <r>
    <s v="Dotazník pre zadávanie množstiev do VF - DD VK.xlsx"/>
    <x v="5"/>
    <x v="161"/>
    <s v="kg"/>
    <m/>
    <s v="ZV, ZH, KA, DT"/>
    <m/>
    <n v="0"/>
    <n v="0"/>
    <m/>
    <s v="00647551"/>
    <x v="6"/>
    <x v="5"/>
    <x v="1"/>
  </r>
  <r>
    <s v="Dotazník pre zadávanie množstiev do VF - DD VK.xlsx"/>
    <x v="5"/>
    <x v="162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63"/>
    <s v="kg"/>
    <m/>
    <s v="BB, LC, RS, PT, VK BR"/>
    <n v="20"/>
    <n v="0"/>
    <n v="0"/>
    <m/>
    <s v="00647551"/>
    <x v="6"/>
    <x v="5"/>
    <x v="1"/>
  </r>
  <r>
    <s v="Dotazník pre zadávanie množstiev do VF - DD VK.xlsx"/>
    <x v="5"/>
    <x v="164"/>
    <s v="kg"/>
    <m/>
    <s v="ZV, ZH, KA, DT"/>
    <m/>
    <n v="0"/>
    <n v="0"/>
    <m/>
    <s v="00647551"/>
    <x v="6"/>
    <x v="5"/>
    <x v="1"/>
  </r>
  <r>
    <s v="Dotazník pre zadávanie množstiev do VF - DD VK.xlsx"/>
    <x v="5"/>
    <x v="165"/>
    <s v="kg"/>
    <m/>
    <s v="BB, LC, RS, PT, VK BR"/>
    <n v="20"/>
    <n v="0"/>
    <n v="0"/>
    <m/>
    <s v="00647551"/>
    <x v="6"/>
    <x v="5"/>
    <x v="1"/>
  </r>
  <r>
    <s v="Dotazník pre zadávanie množstiev do VF - DD VK.xlsx"/>
    <x v="5"/>
    <x v="166"/>
    <s v="kg"/>
    <m/>
    <s v="všetky okrem BŠ, ZC"/>
    <n v="50"/>
    <n v="0"/>
    <n v="0"/>
    <m/>
    <s v="00647551"/>
    <x v="6"/>
    <x v="5"/>
    <x v="1"/>
  </r>
  <r>
    <s v="Dotazník pre zadávanie množstiev do VF - DD VK.xlsx"/>
    <x v="5"/>
    <x v="167"/>
    <s v="kg"/>
    <m/>
    <s v="všetky okrem BŠ, ZC"/>
    <m/>
    <n v="0"/>
    <n v="0"/>
    <m/>
    <s v="00647551"/>
    <x v="6"/>
    <x v="5"/>
    <x v="1"/>
  </r>
  <r>
    <s v="Dotazník pre zadávanie množstiev do VF - DD VK.xlsx"/>
    <x v="5"/>
    <x v="168"/>
    <s v="kg"/>
    <m/>
    <s v="ZV, ZH, KA, DT"/>
    <m/>
    <n v="0"/>
    <n v="0"/>
    <m/>
    <s v="00647551"/>
    <x v="6"/>
    <x v="5"/>
    <x v="1"/>
  </r>
  <r>
    <s v="Dotazník pre zadávanie množstiev do VF - DD VK.xlsx"/>
    <x v="5"/>
    <x v="169"/>
    <s v="kg"/>
    <m/>
    <s v="BB, LC, RS, PT, VK BR"/>
    <n v="76"/>
    <n v="0"/>
    <n v="0"/>
    <m/>
    <s v="00647551"/>
    <x v="6"/>
    <x v="5"/>
    <x v="1"/>
  </r>
  <r>
    <s v="Dotazník pre zadávanie množstiev do VF - DD VK.xlsx"/>
    <x v="5"/>
    <x v="170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71"/>
    <s v="kg"/>
    <m/>
    <s v="ZV, ZH, KA, DT"/>
    <m/>
    <n v="0"/>
    <n v="0"/>
    <m/>
    <s v="00647551"/>
    <x v="6"/>
    <x v="5"/>
    <x v="1"/>
  </r>
  <r>
    <s v="Dotazník pre zadávanie množstiev do VF - DD VK.xlsx"/>
    <x v="5"/>
    <x v="172"/>
    <s v="kg"/>
    <m/>
    <s v="ZV, ZH, KA, DT"/>
    <m/>
    <n v="0"/>
    <n v="0"/>
    <m/>
    <s v="00647551"/>
    <x v="6"/>
    <x v="5"/>
    <x v="1"/>
  </r>
  <r>
    <s v="Dotazník pre zadávanie množstiev do VF - DD VK.xlsx"/>
    <x v="5"/>
    <x v="173"/>
    <s v="kg"/>
    <m/>
    <s v="ZV, ZH, KA, DT"/>
    <m/>
    <n v="0"/>
    <n v="0"/>
    <m/>
    <s v="00647551"/>
    <x v="6"/>
    <x v="5"/>
    <x v="1"/>
  </r>
  <r>
    <s v="Dotazník pre zadávanie množstiev do VF - DD VK.xlsx"/>
    <x v="5"/>
    <x v="174"/>
    <s v="kg"/>
    <m/>
    <s v="ZV, ZH, KA, DT"/>
    <m/>
    <n v="0"/>
    <n v="0"/>
    <m/>
    <s v="00647551"/>
    <x v="6"/>
    <x v="5"/>
    <x v="1"/>
  </r>
  <r>
    <s v="Dotazník pre zadávanie množstiev do VF - DD VK.xlsx"/>
    <x v="5"/>
    <x v="175"/>
    <s v="kg"/>
    <m/>
    <s v="ZV, ZH, KA, DT"/>
    <m/>
    <n v="0"/>
    <n v="0"/>
    <m/>
    <s v="00647551"/>
    <x v="6"/>
    <x v="5"/>
    <x v="1"/>
  </r>
  <r>
    <s v="Dotazník pre zadávanie množstiev do VF - DD VK.xlsx"/>
    <x v="5"/>
    <x v="176"/>
    <s v="kg"/>
    <m/>
    <s v="ZV, ZH, KA, DT"/>
    <m/>
    <n v="0"/>
    <n v="0"/>
    <m/>
    <s v="00647551"/>
    <x v="6"/>
    <x v="5"/>
    <x v="1"/>
  </r>
  <r>
    <s v="Dotazník pre zadávanie množstiev do VF - DD VK.xlsx"/>
    <x v="5"/>
    <x v="177"/>
    <s v="kg"/>
    <m/>
    <s v="BB, LC, RS, PT, VK BR"/>
    <n v="17"/>
    <n v="0"/>
    <n v="0"/>
    <m/>
    <s v="00647551"/>
    <x v="6"/>
    <x v="5"/>
    <x v="1"/>
  </r>
  <r>
    <s v="Dotazník pre zadávanie množstiev do VF - DD VK.xlsx"/>
    <x v="5"/>
    <x v="178"/>
    <s v="kg"/>
    <m/>
    <s v="BB, LC, RS, PT, VK BR"/>
    <n v="60"/>
    <n v="0"/>
    <n v="0"/>
    <m/>
    <s v="00647551"/>
    <x v="6"/>
    <x v="5"/>
    <x v="1"/>
  </r>
  <r>
    <s v="Dotazník pre zadávanie množstiev do VF - DD VK.xlsx"/>
    <x v="5"/>
    <x v="179"/>
    <s v="kg"/>
    <m/>
    <s v="všetky okrem BŠ, ZC"/>
    <m/>
    <n v="0"/>
    <n v="0"/>
    <m/>
    <s v="00647551"/>
    <x v="6"/>
    <x v="5"/>
    <x v="1"/>
  </r>
  <r>
    <s v="Dotazník pre zadávanie množstiev do VF - DD VK.xlsx"/>
    <x v="5"/>
    <x v="180"/>
    <s v="kg"/>
    <m/>
    <s v="BB, LC, RS, PT, VK BR"/>
    <n v="20"/>
    <n v="0"/>
    <n v="0"/>
    <m/>
    <s v="00647551"/>
    <x v="6"/>
    <x v="5"/>
    <x v="1"/>
  </r>
  <r>
    <s v="Dotazník pre zadávanie množstiev do VF - DD VK.xlsx"/>
    <x v="5"/>
    <x v="181"/>
    <s v="kg"/>
    <m/>
    <s v="všetky okrem BŠ, ZC"/>
    <n v="80"/>
    <n v="0"/>
    <n v="0"/>
    <m/>
    <s v="00647551"/>
    <x v="6"/>
    <x v="5"/>
    <x v="1"/>
  </r>
  <r>
    <s v="Dotazník pre zadávanie množstiev do VF - DD VK.xlsx"/>
    <x v="5"/>
    <x v="182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83"/>
    <s v="kg"/>
    <m/>
    <s v="ZV, ZH, KA, DT"/>
    <m/>
    <n v="0"/>
    <n v="0"/>
    <m/>
    <s v="00647551"/>
    <x v="6"/>
    <x v="5"/>
    <x v="1"/>
  </r>
  <r>
    <s v="Dotazník pre zadávanie množstiev do VF - DD VK.xlsx"/>
    <x v="5"/>
    <x v="184"/>
    <s v="kg"/>
    <m/>
    <s v="ZV, ZH, KA, DT"/>
    <m/>
    <n v="0"/>
    <n v="0"/>
    <m/>
    <s v="00647551"/>
    <x v="6"/>
    <x v="5"/>
    <x v="1"/>
  </r>
  <r>
    <s v="Dotazník pre zadávanie množstiev do VF - DD VK.xlsx"/>
    <x v="5"/>
    <x v="185"/>
    <s v="kg"/>
    <m/>
    <s v="ZV, ZH, KA, DT"/>
    <m/>
    <n v="0"/>
    <n v="0"/>
    <m/>
    <s v="00647551"/>
    <x v="6"/>
    <x v="5"/>
    <x v="1"/>
  </r>
  <r>
    <s v="Dotazník pre zadávanie množstiev do VF - DD VK.xlsx"/>
    <x v="5"/>
    <x v="186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87"/>
    <s v="kg"/>
    <m/>
    <s v="BB, LC, RS, PT, VK BR"/>
    <n v="100"/>
    <n v="0"/>
    <n v="0"/>
    <m/>
    <s v="00647551"/>
    <x v="6"/>
    <x v="5"/>
    <x v="1"/>
  </r>
  <r>
    <s v="Dotazník pre zadávanie množstiev do VF - DD VK.xlsx"/>
    <x v="5"/>
    <x v="188"/>
    <s v="kg"/>
    <m/>
    <s v="BB, LC, RS, PT, VK BR"/>
    <n v="30"/>
    <n v="0"/>
    <n v="0"/>
    <m/>
    <s v="00647551"/>
    <x v="6"/>
    <x v="5"/>
    <x v="1"/>
  </r>
  <r>
    <s v="Dotazník pre zadávanie množstiev do VF - DD VK.xlsx"/>
    <x v="5"/>
    <x v="189"/>
    <s v="kg"/>
    <m/>
    <s v="BB, LC, RS, PT, VK BR"/>
    <n v="210"/>
    <n v="0"/>
    <n v="0"/>
    <m/>
    <s v="00647551"/>
    <x v="6"/>
    <x v="5"/>
    <x v="1"/>
  </r>
  <r>
    <s v="Dotazník pre zadávanie množstiev do VF - DD VK.xlsx"/>
    <x v="5"/>
    <x v="190"/>
    <s v="kg"/>
    <m/>
    <s v="BB, LC, RS, PT, VK BR"/>
    <n v="20"/>
    <n v="0"/>
    <n v="0"/>
    <m/>
    <s v="00647551"/>
    <x v="6"/>
    <x v="5"/>
    <x v="1"/>
  </r>
  <r>
    <s v="Dotazník pre zadávanie množstiev do VF - DD VK.xlsx"/>
    <x v="5"/>
    <x v="191"/>
    <s v="kg"/>
    <m/>
    <s v="BB, LC, RS, PT, VK BR"/>
    <n v="60"/>
    <n v="0"/>
    <n v="0"/>
    <m/>
    <s v="00647551"/>
    <x v="6"/>
    <x v="5"/>
    <x v="1"/>
  </r>
  <r>
    <s v="Dotazník pre zadávanie množstiev do VF - DD VK.xlsx"/>
    <x v="5"/>
    <x v="192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93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94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95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96"/>
    <s v="kg"/>
    <m/>
    <s v="všetky okrem BŠ, ZC"/>
    <m/>
    <n v="0"/>
    <n v="0"/>
    <m/>
    <s v="00647551"/>
    <x v="6"/>
    <x v="5"/>
    <x v="1"/>
  </r>
  <r>
    <s v="Dotazník pre zadávanie množstiev do VF - DD VK.xlsx"/>
    <x v="5"/>
    <x v="197"/>
    <s v="kg"/>
    <m/>
    <s v="všetky okrem BŠ, ZC"/>
    <m/>
    <n v="0"/>
    <n v="0"/>
    <m/>
    <s v="00647551"/>
    <x v="6"/>
    <x v="5"/>
    <x v="1"/>
  </r>
  <r>
    <s v="Dotazník pre zadávanie množstiev do VF - DD VK.xlsx"/>
    <x v="5"/>
    <x v="198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199"/>
    <s v="kg"/>
    <m/>
    <s v="všetky okrem BŠ, ZC"/>
    <m/>
    <n v="0"/>
    <n v="0"/>
    <m/>
    <s v="00647551"/>
    <x v="6"/>
    <x v="5"/>
    <x v="1"/>
  </r>
  <r>
    <s v="Dotazník pre zadávanie množstiev do VF - DD VK.xlsx"/>
    <x v="5"/>
    <x v="200"/>
    <s v="kg"/>
    <m/>
    <s v="ZV, ZH, KA, DT"/>
    <m/>
    <n v="0"/>
    <n v="0"/>
    <m/>
    <s v="00647551"/>
    <x v="6"/>
    <x v="5"/>
    <x v="1"/>
  </r>
  <r>
    <s v="Dotazník pre zadávanie množstiev do VF - DD VK.xlsx"/>
    <x v="5"/>
    <x v="201"/>
    <s v="kg"/>
    <m/>
    <s v="ZV, ZH, KA, DT"/>
    <m/>
    <n v="0"/>
    <n v="0"/>
    <m/>
    <s v="00647551"/>
    <x v="6"/>
    <x v="5"/>
    <x v="1"/>
  </r>
  <r>
    <s v="Dotazník pre zadávanie množstiev do VF - DD VK.xlsx"/>
    <x v="5"/>
    <x v="202"/>
    <s v="kg"/>
    <m/>
    <s v="ZV, ZH, KA, DT"/>
    <m/>
    <n v="0"/>
    <n v="0"/>
    <m/>
    <s v="00647551"/>
    <x v="6"/>
    <x v="5"/>
    <x v="1"/>
  </r>
  <r>
    <s v="Dotazník pre zadávanie množstiev do VF - DD VK.xlsx"/>
    <x v="5"/>
    <x v="203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04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05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06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07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08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09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10"/>
    <s v="kg"/>
    <m/>
    <s v="BB, LC, RS, PT, VK BR"/>
    <m/>
    <n v="0"/>
    <n v="0"/>
    <n v="10"/>
    <s v="00647551"/>
    <x v="6"/>
    <x v="5"/>
    <x v="1"/>
  </r>
  <r>
    <s v="Dotazník pre zadávanie množstiev do VF - DD VK.xlsx"/>
    <x v="5"/>
    <x v="211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12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13"/>
    <s v="kg"/>
    <m/>
    <s v="všetky okrem BŠ, ZC"/>
    <n v="80"/>
    <n v="0"/>
    <n v="0"/>
    <m/>
    <s v="00647551"/>
    <x v="6"/>
    <x v="5"/>
    <x v="1"/>
  </r>
  <r>
    <s v="Dotazník pre zadávanie množstiev do VF - DD VK.xlsx"/>
    <x v="5"/>
    <x v="214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15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16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17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18"/>
    <s v="kg"/>
    <m/>
    <s v="BB, LC, RS, PT, VK BR"/>
    <m/>
    <n v="0"/>
    <n v="0"/>
    <m/>
    <s v="00647551"/>
    <x v="6"/>
    <x v="5"/>
    <x v="1"/>
  </r>
  <r>
    <s v="Dotazník pre zadávanie množstiev do VF - DD VK.xlsx"/>
    <x v="5"/>
    <x v="219"/>
    <s v="kg"/>
    <m/>
    <s v="BB, LC, RS, PT, VK BR"/>
    <n v="10"/>
    <n v="0"/>
    <n v="0"/>
    <m/>
    <s v="00647551"/>
    <x v="6"/>
    <x v="5"/>
    <x v="1"/>
  </r>
  <r>
    <s v="Dotazník pre zadávanie množstiev do VF - DD VK.xlsx"/>
    <x v="5"/>
    <x v="220"/>
    <s v="kg"/>
    <m/>
    <s v="BB, LC, RS, PT, VK BR"/>
    <n v="70"/>
    <n v="0"/>
    <n v="0"/>
    <m/>
    <s v="00647551"/>
    <x v="6"/>
    <x v="5"/>
    <x v="1"/>
  </r>
  <r>
    <s v="Dotazník pre zadávanie množstiev do VF - DSS L. Vieska.xlsx"/>
    <x v="0"/>
    <x v="0"/>
    <s v="kg"/>
    <m/>
    <s v="BB, ZV, DT, KA, BS, ZH,ZC, BR"/>
    <m/>
    <n v="0"/>
    <n v="0"/>
    <m/>
    <s v="00647918"/>
    <x v="21"/>
    <x v="2"/>
    <x v="1"/>
  </r>
  <r>
    <s v="Dotazník pre zadávanie množstiev do VF - DSS L. Vieska.xlsx"/>
    <x v="0"/>
    <x v="1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2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3"/>
    <s v="ks"/>
    <s v="dostupné od 05/23"/>
    <s v="BB, ZV, DT, KA, BS, ZH,ZC,BR"/>
    <m/>
    <n v="0"/>
    <n v="0"/>
    <m/>
    <s v="00647918"/>
    <x v="21"/>
    <x v="2"/>
    <x v="1"/>
  </r>
  <r>
    <s v="Dotazník pre zadávanie množstiev do VF - DSS L. Vieska.xlsx"/>
    <x v="0"/>
    <x v="4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5"/>
    <s v="kg"/>
    <m/>
    <s v="BB, ZV, DT, KA, BS, ZH,ZC, BR"/>
    <m/>
    <n v="0"/>
    <n v="0"/>
    <m/>
    <s v="00647918"/>
    <x v="21"/>
    <x v="2"/>
    <x v="1"/>
  </r>
  <r>
    <s v="Dotazník pre zadávanie množstiev do VF - DSS L. Vieska.xlsx"/>
    <x v="0"/>
    <x v="6"/>
    <s v="kg"/>
    <m/>
    <s v="BB, ZV, DT, KA, BS, ZH,ZC, BR"/>
    <m/>
    <n v="0"/>
    <n v="0"/>
    <m/>
    <s v="00647918"/>
    <x v="21"/>
    <x v="2"/>
    <x v="1"/>
  </r>
  <r>
    <s v="Dotazník pre zadávanie množstiev do VF - DSS L. Vieska.xlsx"/>
    <x v="0"/>
    <x v="7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8"/>
    <s v="kg"/>
    <s v="kaliber 65+"/>
    <s v="BB, ZV, DT, KA, BS, ZH,ZC,BR"/>
    <m/>
    <n v="0"/>
    <n v="0"/>
    <m/>
    <s v="00647918"/>
    <x v="21"/>
    <x v="2"/>
    <x v="1"/>
  </r>
  <r>
    <s v="Dotazník pre zadávanie množstiev do VF - DSS L. Vieska.xlsx"/>
    <x v="0"/>
    <x v="9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10"/>
    <s v="ks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11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12"/>
    <s v="kg"/>
    <s v="bez konzervantov"/>
    <s v="BB, ZV, DT, KA, BS, ZH,ZC,BR"/>
    <m/>
    <n v="0"/>
    <n v="0"/>
    <m/>
    <s v="00647918"/>
    <x v="21"/>
    <x v="2"/>
    <x v="1"/>
  </r>
  <r>
    <s v="Dotazník pre zadávanie množstiev do VF - DSS L. Vieska.xlsx"/>
    <x v="0"/>
    <x v="13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14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15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16"/>
    <s v="kg"/>
    <s v="skleník - energeticky náročné pestovanie"/>
    <s v="BB, ZV, DT, KA, BS, ZH,ZC,BR"/>
    <m/>
    <n v="0"/>
    <n v="0"/>
    <m/>
    <s v="00647918"/>
    <x v="21"/>
    <x v="2"/>
    <x v="1"/>
  </r>
  <r>
    <s v="Dotazník pre zadávanie množstiev do VF - DSS L. Vieska.xlsx"/>
    <x v="0"/>
    <x v="17"/>
    <s v="kg"/>
    <s v="skleník - energeticky náročné pestovanie, dostupné od 15.03.2023"/>
    <s v="BB, ZV, DT, KA, BS, ZH,ZC,BR"/>
    <m/>
    <n v="0"/>
    <n v="0"/>
    <m/>
    <s v="00647918"/>
    <x v="21"/>
    <x v="2"/>
    <x v="1"/>
  </r>
  <r>
    <s v="Dotazník pre zadávanie množstiev do VF - DSS L. Vieska.xlsx"/>
    <x v="0"/>
    <x v="18"/>
    <s v="kg"/>
    <s v="skleník - energeticky náročné pestovanie"/>
    <s v="BB, ZV, DT, KA, BS, ZH,ZC,BR"/>
    <m/>
    <n v="0"/>
    <n v="0"/>
    <m/>
    <s v="00647918"/>
    <x v="21"/>
    <x v="2"/>
    <x v="1"/>
  </r>
  <r>
    <s v="Dotazník pre zadávanie množstiev do VF - DSS L. Vieska.xlsx"/>
    <x v="0"/>
    <x v="19"/>
    <s v="kg"/>
    <s v="skleník - energeticky náročné pestovanie"/>
    <s v="BB, ZV, DT, KA, BS, ZH,ZC,BR"/>
    <m/>
    <n v="0"/>
    <n v="0"/>
    <m/>
    <s v="00647918"/>
    <x v="21"/>
    <x v="2"/>
    <x v="1"/>
  </r>
  <r>
    <s v="Dotazník pre zadávanie množstiev do VF - DSS L. Vieska.xlsx"/>
    <x v="0"/>
    <x v="20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21"/>
    <s v="ks"/>
    <s v="dostupné od 04/23"/>
    <s v="BB, ZV, DT, KA, BS, ZH,ZC,BR"/>
    <m/>
    <n v="0"/>
    <n v="0"/>
    <m/>
    <s v="00647918"/>
    <x v="21"/>
    <x v="2"/>
    <x v="1"/>
  </r>
  <r>
    <s v="Dotazník pre zadávanie množstiev do VF - DSS L. Vieska.xlsx"/>
    <x v="0"/>
    <x v="22"/>
    <s v="kg"/>
    <s v="poľné/hadovky (podľa dostupnosti) skleník - energeticky náročné pestovanie"/>
    <s v="BB, ZV, DT, KA, BS, ZH,ZC,BR"/>
    <m/>
    <n v="0"/>
    <n v="0"/>
    <m/>
    <s v="00647918"/>
    <x v="21"/>
    <x v="2"/>
    <x v="1"/>
  </r>
  <r>
    <s v="Dotazník pre zadávanie množstiev do VF - DSS L. Vieska.xlsx"/>
    <x v="0"/>
    <x v="23"/>
    <s v="kg"/>
    <m/>
    <s v="BB, ZV, DT, KA, BS, ZH,ZC,BR"/>
    <m/>
    <n v="0"/>
    <n v="0"/>
    <m/>
    <s v="00647918"/>
    <x v="21"/>
    <x v="2"/>
    <x v="1"/>
  </r>
  <r>
    <s v="Dotazník pre zadávanie množstiev do VF - DSS L. Vieska.xlsx"/>
    <x v="0"/>
    <x v="24"/>
    <s v="kg"/>
    <m/>
    <s v="všetky"/>
    <n v="1000"/>
    <n v="0"/>
    <n v="0"/>
    <m/>
    <s v="00647918"/>
    <x v="21"/>
    <x v="2"/>
    <x v="1"/>
  </r>
  <r>
    <s v="Dotazník pre zadávanie množstiev do VF - DSS L. Vieska.xlsx"/>
    <x v="1"/>
    <x v="25"/>
    <s v="ks"/>
    <m/>
    <s v="PT,DT, RS,LC,ZV,BR, RA,BB"/>
    <m/>
    <n v="0"/>
    <n v="0"/>
    <m/>
    <s v="00647918"/>
    <x v="21"/>
    <x v="2"/>
    <x v="1"/>
  </r>
  <r>
    <s v="Dotazník pre zadávanie množstiev do VF - DSS L. Vieska.xlsx"/>
    <x v="1"/>
    <x v="26"/>
    <s v="ks"/>
    <m/>
    <s v="PT,DT, RS,LC,ZV,BR, RA,BB"/>
    <m/>
    <n v="0"/>
    <n v="0"/>
    <m/>
    <s v="00647918"/>
    <x v="21"/>
    <x v="2"/>
    <x v="1"/>
  </r>
  <r>
    <s v="Dotazník pre zadávanie množstiev do VF - DSS L. Vieska.xlsx"/>
    <x v="2"/>
    <x v="27"/>
    <s v="kg"/>
    <m/>
    <s v="všetky okrem BŠ, ZC"/>
    <m/>
    <n v="0"/>
    <n v="0"/>
    <m/>
    <s v="00647918"/>
    <x v="21"/>
    <x v="2"/>
    <x v="1"/>
  </r>
  <r>
    <s v="Dotazník pre zadávanie množstiev do VF - DSS L. Vieska.xlsx"/>
    <x v="2"/>
    <x v="28"/>
    <s v="kg"/>
    <m/>
    <s v="všetky okrem BŠ, ZC"/>
    <m/>
    <n v="0"/>
    <n v="0"/>
    <m/>
    <s v="00647918"/>
    <x v="21"/>
    <x v="2"/>
    <x v="1"/>
  </r>
  <r>
    <s v="Dotazník pre zadávanie množstiev do VF - DSS L. Vieska.xlsx"/>
    <x v="2"/>
    <x v="2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30"/>
    <s v="kg"/>
    <m/>
    <s v="všetky okrem BŠ, ZC"/>
    <m/>
    <n v="0"/>
    <n v="0"/>
    <m/>
    <s v="00647918"/>
    <x v="21"/>
    <x v="2"/>
    <x v="1"/>
  </r>
  <r>
    <s v="Dotazník pre zadávanie množstiev do VF - DSS L. Vieska.xlsx"/>
    <x v="2"/>
    <x v="3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32"/>
    <s v="kg"/>
    <m/>
    <s v="všetky okrem BŠ, ZC"/>
    <m/>
    <n v="0"/>
    <n v="0"/>
    <m/>
    <s v="00647918"/>
    <x v="21"/>
    <x v="2"/>
    <x v="1"/>
  </r>
  <r>
    <s v="Dotazník pre zadávanie množstiev do VF - DSS L. Vieska.xlsx"/>
    <x v="2"/>
    <x v="33"/>
    <s v="kg"/>
    <m/>
    <s v="všetky okrem BŠ, ZC"/>
    <m/>
    <n v="0"/>
    <n v="0"/>
    <m/>
    <s v="00647918"/>
    <x v="21"/>
    <x v="2"/>
    <x v="1"/>
  </r>
  <r>
    <s v="Dotazník pre zadávanie množstiev do VF - DSS L. Vieska.xlsx"/>
    <x v="2"/>
    <x v="34"/>
    <s v="kg"/>
    <m/>
    <s v="všetky okrem BŠ, ZC"/>
    <m/>
    <n v="0"/>
    <n v="0"/>
    <m/>
    <s v="00647918"/>
    <x v="21"/>
    <x v="2"/>
    <x v="1"/>
  </r>
  <r>
    <s v="Dotazník pre zadávanie množstiev do VF - DSS L. Vieska.xlsx"/>
    <x v="2"/>
    <x v="35"/>
    <s v="kg"/>
    <m/>
    <s v="všetky okrem BŠ, ZC"/>
    <m/>
    <n v="0"/>
    <n v="0"/>
    <m/>
    <s v="00647918"/>
    <x v="21"/>
    <x v="2"/>
    <x v="1"/>
  </r>
  <r>
    <s v="Dotazník pre zadávanie množstiev do VF - DSS L. Vieska.xlsx"/>
    <x v="2"/>
    <x v="3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3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3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3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4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5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6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6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6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6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6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3"/>
    <x v="65"/>
    <s v="l"/>
    <s v="tuk 1,5% čerstvé"/>
    <s v="všetky"/>
    <m/>
    <n v="0"/>
    <n v="0"/>
    <m/>
    <s v="00647918"/>
    <x v="21"/>
    <x v="2"/>
    <x v="1"/>
  </r>
  <r>
    <s v="Dotazník pre zadávanie množstiev do VF - DSS L. Vieska.xlsx"/>
    <x v="3"/>
    <x v="66"/>
    <s v="l"/>
    <s v="tuk 3,5 % čerstvé"/>
    <s v="všetky"/>
    <m/>
    <n v="0"/>
    <n v="0"/>
    <m/>
    <s v="00647918"/>
    <x v="21"/>
    <x v="2"/>
    <x v="1"/>
  </r>
  <r>
    <s v="Dotazník pre zadávanie množstiev do VF - DSS L. Vieska.xlsx"/>
    <x v="3"/>
    <x v="67"/>
    <s v="l"/>
    <m/>
    <s v="všetky"/>
    <m/>
    <n v="0"/>
    <n v="0"/>
    <m/>
    <s v="00647918"/>
    <x v="21"/>
    <x v="2"/>
    <x v="1"/>
  </r>
  <r>
    <s v="Dotazník pre zadávanie množstiev do VF - DSS L. Vieska.xlsx"/>
    <x v="3"/>
    <x v="68"/>
    <s v="l"/>
    <s v="tuk 1,5% "/>
    <s v="všetky"/>
    <m/>
    <n v="0"/>
    <n v="0"/>
    <m/>
    <s v="00647918"/>
    <x v="21"/>
    <x v="2"/>
    <x v="1"/>
  </r>
  <r>
    <s v="Dotazník pre zadávanie množstiev do VF - DSS L. Vieska.xlsx"/>
    <x v="3"/>
    <x v="69"/>
    <s v="l"/>
    <s v="balenie 10l"/>
    <s v="všetky"/>
    <m/>
    <n v="0"/>
    <n v="0"/>
    <m/>
    <s v="00647918"/>
    <x v="21"/>
    <x v="2"/>
    <x v="1"/>
  </r>
  <r>
    <s v="Dotazník pre zadávanie množstiev do VF - DSS L. Vieska.xlsx"/>
    <x v="3"/>
    <x v="70"/>
    <s v="l"/>
    <s v="balenie 10l"/>
    <s v="všetky"/>
    <m/>
    <n v="0"/>
    <n v="0"/>
    <m/>
    <s v="00647918"/>
    <x v="21"/>
    <x v="2"/>
    <x v="1"/>
  </r>
  <r>
    <s v="Dotazník pre zadávanie množstiev do VF - DSS L. Vieska.xlsx"/>
    <x v="4"/>
    <x v="71"/>
    <s v="kg"/>
    <s v="balenie 145g"/>
    <s v="všetky"/>
    <m/>
    <n v="0"/>
    <n v="0"/>
    <m/>
    <s v="00647918"/>
    <x v="21"/>
    <x v="2"/>
    <x v="1"/>
  </r>
  <r>
    <s v="Dotazník pre zadávanie množstiev do VF - DSS L. Vieska.xlsx"/>
    <x v="4"/>
    <x v="72"/>
    <s v="kg"/>
    <s v="balenie 145g"/>
    <s v="všetky"/>
    <m/>
    <n v="0"/>
    <n v="0"/>
    <m/>
    <s v="00647918"/>
    <x v="21"/>
    <x v="2"/>
    <x v="1"/>
  </r>
  <r>
    <s v="Dotazník pre zadávanie množstiev do VF - DSS L. Vieska.xlsx"/>
    <x v="4"/>
    <x v="73"/>
    <s v="kg"/>
    <s v="balenie 145g"/>
    <s v="všetky"/>
    <m/>
    <n v="0"/>
    <n v="0"/>
    <m/>
    <s v="00647918"/>
    <x v="21"/>
    <x v="2"/>
    <x v="1"/>
  </r>
  <r>
    <s v="Dotazník pre zadávanie množstiev do VF - DSS L. Vieska.xlsx"/>
    <x v="4"/>
    <x v="74"/>
    <s v="kg"/>
    <s v="balenie 145g"/>
    <s v="všetky"/>
    <m/>
    <n v="0"/>
    <n v="0"/>
    <m/>
    <s v="00647918"/>
    <x v="21"/>
    <x v="2"/>
    <x v="1"/>
  </r>
  <r>
    <s v="Dotazník pre zadávanie množstiev do VF - DSS L. Vieska.xlsx"/>
    <x v="4"/>
    <x v="75"/>
    <s v="kg"/>
    <s v="balenie 1kg"/>
    <s v="všetky"/>
    <m/>
    <n v="0"/>
    <n v="0"/>
    <m/>
    <s v="00647918"/>
    <x v="21"/>
    <x v="2"/>
    <x v="1"/>
  </r>
  <r>
    <s v="Dotazník pre zadávanie množstiev do VF - DSS L. Vieska.xlsx"/>
    <x v="4"/>
    <x v="76"/>
    <s v="kg"/>
    <s v="balenie 1 kg "/>
    <s v="všetky"/>
    <m/>
    <n v="0"/>
    <n v="0"/>
    <m/>
    <s v="00647918"/>
    <x v="21"/>
    <x v="2"/>
    <x v="1"/>
  </r>
  <r>
    <s v="Dotazník pre zadávanie množstiev do VF - DSS L. Vieska.xlsx"/>
    <x v="4"/>
    <x v="77"/>
    <s v="l"/>
    <s v="balenie 1l"/>
    <s v="všetky"/>
    <m/>
    <n v="0"/>
    <n v="0"/>
    <m/>
    <s v="00647918"/>
    <x v="21"/>
    <x v="2"/>
    <x v="1"/>
  </r>
  <r>
    <s v="Dotazník pre zadávanie množstiev do VF - DSS L. Vieska.xlsx"/>
    <x v="4"/>
    <x v="78"/>
    <s v="l"/>
    <s v="balenie 0,5l"/>
    <s v="všetky"/>
    <m/>
    <n v="0"/>
    <n v="0"/>
    <m/>
    <s v="00647918"/>
    <x v="21"/>
    <x v="2"/>
    <x v="1"/>
  </r>
  <r>
    <s v="Dotazník pre zadávanie množstiev do VF - DSS L. Vieska.xlsx"/>
    <x v="4"/>
    <x v="79"/>
    <s v="l"/>
    <s v="balenie 0,5l"/>
    <s v="všetky"/>
    <n v="300"/>
    <n v="0"/>
    <n v="0"/>
    <m/>
    <s v="00647918"/>
    <x v="21"/>
    <x v="2"/>
    <x v="1"/>
  </r>
  <r>
    <s v="Dotazník pre zadávanie množstiev do VF - DSS L. Vieska.xlsx"/>
    <x v="4"/>
    <x v="80"/>
    <s v="l"/>
    <s v="balenie 1l"/>
    <s v="všetky"/>
    <m/>
    <n v="0"/>
    <n v="0"/>
    <m/>
    <s v="00647918"/>
    <x v="21"/>
    <x v="2"/>
    <x v="1"/>
  </r>
  <r>
    <s v="Dotazník pre zadávanie množstiev do VF - DSS L. Vieska.xlsx"/>
    <x v="4"/>
    <x v="81"/>
    <s v="l"/>
    <s v="balenie 1l tuk 3,5%"/>
    <s v="všetky"/>
    <m/>
    <n v="0"/>
    <n v="0"/>
    <m/>
    <s v="00647918"/>
    <x v="21"/>
    <x v="2"/>
    <x v="1"/>
  </r>
  <r>
    <s v="Dotazník pre zadávanie množstiev do VF - DSS L. Vieska.xlsx"/>
    <x v="4"/>
    <x v="82"/>
    <s v="kg"/>
    <s v="balenie 200g"/>
    <s v="všetky"/>
    <m/>
    <n v="0"/>
    <n v="0"/>
    <m/>
    <s v="00647918"/>
    <x v="21"/>
    <x v="2"/>
    <x v="1"/>
  </r>
  <r>
    <s v="Dotazník pre zadávanie množstiev do VF - DSS L. Vieska.xlsx"/>
    <x v="4"/>
    <x v="83"/>
    <s v="kg"/>
    <s v="balenie 250g"/>
    <s v="všetky"/>
    <m/>
    <n v="0"/>
    <n v="0"/>
    <m/>
    <s v="00647918"/>
    <x v="21"/>
    <x v="2"/>
    <x v="1"/>
  </r>
  <r>
    <s v="Dotazník pre zadávanie množstiev do VF - DSS L. Vieska.xlsx"/>
    <x v="4"/>
    <x v="84"/>
    <s v="kg"/>
    <s v="balenie 5kg"/>
    <s v="všetky"/>
    <m/>
    <n v="0"/>
    <n v="0"/>
    <m/>
    <s v="00647918"/>
    <x v="21"/>
    <x v="2"/>
    <x v="1"/>
  </r>
  <r>
    <s v="Dotazník pre zadávanie množstiev do VF - DSS L. Vieska.xlsx"/>
    <x v="4"/>
    <x v="85"/>
    <s v="kg"/>
    <s v="balenie 250g"/>
    <s v="všetky"/>
    <m/>
    <n v="0"/>
    <n v="0"/>
    <m/>
    <s v="00647918"/>
    <x v="21"/>
    <x v="2"/>
    <x v="1"/>
  </r>
  <r>
    <s v="Dotazník pre zadávanie množstiev do VF - DSS L. Vieska.xlsx"/>
    <x v="4"/>
    <x v="86"/>
    <s v="kg"/>
    <s v="balenie 5kg"/>
    <s v="všetky"/>
    <m/>
    <n v="0"/>
    <n v="0"/>
    <m/>
    <s v="00647918"/>
    <x v="21"/>
    <x v="2"/>
    <x v="1"/>
  </r>
  <r>
    <s v="Dotazník pre zadávanie množstiev do VF - DSS L. Vieska.xlsx"/>
    <x v="4"/>
    <x v="87"/>
    <s v="kg"/>
    <s v="balenie 250g/0,5kg/1kg"/>
    <s v="všetky"/>
    <m/>
    <n v="0"/>
    <n v="0"/>
    <m/>
    <s v="00647918"/>
    <x v="21"/>
    <x v="2"/>
    <x v="1"/>
  </r>
  <r>
    <s v="Dotazník pre zadávanie množstiev do VF - DSS L. Vieska.xlsx"/>
    <x v="4"/>
    <x v="88"/>
    <s v="kg"/>
    <s v="balenie 1kg"/>
    <s v="všetky"/>
    <m/>
    <n v="0"/>
    <n v="0"/>
    <m/>
    <s v="00647918"/>
    <x v="21"/>
    <x v="2"/>
    <x v="1"/>
  </r>
  <r>
    <s v="Dotazník pre zadávanie množstiev do VF - DSS L. Vieska.xlsx"/>
    <x v="4"/>
    <x v="89"/>
    <s v="kg"/>
    <s v="balenie 200g"/>
    <s v="všetky"/>
    <m/>
    <n v="0"/>
    <n v="0"/>
    <m/>
    <s v="00647918"/>
    <x v="21"/>
    <x v="2"/>
    <x v="1"/>
  </r>
  <r>
    <s v="Dotazník pre zadávanie množstiev do VF - DSS L. Vieska.xlsx"/>
    <x v="4"/>
    <x v="90"/>
    <s v="l"/>
    <m/>
    <s v="všetky"/>
    <m/>
    <n v="0"/>
    <n v="0"/>
    <m/>
    <s v="00647918"/>
    <x v="21"/>
    <x v="2"/>
    <x v="1"/>
  </r>
  <r>
    <s v="Dotazník pre zadávanie množstiev do VF - DSS L. Vieska.xlsx"/>
    <x v="4"/>
    <x v="91"/>
    <s v="kg"/>
    <s v="300g"/>
    <s v="všetky"/>
    <m/>
    <n v="0"/>
    <n v="0"/>
    <m/>
    <s v="00647918"/>
    <x v="21"/>
    <x v="2"/>
    <x v="1"/>
  </r>
  <r>
    <s v="Dotazník pre zadávanie množstiev do VF - DSS L. Vieska.xlsx"/>
    <x v="4"/>
    <x v="92"/>
    <s v="kg"/>
    <s v="300g"/>
    <s v="všetky"/>
    <m/>
    <n v="0"/>
    <n v="0"/>
    <m/>
    <s v="00647918"/>
    <x v="21"/>
    <x v="2"/>
    <x v="1"/>
  </r>
  <r>
    <s v="Dotazník pre zadávanie množstiev do VF - DSS L. Vieska.xlsx"/>
    <x v="4"/>
    <x v="93"/>
    <s v="kg"/>
    <s v="250g"/>
    <s v="všetky"/>
    <m/>
    <n v="0"/>
    <n v="0"/>
    <m/>
    <s v="00647918"/>
    <x v="21"/>
    <x v="2"/>
    <x v="1"/>
  </r>
  <r>
    <s v="Dotazník pre zadávanie množstiev do VF - DSS L. Vieska.xlsx"/>
    <x v="4"/>
    <x v="94"/>
    <s v="kg"/>
    <s v="250g"/>
    <s v="všetky"/>
    <m/>
    <n v="0"/>
    <n v="0"/>
    <m/>
    <s v="00647918"/>
    <x v="21"/>
    <x v="2"/>
    <x v="1"/>
  </r>
  <r>
    <s v="Dotazník pre zadávanie množstiev do VF - DSS L. Vieska.xlsx"/>
    <x v="4"/>
    <x v="95"/>
    <s v="kg"/>
    <s v="tuk 82% Balenie 250g"/>
    <s v="všetky"/>
    <m/>
    <n v="0"/>
    <n v="0"/>
    <m/>
    <s v="00647918"/>
    <x v="21"/>
    <x v="2"/>
    <x v="1"/>
  </r>
  <r>
    <s v="Dotazník pre zadávanie množstiev do VF - DSS L. Vieska.xlsx"/>
    <x v="4"/>
    <x v="96"/>
    <s v="kg"/>
    <s v="tuk 82% balenie 5kg"/>
    <s v="všetky"/>
    <m/>
    <n v="0"/>
    <n v="0"/>
    <m/>
    <s v="00647918"/>
    <x v="21"/>
    <x v="2"/>
    <x v="1"/>
  </r>
  <r>
    <s v="Dotazník pre zadávanie množstiev do VF - DSS L. Vieska.xlsx"/>
    <x v="4"/>
    <x v="97"/>
    <s v="kg"/>
    <s v="balenie cca 200g"/>
    <s v="všetky"/>
    <m/>
    <n v="0"/>
    <n v="0"/>
    <m/>
    <s v="00647918"/>
    <x v="21"/>
    <x v="2"/>
    <x v="1"/>
  </r>
  <r>
    <s v="Dotazník pre zadávanie množstiev do VF - DSS L. Vieska.xlsx"/>
    <x v="4"/>
    <x v="98"/>
    <s v="kg"/>
    <m/>
    <s v="všetky"/>
    <m/>
    <n v="0"/>
    <n v="0"/>
    <m/>
    <s v="00647918"/>
    <x v="21"/>
    <x v="2"/>
    <x v="1"/>
  </r>
  <r>
    <s v="Dotazník pre zadávanie množstiev do VF - DSS L. Vieska.xlsx"/>
    <x v="4"/>
    <x v="99"/>
    <s v="kg"/>
    <s v="balenie cca 200g"/>
    <s v="všetky"/>
    <m/>
    <n v="0"/>
    <n v="0"/>
    <m/>
    <s v="00647918"/>
    <x v="21"/>
    <x v="2"/>
    <x v="1"/>
  </r>
  <r>
    <s v="Dotazník pre zadávanie množstiev do VF - DSS L. Vieska.xlsx"/>
    <x v="4"/>
    <x v="100"/>
    <s v="kg"/>
    <m/>
    <s v="všetky"/>
    <m/>
    <n v="0"/>
    <n v="0"/>
    <m/>
    <s v="00647918"/>
    <x v="21"/>
    <x v="2"/>
    <x v="1"/>
  </r>
  <r>
    <s v="Dotazník pre zadávanie množstiev do VF - DSS L. Vieska.xlsx"/>
    <x v="4"/>
    <x v="101"/>
    <s v="l"/>
    <s v="balenie 10l"/>
    <s v="všetky"/>
    <m/>
    <n v="0"/>
    <n v="0"/>
    <m/>
    <s v="00647918"/>
    <x v="21"/>
    <x v="2"/>
    <x v="1"/>
  </r>
  <r>
    <s v="Dotazník pre zadávanie množstiev do VF - DSS L. Vieska.xlsx"/>
    <x v="2"/>
    <x v="10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0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0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0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0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0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0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0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1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2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2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2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2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2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2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2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2"/>
    <x v="12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28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29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30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31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3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3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3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3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3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3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3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3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4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4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4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4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44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145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46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47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48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4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50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51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52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5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54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5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5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57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158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5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6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61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6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6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64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6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66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167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168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6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7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71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72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73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74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75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76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7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7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79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18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81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18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83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84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85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18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8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8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8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9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9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9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9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9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9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96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197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19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199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200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201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202"/>
    <s v="kg"/>
    <m/>
    <s v="ZV, ZH, KA, DT"/>
    <m/>
    <n v="0"/>
    <n v="0"/>
    <m/>
    <s v="00647918"/>
    <x v="21"/>
    <x v="2"/>
    <x v="1"/>
  </r>
  <r>
    <s v="Dotazník pre zadávanie množstiev do VF - DSS L. Vieska.xlsx"/>
    <x v="5"/>
    <x v="203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0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0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0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0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0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0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0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1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2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3"/>
    <s v="kg"/>
    <m/>
    <s v="všetky okrem BŠ, ZC"/>
    <m/>
    <n v="0"/>
    <n v="0"/>
    <m/>
    <s v="00647918"/>
    <x v="21"/>
    <x v="2"/>
    <x v="1"/>
  </r>
  <r>
    <s v="Dotazník pre zadávanie množstiev do VF - DSS L. Vieska.xlsx"/>
    <x v="5"/>
    <x v="214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5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6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7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8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19"/>
    <s v="kg"/>
    <m/>
    <s v="BB, LC, RS, PT, VK BR"/>
    <m/>
    <n v="0"/>
    <n v="0"/>
    <m/>
    <s v="00647918"/>
    <x v="21"/>
    <x v="2"/>
    <x v="1"/>
  </r>
  <r>
    <s v="Dotazník pre zadávanie množstiev do VF - DSS L. Vieska.xlsx"/>
    <x v="5"/>
    <x v="220"/>
    <s v="kg"/>
    <m/>
    <s v="BB, LC, RS, PT, VK BR"/>
    <m/>
    <n v="0"/>
    <n v="0"/>
    <m/>
    <s v="00647918"/>
    <x v="21"/>
    <x v="2"/>
    <x v="1"/>
  </r>
  <r>
    <s v="Dotazník pre zadávanie množstiev do VF - Gym ZH (1).xlsx"/>
    <x v="0"/>
    <x v="0"/>
    <s v="kg"/>
    <m/>
    <s v="BB, ZV, DT, KA, BS, ZH,ZC, BR"/>
    <n v="60"/>
    <n v="0"/>
    <n v="0"/>
    <m/>
    <s v="00160881"/>
    <x v="10"/>
    <x v="2"/>
    <x v="0"/>
  </r>
  <r>
    <s v="Dotazník pre zadávanie množstiev do VF - Gym ZH (1).xlsx"/>
    <x v="0"/>
    <x v="1"/>
    <s v="kg"/>
    <m/>
    <s v="BB, ZV, DT, KA, BS, ZH,ZC,BR"/>
    <m/>
    <n v="0"/>
    <n v="0"/>
    <m/>
    <s v="00160881"/>
    <x v="10"/>
    <x v="2"/>
    <x v="0"/>
  </r>
  <r>
    <s v="Dotazník pre zadávanie množstiev do VF - Gym ZH (1).xlsx"/>
    <x v="0"/>
    <x v="2"/>
    <s v="kg"/>
    <m/>
    <s v="BB, ZV, DT, KA, BS, ZH,ZC,BR"/>
    <m/>
    <n v="0"/>
    <n v="0"/>
    <m/>
    <s v="00160881"/>
    <x v="10"/>
    <x v="2"/>
    <x v="0"/>
  </r>
  <r>
    <s v="Dotazník pre zadávanie množstiev do VF - Gym ZH (1).xlsx"/>
    <x v="0"/>
    <x v="3"/>
    <s v="ks"/>
    <s v="dostupné od 05/23"/>
    <s v="BB, ZV, DT, KA, BS, ZH,ZC,BR"/>
    <m/>
    <n v="0"/>
    <n v="0"/>
    <m/>
    <s v="00160881"/>
    <x v="10"/>
    <x v="2"/>
    <x v="0"/>
  </r>
  <r>
    <s v="Dotazník pre zadávanie množstiev do VF - Gym ZH (1).xlsx"/>
    <x v="0"/>
    <x v="4"/>
    <s v="kg"/>
    <m/>
    <s v="BB, ZV, DT, KA, BS, ZH,ZC,BR"/>
    <n v="25"/>
    <n v="0"/>
    <n v="0"/>
    <m/>
    <s v="00160881"/>
    <x v="10"/>
    <x v="2"/>
    <x v="0"/>
  </r>
  <r>
    <s v="Dotazník pre zadávanie množstiev do VF - Gym ZH (1).xlsx"/>
    <x v="0"/>
    <x v="5"/>
    <s v="kg"/>
    <m/>
    <s v="BB, ZV, DT, KA, BS, ZH,ZC, BR"/>
    <n v="200"/>
    <n v="0"/>
    <n v="0"/>
    <m/>
    <s v="00160881"/>
    <x v="10"/>
    <x v="2"/>
    <x v="0"/>
  </r>
  <r>
    <s v="Dotazník pre zadávanie množstiev do VF - Gym ZH (1).xlsx"/>
    <x v="0"/>
    <x v="6"/>
    <s v="kg"/>
    <m/>
    <s v="BB, ZV, DT, KA, BS, ZH,ZC, BR"/>
    <m/>
    <n v="0"/>
    <n v="0"/>
    <m/>
    <s v="00160881"/>
    <x v="10"/>
    <x v="2"/>
    <x v="0"/>
  </r>
  <r>
    <s v="Dotazník pre zadávanie množstiev do VF - Gym ZH (1).xlsx"/>
    <x v="0"/>
    <x v="7"/>
    <s v="kg"/>
    <m/>
    <s v="BB, ZV, DT, KA, BS, ZH,ZC,BR"/>
    <n v="300"/>
    <n v="0"/>
    <n v="0"/>
    <m/>
    <s v="00160881"/>
    <x v="10"/>
    <x v="2"/>
    <x v="0"/>
  </r>
  <r>
    <s v="Dotazník pre zadávanie množstiev do VF - Gym ZH (1).xlsx"/>
    <x v="0"/>
    <x v="8"/>
    <s v="kg"/>
    <s v="kaliber 65+"/>
    <s v="BB, ZV, DT, KA, BS, ZH,ZC,BR"/>
    <n v="1000"/>
    <n v="0"/>
    <n v="0"/>
    <m/>
    <s v="00160881"/>
    <x v="10"/>
    <x v="2"/>
    <x v="0"/>
  </r>
  <r>
    <s v="Dotazník pre zadávanie množstiev do VF - Gym ZH (1).xlsx"/>
    <x v="0"/>
    <x v="9"/>
    <s v="kg"/>
    <m/>
    <s v="BB, ZV, DT, KA, BS, ZH,ZC,BR"/>
    <n v="350"/>
    <n v="0"/>
    <n v="0"/>
    <m/>
    <s v="00160881"/>
    <x v="10"/>
    <x v="2"/>
    <x v="0"/>
  </r>
  <r>
    <s v="Dotazník pre zadávanie množstiev do VF - Gym ZH (1).xlsx"/>
    <x v="0"/>
    <x v="10"/>
    <s v="ks"/>
    <m/>
    <s v="BB, ZV, DT, KA, BS, ZH,ZC,BR"/>
    <n v="100"/>
    <n v="0"/>
    <n v="0"/>
    <m/>
    <s v="00160881"/>
    <x v="10"/>
    <x v="2"/>
    <x v="0"/>
  </r>
  <r>
    <s v="Dotazník pre zadávanie množstiev do VF - Gym ZH (1).xlsx"/>
    <x v="0"/>
    <x v="11"/>
    <s v="kg"/>
    <m/>
    <s v="BB, ZV, DT, KA, BS, ZH,ZC,BR"/>
    <n v="90"/>
    <n v="0"/>
    <n v="0"/>
    <m/>
    <s v="00160881"/>
    <x v="10"/>
    <x v="2"/>
    <x v="0"/>
  </r>
  <r>
    <s v="Dotazník pre zadávanie množstiev do VF - Gym ZH (1).xlsx"/>
    <x v="0"/>
    <x v="12"/>
    <s v="kg"/>
    <s v="bez konzervantov"/>
    <s v="BB, ZV, DT, KA, BS, ZH,ZC,BR"/>
    <n v="700"/>
    <n v="0"/>
    <n v="0"/>
    <m/>
    <s v="00160881"/>
    <x v="10"/>
    <x v="2"/>
    <x v="0"/>
  </r>
  <r>
    <s v="Dotazník pre zadávanie množstiev do VF - Gym ZH (1).xlsx"/>
    <x v="0"/>
    <x v="13"/>
    <s v="kg"/>
    <m/>
    <s v="BB, ZV, DT, KA, BS, ZH,ZC,BR"/>
    <n v="250"/>
    <n v="0"/>
    <n v="0"/>
    <m/>
    <s v="00160881"/>
    <x v="10"/>
    <x v="2"/>
    <x v="0"/>
  </r>
  <r>
    <s v="Dotazník pre zadávanie množstiev do VF - Gym ZH (1).xlsx"/>
    <x v="0"/>
    <x v="14"/>
    <s v="kg"/>
    <m/>
    <s v="BB, ZV, DT, KA, BS, ZH,ZC,BR"/>
    <m/>
    <n v="0"/>
    <n v="0"/>
    <m/>
    <s v="00160881"/>
    <x v="10"/>
    <x v="2"/>
    <x v="0"/>
  </r>
  <r>
    <s v="Dotazník pre zadávanie množstiev do VF - Gym ZH (1).xlsx"/>
    <x v="0"/>
    <x v="15"/>
    <s v="kg"/>
    <m/>
    <s v="BB, ZV, DT, KA, BS, ZH,ZC,BR"/>
    <n v="500"/>
    <n v="0"/>
    <n v="0"/>
    <m/>
    <s v="00160881"/>
    <x v="10"/>
    <x v="2"/>
    <x v="0"/>
  </r>
  <r>
    <s v="Dotazník pre zadávanie množstiev do VF - Gym ZH (1).xlsx"/>
    <x v="0"/>
    <x v="16"/>
    <s v="kg"/>
    <s v="skleník - energeticky náročné pestovanie"/>
    <s v="BB, ZV, DT, KA, BS, ZH,ZC,BR"/>
    <n v="420"/>
    <n v="0"/>
    <n v="0"/>
    <m/>
    <s v="00160881"/>
    <x v="10"/>
    <x v="2"/>
    <x v="0"/>
  </r>
  <r>
    <s v="Dotazník pre zadávanie množstiev do VF - Gym ZH (1).xlsx"/>
    <x v="0"/>
    <x v="17"/>
    <s v="kg"/>
    <s v="skleník - energeticky náročné pestovanie, dostupné od 15.03.2023"/>
    <s v="BB, ZV, DT, KA, BS, ZH,ZC,BR"/>
    <n v="290"/>
    <n v="0"/>
    <n v="0"/>
    <m/>
    <s v="00160881"/>
    <x v="10"/>
    <x v="2"/>
    <x v="0"/>
  </r>
  <r>
    <s v="Dotazník pre zadávanie množstiev do VF - Gym ZH (1).xlsx"/>
    <x v="0"/>
    <x v="18"/>
    <s v="kg"/>
    <s v="skleník - energeticky náročné pestovanie"/>
    <s v="BB, ZV, DT, KA, BS, ZH,ZC,BR"/>
    <m/>
    <n v="0"/>
    <n v="0"/>
    <m/>
    <s v="00160881"/>
    <x v="10"/>
    <x v="2"/>
    <x v="0"/>
  </r>
  <r>
    <s v="Dotazník pre zadávanie množstiev do VF - Gym ZH (1).xlsx"/>
    <x v="0"/>
    <x v="19"/>
    <s v="kg"/>
    <s v="skleník - energeticky náročné pestovanie"/>
    <s v="BB, ZV, DT, KA, BS, ZH,ZC,BR"/>
    <m/>
    <n v="0"/>
    <n v="0"/>
    <m/>
    <s v="00160881"/>
    <x v="10"/>
    <x v="2"/>
    <x v="0"/>
  </r>
  <r>
    <s v="Dotazník pre zadávanie množstiev do VF - Gym ZH (1).xlsx"/>
    <x v="0"/>
    <x v="20"/>
    <s v="kg"/>
    <m/>
    <s v="BB, ZV, DT, KA, BS, ZH,ZC,BR"/>
    <n v="160"/>
    <n v="0"/>
    <n v="0"/>
    <m/>
    <s v="00160881"/>
    <x v="10"/>
    <x v="2"/>
    <x v="0"/>
  </r>
  <r>
    <s v="Dotazník pre zadávanie množstiev do VF - Gym ZH (1).xlsx"/>
    <x v="0"/>
    <x v="21"/>
    <s v="ks"/>
    <s v="dostupné od 04/23"/>
    <s v="BB, ZV, DT, KA, BS, ZH,ZC,BR"/>
    <m/>
    <n v="0"/>
    <n v="0"/>
    <m/>
    <s v="00160881"/>
    <x v="10"/>
    <x v="2"/>
    <x v="0"/>
  </r>
  <r>
    <s v="Dotazník pre zadávanie množstiev do VF - Gym ZH (1).xlsx"/>
    <x v="0"/>
    <x v="22"/>
    <s v="kg"/>
    <s v="poľné/hadovky (podľa dostupnosti) skleník - energeticky náročné pestovanie"/>
    <s v="BB, ZV, DT, KA, BS, ZH,ZC,BR"/>
    <n v="360"/>
    <n v="0"/>
    <n v="0"/>
    <m/>
    <s v="00160881"/>
    <x v="10"/>
    <x v="2"/>
    <x v="0"/>
  </r>
  <r>
    <s v="Dotazník pre zadávanie množstiev do VF - Gym ZH (1).xlsx"/>
    <x v="0"/>
    <x v="23"/>
    <s v="kg"/>
    <m/>
    <s v="BB, ZV, DT, KA, BS, ZH,ZC,BR"/>
    <n v="90"/>
    <n v="0"/>
    <n v="0"/>
    <m/>
    <s v="00160881"/>
    <x v="10"/>
    <x v="2"/>
    <x v="0"/>
  </r>
  <r>
    <s v="Dotazník pre zadávanie množstiev do VF - Gym ZH (1).xlsx"/>
    <x v="0"/>
    <x v="24"/>
    <s v="kg"/>
    <m/>
    <s v="všetky"/>
    <n v="6000"/>
    <n v="0"/>
    <n v="0"/>
    <m/>
    <s v="00160881"/>
    <x v="10"/>
    <x v="2"/>
    <x v="0"/>
  </r>
  <r>
    <s v="Dotazník pre zadávanie množstiev do VF - Gym ZH (1).xlsx"/>
    <x v="1"/>
    <x v="25"/>
    <s v="ks"/>
    <m/>
    <s v="PT,DT, RS,LC,ZV,BR, RA,BB"/>
    <m/>
    <n v="0"/>
    <n v="0"/>
    <m/>
    <s v="00160881"/>
    <x v="10"/>
    <x v="2"/>
    <x v="0"/>
  </r>
  <r>
    <s v="Dotazník pre zadávanie množstiev do VF - Gym ZH (1).xlsx"/>
    <x v="1"/>
    <x v="26"/>
    <s v="ks"/>
    <m/>
    <s v="PT,DT, RS,LC,ZV,BR, RA,BB"/>
    <n v="5000"/>
    <n v="0"/>
    <n v="0"/>
    <m/>
    <s v="00160881"/>
    <x v="10"/>
    <x v="2"/>
    <x v="0"/>
  </r>
  <r>
    <s v="Dotazník pre zadávanie množstiev do VF - Gym ZH (1).xlsx"/>
    <x v="2"/>
    <x v="27"/>
    <s v="kg"/>
    <m/>
    <s v="všetky okrem BŠ, ZC"/>
    <n v="550"/>
    <n v="0"/>
    <n v="0"/>
    <m/>
    <s v="00160881"/>
    <x v="10"/>
    <x v="2"/>
    <x v="0"/>
  </r>
  <r>
    <s v="Dotazník pre zadávanie množstiev do VF - Gym ZH (1).xlsx"/>
    <x v="2"/>
    <x v="28"/>
    <s v="kg"/>
    <m/>
    <s v="všetky okrem BŠ, ZC"/>
    <m/>
    <n v="0"/>
    <n v="0"/>
    <m/>
    <s v="00160881"/>
    <x v="10"/>
    <x v="2"/>
    <x v="0"/>
  </r>
  <r>
    <s v="Dotazník pre zadávanie množstiev do VF - Gym ZH (1).xlsx"/>
    <x v="2"/>
    <x v="29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30"/>
    <s v="kg"/>
    <m/>
    <s v="všetky okrem BŠ, ZC"/>
    <n v="600"/>
    <n v="0"/>
    <n v="0"/>
    <m/>
    <s v="00160881"/>
    <x v="10"/>
    <x v="2"/>
    <x v="0"/>
  </r>
  <r>
    <s v="Dotazník pre zadávanie množstiev do VF - Gym ZH (1).xlsx"/>
    <x v="2"/>
    <x v="31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32"/>
    <s v="kg"/>
    <m/>
    <s v="všetky okrem BŠ, ZC"/>
    <m/>
    <n v="0"/>
    <n v="0"/>
    <m/>
    <s v="00160881"/>
    <x v="10"/>
    <x v="2"/>
    <x v="0"/>
  </r>
  <r>
    <s v="Dotazník pre zadávanie množstiev do VF - Gym ZH (1).xlsx"/>
    <x v="2"/>
    <x v="33"/>
    <s v="kg"/>
    <m/>
    <s v="všetky okrem BŠ, ZC"/>
    <m/>
    <n v="0"/>
    <n v="0"/>
    <m/>
    <s v="00160881"/>
    <x v="10"/>
    <x v="2"/>
    <x v="0"/>
  </r>
  <r>
    <s v="Dotazník pre zadávanie množstiev do VF - Gym ZH (1).xlsx"/>
    <x v="2"/>
    <x v="34"/>
    <s v="kg"/>
    <m/>
    <s v="všetky okrem BŠ, ZC"/>
    <m/>
    <n v="0"/>
    <n v="0"/>
    <m/>
    <s v="00160881"/>
    <x v="10"/>
    <x v="2"/>
    <x v="0"/>
  </r>
  <r>
    <s v="Dotazník pre zadávanie množstiev do VF - Gym ZH (1).xlsx"/>
    <x v="2"/>
    <x v="35"/>
    <s v="kg"/>
    <m/>
    <s v="všetky okrem BŠ, ZC"/>
    <n v="100"/>
    <n v="0"/>
    <n v="0"/>
    <m/>
    <s v="00160881"/>
    <x v="10"/>
    <x v="2"/>
    <x v="0"/>
  </r>
  <r>
    <s v="Dotazník pre zadávanie množstiev do VF - Gym ZH (1).xlsx"/>
    <x v="2"/>
    <x v="36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37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38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39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0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1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2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3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4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5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6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7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8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49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0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1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2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3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4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5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6"/>
    <s v="kg"/>
    <m/>
    <s v="BB, LC, RS, PT, VK BR"/>
    <n v="40"/>
    <n v="0"/>
    <n v="0"/>
    <m/>
    <s v="00160881"/>
    <x v="10"/>
    <x v="2"/>
    <x v="0"/>
  </r>
  <r>
    <s v="Dotazník pre zadávanie množstiev do VF - Gym ZH (1).xlsx"/>
    <x v="2"/>
    <x v="57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8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59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60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61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62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63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64"/>
    <s v="kg"/>
    <m/>
    <s v="BB, LC, RS, PT, VK BR"/>
    <m/>
    <n v="0"/>
    <n v="0"/>
    <m/>
    <s v="00160881"/>
    <x v="10"/>
    <x v="2"/>
    <x v="0"/>
  </r>
  <r>
    <s v="Dotazník pre zadávanie množstiev do VF - Gym ZH (1).xlsx"/>
    <x v="3"/>
    <x v="65"/>
    <s v="l"/>
    <s v="tuk 1,5% čerstvé"/>
    <s v="všetky"/>
    <m/>
    <n v="0"/>
    <n v="0"/>
    <m/>
    <s v="00160881"/>
    <x v="10"/>
    <x v="2"/>
    <x v="0"/>
  </r>
  <r>
    <s v="Dotazník pre zadávanie množstiev do VF - Gym ZH (1).xlsx"/>
    <x v="3"/>
    <x v="66"/>
    <s v="l"/>
    <s v="tuk 3,5 % čerstvé"/>
    <s v="všetky"/>
    <m/>
    <n v="0"/>
    <n v="0"/>
    <m/>
    <s v="00160881"/>
    <x v="10"/>
    <x v="2"/>
    <x v="0"/>
  </r>
  <r>
    <s v="Dotazník pre zadávanie množstiev do VF - Gym ZH (1).xlsx"/>
    <x v="3"/>
    <x v="67"/>
    <s v="l"/>
    <m/>
    <s v="všetky"/>
    <m/>
    <n v="0"/>
    <n v="0"/>
    <m/>
    <s v="00160881"/>
    <x v="10"/>
    <x v="2"/>
    <x v="0"/>
  </r>
  <r>
    <s v="Dotazník pre zadávanie množstiev do VF - Gym ZH (1).xlsx"/>
    <x v="3"/>
    <x v="68"/>
    <s v="l"/>
    <s v="tuk 1,5% "/>
    <s v="všetky"/>
    <m/>
    <n v="0"/>
    <n v="0"/>
    <m/>
    <s v="00160881"/>
    <x v="10"/>
    <x v="2"/>
    <x v="0"/>
  </r>
  <r>
    <s v="Dotazník pre zadávanie množstiev do VF - Gym ZH (1).xlsx"/>
    <x v="3"/>
    <x v="69"/>
    <s v="l"/>
    <s v="balenie 10l"/>
    <s v="všetky"/>
    <m/>
    <n v="0"/>
    <n v="0"/>
    <m/>
    <s v="00160881"/>
    <x v="10"/>
    <x v="2"/>
    <x v="0"/>
  </r>
  <r>
    <s v="Dotazník pre zadávanie množstiev do VF - Gym ZH (1).xlsx"/>
    <x v="3"/>
    <x v="70"/>
    <s v="l"/>
    <s v="balenie 10l"/>
    <s v="všetky"/>
    <m/>
    <n v="0"/>
    <n v="0"/>
    <m/>
    <s v="00160881"/>
    <x v="10"/>
    <x v="2"/>
    <x v="0"/>
  </r>
  <r>
    <s v="Dotazník pre zadávanie množstiev do VF - Gym ZH (1).xlsx"/>
    <x v="4"/>
    <x v="71"/>
    <s v="kg"/>
    <s v="balenie 145g"/>
    <s v="všetky"/>
    <m/>
    <n v="0"/>
    <n v="0"/>
    <m/>
    <s v="00160881"/>
    <x v="10"/>
    <x v="2"/>
    <x v="0"/>
  </r>
  <r>
    <s v="Dotazník pre zadávanie množstiev do VF - Gym ZH (1).xlsx"/>
    <x v="4"/>
    <x v="72"/>
    <s v="kg"/>
    <s v="balenie 145g"/>
    <s v="všetky"/>
    <m/>
    <n v="0"/>
    <n v="0"/>
    <m/>
    <s v="00160881"/>
    <x v="10"/>
    <x v="2"/>
    <x v="0"/>
  </r>
  <r>
    <s v="Dotazník pre zadávanie množstiev do VF - Gym ZH (1).xlsx"/>
    <x v="4"/>
    <x v="73"/>
    <s v="kg"/>
    <s v="balenie 145g"/>
    <s v="všetky"/>
    <m/>
    <n v="0"/>
    <n v="0"/>
    <m/>
    <s v="00160881"/>
    <x v="10"/>
    <x v="2"/>
    <x v="0"/>
  </r>
  <r>
    <s v="Dotazník pre zadávanie množstiev do VF - Gym ZH (1).xlsx"/>
    <x v="4"/>
    <x v="74"/>
    <s v="kg"/>
    <s v="balenie 145g"/>
    <s v="všetky"/>
    <m/>
    <n v="0"/>
    <n v="0"/>
    <m/>
    <s v="00160881"/>
    <x v="10"/>
    <x v="2"/>
    <x v="0"/>
  </r>
  <r>
    <s v="Dotazník pre zadávanie množstiev do VF - Gym ZH (1).xlsx"/>
    <x v="4"/>
    <x v="75"/>
    <s v="kg"/>
    <s v="balenie 1kg"/>
    <s v="všetky"/>
    <m/>
    <n v="0"/>
    <n v="0"/>
    <m/>
    <s v="00160881"/>
    <x v="10"/>
    <x v="2"/>
    <x v="0"/>
  </r>
  <r>
    <s v="Dotazník pre zadávanie množstiev do VF - Gym ZH (1).xlsx"/>
    <x v="4"/>
    <x v="76"/>
    <s v="kg"/>
    <s v="balenie 1 kg "/>
    <s v="všetky"/>
    <m/>
    <n v="0"/>
    <n v="0"/>
    <m/>
    <s v="00160881"/>
    <x v="10"/>
    <x v="2"/>
    <x v="0"/>
  </r>
  <r>
    <s v="Dotazník pre zadávanie množstiev do VF - Gym ZH (1).xlsx"/>
    <x v="4"/>
    <x v="77"/>
    <s v="l"/>
    <s v="balenie 1l"/>
    <s v="všetky"/>
    <m/>
    <n v="0"/>
    <n v="0"/>
    <m/>
    <s v="00160881"/>
    <x v="10"/>
    <x v="2"/>
    <x v="0"/>
  </r>
  <r>
    <s v="Dotazník pre zadávanie množstiev do VF - Gym ZH (1).xlsx"/>
    <x v="4"/>
    <x v="78"/>
    <s v="l"/>
    <s v="balenie 0,5l"/>
    <s v="všetky"/>
    <m/>
    <n v="0"/>
    <n v="0"/>
    <m/>
    <s v="00160881"/>
    <x v="10"/>
    <x v="2"/>
    <x v="0"/>
  </r>
  <r>
    <s v="Dotazník pre zadávanie množstiev do VF - Gym ZH (1).xlsx"/>
    <x v="4"/>
    <x v="79"/>
    <s v="l"/>
    <s v="balenie 0,5l"/>
    <s v="všetky"/>
    <m/>
    <n v="0"/>
    <n v="0"/>
    <m/>
    <s v="00160881"/>
    <x v="10"/>
    <x v="2"/>
    <x v="0"/>
  </r>
  <r>
    <s v="Dotazník pre zadávanie množstiev do VF - Gym ZH (1).xlsx"/>
    <x v="4"/>
    <x v="80"/>
    <s v="l"/>
    <s v="balenie 1l"/>
    <s v="všetky"/>
    <m/>
    <n v="0"/>
    <n v="0"/>
    <m/>
    <s v="00160881"/>
    <x v="10"/>
    <x v="2"/>
    <x v="0"/>
  </r>
  <r>
    <s v="Dotazník pre zadávanie množstiev do VF - Gym ZH (1).xlsx"/>
    <x v="4"/>
    <x v="81"/>
    <s v="l"/>
    <s v="balenie 1l tuk 3,5%"/>
    <s v="všetky"/>
    <m/>
    <n v="0"/>
    <n v="0"/>
    <m/>
    <s v="00160881"/>
    <x v="10"/>
    <x v="2"/>
    <x v="0"/>
  </r>
  <r>
    <s v="Dotazník pre zadávanie množstiev do VF - Gym ZH (1).xlsx"/>
    <x v="4"/>
    <x v="82"/>
    <s v="kg"/>
    <s v="balenie 200g"/>
    <s v="všetky"/>
    <m/>
    <n v="0"/>
    <n v="0"/>
    <m/>
    <s v="00160881"/>
    <x v="10"/>
    <x v="2"/>
    <x v="0"/>
  </r>
  <r>
    <s v="Dotazník pre zadávanie množstiev do VF - Gym ZH (1).xlsx"/>
    <x v="4"/>
    <x v="83"/>
    <s v="kg"/>
    <s v="balenie 250g"/>
    <s v="všetky"/>
    <m/>
    <n v="0"/>
    <n v="0"/>
    <m/>
    <s v="00160881"/>
    <x v="10"/>
    <x v="2"/>
    <x v="0"/>
  </r>
  <r>
    <s v="Dotazník pre zadávanie množstiev do VF - Gym ZH (1).xlsx"/>
    <x v="4"/>
    <x v="84"/>
    <s v="kg"/>
    <s v="balenie 5kg"/>
    <s v="všetky"/>
    <m/>
    <n v="0"/>
    <n v="0"/>
    <m/>
    <s v="00160881"/>
    <x v="10"/>
    <x v="2"/>
    <x v="0"/>
  </r>
  <r>
    <s v="Dotazník pre zadávanie množstiev do VF - Gym ZH (1).xlsx"/>
    <x v="4"/>
    <x v="85"/>
    <s v="kg"/>
    <s v="balenie 250g"/>
    <s v="všetky"/>
    <m/>
    <n v="0"/>
    <n v="0"/>
    <m/>
    <s v="00160881"/>
    <x v="10"/>
    <x v="2"/>
    <x v="0"/>
  </r>
  <r>
    <s v="Dotazník pre zadávanie množstiev do VF - Gym ZH (1).xlsx"/>
    <x v="4"/>
    <x v="86"/>
    <s v="kg"/>
    <s v="balenie 5kg"/>
    <s v="všetky"/>
    <m/>
    <n v="0"/>
    <n v="0"/>
    <m/>
    <s v="00160881"/>
    <x v="10"/>
    <x v="2"/>
    <x v="0"/>
  </r>
  <r>
    <s v="Dotazník pre zadávanie množstiev do VF - Gym ZH (1).xlsx"/>
    <x v="4"/>
    <x v="87"/>
    <s v="kg"/>
    <s v="balenie 250g/0,5kg/1kg"/>
    <s v="všetky"/>
    <m/>
    <n v="0"/>
    <n v="0"/>
    <m/>
    <s v="00160881"/>
    <x v="10"/>
    <x v="2"/>
    <x v="0"/>
  </r>
  <r>
    <s v="Dotazník pre zadávanie množstiev do VF - Gym ZH (1).xlsx"/>
    <x v="4"/>
    <x v="88"/>
    <s v="kg"/>
    <s v="balenie 1kg"/>
    <s v="všetky"/>
    <m/>
    <n v="0"/>
    <n v="0"/>
    <m/>
    <s v="00160881"/>
    <x v="10"/>
    <x v="2"/>
    <x v="0"/>
  </r>
  <r>
    <s v="Dotazník pre zadávanie množstiev do VF - Gym ZH (1).xlsx"/>
    <x v="4"/>
    <x v="89"/>
    <s v="kg"/>
    <s v="balenie 200g"/>
    <s v="všetky"/>
    <m/>
    <n v="0"/>
    <n v="0"/>
    <m/>
    <s v="00160881"/>
    <x v="10"/>
    <x v="2"/>
    <x v="0"/>
  </r>
  <r>
    <s v="Dotazník pre zadávanie množstiev do VF - Gym ZH (1).xlsx"/>
    <x v="4"/>
    <x v="90"/>
    <s v="l"/>
    <m/>
    <s v="všetky"/>
    <m/>
    <n v="0"/>
    <n v="0"/>
    <m/>
    <s v="00160881"/>
    <x v="10"/>
    <x v="2"/>
    <x v="0"/>
  </r>
  <r>
    <s v="Dotazník pre zadávanie množstiev do VF - Gym ZH (1).xlsx"/>
    <x v="4"/>
    <x v="91"/>
    <s v="kg"/>
    <s v="300g"/>
    <s v="všetky"/>
    <m/>
    <n v="0"/>
    <n v="0"/>
    <m/>
    <s v="00160881"/>
    <x v="10"/>
    <x v="2"/>
    <x v="0"/>
  </r>
  <r>
    <s v="Dotazník pre zadávanie množstiev do VF - Gym ZH (1).xlsx"/>
    <x v="4"/>
    <x v="92"/>
    <s v="kg"/>
    <s v="300g"/>
    <s v="všetky"/>
    <m/>
    <n v="0"/>
    <n v="0"/>
    <m/>
    <s v="00160881"/>
    <x v="10"/>
    <x v="2"/>
    <x v="0"/>
  </r>
  <r>
    <s v="Dotazník pre zadávanie množstiev do VF - Gym ZH (1).xlsx"/>
    <x v="4"/>
    <x v="93"/>
    <s v="kg"/>
    <s v="250g"/>
    <s v="všetky"/>
    <m/>
    <n v="0"/>
    <n v="0"/>
    <m/>
    <s v="00160881"/>
    <x v="10"/>
    <x v="2"/>
    <x v="0"/>
  </r>
  <r>
    <s v="Dotazník pre zadávanie množstiev do VF - Gym ZH (1).xlsx"/>
    <x v="4"/>
    <x v="94"/>
    <s v="kg"/>
    <s v="250g"/>
    <s v="všetky"/>
    <m/>
    <n v="0"/>
    <n v="0"/>
    <m/>
    <s v="00160881"/>
    <x v="10"/>
    <x v="2"/>
    <x v="0"/>
  </r>
  <r>
    <s v="Dotazník pre zadávanie množstiev do VF - Gym ZH (1).xlsx"/>
    <x v="4"/>
    <x v="95"/>
    <s v="kg"/>
    <s v="tuk 82% Balenie 250g"/>
    <s v="všetky"/>
    <m/>
    <n v="0"/>
    <n v="0"/>
    <m/>
    <s v="00160881"/>
    <x v="10"/>
    <x v="2"/>
    <x v="0"/>
  </r>
  <r>
    <s v="Dotazník pre zadávanie množstiev do VF - Gym ZH (1).xlsx"/>
    <x v="4"/>
    <x v="96"/>
    <s v="kg"/>
    <s v="tuk 82% balenie 5kg"/>
    <s v="všetky"/>
    <m/>
    <n v="0"/>
    <n v="0"/>
    <m/>
    <s v="00160881"/>
    <x v="10"/>
    <x v="2"/>
    <x v="0"/>
  </r>
  <r>
    <s v="Dotazník pre zadávanie množstiev do VF - Gym ZH (1).xlsx"/>
    <x v="4"/>
    <x v="97"/>
    <s v="kg"/>
    <s v="balenie cca 200g"/>
    <s v="všetky"/>
    <m/>
    <n v="0"/>
    <n v="0"/>
    <m/>
    <s v="00160881"/>
    <x v="10"/>
    <x v="2"/>
    <x v="0"/>
  </r>
  <r>
    <s v="Dotazník pre zadávanie množstiev do VF - Gym ZH (1).xlsx"/>
    <x v="4"/>
    <x v="98"/>
    <s v="kg"/>
    <m/>
    <s v="všetky"/>
    <m/>
    <n v="0"/>
    <n v="0"/>
    <m/>
    <s v="00160881"/>
    <x v="10"/>
    <x v="2"/>
    <x v="0"/>
  </r>
  <r>
    <s v="Dotazník pre zadávanie množstiev do VF - Gym ZH (1).xlsx"/>
    <x v="4"/>
    <x v="99"/>
    <s v="kg"/>
    <s v="balenie cca 200g"/>
    <s v="všetky"/>
    <m/>
    <n v="0"/>
    <n v="0"/>
    <m/>
    <s v="00160881"/>
    <x v="10"/>
    <x v="2"/>
    <x v="0"/>
  </r>
  <r>
    <s v="Dotazník pre zadávanie množstiev do VF - Gym ZH (1).xlsx"/>
    <x v="4"/>
    <x v="100"/>
    <s v="kg"/>
    <m/>
    <s v="všetky"/>
    <m/>
    <n v="0"/>
    <n v="0"/>
    <m/>
    <s v="00160881"/>
    <x v="10"/>
    <x v="2"/>
    <x v="0"/>
  </r>
  <r>
    <s v="Dotazník pre zadávanie množstiev do VF - Gym ZH (1).xlsx"/>
    <x v="4"/>
    <x v="101"/>
    <s v="l"/>
    <s v="balenie 10l"/>
    <s v="všetky"/>
    <m/>
    <n v="0"/>
    <n v="0"/>
    <m/>
    <s v="00160881"/>
    <x v="10"/>
    <x v="2"/>
    <x v="0"/>
  </r>
  <r>
    <s v="Dotazník pre zadávanie množstiev do VF - Gym ZH (1).xlsx"/>
    <x v="2"/>
    <x v="102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03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04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05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06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07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08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09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0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1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2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3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4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5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6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7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8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19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20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21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22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23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24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25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26"/>
    <s v="kg"/>
    <m/>
    <s v="BB, LC, RS, PT, VK BR"/>
    <m/>
    <n v="0"/>
    <n v="0"/>
    <m/>
    <s v="00160881"/>
    <x v="10"/>
    <x v="2"/>
    <x v="0"/>
  </r>
  <r>
    <s v="Dotazník pre zadávanie množstiev do VF - Gym ZH (1).xlsx"/>
    <x v="2"/>
    <x v="127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28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29"/>
    <s v="kg"/>
    <m/>
    <s v="ZV, ZH, KA, DT"/>
    <n v="300"/>
    <n v="0"/>
    <n v="0"/>
    <m/>
    <s v="00160881"/>
    <x v="10"/>
    <x v="2"/>
    <x v="0"/>
  </r>
  <r>
    <s v="Dotazník pre zadávanie množstiev do VF - Gym ZH (1).xlsx"/>
    <x v="5"/>
    <x v="130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31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32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33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34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35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36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37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38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39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40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41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42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43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44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145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46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47"/>
    <s v="kg"/>
    <m/>
    <s v="ZV, ZH, KA, DT"/>
    <n v="130"/>
    <n v="0"/>
    <n v="0"/>
    <m/>
    <s v="00160881"/>
    <x v="10"/>
    <x v="2"/>
    <x v="0"/>
  </r>
  <r>
    <s v="Dotazník pre zadávanie množstiev do VF - Gym ZH (1).xlsx"/>
    <x v="5"/>
    <x v="148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49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50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51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52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53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54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55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56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57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158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59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60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61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62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63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64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65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66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167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168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69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70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71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72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73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74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75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76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77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78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79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180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81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182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83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84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85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186"/>
    <s v="kg"/>
    <m/>
    <s v="BB, LC, RS, PT, VK BR"/>
    <n v="100"/>
    <n v="0"/>
    <n v="0"/>
    <m/>
    <s v="00160881"/>
    <x v="10"/>
    <x v="2"/>
    <x v="0"/>
  </r>
  <r>
    <s v="Dotazník pre zadávanie množstiev do VF - Gym ZH (1).xlsx"/>
    <x v="5"/>
    <x v="187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88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89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90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91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92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93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94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95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96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197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198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199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200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201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202"/>
    <s v="kg"/>
    <m/>
    <s v="ZV, ZH, KA, DT"/>
    <m/>
    <n v="0"/>
    <n v="0"/>
    <m/>
    <s v="00160881"/>
    <x v="10"/>
    <x v="2"/>
    <x v="0"/>
  </r>
  <r>
    <s v="Dotazník pre zadávanie množstiev do VF - Gym ZH (1).xlsx"/>
    <x v="5"/>
    <x v="203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04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05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06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07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08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09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0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1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2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3"/>
    <s v="kg"/>
    <m/>
    <s v="všetky okrem BŠ, ZC"/>
    <m/>
    <n v="0"/>
    <n v="0"/>
    <m/>
    <s v="00160881"/>
    <x v="10"/>
    <x v="2"/>
    <x v="0"/>
  </r>
  <r>
    <s v="Dotazník pre zadávanie množstiev do VF - Gym ZH (1).xlsx"/>
    <x v="5"/>
    <x v="214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5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6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7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8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19"/>
    <s v="kg"/>
    <m/>
    <s v="BB, LC, RS, PT, VK BR"/>
    <m/>
    <n v="0"/>
    <n v="0"/>
    <m/>
    <s v="00160881"/>
    <x v="10"/>
    <x v="2"/>
    <x v="0"/>
  </r>
  <r>
    <s v="Dotazník pre zadávanie množstiev do VF - Gym ZH (1).xlsx"/>
    <x v="5"/>
    <x v="220"/>
    <s v="kg"/>
    <m/>
    <s v="BB, LC, RS, PT, VK BR"/>
    <m/>
    <n v="0"/>
    <n v="0"/>
    <m/>
    <s v="00160881"/>
    <x v="10"/>
    <x v="2"/>
    <x v="0"/>
  </r>
  <r>
    <s v="Dotazník pre zadávanie množstiev do VF  - SOŠ HSAD LC.xlsx"/>
    <x v="0"/>
    <x v="0"/>
    <s v="kg"/>
    <m/>
    <s v="BB, ZV, DT, KA, BS, ZH,ZC, BR"/>
    <n v="45"/>
    <n v="0"/>
    <n v="0"/>
    <m/>
    <s v="37890221"/>
    <x v="22"/>
    <x v="4"/>
    <x v="0"/>
  </r>
  <r>
    <s v="Dotazník pre zadávanie množstiev do VF  - SOŠ HSAD LC.xlsx"/>
    <x v="0"/>
    <x v="1"/>
    <s v="kg"/>
    <m/>
    <s v="BB, ZV, DT, KA, BS, ZH,ZC,BR"/>
    <m/>
    <n v="0"/>
    <n v="0"/>
    <m/>
    <s v="37890221"/>
    <x v="22"/>
    <x v="4"/>
    <x v="0"/>
  </r>
  <r>
    <s v="Dotazník pre zadávanie množstiev do VF  - SOŠ HSAD LC.xlsx"/>
    <x v="0"/>
    <x v="2"/>
    <s v="kg"/>
    <m/>
    <s v="BB, ZV, DT, KA, BS, ZH,ZC,BR"/>
    <n v="10"/>
    <n v="0"/>
    <n v="0"/>
    <m/>
    <s v="37890221"/>
    <x v="22"/>
    <x v="4"/>
    <x v="0"/>
  </r>
  <r>
    <s v="Dotazník pre zadávanie množstiev do VF  - SOŠ HSAD LC.xlsx"/>
    <x v="0"/>
    <x v="3"/>
    <s v="ks"/>
    <s v="dostupné od 05/23"/>
    <s v="BB, ZV, DT, KA, BS, ZH,ZC,BR"/>
    <m/>
    <n v="0"/>
    <n v="0"/>
    <m/>
    <s v="37890221"/>
    <x v="22"/>
    <x v="4"/>
    <x v="0"/>
  </r>
  <r>
    <s v="Dotazník pre zadávanie množstiev do VF  - SOŠ HSAD LC.xlsx"/>
    <x v="0"/>
    <x v="4"/>
    <s v="kg"/>
    <m/>
    <s v="BB, ZV, DT, KA, BS, ZH,ZC,BR"/>
    <n v="4"/>
    <n v="0"/>
    <n v="0"/>
    <m/>
    <s v="37890221"/>
    <x v="22"/>
    <x v="4"/>
    <x v="0"/>
  </r>
  <r>
    <s v="Dotazník pre zadávanie množstiev do VF  - SOŠ HSAD LC.xlsx"/>
    <x v="0"/>
    <x v="5"/>
    <s v="kg"/>
    <m/>
    <s v="BB, ZV, DT, KA, BS, ZH,ZC, BR"/>
    <m/>
    <n v="0"/>
    <n v="0"/>
    <m/>
    <s v="37890221"/>
    <x v="22"/>
    <x v="4"/>
    <x v="0"/>
  </r>
  <r>
    <s v="Dotazník pre zadávanie množstiev do VF  - SOŠ HSAD LC.xlsx"/>
    <x v="0"/>
    <x v="6"/>
    <s v="kg"/>
    <m/>
    <s v="BB, ZV, DT, KA, BS, ZH,ZC, BR"/>
    <n v="5"/>
    <n v="0"/>
    <n v="0"/>
    <m/>
    <s v="37890221"/>
    <x v="22"/>
    <x v="4"/>
    <x v="0"/>
  </r>
  <r>
    <s v="Dotazník pre zadávanie množstiev do VF  - SOŠ HSAD LC.xlsx"/>
    <x v="0"/>
    <x v="7"/>
    <s v="kg"/>
    <m/>
    <s v="BB, ZV, DT, KA, BS, ZH,ZC,BR"/>
    <m/>
    <n v="0"/>
    <n v="0"/>
    <m/>
    <s v="37890221"/>
    <x v="22"/>
    <x v="4"/>
    <x v="0"/>
  </r>
  <r>
    <s v="Dotazník pre zadávanie množstiev do VF  - SOŠ HSAD LC.xlsx"/>
    <x v="0"/>
    <x v="8"/>
    <s v="kg"/>
    <s v="kaliber 65+"/>
    <s v="BB, ZV, DT, KA, BS, ZH,ZC,BR"/>
    <n v="30"/>
    <n v="0"/>
    <n v="0"/>
    <m/>
    <s v="37890221"/>
    <x v="22"/>
    <x v="4"/>
    <x v="0"/>
  </r>
  <r>
    <s v="Dotazník pre zadávanie množstiev do VF  - SOŠ HSAD LC.xlsx"/>
    <x v="0"/>
    <x v="9"/>
    <s v="kg"/>
    <m/>
    <s v="BB, ZV, DT, KA, BS, ZH,ZC,BR"/>
    <m/>
    <n v="0"/>
    <n v="0"/>
    <m/>
    <s v="37890221"/>
    <x v="22"/>
    <x v="4"/>
    <x v="0"/>
  </r>
  <r>
    <s v="Dotazník pre zadávanie množstiev do VF  - SOŠ HSAD LC.xlsx"/>
    <x v="0"/>
    <x v="10"/>
    <s v="ks"/>
    <m/>
    <s v="BB, ZV, DT, KA, BS, ZH,ZC,BR"/>
    <n v="10"/>
    <n v="0"/>
    <n v="0"/>
    <m/>
    <s v="37890221"/>
    <x v="22"/>
    <x v="4"/>
    <x v="0"/>
  </r>
  <r>
    <s v="Dotazník pre zadávanie množstiev do VF  - SOŠ HSAD LC.xlsx"/>
    <x v="0"/>
    <x v="11"/>
    <s v="kg"/>
    <m/>
    <s v="BB, ZV, DT, KA, BS, ZH,ZC,BR"/>
    <m/>
    <n v="0"/>
    <n v="0"/>
    <m/>
    <s v="37890221"/>
    <x v="22"/>
    <x v="4"/>
    <x v="0"/>
  </r>
  <r>
    <s v="Dotazník pre zadávanie množstiev do VF  - SOŠ HSAD LC.xlsx"/>
    <x v="0"/>
    <x v="12"/>
    <s v="kg"/>
    <s v="bez konzervantov"/>
    <s v="BB, ZV, DT, KA, BS, ZH,ZC,BR"/>
    <n v="20"/>
    <n v="0"/>
    <n v="0"/>
    <m/>
    <s v="37890221"/>
    <x v="22"/>
    <x v="4"/>
    <x v="0"/>
  </r>
  <r>
    <s v="Dotazník pre zadávanie množstiev do VF  - SOŠ HSAD LC.xlsx"/>
    <x v="0"/>
    <x v="13"/>
    <s v="kg"/>
    <m/>
    <s v="BB, ZV, DT, KA, BS, ZH,ZC,BR"/>
    <m/>
    <n v="0"/>
    <n v="0"/>
    <m/>
    <s v="37890221"/>
    <x v="22"/>
    <x v="4"/>
    <x v="0"/>
  </r>
  <r>
    <s v="Dotazník pre zadávanie množstiev do VF  - SOŠ HSAD LC.xlsx"/>
    <x v="0"/>
    <x v="14"/>
    <s v="kg"/>
    <m/>
    <s v="BB, ZV, DT, KA, BS, ZH,ZC,BR"/>
    <n v="40"/>
    <n v="0"/>
    <n v="0"/>
    <m/>
    <s v="37890221"/>
    <x v="22"/>
    <x v="4"/>
    <x v="0"/>
  </r>
  <r>
    <s v="Dotazník pre zadávanie množstiev do VF  - SOŠ HSAD LC.xlsx"/>
    <x v="0"/>
    <x v="15"/>
    <s v="kg"/>
    <m/>
    <s v="BB, ZV, DT, KA, BS, ZH,ZC,BR"/>
    <n v="20"/>
    <n v="0"/>
    <n v="0"/>
    <m/>
    <s v="37890221"/>
    <x v="22"/>
    <x v="4"/>
    <x v="0"/>
  </r>
  <r>
    <s v="Dotazník pre zadávanie množstiev do VF  - SOŠ HSAD LC.xlsx"/>
    <x v="0"/>
    <x v="16"/>
    <s v="kg"/>
    <s v="skleník - energeticky náročné pestovanie"/>
    <s v="BB, ZV, DT, KA, BS, ZH,ZC,BR"/>
    <n v="20"/>
    <n v="0"/>
    <n v="0"/>
    <m/>
    <s v="37890221"/>
    <x v="22"/>
    <x v="4"/>
    <x v="0"/>
  </r>
  <r>
    <s v="Dotazník pre zadávanie množstiev do VF  - SOŠ HSAD LC.xlsx"/>
    <x v="0"/>
    <x v="17"/>
    <s v="kg"/>
    <s v="skleník - energeticky náročné pestovanie, dostupné od 15.03.2023"/>
    <s v="BB, ZV, DT, KA, BS, ZH,ZC,BR"/>
    <n v="20"/>
    <n v="0"/>
    <n v="0"/>
    <m/>
    <s v="37890221"/>
    <x v="22"/>
    <x v="4"/>
    <x v="0"/>
  </r>
  <r>
    <s v="Dotazník pre zadávanie množstiev do VF  - SOŠ HSAD LC.xlsx"/>
    <x v="0"/>
    <x v="18"/>
    <s v="kg"/>
    <s v="skleník - energeticky náročné pestovanie"/>
    <s v="BB, ZV, DT, KA, BS, ZH,ZC,BR"/>
    <m/>
    <n v="0"/>
    <n v="0"/>
    <m/>
    <s v="37890221"/>
    <x v="22"/>
    <x v="4"/>
    <x v="0"/>
  </r>
  <r>
    <s v="Dotazník pre zadávanie množstiev do VF  - SOŠ HSAD LC.xlsx"/>
    <x v="0"/>
    <x v="19"/>
    <s v="kg"/>
    <s v="skleník - energeticky náročné pestovanie"/>
    <s v="BB, ZV, DT, KA, BS, ZH,ZC,BR"/>
    <n v="10"/>
    <n v="0"/>
    <n v="0"/>
    <m/>
    <s v="37890221"/>
    <x v="22"/>
    <x v="4"/>
    <x v="0"/>
  </r>
  <r>
    <s v="Dotazník pre zadávanie množstiev do VF  - SOŠ HSAD LC.xlsx"/>
    <x v="0"/>
    <x v="20"/>
    <s v="kg"/>
    <m/>
    <s v="BB, ZV, DT, KA, BS, ZH,ZC,BR"/>
    <n v="5"/>
    <n v="0"/>
    <n v="0"/>
    <m/>
    <s v="37890221"/>
    <x v="22"/>
    <x v="4"/>
    <x v="0"/>
  </r>
  <r>
    <s v="Dotazník pre zadávanie množstiev do VF  - SOŠ HSAD LC.xlsx"/>
    <x v="0"/>
    <x v="21"/>
    <s v="ks"/>
    <s v="dostupné od 04/23"/>
    <s v="BB, ZV, DT, KA, BS, ZH,ZC,BR"/>
    <n v="3"/>
    <n v="0"/>
    <n v="0"/>
    <m/>
    <s v="37890221"/>
    <x v="22"/>
    <x v="4"/>
    <x v="0"/>
  </r>
  <r>
    <s v="Dotazník pre zadávanie množstiev do VF  - SOŠ HSAD LC.xlsx"/>
    <x v="0"/>
    <x v="22"/>
    <s v="kg"/>
    <s v="poľné/hadovky (podľa dostupnosti) skleník - energeticky náročné pestovanie"/>
    <s v="BB, ZV, DT, KA, BS, ZH,ZC,BR"/>
    <n v="30"/>
    <n v="0"/>
    <n v="0"/>
    <m/>
    <s v="37890221"/>
    <x v="22"/>
    <x v="4"/>
    <x v="0"/>
  </r>
  <r>
    <s v="Dotazník pre zadávanie množstiev do VF  - SOŠ HSAD LC.xlsx"/>
    <x v="0"/>
    <x v="23"/>
    <s v="kg"/>
    <m/>
    <s v="BB, ZV, DT, KA, BS, ZH,ZC,BR"/>
    <n v="6"/>
    <n v="0"/>
    <n v="0"/>
    <m/>
    <s v="37890221"/>
    <x v="22"/>
    <x v="4"/>
    <x v="0"/>
  </r>
  <r>
    <s v="Dotazník pre zadávanie množstiev do VF  - SOŠ HSAD LC.xlsx"/>
    <x v="0"/>
    <x v="24"/>
    <s v="kg"/>
    <m/>
    <s v="všetky"/>
    <n v="700"/>
    <n v="0"/>
    <n v="0"/>
    <m/>
    <s v="37890221"/>
    <x v="22"/>
    <x v="4"/>
    <x v="0"/>
  </r>
  <r>
    <s v="Dotazník pre zadávanie množstiev do VF  - SOŠ HSAD LC.xlsx"/>
    <x v="1"/>
    <x v="25"/>
    <s v="ks"/>
    <m/>
    <s v="PT,DT, RS,LC,ZV,BR, RA,BB"/>
    <m/>
    <n v="0"/>
    <n v="0"/>
    <m/>
    <s v="37890221"/>
    <x v="22"/>
    <x v="4"/>
    <x v="0"/>
  </r>
  <r>
    <s v="Dotazník pre zadávanie množstiev do VF  - SOŠ HSAD LC.xlsx"/>
    <x v="1"/>
    <x v="26"/>
    <s v="ks"/>
    <m/>
    <s v="PT,DT, RS,LC,ZV,BR, RA,BB"/>
    <n v="800"/>
    <n v="0"/>
    <n v="0"/>
    <m/>
    <s v="37890221"/>
    <x v="22"/>
    <x v="4"/>
    <x v="0"/>
  </r>
  <r>
    <s v="Dotazník pre zadávanie množstiev do VF  - SOŠ HSAD LC.xlsx"/>
    <x v="2"/>
    <x v="27"/>
    <s v="kg"/>
    <m/>
    <s v="všetky okrem BŠ, ZC"/>
    <n v="150"/>
    <n v="0"/>
    <n v="0"/>
    <m/>
    <s v="37890221"/>
    <x v="22"/>
    <x v="4"/>
    <x v="0"/>
  </r>
  <r>
    <s v="Dotazník pre zadávanie množstiev do VF  - SOŠ HSAD LC.xlsx"/>
    <x v="2"/>
    <x v="28"/>
    <s v="kg"/>
    <m/>
    <s v="všetky okrem BŠ, ZC"/>
    <n v="30"/>
    <n v="0"/>
    <n v="0"/>
    <m/>
    <s v="37890221"/>
    <x v="22"/>
    <x v="4"/>
    <x v="0"/>
  </r>
  <r>
    <s v="Dotazník pre zadávanie množstiev do VF  - SOŠ HSAD LC.xlsx"/>
    <x v="2"/>
    <x v="2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30"/>
    <s v="kg"/>
    <m/>
    <s v="všetky okrem BŠ, ZC"/>
    <m/>
    <n v="0"/>
    <n v="0"/>
    <m/>
    <s v="37890221"/>
    <x v="22"/>
    <x v="4"/>
    <x v="0"/>
  </r>
  <r>
    <s v="Dotazník pre zadávanie množstiev do VF  - SOŠ HSAD LC.xlsx"/>
    <x v="2"/>
    <x v="3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32"/>
    <s v="kg"/>
    <m/>
    <s v="všetky okrem BŠ, ZC"/>
    <m/>
    <n v="0"/>
    <n v="0"/>
    <m/>
    <s v="37890221"/>
    <x v="22"/>
    <x v="4"/>
    <x v="0"/>
  </r>
  <r>
    <s v="Dotazník pre zadávanie množstiev do VF  - SOŠ HSAD LC.xlsx"/>
    <x v="2"/>
    <x v="33"/>
    <s v="kg"/>
    <m/>
    <s v="všetky okrem BŠ, ZC"/>
    <m/>
    <n v="0"/>
    <n v="0"/>
    <m/>
    <s v="37890221"/>
    <x v="22"/>
    <x v="4"/>
    <x v="0"/>
  </r>
  <r>
    <s v="Dotazník pre zadávanie množstiev do VF  - SOŠ HSAD LC.xlsx"/>
    <x v="2"/>
    <x v="34"/>
    <s v="kg"/>
    <m/>
    <s v="všetky okrem BŠ, ZC"/>
    <n v="32"/>
    <n v="0"/>
    <n v="0"/>
    <m/>
    <s v="37890221"/>
    <x v="22"/>
    <x v="4"/>
    <x v="0"/>
  </r>
  <r>
    <s v="Dotazník pre zadávanie množstiev do VF  - SOŠ HSAD LC.xlsx"/>
    <x v="2"/>
    <x v="35"/>
    <s v="kg"/>
    <m/>
    <s v="všetky okrem BŠ, ZC"/>
    <n v="80"/>
    <n v="0"/>
    <n v="0"/>
    <m/>
    <s v="37890221"/>
    <x v="22"/>
    <x v="4"/>
    <x v="0"/>
  </r>
  <r>
    <s v="Dotazník pre zadávanie množstiev do VF  - SOŠ HSAD LC.xlsx"/>
    <x v="2"/>
    <x v="3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3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3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3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4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5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6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6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6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6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6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3"/>
    <x v="65"/>
    <s v="l"/>
    <s v="tuk 1,5% čerstvé"/>
    <s v="všetky"/>
    <m/>
    <n v="0"/>
    <n v="0"/>
    <m/>
    <s v="37890221"/>
    <x v="22"/>
    <x v="4"/>
    <x v="0"/>
  </r>
  <r>
    <s v="Dotazník pre zadávanie množstiev do VF  - SOŠ HSAD LC.xlsx"/>
    <x v="3"/>
    <x v="66"/>
    <s v="l"/>
    <s v="tuk 3,5 % čerstvé"/>
    <s v="všetky"/>
    <m/>
    <n v="0"/>
    <n v="0"/>
    <m/>
    <s v="37890221"/>
    <x v="22"/>
    <x v="4"/>
    <x v="0"/>
  </r>
  <r>
    <s v="Dotazník pre zadávanie množstiev do VF  - SOŠ HSAD LC.xlsx"/>
    <x v="3"/>
    <x v="67"/>
    <s v="l"/>
    <m/>
    <s v="všetky"/>
    <m/>
    <n v="0"/>
    <n v="0"/>
    <m/>
    <s v="37890221"/>
    <x v="22"/>
    <x v="4"/>
    <x v="0"/>
  </r>
  <r>
    <s v="Dotazník pre zadávanie množstiev do VF  - SOŠ HSAD LC.xlsx"/>
    <x v="3"/>
    <x v="68"/>
    <s v="l"/>
    <s v="tuk 1,5% "/>
    <s v="všetky"/>
    <m/>
    <n v="0"/>
    <n v="0"/>
    <m/>
    <s v="37890221"/>
    <x v="22"/>
    <x v="4"/>
    <x v="0"/>
  </r>
  <r>
    <s v="Dotazník pre zadávanie množstiev do VF  - SOŠ HSAD LC.xlsx"/>
    <x v="3"/>
    <x v="69"/>
    <s v="l"/>
    <s v="balenie 10l"/>
    <s v="všetky"/>
    <n v="200"/>
    <n v="0"/>
    <n v="0"/>
    <m/>
    <s v="37890221"/>
    <x v="22"/>
    <x v="4"/>
    <x v="0"/>
  </r>
  <r>
    <s v="Dotazník pre zadávanie množstiev do VF  - SOŠ HSAD LC.xlsx"/>
    <x v="3"/>
    <x v="70"/>
    <s v="l"/>
    <s v="balenie 10l"/>
    <s v="všetky"/>
    <n v="200"/>
    <n v="0"/>
    <n v="0"/>
    <m/>
    <s v="37890221"/>
    <x v="22"/>
    <x v="4"/>
    <x v="0"/>
  </r>
  <r>
    <s v="Dotazník pre zadávanie množstiev do VF  - SOŠ HSAD LC.xlsx"/>
    <x v="4"/>
    <x v="71"/>
    <s v="kg"/>
    <s v="balenie 145g"/>
    <s v="všetky"/>
    <m/>
    <n v="0"/>
    <n v="0"/>
    <m/>
    <s v="37890221"/>
    <x v="22"/>
    <x v="4"/>
    <x v="0"/>
  </r>
  <r>
    <s v="Dotazník pre zadávanie množstiev do VF  - SOŠ HSAD LC.xlsx"/>
    <x v="4"/>
    <x v="72"/>
    <s v="kg"/>
    <s v="balenie 145g"/>
    <s v="všetky"/>
    <n v="10"/>
    <n v="0"/>
    <n v="0"/>
    <m/>
    <s v="37890221"/>
    <x v="22"/>
    <x v="4"/>
    <x v="0"/>
  </r>
  <r>
    <s v="Dotazník pre zadávanie množstiev do VF  - SOŠ HSAD LC.xlsx"/>
    <x v="4"/>
    <x v="73"/>
    <s v="kg"/>
    <s v="balenie 145g"/>
    <s v="všetky"/>
    <m/>
    <n v="0"/>
    <n v="0"/>
    <m/>
    <s v="37890221"/>
    <x v="22"/>
    <x v="4"/>
    <x v="0"/>
  </r>
  <r>
    <s v="Dotazník pre zadávanie množstiev do VF  - SOŠ HSAD LC.xlsx"/>
    <x v="4"/>
    <x v="74"/>
    <s v="kg"/>
    <s v="balenie 145g"/>
    <s v="všetky"/>
    <m/>
    <n v="0"/>
    <n v="0"/>
    <m/>
    <s v="37890221"/>
    <x v="22"/>
    <x v="4"/>
    <x v="0"/>
  </r>
  <r>
    <s v="Dotazník pre zadávanie množstiev do VF  - SOŠ HSAD LC.xlsx"/>
    <x v="4"/>
    <x v="75"/>
    <s v="kg"/>
    <s v="balenie 1kg"/>
    <s v="všetky"/>
    <m/>
    <n v="0"/>
    <n v="0"/>
    <m/>
    <s v="37890221"/>
    <x v="22"/>
    <x v="4"/>
    <x v="0"/>
  </r>
  <r>
    <s v="Dotazník pre zadávanie množstiev do VF  - SOŠ HSAD LC.xlsx"/>
    <x v="4"/>
    <x v="76"/>
    <s v="kg"/>
    <s v="balenie 1 kg "/>
    <s v="všetky"/>
    <m/>
    <n v="0"/>
    <n v="0"/>
    <m/>
    <s v="37890221"/>
    <x v="22"/>
    <x v="4"/>
    <x v="0"/>
  </r>
  <r>
    <s v="Dotazník pre zadávanie množstiev do VF  - SOŠ HSAD LC.xlsx"/>
    <x v="4"/>
    <x v="77"/>
    <s v="l"/>
    <s v="balenie 1l"/>
    <s v="všetky"/>
    <m/>
    <n v="0"/>
    <n v="0"/>
    <m/>
    <s v="37890221"/>
    <x v="22"/>
    <x v="4"/>
    <x v="0"/>
  </r>
  <r>
    <s v="Dotazník pre zadávanie množstiev do VF  - SOŠ HSAD LC.xlsx"/>
    <x v="4"/>
    <x v="78"/>
    <s v="l"/>
    <s v="balenie 0,5l"/>
    <s v="všetky"/>
    <m/>
    <n v="0"/>
    <n v="0"/>
    <m/>
    <s v="37890221"/>
    <x v="22"/>
    <x v="4"/>
    <x v="0"/>
  </r>
  <r>
    <s v="Dotazník pre zadávanie množstiev do VF  - SOŠ HSAD LC.xlsx"/>
    <x v="4"/>
    <x v="79"/>
    <s v="l"/>
    <s v="balenie 0,5l"/>
    <s v="všetky"/>
    <m/>
    <n v="0"/>
    <n v="0"/>
    <m/>
    <s v="37890221"/>
    <x v="22"/>
    <x v="4"/>
    <x v="0"/>
  </r>
  <r>
    <s v="Dotazník pre zadávanie množstiev do VF  - SOŠ HSAD LC.xlsx"/>
    <x v="4"/>
    <x v="80"/>
    <s v="l"/>
    <s v="balenie 1l"/>
    <s v="všetky"/>
    <m/>
    <n v="0"/>
    <n v="0"/>
    <m/>
    <s v="37890221"/>
    <x v="22"/>
    <x v="4"/>
    <x v="0"/>
  </r>
  <r>
    <s v="Dotazník pre zadávanie množstiev do VF  - SOŠ HSAD LC.xlsx"/>
    <x v="4"/>
    <x v="81"/>
    <s v="l"/>
    <s v="balenie 1l tuk 3,5%"/>
    <s v="všetky"/>
    <n v="3"/>
    <n v="0"/>
    <n v="0"/>
    <m/>
    <s v="37890221"/>
    <x v="22"/>
    <x v="4"/>
    <x v="0"/>
  </r>
  <r>
    <s v="Dotazník pre zadávanie množstiev do VF  - SOŠ HSAD LC.xlsx"/>
    <x v="4"/>
    <x v="82"/>
    <s v="kg"/>
    <s v="balenie 200g"/>
    <s v="všetky"/>
    <m/>
    <n v="0"/>
    <n v="0"/>
    <m/>
    <s v="37890221"/>
    <x v="22"/>
    <x v="4"/>
    <x v="0"/>
  </r>
  <r>
    <s v="Dotazník pre zadávanie množstiev do VF  - SOŠ HSAD LC.xlsx"/>
    <x v="4"/>
    <x v="83"/>
    <s v="kg"/>
    <s v="balenie 250g"/>
    <s v="všetky"/>
    <m/>
    <n v="0"/>
    <n v="0"/>
    <m/>
    <s v="37890221"/>
    <x v="22"/>
    <x v="4"/>
    <x v="0"/>
  </r>
  <r>
    <s v="Dotazník pre zadávanie množstiev do VF  - SOŠ HSAD LC.xlsx"/>
    <x v="4"/>
    <x v="84"/>
    <s v="kg"/>
    <s v="balenie 5kg"/>
    <s v="všetky"/>
    <m/>
    <n v="0"/>
    <n v="0"/>
    <m/>
    <s v="37890221"/>
    <x v="22"/>
    <x v="4"/>
    <x v="0"/>
  </r>
  <r>
    <s v="Dotazník pre zadávanie množstiev do VF  - SOŠ HSAD LC.xlsx"/>
    <x v="4"/>
    <x v="85"/>
    <s v="kg"/>
    <s v="balenie 250g"/>
    <s v="všetky"/>
    <n v="8"/>
    <n v="0"/>
    <n v="0"/>
    <m/>
    <s v="37890221"/>
    <x v="22"/>
    <x v="4"/>
    <x v="0"/>
  </r>
  <r>
    <s v="Dotazník pre zadávanie množstiev do VF  - SOŠ HSAD LC.xlsx"/>
    <x v="4"/>
    <x v="86"/>
    <s v="kg"/>
    <s v="balenie 5kg"/>
    <s v="všetky"/>
    <m/>
    <n v="0"/>
    <n v="0"/>
    <m/>
    <s v="37890221"/>
    <x v="22"/>
    <x v="4"/>
    <x v="0"/>
  </r>
  <r>
    <s v="Dotazník pre zadávanie množstiev do VF  - SOŠ HSAD LC.xlsx"/>
    <x v="4"/>
    <x v="87"/>
    <s v="kg"/>
    <s v="balenie 250g/0,5kg/1kg"/>
    <s v="všetky"/>
    <m/>
    <n v="0"/>
    <n v="0"/>
    <m/>
    <s v="37890221"/>
    <x v="22"/>
    <x v="4"/>
    <x v="0"/>
  </r>
  <r>
    <s v="Dotazník pre zadávanie množstiev do VF  - SOŠ HSAD LC.xlsx"/>
    <x v="4"/>
    <x v="88"/>
    <s v="kg"/>
    <s v="balenie 1kg"/>
    <s v="všetky"/>
    <m/>
    <n v="0"/>
    <n v="0"/>
    <m/>
    <s v="37890221"/>
    <x v="22"/>
    <x v="4"/>
    <x v="0"/>
  </r>
  <r>
    <s v="Dotazník pre zadávanie množstiev do VF  - SOŠ HSAD LC.xlsx"/>
    <x v="4"/>
    <x v="89"/>
    <s v="kg"/>
    <s v="balenie 200g"/>
    <s v="všetky"/>
    <m/>
    <n v="0"/>
    <n v="0"/>
    <m/>
    <s v="37890221"/>
    <x v="22"/>
    <x v="4"/>
    <x v="0"/>
  </r>
  <r>
    <s v="Dotazník pre zadávanie množstiev do VF  - SOŠ HSAD LC.xlsx"/>
    <x v="4"/>
    <x v="90"/>
    <s v="l"/>
    <m/>
    <s v="všetky"/>
    <m/>
    <n v="0"/>
    <n v="0"/>
    <m/>
    <s v="37890221"/>
    <x v="22"/>
    <x v="4"/>
    <x v="0"/>
  </r>
  <r>
    <s v="Dotazník pre zadávanie množstiev do VF  - SOŠ HSAD LC.xlsx"/>
    <x v="4"/>
    <x v="91"/>
    <s v="kg"/>
    <s v="300g"/>
    <s v="všetky"/>
    <m/>
    <n v="0"/>
    <n v="0"/>
    <m/>
    <s v="37890221"/>
    <x v="22"/>
    <x v="4"/>
    <x v="0"/>
  </r>
  <r>
    <s v="Dotazník pre zadávanie množstiev do VF  - SOŠ HSAD LC.xlsx"/>
    <x v="4"/>
    <x v="92"/>
    <s v="kg"/>
    <s v="300g"/>
    <s v="všetky"/>
    <n v="2"/>
    <n v="0"/>
    <n v="0"/>
    <m/>
    <s v="37890221"/>
    <x v="22"/>
    <x v="4"/>
    <x v="0"/>
  </r>
  <r>
    <s v="Dotazník pre zadávanie množstiev do VF  - SOŠ HSAD LC.xlsx"/>
    <x v="4"/>
    <x v="93"/>
    <s v="kg"/>
    <s v="250g"/>
    <s v="všetky"/>
    <m/>
    <n v="0"/>
    <n v="0"/>
    <m/>
    <s v="37890221"/>
    <x v="22"/>
    <x v="4"/>
    <x v="0"/>
  </r>
  <r>
    <s v="Dotazník pre zadávanie množstiev do VF  - SOŠ HSAD LC.xlsx"/>
    <x v="4"/>
    <x v="94"/>
    <s v="kg"/>
    <s v="250g"/>
    <s v="všetky"/>
    <n v="1"/>
    <n v="0"/>
    <n v="0"/>
    <m/>
    <s v="37890221"/>
    <x v="22"/>
    <x v="4"/>
    <x v="0"/>
  </r>
  <r>
    <s v="Dotazník pre zadávanie množstiev do VF  - SOŠ HSAD LC.xlsx"/>
    <x v="4"/>
    <x v="95"/>
    <s v="kg"/>
    <s v="tuk 82% Balenie 250g"/>
    <s v="všetky"/>
    <n v="40"/>
    <n v="0"/>
    <n v="0"/>
    <m/>
    <s v="37890221"/>
    <x v="22"/>
    <x v="4"/>
    <x v="0"/>
  </r>
  <r>
    <s v="Dotazník pre zadávanie množstiev do VF  - SOŠ HSAD LC.xlsx"/>
    <x v="4"/>
    <x v="96"/>
    <s v="kg"/>
    <s v="tuk 82% balenie 5kg"/>
    <s v="všetky"/>
    <m/>
    <n v="0"/>
    <n v="0"/>
    <m/>
    <s v="37890221"/>
    <x v="22"/>
    <x v="4"/>
    <x v="0"/>
  </r>
  <r>
    <s v="Dotazník pre zadávanie množstiev do VF  - SOŠ HSAD LC.xlsx"/>
    <x v="4"/>
    <x v="97"/>
    <s v="kg"/>
    <s v="balenie cca 200g"/>
    <s v="všetky"/>
    <m/>
    <n v="0"/>
    <n v="0"/>
    <m/>
    <s v="37890221"/>
    <x v="22"/>
    <x v="4"/>
    <x v="0"/>
  </r>
  <r>
    <s v="Dotazník pre zadávanie množstiev do VF  - SOŠ HSAD LC.xlsx"/>
    <x v="4"/>
    <x v="98"/>
    <s v="kg"/>
    <m/>
    <s v="všetky"/>
    <m/>
    <n v="0"/>
    <n v="0"/>
    <m/>
    <s v="37890221"/>
    <x v="22"/>
    <x v="4"/>
    <x v="0"/>
  </r>
  <r>
    <s v="Dotazník pre zadávanie množstiev do VF  - SOŠ HSAD LC.xlsx"/>
    <x v="4"/>
    <x v="99"/>
    <s v="kg"/>
    <s v="balenie cca 200g"/>
    <s v="všetky"/>
    <m/>
    <n v="0"/>
    <n v="0"/>
    <m/>
    <s v="37890221"/>
    <x v="22"/>
    <x v="4"/>
    <x v="0"/>
  </r>
  <r>
    <s v="Dotazník pre zadávanie množstiev do VF  - SOŠ HSAD LC.xlsx"/>
    <x v="4"/>
    <x v="100"/>
    <s v="kg"/>
    <m/>
    <s v="všetky"/>
    <m/>
    <n v="0"/>
    <n v="0"/>
    <m/>
    <s v="37890221"/>
    <x v="22"/>
    <x v="4"/>
    <x v="0"/>
  </r>
  <r>
    <s v="Dotazník pre zadávanie množstiev do VF  - SOŠ HSAD LC.xlsx"/>
    <x v="4"/>
    <x v="101"/>
    <s v="l"/>
    <s v="balenie 10l"/>
    <s v="všetky"/>
    <m/>
    <n v="0"/>
    <n v="0"/>
    <m/>
    <s v="37890221"/>
    <x v="22"/>
    <x v="4"/>
    <x v="0"/>
  </r>
  <r>
    <s v="Dotazník pre zadávanie množstiev do VF  - SOŠ HSAD LC.xlsx"/>
    <x v="2"/>
    <x v="10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0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0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0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0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0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0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0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2"/>
    <s v="kg"/>
    <m/>
    <s v="BB, LC, RS, PT, VK BR"/>
    <n v="60"/>
    <n v="0"/>
    <n v="0"/>
    <m/>
    <s v="37890221"/>
    <x v="22"/>
    <x v="4"/>
    <x v="0"/>
  </r>
  <r>
    <s v="Dotazník pre zadávanie množstiev do VF  - SOŠ HSAD LC.xlsx"/>
    <x v="2"/>
    <x v="11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1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2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2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2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2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2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2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2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2"/>
    <x v="12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28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29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30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31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3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3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3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3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3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3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3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3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4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4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4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4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44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145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46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47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48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4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50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51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52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5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54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5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5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57"/>
    <s v="kg"/>
    <m/>
    <s v="všetky okrem BŠ, ZC"/>
    <n v="10"/>
    <n v="0"/>
    <n v="0"/>
    <m/>
    <s v="37890221"/>
    <x v="22"/>
    <x v="4"/>
    <x v="0"/>
  </r>
  <r>
    <s v="Dotazník pre zadávanie množstiev do VF  - SOŠ HSAD LC.xlsx"/>
    <x v="5"/>
    <x v="158"/>
    <s v="kg"/>
    <m/>
    <s v="ZV, ZH, KA, DT"/>
    <n v="5"/>
    <n v="0"/>
    <n v="0"/>
    <m/>
    <s v="37890221"/>
    <x v="22"/>
    <x v="4"/>
    <x v="0"/>
  </r>
  <r>
    <s v="Dotazník pre zadávanie množstiev do VF  - SOŠ HSAD LC.xlsx"/>
    <x v="5"/>
    <x v="15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60"/>
    <s v="kg"/>
    <m/>
    <s v="BB, LC, RS, PT, VK BR"/>
    <n v="15"/>
    <n v="0"/>
    <n v="0"/>
    <m/>
    <s v="37890221"/>
    <x v="22"/>
    <x v="4"/>
    <x v="0"/>
  </r>
  <r>
    <s v="Dotazník pre zadávanie množstiev do VF  - SOŠ HSAD LC.xlsx"/>
    <x v="5"/>
    <x v="161"/>
    <s v="kg"/>
    <m/>
    <s v="ZV, ZH, KA, DT"/>
    <n v="15"/>
    <n v="0"/>
    <n v="0"/>
    <m/>
    <s v="37890221"/>
    <x v="22"/>
    <x v="4"/>
    <x v="0"/>
  </r>
  <r>
    <s v="Dotazník pre zadávanie množstiev do VF  - SOŠ HSAD LC.xlsx"/>
    <x v="5"/>
    <x v="16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6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64"/>
    <s v="kg"/>
    <m/>
    <s v="ZV, ZH, KA, DT"/>
    <n v="5"/>
    <n v="0"/>
    <n v="0"/>
    <m/>
    <s v="37890221"/>
    <x v="22"/>
    <x v="4"/>
    <x v="0"/>
  </r>
  <r>
    <s v="Dotazník pre zadávanie množstiev do VF  - SOŠ HSAD LC.xlsx"/>
    <x v="5"/>
    <x v="165"/>
    <s v="kg"/>
    <m/>
    <s v="BB, LC, RS, PT, VK BR"/>
    <n v="10"/>
    <n v="0"/>
    <n v="0"/>
    <m/>
    <s v="37890221"/>
    <x v="22"/>
    <x v="4"/>
    <x v="0"/>
  </r>
  <r>
    <s v="Dotazník pre zadávanie množstiev do VF  - SOŠ HSAD LC.xlsx"/>
    <x v="5"/>
    <x v="166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167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168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6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7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71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72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73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74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75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76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77"/>
    <s v="kg"/>
    <m/>
    <s v="BB, LC, RS, PT, VK BR"/>
    <n v="5"/>
    <n v="0"/>
    <n v="0"/>
    <m/>
    <s v="37890221"/>
    <x v="22"/>
    <x v="4"/>
    <x v="0"/>
  </r>
  <r>
    <s v="Dotazník pre zadávanie množstiev do VF  - SOŠ HSAD LC.xlsx"/>
    <x v="5"/>
    <x v="17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79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180"/>
    <s v="kg"/>
    <m/>
    <s v="BB, LC, RS, PT, VK BR"/>
    <n v="20"/>
    <n v="0"/>
    <n v="0"/>
    <m/>
    <s v="37890221"/>
    <x v="22"/>
    <x v="4"/>
    <x v="0"/>
  </r>
  <r>
    <s v="Dotazník pre zadávanie množstiev do VF  - SOŠ HSAD LC.xlsx"/>
    <x v="5"/>
    <x v="181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18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83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84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185"/>
    <s v="kg"/>
    <m/>
    <s v="ZV, ZH, KA, DT"/>
    <n v="50"/>
    <n v="0"/>
    <n v="0"/>
    <m/>
    <s v="37890221"/>
    <x v="22"/>
    <x v="4"/>
    <x v="0"/>
  </r>
  <r>
    <s v="Dotazník pre zadávanie množstiev do VF  - SOŠ HSAD LC.xlsx"/>
    <x v="5"/>
    <x v="18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8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8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89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9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9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9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9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9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9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96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197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19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199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200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201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202"/>
    <s v="kg"/>
    <m/>
    <s v="ZV, ZH, KA, DT"/>
    <m/>
    <n v="0"/>
    <n v="0"/>
    <m/>
    <s v="37890221"/>
    <x v="22"/>
    <x v="4"/>
    <x v="0"/>
  </r>
  <r>
    <s v="Dotazník pre zadávanie množstiev do VF  - SOŠ HSAD LC.xlsx"/>
    <x v="5"/>
    <x v="203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0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05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0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0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0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09"/>
    <s v="kg"/>
    <m/>
    <s v="BB, LC, RS, PT, VK BR"/>
    <n v="10"/>
    <n v="0"/>
    <n v="0"/>
    <m/>
    <s v="37890221"/>
    <x v="22"/>
    <x v="4"/>
    <x v="0"/>
  </r>
  <r>
    <s v="Dotazník pre zadávanie množstiev do VF  - SOŠ HSAD LC.xlsx"/>
    <x v="5"/>
    <x v="210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11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12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13"/>
    <s v="kg"/>
    <m/>
    <s v="všetky okrem BŠ, ZC"/>
    <m/>
    <n v="0"/>
    <n v="0"/>
    <m/>
    <s v="37890221"/>
    <x v="22"/>
    <x v="4"/>
    <x v="0"/>
  </r>
  <r>
    <s v="Dotazník pre zadávanie množstiev do VF  - SOŠ HSAD LC.xlsx"/>
    <x v="5"/>
    <x v="214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15"/>
    <s v="kg"/>
    <m/>
    <s v="BB, LC, RS, PT, VK BR"/>
    <n v="6"/>
    <n v="0"/>
    <n v="0"/>
    <m/>
    <s v="37890221"/>
    <x v="22"/>
    <x v="4"/>
    <x v="0"/>
  </r>
  <r>
    <s v="Dotazník pre zadávanie množstiev do VF  - SOŠ HSAD LC.xlsx"/>
    <x v="5"/>
    <x v="216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17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18"/>
    <s v="kg"/>
    <m/>
    <s v="BB, LC, RS, PT, VK BR"/>
    <m/>
    <n v="0"/>
    <n v="0"/>
    <m/>
    <s v="37890221"/>
    <x v="22"/>
    <x v="4"/>
    <x v="0"/>
  </r>
  <r>
    <s v="Dotazník pre zadávanie množstiev do VF  - SOŠ HSAD LC.xlsx"/>
    <x v="5"/>
    <x v="219"/>
    <s v="kg"/>
    <m/>
    <s v="BB, LC, RS, PT, VK BR"/>
    <n v="20"/>
    <n v="0"/>
    <n v="0"/>
    <m/>
    <s v="37890221"/>
    <x v="22"/>
    <x v="4"/>
    <x v="0"/>
  </r>
  <r>
    <s v="Dotazník pre zadávanie množstiev do VF  - SOŠ HSAD LC.xlsx"/>
    <x v="5"/>
    <x v="220"/>
    <s v="kg"/>
    <m/>
    <s v="BB, LC, RS, PT, VK BR"/>
    <m/>
    <n v="0"/>
    <n v="0"/>
    <m/>
    <s v="37890221"/>
    <x v="22"/>
    <x v="4"/>
    <x v="0"/>
  </r>
  <r>
    <s v="Dotazník pre zadávanie množstiev do VF - DDaDSS Sušany.xlsx"/>
    <x v="0"/>
    <x v="0"/>
    <s v="kg"/>
    <m/>
    <s v="BB, ZV, DT, KA, BS, ZH,ZC, BR"/>
    <m/>
    <n v="0"/>
    <n v="0"/>
    <m/>
    <s v="35653663"/>
    <x v="23"/>
    <x v="11"/>
    <x v="1"/>
  </r>
  <r>
    <s v="Dotazník pre zadávanie množstiev do VF - DDaDSS Sušany.xlsx"/>
    <x v="0"/>
    <x v="1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2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3"/>
    <s v="ks"/>
    <s v="dostupné od 05/23"/>
    <s v="BB, ZV, DT, KA, BS, ZH,ZC,BR"/>
    <m/>
    <n v="0"/>
    <n v="0"/>
    <m/>
    <s v="35653663"/>
    <x v="23"/>
    <x v="11"/>
    <x v="1"/>
  </r>
  <r>
    <s v="Dotazník pre zadávanie množstiev do VF - DDaDSS Sušany.xlsx"/>
    <x v="0"/>
    <x v="4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5"/>
    <s v="kg"/>
    <m/>
    <s v="BB, ZV, DT, KA, BS, ZH,ZC, BR"/>
    <m/>
    <n v="0"/>
    <n v="0"/>
    <m/>
    <s v="35653663"/>
    <x v="23"/>
    <x v="11"/>
    <x v="1"/>
  </r>
  <r>
    <s v="Dotazník pre zadávanie množstiev do VF - DDaDSS Sušany.xlsx"/>
    <x v="0"/>
    <x v="6"/>
    <s v="kg"/>
    <m/>
    <s v="BB, ZV, DT, KA, BS, ZH,ZC, BR"/>
    <m/>
    <n v="0"/>
    <n v="0"/>
    <m/>
    <s v="35653663"/>
    <x v="23"/>
    <x v="11"/>
    <x v="1"/>
  </r>
  <r>
    <s v="Dotazník pre zadávanie množstiev do VF - DDaDSS Sušany.xlsx"/>
    <x v="0"/>
    <x v="7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8"/>
    <s v="kg"/>
    <s v="kaliber 65+"/>
    <s v="BB, ZV, DT, KA, BS, ZH,ZC,BR"/>
    <m/>
    <n v="0"/>
    <n v="0"/>
    <m/>
    <s v="35653663"/>
    <x v="23"/>
    <x v="11"/>
    <x v="1"/>
  </r>
  <r>
    <s v="Dotazník pre zadávanie množstiev do VF - DDaDSS Sušany.xlsx"/>
    <x v="0"/>
    <x v="9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10"/>
    <s v="ks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11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12"/>
    <s v="kg"/>
    <s v="bez konzervantov"/>
    <s v="BB, ZV, DT, KA, BS, ZH,ZC,BR"/>
    <m/>
    <n v="0"/>
    <n v="0"/>
    <m/>
    <s v="35653663"/>
    <x v="23"/>
    <x v="11"/>
    <x v="1"/>
  </r>
  <r>
    <s v="Dotazník pre zadávanie množstiev do VF - DDaDSS Sušany.xlsx"/>
    <x v="0"/>
    <x v="13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14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15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16"/>
    <s v="kg"/>
    <s v="skleník - energeticky náročné pestovanie"/>
    <s v="BB, ZV, DT, KA, BS, ZH,ZC,BR"/>
    <m/>
    <n v="0"/>
    <n v="0"/>
    <m/>
    <s v="35653663"/>
    <x v="23"/>
    <x v="11"/>
    <x v="1"/>
  </r>
  <r>
    <s v="Dotazník pre zadávanie množstiev do VF - DDaDSS Sušany.xlsx"/>
    <x v="0"/>
    <x v="17"/>
    <s v="kg"/>
    <s v="skleník - energeticky náročné pestovanie, dostupné od 15.03.2023"/>
    <s v="BB, ZV, DT, KA, BS, ZH,ZC,BR"/>
    <m/>
    <n v="0"/>
    <n v="0"/>
    <m/>
    <s v="35653663"/>
    <x v="23"/>
    <x v="11"/>
    <x v="1"/>
  </r>
  <r>
    <s v="Dotazník pre zadávanie množstiev do VF - DDaDSS Sušany.xlsx"/>
    <x v="0"/>
    <x v="18"/>
    <s v="kg"/>
    <s v="skleník - energeticky náročné pestovanie"/>
    <s v="BB, ZV, DT, KA, BS, ZH,ZC,BR"/>
    <m/>
    <n v="0"/>
    <n v="0"/>
    <m/>
    <s v="35653663"/>
    <x v="23"/>
    <x v="11"/>
    <x v="1"/>
  </r>
  <r>
    <s v="Dotazník pre zadávanie množstiev do VF - DDaDSS Sušany.xlsx"/>
    <x v="0"/>
    <x v="19"/>
    <s v="kg"/>
    <s v="skleník - energeticky náročné pestovanie"/>
    <s v="BB, ZV, DT, KA, BS, ZH,ZC,BR"/>
    <m/>
    <n v="0"/>
    <n v="0"/>
    <m/>
    <s v="35653663"/>
    <x v="23"/>
    <x v="11"/>
    <x v="1"/>
  </r>
  <r>
    <s v="Dotazník pre zadávanie množstiev do VF - DDaDSS Sušany.xlsx"/>
    <x v="0"/>
    <x v="20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21"/>
    <s v="ks"/>
    <s v="dostupné od 04/23"/>
    <s v="BB, ZV, DT, KA, BS, ZH,ZC,BR"/>
    <m/>
    <n v="0"/>
    <n v="0"/>
    <m/>
    <s v="35653663"/>
    <x v="23"/>
    <x v="11"/>
    <x v="1"/>
  </r>
  <r>
    <s v="Dotazník pre zadávanie množstiev do VF - DDaDSS Sušany.xlsx"/>
    <x v="0"/>
    <x v="22"/>
    <s v="kg"/>
    <s v="poľné/hadovky (podľa dostupnosti) skleník - energeticky náročné pestovanie"/>
    <s v="BB, ZV, DT, KA, BS, ZH,ZC,BR"/>
    <m/>
    <n v="0"/>
    <n v="0"/>
    <m/>
    <s v="35653663"/>
    <x v="23"/>
    <x v="11"/>
    <x v="1"/>
  </r>
  <r>
    <s v="Dotazník pre zadávanie množstiev do VF - DDaDSS Sušany.xlsx"/>
    <x v="0"/>
    <x v="23"/>
    <s v="kg"/>
    <m/>
    <s v="BB, ZV, DT, KA, BS, ZH,ZC,BR"/>
    <m/>
    <n v="0"/>
    <n v="0"/>
    <m/>
    <s v="35653663"/>
    <x v="23"/>
    <x v="11"/>
    <x v="1"/>
  </r>
  <r>
    <s v="Dotazník pre zadávanie množstiev do VF - DDaDSS Sušany.xlsx"/>
    <x v="0"/>
    <x v="24"/>
    <s v="kg"/>
    <m/>
    <s v="všetky"/>
    <n v="3000"/>
    <n v="0"/>
    <n v="0"/>
    <m/>
    <s v="35653663"/>
    <x v="23"/>
    <x v="11"/>
    <x v="1"/>
  </r>
  <r>
    <s v="Dotazník pre zadávanie množstiev do VF - DDaDSS Sušany.xlsx"/>
    <x v="1"/>
    <x v="25"/>
    <s v="ks"/>
    <m/>
    <s v="PT,DT, RS,LC,ZV,BR, RA,BB"/>
    <m/>
    <n v="0"/>
    <n v="0"/>
    <m/>
    <s v="35653663"/>
    <x v="23"/>
    <x v="11"/>
    <x v="1"/>
  </r>
  <r>
    <s v="Dotazník pre zadávanie množstiev do VF - DDaDSS Sušany.xlsx"/>
    <x v="1"/>
    <x v="26"/>
    <s v="ks"/>
    <m/>
    <s v="PT,DT, RS,LC,ZV,BR, RA,BB"/>
    <n v="3500"/>
    <n v="0"/>
    <n v="0"/>
    <m/>
    <s v="35653663"/>
    <x v="23"/>
    <x v="11"/>
    <x v="1"/>
  </r>
  <r>
    <s v="Dotazník pre zadávanie množstiev do VF - DDaDSS Sušany.xlsx"/>
    <x v="2"/>
    <x v="27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2"/>
    <x v="28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2"/>
    <x v="2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30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2"/>
    <x v="3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32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2"/>
    <x v="33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2"/>
    <x v="34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2"/>
    <x v="35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2"/>
    <x v="3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3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3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3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4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5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6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6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6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6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6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3"/>
    <x v="65"/>
    <s v="l"/>
    <s v="tuk 1,5% čerstvé"/>
    <s v="všetky"/>
    <m/>
    <n v="0"/>
    <n v="0"/>
    <m/>
    <s v="35653663"/>
    <x v="23"/>
    <x v="11"/>
    <x v="1"/>
  </r>
  <r>
    <s v="Dotazník pre zadávanie množstiev do VF - DDaDSS Sušany.xlsx"/>
    <x v="3"/>
    <x v="66"/>
    <s v="l"/>
    <s v="tuk 3,5 % čerstvé"/>
    <s v="všetky"/>
    <m/>
    <n v="0"/>
    <n v="0"/>
    <m/>
    <s v="35653663"/>
    <x v="23"/>
    <x v="11"/>
    <x v="1"/>
  </r>
  <r>
    <s v="Dotazník pre zadávanie množstiev do VF - DDaDSS Sušany.xlsx"/>
    <x v="3"/>
    <x v="67"/>
    <s v="l"/>
    <m/>
    <s v="všetky"/>
    <m/>
    <n v="0"/>
    <n v="0"/>
    <m/>
    <s v="35653663"/>
    <x v="23"/>
    <x v="11"/>
    <x v="1"/>
  </r>
  <r>
    <s v="Dotazník pre zadávanie množstiev do VF - DDaDSS Sušany.xlsx"/>
    <x v="3"/>
    <x v="68"/>
    <s v="l"/>
    <s v="tuk 1,5% "/>
    <s v="všetky"/>
    <m/>
    <n v="0"/>
    <n v="0"/>
    <m/>
    <s v="35653663"/>
    <x v="23"/>
    <x v="11"/>
    <x v="1"/>
  </r>
  <r>
    <s v="Dotazník pre zadávanie množstiev do VF - DDaDSS Sušany.xlsx"/>
    <x v="3"/>
    <x v="69"/>
    <s v="l"/>
    <s v="balenie 10l"/>
    <s v="všetky"/>
    <m/>
    <n v="0"/>
    <n v="0"/>
    <m/>
    <s v="35653663"/>
    <x v="23"/>
    <x v="11"/>
    <x v="1"/>
  </r>
  <r>
    <s v="Dotazník pre zadávanie množstiev do VF - DDaDSS Sušany.xlsx"/>
    <x v="3"/>
    <x v="70"/>
    <s v="l"/>
    <s v="balenie 10l"/>
    <s v="všetky"/>
    <m/>
    <n v="0"/>
    <n v="0"/>
    <m/>
    <s v="35653663"/>
    <x v="23"/>
    <x v="11"/>
    <x v="1"/>
  </r>
  <r>
    <s v="Dotazník pre zadávanie množstiev do VF - DDaDSS Sušany.xlsx"/>
    <x v="4"/>
    <x v="71"/>
    <s v="kg"/>
    <s v="balenie 145g"/>
    <s v="všetky"/>
    <m/>
    <n v="0"/>
    <n v="0"/>
    <m/>
    <s v="35653663"/>
    <x v="23"/>
    <x v="11"/>
    <x v="1"/>
  </r>
  <r>
    <s v="Dotazník pre zadávanie množstiev do VF - DDaDSS Sušany.xlsx"/>
    <x v="4"/>
    <x v="72"/>
    <s v="kg"/>
    <s v="balenie 145g"/>
    <s v="všetky"/>
    <m/>
    <n v="0"/>
    <n v="0"/>
    <m/>
    <s v="35653663"/>
    <x v="23"/>
    <x v="11"/>
    <x v="1"/>
  </r>
  <r>
    <s v="Dotazník pre zadávanie množstiev do VF - DDaDSS Sušany.xlsx"/>
    <x v="4"/>
    <x v="73"/>
    <s v="kg"/>
    <s v="balenie 145g"/>
    <s v="všetky"/>
    <m/>
    <n v="0"/>
    <n v="0"/>
    <m/>
    <s v="35653663"/>
    <x v="23"/>
    <x v="11"/>
    <x v="1"/>
  </r>
  <r>
    <s v="Dotazník pre zadávanie množstiev do VF - DDaDSS Sušany.xlsx"/>
    <x v="4"/>
    <x v="74"/>
    <s v="kg"/>
    <s v="balenie 145g"/>
    <s v="všetky"/>
    <m/>
    <n v="0"/>
    <n v="0"/>
    <m/>
    <s v="35653663"/>
    <x v="23"/>
    <x v="11"/>
    <x v="1"/>
  </r>
  <r>
    <s v="Dotazník pre zadávanie množstiev do VF - DDaDSS Sušany.xlsx"/>
    <x v="4"/>
    <x v="75"/>
    <s v="kg"/>
    <s v="balenie 1kg"/>
    <s v="všetky"/>
    <m/>
    <n v="0"/>
    <n v="0"/>
    <m/>
    <s v="35653663"/>
    <x v="23"/>
    <x v="11"/>
    <x v="1"/>
  </r>
  <r>
    <s v="Dotazník pre zadávanie množstiev do VF - DDaDSS Sušany.xlsx"/>
    <x v="4"/>
    <x v="76"/>
    <s v="kg"/>
    <s v="balenie 1 kg "/>
    <s v="všetky"/>
    <m/>
    <n v="0"/>
    <n v="0"/>
    <m/>
    <s v="35653663"/>
    <x v="23"/>
    <x v="11"/>
    <x v="1"/>
  </r>
  <r>
    <s v="Dotazník pre zadávanie množstiev do VF - DDaDSS Sušany.xlsx"/>
    <x v="4"/>
    <x v="77"/>
    <s v="l"/>
    <s v="balenie 1l"/>
    <s v="všetky"/>
    <m/>
    <n v="0"/>
    <n v="0"/>
    <m/>
    <s v="35653663"/>
    <x v="23"/>
    <x v="11"/>
    <x v="1"/>
  </r>
  <r>
    <s v="Dotazník pre zadávanie množstiev do VF - DDaDSS Sušany.xlsx"/>
    <x v="4"/>
    <x v="78"/>
    <s v="l"/>
    <s v="balenie 0,5l"/>
    <s v="všetky"/>
    <m/>
    <n v="0"/>
    <n v="0"/>
    <m/>
    <s v="35653663"/>
    <x v="23"/>
    <x v="11"/>
    <x v="1"/>
  </r>
  <r>
    <s v="Dotazník pre zadávanie množstiev do VF - DDaDSS Sušany.xlsx"/>
    <x v="4"/>
    <x v="79"/>
    <s v="l"/>
    <s v="balenie 0,5l"/>
    <s v="všetky"/>
    <m/>
    <n v="0"/>
    <n v="0"/>
    <m/>
    <s v="35653663"/>
    <x v="23"/>
    <x v="11"/>
    <x v="1"/>
  </r>
  <r>
    <s v="Dotazník pre zadávanie množstiev do VF - DDaDSS Sušany.xlsx"/>
    <x v="4"/>
    <x v="80"/>
    <s v="l"/>
    <s v="balenie 1l"/>
    <s v="všetky"/>
    <m/>
    <n v="0"/>
    <n v="0"/>
    <m/>
    <s v="35653663"/>
    <x v="23"/>
    <x v="11"/>
    <x v="1"/>
  </r>
  <r>
    <s v="Dotazník pre zadávanie množstiev do VF - DDaDSS Sušany.xlsx"/>
    <x v="4"/>
    <x v="81"/>
    <s v="l"/>
    <s v="balenie 1l tuk 3,5%"/>
    <s v="všetky"/>
    <m/>
    <n v="0"/>
    <n v="0"/>
    <m/>
    <s v="35653663"/>
    <x v="23"/>
    <x v="11"/>
    <x v="1"/>
  </r>
  <r>
    <s v="Dotazník pre zadávanie množstiev do VF - DDaDSS Sušany.xlsx"/>
    <x v="4"/>
    <x v="82"/>
    <s v="kg"/>
    <s v="balenie 200g"/>
    <s v="všetky"/>
    <n v="200"/>
    <n v="0"/>
    <n v="0"/>
    <m/>
    <s v="35653663"/>
    <x v="23"/>
    <x v="11"/>
    <x v="1"/>
  </r>
  <r>
    <s v="Dotazník pre zadávanie množstiev do VF - DDaDSS Sušany.xlsx"/>
    <x v="4"/>
    <x v="83"/>
    <s v="kg"/>
    <s v="balenie 250g"/>
    <s v="všetky"/>
    <m/>
    <n v="0"/>
    <n v="0"/>
    <m/>
    <s v="35653663"/>
    <x v="23"/>
    <x v="11"/>
    <x v="1"/>
  </r>
  <r>
    <s v="Dotazník pre zadávanie množstiev do VF - DDaDSS Sušany.xlsx"/>
    <x v="4"/>
    <x v="84"/>
    <s v="kg"/>
    <s v="balenie 5kg"/>
    <s v="všetky"/>
    <m/>
    <n v="0"/>
    <n v="0"/>
    <m/>
    <s v="35653663"/>
    <x v="23"/>
    <x v="11"/>
    <x v="1"/>
  </r>
  <r>
    <s v="Dotazník pre zadávanie množstiev do VF - DDaDSS Sušany.xlsx"/>
    <x v="4"/>
    <x v="85"/>
    <s v="kg"/>
    <s v="balenie 250g"/>
    <s v="všetky"/>
    <n v="35"/>
    <n v="0"/>
    <n v="0"/>
    <m/>
    <s v="35653663"/>
    <x v="23"/>
    <x v="11"/>
    <x v="1"/>
  </r>
  <r>
    <s v="Dotazník pre zadávanie množstiev do VF - DDaDSS Sušany.xlsx"/>
    <x v="4"/>
    <x v="86"/>
    <s v="kg"/>
    <s v="balenie 5kg"/>
    <s v="všetky"/>
    <m/>
    <n v="0"/>
    <n v="0"/>
    <m/>
    <s v="35653663"/>
    <x v="23"/>
    <x v="11"/>
    <x v="1"/>
  </r>
  <r>
    <s v="Dotazník pre zadávanie množstiev do VF - DDaDSS Sušany.xlsx"/>
    <x v="4"/>
    <x v="87"/>
    <s v="kg"/>
    <s v="balenie 250g/0,5kg/1kg"/>
    <s v="všetky"/>
    <m/>
    <n v="0"/>
    <n v="0"/>
    <m/>
    <s v="35653663"/>
    <x v="23"/>
    <x v="11"/>
    <x v="1"/>
  </r>
  <r>
    <s v="Dotazník pre zadávanie množstiev do VF - DDaDSS Sušany.xlsx"/>
    <x v="4"/>
    <x v="88"/>
    <s v="kg"/>
    <s v="balenie 1kg"/>
    <s v="všetky"/>
    <m/>
    <n v="0"/>
    <n v="0"/>
    <m/>
    <s v="35653663"/>
    <x v="23"/>
    <x v="11"/>
    <x v="1"/>
  </r>
  <r>
    <s v="Dotazník pre zadávanie množstiev do VF - DDaDSS Sušany.xlsx"/>
    <x v="4"/>
    <x v="89"/>
    <s v="kg"/>
    <s v="balenie 200g"/>
    <s v="všetky"/>
    <m/>
    <n v="0"/>
    <n v="0"/>
    <m/>
    <s v="35653663"/>
    <x v="23"/>
    <x v="11"/>
    <x v="1"/>
  </r>
  <r>
    <s v="Dotazník pre zadávanie množstiev do VF - DDaDSS Sušany.xlsx"/>
    <x v="4"/>
    <x v="90"/>
    <s v="l"/>
    <m/>
    <s v="všetky"/>
    <m/>
    <n v="0"/>
    <n v="0"/>
    <m/>
    <s v="35653663"/>
    <x v="23"/>
    <x v="11"/>
    <x v="1"/>
  </r>
  <r>
    <s v="Dotazník pre zadávanie množstiev do VF - DDaDSS Sušany.xlsx"/>
    <x v="4"/>
    <x v="91"/>
    <s v="kg"/>
    <s v="300g"/>
    <s v="všetky"/>
    <m/>
    <n v="0"/>
    <n v="0"/>
    <m/>
    <s v="35653663"/>
    <x v="23"/>
    <x v="11"/>
    <x v="1"/>
  </r>
  <r>
    <s v="Dotazník pre zadávanie množstiev do VF - DDaDSS Sušany.xlsx"/>
    <x v="4"/>
    <x v="92"/>
    <s v="kg"/>
    <s v="300g"/>
    <s v="všetky"/>
    <m/>
    <n v="0"/>
    <n v="0"/>
    <m/>
    <s v="35653663"/>
    <x v="23"/>
    <x v="11"/>
    <x v="1"/>
  </r>
  <r>
    <s v="Dotazník pre zadávanie množstiev do VF - DDaDSS Sušany.xlsx"/>
    <x v="4"/>
    <x v="93"/>
    <s v="kg"/>
    <s v="250g"/>
    <s v="všetky"/>
    <m/>
    <n v="0"/>
    <n v="0"/>
    <m/>
    <s v="35653663"/>
    <x v="23"/>
    <x v="11"/>
    <x v="1"/>
  </r>
  <r>
    <s v="Dotazník pre zadávanie množstiev do VF - DDaDSS Sušany.xlsx"/>
    <x v="4"/>
    <x v="94"/>
    <s v="kg"/>
    <s v="250g"/>
    <s v="všetky"/>
    <m/>
    <n v="0"/>
    <n v="0"/>
    <m/>
    <s v="35653663"/>
    <x v="23"/>
    <x v="11"/>
    <x v="1"/>
  </r>
  <r>
    <s v="Dotazník pre zadávanie množstiev do VF - DDaDSS Sušany.xlsx"/>
    <x v="4"/>
    <x v="95"/>
    <s v="kg"/>
    <s v="tuk 82% Balenie 250g"/>
    <s v="všetky"/>
    <m/>
    <n v="0"/>
    <n v="0"/>
    <m/>
    <s v="35653663"/>
    <x v="23"/>
    <x v="11"/>
    <x v="1"/>
  </r>
  <r>
    <s v="Dotazník pre zadávanie množstiev do VF - DDaDSS Sušany.xlsx"/>
    <x v="4"/>
    <x v="96"/>
    <s v="kg"/>
    <s v="tuk 82% balenie 5kg"/>
    <s v="všetky"/>
    <m/>
    <n v="0"/>
    <n v="0"/>
    <m/>
    <s v="35653663"/>
    <x v="23"/>
    <x v="11"/>
    <x v="1"/>
  </r>
  <r>
    <s v="Dotazník pre zadávanie množstiev do VF - DDaDSS Sušany.xlsx"/>
    <x v="4"/>
    <x v="97"/>
    <s v="kg"/>
    <s v="balenie cca 200g"/>
    <s v="všetky"/>
    <m/>
    <n v="0"/>
    <n v="0"/>
    <m/>
    <s v="35653663"/>
    <x v="23"/>
    <x v="11"/>
    <x v="1"/>
  </r>
  <r>
    <s v="Dotazník pre zadávanie množstiev do VF - DDaDSS Sušany.xlsx"/>
    <x v="4"/>
    <x v="98"/>
    <s v="kg"/>
    <m/>
    <s v="všetky"/>
    <m/>
    <n v="0"/>
    <n v="0"/>
    <m/>
    <s v="35653663"/>
    <x v="23"/>
    <x v="11"/>
    <x v="1"/>
  </r>
  <r>
    <s v="Dotazník pre zadávanie množstiev do VF - DDaDSS Sušany.xlsx"/>
    <x v="4"/>
    <x v="99"/>
    <s v="kg"/>
    <s v="balenie cca 200g"/>
    <s v="všetky"/>
    <m/>
    <n v="0"/>
    <n v="0"/>
    <m/>
    <s v="35653663"/>
    <x v="23"/>
    <x v="11"/>
    <x v="1"/>
  </r>
  <r>
    <s v="Dotazník pre zadávanie množstiev do VF - DDaDSS Sušany.xlsx"/>
    <x v="4"/>
    <x v="100"/>
    <s v="kg"/>
    <m/>
    <s v="všetky"/>
    <m/>
    <n v="0"/>
    <n v="0"/>
    <m/>
    <s v="35653663"/>
    <x v="23"/>
    <x v="11"/>
    <x v="1"/>
  </r>
  <r>
    <s v="Dotazník pre zadávanie množstiev do VF - DDaDSS Sušany.xlsx"/>
    <x v="4"/>
    <x v="101"/>
    <s v="l"/>
    <s v="balenie 10l"/>
    <s v="všetky"/>
    <m/>
    <n v="0"/>
    <n v="0"/>
    <m/>
    <s v="35653663"/>
    <x v="23"/>
    <x v="11"/>
    <x v="1"/>
  </r>
  <r>
    <s v="Dotazník pre zadávanie množstiev do VF - DDaDSS Sušany.xlsx"/>
    <x v="2"/>
    <x v="10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0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0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0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0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0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0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0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1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2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2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2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2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2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2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2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2"/>
    <x v="12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28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29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30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31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32"/>
    <s v="kg"/>
    <m/>
    <s v="BB, LC, RS, PT, VK BR"/>
    <n v="50"/>
    <n v="0"/>
    <n v="0"/>
    <m/>
    <s v="35653663"/>
    <x v="23"/>
    <x v="11"/>
    <x v="1"/>
  </r>
  <r>
    <s v="Dotazník pre zadávanie množstiev do VF - DDaDSS Sušany.xlsx"/>
    <x v="5"/>
    <x v="13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3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35"/>
    <s v="kg"/>
    <m/>
    <s v="BB, LC, RS, PT, VK BR"/>
    <n v="50"/>
    <n v="0"/>
    <n v="0"/>
    <m/>
    <s v="35653663"/>
    <x v="23"/>
    <x v="11"/>
    <x v="1"/>
  </r>
  <r>
    <s v="Dotazník pre zadávanie množstiev do VF - DDaDSS Sušany.xlsx"/>
    <x v="5"/>
    <x v="13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3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3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3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4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4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4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43"/>
    <s v="kg"/>
    <m/>
    <s v="BB, LC, RS, PT, VK BR"/>
    <n v="10"/>
    <n v="0"/>
    <n v="0"/>
    <m/>
    <s v="35653663"/>
    <x v="23"/>
    <x v="11"/>
    <x v="1"/>
  </r>
  <r>
    <s v="Dotazník pre zadávanie množstiev do VF - DDaDSS Sušany.xlsx"/>
    <x v="5"/>
    <x v="144"/>
    <s v="kg"/>
    <m/>
    <s v="všetky okrem BŠ, ZC"/>
    <n v="20"/>
    <n v="0"/>
    <n v="0"/>
    <m/>
    <s v="35653663"/>
    <x v="23"/>
    <x v="11"/>
    <x v="1"/>
  </r>
  <r>
    <s v="Dotazník pre zadávanie množstiev do VF - DDaDSS Sušany.xlsx"/>
    <x v="5"/>
    <x v="145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46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47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48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4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50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51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52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5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54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5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5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57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5"/>
    <x v="158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59"/>
    <s v="kg"/>
    <m/>
    <s v="BB, LC, RS, PT, VK BR"/>
    <n v="10"/>
    <n v="0"/>
    <n v="0"/>
    <m/>
    <s v="35653663"/>
    <x v="23"/>
    <x v="11"/>
    <x v="1"/>
  </r>
  <r>
    <s v="Dotazník pre zadávanie množstiev do VF - DDaDSS Sušany.xlsx"/>
    <x v="5"/>
    <x v="160"/>
    <s v="kg"/>
    <m/>
    <s v="BB, LC, RS, PT, VK BR"/>
    <n v="50"/>
    <n v="0"/>
    <n v="0"/>
    <m/>
    <s v="35653663"/>
    <x v="23"/>
    <x v="11"/>
    <x v="1"/>
  </r>
  <r>
    <s v="Dotazník pre zadávanie množstiev do VF - DDaDSS Sušany.xlsx"/>
    <x v="5"/>
    <x v="161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6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63"/>
    <s v="kg"/>
    <m/>
    <s v="BB, LC, RS, PT, VK BR"/>
    <n v="10"/>
    <n v="0"/>
    <n v="0"/>
    <m/>
    <s v="35653663"/>
    <x v="23"/>
    <x v="11"/>
    <x v="1"/>
  </r>
  <r>
    <s v="Dotazník pre zadávanie množstiev do VF - DDaDSS Sušany.xlsx"/>
    <x v="5"/>
    <x v="164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65"/>
    <s v="kg"/>
    <m/>
    <s v="BB, LC, RS, PT, VK BR"/>
    <n v="10"/>
    <n v="0"/>
    <n v="0"/>
    <m/>
    <s v="35653663"/>
    <x v="23"/>
    <x v="11"/>
    <x v="1"/>
  </r>
  <r>
    <s v="Dotazník pre zadávanie množstiev do VF - DDaDSS Sušany.xlsx"/>
    <x v="5"/>
    <x v="166"/>
    <s v="kg"/>
    <m/>
    <s v="všetky okrem BŠ, ZC"/>
    <n v="30"/>
    <n v="0"/>
    <n v="0"/>
    <m/>
    <s v="35653663"/>
    <x v="23"/>
    <x v="11"/>
    <x v="1"/>
  </r>
  <r>
    <s v="Dotazník pre zadávanie množstiev do VF - DDaDSS Sušany.xlsx"/>
    <x v="5"/>
    <x v="167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5"/>
    <x v="168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6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7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71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72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73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74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75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76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7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7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79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5"/>
    <x v="180"/>
    <s v="kg"/>
    <m/>
    <s v="BB, LC, RS, PT, VK BR"/>
    <n v="25"/>
    <n v="0"/>
    <n v="0"/>
    <m/>
    <s v="35653663"/>
    <x v="23"/>
    <x v="11"/>
    <x v="1"/>
  </r>
  <r>
    <s v="Dotazník pre zadávanie množstiev do VF - DDaDSS Sušany.xlsx"/>
    <x v="5"/>
    <x v="181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5"/>
    <x v="18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83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84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85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186"/>
    <s v="kg"/>
    <m/>
    <s v="BB, LC, RS, PT, VK BR"/>
    <n v="20"/>
    <n v="0"/>
    <n v="0"/>
    <m/>
    <s v="35653663"/>
    <x v="23"/>
    <x v="11"/>
    <x v="1"/>
  </r>
  <r>
    <s v="Dotazník pre zadávanie množstiev do VF - DDaDSS Sušany.xlsx"/>
    <x v="5"/>
    <x v="18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8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8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9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9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9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9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9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9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96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5"/>
    <x v="197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5"/>
    <x v="19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199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5"/>
    <x v="200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201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202"/>
    <s v="kg"/>
    <m/>
    <s v="ZV, ZH, KA, DT"/>
    <m/>
    <n v="0"/>
    <n v="0"/>
    <m/>
    <s v="35653663"/>
    <x v="23"/>
    <x v="11"/>
    <x v="1"/>
  </r>
  <r>
    <s v="Dotazník pre zadávanie množstiev do VF - DDaDSS Sušany.xlsx"/>
    <x v="5"/>
    <x v="203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0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0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0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0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0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0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0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1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2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3"/>
    <s v="kg"/>
    <m/>
    <s v="všetky okrem BŠ, ZC"/>
    <m/>
    <n v="0"/>
    <n v="0"/>
    <m/>
    <s v="35653663"/>
    <x v="23"/>
    <x v="11"/>
    <x v="1"/>
  </r>
  <r>
    <s v="Dotazník pre zadávanie množstiev do VF - DDaDSS Sušany.xlsx"/>
    <x v="5"/>
    <x v="214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5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6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7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8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19"/>
    <s v="kg"/>
    <m/>
    <s v="BB, LC, RS, PT, VK BR"/>
    <m/>
    <n v="0"/>
    <n v="0"/>
    <m/>
    <s v="35653663"/>
    <x v="23"/>
    <x v="11"/>
    <x v="1"/>
  </r>
  <r>
    <s v="Dotazník pre zadávanie množstiev do VF - DDaDSS Sušany.xlsx"/>
    <x v="5"/>
    <x v="220"/>
    <s v="kg"/>
    <m/>
    <s v="BB, LC, RS, PT, VK BR"/>
    <m/>
    <n v="0"/>
    <n v="0"/>
    <m/>
    <s v="35653663"/>
    <x v="23"/>
    <x v="11"/>
    <x v="1"/>
  </r>
  <r>
    <s v="Dotazník pre zadávanie množstiev do VF - Gymnázium KA.xlsx"/>
    <x v="0"/>
    <x v="0"/>
    <s v="kg"/>
    <m/>
    <s v="BB, ZV, DT, KA, BS, ZH,ZC, BR"/>
    <n v="120"/>
    <n v="0"/>
    <n v="0"/>
    <m/>
    <s v="00160644"/>
    <x v="24"/>
    <x v="12"/>
    <x v="0"/>
  </r>
  <r>
    <s v="Dotazník pre zadávanie množstiev do VF - Gymnázium KA.xlsx"/>
    <x v="0"/>
    <x v="1"/>
    <s v="kg"/>
    <m/>
    <s v="BB, ZV, DT, KA, BS, ZH,ZC,BR"/>
    <m/>
    <n v="0"/>
    <n v="0"/>
    <m/>
    <s v="00160644"/>
    <x v="24"/>
    <x v="12"/>
    <x v="0"/>
  </r>
  <r>
    <s v="Dotazník pre zadávanie množstiev do VF - Gymnázium KA.xlsx"/>
    <x v="0"/>
    <x v="2"/>
    <s v="kg"/>
    <m/>
    <s v="BB, ZV, DT, KA, BS, ZH,ZC,BR"/>
    <m/>
    <n v="0"/>
    <n v="0"/>
    <m/>
    <s v="00160644"/>
    <x v="24"/>
    <x v="12"/>
    <x v="0"/>
  </r>
  <r>
    <s v="Dotazník pre zadávanie množstiev do VF - Gymnázium KA.xlsx"/>
    <x v="0"/>
    <x v="3"/>
    <s v="ks"/>
    <s v="dostupné od 05/23"/>
    <s v="BB, ZV, DT, KA, BS, ZH,ZC,BR"/>
    <m/>
    <n v="0"/>
    <n v="0"/>
    <m/>
    <s v="00160644"/>
    <x v="24"/>
    <x v="12"/>
    <x v="0"/>
  </r>
  <r>
    <s v="Dotazník pre zadávanie množstiev do VF - Gymnázium KA.xlsx"/>
    <x v="0"/>
    <x v="4"/>
    <s v="kg"/>
    <m/>
    <s v="BB, ZV, DT, KA, BS, ZH,ZC,BR"/>
    <n v="10"/>
    <n v="0"/>
    <n v="0"/>
    <m/>
    <s v="00160644"/>
    <x v="24"/>
    <x v="12"/>
    <x v="0"/>
  </r>
  <r>
    <s v="Dotazník pre zadávanie množstiev do VF - Gymnázium KA.xlsx"/>
    <x v="0"/>
    <x v="5"/>
    <s v="kg"/>
    <m/>
    <s v="BB, ZV, DT, KA, BS, ZH,ZC, BR"/>
    <m/>
    <n v="0"/>
    <n v="0"/>
    <m/>
    <s v="00160644"/>
    <x v="24"/>
    <x v="12"/>
    <x v="0"/>
  </r>
  <r>
    <s v="Dotazník pre zadávanie množstiev do VF - Gymnázium KA.xlsx"/>
    <x v="0"/>
    <x v="6"/>
    <s v="kg"/>
    <m/>
    <s v="BB, ZV, DT, KA, BS, ZH,ZC, BR"/>
    <n v="30"/>
    <n v="0"/>
    <n v="0"/>
    <m/>
    <s v="00160644"/>
    <x v="24"/>
    <x v="12"/>
    <x v="0"/>
  </r>
  <r>
    <s v="Dotazník pre zadávanie množstiev do VF - Gymnázium KA.xlsx"/>
    <x v="0"/>
    <x v="7"/>
    <s v="kg"/>
    <m/>
    <s v="BB, ZV, DT, KA, BS, ZH,ZC,BR"/>
    <n v="15"/>
    <n v="0"/>
    <n v="0"/>
    <m/>
    <s v="00160644"/>
    <x v="24"/>
    <x v="12"/>
    <x v="0"/>
  </r>
  <r>
    <s v="Dotazník pre zadávanie množstiev do VF - Gymnázium KA.xlsx"/>
    <x v="0"/>
    <x v="8"/>
    <s v="kg"/>
    <s v="kaliber 65+"/>
    <s v="BB, ZV, DT, KA, BS, ZH,ZC,BR"/>
    <n v="15"/>
    <n v="0"/>
    <n v="0"/>
    <m/>
    <s v="00160644"/>
    <x v="24"/>
    <x v="12"/>
    <x v="0"/>
  </r>
  <r>
    <s v="Dotazník pre zadávanie množstiev do VF - Gymnázium KA.xlsx"/>
    <x v="0"/>
    <x v="9"/>
    <s v="kg"/>
    <m/>
    <s v="BB, ZV, DT, KA, BS, ZH,ZC,BR"/>
    <m/>
    <n v="0"/>
    <n v="0"/>
    <m/>
    <s v="00160644"/>
    <x v="24"/>
    <x v="12"/>
    <x v="0"/>
  </r>
  <r>
    <s v="Dotazník pre zadávanie množstiev do VF - Gymnázium KA.xlsx"/>
    <x v="0"/>
    <x v="10"/>
    <s v="ks"/>
    <m/>
    <s v="BB, ZV, DT, KA, BS, ZH,ZC,BR"/>
    <n v="150"/>
    <n v="0"/>
    <n v="0"/>
    <m/>
    <s v="00160644"/>
    <x v="24"/>
    <x v="12"/>
    <x v="0"/>
  </r>
  <r>
    <s v="Dotazník pre zadávanie množstiev do VF - Gymnázium KA.xlsx"/>
    <x v="0"/>
    <x v="11"/>
    <s v="kg"/>
    <m/>
    <s v="BB, ZV, DT, KA, BS, ZH,ZC,BR"/>
    <m/>
    <n v="0"/>
    <n v="0"/>
    <m/>
    <s v="00160644"/>
    <x v="24"/>
    <x v="12"/>
    <x v="0"/>
  </r>
  <r>
    <s v="Dotazník pre zadávanie množstiev do VF - Gymnázium KA.xlsx"/>
    <x v="0"/>
    <x v="12"/>
    <s v="kg"/>
    <s v="bez konzervantov"/>
    <s v="BB, ZV, DT, KA, BS, ZH,ZC,BR"/>
    <n v="30"/>
    <n v="0"/>
    <n v="0"/>
    <m/>
    <s v="00160644"/>
    <x v="24"/>
    <x v="12"/>
    <x v="0"/>
  </r>
  <r>
    <s v="Dotazník pre zadávanie množstiev do VF - Gymnázium KA.xlsx"/>
    <x v="0"/>
    <x v="13"/>
    <s v="kg"/>
    <m/>
    <s v="BB, ZV, DT, KA, BS, ZH,ZC,BR"/>
    <n v="30"/>
    <n v="0"/>
    <n v="0"/>
    <m/>
    <s v="00160644"/>
    <x v="24"/>
    <x v="12"/>
    <x v="0"/>
  </r>
  <r>
    <s v="Dotazník pre zadávanie množstiev do VF - Gymnázium KA.xlsx"/>
    <x v="0"/>
    <x v="14"/>
    <s v="kg"/>
    <m/>
    <s v="BB, ZV, DT, KA, BS, ZH,ZC,BR"/>
    <n v="30"/>
    <n v="0"/>
    <n v="0"/>
    <m/>
    <s v="00160644"/>
    <x v="24"/>
    <x v="12"/>
    <x v="0"/>
  </r>
  <r>
    <s v="Dotazník pre zadávanie množstiev do VF - Gymnázium KA.xlsx"/>
    <x v="0"/>
    <x v="15"/>
    <s v="kg"/>
    <m/>
    <s v="BB, ZV, DT, KA, BS, ZH,ZC,BR"/>
    <n v="120"/>
    <n v="0"/>
    <n v="0"/>
    <m/>
    <s v="00160644"/>
    <x v="24"/>
    <x v="12"/>
    <x v="0"/>
  </r>
  <r>
    <s v="Dotazník pre zadávanie množstiev do VF - Gymnázium KA.xlsx"/>
    <x v="0"/>
    <x v="16"/>
    <s v="kg"/>
    <s v="skleník - energeticky náročné pestovanie"/>
    <s v="BB, ZV, DT, KA, BS, ZH,ZC,BR"/>
    <n v="10"/>
    <n v="0"/>
    <n v="0"/>
    <m/>
    <s v="00160644"/>
    <x v="24"/>
    <x v="12"/>
    <x v="0"/>
  </r>
  <r>
    <s v="Dotazník pre zadávanie množstiev do VF - Gymnázium KA.xlsx"/>
    <x v="0"/>
    <x v="17"/>
    <s v="kg"/>
    <s v="skleník - energeticky náročné pestovanie, dostupné od 15.03.2023"/>
    <s v="BB, ZV, DT, KA, BS, ZH,ZC,BR"/>
    <n v="20"/>
    <n v="0"/>
    <n v="0"/>
    <m/>
    <s v="00160644"/>
    <x v="24"/>
    <x v="12"/>
    <x v="0"/>
  </r>
  <r>
    <s v="Dotazník pre zadávanie množstiev do VF - Gymnázium KA.xlsx"/>
    <x v="0"/>
    <x v="18"/>
    <s v="kg"/>
    <s v="skleník - energeticky náročné pestovanie"/>
    <s v="BB, ZV, DT, KA, BS, ZH,ZC,BR"/>
    <m/>
    <n v="0"/>
    <n v="0"/>
    <m/>
    <s v="00160644"/>
    <x v="24"/>
    <x v="12"/>
    <x v="0"/>
  </r>
  <r>
    <s v="Dotazník pre zadávanie množstiev do VF - Gymnázium KA.xlsx"/>
    <x v="0"/>
    <x v="19"/>
    <s v="kg"/>
    <s v="skleník - energeticky náročné pestovanie"/>
    <s v="BB, ZV, DT, KA, BS, ZH,ZC,BR"/>
    <m/>
    <n v="0"/>
    <n v="0"/>
    <m/>
    <s v="00160644"/>
    <x v="24"/>
    <x v="12"/>
    <x v="0"/>
  </r>
  <r>
    <s v="Dotazník pre zadávanie množstiev do VF - Gymnázium KA.xlsx"/>
    <x v="0"/>
    <x v="20"/>
    <s v="kg"/>
    <m/>
    <s v="BB, ZV, DT, KA, BS, ZH,ZC,BR"/>
    <n v="120"/>
    <n v="0"/>
    <n v="0"/>
    <m/>
    <s v="00160644"/>
    <x v="24"/>
    <x v="12"/>
    <x v="0"/>
  </r>
  <r>
    <s v="Dotazník pre zadávanie množstiev do VF - Gymnázium KA.xlsx"/>
    <x v="0"/>
    <x v="21"/>
    <s v="ks"/>
    <s v="dostupné od 04/23"/>
    <s v="BB, ZV, DT, KA, BS, ZH,ZC,BR"/>
    <m/>
    <n v="0"/>
    <n v="0"/>
    <m/>
    <s v="00160644"/>
    <x v="24"/>
    <x v="12"/>
    <x v="0"/>
  </r>
  <r>
    <s v="Dotazník pre zadávanie množstiev do VF - Gymnázium KA.xlsx"/>
    <x v="0"/>
    <x v="22"/>
    <s v="kg"/>
    <s v="poľné/hadovky (podľa dostupnosti) skleník - energeticky náročné pestovanie"/>
    <s v="BB, ZV, DT, KA, BS, ZH,ZC,BR"/>
    <n v="35"/>
    <n v="0"/>
    <n v="0"/>
    <m/>
    <s v="00160644"/>
    <x v="24"/>
    <x v="12"/>
    <x v="0"/>
  </r>
  <r>
    <s v="Dotazník pre zadávanie množstiev do VF - Gymnázium KA.xlsx"/>
    <x v="0"/>
    <x v="23"/>
    <s v="kg"/>
    <m/>
    <s v="BB, ZV, DT, KA, BS, ZH,ZC,BR"/>
    <n v="50"/>
    <n v="0"/>
    <n v="0"/>
    <m/>
    <s v="00160644"/>
    <x v="24"/>
    <x v="12"/>
    <x v="0"/>
  </r>
  <r>
    <s v="Dotazník pre zadávanie množstiev do VF - Gymnázium KA.xlsx"/>
    <x v="0"/>
    <x v="24"/>
    <s v="kg"/>
    <m/>
    <s v="všetky"/>
    <n v="1000"/>
    <n v="0"/>
    <n v="0"/>
    <m/>
    <s v="00160644"/>
    <x v="24"/>
    <x v="12"/>
    <x v="0"/>
  </r>
  <r>
    <s v="Dotazník pre zadávanie množstiev do VF - Gymnázium KA.xlsx"/>
    <x v="1"/>
    <x v="25"/>
    <s v="ks"/>
    <m/>
    <s v="PT,DT, RS,LC,ZV,BR, RA,BB"/>
    <m/>
    <n v="0"/>
    <n v="0"/>
    <m/>
    <s v="00160644"/>
    <x v="24"/>
    <x v="12"/>
    <x v="0"/>
  </r>
  <r>
    <s v="Dotazník pre zadávanie množstiev do VF - Gymnázium KA.xlsx"/>
    <x v="1"/>
    <x v="26"/>
    <s v="ks"/>
    <m/>
    <s v="PT,DT, RS,LC,ZV,BR, RA,BB"/>
    <m/>
    <n v="0"/>
    <n v="0"/>
    <m/>
    <s v="00160644"/>
    <x v="24"/>
    <x v="12"/>
    <x v="0"/>
  </r>
  <r>
    <s v="Dotazník pre zadávanie množstiev do VF - Gymnázium KA.xlsx"/>
    <x v="2"/>
    <x v="27"/>
    <s v="kg"/>
    <m/>
    <s v="všetky okrem BŠ, ZC"/>
    <n v="150"/>
    <n v="0"/>
    <n v="0"/>
    <m/>
    <s v="00160644"/>
    <x v="24"/>
    <x v="12"/>
    <x v="0"/>
  </r>
  <r>
    <s v="Dotazník pre zadávanie množstiev do VF - Gymnázium KA.xlsx"/>
    <x v="2"/>
    <x v="28"/>
    <s v="kg"/>
    <m/>
    <s v="všetky okrem BŠ, ZC"/>
    <n v="50"/>
    <n v="0"/>
    <n v="0"/>
    <m/>
    <s v="00160644"/>
    <x v="24"/>
    <x v="12"/>
    <x v="0"/>
  </r>
  <r>
    <s v="Dotazník pre zadávanie množstiev do VF - Gymnázium KA.xlsx"/>
    <x v="2"/>
    <x v="2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30"/>
    <s v="kg"/>
    <m/>
    <s v="všetky okrem BŠ, ZC"/>
    <n v="50"/>
    <n v="0"/>
    <n v="0"/>
    <m/>
    <s v="00160644"/>
    <x v="24"/>
    <x v="12"/>
    <x v="0"/>
  </r>
  <r>
    <s v="Dotazník pre zadávanie množstiev do VF - Gymnázium KA.xlsx"/>
    <x v="2"/>
    <x v="3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32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2"/>
    <x v="33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2"/>
    <x v="34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2"/>
    <x v="35"/>
    <s v="kg"/>
    <m/>
    <s v="všetky okrem BŠ, ZC"/>
    <n v="150"/>
    <n v="0"/>
    <n v="0"/>
    <m/>
    <s v="00160644"/>
    <x v="24"/>
    <x v="12"/>
    <x v="0"/>
  </r>
  <r>
    <s v="Dotazník pre zadávanie množstiev do VF - Gymnázium KA.xlsx"/>
    <x v="2"/>
    <x v="3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3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3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3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4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5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6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6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6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6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6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3"/>
    <x v="65"/>
    <s v="l"/>
    <s v="tuk 1,5% čerstvé"/>
    <s v="všetky"/>
    <m/>
    <n v="0"/>
    <n v="0"/>
    <m/>
    <s v="00160644"/>
    <x v="24"/>
    <x v="12"/>
    <x v="0"/>
  </r>
  <r>
    <s v="Dotazník pre zadávanie množstiev do VF - Gymnázium KA.xlsx"/>
    <x v="3"/>
    <x v="66"/>
    <s v="l"/>
    <s v="tuk 3,5 % čerstvé"/>
    <s v="všetky"/>
    <m/>
    <n v="0"/>
    <n v="0"/>
    <m/>
    <s v="00160644"/>
    <x v="24"/>
    <x v="12"/>
    <x v="0"/>
  </r>
  <r>
    <s v="Dotazník pre zadávanie množstiev do VF - Gymnázium KA.xlsx"/>
    <x v="3"/>
    <x v="67"/>
    <s v="l"/>
    <m/>
    <s v="všetky"/>
    <m/>
    <n v="0"/>
    <n v="0"/>
    <m/>
    <s v="00160644"/>
    <x v="24"/>
    <x v="12"/>
    <x v="0"/>
  </r>
  <r>
    <s v="Dotazník pre zadávanie množstiev do VF - Gymnázium KA.xlsx"/>
    <x v="3"/>
    <x v="68"/>
    <s v="l"/>
    <s v="tuk 1,5% "/>
    <s v="všetky"/>
    <m/>
    <n v="0"/>
    <n v="0"/>
    <m/>
    <s v="00160644"/>
    <x v="24"/>
    <x v="12"/>
    <x v="0"/>
  </r>
  <r>
    <s v="Dotazník pre zadávanie množstiev do VF - Gymnázium KA.xlsx"/>
    <x v="3"/>
    <x v="69"/>
    <s v="l"/>
    <s v="balenie 10l"/>
    <s v="všetky"/>
    <m/>
    <n v="0"/>
    <n v="0"/>
    <m/>
    <s v="00160644"/>
    <x v="24"/>
    <x v="12"/>
    <x v="0"/>
  </r>
  <r>
    <s v="Dotazník pre zadávanie množstiev do VF - Gymnázium KA.xlsx"/>
    <x v="3"/>
    <x v="70"/>
    <s v="l"/>
    <s v="balenie 10l"/>
    <s v="všetky"/>
    <m/>
    <n v="0"/>
    <n v="0"/>
    <m/>
    <s v="00160644"/>
    <x v="24"/>
    <x v="12"/>
    <x v="0"/>
  </r>
  <r>
    <s v="Dotazník pre zadávanie množstiev do VF - Gymnázium KA.xlsx"/>
    <x v="4"/>
    <x v="71"/>
    <s v="kg"/>
    <s v="balenie 145g"/>
    <s v="všetky"/>
    <n v="200"/>
    <n v="0"/>
    <n v="0"/>
    <s v="ks"/>
    <s v="00160644"/>
    <x v="24"/>
    <x v="12"/>
    <x v="0"/>
  </r>
  <r>
    <s v="Dotazník pre zadávanie množstiev do VF - Gymnázium KA.xlsx"/>
    <x v="4"/>
    <x v="72"/>
    <s v="kg"/>
    <s v="balenie 145g"/>
    <s v="všetky"/>
    <m/>
    <n v="0"/>
    <n v="0"/>
    <m/>
    <s v="00160644"/>
    <x v="24"/>
    <x v="12"/>
    <x v="0"/>
  </r>
  <r>
    <s v="Dotazník pre zadávanie množstiev do VF - Gymnázium KA.xlsx"/>
    <x v="4"/>
    <x v="73"/>
    <s v="kg"/>
    <s v="balenie 145g"/>
    <s v="všetky"/>
    <m/>
    <n v="0"/>
    <n v="0"/>
    <m/>
    <s v="00160644"/>
    <x v="24"/>
    <x v="12"/>
    <x v="0"/>
  </r>
  <r>
    <s v="Dotazník pre zadávanie množstiev do VF - Gymnázium KA.xlsx"/>
    <x v="4"/>
    <x v="74"/>
    <s v="kg"/>
    <s v="balenie 145g"/>
    <s v="všetky"/>
    <m/>
    <n v="0"/>
    <n v="0"/>
    <m/>
    <s v="00160644"/>
    <x v="24"/>
    <x v="12"/>
    <x v="0"/>
  </r>
  <r>
    <s v="Dotazník pre zadávanie množstiev do VF - Gymnázium KA.xlsx"/>
    <x v="4"/>
    <x v="75"/>
    <s v="kg"/>
    <s v="balenie 1kg"/>
    <s v="všetky"/>
    <m/>
    <n v="0"/>
    <n v="0"/>
    <m/>
    <s v="00160644"/>
    <x v="24"/>
    <x v="12"/>
    <x v="0"/>
  </r>
  <r>
    <s v="Dotazník pre zadávanie množstiev do VF - Gymnázium KA.xlsx"/>
    <x v="4"/>
    <x v="76"/>
    <s v="kg"/>
    <s v="balenie 1 kg "/>
    <s v="všetky"/>
    <n v="10"/>
    <n v="0"/>
    <n v="0"/>
    <m/>
    <s v="00160644"/>
    <x v="24"/>
    <x v="12"/>
    <x v="0"/>
  </r>
  <r>
    <s v="Dotazník pre zadávanie množstiev do VF - Gymnázium KA.xlsx"/>
    <x v="4"/>
    <x v="77"/>
    <s v="l"/>
    <s v="balenie 1l"/>
    <s v="všetky"/>
    <m/>
    <n v="0"/>
    <n v="0"/>
    <m/>
    <s v="00160644"/>
    <x v="24"/>
    <x v="12"/>
    <x v="0"/>
  </r>
  <r>
    <s v="Dotazník pre zadávanie množstiev do VF - Gymnázium KA.xlsx"/>
    <x v="4"/>
    <x v="78"/>
    <s v="l"/>
    <s v="balenie 0,5l"/>
    <s v="všetky"/>
    <m/>
    <n v="0"/>
    <n v="0"/>
    <m/>
    <s v="00160644"/>
    <x v="24"/>
    <x v="12"/>
    <x v="0"/>
  </r>
  <r>
    <s v="Dotazník pre zadávanie množstiev do VF - Gymnázium KA.xlsx"/>
    <x v="4"/>
    <x v="79"/>
    <s v="l"/>
    <s v="balenie 0,5l"/>
    <s v="všetky"/>
    <m/>
    <n v="0"/>
    <n v="0"/>
    <m/>
    <s v="00160644"/>
    <x v="24"/>
    <x v="12"/>
    <x v="0"/>
  </r>
  <r>
    <s v="Dotazník pre zadávanie množstiev do VF - Gymnázium KA.xlsx"/>
    <x v="4"/>
    <x v="80"/>
    <s v="l"/>
    <s v="balenie 1l"/>
    <s v="všetky"/>
    <m/>
    <n v="0"/>
    <n v="0"/>
    <m/>
    <s v="00160644"/>
    <x v="24"/>
    <x v="12"/>
    <x v="0"/>
  </r>
  <r>
    <s v="Dotazník pre zadávanie množstiev do VF - Gymnázium KA.xlsx"/>
    <x v="4"/>
    <x v="81"/>
    <s v="l"/>
    <s v="balenie 1l tuk 3,5%"/>
    <s v="všetky"/>
    <m/>
    <n v="0"/>
    <n v="0"/>
    <m/>
    <s v="00160644"/>
    <x v="24"/>
    <x v="12"/>
    <x v="0"/>
  </r>
  <r>
    <s v="Dotazník pre zadávanie množstiev do VF - Gymnázium KA.xlsx"/>
    <x v="4"/>
    <x v="82"/>
    <s v="kg"/>
    <s v="balenie 200g"/>
    <s v="všetky"/>
    <m/>
    <n v="0"/>
    <n v="0"/>
    <m/>
    <s v="00160644"/>
    <x v="24"/>
    <x v="12"/>
    <x v="0"/>
  </r>
  <r>
    <s v="Dotazník pre zadávanie množstiev do VF - Gymnázium KA.xlsx"/>
    <x v="4"/>
    <x v="83"/>
    <s v="kg"/>
    <s v="balenie 250g"/>
    <s v="všetky"/>
    <m/>
    <n v="0"/>
    <n v="0"/>
    <m/>
    <s v="00160644"/>
    <x v="24"/>
    <x v="12"/>
    <x v="0"/>
  </r>
  <r>
    <s v="Dotazník pre zadávanie množstiev do VF - Gymnázium KA.xlsx"/>
    <x v="4"/>
    <x v="84"/>
    <s v="kg"/>
    <s v="balenie 5kg"/>
    <s v="všetky"/>
    <n v="20"/>
    <n v="0"/>
    <n v="0"/>
    <m/>
    <s v="00160644"/>
    <x v="24"/>
    <x v="12"/>
    <x v="0"/>
  </r>
  <r>
    <s v="Dotazník pre zadávanie množstiev do VF - Gymnázium KA.xlsx"/>
    <x v="4"/>
    <x v="85"/>
    <s v="kg"/>
    <s v="balenie 250g"/>
    <s v="všetky"/>
    <m/>
    <n v="0"/>
    <n v="0"/>
    <m/>
    <s v="00160644"/>
    <x v="24"/>
    <x v="12"/>
    <x v="0"/>
  </r>
  <r>
    <s v="Dotazník pre zadávanie množstiev do VF - Gymnázium KA.xlsx"/>
    <x v="4"/>
    <x v="86"/>
    <s v="kg"/>
    <s v="balenie 5kg"/>
    <s v="všetky"/>
    <m/>
    <n v="0"/>
    <n v="0"/>
    <m/>
    <s v="00160644"/>
    <x v="24"/>
    <x v="12"/>
    <x v="0"/>
  </r>
  <r>
    <s v="Dotazník pre zadávanie množstiev do VF - Gymnázium KA.xlsx"/>
    <x v="4"/>
    <x v="87"/>
    <s v="kg"/>
    <s v="balenie 250g/0,5kg/1kg"/>
    <s v="všetky"/>
    <m/>
    <n v="0"/>
    <n v="0"/>
    <m/>
    <s v="00160644"/>
    <x v="24"/>
    <x v="12"/>
    <x v="0"/>
  </r>
  <r>
    <s v="Dotazník pre zadávanie množstiev do VF - Gymnázium KA.xlsx"/>
    <x v="4"/>
    <x v="88"/>
    <s v="kg"/>
    <s v="balenie 1kg"/>
    <s v="všetky"/>
    <n v="10"/>
    <n v="0"/>
    <n v="0"/>
    <m/>
    <s v="00160644"/>
    <x v="24"/>
    <x v="12"/>
    <x v="0"/>
  </r>
  <r>
    <s v="Dotazník pre zadávanie množstiev do VF - Gymnázium KA.xlsx"/>
    <x v="4"/>
    <x v="89"/>
    <s v="kg"/>
    <s v="balenie 200g"/>
    <s v="všetky"/>
    <m/>
    <n v="0"/>
    <n v="0"/>
    <m/>
    <s v="00160644"/>
    <x v="24"/>
    <x v="12"/>
    <x v="0"/>
  </r>
  <r>
    <s v="Dotazník pre zadávanie množstiev do VF - Gymnázium KA.xlsx"/>
    <x v="4"/>
    <x v="90"/>
    <s v="l"/>
    <m/>
    <s v="všetky"/>
    <m/>
    <n v="0"/>
    <n v="0"/>
    <m/>
    <s v="00160644"/>
    <x v="24"/>
    <x v="12"/>
    <x v="0"/>
  </r>
  <r>
    <s v="Dotazník pre zadávanie množstiev do VF - Gymnázium KA.xlsx"/>
    <x v="4"/>
    <x v="91"/>
    <s v="kg"/>
    <s v="300g"/>
    <s v="všetky"/>
    <m/>
    <n v="0"/>
    <n v="0"/>
    <m/>
    <s v="00160644"/>
    <x v="24"/>
    <x v="12"/>
    <x v="0"/>
  </r>
  <r>
    <s v="Dotazník pre zadávanie množstiev do VF - Gymnázium KA.xlsx"/>
    <x v="4"/>
    <x v="92"/>
    <s v="kg"/>
    <s v="300g"/>
    <s v="všetky"/>
    <m/>
    <n v="0"/>
    <n v="0"/>
    <m/>
    <s v="00160644"/>
    <x v="24"/>
    <x v="12"/>
    <x v="0"/>
  </r>
  <r>
    <s v="Dotazník pre zadávanie množstiev do VF - Gymnázium KA.xlsx"/>
    <x v="4"/>
    <x v="93"/>
    <s v="kg"/>
    <s v="250g"/>
    <s v="všetky"/>
    <m/>
    <n v="0"/>
    <n v="0"/>
    <m/>
    <s v="00160644"/>
    <x v="24"/>
    <x v="12"/>
    <x v="0"/>
  </r>
  <r>
    <s v="Dotazník pre zadávanie množstiev do VF - Gymnázium KA.xlsx"/>
    <x v="4"/>
    <x v="94"/>
    <s v="kg"/>
    <s v="250g"/>
    <s v="všetky"/>
    <m/>
    <n v="0"/>
    <n v="0"/>
    <m/>
    <s v="00160644"/>
    <x v="24"/>
    <x v="12"/>
    <x v="0"/>
  </r>
  <r>
    <s v="Dotazník pre zadávanie množstiev do VF - Gymnázium KA.xlsx"/>
    <x v="4"/>
    <x v="95"/>
    <s v="kg"/>
    <s v="tuk 82% Balenie 250g"/>
    <s v="všetky"/>
    <n v="20"/>
    <n v="0"/>
    <n v="0"/>
    <m/>
    <s v="00160644"/>
    <x v="24"/>
    <x v="12"/>
    <x v="0"/>
  </r>
  <r>
    <s v="Dotazník pre zadávanie množstiev do VF - Gymnázium KA.xlsx"/>
    <x v="4"/>
    <x v="96"/>
    <s v="kg"/>
    <s v="tuk 82% balenie 5kg"/>
    <s v="všetky"/>
    <m/>
    <n v="0"/>
    <n v="0"/>
    <m/>
    <s v="00160644"/>
    <x v="24"/>
    <x v="12"/>
    <x v="0"/>
  </r>
  <r>
    <s v="Dotazník pre zadávanie množstiev do VF - Gymnázium KA.xlsx"/>
    <x v="4"/>
    <x v="97"/>
    <s v="kg"/>
    <s v="balenie cca 200g"/>
    <s v="všetky"/>
    <m/>
    <n v="0"/>
    <n v="0"/>
    <m/>
    <s v="00160644"/>
    <x v="24"/>
    <x v="12"/>
    <x v="0"/>
  </r>
  <r>
    <s v="Dotazník pre zadávanie množstiev do VF - Gymnázium KA.xlsx"/>
    <x v="4"/>
    <x v="98"/>
    <s v="kg"/>
    <m/>
    <s v="všetky"/>
    <m/>
    <n v="0"/>
    <n v="0"/>
    <m/>
    <s v="00160644"/>
    <x v="24"/>
    <x v="12"/>
    <x v="0"/>
  </r>
  <r>
    <s v="Dotazník pre zadávanie množstiev do VF - Gymnázium KA.xlsx"/>
    <x v="4"/>
    <x v="99"/>
    <s v="kg"/>
    <s v="balenie cca 200g"/>
    <s v="všetky"/>
    <m/>
    <n v="0"/>
    <n v="0"/>
    <m/>
    <s v="00160644"/>
    <x v="24"/>
    <x v="12"/>
    <x v="0"/>
  </r>
  <r>
    <s v="Dotazník pre zadávanie množstiev do VF - Gymnázium KA.xlsx"/>
    <x v="4"/>
    <x v="100"/>
    <s v="kg"/>
    <m/>
    <s v="všetky"/>
    <m/>
    <n v="0"/>
    <n v="0"/>
    <m/>
    <s v="00160644"/>
    <x v="24"/>
    <x v="12"/>
    <x v="0"/>
  </r>
  <r>
    <s v="Dotazník pre zadávanie množstiev do VF - Gymnázium KA.xlsx"/>
    <x v="4"/>
    <x v="101"/>
    <s v="l"/>
    <s v="balenie 10l"/>
    <s v="všetky"/>
    <m/>
    <n v="0"/>
    <n v="0"/>
    <m/>
    <s v="00160644"/>
    <x v="24"/>
    <x v="12"/>
    <x v="0"/>
  </r>
  <r>
    <s v="Dotazník pre zadávanie množstiev do VF - Gymnázium KA.xlsx"/>
    <x v="2"/>
    <x v="10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0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0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0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0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0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0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0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1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2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2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2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2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2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2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2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2"/>
    <x v="12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28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29"/>
    <s v="kg"/>
    <m/>
    <s v="ZV, ZH, KA, DT"/>
    <n v="10"/>
    <n v="0"/>
    <n v="0"/>
    <m/>
    <s v="00160644"/>
    <x v="24"/>
    <x v="12"/>
    <x v="0"/>
  </r>
  <r>
    <s v="Dotazník pre zadávanie množstiev do VF - Gymnázium KA.xlsx"/>
    <x v="5"/>
    <x v="130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31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3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3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3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3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3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3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3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3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4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4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4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4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44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5"/>
    <x v="145"/>
    <s v="kg"/>
    <m/>
    <s v="ZV, ZH, KA, DT"/>
    <n v="5"/>
    <n v="0"/>
    <n v="0"/>
    <m/>
    <s v="00160644"/>
    <x v="24"/>
    <x v="12"/>
    <x v="0"/>
  </r>
  <r>
    <s v="Dotazník pre zadávanie množstiev do VF - Gymnázium KA.xlsx"/>
    <x v="5"/>
    <x v="146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47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48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4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50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51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52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5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54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5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5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57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5"/>
    <x v="158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5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6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61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6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6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64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6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66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5"/>
    <x v="167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5"/>
    <x v="168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6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7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71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72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73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74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75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76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7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7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79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5"/>
    <x v="18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81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5"/>
    <x v="18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83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84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185"/>
    <s v="kg"/>
    <m/>
    <s v="ZV, ZH, KA, DT"/>
    <n v="10"/>
    <n v="0"/>
    <n v="0"/>
    <m/>
    <s v="00160644"/>
    <x v="24"/>
    <x v="12"/>
    <x v="0"/>
  </r>
  <r>
    <s v="Dotazník pre zadávanie množstiev do VF - Gymnázium KA.xlsx"/>
    <x v="5"/>
    <x v="18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8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8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8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9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9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9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9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9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9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96"/>
    <s v="kg"/>
    <m/>
    <s v="všetky okrem BŠ, ZC"/>
    <n v="10"/>
    <n v="0"/>
    <n v="0"/>
    <m/>
    <s v="00160644"/>
    <x v="24"/>
    <x v="12"/>
    <x v="0"/>
  </r>
  <r>
    <s v="Dotazník pre zadávanie množstiev do VF - Gymnázium KA.xlsx"/>
    <x v="5"/>
    <x v="197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5"/>
    <x v="19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199"/>
    <s v="kg"/>
    <m/>
    <s v="všetky okrem BŠ, ZC"/>
    <m/>
    <n v="0"/>
    <n v="0"/>
    <m/>
    <s v="00160644"/>
    <x v="24"/>
    <x v="12"/>
    <x v="0"/>
  </r>
  <r>
    <s v="Dotazník pre zadávanie množstiev do VF - Gymnázium KA.xlsx"/>
    <x v="5"/>
    <x v="200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201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202"/>
    <s v="kg"/>
    <m/>
    <s v="ZV, ZH, KA, DT"/>
    <m/>
    <n v="0"/>
    <n v="0"/>
    <m/>
    <s v="00160644"/>
    <x v="24"/>
    <x v="12"/>
    <x v="0"/>
  </r>
  <r>
    <s v="Dotazník pre zadávanie množstiev do VF - Gymnázium KA.xlsx"/>
    <x v="5"/>
    <x v="203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0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0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0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0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0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0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0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1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2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3"/>
    <s v="kg"/>
    <m/>
    <s v="všetky okrem BŠ, ZC"/>
    <n v="10"/>
    <n v="0"/>
    <n v="0"/>
    <m/>
    <s v="00160644"/>
    <x v="24"/>
    <x v="12"/>
    <x v="0"/>
  </r>
  <r>
    <s v="Dotazník pre zadávanie množstiev do VF - Gymnázium KA.xlsx"/>
    <x v="5"/>
    <x v="214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5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6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7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8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19"/>
    <s v="kg"/>
    <m/>
    <s v="BB, LC, RS, PT, VK BR"/>
    <m/>
    <n v="0"/>
    <n v="0"/>
    <m/>
    <s v="00160644"/>
    <x v="24"/>
    <x v="12"/>
    <x v="0"/>
  </r>
  <r>
    <s v="Dotazník pre zadávanie množstiev do VF - Gymnázium KA.xlsx"/>
    <x v="5"/>
    <x v="220"/>
    <s v="kg"/>
    <m/>
    <s v="BB, LC, RS, PT, VK BR"/>
    <m/>
    <n v="0"/>
    <n v="0"/>
    <m/>
    <s v="00160644"/>
    <x v="24"/>
    <x v="12"/>
    <x v="0"/>
  </r>
  <r>
    <s v="Dotazník pre zadávanie množstiev do VF - DDaDSS Krupina.xlsx"/>
    <x v="0"/>
    <x v="0"/>
    <s v="kg"/>
    <m/>
    <s v="BB, ZV, DT, KA, BS, ZH,ZC, BR"/>
    <n v="240"/>
    <n v="0"/>
    <n v="0"/>
    <s v="zmluva VO platná do 30.6.2023"/>
    <s v="00648523"/>
    <x v="25"/>
    <x v="12"/>
    <x v="1"/>
  </r>
  <r>
    <s v="Dotazník pre zadávanie množstiev do VF - DDaDSS Krupina.xlsx"/>
    <x v="0"/>
    <x v="1"/>
    <s v="kg"/>
    <m/>
    <s v="BB, ZV, DT, KA, BS, ZH,ZC,BR"/>
    <m/>
    <n v="0"/>
    <n v="0"/>
    <m/>
    <s v="00648523"/>
    <x v="25"/>
    <x v="12"/>
    <x v="1"/>
  </r>
  <r>
    <s v="Dotazník pre zadávanie množstiev do VF - DDaDSS Krupina.xlsx"/>
    <x v="0"/>
    <x v="2"/>
    <s v="kg"/>
    <m/>
    <s v="BB, ZV, DT, KA, BS, ZH,ZC,BR"/>
    <m/>
    <n v="0"/>
    <n v="0"/>
    <m/>
    <s v="00648523"/>
    <x v="25"/>
    <x v="12"/>
    <x v="1"/>
  </r>
  <r>
    <s v="Dotazník pre zadávanie množstiev do VF - DDaDSS Krupina.xlsx"/>
    <x v="0"/>
    <x v="3"/>
    <s v="ks"/>
    <s v="dostupné od 05/23"/>
    <s v="BB, ZV, DT, KA, BS, ZH,ZC,BR"/>
    <n v="30"/>
    <n v="0"/>
    <n v="0"/>
    <s v="zmluva VO platná do 30.6.2023"/>
    <s v="00648523"/>
    <x v="25"/>
    <x v="12"/>
    <x v="1"/>
  </r>
  <r>
    <s v="Dotazník pre zadávanie množstiev do VF - DDaDSS Krupina.xlsx"/>
    <x v="0"/>
    <x v="4"/>
    <s v="kg"/>
    <m/>
    <s v="BB, ZV, DT, KA, BS, ZH,ZC,BR"/>
    <n v="15"/>
    <n v="0"/>
    <n v="0"/>
    <s v="zmluva VO platná do 30.6.2023"/>
    <s v="00648523"/>
    <x v="25"/>
    <x v="12"/>
    <x v="1"/>
  </r>
  <r>
    <s v="Dotazník pre zadávanie množstiev do VF - DDaDSS Krupina.xlsx"/>
    <x v="0"/>
    <x v="5"/>
    <s v="kg"/>
    <m/>
    <s v="BB, ZV, DT, KA, BS, ZH,ZC, BR"/>
    <m/>
    <n v="0"/>
    <n v="0"/>
    <m/>
    <s v="00648523"/>
    <x v="25"/>
    <x v="12"/>
    <x v="1"/>
  </r>
  <r>
    <s v="Dotazník pre zadávanie množstiev do VF - DDaDSS Krupina.xlsx"/>
    <x v="0"/>
    <x v="6"/>
    <s v="kg"/>
    <m/>
    <s v="BB, ZV, DT, KA, BS, ZH,ZC, BR"/>
    <n v="15"/>
    <n v="0"/>
    <n v="0"/>
    <s v="zmluva VO platná do 30.6.2023"/>
    <s v="00648523"/>
    <x v="25"/>
    <x v="12"/>
    <x v="1"/>
  </r>
  <r>
    <s v="Dotazník pre zadávanie množstiev do VF - DDaDSS Krupina.xlsx"/>
    <x v="0"/>
    <x v="7"/>
    <s v="kg"/>
    <m/>
    <s v="BB, ZV, DT, KA, BS, ZH,ZC,BR"/>
    <n v="130"/>
    <n v="0"/>
    <n v="0"/>
    <s v="zmluva VO platná do 30.6.2023"/>
    <s v="00648523"/>
    <x v="25"/>
    <x v="12"/>
    <x v="1"/>
  </r>
  <r>
    <s v="Dotazník pre zadávanie množstiev do VF - DDaDSS Krupina.xlsx"/>
    <x v="0"/>
    <x v="8"/>
    <s v="kg"/>
    <s v="kaliber 65+"/>
    <s v="BB, ZV, DT, KA, BS, ZH,ZC,BR"/>
    <n v="90"/>
    <n v="0"/>
    <n v="0"/>
    <s v="zmluva VO platná do 30.6.2023"/>
    <s v="00648523"/>
    <x v="25"/>
    <x v="12"/>
    <x v="1"/>
  </r>
  <r>
    <s v="Dotazník pre zadávanie množstiev do VF - DDaDSS Krupina.xlsx"/>
    <x v="0"/>
    <x v="9"/>
    <s v="kg"/>
    <m/>
    <s v="BB, ZV, DT, KA, BS, ZH,ZC,BR"/>
    <n v="90"/>
    <n v="0"/>
    <n v="0"/>
    <s v="zmluva VO platná do 30.6.2023"/>
    <s v="00648523"/>
    <x v="25"/>
    <x v="12"/>
    <x v="1"/>
  </r>
  <r>
    <s v="Dotazník pre zadávanie množstiev do VF - DDaDSS Krupina.xlsx"/>
    <x v="0"/>
    <x v="10"/>
    <s v="ks"/>
    <m/>
    <s v="BB, ZV, DT, KA, BS, ZH,ZC,BR"/>
    <n v="70"/>
    <n v="0"/>
    <n v="0"/>
    <s v="zmluva VO platná do 30.6.2023"/>
    <s v="00648523"/>
    <x v="25"/>
    <x v="12"/>
    <x v="1"/>
  </r>
  <r>
    <s v="Dotazník pre zadávanie množstiev do VF - DDaDSS Krupina.xlsx"/>
    <x v="0"/>
    <x v="11"/>
    <s v="kg"/>
    <m/>
    <s v="BB, ZV, DT, KA, BS, ZH,ZC,BR"/>
    <n v="20"/>
    <n v="0"/>
    <n v="0"/>
    <s v="zmluva VO platná do 30.6.2023"/>
    <s v="00648523"/>
    <x v="25"/>
    <x v="12"/>
    <x v="1"/>
  </r>
  <r>
    <s v="Dotazník pre zadávanie množstiev do VF - DDaDSS Krupina.xlsx"/>
    <x v="0"/>
    <x v="12"/>
    <s v="kg"/>
    <s v="bez konzervantov"/>
    <s v="BB, ZV, DT, KA, BS, ZH,ZC,BR"/>
    <n v="90"/>
    <n v="0"/>
    <n v="0"/>
    <s v="zmluva VO platná do 30.6.2023"/>
    <s v="00648523"/>
    <x v="25"/>
    <x v="12"/>
    <x v="1"/>
  </r>
  <r>
    <s v="Dotazník pre zadávanie množstiev do VF - DDaDSS Krupina.xlsx"/>
    <x v="0"/>
    <x v="13"/>
    <s v="kg"/>
    <m/>
    <s v="BB, ZV, DT, KA, BS, ZH,ZC,BR"/>
    <n v="80"/>
    <n v="0"/>
    <n v="0"/>
    <s v="zmluva VO platná do 30.6.2023"/>
    <s v="00648523"/>
    <x v="25"/>
    <x v="12"/>
    <x v="1"/>
  </r>
  <r>
    <s v="Dotazník pre zadávanie množstiev do VF - DDaDSS Krupina.xlsx"/>
    <x v="0"/>
    <x v="14"/>
    <s v="kg"/>
    <m/>
    <s v="BB, ZV, DT, KA, BS, ZH,ZC,BR"/>
    <m/>
    <n v="0"/>
    <n v="0"/>
    <m/>
    <s v="00648523"/>
    <x v="25"/>
    <x v="12"/>
    <x v="1"/>
  </r>
  <r>
    <s v="Dotazník pre zadávanie množstiev do VF - DDaDSS Krupina.xlsx"/>
    <x v="0"/>
    <x v="15"/>
    <s v="kg"/>
    <m/>
    <s v="BB, ZV, DT, KA, BS, ZH,ZC,BR"/>
    <n v="120"/>
    <n v="0"/>
    <n v="0"/>
    <s v="zmluva VO platná do 30.6.2023"/>
    <s v="00648523"/>
    <x v="25"/>
    <x v="12"/>
    <x v="1"/>
  </r>
  <r>
    <s v="Dotazník pre zadávanie množstiev do VF - DDaDSS Krupina.xlsx"/>
    <x v="0"/>
    <x v="16"/>
    <s v="kg"/>
    <s v="skleník - energeticky náročné pestovanie"/>
    <s v="BB, ZV, DT, KA, BS, ZH,ZC,BR"/>
    <n v="90"/>
    <n v="0"/>
    <n v="0"/>
    <s v="zmluva VO platná do 30.6.2023"/>
    <s v="00648523"/>
    <x v="25"/>
    <x v="12"/>
    <x v="1"/>
  </r>
  <r>
    <s v="Dotazník pre zadávanie množstiev do VF - DDaDSS Krupina.xlsx"/>
    <x v="0"/>
    <x v="17"/>
    <s v="kg"/>
    <s v="skleník - energeticky náročné pestovanie, dostupné od 15.03.2023"/>
    <s v="BB, ZV, DT, KA, BS, ZH,ZC,BR"/>
    <n v="170"/>
    <n v="0"/>
    <n v="0"/>
    <s v="zmluva VO platná do 30.6.2023"/>
    <s v="00648523"/>
    <x v="25"/>
    <x v="12"/>
    <x v="1"/>
  </r>
  <r>
    <s v="Dotazník pre zadávanie množstiev do VF - DDaDSS Krupina.xlsx"/>
    <x v="0"/>
    <x v="18"/>
    <s v="kg"/>
    <s v="skleník - energeticky náročné pestovanie"/>
    <s v="BB, ZV, DT, KA, BS, ZH,ZC,BR"/>
    <m/>
    <n v="0"/>
    <n v="0"/>
    <m/>
    <s v="00648523"/>
    <x v="25"/>
    <x v="12"/>
    <x v="1"/>
  </r>
  <r>
    <s v="Dotazník pre zadávanie množstiev do VF - DDaDSS Krupina.xlsx"/>
    <x v="0"/>
    <x v="19"/>
    <s v="kg"/>
    <s v="skleník - energeticky náročné pestovanie"/>
    <s v="BB, ZV, DT, KA, BS, ZH,ZC,BR"/>
    <m/>
    <n v="0"/>
    <n v="0"/>
    <m/>
    <s v="00648523"/>
    <x v="25"/>
    <x v="12"/>
    <x v="1"/>
  </r>
  <r>
    <s v="Dotazník pre zadávanie množstiev do VF - DDaDSS Krupina.xlsx"/>
    <x v="0"/>
    <x v="20"/>
    <s v="kg"/>
    <m/>
    <s v="BB, ZV, DT, KA, BS, ZH,ZC,BR"/>
    <n v="80"/>
    <n v="0"/>
    <n v="0"/>
    <s v="zmluva VO platná do 30.6.2023"/>
    <s v="00648523"/>
    <x v="25"/>
    <x v="12"/>
    <x v="1"/>
  </r>
  <r>
    <s v="Dotazník pre zadávanie množstiev do VF - DDaDSS Krupina.xlsx"/>
    <x v="0"/>
    <x v="21"/>
    <s v="ks"/>
    <s v="dostupné od 04/23"/>
    <s v="BB, ZV, DT, KA, BS, ZH,ZC,BR"/>
    <n v="10"/>
    <n v="0"/>
    <n v="0"/>
    <s v="zmluva VO platná do 30.6.2023"/>
    <s v="00648523"/>
    <x v="25"/>
    <x v="12"/>
    <x v="1"/>
  </r>
  <r>
    <s v="Dotazník pre zadávanie množstiev do VF - DDaDSS Krupina.xlsx"/>
    <x v="0"/>
    <x v="22"/>
    <s v="kg"/>
    <s v="poľné/hadovky (podľa dostupnosti) skleník - energeticky náročné pestovanie"/>
    <s v="BB, ZV, DT, KA, BS, ZH,ZC,BR"/>
    <n v="110"/>
    <n v="0"/>
    <n v="0"/>
    <s v="zmluva VO platná do 30.6.2023"/>
    <s v="00648523"/>
    <x v="25"/>
    <x v="12"/>
    <x v="1"/>
  </r>
  <r>
    <s v="Dotazník pre zadávanie množstiev do VF - DDaDSS Krupina.xlsx"/>
    <x v="0"/>
    <x v="23"/>
    <s v="kg"/>
    <m/>
    <s v="BB, ZV, DT, KA, BS, ZH,ZC,BR"/>
    <n v="60"/>
    <n v="0"/>
    <n v="0"/>
    <s v="zmluva VO platná do 30.6.2023"/>
    <s v="00648523"/>
    <x v="25"/>
    <x v="12"/>
    <x v="1"/>
  </r>
  <r>
    <s v="Dotazník pre zadávanie množstiev do VF - DDaDSS Krupina.xlsx"/>
    <x v="0"/>
    <x v="24"/>
    <s v="kg"/>
    <m/>
    <s v="všetky"/>
    <n v="2500"/>
    <n v="0"/>
    <n v="0"/>
    <s v="zmluva VO platná do 30.6.2023"/>
    <s v="00648523"/>
    <x v="25"/>
    <x v="12"/>
    <x v="1"/>
  </r>
  <r>
    <s v="Dotazník pre zadávanie množstiev do VF - DDaDSS Krupina.xlsx"/>
    <x v="1"/>
    <x v="25"/>
    <s v="ks"/>
    <m/>
    <s v="PT,DT, RS,LC,ZV,BR, RA,BB"/>
    <m/>
    <n v="0"/>
    <n v="0"/>
    <m/>
    <s v="00648523"/>
    <x v="25"/>
    <x v="12"/>
    <x v="1"/>
  </r>
  <r>
    <s v="Dotazník pre zadávanie množstiev do VF - DDaDSS Krupina.xlsx"/>
    <x v="1"/>
    <x v="26"/>
    <s v="ks"/>
    <m/>
    <s v="PT,DT, RS,LC,ZV,BR, RA,BB"/>
    <m/>
    <n v="0"/>
    <n v="0"/>
    <m/>
    <s v="00648523"/>
    <x v="25"/>
    <x v="12"/>
    <x v="1"/>
  </r>
  <r>
    <s v="Dotazník pre zadávanie množstiev do VF - DDaDSS Krupina.xlsx"/>
    <x v="2"/>
    <x v="27"/>
    <s v="kg"/>
    <m/>
    <s v="všetky okrem BŠ, ZC"/>
    <n v="60"/>
    <n v="0"/>
    <n v="0"/>
    <s v="zmluva VO platná do 31.5.2023"/>
    <s v="00648523"/>
    <x v="25"/>
    <x v="12"/>
    <x v="1"/>
  </r>
  <r>
    <s v="Dotazník pre zadávanie množstiev do VF - DDaDSS Krupina.xlsx"/>
    <x v="2"/>
    <x v="28"/>
    <s v="kg"/>
    <m/>
    <s v="všetky okrem BŠ, ZC"/>
    <n v="40"/>
    <n v="0"/>
    <n v="0"/>
    <s v="zmluva VO platná do 31.5.2023"/>
    <s v="00648523"/>
    <x v="25"/>
    <x v="12"/>
    <x v="1"/>
  </r>
  <r>
    <s v="Dotazník pre zadávanie množstiev do VF - DDaDSS Krupina.xlsx"/>
    <x v="2"/>
    <x v="2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30"/>
    <s v="kg"/>
    <m/>
    <s v="všetky okrem BŠ, ZC"/>
    <n v="120"/>
    <n v="0"/>
    <n v="0"/>
    <s v="zmluva VO platná do 31.5.2023"/>
    <s v="00648523"/>
    <x v="25"/>
    <x v="12"/>
    <x v="1"/>
  </r>
  <r>
    <s v="Dotazník pre zadávanie množstiev do VF - DDaDSS Krupina.xlsx"/>
    <x v="2"/>
    <x v="3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32"/>
    <s v="kg"/>
    <m/>
    <s v="všetky okrem BŠ, ZC"/>
    <n v="70"/>
    <n v="0"/>
    <n v="0"/>
    <s v="zmluva VO platná do 31.5.2023"/>
    <s v="00648523"/>
    <x v="25"/>
    <x v="12"/>
    <x v="1"/>
  </r>
  <r>
    <s v="Dotazník pre zadávanie množstiev do VF - DDaDSS Krupina.xlsx"/>
    <x v="2"/>
    <x v="33"/>
    <s v="kg"/>
    <m/>
    <s v="všetky okrem BŠ, ZC"/>
    <m/>
    <n v="0"/>
    <n v="0"/>
    <m/>
    <s v="00648523"/>
    <x v="25"/>
    <x v="12"/>
    <x v="1"/>
  </r>
  <r>
    <s v="Dotazník pre zadávanie množstiev do VF - DDaDSS Krupina.xlsx"/>
    <x v="2"/>
    <x v="34"/>
    <s v="kg"/>
    <m/>
    <s v="všetky okrem BŠ, ZC"/>
    <m/>
    <n v="0"/>
    <n v="0"/>
    <m/>
    <s v="00648523"/>
    <x v="25"/>
    <x v="12"/>
    <x v="1"/>
  </r>
  <r>
    <s v="Dotazník pre zadávanie množstiev do VF - DDaDSS Krupina.xlsx"/>
    <x v="2"/>
    <x v="35"/>
    <s v="kg"/>
    <m/>
    <s v="všetky okrem BŠ, ZC"/>
    <n v="50"/>
    <n v="0"/>
    <n v="0"/>
    <s v="zmluva VO platná do 31.5.2023"/>
    <s v="00648523"/>
    <x v="25"/>
    <x v="12"/>
    <x v="1"/>
  </r>
  <r>
    <s v="Dotazník pre zadávanie množstiev do VF - DDaDSS Krupina.xlsx"/>
    <x v="2"/>
    <x v="3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3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3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3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4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5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6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6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6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6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6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3"/>
    <x v="65"/>
    <s v="l"/>
    <s v="tuk 1,5% čerstvé"/>
    <s v="všetky"/>
    <m/>
    <n v="0"/>
    <n v="0"/>
    <m/>
    <s v="00648523"/>
    <x v="25"/>
    <x v="12"/>
    <x v="1"/>
  </r>
  <r>
    <s v="Dotazník pre zadávanie množstiev do VF - DDaDSS Krupina.xlsx"/>
    <x v="3"/>
    <x v="66"/>
    <s v="l"/>
    <s v="tuk 3,5 % čerstvé"/>
    <s v="všetky"/>
    <m/>
    <n v="0"/>
    <n v="0"/>
    <m/>
    <s v="00648523"/>
    <x v="25"/>
    <x v="12"/>
    <x v="1"/>
  </r>
  <r>
    <s v="Dotazník pre zadávanie množstiev do VF - DDaDSS Krupina.xlsx"/>
    <x v="3"/>
    <x v="67"/>
    <s v="l"/>
    <m/>
    <s v="všetky"/>
    <m/>
    <n v="0"/>
    <n v="0"/>
    <m/>
    <s v="00648523"/>
    <x v="25"/>
    <x v="12"/>
    <x v="1"/>
  </r>
  <r>
    <s v="Dotazník pre zadávanie množstiev do VF - DDaDSS Krupina.xlsx"/>
    <x v="3"/>
    <x v="68"/>
    <s v="l"/>
    <s v="tuk 1,5% "/>
    <s v="všetky"/>
    <m/>
    <n v="0"/>
    <n v="0"/>
    <m/>
    <s v="00648523"/>
    <x v="25"/>
    <x v="12"/>
    <x v="1"/>
  </r>
  <r>
    <s v="Dotazník pre zadávanie množstiev do VF - DDaDSS Krupina.xlsx"/>
    <x v="3"/>
    <x v="69"/>
    <s v="l"/>
    <s v="balenie 10l"/>
    <s v="všetky"/>
    <m/>
    <n v="0"/>
    <n v="0"/>
    <m/>
    <s v="00648523"/>
    <x v="25"/>
    <x v="12"/>
    <x v="1"/>
  </r>
  <r>
    <s v="Dotazník pre zadávanie množstiev do VF - DDaDSS Krupina.xlsx"/>
    <x v="3"/>
    <x v="70"/>
    <s v="l"/>
    <s v="balenie 10l"/>
    <s v="všetky"/>
    <m/>
    <n v="0"/>
    <n v="0"/>
    <m/>
    <s v="00648523"/>
    <x v="25"/>
    <x v="12"/>
    <x v="1"/>
  </r>
  <r>
    <s v="Dotazník pre zadávanie množstiev do VF - DDaDSS Krupina.xlsx"/>
    <x v="4"/>
    <x v="71"/>
    <s v="kg"/>
    <s v="balenie 145g"/>
    <s v="všetky"/>
    <n v="60"/>
    <n v="0"/>
    <n v="0"/>
    <s v="zmluva VO platná do 30.6.2023"/>
    <s v="00648523"/>
    <x v="25"/>
    <x v="12"/>
    <x v="1"/>
  </r>
  <r>
    <s v="Dotazník pre zadávanie množstiev do VF - DDaDSS Krupina.xlsx"/>
    <x v="4"/>
    <x v="72"/>
    <s v="kg"/>
    <s v="balenie 145g"/>
    <s v="všetky"/>
    <m/>
    <n v="0"/>
    <n v="0"/>
    <m/>
    <s v="00648523"/>
    <x v="25"/>
    <x v="12"/>
    <x v="1"/>
  </r>
  <r>
    <s v="Dotazník pre zadávanie množstiev do VF - DDaDSS Krupina.xlsx"/>
    <x v="4"/>
    <x v="73"/>
    <s v="kg"/>
    <s v="balenie 145g"/>
    <s v="všetky"/>
    <n v="30"/>
    <n v="0"/>
    <n v="0"/>
    <s v="zmluva VO platná do 30.6.2023"/>
    <s v="00648523"/>
    <x v="25"/>
    <x v="12"/>
    <x v="1"/>
  </r>
  <r>
    <s v="Dotazník pre zadávanie množstiev do VF - DDaDSS Krupina.xlsx"/>
    <x v="4"/>
    <x v="74"/>
    <s v="kg"/>
    <s v="balenie 145g"/>
    <s v="všetky"/>
    <m/>
    <n v="0"/>
    <n v="0"/>
    <m/>
    <s v="00648523"/>
    <x v="25"/>
    <x v="12"/>
    <x v="1"/>
  </r>
  <r>
    <s v="Dotazník pre zadávanie množstiev do VF - DDaDSS Krupina.xlsx"/>
    <x v="4"/>
    <x v="75"/>
    <s v="kg"/>
    <s v="balenie 1kg"/>
    <s v="všetky"/>
    <m/>
    <n v="0"/>
    <n v="0"/>
    <m/>
    <s v="00648523"/>
    <x v="25"/>
    <x v="12"/>
    <x v="1"/>
  </r>
  <r>
    <s v="Dotazník pre zadávanie množstiev do VF - DDaDSS Krupina.xlsx"/>
    <x v="4"/>
    <x v="76"/>
    <s v="kg"/>
    <s v="balenie 1 kg "/>
    <s v="všetky"/>
    <m/>
    <n v="0"/>
    <n v="0"/>
    <m/>
    <s v="00648523"/>
    <x v="25"/>
    <x v="12"/>
    <x v="1"/>
  </r>
  <r>
    <s v="Dotazník pre zadávanie množstiev do VF - DDaDSS Krupina.xlsx"/>
    <x v="4"/>
    <x v="77"/>
    <s v="l"/>
    <s v="balenie 1l"/>
    <s v="všetky"/>
    <m/>
    <n v="0"/>
    <n v="0"/>
    <m/>
    <s v="00648523"/>
    <x v="25"/>
    <x v="12"/>
    <x v="1"/>
  </r>
  <r>
    <s v="Dotazník pre zadávanie množstiev do VF - DDaDSS Krupina.xlsx"/>
    <x v="4"/>
    <x v="78"/>
    <s v="l"/>
    <s v="balenie 0,5l"/>
    <s v="všetky"/>
    <m/>
    <n v="0"/>
    <n v="0"/>
    <m/>
    <s v="00648523"/>
    <x v="25"/>
    <x v="12"/>
    <x v="1"/>
  </r>
  <r>
    <s v="Dotazník pre zadávanie množstiev do VF - DDaDSS Krupina.xlsx"/>
    <x v="4"/>
    <x v="79"/>
    <s v="l"/>
    <s v="balenie 0,5l"/>
    <s v="všetky"/>
    <m/>
    <n v="0"/>
    <n v="0"/>
    <m/>
    <s v="00648523"/>
    <x v="25"/>
    <x v="12"/>
    <x v="1"/>
  </r>
  <r>
    <s v="Dotazník pre zadávanie množstiev do VF - DDaDSS Krupina.xlsx"/>
    <x v="4"/>
    <x v="80"/>
    <s v="l"/>
    <s v="balenie 1l"/>
    <s v="všetky"/>
    <m/>
    <n v="0"/>
    <n v="0"/>
    <m/>
    <s v="00648523"/>
    <x v="25"/>
    <x v="12"/>
    <x v="1"/>
  </r>
  <r>
    <s v="Dotazník pre zadávanie množstiev do VF - DDaDSS Krupina.xlsx"/>
    <x v="4"/>
    <x v="81"/>
    <s v="l"/>
    <s v="balenie 1l tuk 3,5%"/>
    <s v="všetky"/>
    <n v="40"/>
    <n v="0"/>
    <n v="0"/>
    <s v="zmluva VO platná do 30.6.2023"/>
    <s v="00648523"/>
    <x v="25"/>
    <x v="12"/>
    <x v="1"/>
  </r>
  <r>
    <s v="Dotazník pre zadávanie množstiev do VF - DDaDSS Krupina.xlsx"/>
    <x v="4"/>
    <x v="82"/>
    <s v="kg"/>
    <s v="balenie 200g"/>
    <s v="všetky"/>
    <n v="30"/>
    <n v="0"/>
    <n v="0"/>
    <s v="zmluva VO platná do 30.6.2023"/>
    <s v="00648523"/>
    <x v="25"/>
    <x v="12"/>
    <x v="1"/>
  </r>
  <r>
    <s v="Dotazník pre zadávanie množstiev do VF - DDaDSS Krupina.xlsx"/>
    <x v="4"/>
    <x v="83"/>
    <s v="kg"/>
    <s v="balenie 250g"/>
    <s v="všetky"/>
    <n v="10"/>
    <n v="0"/>
    <n v="0"/>
    <s v="zmluva VO platná do 30.6.2023"/>
    <s v="00648523"/>
    <x v="25"/>
    <x v="12"/>
    <x v="1"/>
  </r>
  <r>
    <s v="Dotazník pre zadávanie množstiev do VF - DDaDSS Krupina.xlsx"/>
    <x v="4"/>
    <x v="84"/>
    <s v="kg"/>
    <s v="balenie 5kg"/>
    <s v="všetky"/>
    <n v="20"/>
    <n v="0"/>
    <n v="0"/>
    <s v="zmluva VO platná do 30.6.2023"/>
    <s v="00648523"/>
    <x v="25"/>
    <x v="12"/>
    <x v="1"/>
  </r>
  <r>
    <s v="Dotazník pre zadávanie množstiev do VF - DDaDSS Krupina.xlsx"/>
    <x v="4"/>
    <x v="85"/>
    <s v="kg"/>
    <s v="balenie 250g"/>
    <s v="všetky"/>
    <n v="10"/>
    <n v="0"/>
    <n v="0"/>
    <s v="zmluva VO platná do 30.6.2023"/>
    <s v="00648523"/>
    <x v="25"/>
    <x v="12"/>
    <x v="1"/>
  </r>
  <r>
    <s v="Dotazník pre zadávanie množstiev do VF - DDaDSS Krupina.xlsx"/>
    <x v="4"/>
    <x v="86"/>
    <s v="kg"/>
    <s v="balenie 5kg"/>
    <s v="všetky"/>
    <n v="10"/>
    <n v="0"/>
    <n v="0"/>
    <s v="zmluva VO platná do 30.6.2023"/>
    <s v="00648523"/>
    <x v="25"/>
    <x v="12"/>
    <x v="1"/>
  </r>
  <r>
    <s v="Dotazník pre zadávanie množstiev do VF - DDaDSS Krupina.xlsx"/>
    <x v="4"/>
    <x v="87"/>
    <s v="kg"/>
    <s v="balenie 250g/0,5kg/1kg"/>
    <s v="všetky"/>
    <m/>
    <n v="0"/>
    <n v="0"/>
    <m/>
    <s v="00648523"/>
    <x v="25"/>
    <x v="12"/>
    <x v="1"/>
  </r>
  <r>
    <s v="Dotazník pre zadávanie množstiev do VF - DDaDSS Krupina.xlsx"/>
    <x v="4"/>
    <x v="88"/>
    <s v="kg"/>
    <s v="balenie 1kg"/>
    <s v="všetky"/>
    <m/>
    <n v="0"/>
    <n v="0"/>
    <m/>
    <s v="00648523"/>
    <x v="25"/>
    <x v="12"/>
    <x v="1"/>
  </r>
  <r>
    <s v="Dotazník pre zadávanie množstiev do VF - DDaDSS Krupina.xlsx"/>
    <x v="4"/>
    <x v="89"/>
    <s v="kg"/>
    <s v="balenie 200g"/>
    <s v="všetky"/>
    <n v="16"/>
    <n v="0"/>
    <n v="0"/>
    <s v="zmluva VO platná do 30.6.2023"/>
    <s v="00648523"/>
    <x v="25"/>
    <x v="12"/>
    <x v="1"/>
  </r>
  <r>
    <s v="Dotazník pre zadávanie množstiev do VF - DDaDSS Krupina.xlsx"/>
    <x v="4"/>
    <x v="90"/>
    <s v="l"/>
    <m/>
    <s v="všetky"/>
    <m/>
    <n v="0"/>
    <n v="0"/>
    <m/>
    <s v="00648523"/>
    <x v="25"/>
    <x v="12"/>
    <x v="1"/>
  </r>
  <r>
    <s v="Dotazník pre zadávanie množstiev do VF - DDaDSS Krupina.xlsx"/>
    <x v="4"/>
    <x v="91"/>
    <s v="kg"/>
    <s v="300g"/>
    <s v="všetky"/>
    <n v="4"/>
    <n v="0"/>
    <n v="0"/>
    <m/>
    <s v="00648523"/>
    <x v="25"/>
    <x v="12"/>
    <x v="1"/>
  </r>
  <r>
    <s v="Dotazník pre zadávanie množstiev do VF - DDaDSS Krupina.xlsx"/>
    <x v="4"/>
    <x v="92"/>
    <s v="kg"/>
    <s v="300g"/>
    <s v="všetky"/>
    <n v="4"/>
    <n v="0"/>
    <n v="0"/>
    <m/>
    <s v="00648523"/>
    <x v="25"/>
    <x v="12"/>
    <x v="1"/>
  </r>
  <r>
    <s v="Dotazník pre zadávanie množstiev do VF - DDaDSS Krupina.xlsx"/>
    <x v="4"/>
    <x v="93"/>
    <s v="kg"/>
    <s v="250g"/>
    <s v="všetky"/>
    <n v="4"/>
    <n v="0"/>
    <n v="0"/>
    <m/>
    <s v="00648523"/>
    <x v="25"/>
    <x v="12"/>
    <x v="1"/>
  </r>
  <r>
    <s v="Dotazník pre zadávanie množstiev do VF - DDaDSS Krupina.xlsx"/>
    <x v="4"/>
    <x v="94"/>
    <s v="kg"/>
    <s v="250g"/>
    <s v="všetky"/>
    <n v="4"/>
    <n v="0"/>
    <n v="0"/>
    <m/>
    <s v="00648523"/>
    <x v="25"/>
    <x v="12"/>
    <x v="1"/>
  </r>
  <r>
    <s v="Dotazník pre zadávanie množstiev do VF - DDaDSS Krupina.xlsx"/>
    <x v="4"/>
    <x v="95"/>
    <s v="kg"/>
    <s v="tuk 82% Balenie 250g"/>
    <s v="všetky"/>
    <n v="20"/>
    <n v="0"/>
    <n v="0"/>
    <s v="zmluva VO platná do 30.6.2023"/>
    <s v="00648523"/>
    <x v="25"/>
    <x v="12"/>
    <x v="1"/>
  </r>
  <r>
    <s v="Dotazník pre zadávanie množstiev do VF - DDaDSS Krupina.xlsx"/>
    <x v="4"/>
    <x v="96"/>
    <s v="kg"/>
    <s v="tuk 82% balenie 5kg"/>
    <s v="všetky"/>
    <m/>
    <n v="0"/>
    <n v="0"/>
    <m/>
    <s v="00648523"/>
    <x v="25"/>
    <x v="12"/>
    <x v="1"/>
  </r>
  <r>
    <s v="Dotazník pre zadávanie množstiev do VF - DDaDSS Krupina.xlsx"/>
    <x v="4"/>
    <x v="97"/>
    <s v="kg"/>
    <s v="balenie cca 200g"/>
    <s v="všetky"/>
    <n v="4"/>
    <n v="0"/>
    <n v="0"/>
    <s v="zmluva VO platná do 30.6.2023"/>
    <s v="00648523"/>
    <x v="25"/>
    <x v="12"/>
    <x v="1"/>
  </r>
  <r>
    <s v="Dotazník pre zadávanie množstiev do VF - DDaDSS Krupina.xlsx"/>
    <x v="4"/>
    <x v="98"/>
    <s v="kg"/>
    <m/>
    <s v="všetky"/>
    <n v="15"/>
    <n v="0"/>
    <n v="0"/>
    <s v="zmluva VO platná do 30.6.2023"/>
    <s v="00648523"/>
    <x v="25"/>
    <x v="12"/>
    <x v="1"/>
  </r>
  <r>
    <s v="Dotazník pre zadávanie množstiev do VF - DDaDSS Krupina.xlsx"/>
    <x v="4"/>
    <x v="99"/>
    <s v="kg"/>
    <s v="balenie cca 200g"/>
    <s v="všetky"/>
    <n v="4"/>
    <n v="0"/>
    <n v="0"/>
    <s v="zmluva VO platná do 30.6.2023"/>
    <s v="00648523"/>
    <x v="25"/>
    <x v="12"/>
    <x v="1"/>
  </r>
  <r>
    <s v="Dotazník pre zadávanie množstiev do VF - DDaDSS Krupina.xlsx"/>
    <x v="4"/>
    <x v="100"/>
    <s v="kg"/>
    <m/>
    <s v="všetky"/>
    <n v="15"/>
    <n v="0"/>
    <n v="0"/>
    <s v="zmluva VO platná do 30.6.2023"/>
    <s v="00648523"/>
    <x v="25"/>
    <x v="12"/>
    <x v="1"/>
  </r>
  <r>
    <s v="Dotazník pre zadávanie množstiev do VF - DDaDSS Krupina.xlsx"/>
    <x v="4"/>
    <x v="101"/>
    <s v="l"/>
    <s v="balenie 10l"/>
    <s v="všetky"/>
    <m/>
    <n v="0"/>
    <n v="0"/>
    <m/>
    <s v="00648523"/>
    <x v="25"/>
    <x v="12"/>
    <x v="1"/>
  </r>
  <r>
    <s v="Dotazník pre zadávanie množstiev do VF - DDaDSS Krupina.xlsx"/>
    <x v="2"/>
    <x v="10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0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0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0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0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0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0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0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1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2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2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2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2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2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2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2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2"/>
    <x v="12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28"/>
    <s v="kg"/>
    <m/>
    <s v="ZV, ZH, KA, DT"/>
    <n v="5"/>
    <n v="0"/>
    <n v="0"/>
    <m/>
    <s v="00648523"/>
    <x v="25"/>
    <x v="12"/>
    <x v="1"/>
  </r>
  <r>
    <s v="Dotazník pre zadávanie množstiev do VF - DDaDSS Krupina.xlsx"/>
    <x v="5"/>
    <x v="129"/>
    <s v="kg"/>
    <m/>
    <s v="ZV, ZH, KA, DT"/>
    <n v="5"/>
    <n v="0"/>
    <n v="0"/>
    <m/>
    <s v="00648523"/>
    <x v="25"/>
    <x v="12"/>
    <x v="1"/>
  </r>
  <r>
    <s v="Dotazník pre zadávanie množstiev do VF - DDaDSS Krupina.xlsx"/>
    <x v="5"/>
    <x v="130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31"/>
    <s v="kg"/>
    <m/>
    <s v="ZV, ZH, KA, DT"/>
    <n v="50"/>
    <n v="0"/>
    <n v="0"/>
    <s v="zmluva VO platná do 31.5.2023"/>
    <s v="00648523"/>
    <x v="25"/>
    <x v="12"/>
    <x v="1"/>
  </r>
  <r>
    <s v="Dotazník pre zadávanie množstiev do VF - DDaDSS Krupina.xlsx"/>
    <x v="5"/>
    <x v="13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3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3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3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3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3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3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3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4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4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4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4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44"/>
    <s v="kg"/>
    <m/>
    <s v="všetky okrem BŠ, ZC"/>
    <n v="5"/>
    <n v="0"/>
    <n v="0"/>
    <m/>
    <s v="00648523"/>
    <x v="25"/>
    <x v="12"/>
    <x v="1"/>
  </r>
  <r>
    <s v="Dotazník pre zadávanie množstiev do VF - DDaDSS Krupina.xlsx"/>
    <x v="5"/>
    <x v="145"/>
    <s v="kg"/>
    <m/>
    <s v="ZV, ZH, KA, DT"/>
    <n v="15"/>
    <n v="0"/>
    <n v="0"/>
    <m/>
    <s v="00648523"/>
    <x v="25"/>
    <x v="12"/>
    <x v="1"/>
  </r>
  <r>
    <s v="Dotazník pre zadávanie množstiev do VF - DDaDSS Krupina.xlsx"/>
    <x v="5"/>
    <x v="146"/>
    <s v="kg"/>
    <m/>
    <s v="ZV, ZH, KA, DT"/>
    <n v="20"/>
    <n v="0"/>
    <n v="0"/>
    <s v="zmluva VO platná do 31.5.2023"/>
    <s v="00648523"/>
    <x v="25"/>
    <x v="12"/>
    <x v="1"/>
  </r>
  <r>
    <s v="Dotazník pre zadávanie množstiev do VF - DDaDSS Krupina.xlsx"/>
    <x v="5"/>
    <x v="147"/>
    <s v="kg"/>
    <m/>
    <s v="ZV, ZH, KA, DT"/>
    <n v="10"/>
    <n v="0"/>
    <n v="0"/>
    <m/>
    <s v="00648523"/>
    <x v="25"/>
    <x v="12"/>
    <x v="1"/>
  </r>
  <r>
    <s v="Dotazník pre zadávanie množstiev do VF - DDaDSS Krupina.xlsx"/>
    <x v="5"/>
    <x v="148"/>
    <s v="kg"/>
    <m/>
    <s v="ZV, ZH, KA, DT"/>
    <n v="5"/>
    <n v="0"/>
    <n v="0"/>
    <m/>
    <s v="00648523"/>
    <x v="25"/>
    <x v="12"/>
    <x v="1"/>
  </r>
  <r>
    <s v="Dotazník pre zadávanie množstiev do VF - DDaDSS Krupina.xlsx"/>
    <x v="5"/>
    <x v="14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50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51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52"/>
    <s v="kg"/>
    <m/>
    <s v="ZV, ZH, KA, DT"/>
    <n v="5"/>
    <n v="0"/>
    <n v="0"/>
    <m/>
    <s v="00648523"/>
    <x v="25"/>
    <x v="12"/>
    <x v="1"/>
  </r>
  <r>
    <s v="Dotazník pre zadávanie množstiev do VF - DDaDSS Krupina.xlsx"/>
    <x v="5"/>
    <x v="15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54"/>
    <s v="kg"/>
    <m/>
    <s v="ZV, ZH, KA, DT"/>
    <n v="10"/>
    <n v="0"/>
    <n v="0"/>
    <s v="zmluva VO platná do 31.5.2023"/>
    <s v="00648523"/>
    <x v="25"/>
    <x v="12"/>
    <x v="1"/>
  </r>
  <r>
    <s v="Dotazník pre zadávanie množstiev do VF - DDaDSS Krupina.xlsx"/>
    <x v="5"/>
    <x v="15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5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57"/>
    <s v="kg"/>
    <m/>
    <s v="všetky okrem BŠ, ZC"/>
    <m/>
    <n v="0"/>
    <n v="0"/>
    <m/>
    <s v="00648523"/>
    <x v="25"/>
    <x v="12"/>
    <x v="1"/>
  </r>
  <r>
    <s v="Dotazník pre zadávanie množstiev do VF - DDaDSS Krupina.xlsx"/>
    <x v="5"/>
    <x v="158"/>
    <s v="kg"/>
    <m/>
    <s v="ZV, ZH, KA, DT"/>
    <n v="15"/>
    <n v="0"/>
    <n v="0"/>
    <s v="zmluva VO platná do 31.5.2023"/>
    <s v="00648523"/>
    <x v="25"/>
    <x v="12"/>
    <x v="1"/>
  </r>
  <r>
    <s v="Dotazník pre zadávanie množstiev do VF - DDaDSS Krupina.xlsx"/>
    <x v="5"/>
    <x v="15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6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61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6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6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64"/>
    <s v="kg"/>
    <m/>
    <s v="ZV, ZH, KA, DT"/>
    <n v="10"/>
    <n v="0"/>
    <n v="0"/>
    <s v="zmluva VO platná do 31.5.2023"/>
    <s v="00648523"/>
    <x v="25"/>
    <x v="12"/>
    <x v="1"/>
  </r>
  <r>
    <s v="Dotazník pre zadávanie množstiev do VF - DDaDSS Krupina.xlsx"/>
    <x v="5"/>
    <x v="16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66"/>
    <s v="kg"/>
    <m/>
    <s v="všetky okrem BŠ, ZC"/>
    <n v="10"/>
    <n v="0"/>
    <n v="0"/>
    <s v="zmluva VO platná do 31.5.2023"/>
    <s v="00648523"/>
    <x v="25"/>
    <x v="12"/>
    <x v="1"/>
  </r>
  <r>
    <s v="Dotazník pre zadávanie množstiev do VF - DDaDSS Krupina.xlsx"/>
    <x v="5"/>
    <x v="167"/>
    <s v="kg"/>
    <m/>
    <s v="všetky okrem BŠ, ZC"/>
    <n v="10"/>
    <n v="0"/>
    <n v="0"/>
    <s v="zmluva VO platná do 31.5.2023"/>
    <s v="00648523"/>
    <x v="25"/>
    <x v="12"/>
    <x v="1"/>
  </r>
  <r>
    <s v="Dotazník pre zadávanie množstiev do VF - DDaDSS Krupina.xlsx"/>
    <x v="5"/>
    <x v="168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6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7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71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72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73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74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75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76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17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7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79"/>
    <s v="kg"/>
    <m/>
    <s v="všetky okrem BŠ, ZC"/>
    <n v="15"/>
    <n v="0"/>
    <n v="0"/>
    <s v="zmluva VO platná do 31.5.2023"/>
    <s v="00648523"/>
    <x v="25"/>
    <x v="12"/>
    <x v="1"/>
  </r>
  <r>
    <s v="Dotazník pre zadávanie množstiev do VF - DDaDSS Krupina.xlsx"/>
    <x v="5"/>
    <x v="18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81"/>
    <s v="kg"/>
    <m/>
    <s v="všetky okrem BŠ, ZC"/>
    <n v="30"/>
    <n v="0"/>
    <n v="0"/>
    <s v="zmluva VO platná do 31.5.2023"/>
    <s v="00648523"/>
    <x v="25"/>
    <x v="12"/>
    <x v="1"/>
  </r>
  <r>
    <s v="Dotazník pre zadávanie množstiev do VF - DDaDSS Krupina.xlsx"/>
    <x v="5"/>
    <x v="18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83"/>
    <s v="kg"/>
    <m/>
    <s v="ZV, ZH, KA, DT"/>
    <n v="10"/>
    <n v="0"/>
    <n v="0"/>
    <m/>
    <s v="00648523"/>
    <x v="25"/>
    <x v="12"/>
    <x v="1"/>
  </r>
  <r>
    <s v="Dotazník pre zadávanie množstiev do VF - DDaDSS Krupina.xlsx"/>
    <x v="5"/>
    <x v="184"/>
    <s v="kg"/>
    <m/>
    <s v="ZV, ZH, KA, DT"/>
    <n v="10"/>
    <n v="0"/>
    <n v="0"/>
    <m/>
    <s v="00648523"/>
    <x v="25"/>
    <x v="12"/>
    <x v="1"/>
  </r>
  <r>
    <s v="Dotazník pre zadávanie množstiev do VF - DDaDSS Krupina.xlsx"/>
    <x v="5"/>
    <x v="185"/>
    <s v="kg"/>
    <m/>
    <s v="ZV, ZH, KA, DT"/>
    <n v="5"/>
    <n v="0"/>
    <n v="0"/>
    <m/>
    <s v="00648523"/>
    <x v="25"/>
    <x v="12"/>
    <x v="1"/>
  </r>
  <r>
    <s v="Dotazník pre zadávanie množstiev do VF - DDaDSS Krupina.xlsx"/>
    <x v="5"/>
    <x v="18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8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8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8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9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9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9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9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9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9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96"/>
    <s v="kg"/>
    <m/>
    <s v="všetky okrem BŠ, ZC"/>
    <n v="5"/>
    <n v="0"/>
    <n v="0"/>
    <s v="zmluva VO platná do 31.5.2023"/>
    <s v="00648523"/>
    <x v="25"/>
    <x v="12"/>
    <x v="1"/>
  </r>
  <r>
    <s v="Dotazník pre zadávanie množstiev do VF - DDaDSS Krupina.xlsx"/>
    <x v="5"/>
    <x v="197"/>
    <s v="kg"/>
    <m/>
    <s v="všetky okrem BŠ, ZC"/>
    <m/>
    <n v="0"/>
    <n v="0"/>
    <m/>
    <s v="00648523"/>
    <x v="25"/>
    <x v="12"/>
    <x v="1"/>
  </r>
  <r>
    <s v="Dotazník pre zadávanie množstiev do VF - DDaDSS Krupina.xlsx"/>
    <x v="5"/>
    <x v="19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199"/>
    <s v="kg"/>
    <m/>
    <s v="všetky okrem BŠ, ZC"/>
    <n v="10"/>
    <n v="0"/>
    <n v="0"/>
    <s v="zmluva VO platná do 31.5.2023"/>
    <s v="00648523"/>
    <x v="25"/>
    <x v="12"/>
    <x v="1"/>
  </r>
  <r>
    <s v="Dotazník pre zadávanie množstiev do VF - DDaDSS Krupina.xlsx"/>
    <x v="5"/>
    <x v="200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201"/>
    <s v="kg"/>
    <m/>
    <s v="ZV, ZH, KA, DT"/>
    <m/>
    <n v="0"/>
    <n v="0"/>
    <m/>
    <s v="00648523"/>
    <x v="25"/>
    <x v="12"/>
    <x v="1"/>
  </r>
  <r>
    <s v="Dotazník pre zadávanie množstiev do VF - DDaDSS Krupina.xlsx"/>
    <x v="5"/>
    <x v="202"/>
    <s v="kg"/>
    <m/>
    <s v="ZV, ZH, KA, DT"/>
    <n v="10"/>
    <n v="0"/>
    <n v="0"/>
    <s v="zmluva VO platná do 31.5.2023"/>
    <s v="00648523"/>
    <x v="25"/>
    <x v="12"/>
    <x v="1"/>
  </r>
  <r>
    <s v="Dotazník pre zadávanie množstiev do VF - DDaDSS Krupina.xlsx"/>
    <x v="5"/>
    <x v="203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0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0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0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0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0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0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0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1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2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3"/>
    <s v="kg"/>
    <m/>
    <s v="všetky okrem BŠ, ZC"/>
    <n v="15"/>
    <n v="0"/>
    <n v="0"/>
    <s v="zmluva VO platná do 31.5.2023"/>
    <s v="00648523"/>
    <x v="25"/>
    <x v="12"/>
    <x v="1"/>
  </r>
  <r>
    <s v="Dotazník pre zadávanie množstiev do VF - DDaDSS Krupina.xlsx"/>
    <x v="5"/>
    <x v="214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5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6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7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8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19"/>
    <s v="kg"/>
    <m/>
    <s v="BB, LC, RS, PT, VK BR"/>
    <m/>
    <n v="0"/>
    <n v="0"/>
    <m/>
    <s v="00648523"/>
    <x v="25"/>
    <x v="12"/>
    <x v="1"/>
  </r>
  <r>
    <s v="Dotazník pre zadávanie množstiev do VF - DDaDSS Krupina.xlsx"/>
    <x v="5"/>
    <x v="220"/>
    <s v="kg"/>
    <m/>
    <s v="BB, LC, RS, PT, VK BR"/>
    <m/>
    <n v="0"/>
    <n v="0"/>
    <m/>
    <s v="00648523"/>
    <x v="25"/>
    <x v="12"/>
    <x v="1"/>
  </r>
  <r>
    <s v="Dotazník pre zadávanie množstiev do VF - DD Senium BB.xlsx"/>
    <x v="0"/>
    <x v="0"/>
    <s v="kg"/>
    <m/>
    <s v="BB, ZV, DT, KA, BS, ZH,ZC, BR"/>
    <n v="971"/>
    <n v="0"/>
    <n v="0"/>
    <m/>
    <s v="00632252"/>
    <x v="26"/>
    <x v="7"/>
    <x v="1"/>
  </r>
  <r>
    <s v="Dotazník pre zadávanie množstiev do VF - DD Senium BB.xlsx"/>
    <x v="0"/>
    <x v="1"/>
    <s v="kg"/>
    <m/>
    <s v="BB, ZV, DT, KA, BS, ZH,ZC,BR"/>
    <n v="1"/>
    <n v="0"/>
    <n v="0"/>
    <m/>
    <s v="00632252"/>
    <x v="26"/>
    <x v="7"/>
    <x v="1"/>
  </r>
  <r>
    <s v="Dotazník pre zadávanie množstiev do VF - DD Senium BB.xlsx"/>
    <x v="0"/>
    <x v="2"/>
    <s v="kg"/>
    <m/>
    <s v="BB, ZV, DT, KA, BS, ZH,ZC,BR"/>
    <n v="0"/>
    <n v="0"/>
    <n v="0"/>
    <m/>
    <s v="00632252"/>
    <x v="26"/>
    <x v="7"/>
    <x v="1"/>
  </r>
  <r>
    <s v="Dotazník pre zadávanie množstiev do VF - DD Senium BB.xlsx"/>
    <x v="0"/>
    <x v="3"/>
    <s v="ks"/>
    <s v="dostupné od 05/23"/>
    <s v="BB, ZV, DT, KA, BS, ZH,ZC,BR"/>
    <n v="190"/>
    <n v="0"/>
    <n v="0"/>
    <m/>
    <s v="00632252"/>
    <x v="26"/>
    <x v="7"/>
    <x v="1"/>
  </r>
  <r>
    <s v="Dotazník pre zadávanie množstiev do VF - DD Senium BB.xlsx"/>
    <x v="0"/>
    <x v="4"/>
    <s v="kg"/>
    <m/>
    <s v="BB, ZV, DT, KA, BS, ZH,ZC,BR"/>
    <n v="35"/>
    <n v="0"/>
    <n v="0"/>
    <m/>
    <s v="00632252"/>
    <x v="26"/>
    <x v="7"/>
    <x v="1"/>
  </r>
  <r>
    <s v="Dotazník pre zadávanie množstiev do VF - DD Senium BB.xlsx"/>
    <x v="0"/>
    <x v="5"/>
    <s v="kg"/>
    <m/>
    <s v="BB, ZV, DT, KA, BS, ZH,ZC, BR"/>
    <n v="0"/>
    <n v="0"/>
    <n v="0"/>
    <m/>
    <s v="00632252"/>
    <x v="26"/>
    <x v="7"/>
    <x v="1"/>
  </r>
  <r>
    <s v="Dotazník pre zadávanie množstiev do VF - DD Senium BB.xlsx"/>
    <x v="0"/>
    <x v="6"/>
    <s v="kg"/>
    <m/>
    <s v="BB, ZV, DT, KA, BS, ZH,ZC, BR"/>
    <n v="0"/>
    <n v="0"/>
    <n v="0"/>
    <m/>
    <s v="00632252"/>
    <x v="26"/>
    <x v="7"/>
    <x v="1"/>
  </r>
  <r>
    <s v="Dotazník pre zadávanie množstiev do VF - DD Senium BB.xlsx"/>
    <x v="0"/>
    <x v="7"/>
    <s v="kg"/>
    <m/>
    <s v="BB, ZV, DT, KA, BS, ZH,ZC,BR"/>
    <n v="310"/>
    <n v="0"/>
    <n v="0"/>
    <m/>
    <s v="00632252"/>
    <x v="26"/>
    <x v="7"/>
    <x v="1"/>
  </r>
  <r>
    <s v="Dotazník pre zadávanie množstiev do VF - DD Senium BB.xlsx"/>
    <x v="0"/>
    <x v="8"/>
    <s v="kg"/>
    <s v="kaliber 65+"/>
    <s v="BB, ZV, DT, KA, BS, ZH,ZC,BR"/>
    <n v="1200"/>
    <n v="0"/>
    <n v="0"/>
    <m/>
    <s v="00632252"/>
    <x v="26"/>
    <x v="7"/>
    <x v="1"/>
  </r>
  <r>
    <s v="Dotazník pre zadávanie množstiev do VF - DD Senium BB.xlsx"/>
    <x v="0"/>
    <x v="9"/>
    <s v="kg"/>
    <m/>
    <s v="BB, ZV, DT, KA, BS, ZH,ZC,BR"/>
    <n v="2200"/>
    <n v="0"/>
    <n v="0"/>
    <m/>
    <s v="00632252"/>
    <x v="26"/>
    <x v="7"/>
    <x v="1"/>
  </r>
  <r>
    <s v="Dotazník pre zadávanie množstiev do VF - DD Senium BB.xlsx"/>
    <x v="0"/>
    <x v="10"/>
    <s v="ks"/>
    <m/>
    <s v="BB, ZV, DT, KA, BS, ZH,ZC,BR"/>
    <n v="70"/>
    <n v="0"/>
    <n v="0"/>
    <m/>
    <s v="00632252"/>
    <x v="26"/>
    <x v="7"/>
    <x v="1"/>
  </r>
  <r>
    <s v="Dotazník pre zadávanie množstiev do VF - DD Senium BB.xlsx"/>
    <x v="0"/>
    <x v="11"/>
    <s v="kg"/>
    <m/>
    <s v="BB, ZV, DT, KA, BS, ZH,ZC,BR"/>
    <n v="128"/>
    <n v="0"/>
    <n v="0"/>
    <m/>
    <s v="00632252"/>
    <x v="26"/>
    <x v="7"/>
    <x v="1"/>
  </r>
  <r>
    <s v="Dotazník pre zadávanie množstiev do VF - DD Senium BB.xlsx"/>
    <x v="0"/>
    <x v="12"/>
    <s v="kg"/>
    <s v="bez konzervantov"/>
    <s v="BB, ZV, DT, KA, BS, ZH,ZC,BR"/>
    <n v="180"/>
    <n v="0"/>
    <n v="0"/>
    <m/>
    <s v="00632252"/>
    <x v="26"/>
    <x v="7"/>
    <x v="1"/>
  </r>
  <r>
    <s v="Dotazník pre zadávanie množstiev do VF - DD Senium BB.xlsx"/>
    <x v="0"/>
    <x v="13"/>
    <s v="kg"/>
    <m/>
    <s v="BB, ZV, DT, KA, BS, ZH,ZC,BR"/>
    <n v="360"/>
    <n v="0"/>
    <n v="0"/>
    <m/>
    <s v="00632252"/>
    <x v="26"/>
    <x v="7"/>
    <x v="1"/>
  </r>
  <r>
    <s v="Dotazník pre zadávanie množstiev do VF - DD Senium BB.xlsx"/>
    <x v="0"/>
    <x v="14"/>
    <s v="kg"/>
    <m/>
    <s v="BB, ZV, DT, KA, BS, ZH,ZC,BR"/>
    <n v="450"/>
    <n v="0"/>
    <n v="0"/>
    <m/>
    <s v="00632252"/>
    <x v="26"/>
    <x v="7"/>
    <x v="1"/>
  </r>
  <r>
    <s v="Dotazník pre zadávanie množstiev do VF - DD Senium BB.xlsx"/>
    <x v="0"/>
    <x v="15"/>
    <s v="kg"/>
    <m/>
    <s v="BB, ZV, DT, KA, BS, ZH,ZC,BR"/>
    <n v="460"/>
    <n v="0"/>
    <n v="0"/>
    <m/>
    <s v="00632252"/>
    <x v="26"/>
    <x v="7"/>
    <x v="1"/>
  </r>
  <r>
    <s v="Dotazník pre zadávanie množstiev do VF - DD Senium BB.xlsx"/>
    <x v="0"/>
    <x v="16"/>
    <s v="kg"/>
    <s v="skleník - energeticky náročné pestovanie"/>
    <s v="BB, ZV, DT, KA, BS, ZH,ZC,BR"/>
    <n v="150"/>
    <n v="0"/>
    <n v="0"/>
    <m/>
    <s v="00632252"/>
    <x v="26"/>
    <x v="7"/>
    <x v="1"/>
  </r>
  <r>
    <s v="Dotazník pre zadávanie množstiev do VF - DD Senium BB.xlsx"/>
    <x v="0"/>
    <x v="17"/>
    <s v="kg"/>
    <s v="skleník - energeticky náročné pestovanie, dostupné od 15.03.2023"/>
    <s v="BB, ZV, DT, KA, BS, ZH,ZC,BR"/>
    <n v="720"/>
    <n v="0"/>
    <n v="0"/>
    <m/>
    <s v="00632252"/>
    <x v="26"/>
    <x v="7"/>
    <x v="1"/>
  </r>
  <r>
    <s v="Dotazník pre zadávanie množstiev do VF - DD Senium BB.xlsx"/>
    <x v="0"/>
    <x v="18"/>
    <s v="kg"/>
    <s v="skleník - energeticky náročné pestovanie"/>
    <s v="BB, ZV, DT, KA, BS, ZH,ZC,BR"/>
    <n v="0"/>
    <n v="0"/>
    <n v="0"/>
    <m/>
    <s v="00632252"/>
    <x v="26"/>
    <x v="7"/>
    <x v="1"/>
  </r>
  <r>
    <s v="Dotazník pre zadávanie množstiev do VF - DD Senium BB.xlsx"/>
    <x v="0"/>
    <x v="19"/>
    <s v="kg"/>
    <s v="skleník - energeticky náročné pestovanie"/>
    <s v="BB, ZV, DT, KA, BS, ZH,ZC,BR"/>
    <n v="0"/>
    <n v="0"/>
    <n v="0"/>
    <m/>
    <s v="00632252"/>
    <x v="26"/>
    <x v="7"/>
    <x v="1"/>
  </r>
  <r>
    <s v="Dotazník pre zadávanie množstiev do VF - DD Senium BB.xlsx"/>
    <x v="0"/>
    <x v="20"/>
    <s v="kg"/>
    <m/>
    <s v="BB, ZV, DT, KA, BS, ZH,ZC,BR"/>
    <n v="67"/>
    <n v="0"/>
    <n v="0"/>
    <m/>
    <s v="00632252"/>
    <x v="26"/>
    <x v="7"/>
    <x v="1"/>
  </r>
  <r>
    <s v="Dotazník pre zadávanie množstiev do VF - DD Senium BB.xlsx"/>
    <x v="0"/>
    <x v="21"/>
    <s v="ks"/>
    <s v="dostupné od 04/23"/>
    <s v="BB, ZV, DT, KA, BS, ZH,ZC,BR"/>
    <n v="50"/>
    <n v="0"/>
    <n v="0"/>
    <m/>
    <s v="00632252"/>
    <x v="26"/>
    <x v="7"/>
    <x v="1"/>
  </r>
  <r>
    <s v="Dotazník pre zadávanie množstiev do VF - DD Senium BB.xlsx"/>
    <x v="0"/>
    <x v="22"/>
    <s v="kg"/>
    <s v="poľné/hadovky (podľa dostupnosti) skleník - energeticky náročné pestovanie"/>
    <s v="BB, ZV, DT, KA, BS, ZH,ZC,BR"/>
    <n v="780"/>
    <n v="0"/>
    <n v="0"/>
    <m/>
    <s v="00632252"/>
    <x v="26"/>
    <x v="7"/>
    <x v="1"/>
  </r>
  <r>
    <s v="Dotazník pre zadávanie množstiev do VF - DD Senium BB.xlsx"/>
    <x v="0"/>
    <x v="23"/>
    <s v="kg"/>
    <m/>
    <s v="BB, ZV, DT, KA, BS, ZH,ZC,BR"/>
    <n v="150"/>
    <n v="0"/>
    <n v="0"/>
    <m/>
    <s v="00632252"/>
    <x v="26"/>
    <x v="7"/>
    <x v="1"/>
  </r>
  <r>
    <s v="Dotazník pre zadávanie množstiev do VF - DD Senium BB.xlsx"/>
    <x v="0"/>
    <x v="24"/>
    <s v="kg"/>
    <m/>
    <s v="všetky"/>
    <n v="4500"/>
    <n v="0"/>
    <n v="0"/>
    <m/>
    <s v="00632252"/>
    <x v="26"/>
    <x v="7"/>
    <x v="1"/>
  </r>
  <r>
    <s v="Dotazník pre zadávanie množstiev do VF - DD Senium BB.xlsx"/>
    <x v="1"/>
    <x v="25"/>
    <s v="ks"/>
    <m/>
    <s v="PT,DT, RS,LC,ZV,BR, RA,BB"/>
    <n v="0"/>
    <n v="0"/>
    <n v="0"/>
    <m/>
    <s v="00632252"/>
    <x v="26"/>
    <x v="7"/>
    <x v="1"/>
  </r>
  <r>
    <s v="Dotazník pre zadávanie množstiev do VF - DD Senium BB.xlsx"/>
    <x v="1"/>
    <x v="26"/>
    <s v="ks"/>
    <m/>
    <s v="PT,DT, RS,LC,ZV,BR, RA,BB"/>
    <n v="16300"/>
    <n v="0"/>
    <n v="0"/>
    <m/>
    <s v="00632252"/>
    <x v="26"/>
    <x v="7"/>
    <x v="1"/>
  </r>
  <r>
    <s v="Dotazník pre zadávanie množstiev do VF - DD Senium BB.xlsx"/>
    <x v="2"/>
    <x v="27"/>
    <s v="kg"/>
    <m/>
    <s v="všetky okrem BŠ, ZC"/>
    <n v="160"/>
    <n v="0"/>
    <n v="0"/>
    <m/>
    <s v="00632252"/>
    <x v="26"/>
    <x v="7"/>
    <x v="1"/>
  </r>
  <r>
    <s v="Dotazník pre zadávanie množstiev do VF - DD Senium BB.xlsx"/>
    <x v="2"/>
    <x v="28"/>
    <s v="kg"/>
    <m/>
    <s v="všetky okrem BŠ, ZC"/>
    <n v="80"/>
    <n v="0"/>
    <n v="0"/>
    <m/>
    <s v="00632252"/>
    <x v="26"/>
    <x v="7"/>
    <x v="1"/>
  </r>
  <r>
    <s v="Dotazník pre zadávanie množstiev do VF - DD Senium BB.xlsx"/>
    <x v="2"/>
    <x v="2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30"/>
    <s v="kg"/>
    <m/>
    <s v="všetky okrem BŠ, ZC"/>
    <n v="1500"/>
    <n v="0"/>
    <n v="0"/>
    <m/>
    <s v="00632252"/>
    <x v="26"/>
    <x v="7"/>
    <x v="1"/>
  </r>
  <r>
    <s v="Dotazník pre zadávanie množstiev do VF - DD Senium BB.xlsx"/>
    <x v="2"/>
    <x v="31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32"/>
    <s v="kg"/>
    <m/>
    <s v="všetky okrem BŠ, ZC"/>
    <n v="0"/>
    <n v="0"/>
    <n v="0"/>
    <m/>
    <s v="00632252"/>
    <x v="26"/>
    <x v="7"/>
    <x v="1"/>
  </r>
  <r>
    <s v="Dotazník pre zadávanie množstiev do VF - DD Senium BB.xlsx"/>
    <x v="2"/>
    <x v="33"/>
    <s v="kg"/>
    <m/>
    <s v="všetky okrem BŠ, ZC"/>
    <n v="0"/>
    <n v="0"/>
    <n v="0"/>
    <m/>
    <s v="00632252"/>
    <x v="26"/>
    <x v="7"/>
    <x v="1"/>
  </r>
  <r>
    <s v="Dotazník pre zadávanie množstiev do VF - DD Senium BB.xlsx"/>
    <x v="2"/>
    <x v="34"/>
    <s v="kg"/>
    <m/>
    <s v="všetky okrem BŠ, ZC"/>
    <n v="0"/>
    <n v="0"/>
    <n v="0"/>
    <m/>
    <s v="00632252"/>
    <x v="26"/>
    <x v="7"/>
    <x v="1"/>
  </r>
  <r>
    <s v="Dotazník pre zadávanie množstiev do VF - DD Senium BB.xlsx"/>
    <x v="2"/>
    <x v="35"/>
    <s v="kg"/>
    <m/>
    <s v="všetky okrem BŠ, ZC"/>
    <n v="350"/>
    <n v="0"/>
    <n v="0"/>
    <m/>
    <s v="00632252"/>
    <x v="26"/>
    <x v="7"/>
    <x v="1"/>
  </r>
  <r>
    <s v="Dotazník pre zadávanie množstiev do VF - DD Senium BB.xlsx"/>
    <x v="2"/>
    <x v="36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3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3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3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1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6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4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1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6"/>
    <s v="kg"/>
    <m/>
    <s v="BB, LC, RS, PT, VK BR"/>
    <n v="150"/>
    <n v="0"/>
    <n v="0"/>
    <m/>
    <s v="00632252"/>
    <x v="26"/>
    <x v="7"/>
    <x v="1"/>
  </r>
  <r>
    <s v="Dotazník pre zadávanie množstiev do VF - DD Senium BB.xlsx"/>
    <x v="2"/>
    <x v="5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5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6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61"/>
    <s v="kg"/>
    <m/>
    <s v="BB, LC, RS, PT, VK BR"/>
    <m/>
    <n v="0"/>
    <n v="0"/>
    <m/>
    <s v="00632252"/>
    <x v="26"/>
    <x v="7"/>
    <x v="1"/>
  </r>
  <r>
    <s v="Dotazník pre zadávanie množstiev do VF - DD Senium BB.xlsx"/>
    <x v="2"/>
    <x v="6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6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6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3"/>
    <x v="65"/>
    <s v="l"/>
    <s v="tuk 1,5% čerstvé"/>
    <s v="všetky"/>
    <n v="0"/>
    <n v="0"/>
    <n v="0"/>
    <m/>
    <s v="00632252"/>
    <x v="26"/>
    <x v="7"/>
    <x v="1"/>
  </r>
  <r>
    <s v="Dotazník pre zadávanie množstiev do VF - DD Senium BB.xlsx"/>
    <x v="3"/>
    <x v="66"/>
    <s v="l"/>
    <s v="tuk 3,5 % čerstvé"/>
    <s v="všetky"/>
    <n v="0"/>
    <n v="0"/>
    <n v="0"/>
    <m/>
    <s v="00632252"/>
    <x v="26"/>
    <x v="7"/>
    <x v="1"/>
  </r>
  <r>
    <s v="Dotazník pre zadávanie množstiev do VF - DD Senium BB.xlsx"/>
    <x v="3"/>
    <x v="67"/>
    <s v="l"/>
    <m/>
    <s v="všetky"/>
    <n v="0"/>
    <n v="0"/>
    <n v="0"/>
    <m/>
    <s v="00632252"/>
    <x v="26"/>
    <x v="7"/>
    <x v="1"/>
  </r>
  <r>
    <s v="Dotazník pre zadávanie množstiev do VF - DD Senium BB.xlsx"/>
    <x v="3"/>
    <x v="68"/>
    <s v="l"/>
    <s v="tuk 1,5% "/>
    <s v="všetky"/>
    <n v="0"/>
    <n v="0"/>
    <n v="0"/>
    <m/>
    <s v="00632252"/>
    <x v="26"/>
    <x v="7"/>
    <x v="1"/>
  </r>
  <r>
    <s v="Dotazník pre zadávanie množstiev do VF - DD Senium BB.xlsx"/>
    <x v="3"/>
    <x v="69"/>
    <s v="l"/>
    <s v="balenie 10l"/>
    <s v="všetky"/>
    <n v="0"/>
    <n v="0"/>
    <n v="0"/>
    <m/>
    <s v="00632252"/>
    <x v="26"/>
    <x v="7"/>
    <x v="1"/>
  </r>
  <r>
    <s v="Dotazník pre zadávanie množstiev do VF - DD Senium BB.xlsx"/>
    <x v="3"/>
    <x v="70"/>
    <s v="l"/>
    <s v="balenie 10l"/>
    <s v="všetky"/>
    <n v="0"/>
    <n v="0"/>
    <n v="0"/>
    <m/>
    <s v="00632252"/>
    <x v="26"/>
    <x v="7"/>
    <x v="1"/>
  </r>
  <r>
    <s v="Dotazník pre zadávanie množstiev do VF - DD Senium BB.xlsx"/>
    <x v="4"/>
    <x v="71"/>
    <s v="kg"/>
    <s v="balenie 145g"/>
    <s v="všetky"/>
    <n v="1700"/>
    <n v="0"/>
    <n v="0"/>
    <m/>
    <s v="00632252"/>
    <x v="26"/>
    <x v="7"/>
    <x v="1"/>
  </r>
  <r>
    <s v="Dotazník pre zadávanie množstiev do VF - DD Senium BB.xlsx"/>
    <x v="4"/>
    <x v="72"/>
    <s v="kg"/>
    <s v="balenie 145g"/>
    <s v="všetky"/>
    <n v="0"/>
    <n v="0"/>
    <n v="0"/>
    <m/>
    <s v="00632252"/>
    <x v="26"/>
    <x v="7"/>
    <x v="1"/>
  </r>
  <r>
    <s v="Dotazník pre zadávanie množstiev do VF - DD Senium BB.xlsx"/>
    <x v="4"/>
    <x v="73"/>
    <s v="kg"/>
    <s v="balenie 145g"/>
    <s v="všetky"/>
    <n v="2400"/>
    <n v="0"/>
    <n v="0"/>
    <m/>
    <s v="00632252"/>
    <x v="26"/>
    <x v="7"/>
    <x v="1"/>
  </r>
  <r>
    <s v="Dotazník pre zadávanie množstiev do VF - DD Senium BB.xlsx"/>
    <x v="4"/>
    <x v="74"/>
    <s v="kg"/>
    <s v="balenie 145g"/>
    <s v="všetky"/>
    <n v="0"/>
    <n v="0"/>
    <n v="0"/>
    <m/>
    <s v="00632252"/>
    <x v="26"/>
    <x v="7"/>
    <x v="1"/>
  </r>
  <r>
    <s v="Dotazník pre zadávanie množstiev do VF - DD Senium BB.xlsx"/>
    <x v="4"/>
    <x v="75"/>
    <s v="kg"/>
    <s v="balenie 1kg"/>
    <s v="všetky"/>
    <n v="0"/>
    <n v="0"/>
    <n v="0"/>
    <m/>
    <s v="00632252"/>
    <x v="26"/>
    <x v="7"/>
    <x v="1"/>
  </r>
  <r>
    <s v="Dotazník pre zadávanie množstiev do VF - DD Senium BB.xlsx"/>
    <x v="4"/>
    <x v="76"/>
    <s v="kg"/>
    <s v="balenie 1 kg "/>
    <s v="všetky"/>
    <n v="0"/>
    <n v="0"/>
    <n v="0"/>
    <m/>
    <s v="00632252"/>
    <x v="26"/>
    <x v="7"/>
    <x v="1"/>
  </r>
  <r>
    <s v="Dotazník pre zadávanie množstiev do VF - DD Senium BB.xlsx"/>
    <x v="4"/>
    <x v="77"/>
    <s v="l"/>
    <s v="balenie 1l"/>
    <s v="všetky"/>
    <n v="0"/>
    <n v="0"/>
    <n v="0"/>
    <m/>
    <s v="00632252"/>
    <x v="26"/>
    <x v="7"/>
    <x v="1"/>
  </r>
  <r>
    <s v="Dotazník pre zadávanie množstiev do VF - DD Senium BB.xlsx"/>
    <x v="4"/>
    <x v="78"/>
    <s v="l"/>
    <s v="balenie 0,5l"/>
    <s v="všetky"/>
    <n v="0"/>
    <n v="0"/>
    <n v="0"/>
    <m/>
    <s v="00632252"/>
    <x v="26"/>
    <x v="7"/>
    <x v="1"/>
  </r>
  <r>
    <s v="Dotazník pre zadávanie množstiev do VF - DD Senium BB.xlsx"/>
    <x v="4"/>
    <x v="79"/>
    <s v="l"/>
    <s v="balenie 0,5l"/>
    <s v="všetky"/>
    <n v="0"/>
    <n v="0"/>
    <n v="0"/>
    <m/>
    <s v="00632252"/>
    <x v="26"/>
    <x v="7"/>
    <x v="1"/>
  </r>
  <r>
    <s v="Dotazník pre zadávanie množstiev do VF - DD Senium BB.xlsx"/>
    <x v="4"/>
    <x v="80"/>
    <s v="l"/>
    <s v="balenie 1l"/>
    <s v="všetky"/>
    <n v="0"/>
    <n v="0"/>
    <n v="0"/>
    <m/>
    <s v="00632252"/>
    <x v="26"/>
    <x v="7"/>
    <x v="1"/>
  </r>
  <r>
    <s v="Dotazník pre zadávanie množstiev do VF - DD Senium BB.xlsx"/>
    <x v="4"/>
    <x v="81"/>
    <s v="l"/>
    <s v="balenie 1l tuk 3,5%"/>
    <s v="všetky"/>
    <n v="0"/>
    <n v="0"/>
    <n v="0"/>
    <m/>
    <s v="00632252"/>
    <x v="26"/>
    <x v="7"/>
    <x v="1"/>
  </r>
  <r>
    <s v="Dotazník pre zadávanie množstiev do VF - DD Senium BB.xlsx"/>
    <x v="4"/>
    <x v="82"/>
    <s v="kg"/>
    <s v="balenie 200g"/>
    <s v="všetky"/>
    <n v="1400"/>
    <n v="0"/>
    <n v="0"/>
    <m/>
    <s v="00632252"/>
    <x v="26"/>
    <x v="7"/>
    <x v="1"/>
  </r>
  <r>
    <s v="Dotazník pre zadávanie množstiev do VF - DD Senium BB.xlsx"/>
    <x v="4"/>
    <x v="83"/>
    <s v="kg"/>
    <s v="balenie 250g"/>
    <s v="všetky"/>
    <n v="90"/>
    <n v="0"/>
    <n v="0"/>
    <m/>
    <s v="00632252"/>
    <x v="26"/>
    <x v="7"/>
    <x v="1"/>
  </r>
  <r>
    <s v="Dotazník pre zadávanie množstiev do VF - DD Senium BB.xlsx"/>
    <x v="4"/>
    <x v="84"/>
    <s v="kg"/>
    <s v="balenie 5kg"/>
    <s v="všetky"/>
    <n v="340"/>
    <n v="0"/>
    <n v="0"/>
    <m/>
    <s v="00632252"/>
    <x v="26"/>
    <x v="7"/>
    <x v="1"/>
  </r>
  <r>
    <s v="Dotazník pre zadávanie množstiev do VF - DD Senium BB.xlsx"/>
    <x v="4"/>
    <x v="85"/>
    <s v="kg"/>
    <s v="balenie 250g"/>
    <s v="všetky"/>
    <n v="0"/>
    <n v="0"/>
    <n v="0"/>
    <m/>
    <s v="00632252"/>
    <x v="26"/>
    <x v="7"/>
    <x v="1"/>
  </r>
  <r>
    <s v="Dotazník pre zadávanie množstiev do VF - DD Senium BB.xlsx"/>
    <x v="4"/>
    <x v="86"/>
    <s v="kg"/>
    <s v="balenie 5kg"/>
    <s v="všetky"/>
    <n v="0"/>
    <n v="0"/>
    <n v="0"/>
    <m/>
    <s v="00632252"/>
    <x v="26"/>
    <x v="7"/>
    <x v="1"/>
  </r>
  <r>
    <s v="Dotazník pre zadávanie množstiev do VF - DD Senium BB.xlsx"/>
    <x v="4"/>
    <x v="87"/>
    <s v="kg"/>
    <s v="balenie 250g/0,5kg/1kg"/>
    <s v="všetky"/>
    <n v="0"/>
    <n v="0"/>
    <n v="0"/>
    <m/>
    <s v="00632252"/>
    <x v="26"/>
    <x v="7"/>
    <x v="1"/>
  </r>
  <r>
    <s v="Dotazník pre zadávanie množstiev do VF - DD Senium BB.xlsx"/>
    <x v="4"/>
    <x v="88"/>
    <s v="kg"/>
    <s v="balenie 1kg"/>
    <s v="všetky"/>
    <n v="0"/>
    <n v="0"/>
    <n v="0"/>
    <m/>
    <s v="00632252"/>
    <x v="26"/>
    <x v="7"/>
    <x v="1"/>
  </r>
  <r>
    <s v="Dotazník pre zadávanie množstiev do VF - DD Senium BB.xlsx"/>
    <x v="4"/>
    <x v="89"/>
    <s v="kg"/>
    <s v="balenie 200g"/>
    <s v="všetky"/>
    <n v="0"/>
    <n v="0"/>
    <n v="0"/>
    <m/>
    <s v="00632252"/>
    <x v="26"/>
    <x v="7"/>
    <x v="1"/>
  </r>
  <r>
    <s v="Dotazník pre zadávanie množstiev do VF - DD Senium BB.xlsx"/>
    <x v="4"/>
    <x v="90"/>
    <s v="l"/>
    <m/>
    <s v="všetky"/>
    <n v="0"/>
    <n v="0"/>
    <n v="0"/>
    <m/>
    <s v="00632252"/>
    <x v="26"/>
    <x v="7"/>
    <x v="1"/>
  </r>
  <r>
    <s v="Dotazník pre zadávanie množstiev do VF - DD Senium BB.xlsx"/>
    <x v="4"/>
    <x v="91"/>
    <s v="kg"/>
    <s v="300g"/>
    <s v="všetky"/>
    <n v="0"/>
    <n v="0"/>
    <n v="0"/>
    <m/>
    <s v="00632252"/>
    <x v="26"/>
    <x v="7"/>
    <x v="1"/>
  </r>
  <r>
    <s v="Dotazník pre zadávanie množstiev do VF - DD Senium BB.xlsx"/>
    <x v="4"/>
    <x v="92"/>
    <s v="kg"/>
    <s v="300g"/>
    <s v="všetky"/>
    <n v="0"/>
    <n v="0"/>
    <n v="0"/>
    <m/>
    <s v="00632252"/>
    <x v="26"/>
    <x v="7"/>
    <x v="1"/>
  </r>
  <r>
    <s v="Dotazník pre zadávanie množstiev do VF - DD Senium BB.xlsx"/>
    <x v="4"/>
    <x v="93"/>
    <s v="kg"/>
    <s v="250g"/>
    <s v="všetky"/>
    <n v="0"/>
    <n v="0"/>
    <n v="0"/>
    <m/>
    <s v="00632252"/>
    <x v="26"/>
    <x v="7"/>
    <x v="1"/>
  </r>
  <r>
    <s v="Dotazník pre zadávanie množstiev do VF - DD Senium BB.xlsx"/>
    <x v="4"/>
    <x v="94"/>
    <s v="kg"/>
    <s v="250g"/>
    <s v="všetky"/>
    <n v="0"/>
    <n v="0"/>
    <n v="0"/>
    <m/>
    <s v="00632252"/>
    <x v="26"/>
    <x v="7"/>
    <x v="1"/>
  </r>
  <r>
    <s v="Dotazník pre zadávanie množstiev do VF - DD Senium BB.xlsx"/>
    <x v="4"/>
    <x v="95"/>
    <s v="kg"/>
    <s v="tuk 82% Balenie 250g"/>
    <s v="všetky"/>
    <n v="500"/>
    <n v="0"/>
    <n v="0"/>
    <m/>
    <s v="00632252"/>
    <x v="26"/>
    <x v="7"/>
    <x v="1"/>
  </r>
  <r>
    <s v="Dotazník pre zadávanie množstiev do VF - DD Senium BB.xlsx"/>
    <x v="4"/>
    <x v="96"/>
    <s v="kg"/>
    <s v="tuk 82% balenie 5kg"/>
    <s v="všetky"/>
    <n v="0"/>
    <n v="0"/>
    <n v="0"/>
    <m/>
    <s v="00632252"/>
    <x v="26"/>
    <x v="7"/>
    <x v="1"/>
  </r>
  <r>
    <s v="Dotazník pre zadávanie množstiev do VF - DD Senium BB.xlsx"/>
    <x v="4"/>
    <x v="97"/>
    <s v="kg"/>
    <s v="balenie cca 200g"/>
    <s v="všetky"/>
    <n v="0"/>
    <n v="0"/>
    <n v="0"/>
    <m/>
    <s v="00632252"/>
    <x v="26"/>
    <x v="7"/>
    <x v="1"/>
  </r>
  <r>
    <s v="Dotazník pre zadávanie množstiev do VF - DD Senium BB.xlsx"/>
    <x v="4"/>
    <x v="98"/>
    <s v="kg"/>
    <m/>
    <s v="všetky"/>
    <n v="0"/>
    <n v="0"/>
    <n v="0"/>
    <m/>
    <s v="00632252"/>
    <x v="26"/>
    <x v="7"/>
    <x v="1"/>
  </r>
  <r>
    <s v="Dotazník pre zadávanie množstiev do VF - DD Senium BB.xlsx"/>
    <x v="4"/>
    <x v="99"/>
    <s v="kg"/>
    <s v="balenie cca 200g"/>
    <s v="všetky"/>
    <n v="0"/>
    <n v="0"/>
    <n v="0"/>
    <m/>
    <s v="00632252"/>
    <x v="26"/>
    <x v="7"/>
    <x v="1"/>
  </r>
  <r>
    <s v="Dotazník pre zadávanie množstiev do VF - DD Senium BB.xlsx"/>
    <x v="4"/>
    <x v="100"/>
    <s v="kg"/>
    <m/>
    <s v="všetky"/>
    <n v="0"/>
    <n v="0"/>
    <n v="0"/>
    <m/>
    <s v="00632252"/>
    <x v="26"/>
    <x v="7"/>
    <x v="1"/>
  </r>
  <r>
    <s v="Dotazník pre zadávanie množstiev do VF - DD Senium BB.xlsx"/>
    <x v="4"/>
    <x v="101"/>
    <s v="l"/>
    <s v="balenie 10l"/>
    <s v="všetky"/>
    <n v="0"/>
    <n v="0"/>
    <n v="0"/>
    <m/>
    <s v="00632252"/>
    <x v="26"/>
    <x v="7"/>
    <x v="1"/>
  </r>
  <r>
    <s v="Dotazník pre zadávanie množstiev do VF - DD Senium BB.xlsx"/>
    <x v="2"/>
    <x v="10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03"/>
    <s v="kg"/>
    <m/>
    <s v="BB, LC, RS, PT, VK BR"/>
    <n v="140"/>
    <n v="0"/>
    <n v="0"/>
    <m/>
    <s v="00632252"/>
    <x v="26"/>
    <x v="7"/>
    <x v="1"/>
  </r>
  <r>
    <s v="Dotazník pre zadávanie množstiev do VF - DD Senium BB.xlsx"/>
    <x v="2"/>
    <x v="10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0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06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0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0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09"/>
    <s v="kg"/>
    <m/>
    <s v="BB, LC, RS, PT, VK BR"/>
    <n v="100"/>
    <n v="0"/>
    <n v="0"/>
    <m/>
    <s v="00632252"/>
    <x v="26"/>
    <x v="7"/>
    <x v="1"/>
  </r>
  <r>
    <s v="Dotazník pre zadávanie množstiev do VF - DD Senium BB.xlsx"/>
    <x v="2"/>
    <x v="11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1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6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1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2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21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22"/>
    <s v="kg"/>
    <m/>
    <s v="BB, LC, RS, PT, VK BR"/>
    <n v="85"/>
    <n v="0"/>
    <n v="0"/>
    <m/>
    <s v="00632252"/>
    <x v="26"/>
    <x v="7"/>
    <x v="1"/>
  </r>
  <r>
    <s v="Dotazník pre zadávanie množstiev do VF - DD Senium BB.xlsx"/>
    <x v="2"/>
    <x v="12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2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2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26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2"/>
    <x v="12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28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29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30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31"/>
    <s v="kg"/>
    <m/>
    <s v="ZV, ZH, KA, DT"/>
    <n v="40"/>
    <n v="0"/>
    <n v="0"/>
    <m/>
    <s v="00632252"/>
    <x v="26"/>
    <x v="7"/>
    <x v="1"/>
  </r>
  <r>
    <s v="Dotazník pre zadávanie množstiev do VF - DD Senium BB.xlsx"/>
    <x v="5"/>
    <x v="13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3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34"/>
    <s v="kg"/>
    <m/>
    <s v="BB, LC, RS, PT, VK BR"/>
    <n v="120"/>
    <n v="0"/>
    <n v="0"/>
    <m/>
    <s v="00632252"/>
    <x v="26"/>
    <x v="7"/>
    <x v="1"/>
  </r>
  <r>
    <s v="Dotazník pre zadávanie množstiev do VF - DD Senium BB.xlsx"/>
    <x v="5"/>
    <x v="13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36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3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3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3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4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41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4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4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44"/>
    <s v="kg"/>
    <m/>
    <s v="všetky okrem BŠ, ZC"/>
    <n v="0"/>
    <n v="0"/>
    <n v="0"/>
    <m/>
    <s v="00632252"/>
    <x v="26"/>
    <x v="7"/>
    <x v="1"/>
  </r>
  <r>
    <s v="Dotazník pre zadávanie množstiev do VF - DD Senium BB.xlsx"/>
    <x v="5"/>
    <x v="145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46"/>
    <s v="kg"/>
    <m/>
    <s v="ZV, ZH, KA, DT"/>
    <n v="120"/>
    <n v="0"/>
    <n v="0"/>
    <m/>
    <s v="00632252"/>
    <x v="26"/>
    <x v="7"/>
    <x v="1"/>
  </r>
  <r>
    <s v="Dotazník pre zadávanie množstiev do VF - DD Senium BB.xlsx"/>
    <x v="5"/>
    <x v="147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48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4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50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51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52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5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54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5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56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57"/>
    <s v="kg"/>
    <m/>
    <s v="všetky okrem BŠ, ZC"/>
    <n v="60"/>
    <n v="0"/>
    <n v="0"/>
    <m/>
    <s v="00632252"/>
    <x v="26"/>
    <x v="7"/>
    <x v="1"/>
  </r>
  <r>
    <s v="Dotazník pre zadávanie množstiev do VF - DD Senium BB.xlsx"/>
    <x v="5"/>
    <x v="158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5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6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61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6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63"/>
    <s v="kg"/>
    <m/>
    <s v="BB, LC, RS, PT, VK BR"/>
    <n v="12"/>
    <n v="0"/>
    <n v="0"/>
    <m/>
    <s v="00632252"/>
    <x v="26"/>
    <x v="7"/>
    <x v="1"/>
  </r>
  <r>
    <s v="Dotazník pre zadávanie množstiev do VF - DD Senium BB.xlsx"/>
    <x v="5"/>
    <x v="164"/>
    <s v="kg"/>
    <m/>
    <s v="ZV, ZH, KA, DT"/>
    <n v="10"/>
    <n v="0"/>
    <n v="0"/>
    <m/>
    <s v="00632252"/>
    <x v="26"/>
    <x v="7"/>
    <x v="1"/>
  </r>
  <r>
    <s v="Dotazník pre zadávanie množstiev do VF - DD Senium BB.xlsx"/>
    <x v="5"/>
    <x v="165"/>
    <s v="kg"/>
    <m/>
    <s v="BB, LC, RS, PT, VK BR"/>
    <n v="12"/>
    <n v="0"/>
    <n v="0"/>
    <m/>
    <s v="00632252"/>
    <x v="26"/>
    <x v="7"/>
    <x v="1"/>
  </r>
  <r>
    <s v="Dotazník pre zadávanie množstiev do VF - DD Senium BB.xlsx"/>
    <x v="5"/>
    <x v="166"/>
    <s v="kg"/>
    <m/>
    <s v="všetky okrem BŠ, ZC"/>
    <n v="0"/>
    <n v="0"/>
    <n v="0"/>
    <m/>
    <s v="00632252"/>
    <x v="26"/>
    <x v="7"/>
    <x v="1"/>
  </r>
  <r>
    <s v="Dotazník pre zadávanie množstiev do VF - DD Senium BB.xlsx"/>
    <x v="5"/>
    <x v="167"/>
    <s v="kg"/>
    <m/>
    <s v="všetky okrem BŠ, ZC"/>
    <n v="0"/>
    <n v="0"/>
    <n v="0"/>
    <m/>
    <s v="00632252"/>
    <x v="26"/>
    <x v="7"/>
    <x v="1"/>
  </r>
  <r>
    <s v="Dotazník pre zadávanie množstiev do VF - DD Senium BB.xlsx"/>
    <x v="5"/>
    <x v="168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6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7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71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72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73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74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75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76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77"/>
    <s v="kg"/>
    <m/>
    <s v="BB, LC, RS, PT, VK BR"/>
    <n v="170"/>
    <n v="0"/>
    <n v="0"/>
    <m/>
    <s v="00632252"/>
    <x v="26"/>
    <x v="7"/>
    <x v="1"/>
  </r>
  <r>
    <s v="Dotazník pre zadávanie množstiev do VF - DD Senium BB.xlsx"/>
    <x v="5"/>
    <x v="178"/>
    <s v="kg"/>
    <m/>
    <s v="BB, LC, RS, PT, VK BR"/>
    <n v="9"/>
    <n v="0"/>
    <n v="0"/>
    <m/>
    <s v="00632252"/>
    <x v="26"/>
    <x v="7"/>
    <x v="1"/>
  </r>
  <r>
    <s v="Dotazník pre zadávanie množstiev do VF - DD Senium BB.xlsx"/>
    <x v="5"/>
    <x v="179"/>
    <s v="kg"/>
    <m/>
    <s v="všetky okrem BŠ, ZC"/>
    <n v="210"/>
    <n v="0"/>
    <n v="0"/>
    <m/>
    <s v="00632252"/>
    <x v="26"/>
    <x v="7"/>
    <x v="1"/>
  </r>
  <r>
    <s v="Dotazník pre zadávanie množstiev do VF - DD Senium BB.xlsx"/>
    <x v="5"/>
    <x v="180"/>
    <s v="kg"/>
    <m/>
    <s v="BB, LC, RS, PT, VK BR"/>
    <n v="30"/>
    <n v="0"/>
    <n v="0"/>
    <m/>
    <s v="00632252"/>
    <x v="26"/>
    <x v="7"/>
    <x v="1"/>
  </r>
  <r>
    <s v="Dotazník pre zadávanie množstiev do VF - DD Senium BB.xlsx"/>
    <x v="5"/>
    <x v="181"/>
    <s v="kg"/>
    <m/>
    <s v="všetky okrem BŠ, ZC"/>
    <n v="70"/>
    <n v="0"/>
    <n v="0"/>
    <m/>
    <s v="00632252"/>
    <x v="26"/>
    <x v="7"/>
    <x v="1"/>
  </r>
  <r>
    <s v="Dotazník pre zadávanie množstiev do VF - DD Senium BB.xlsx"/>
    <x v="5"/>
    <x v="18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83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84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85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186"/>
    <s v="kg"/>
    <m/>
    <s v="BB, LC, RS, PT, VK BR"/>
    <n v="25"/>
    <n v="0"/>
    <n v="0"/>
    <m/>
    <s v="00632252"/>
    <x v="26"/>
    <x v="7"/>
    <x v="1"/>
  </r>
  <r>
    <s v="Dotazník pre zadávanie množstiev do VF - DD Senium BB.xlsx"/>
    <x v="5"/>
    <x v="18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8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89"/>
    <s v="kg"/>
    <m/>
    <s v="BB, LC, RS, PT, VK BR"/>
    <n v="50"/>
    <n v="0"/>
    <n v="0"/>
    <m/>
    <s v="00632252"/>
    <x v="26"/>
    <x v="7"/>
    <x v="1"/>
  </r>
  <r>
    <s v="Dotazník pre zadávanie množstiev do VF - DD Senium BB.xlsx"/>
    <x v="5"/>
    <x v="190"/>
    <s v="kg"/>
    <m/>
    <s v="BB, LC, RS, PT, VK BR"/>
    <n v="5"/>
    <n v="0"/>
    <n v="0"/>
    <m/>
    <s v="00632252"/>
    <x v="26"/>
    <x v="7"/>
    <x v="1"/>
  </r>
  <r>
    <s v="Dotazník pre zadávanie množstiev do VF - DD Senium BB.xlsx"/>
    <x v="5"/>
    <x v="191"/>
    <s v="kg"/>
    <m/>
    <s v="BB, LC, RS, PT, VK BR"/>
    <n v="130"/>
    <n v="0"/>
    <n v="0"/>
    <m/>
    <s v="00632252"/>
    <x v="26"/>
    <x v="7"/>
    <x v="1"/>
  </r>
  <r>
    <s v="Dotazník pre zadávanie množstiev do VF - DD Senium BB.xlsx"/>
    <x v="5"/>
    <x v="19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9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9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9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96"/>
    <s v="kg"/>
    <m/>
    <s v="všetky okrem BŠ, ZC"/>
    <n v="0"/>
    <n v="0"/>
    <n v="0"/>
    <m/>
    <s v="00632252"/>
    <x v="26"/>
    <x v="7"/>
    <x v="1"/>
  </r>
  <r>
    <s v="Dotazník pre zadávanie množstiev do VF - DD Senium BB.xlsx"/>
    <x v="5"/>
    <x v="197"/>
    <s v="kg"/>
    <m/>
    <s v="všetky okrem BŠ, ZC"/>
    <n v="0"/>
    <n v="0"/>
    <n v="0"/>
    <m/>
    <s v="00632252"/>
    <x v="26"/>
    <x v="7"/>
    <x v="1"/>
  </r>
  <r>
    <s v="Dotazník pre zadávanie množstiev do VF - DD Senium BB.xlsx"/>
    <x v="5"/>
    <x v="19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199"/>
    <s v="kg"/>
    <m/>
    <s v="všetky okrem BŠ, ZC"/>
    <n v="50"/>
    <n v="0"/>
    <n v="0"/>
    <m/>
    <s v="00632252"/>
    <x v="26"/>
    <x v="7"/>
    <x v="1"/>
  </r>
  <r>
    <s v="Dotazník pre zadávanie množstiev do VF - DD Senium BB.xlsx"/>
    <x v="5"/>
    <x v="200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201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202"/>
    <s v="kg"/>
    <m/>
    <s v="ZV, ZH, KA, DT"/>
    <n v="0"/>
    <n v="0"/>
    <n v="0"/>
    <m/>
    <s v="00632252"/>
    <x v="26"/>
    <x v="7"/>
    <x v="1"/>
  </r>
  <r>
    <s v="Dotazník pre zadávanie množstiev do VF - DD Senium BB.xlsx"/>
    <x v="5"/>
    <x v="203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0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05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06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0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0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09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10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11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12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13"/>
    <s v="kg"/>
    <m/>
    <s v="všetky okrem BŠ, ZC"/>
    <n v="20"/>
    <n v="0"/>
    <n v="0"/>
    <m/>
    <s v="00632252"/>
    <x v="26"/>
    <x v="7"/>
    <x v="1"/>
  </r>
  <r>
    <s v="Dotazník pre zadávanie množstiev do VF - DD Senium BB.xlsx"/>
    <x v="5"/>
    <x v="214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15"/>
    <s v="kg"/>
    <m/>
    <s v="BB, LC, RS, PT, VK BR"/>
    <n v="20"/>
    <n v="0"/>
    <n v="0"/>
    <m/>
    <s v="00632252"/>
    <x v="26"/>
    <x v="7"/>
    <x v="1"/>
  </r>
  <r>
    <s v="Dotazník pre zadávanie množstiev do VF - DD Senium BB.xlsx"/>
    <x v="5"/>
    <x v="216"/>
    <s v="kg"/>
    <m/>
    <s v="BB, LC, RS, PT, VK BR"/>
    <n v="20"/>
    <n v="0"/>
    <n v="0"/>
    <m/>
    <s v="00632252"/>
    <x v="26"/>
    <x v="7"/>
    <x v="1"/>
  </r>
  <r>
    <s v="Dotazník pre zadávanie množstiev do VF - DD Senium BB.xlsx"/>
    <x v="5"/>
    <x v="217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18"/>
    <s v="kg"/>
    <m/>
    <s v="BB, LC, RS, PT, VK BR"/>
    <n v="0"/>
    <n v="0"/>
    <n v="0"/>
    <m/>
    <s v="00632252"/>
    <x v="26"/>
    <x v="7"/>
    <x v="1"/>
  </r>
  <r>
    <s v="Dotazník pre zadávanie množstiev do VF - DD Senium BB.xlsx"/>
    <x v="5"/>
    <x v="219"/>
    <s v="kg"/>
    <m/>
    <s v="BB, LC, RS, PT, VK BR"/>
    <n v="30"/>
    <n v="0"/>
    <n v="0"/>
    <m/>
    <s v="00632252"/>
    <x v="26"/>
    <x v="7"/>
    <x v="1"/>
  </r>
  <r>
    <s v="Dotazník pre zadávanie množstiev do VF - DD Senium BB.xlsx"/>
    <x v="5"/>
    <x v="220"/>
    <s v="kg"/>
    <m/>
    <s v="BB, LC, RS, PT, VK BR"/>
    <n v="10"/>
    <n v="0"/>
    <n v="0"/>
    <m/>
    <s v="00632252"/>
    <x v="26"/>
    <x v="7"/>
    <x v="1"/>
  </r>
  <r>
    <s v="Dotazník pre zadávanie množstiev do VF - DSS Čeláre Kírť.xlsx"/>
    <x v="0"/>
    <x v="0"/>
    <s v="kg"/>
    <m/>
    <s v="BB, ZV, DT, KA, BS, ZH,ZC, BR"/>
    <m/>
    <n v="0"/>
    <n v="0"/>
    <m/>
    <s v="00647560"/>
    <x v="27"/>
    <x v="5"/>
    <x v="1"/>
  </r>
  <r>
    <s v="Dotazník pre zadávanie množstiev do VF - DSS Čeláre Kírť.xlsx"/>
    <x v="0"/>
    <x v="1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2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3"/>
    <s v="ks"/>
    <s v="dostupné od 05/23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4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5"/>
    <s v="kg"/>
    <m/>
    <s v="BB, ZV, DT, KA, BS, ZH,ZC, BR"/>
    <m/>
    <n v="0"/>
    <n v="0"/>
    <m/>
    <s v="00647560"/>
    <x v="27"/>
    <x v="5"/>
    <x v="1"/>
  </r>
  <r>
    <s v="Dotazník pre zadávanie množstiev do VF - DSS Čeláre Kírť.xlsx"/>
    <x v="0"/>
    <x v="6"/>
    <s v="kg"/>
    <m/>
    <s v="BB, ZV, DT, KA, BS, ZH,ZC, BR"/>
    <m/>
    <n v="0"/>
    <n v="0"/>
    <m/>
    <s v="00647560"/>
    <x v="27"/>
    <x v="5"/>
    <x v="1"/>
  </r>
  <r>
    <s v="Dotazník pre zadávanie množstiev do VF - DSS Čeláre Kírť.xlsx"/>
    <x v="0"/>
    <x v="7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8"/>
    <s v="kg"/>
    <s v="kaliber 65+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9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0"/>
    <s v="ks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1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2"/>
    <s v="kg"/>
    <s v="bez konzervantov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3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4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5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6"/>
    <s v="kg"/>
    <s v="skleník - energeticky náročné pestovanie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7"/>
    <s v="kg"/>
    <s v="skleník - energeticky náročné pestovanie, dostupné od 15.03.2023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8"/>
    <s v="kg"/>
    <s v="skleník - energeticky náročné pestovanie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19"/>
    <s v="kg"/>
    <s v="skleník - energeticky náročné pestovanie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20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21"/>
    <s v="ks"/>
    <s v="dostupné od 04/23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22"/>
    <s v="kg"/>
    <s v="poľné/hadovky (podľa dostupnosti) skleník - energeticky náročné pestovanie"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23"/>
    <s v="kg"/>
    <m/>
    <s v="BB, ZV, DT, KA, BS, ZH,ZC,BR"/>
    <m/>
    <n v="0"/>
    <n v="0"/>
    <m/>
    <s v="00647560"/>
    <x v="27"/>
    <x v="5"/>
    <x v="1"/>
  </r>
  <r>
    <s v="Dotazník pre zadávanie množstiev do VF - DSS Čeláre Kírť.xlsx"/>
    <x v="0"/>
    <x v="24"/>
    <s v="kg"/>
    <m/>
    <s v="všetky"/>
    <n v="5000"/>
    <n v="0"/>
    <n v="0"/>
    <m/>
    <s v="00647560"/>
    <x v="27"/>
    <x v="5"/>
    <x v="1"/>
  </r>
  <r>
    <s v="Dotazník pre zadávanie množstiev do VF - DSS Čeláre Kírť.xlsx"/>
    <x v="1"/>
    <x v="25"/>
    <s v="ks"/>
    <m/>
    <s v="PT,DT, RS,LC,ZV,BR, RA,BB"/>
    <m/>
    <n v="0"/>
    <n v="0"/>
    <m/>
    <s v="00647560"/>
    <x v="27"/>
    <x v="5"/>
    <x v="1"/>
  </r>
  <r>
    <s v="Dotazník pre zadávanie množstiev do VF - DSS Čeláre Kírť.xlsx"/>
    <x v="1"/>
    <x v="26"/>
    <s v="ks"/>
    <m/>
    <s v="PT,DT, RS,LC,ZV,BR, RA,BB"/>
    <m/>
    <n v="0"/>
    <n v="0"/>
    <m/>
    <s v="00647560"/>
    <x v="27"/>
    <x v="5"/>
    <x v="1"/>
  </r>
  <r>
    <s v="Dotazník pre zadávanie množstiev do VF - DSS Čeláre Kírť.xlsx"/>
    <x v="2"/>
    <x v="27"/>
    <s v="kg"/>
    <m/>
    <s v="všetky okrem BŠ, ZC"/>
    <n v="700"/>
    <n v="0"/>
    <n v="0"/>
    <m/>
    <s v="00647560"/>
    <x v="27"/>
    <x v="5"/>
    <x v="1"/>
  </r>
  <r>
    <s v="Dotazník pre zadávanie množstiev do VF - DSS Čeláre Kírť.xlsx"/>
    <x v="2"/>
    <x v="28"/>
    <s v="kg"/>
    <m/>
    <s v="všetky okrem BŠ, ZC"/>
    <m/>
    <n v="0"/>
    <n v="0"/>
    <m/>
    <s v="00647560"/>
    <x v="27"/>
    <x v="5"/>
    <x v="1"/>
  </r>
  <r>
    <s v="Dotazník pre zadávanie množstiev do VF - DSS Čeláre Kírť.xlsx"/>
    <x v="2"/>
    <x v="2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30"/>
    <s v="kg"/>
    <m/>
    <s v="všetky okrem BŠ, ZC"/>
    <n v="1200"/>
    <n v="0"/>
    <n v="0"/>
    <m/>
    <s v="00647560"/>
    <x v="27"/>
    <x v="5"/>
    <x v="1"/>
  </r>
  <r>
    <s v="Dotazník pre zadávanie množstiev do VF - DSS Čeláre Kírť.xlsx"/>
    <x v="2"/>
    <x v="31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32"/>
    <s v="kg"/>
    <m/>
    <s v="všetky okrem BŠ, ZC"/>
    <n v="30"/>
    <n v="0"/>
    <n v="0"/>
    <m/>
    <s v="00647560"/>
    <x v="27"/>
    <x v="5"/>
    <x v="1"/>
  </r>
  <r>
    <s v="Dotazník pre zadávanie množstiev do VF - DSS Čeláre Kírť.xlsx"/>
    <x v="2"/>
    <x v="33"/>
    <s v="kg"/>
    <m/>
    <s v="všetky okrem BŠ, ZC"/>
    <m/>
    <n v="0"/>
    <n v="0"/>
    <m/>
    <s v="00647560"/>
    <x v="27"/>
    <x v="5"/>
    <x v="1"/>
  </r>
  <r>
    <s v="Dotazník pre zadávanie množstiev do VF - DSS Čeláre Kírť.xlsx"/>
    <x v="2"/>
    <x v="34"/>
    <s v="kg"/>
    <m/>
    <s v="všetky okrem BŠ, ZC"/>
    <m/>
    <n v="0"/>
    <n v="0"/>
    <m/>
    <s v="00647560"/>
    <x v="27"/>
    <x v="5"/>
    <x v="1"/>
  </r>
  <r>
    <s v="Dotazník pre zadávanie množstiev do VF - DSS Čeláre Kírť.xlsx"/>
    <x v="2"/>
    <x v="35"/>
    <s v="kg"/>
    <m/>
    <s v="všetky okrem BŠ, ZC"/>
    <n v="160"/>
    <n v="0"/>
    <n v="0"/>
    <m/>
    <s v="00647560"/>
    <x v="27"/>
    <x v="5"/>
    <x v="1"/>
  </r>
  <r>
    <s v="Dotazník pre zadávanie množstiev do VF - DSS Čeláre Kírť.xlsx"/>
    <x v="2"/>
    <x v="36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3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38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3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0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1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6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48"/>
    <s v="kg"/>
    <m/>
    <s v="BB, LC, RS, PT, VK BR"/>
    <n v="5"/>
    <n v="0"/>
    <n v="0"/>
    <m/>
    <s v="00647560"/>
    <x v="27"/>
    <x v="5"/>
    <x v="1"/>
  </r>
  <r>
    <s v="Dotazník pre zadávanie množstiev do VF - DSS Čeláre Kírť.xlsx"/>
    <x v="2"/>
    <x v="49"/>
    <s v="kg"/>
    <m/>
    <s v="BB, LC, RS, PT, VK BR"/>
    <n v="5"/>
    <n v="0"/>
    <n v="0"/>
    <m/>
    <s v="00647560"/>
    <x v="27"/>
    <x v="5"/>
    <x v="1"/>
  </r>
  <r>
    <s v="Dotazník pre zadávanie množstiev do VF - DSS Čeláre Kírť.xlsx"/>
    <x v="2"/>
    <x v="50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51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5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5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5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5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56"/>
    <s v="kg"/>
    <m/>
    <s v="BB, LC, RS, PT, VK BR"/>
    <n v="50"/>
    <n v="0"/>
    <n v="0"/>
    <m/>
    <s v="00647560"/>
    <x v="27"/>
    <x v="5"/>
    <x v="1"/>
  </r>
  <r>
    <s v="Dotazník pre zadávanie množstiev do VF - DSS Čeláre Kírť.xlsx"/>
    <x v="2"/>
    <x v="5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58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5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60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61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6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6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6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3"/>
    <x v="65"/>
    <s v="l"/>
    <s v="tuk 1,5% čerstvé"/>
    <s v="všetky"/>
    <m/>
    <n v="0"/>
    <n v="0"/>
    <m/>
    <s v="00647560"/>
    <x v="27"/>
    <x v="5"/>
    <x v="1"/>
  </r>
  <r>
    <s v="Dotazník pre zadávanie množstiev do VF - DSS Čeláre Kírť.xlsx"/>
    <x v="3"/>
    <x v="66"/>
    <s v="l"/>
    <s v="tuk 3,5 % čerstvé"/>
    <s v="všetky"/>
    <m/>
    <n v="0"/>
    <n v="0"/>
    <m/>
    <s v="00647560"/>
    <x v="27"/>
    <x v="5"/>
    <x v="1"/>
  </r>
  <r>
    <s v="Dotazník pre zadávanie množstiev do VF - DSS Čeláre Kírť.xlsx"/>
    <x v="3"/>
    <x v="67"/>
    <s v="l"/>
    <m/>
    <s v="všetky"/>
    <m/>
    <n v="0"/>
    <n v="0"/>
    <m/>
    <s v="00647560"/>
    <x v="27"/>
    <x v="5"/>
    <x v="1"/>
  </r>
  <r>
    <s v="Dotazník pre zadávanie množstiev do VF - DSS Čeláre Kírť.xlsx"/>
    <x v="3"/>
    <x v="68"/>
    <s v="l"/>
    <s v="tuk 1,5% "/>
    <s v="všetky"/>
    <m/>
    <n v="0"/>
    <n v="0"/>
    <m/>
    <s v="00647560"/>
    <x v="27"/>
    <x v="5"/>
    <x v="1"/>
  </r>
  <r>
    <s v="Dotazník pre zadávanie množstiev do VF - DSS Čeláre Kírť.xlsx"/>
    <x v="3"/>
    <x v="69"/>
    <s v="l"/>
    <s v="balenie 10l"/>
    <s v="všetky"/>
    <m/>
    <n v="0"/>
    <n v="0"/>
    <m/>
    <s v="00647560"/>
    <x v="27"/>
    <x v="5"/>
    <x v="1"/>
  </r>
  <r>
    <s v="Dotazník pre zadávanie množstiev do VF - DSS Čeláre Kírť.xlsx"/>
    <x v="3"/>
    <x v="70"/>
    <s v="l"/>
    <s v="balenie 10l"/>
    <s v="všetky"/>
    <m/>
    <n v="0"/>
    <n v="0"/>
    <m/>
    <s v="00647560"/>
    <x v="27"/>
    <x v="5"/>
    <x v="1"/>
  </r>
  <r>
    <s v="Dotazník pre zadávanie množstiev do VF - DSS Čeláre Kírť.xlsx"/>
    <x v="4"/>
    <x v="71"/>
    <s v="kg"/>
    <s v="balenie 145g"/>
    <s v="všetky"/>
    <n v="58"/>
    <n v="0"/>
    <n v="0"/>
    <m/>
    <s v="00647560"/>
    <x v="27"/>
    <x v="5"/>
    <x v="1"/>
  </r>
  <r>
    <s v="Dotazník pre zadávanie množstiev do VF - DSS Čeláre Kírť.xlsx"/>
    <x v="4"/>
    <x v="72"/>
    <s v="kg"/>
    <s v="balenie 145g"/>
    <s v="všetky"/>
    <m/>
    <n v="0"/>
    <n v="0"/>
    <m/>
    <s v="00647560"/>
    <x v="27"/>
    <x v="5"/>
    <x v="1"/>
  </r>
  <r>
    <s v="Dotazník pre zadávanie množstiev do VF - DSS Čeláre Kírť.xlsx"/>
    <x v="4"/>
    <x v="73"/>
    <s v="kg"/>
    <s v="balenie 145g"/>
    <s v="všetky"/>
    <n v="58"/>
    <n v="0"/>
    <n v="0"/>
    <m/>
    <s v="00647560"/>
    <x v="27"/>
    <x v="5"/>
    <x v="1"/>
  </r>
  <r>
    <s v="Dotazník pre zadávanie množstiev do VF - DSS Čeláre Kírť.xlsx"/>
    <x v="4"/>
    <x v="74"/>
    <s v="kg"/>
    <s v="balenie 145g"/>
    <s v="všetky"/>
    <m/>
    <n v="0"/>
    <n v="0"/>
    <m/>
    <s v="00647560"/>
    <x v="27"/>
    <x v="5"/>
    <x v="1"/>
  </r>
  <r>
    <s v="Dotazník pre zadávanie množstiev do VF - DSS Čeláre Kírť.xlsx"/>
    <x v="4"/>
    <x v="75"/>
    <s v="kg"/>
    <s v="balenie 1kg"/>
    <s v="všetky"/>
    <m/>
    <n v="0"/>
    <n v="0"/>
    <m/>
    <s v="00647560"/>
    <x v="27"/>
    <x v="5"/>
    <x v="1"/>
  </r>
  <r>
    <s v="Dotazník pre zadávanie množstiev do VF - DSS Čeláre Kírť.xlsx"/>
    <x v="4"/>
    <x v="76"/>
    <s v="kg"/>
    <s v="balenie 1 kg "/>
    <s v="všetky"/>
    <m/>
    <n v="0"/>
    <n v="0"/>
    <m/>
    <s v="00647560"/>
    <x v="27"/>
    <x v="5"/>
    <x v="1"/>
  </r>
  <r>
    <s v="Dotazník pre zadávanie množstiev do VF - DSS Čeláre Kírť.xlsx"/>
    <x v="4"/>
    <x v="77"/>
    <s v="l"/>
    <s v="balenie 1l"/>
    <s v="všetky"/>
    <m/>
    <n v="0"/>
    <n v="0"/>
    <m/>
    <s v="00647560"/>
    <x v="27"/>
    <x v="5"/>
    <x v="1"/>
  </r>
  <r>
    <s v="Dotazník pre zadávanie množstiev do VF - DSS Čeláre Kírť.xlsx"/>
    <x v="4"/>
    <x v="78"/>
    <s v="l"/>
    <s v="balenie 0,5l"/>
    <s v="všetky"/>
    <m/>
    <n v="0"/>
    <n v="0"/>
    <m/>
    <s v="00647560"/>
    <x v="27"/>
    <x v="5"/>
    <x v="1"/>
  </r>
  <r>
    <s v="Dotazník pre zadávanie množstiev do VF - DSS Čeláre Kírť.xlsx"/>
    <x v="4"/>
    <x v="79"/>
    <s v="l"/>
    <s v="balenie 0,5l"/>
    <s v="všetky"/>
    <m/>
    <n v="0"/>
    <n v="0"/>
    <m/>
    <s v="00647560"/>
    <x v="27"/>
    <x v="5"/>
    <x v="1"/>
  </r>
  <r>
    <s v="Dotazník pre zadávanie množstiev do VF - DSS Čeláre Kírť.xlsx"/>
    <x v="4"/>
    <x v="80"/>
    <s v="l"/>
    <s v="balenie 1l"/>
    <s v="všetky"/>
    <m/>
    <n v="0"/>
    <n v="0"/>
    <m/>
    <s v="00647560"/>
    <x v="27"/>
    <x v="5"/>
    <x v="1"/>
  </r>
  <r>
    <s v="Dotazník pre zadávanie množstiev do VF - DSS Čeláre Kírť.xlsx"/>
    <x v="4"/>
    <x v="81"/>
    <s v="l"/>
    <s v="balenie 1l tuk 3,5%"/>
    <s v="všetky"/>
    <m/>
    <n v="0"/>
    <n v="0"/>
    <m/>
    <s v="00647560"/>
    <x v="27"/>
    <x v="5"/>
    <x v="1"/>
  </r>
  <r>
    <s v="Dotazník pre zadávanie množstiev do VF - DSS Čeláre Kírť.xlsx"/>
    <x v="4"/>
    <x v="82"/>
    <s v="kg"/>
    <s v="balenie 200g"/>
    <s v="všetky"/>
    <n v="100"/>
    <n v="0"/>
    <n v="0"/>
    <m/>
    <s v="00647560"/>
    <x v="27"/>
    <x v="5"/>
    <x v="1"/>
  </r>
  <r>
    <s v="Dotazník pre zadávanie množstiev do VF - DSS Čeláre Kírť.xlsx"/>
    <x v="4"/>
    <x v="83"/>
    <s v="kg"/>
    <s v="balenie 250g"/>
    <s v="všetky"/>
    <m/>
    <n v="0"/>
    <n v="0"/>
    <m/>
    <s v="00647560"/>
    <x v="27"/>
    <x v="5"/>
    <x v="1"/>
  </r>
  <r>
    <s v="Dotazník pre zadávanie množstiev do VF - DSS Čeláre Kírť.xlsx"/>
    <x v="4"/>
    <x v="84"/>
    <s v="kg"/>
    <s v="balenie 5kg"/>
    <s v="všetky"/>
    <m/>
    <n v="0"/>
    <n v="0"/>
    <m/>
    <s v="00647560"/>
    <x v="27"/>
    <x v="5"/>
    <x v="1"/>
  </r>
  <r>
    <s v="Dotazník pre zadávanie množstiev do VF - DSS Čeláre Kírť.xlsx"/>
    <x v="4"/>
    <x v="85"/>
    <s v="kg"/>
    <s v="balenie 250g"/>
    <s v="všetky"/>
    <n v="50"/>
    <n v="0"/>
    <n v="0"/>
    <s v="23%tuku"/>
    <s v="00647560"/>
    <x v="27"/>
    <x v="5"/>
    <x v="1"/>
  </r>
  <r>
    <s v="Dotazník pre zadávanie množstiev do VF - DSS Čeláre Kírť.xlsx"/>
    <x v="4"/>
    <x v="86"/>
    <s v="kg"/>
    <s v="balenie 5kg"/>
    <s v="všetky"/>
    <n v="60"/>
    <n v="0"/>
    <n v="0"/>
    <s v="23%tuku, 3kg balenie,"/>
    <s v="00647560"/>
    <x v="27"/>
    <x v="5"/>
    <x v="1"/>
  </r>
  <r>
    <s v="Dotazník pre zadávanie množstiev do VF - DSS Čeláre Kírť.xlsx"/>
    <x v="4"/>
    <x v="87"/>
    <s v="kg"/>
    <s v="balenie 250g/0,5kg/1kg"/>
    <s v="všetky"/>
    <m/>
    <n v="0"/>
    <n v="0"/>
    <m/>
    <s v="00647560"/>
    <x v="27"/>
    <x v="5"/>
    <x v="1"/>
  </r>
  <r>
    <s v="Dotazník pre zadávanie množstiev do VF - DSS Čeláre Kírť.xlsx"/>
    <x v="4"/>
    <x v="88"/>
    <s v="kg"/>
    <s v="balenie 1kg"/>
    <s v="všetky"/>
    <m/>
    <n v="0"/>
    <n v="0"/>
    <m/>
    <s v="00647560"/>
    <x v="27"/>
    <x v="5"/>
    <x v="1"/>
  </r>
  <r>
    <s v="Dotazník pre zadávanie množstiev do VF - DSS Čeláre Kírť.xlsx"/>
    <x v="4"/>
    <x v="89"/>
    <s v="kg"/>
    <s v="balenie 200g"/>
    <s v="všetky"/>
    <n v="30"/>
    <n v="0"/>
    <n v="0"/>
    <m/>
    <s v="00647560"/>
    <x v="27"/>
    <x v="5"/>
    <x v="1"/>
  </r>
  <r>
    <s v="Dotazník pre zadávanie množstiev do VF - DSS Čeláre Kírť.xlsx"/>
    <x v="4"/>
    <x v="90"/>
    <s v="l"/>
    <m/>
    <s v="všetky"/>
    <m/>
    <n v="0"/>
    <n v="0"/>
    <m/>
    <s v="00647560"/>
    <x v="27"/>
    <x v="5"/>
    <x v="1"/>
  </r>
  <r>
    <s v="Dotazník pre zadávanie množstiev do VF - DSS Čeláre Kírť.xlsx"/>
    <x v="4"/>
    <x v="91"/>
    <s v="kg"/>
    <s v="300g"/>
    <s v="všetky"/>
    <n v="11"/>
    <n v="0"/>
    <n v="0"/>
    <s v="100 g balenie"/>
    <s v="00647560"/>
    <x v="27"/>
    <x v="5"/>
    <x v="1"/>
  </r>
  <r>
    <s v="Dotazník pre zadávanie množstiev do VF - DSS Čeláre Kírť.xlsx"/>
    <x v="4"/>
    <x v="92"/>
    <s v="kg"/>
    <s v="300g"/>
    <s v="všetky"/>
    <n v="11"/>
    <n v="0"/>
    <n v="0"/>
    <s v="100 g balenie"/>
    <s v="00647560"/>
    <x v="27"/>
    <x v="5"/>
    <x v="1"/>
  </r>
  <r>
    <s v="Dotazník pre zadávanie množstiev do VF - DSS Čeláre Kírť.xlsx"/>
    <x v="4"/>
    <x v="93"/>
    <s v="kg"/>
    <s v="250g"/>
    <s v="všetky"/>
    <n v="11"/>
    <n v="0"/>
    <n v="0"/>
    <s v="100 g balenie"/>
    <s v="00647560"/>
    <x v="27"/>
    <x v="5"/>
    <x v="1"/>
  </r>
  <r>
    <s v="Dotazník pre zadávanie množstiev do VF - DSS Čeláre Kírť.xlsx"/>
    <x v="4"/>
    <x v="94"/>
    <s v="kg"/>
    <s v="250g"/>
    <s v="všetky"/>
    <n v="30"/>
    <n v="0"/>
    <n v="0"/>
    <s v="100 g balenie"/>
    <s v="00647560"/>
    <x v="27"/>
    <x v="5"/>
    <x v="1"/>
  </r>
  <r>
    <s v="Dotazník pre zadávanie množstiev do VF - DSS Čeláre Kírť.xlsx"/>
    <x v="4"/>
    <x v="95"/>
    <s v="kg"/>
    <s v="tuk 82% Balenie 250g"/>
    <s v="všetky"/>
    <n v="50"/>
    <n v="0"/>
    <n v="0"/>
    <m/>
    <s v="00647560"/>
    <x v="27"/>
    <x v="5"/>
    <x v="1"/>
  </r>
  <r>
    <s v="Dotazník pre zadávanie množstiev do VF - DSS Čeláre Kírť.xlsx"/>
    <x v="4"/>
    <x v="96"/>
    <s v="kg"/>
    <s v="tuk 82% balenie 5kg"/>
    <s v="všetky"/>
    <m/>
    <n v="0"/>
    <n v="0"/>
    <m/>
    <s v="00647560"/>
    <x v="27"/>
    <x v="5"/>
    <x v="1"/>
  </r>
  <r>
    <s v="Dotazník pre zadávanie množstiev do VF - DSS Čeláre Kírť.xlsx"/>
    <x v="4"/>
    <x v="97"/>
    <s v="kg"/>
    <s v="balenie cca 200g"/>
    <s v="všetky"/>
    <m/>
    <n v="0"/>
    <n v="0"/>
    <m/>
    <s v="00647560"/>
    <x v="27"/>
    <x v="5"/>
    <x v="1"/>
  </r>
  <r>
    <s v="Dotazník pre zadávanie množstiev do VF - DSS Čeláre Kírť.xlsx"/>
    <x v="4"/>
    <x v="98"/>
    <s v="kg"/>
    <m/>
    <s v="všetky"/>
    <m/>
    <n v="0"/>
    <n v="0"/>
    <m/>
    <s v="00647560"/>
    <x v="27"/>
    <x v="5"/>
    <x v="1"/>
  </r>
  <r>
    <s v="Dotazník pre zadávanie množstiev do VF - DSS Čeláre Kírť.xlsx"/>
    <x v="4"/>
    <x v="99"/>
    <s v="kg"/>
    <s v="balenie cca 200g"/>
    <s v="všetky"/>
    <m/>
    <n v="0"/>
    <n v="0"/>
    <m/>
    <s v="00647560"/>
    <x v="27"/>
    <x v="5"/>
    <x v="1"/>
  </r>
  <r>
    <s v="Dotazník pre zadávanie množstiev do VF - DSS Čeláre Kírť.xlsx"/>
    <x v="4"/>
    <x v="100"/>
    <s v="kg"/>
    <m/>
    <s v="všetky"/>
    <m/>
    <n v="0"/>
    <n v="0"/>
    <m/>
    <s v="00647560"/>
    <x v="27"/>
    <x v="5"/>
    <x v="1"/>
  </r>
  <r>
    <s v="Dotazník pre zadávanie množstiev do VF - DSS Čeláre Kírť.xlsx"/>
    <x v="4"/>
    <x v="101"/>
    <s v="l"/>
    <s v="balenie 10l"/>
    <s v="všetky"/>
    <m/>
    <n v="0"/>
    <n v="0"/>
    <m/>
    <s v="00647560"/>
    <x v="27"/>
    <x v="5"/>
    <x v="1"/>
  </r>
  <r>
    <s v="Dotazník pre zadávanie množstiev do VF - DSS Čeláre Kírť.xlsx"/>
    <x v="2"/>
    <x v="10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0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0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0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06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0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08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09"/>
    <s v="kg"/>
    <m/>
    <s v="BB, LC, RS, PT, VK BR"/>
    <n v="45"/>
    <n v="0"/>
    <n v="0"/>
    <s v="bez kosti"/>
    <s v="00647560"/>
    <x v="27"/>
    <x v="5"/>
    <x v="1"/>
  </r>
  <r>
    <s v="Dotazník pre zadávanie množstiev do VF - DSS Čeláre Kírť.xlsx"/>
    <x v="2"/>
    <x v="110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1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6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8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1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20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21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2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2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2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2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26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2"/>
    <x v="12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28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29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30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31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3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3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34"/>
    <s v="kg"/>
    <m/>
    <s v="BB, LC, RS, PT, VK BR"/>
    <n v="22"/>
    <n v="0"/>
    <n v="0"/>
    <m/>
    <s v="00647560"/>
    <x v="27"/>
    <x v="5"/>
    <x v="1"/>
  </r>
  <r>
    <s v="Dotazník pre zadávanie množstiev do VF - DSS Čeláre Kírť.xlsx"/>
    <x v="5"/>
    <x v="135"/>
    <s v="kg"/>
    <m/>
    <s v="BB, LC, RS, PT, VK BR"/>
    <n v="70"/>
    <n v="0"/>
    <n v="0"/>
    <m/>
    <s v="00647560"/>
    <x v="27"/>
    <x v="5"/>
    <x v="1"/>
  </r>
  <r>
    <s v="Dotazník pre zadávanie množstiev do VF - DSS Čeláre Kírť.xlsx"/>
    <x v="5"/>
    <x v="136"/>
    <s v="kg"/>
    <m/>
    <s v="BB, LC, RS, PT, VK BR"/>
    <n v="180"/>
    <n v="0"/>
    <n v="0"/>
    <m/>
    <s v="00647560"/>
    <x v="27"/>
    <x v="5"/>
    <x v="1"/>
  </r>
  <r>
    <s v="Dotazník pre zadávanie množstiev do VF - DSS Čeláre Kírť.xlsx"/>
    <x v="5"/>
    <x v="13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38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3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40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41"/>
    <s v="kg"/>
    <m/>
    <s v="BB, LC, RS, PT, VK BR"/>
    <n v="40"/>
    <n v="0"/>
    <n v="0"/>
    <m/>
    <s v="00647560"/>
    <x v="27"/>
    <x v="5"/>
    <x v="1"/>
  </r>
  <r>
    <s v="Dotazník pre zadávanie množstiev do VF - DSS Čeláre Kírť.xlsx"/>
    <x v="5"/>
    <x v="14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4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44"/>
    <s v="kg"/>
    <m/>
    <s v="všetky okrem BŠ, ZC"/>
    <n v="22"/>
    <n v="0"/>
    <n v="0"/>
    <m/>
    <s v="00647560"/>
    <x v="27"/>
    <x v="5"/>
    <x v="1"/>
  </r>
  <r>
    <s v="Dotazník pre zadávanie množstiev do VF - DSS Čeláre Kírť.xlsx"/>
    <x v="5"/>
    <x v="145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46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47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48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49"/>
    <s v="kg"/>
    <m/>
    <s v="BB, LC, RS, PT, VK BR"/>
    <n v="15"/>
    <n v="0"/>
    <n v="0"/>
    <m/>
    <s v="00647560"/>
    <x v="27"/>
    <x v="5"/>
    <x v="1"/>
  </r>
  <r>
    <s v="Dotazník pre zadávanie množstiev do VF - DSS Čeláre Kírť.xlsx"/>
    <x v="5"/>
    <x v="150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51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52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5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54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5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56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57"/>
    <s v="kg"/>
    <m/>
    <s v="všetky okrem BŠ, ZC"/>
    <m/>
    <n v="0"/>
    <n v="0"/>
    <m/>
    <s v="00647560"/>
    <x v="27"/>
    <x v="5"/>
    <x v="1"/>
  </r>
  <r>
    <s v="Dotazník pre zadávanie množstiev do VF - DSS Čeláre Kírť.xlsx"/>
    <x v="5"/>
    <x v="158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5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60"/>
    <s v="kg"/>
    <m/>
    <s v="BB, LC, RS, PT, VK BR"/>
    <n v="160"/>
    <n v="0"/>
    <n v="0"/>
    <m/>
    <s v="00647560"/>
    <x v="27"/>
    <x v="5"/>
    <x v="1"/>
  </r>
  <r>
    <s v="Dotazník pre zadávanie množstiev do VF - DSS Čeláre Kírť.xlsx"/>
    <x v="5"/>
    <x v="161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62"/>
    <s v="kg"/>
    <m/>
    <s v="BB, LC, RS, PT, VK BR"/>
    <n v="11"/>
    <n v="0"/>
    <n v="0"/>
    <m/>
    <s v="00647560"/>
    <x v="27"/>
    <x v="5"/>
    <x v="1"/>
  </r>
  <r>
    <s v="Dotazník pre zadávanie množstiev do VF - DSS Čeláre Kírť.xlsx"/>
    <x v="5"/>
    <x v="163"/>
    <s v="kg"/>
    <m/>
    <s v="BB, LC, RS, PT, VK BR"/>
    <n v="22"/>
    <n v="0"/>
    <n v="0"/>
    <m/>
    <s v="00647560"/>
    <x v="27"/>
    <x v="5"/>
    <x v="1"/>
  </r>
  <r>
    <s v="Dotazník pre zadávanie množstiev do VF - DSS Čeláre Kírť.xlsx"/>
    <x v="5"/>
    <x v="164"/>
    <s v="kg"/>
    <m/>
    <s v="ZV, ZH, KA, DT"/>
    <n v="11"/>
    <n v="0"/>
    <n v="0"/>
    <m/>
    <s v="00647560"/>
    <x v="27"/>
    <x v="5"/>
    <x v="1"/>
  </r>
  <r>
    <s v="Dotazník pre zadávanie množstiev do VF - DSS Čeláre Kírť.xlsx"/>
    <x v="5"/>
    <x v="165"/>
    <s v="kg"/>
    <m/>
    <s v="BB, LC, RS, PT, VK BR"/>
    <n v="22"/>
    <n v="0"/>
    <n v="0"/>
    <m/>
    <s v="00647560"/>
    <x v="27"/>
    <x v="5"/>
    <x v="1"/>
  </r>
  <r>
    <s v="Dotazník pre zadávanie množstiev do VF - DSS Čeláre Kírť.xlsx"/>
    <x v="5"/>
    <x v="166"/>
    <s v="kg"/>
    <m/>
    <s v="všetky okrem BŠ, ZC"/>
    <n v="45"/>
    <n v="0"/>
    <n v="0"/>
    <m/>
    <s v="00647560"/>
    <x v="27"/>
    <x v="5"/>
    <x v="1"/>
  </r>
  <r>
    <s v="Dotazník pre zadávanie množstiev do VF - DSS Čeláre Kírť.xlsx"/>
    <x v="5"/>
    <x v="167"/>
    <s v="kg"/>
    <m/>
    <s v="všetky okrem BŠ, ZC"/>
    <n v="15"/>
    <n v="0"/>
    <n v="0"/>
    <m/>
    <s v="00647560"/>
    <x v="27"/>
    <x v="5"/>
    <x v="1"/>
  </r>
  <r>
    <s v="Dotazník pre zadávanie množstiev do VF - DSS Čeláre Kírť.xlsx"/>
    <x v="5"/>
    <x v="168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6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70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71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72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73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74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75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76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7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78"/>
    <s v="kg"/>
    <m/>
    <s v="BB, LC, RS, PT, VK BR"/>
    <n v="11"/>
    <n v="0"/>
    <n v="0"/>
    <m/>
    <s v="00647560"/>
    <x v="27"/>
    <x v="5"/>
    <x v="1"/>
  </r>
  <r>
    <s v="Dotazník pre zadávanie množstiev do VF - DSS Čeláre Kírť.xlsx"/>
    <x v="5"/>
    <x v="179"/>
    <s v="kg"/>
    <m/>
    <s v="všetky okrem BŠ, ZC"/>
    <n v="400"/>
    <n v="0"/>
    <n v="0"/>
    <s v="0,500-1 kg balenie"/>
    <s v="00647560"/>
    <x v="27"/>
    <x v="5"/>
    <x v="1"/>
  </r>
  <r>
    <s v="Dotazník pre zadávanie množstiev do VF - DSS Čeláre Kírť.xlsx"/>
    <x v="5"/>
    <x v="180"/>
    <s v="kg"/>
    <m/>
    <s v="BB, LC, RS, PT, VK BR"/>
    <n v="40"/>
    <n v="0"/>
    <n v="0"/>
    <m/>
    <s v="00647560"/>
    <x v="27"/>
    <x v="5"/>
    <x v="1"/>
  </r>
  <r>
    <s v="Dotazník pre zadávanie množstiev do VF - DSS Čeláre Kírť.xlsx"/>
    <x v="5"/>
    <x v="181"/>
    <s v="kg"/>
    <m/>
    <s v="všetky okrem BŠ, ZC"/>
    <n v="250"/>
    <n v="0"/>
    <n v="0"/>
    <m/>
    <s v="00647560"/>
    <x v="27"/>
    <x v="5"/>
    <x v="1"/>
  </r>
  <r>
    <s v="Dotazník pre zadávanie množstiev do VF - DSS Čeláre Kírť.xlsx"/>
    <x v="5"/>
    <x v="182"/>
    <s v="kg"/>
    <m/>
    <s v="BB, LC, RS, PT, VK BR"/>
    <n v="11"/>
    <n v="0"/>
    <n v="0"/>
    <m/>
    <s v="00647560"/>
    <x v="27"/>
    <x v="5"/>
    <x v="1"/>
  </r>
  <r>
    <s v="Dotazník pre zadávanie množstiev do VF - DSS Čeláre Kírť.xlsx"/>
    <x v="5"/>
    <x v="183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84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85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186"/>
    <s v="kg"/>
    <m/>
    <s v="BB, LC, RS, PT, VK BR"/>
    <n v="55"/>
    <n v="0"/>
    <n v="0"/>
    <m/>
    <s v="00647560"/>
    <x v="27"/>
    <x v="5"/>
    <x v="1"/>
  </r>
  <r>
    <s v="Dotazník pre zadávanie množstiev do VF - DSS Čeláre Kírť.xlsx"/>
    <x v="5"/>
    <x v="187"/>
    <s v="kg"/>
    <m/>
    <s v="BB, LC, RS, PT, VK BR"/>
    <n v="11"/>
    <n v="0"/>
    <n v="0"/>
    <m/>
    <s v="00647560"/>
    <x v="27"/>
    <x v="5"/>
    <x v="1"/>
  </r>
  <r>
    <s v="Dotazník pre zadávanie množstiev do VF - DSS Čeláre Kírť.xlsx"/>
    <x v="5"/>
    <x v="188"/>
    <s v="kg"/>
    <m/>
    <s v="BB, LC, RS, PT, VK BR"/>
    <n v="120"/>
    <n v="0"/>
    <n v="0"/>
    <m/>
    <s v="00647560"/>
    <x v="27"/>
    <x v="5"/>
    <x v="1"/>
  </r>
  <r>
    <s v="Dotazník pre zadávanie množstiev do VF - DSS Čeláre Kírť.xlsx"/>
    <x v="5"/>
    <x v="18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90"/>
    <s v="kg"/>
    <m/>
    <s v="BB, LC, RS, PT, VK BR"/>
    <n v="14"/>
    <n v="0"/>
    <n v="0"/>
    <m/>
    <s v="00647560"/>
    <x v="27"/>
    <x v="5"/>
    <x v="1"/>
  </r>
  <r>
    <s v="Dotazník pre zadávanie množstiev do VF - DSS Čeláre Kírť.xlsx"/>
    <x v="5"/>
    <x v="191"/>
    <s v="kg"/>
    <m/>
    <s v="BB, LC, RS, PT, VK BR"/>
    <n v="16"/>
    <n v="0"/>
    <n v="0"/>
    <m/>
    <s v="00647560"/>
    <x v="27"/>
    <x v="5"/>
    <x v="1"/>
  </r>
  <r>
    <s v="Dotazník pre zadávanie množstiev do VF - DSS Čeláre Kírť.xlsx"/>
    <x v="5"/>
    <x v="192"/>
    <s v="kg"/>
    <m/>
    <s v="BB, LC, RS, PT, VK BR"/>
    <n v="16"/>
    <n v="0"/>
    <n v="0"/>
    <m/>
    <s v="00647560"/>
    <x v="27"/>
    <x v="5"/>
    <x v="1"/>
  </r>
  <r>
    <s v="Dotazník pre zadávanie množstiev do VF - DSS Čeláre Kírť.xlsx"/>
    <x v="5"/>
    <x v="19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9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9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96"/>
    <s v="kg"/>
    <m/>
    <s v="všetky okrem BŠ, ZC"/>
    <m/>
    <n v="0"/>
    <n v="0"/>
    <m/>
    <s v="00647560"/>
    <x v="27"/>
    <x v="5"/>
    <x v="1"/>
  </r>
  <r>
    <s v="Dotazník pre zadávanie množstiev do VF - DSS Čeláre Kírť.xlsx"/>
    <x v="5"/>
    <x v="197"/>
    <s v="kg"/>
    <m/>
    <s v="všetky okrem BŠ, ZC"/>
    <m/>
    <n v="0"/>
    <n v="0"/>
    <m/>
    <s v="00647560"/>
    <x v="27"/>
    <x v="5"/>
    <x v="1"/>
  </r>
  <r>
    <s v="Dotazník pre zadávanie množstiev do VF - DSS Čeláre Kírť.xlsx"/>
    <x v="5"/>
    <x v="198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199"/>
    <s v="kg"/>
    <m/>
    <s v="všetky okrem BŠ, ZC"/>
    <n v="40"/>
    <n v="0"/>
    <n v="0"/>
    <s v="bez kosti"/>
    <s v="00647560"/>
    <x v="27"/>
    <x v="5"/>
    <x v="1"/>
  </r>
  <r>
    <s v="Dotazník pre zadávanie množstiev do VF - DSS Čeláre Kírť.xlsx"/>
    <x v="5"/>
    <x v="200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201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202"/>
    <s v="kg"/>
    <m/>
    <s v="ZV, ZH, KA, DT"/>
    <m/>
    <n v="0"/>
    <n v="0"/>
    <m/>
    <s v="00647560"/>
    <x v="27"/>
    <x v="5"/>
    <x v="1"/>
  </r>
  <r>
    <s v="Dotazník pre zadávanie množstiev do VF - DSS Čeláre Kírť.xlsx"/>
    <x v="5"/>
    <x v="203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0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0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06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07"/>
    <s v="kg"/>
    <m/>
    <s v="BB, LC, RS, PT, VK BR"/>
    <n v="30"/>
    <n v="0"/>
    <n v="0"/>
    <s v="bez kosti"/>
    <s v="00647560"/>
    <x v="27"/>
    <x v="5"/>
    <x v="1"/>
  </r>
  <r>
    <s v="Dotazník pre zadávanie množstiev do VF - DSS Čeláre Kírť.xlsx"/>
    <x v="5"/>
    <x v="208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09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10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11"/>
    <s v="kg"/>
    <m/>
    <s v="BB, LC, RS, PT, VK BR"/>
    <n v="15"/>
    <n v="0"/>
    <n v="0"/>
    <m/>
    <s v="00647560"/>
    <x v="27"/>
    <x v="5"/>
    <x v="1"/>
  </r>
  <r>
    <s v="Dotazník pre zadávanie množstiev do VF - DSS Čeláre Kírť.xlsx"/>
    <x v="5"/>
    <x v="212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13"/>
    <s v="kg"/>
    <m/>
    <s v="všetky okrem BŠ, ZC"/>
    <n v="80"/>
    <n v="0"/>
    <n v="0"/>
    <m/>
    <s v="00647560"/>
    <x v="27"/>
    <x v="5"/>
    <x v="1"/>
  </r>
  <r>
    <s v="Dotazník pre zadávanie množstiev do VF - DSS Čeláre Kírť.xlsx"/>
    <x v="5"/>
    <x v="214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15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16"/>
    <s v="kg"/>
    <m/>
    <s v="BB, LC, RS, PT, VK BR"/>
    <n v="80"/>
    <n v="0"/>
    <n v="0"/>
    <s v="bez kosti"/>
    <s v="00647560"/>
    <x v="27"/>
    <x v="5"/>
    <x v="1"/>
  </r>
  <r>
    <s v="Dotazník pre zadávanie množstiev do VF - DSS Čeláre Kírť.xlsx"/>
    <x v="5"/>
    <x v="217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18"/>
    <s v="kg"/>
    <m/>
    <s v="BB, LC, RS, PT, VK BR"/>
    <m/>
    <n v="0"/>
    <n v="0"/>
    <m/>
    <s v="00647560"/>
    <x v="27"/>
    <x v="5"/>
    <x v="1"/>
  </r>
  <r>
    <s v="Dotazník pre zadávanie množstiev do VF - DSS Čeláre Kírť.xlsx"/>
    <x v="5"/>
    <x v="219"/>
    <s v="kg"/>
    <m/>
    <s v="BB, LC, RS, PT, VK BR"/>
    <n v="50"/>
    <n v="0"/>
    <n v="0"/>
    <m/>
    <s v="00647560"/>
    <x v="27"/>
    <x v="5"/>
    <x v="1"/>
  </r>
  <r>
    <s v="Dotazník pre zadávanie množstiev do VF - DSS Čeláre Kírť.xlsx"/>
    <x v="5"/>
    <x v="220"/>
    <s v="kg"/>
    <m/>
    <s v="BB, LC, RS, PT, VK BR"/>
    <m/>
    <n v="0"/>
    <n v="0"/>
    <m/>
    <s v="00647560"/>
    <x v="27"/>
    <x v="5"/>
    <x v="1"/>
  </r>
  <r>
    <s v="Dotazník pre zadávanie množstiev do VF - DD a DSS LUNA Brezno.xlsx"/>
    <x v="0"/>
    <x v="0"/>
    <s v="kg"/>
    <m/>
    <s v="BB, ZV, DT, KA, BS, ZH,ZC, BR"/>
    <n v="500"/>
    <n v="0"/>
    <n v="0"/>
    <m/>
    <s v="00632864"/>
    <x v="28"/>
    <x v="10"/>
    <x v="1"/>
  </r>
  <r>
    <s v="Dotazník pre zadávanie množstiev do VF - DD a DSS LUNA Brezno.xlsx"/>
    <x v="0"/>
    <x v="1"/>
    <s v="kg"/>
    <m/>
    <s v="BB, ZV, DT, KA, BS, ZH,ZC,BR"/>
    <m/>
    <n v="0"/>
    <n v="0"/>
    <m/>
    <s v="00632864"/>
    <x v="28"/>
    <x v="10"/>
    <x v="1"/>
  </r>
  <r>
    <s v="Dotazník pre zadávanie množstiev do VF - DD a DSS LUNA Brezno.xlsx"/>
    <x v="0"/>
    <x v="2"/>
    <s v="kg"/>
    <m/>
    <s v="BB, ZV, DT, KA, BS, ZH,ZC,BR"/>
    <n v="50"/>
    <n v="0"/>
    <n v="0"/>
    <m/>
    <s v="00632864"/>
    <x v="28"/>
    <x v="10"/>
    <x v="1"/>
  </r>
  <r>
    <s v="Dotazník pre zadávanie množstiev do VF - DD a DSS LUNA Brezno.xlsx"/>
    <x v="0"/>
    <x v="3"/>
    <s v="ks"/>
    <s v="dostupné od 05/23"/>
    <s v="BB, ZV, DT, KA, BS, ZH,ZC,BR"/>
    <m/>
    <n v="0"/>
    <n v="0"/>
    <m/>
    <s v="00632864"/>
    <x v="28"/>
    <x v="10"/>
    <x v="1"/>
  </r>
  <r>
    <s v="Dotazník pre zadávanie množstiev do VF - DD a DSS LUNA Brezno.xlsx"/>
    <x v="0"/>
    <x v="4"/>
    <s v="kg"/>
    <m/>
    <s v="BB, ZV, DT, KA, BS, ZH,ZC,BR"/>
    <n v="40"/>
    <n v="0"/>
    <n v="0"/>
    <m/>
    <s v="00632864"/>
    <x v="28"/>
    <x v="10"/>
    <x v="1"/>
  </r>
  <r>
    <s v="Dotazník pre zadávanie množstiev do VF - DD a DSS LUNA Brezno.xlsx"/>
    <x v="0"/>
    <x v="5"/>
    <s v="kg"/>
    <m/>
    <s v="BB, ZV, DT, KA, BS, ZH,ZC, BR"/>
    <n v="40"/>
    <n v="0"/>
    <n v="0"/>
    <m/>
    <s v="00632864"/>
    <x v="28"/>
    <x v="10"/>
    <x v="1"/>
  </r>
  <r>
    <s v="Dotazník pre zadávanie množstiev do VF - DD a DSS LUNA Brezno.xlsx"/>
    <x v="0"/>
    <x v="6"/>
    <s v="kg"/>
    <m/>
    <s v="BB, ZV, DT, KA, BS, ZH,ZC, BR"/>
    <n v="150"/>
    <n v="0"/>
    <n v="0"/>
    <m/>
    <s v="00632864"/>
    <x v="28"/>
    <x v="10"/>
    <x v="1"/>
  </r>
  <r>
    <s v="Dotazník pre zadávanie množstiev do VF - DD a DSS LUNA Brezno.xlsx"/>
    <x v="0"/>
    <x v="7"/>
    <s v="kg"/>
    <m/>
    <s v="BB, ZV, DT, KA, BS, ZH,ZC,BR"/>
    <n v="170"/>
    <n v="0"/>
    <n v="0"/>
    <m/>
    <s v="00632864"/>
    <x v="28"/>
    <x v="10"/>
    <x v="1"/>
  </r>
  <r>
    <s v="Dotazník pre zadávanie množstiev do VF - DD a DSS LUNA Brezno.xlsx"/>
    <x v="0"/>
    <x v="8"/>
    <s v="kg"/>
    <s v="kaliber 65+"/>
    <s v="BB, ZV, DT, KA, BS, ZH,ZC,BR"/>
    <n v="200"/>
    <n v="0"/>
    <n v="0"/>
    <m/>
    <s v="00632864"/>
    <x v="28"/>
    <x v="10"/>
    <x v="1"/>
  </r>
  <r>
    <s v="Dotazník pre zadávanie množstiev do VF - DD a DSS LUNA Brezno.xlsx"/>
    <x v="0"/>
    <x v="9"/>
    <s v="kg"/>
    <m/>
    <s v="BB, ZV, DT, KA, BS, ZH,ZC,BR"/>
    <n v="60"/>
    <n v="0"/>
    <n v="0"/>
    <m/>
    <s v="00632864"/>
    <x v="28"/>
    <x v="10"/>
    <x v="1"/>
  </r>
  <r>
    <s v="Dotazník pre zadávanie množstiev do VF - DD a DSS LUNA Brezno.xlsx"/>
    <x v="0"/>
    <x v="10"/>
    <s v="ks"/>
    <m/>
    <s v="BB, ZV, DT, KA, BS, ZH,ZC,BR"/>
    <n v="750"/>
    <n v="0"/>
    <n v="0"/>
    <m/>
    <s v="00632864"/>
    <x v="28"/>
    <x v="10"/>
    <x v="1"/>
  </r>
  <r>
    <s v="Dotazník pre zadávanie množstiev do VF - DD a DSS LUNA Brezno.xlsx"/>
    <x v="0"/>
    <x v="11"/>
    <s v="kg"/>
    <m/>
    <s v="BB, ZV, DT, KA, BS, ZH,ZC,BR"/>
    <n v="45"/>
    <n v="0"/>
    <n v="0"/>
    <m/>
    <s v="00632864"/>
    <x v="28"/>
    <x v="10"/>
    <x v="1"/>
  </r>
  <r>
    <s v="Dotazník pre zadávanie množstiev do VF - DD a DSS LUNA Brezno.xlsx"/>
    <x v="0"/>
    <x v="12"/>
    <s v="kg"/>
    <s v="bez konzervantov"/>
    <s v="BB, ZV, DT, KA, BS, ZH,ZC,BR"/>
    <n v="100"/>
    <n v="0"/>
    <n v="0"/>
    <m/>
    <s v="00632864"/>
    <x v="28"/>
    <x v="10"/>
    <x v="1"/>
  </r>
  <r>
    <s v="Dotazník pre zadávanie množstiev do VF - DD a DSS LUNA Brezno.xlsx"/>
    <x v="0"/>
    <x v="13"/>
    <s v="kg"/>
    <m/>
    <s v="BB, ZV, DT, KA, BS, ZH,ZC,BR"/>
    <n v="300"/>
    <n v="0"/>
    <n v="0"/>
    <m/>
    <s v="00632864"/>
    <x v="28"/>
    <x v="10"/>
    <x v="1"/>
  </r>
  <r>
    <s v="Dotazník pre zadávanie množstiev do VF - DD a DSS LUNA Brezno.xlsx"/>
    <x v="0"/>
    <x v="14"/>
    <s v="kg"/>
    <m/>
    <s v="BB, ZV, DT, KA, BS, ZH,ZC,BR"/>
    <m/>
    <n v="0"/>
    <n v="0"/>
    <m/>
    <s v="00632864"/>
    <x v="28"/>
    <x v="10"/>
    <x v="1"/>
  </r>
  <r>
    <s v="Dotazník pre zadávanie množstiev do VF - DD a DSS LUNA Brezno.xlsx"/>
    <x v="0"/>
    <x v="15"/>
    <s v="kg"/>
    <m/>
    <s v="BB, ZV, DT, KA, BS, ZH,ZC,BR"/>
    <n v="550"/>
    <n v="0"/>
    <n v="0"/>
    <m/>
    <s v="00632864"/>
    <x v="28"/>
    <x v="10"/>
    <x v="1"/>
  </r>
  <r>
    <s v="Dotazník pre zadávanie množstiev do VF - DD a DSS LUNA Brezno.xlsx"/>
    <x v="0"/>
    <x v="16"/>
    <s v="kg"/>
    <s v="skleník - energeticky náročné pestovanie"/>
    <s v="BB, ZV, DT, KA, BS, ZH,ZC,BR"/>
    <n v="180"/>
    <n v="0"/>
    <n v="0"/>
    <m/>
    <s v="00632864"/>
    <x v="28"/>
    <x v="10"/>
    <x v="1"/>
  </r>
  <r>
    <s v="Dotazník pre zadávanie množstiev do VF - DD a DSS LUNA Brezno.xlsx"/>
    <x v="0"/>
    <x v="17"/>
    <s v="kg"/>
    <s v="skleník - energeticky náročné pestovanie, dostupné od 15.03.2023"/>
    <s v="BB, ZV, DT, KA, BS, ZH,ZC,BR"/>
    <n v="750"/>
    <n v="0"/>
    <n v="0"/>
    <m/>
    <s v="00632864"/>
    <x v="28"/>
    <x v="10"/>
    <x v="1"/>
  </r>
  <r>
    <s v="Dotazník pre zadávanie množstiev do VF - DD a DSS LUNA Brezno.xlsx"/>
    <x v="0"/>
    <x v="18"/>
    <s v="kg"/>
    <s v="skleník - energeticky náročné pestovanie"/>
    <s v="BB, ZV, DT, KA, BS, ZH,ZC,BR"/>
    <m/>
    <n v="0"/>
    <n v="0"/>
    <m/>
    <s v="00632864"/>
    <x v="28"/>
    <x v="10"/>
    <x v="1"/>
  </r>
  <r>
    <s v="Dotazník pre zadávanie množstiev do VF - DD a DSS LUNA Brezno.xlsx"/>
    <x v="0"/>
    <x v="19"/>
    <s v="kg"/>
    <s v="skleník - energeticky náročné pestovanie"/>
    <s v="BB, ZV, DT, KA, BS, ZH,ZC,BR"/>
    <m/>
    <n v="0"/>
    <n v="0"/>
    <m/>
    <s v="00632864"/>
    <x v="28"/>
    <x v="10"/>
    <x v="1"/>
  </r>
  <r>
    <s v="Dotazník pre zadávanie množstiev do VF - DD a DSS LUNA Brezno.xlsx"/>
    <x v="0"/>
    <x v="20"/>
    <s v="kg"/>
    <m/>
    <s v="BB, ZV, DT, KA, BS, ZH,ZC,BR"/>
    <n v="180"/>
    <n v="0"/>
    <n v="0"/>
    <m/>
    <s v="00632864"/>
    <x v="28"/>
    <x v="10"/>
    <x v="1"/>
  </r>
  <r>
    <s v="Dotazník pre zadávanie množstiev do VF - DD a DSS LUNA Brezno.xlsx"/>
    <x v="0"/>
    <x v="21"/>
    <s v="ks"/>
    <s v="dostupné od 04/23"/>
    <s v="BB, ZV, DT, KA, BS, ZH,ZC,BR"/>
    <n v="150"/>
    <n v="0"/>
    <n v="0"/>
    <m/>
    <s v="00632864"/>
    <x v="28"/>
    <x v="10"/>
    <x v="1"/>
  </r>
  <r>
    <s v="Dotazník pre zadávanie množstiev do VF - DD a DSS LUNA Brezno.xlsx"/>
    <x v="0"/>
    <x v="22"/>
    <s v="kg"/>
    <s v="poľné/hadovky (podľa dostupnosti) skleník - energeticky náročné pestovanie"/>
    <s v="BB, ZV, DT, KA, BS, ZH,ZC,BR"/>
    <n v="300"/>
    <n v="0"/>
    <n v="0"/>
    <m/>
    <s v="00632864"/>
    <x v="28"/>
    <x v="10"/>
    <x v="1"/>
  </r>
  <r>
    <s v="Dotazník pre zadávanie množstiev do VF - DD a DSS LUNA Brezno.xlsx"/>
    <x v="0"/>
    <x v="23"/>
    <s v="kg"/>
    <m/>
    <s v="BB, ZV, DT, KA, BS, ZH,ZC,BR"/>
    <n v="180"/>
    <n v="0"/>
    <n v="0"/>
    <m/>
    <s v="00632864"/>
    <x v="28"/>
    <x v="10"/>
    <x v="1"/>
  </r>
  <r>
    <s v="Dotazník pre zadávanie množstiev do VF - DD a DSS LUNA Brezno.xlsx"/>
    <x v="0"/>
    <x v="24"/>
    <s v="kg"/>
    <m/>
    <s v="všetky"/>
    <n v="6500"/>
    <n v="0"/>
    <n v="0"/>
    <m/>
    <s v="00632864"/>
    <x v="28"/>
    <x v="10"/>
    <x v="1"/>
  </r>
  <r>
    <s v="Dotazník pre zadávanie množstiev do VF - DD a DSS LUNA Brezno.xlsx"/>
    <x v="1"/>
    <x v="25"/>
    <s v="ks"/>
    <m/>
    <s v="PT,DT, RS,LC,ZV,BR, RA,BB"/>
    <m/>
    <n v="0"/>
    <n v="0"/>
    <m/>
    <s v="00632864"/>
    <x v="28"/>
    <x v="10"/>
    <x v="1"/>
  </r>
  <r>
    <s v="Dotazník pre zadávanie množstiev do VF - DD a DSS LUNA Brezno.xlsx"/>
    <x v="1"/>
    <x v="26"/>
    <s v="ks"/>
    <m/>
    <s v="PT,DT, RS,LC,ZV,BR, RA,BB"/>
    <n v="10000"/>
    <n v="0"/>
    <n v="0"/>
    <m/>
    <s v="00632864"/>
    <x v="28"/>
    <x v="10"/>
    <x v="1"/>
  </r>
  <r>
    <s v="Dotazník pre zadávanie množstiev do VF - DD a DSS LUNA Brezno.xlsx"/>
    <x v="2"/>
    <x v="27"/>
    <s v="kg"/>
    <m/>
    <s v="všetky okrem BŠ, ZC"/>
    <n v="700"/>
    <n v="0"/>
    <n v="0"/>
    <m/>
    <s v="00632864"/>
    <x v="28"/>
    <x v="10"/>
    <x v="1"/>
  </r>
  <r>
    <s v="Dotazník pre zadávanie množstiev do VF - DD a DSS LUNA Brezno.xlsx"/>
    <x v="2"/>
    <x v="28"/>
    <s v="kg"/>
    <m/>
    <s v="všetky okrem BŠ, ZC"/>
    <n v="130"/>
    <n v="0"/>
    <n v="0"/>
    <m/>
    <s v="00632864"/>
    <x v="28"/>
    <x v="10"/>
    <x v="1"/>
  </r>
  <r>
    <s v="Dotazník pre zadávanie množstiev do VF - DD a DSS LUNA Brezno.xlsx"/>
    <x v="2"/>
    <x v="2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30"/>
    <s v="kg"/>
    <m/>
    <s v="všetky okrem BŠ, ZC"/>
    <n v="200"/>
    <n v="0"/>
    <n v="0"/>
    <m/>
    <s v="00632864"/>
    <x v="28"/>
    <x v="10"/>
    <x v="1"/>
  </r>
  <r>
    <s v="Dotazník pre zadávanie množstiev do VF - DD a DSS LUNA Brezno.xlsx"/>
    <x v="2"/>
    <x v="31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32"/>
    <s v="kg"/>
    <m/>
    <s v="všetky okrem BŠ, ZC"/>
    <m/>
    <n v="0"/>
    <n v="0"/>
    <m/>
    <s v="00632864"/>
    <x v="28"/>
    <x v="10"/>
    <x v="1"/>
  </r>
  <r>
    <s v="Dotazník pre zadávanie množstiev do VF - DD a DSS LUNA Brezno.xlsx"/>
    <x v="2"/>
    <x v="33"/>
    <s v="kg"/>
    <m/>
    <s v="všetky okrem BŠ, ZC"/>
    <m/>
    <n v="0"/>
    <n v="0"/>
    <m/>
    <s v="00632864"/>
    <x v="28"/>
    <x v="10"/>
    <x v="1"/>
  </r>
  <r>
    <s v="Dotazník pre zadávanie množstiev do VF - DD a DSS LUNA Brezno.xlsx"/>
    <x v="2"/>
    <x v="34"/>
    <s v="kg"/>
    <m/>
    <s v="všetky okrem BŠ, ZC"/>
    <m/>
    <n v="0"/>
    <n v="0"/>
    <m/>
    <s v="00632864"/>
    <x v="28"/>
    <x v="10"/>
    <x v="1"/>
  </r>
  <r>
    <s v="Dotazník pre zadávanie množstiev do VF - DD a DSS LUNA Brezno.xlsx"/>
    <x v="2"/>
    <x v="35"/>
    <s v="kg"/>
    <m/>
    <s v="všetky okrem BŠ, ZC"/>
    <n v="500"/>
    <n v="0"/>
    <n v="0"/>
    <m/>
    <s v="00632864"/>
    <x v="28"/>
    <x v="10"/>
    <x v="1"/>
  </r>
  <r>
    <s v="Dotazník pre zadávanie množstiev do VF - DD a DSS LUNA Brezno.xlsx"/>
    <x v="2"/>
    <x v="36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37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38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3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0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1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5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6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7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8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4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0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1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5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6"/>
    <s v="kg"/>
    <m/>
    <s v="BB, LC, RS, PT, VK BR"/>
    <n v="30"/>
    <n v="0"/>
    <n v="0"/>
    <m/>
    <s v="00632864"/>
    <x v="28"/>
    <x v="10"/>
    <x v="1"/>
  </r>
  <r>
    <s v="Dotazník pre zadávanie množstiev do VF - DD a DSS LUNA Brezno.xlsx"/>
    <x v="2"/>
    <x v="57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8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5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60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61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6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6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6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3"/>
    <x v="65"/>
    <s v="l"/>
    <s v="tuk 1,5% čerstvé"/>
    <s v="všetky"/>
    <m/>
    <n v="0"/>
    <n v="0"/>
    <m/>
    <s v="00632864"/>
    <x v="28"/>
    <x v="10"/>
    <x v="1"/>
  </r>
  <r>
    <s v="Dotazník pre zadávanie množstiev do VF - DD a DSS LUNA Brezno.xlsx"/>
    <x v="3"/>
    <x v="66"/>
    <s v="l"/>
    <s v="tuk 3,5 % čerstvé"/>
    <s v="všetky"/>
    <m/>
    <n v="0"/>
    <n v="0"/>
    <m/>
    <s v="00632864"/>
    <x v="28"/>
    <x v="10"/>
    <x v="1"/>
  </r>
  <r>
    <s v="Dotazník pre zadávanie množstiev do VF - DD a DSS LUNA Brezno.xlsx"/>
    <x v="3"/>
    <x v="67"/>
    <s v="l"/>
    <m/>
    <s v="všetky"/>
    <m/>
    <n v="0"/>
    <n v="0"/>
    <m/>
    <s v="00632864"/>
    <x v="28"/>
    <x v="10"/>
    <x v="1"/>
  </r>
  <r>
    <s v="Dotazník pre zadávanie množstiev do VF - DD a DSS LUNA Brezno.xlsx"/>
    <x v="3"/>
    <x v="68"/>
    <s v="l"/>
    <s v="tuk 1,5% "/>
    <s v="všetky"/>
    <n v="5500"/>
    <n v="0"/>
    <n v="0"/>
    <m/>
    <s v="00632864"/>
    <x v="28"/>
    <x v="10"/>
    <x v="1"/>
  </r>
  <r>
    <s v="Dotazník pre zadávanie množstiev do VF - DD a DSS LUNA Brezno.xlsx"/>
    <x v="3"/>
    <x v="69"/>
    <s v="l"/>
    <s v="balenie 10l"/>
    <s v="všetky"/>
    <n v="300"/>
    <n v="0"/>
    <n v="0"/>
    <m/>
    <s v="00632864"/>
    <x v="28"/>
    <x v="10"/>
    <x v="1"/>
  </r>
  <r>
    <s v="Dotazník pre zadávanie množstiev do VF - DD a DSS LUNA Brezno.xlsx"/>
    <x v="3"/>
    <x v="70"/>
    <s v="l"/>
    <s v="balenie 10l"/>
    <s v="všetky"/>
    <m/>
    <n v="0"/>
    <n v="0"/>
    <m/>
    <s v="00632864"/>
    <x v="28"/>
    <x v="10"/>
    <x v="1"/>
  </r>
  <r>
    <s v="Dotazník pre zadávanie množstiev do VF - DD a DSS LUNA Brezno.xlsx"/>
    <x v="4"/>
    <x v="71"/>
    <s v="kg"/>
    <s v="balenie 145g"/>
    <s v="všetky"/>
    <n v="420"/>
    <n v="0"/>
    <n v="0"/>
    <m/>
    <s v="00632864"/>
    <x v="28"/>
    <x v="10"/>
    <x v="1"/>
  </r>
  <r>
    <s v="Dotazník pre zadávanie množstiev do VF - DD a DSS LUNA Brezno.xlsx"/>
    <x v="4"/>
    <x v="72"/>
    <s v="kg"/>
    <s v="balenie 145g"/>
    <s v="všetky"/>
    <m/>
    <n v="0"/>
    <n v="0"/>
    <m/>
    <s v="00632864"/>
    <x v="28"/>
    <x v="10"/>
    <x v="1"/>
  </r>
  <r>
    <s v="Dotazník pre zadávanie množstiev do VF - DD a DSS LUNA Brezno.xlsx"/>
    <x v="4"/>
    <x v="73"/>
    <s v="kg"/>
    <s v="balenie 145g"/>
    <s v="všetky"/>
    <n v="130"/>
    <n v="0"/>
    <n v="0"/>
    <m/>
    <s v="00632864"/>
    <x v="28"/>
    <x v="10"/>
    <x v="1"/>
  </r>
  <r>
    <s v="Dotazník pre zadávanie množstiev do VF - DD a DSS LUNA Brezno.xlsx"/>
    <x v="4"/>
    <x v="74"/>
    <s v="kg"/>
    <s v="balenie 145g"/>
    <s v="všetky"/>
    <n v="50"/>
    <n v="0"/>
    <n v="0"/>
    <m/>
    <s v="00632864"/>
    <x v="28"/>
    <x v="10"/>
    <x v="1"/>
  </r>
  <r>
    <s v="Dotazník pre zadávanie množstiev do VF - DD a DSS LUNA Brezno.xlsx"/>
    <x v="4"/>
    <x v="75"/>
    <s v="kg"/>
    <s v="balenie 1kg"/>
    <s v="všetky"/>
    <m/>
    <n v="0"/>
    <n v="0"/>
    <m/>
    <s v="00632864"/>
    <x v="28"/>
    <x v="10"/>
    <x v="1"/>
  </r>
  <r>
    <s v="Dotazník pre zadávanie množstiev do VF - DD a DSS LUNA Brezno.xlsx"/>
    <x v="4"/>
    <x v="76"/>
    <s v="kg"/>
    <s v="balenie 1 kg "/>
    <s v="všetky"/>
    <n v="40"/>
    <n v="0"/>
    <n v="0"/>
    <m/>
    <s v="00632864"/>
    <x v="28"/>
    <x v="10"/>
    <x v="1"/>
  </r>
  <r>
    <s v="Dotazník pre zadávanie množstiev do VF - DD a DSS LUNA Brezno.xlsx"/>
    <x v="4"/>
    <x v="77"/>
    <s v="l"/>
    <s v="balenie 1l"/>
    <s v="všetky"/>
    <m/>
    <n v="0"/>
    <n v="0"/>
    <m/>
    <s v="00632864"/>
    <x v="28"/>
    <x v="10"/>
    <x v="1"/>
  </r>
  <r>
    <s v="Dotazník pre zadávanie množstiev do VF - DD a DSS LUNA Brezno.xlsx"/>
    <x v="4"/>
    <x v="78"/>
    <s v="l"/>
    <s v="balenie 0,5l"/>
    <s v="všetky"/>
    <n v="420"/>
    <n v="0"/>
    <n v="0"/>
    <m/>
    <s v="00632864"/>
    <x v="28"/>
    <x v="10"/>
    <x v="1"/>
  </r>
  <r>
    <s v="Dotazník pre zadávanie množstiev do VF - DD a DSS LUNA Brezno.xlsx"/>
    <x v="4"/>
    <x v="79"/>
    <s v="l"/>
    <s v="balenie 0,5l"/>
    <s v="všetky"/>
    <n v="420"/>
    <n v="0"/>
    <n v="0"/>
    <m/>
    <s v="00632864"/>
    <x v="28"/>
    <x v="10"/>
    <x v="1"/>
  </r>
  <r>
    <s v="Dotazník pre zadávanie množstiev do VF - DD a DSS LUNA Brezno.xlsx"/>
    <x v="4"/>
    <x v="80"/>
    <s v="l"/>
    <s v="balenie 1l"/>
    <s v="všetky"/>
    <m/>
    <n v="0"/>
    <n v="0"/>
    <m/>
    <s v="00632864"/>
    <x v="28"/>
    <x v="10"/>
    <x v="1"/>
  </r>
  <r>
    <s v="Dotazník pre zadávanie množstiev do VF - DD a DSS LUNA Brezno.xlsx"/>
    <x v="4"/>
    <x v="81"/>
    <s v="l"/>
    <s v="balenie 1l tuk 3,5%"/>
    <s v="všetky"/>
    <m/>
    <n v="0"/>
    <n v="0"/>
    <m/>
    <s v="00632864"/>
    <x v="28"/>
    <x v="10"/>
    <x v="1"/>
  </r>
  <r>
    <s v="Dotazník pre zadávanie množstiev do VF - DD a DSS LUNA Brezno.xlsx"/>
    <x v="4"/>
    <x v="82"/>
    <s v="kg"/>
    <s v="balenie 200g"/>
    <s v="všetky"/>
    <n v="480"/>
    <n v="0"/>
    <n v="0"/>
    <m/>
    <s v="00632864"/>
    <x v="28"/>
    <x v="10"/>
    <x v="1"/>
  </r>
  <r>
    <s v="Dotazník pre zadávanie množstiev do VF - DD a DSS LUNA Brezno.xlsx"/>
    <x v="4"/>
    <x v="83"/>
    <s v="kg"/>
    <s v="balenie 250g"/>
    <s v="všetky"/>
    <n v="30"/>
    <n v="0"/>
    <n v="0"/>
    <m/>
    <s v="00632864"/>
    <x v="28"/>
    <x v="10"/>
    <x v="1"/>
  </r>
  <r>
    <s v="Dotazník pre zadávanie množstiev do VF - DD a DSS LUNA Brezno.xlsx"/>
    <x v="4"/>
    <x v="84"/>
    <s v="kg"/>
    <s v="balenie 5kg"/>
    <s v="všetky"/>
    <n v="225"/>
    <n v="0"/>
    <n v="0"/>
    <m/>
    <s v="00632864"/>
    <x v="28"/>
    <x v="10"/>
    <x v="1"/>
  </r>
  <r>
    <s v="Dotazník pre zadávanie množstiev do VF - DD a DSS LUNA Brezno.xlsx"/>
    <x v="4"/>
    <x v="85"/>
    <s v="kg"/>
    <s v="balenie 250g"/>
    <s v="všetky"/>
    <m/>
    <n v="0"/>
    <n v="0"/>
    <m/>
    <s v="00632864"/>
    <x v="28"/>
    <x v="10"/>
    <x v="1"/>
  </r>
  <r>
    <s v="Dotazník pre zadávanie množstiev do VF - DD a DSS LUNA Brezno.xlsx"/>
    <x v="4"/>
    <x v="86"/>
    <s v="kg"/>
    <s v="balenie 5kg"/>
    <s v="všetky"/>
    <m/>
    <n v="0"/>
    <n v="0"/>
    <m/>
    <s v="00632864"/>
    <x v="28"/>
    <x v="10"/>
    <x v="1"/>
  </r>
  <r>
    <s v="Dotazník pre zadávanie množstiev do VF - DD a DSS LUNA Brezno.xlsx"/>
    <x v="4"/>
    <x v="87"/>
    <s v="kg"/>
    <s v="balenie 250g/0,5kg/1kg"/>
    <s v="všetky"/>
    <n v="20"/>
    <n v="0"/>
    <n v="0"/>
    <m/>
    <s v="00632864"/>
    <x v="28"/>
    <x v="10"/>
    <x v="1"/>
  </r>
  <r>
    <s v="Dotazník pre zadávanie množstiev do VF - DD a DSS LUNA Brezno.xlsx"/>
    <x v="4"/>
    <x v="88"/>
    <s v="kg"/>
    <s v="balenie 1kg"/>
    <s v="všetky"/>
    <n v="20"/>
    <n v="0"/>
    <n v="0"/>
    <m/>
    <s v="00632864"/>
    <x v="28"/>
    <x v="10"/>
    <x v="1"/>
  </r>
  <r>
    <s v="Dotazník pre zadávanie množstiev do VF - DD a DSS LUNA Brezno.xlsx"/>
    <x v="4"/>
    <x v="89"/>
    <s v="kg"/>
    <s v="balenie 200g"/>
    <s v="všetky"/>
    <n v="7"/>
    <n v="0"/>
    <n v="0"/>
    <m/>
    <s v="00632864"/>
    <x v="28"/>
    <x v="10"/>
    <x v="1"/>
  </r>
  <r>
    <s v="Dotazník pre zadávanie množstiev do VF - DD a DSS LUNA Brezno.xlsx"/>
    <x v="4"/>
    <x v="90"/>
    <s v="l"/>
    <m/>
    <s v="všetky"/>
    <m/>
    <n v="0"/>
    <n v="0"/>
    <m/>
    <s v="00632864"/>
    <x v="28"/>
    <x v="10"/>
    <x v="1"/>
  </r>
  <r>
    <s v="Dotazník pre zadávanie množstiev do VF - DD a DSS LUNA Brezno.xlsx"/>
    <x v="4"/>
    <x v="91"/>
    <s v="kg"/>
    <s v="300g"/>
    <s v="všetky"/>
    <m/>
    <n v="0"/>
    <n v="0"/>
    <m/>
    <s v="00632864"/>
    <x v="28"/>
    <x v="10"/>
    <x v="1"/>
  </r>
  <r>
    <s v="Dotazník pre zadávanie množstiev do VF - DD a DSS LUNA Brezno.xlsx"/>
    <x v="4"/>
    <x v="92"/>
    <s v="kg"/>
    <s v="300g"/>
    <s v="všetky"/>
    <m/>
    <n v="0"/>
    <n v="0"/>
    <m/>
    <s v="00632864"/>
    <x v="28"/>
    <x v="10"/>
    <x v="1"/>
  </r>
  <r>
    <s v="Dotazník pre zadávanie množstiev do VF - DD a DSS LUNA Brezno.xlsx"/>
    <x v="4"/>
    <x v="93"/>
    <s v="kg"/>
    <s v="250g"/>
    <s v="všetky"/>
    <m/>
    <n v="0"/>
    <n v="0"/>
    <m/>
    <s v="00632864"/>
    <x v="28"/>
    <x v="10"/>
    <x v="1"/>
  </r>
  <r>
    <s v="Dotazník pre zadávanie množstiev do VF - DD a DSS LUNA Brezno.xlsx"/>
    <x v="4"/>
    <x v="94"/>
    <s v="kg"/>
    <s v="250g"/>
    <s v="všetky"/>
    <m/>
    <n v="0"/>
    <n v="0"/>
    <m/>
    <s v="00632864"/>
    <x v="28"/>
    <x v="10"/>
    <x v="1"/>
  </r>
  <r>
    <s v="Dotazník pre zadávanie množstiev do VF - DD a DSS LUNA Brezno.xlsx"/>
    <x v="4"/>
    <x v="95"/>
    <s v="kg"/>
    <s v="tuk 82% Balenie 250g"/>
    <s v="všetky"/>
    <n v="300"/>
    <n v="0"/>
    <n v="0"/>
    <m/>
    <s v="00632864"/>
    <x v="28"/>
    <x v="10"/>
    <x v="1"/>
  </r>
  <r>
    <s v="Dotazník pre zadávanie množstiev do VF - DD a DSS LUNA Brezno.xlsx"/>
    <x v="4"/>
    <x v="96"/>
    <s v="kg"/>
    <s v="tuk 82% balenie 5kg"/>
    <s v="všetky"/>
    <m/>
    <n v="0"/>
    <n v="0"/>
    <m/>
    <s v="00632864"/>
    <x v="28"/>
    <x v="10"/>
    <x v="1"/>
  </r>
  <r>
    <s v="Dotazník pre zadávanie množstiev do VF - DD a DSS LUNA Brezno.xlsx"/>
    <x v="4"/>
    <x v="97"/>
    <s v="kg"/>
    <s v="balenie cca 200g"/>
    <s v="všetky"/>
    <m/>
    <n v="0"/>
    <n v="0"/>
    <m/>
    <s v="00632864"/>
    <x v="28"/>
    <x v="10"/>
    <x v="1"/>
  </r>
  <r>
    <s v="Dotazník pre zadávanie množstiev do VF - DD a DSS LUNA Brezno.xlsx"/>
    <x v="4"/>
    <x v="98"/>
    <s v="kg"/>
    <m/>
    <s v="všetky"/>
    <m/>
    <n v="0"/>
    <n v="0"/>
    <m/>
    <s v="00632864"/>
    <x v="28"/>
    <x v="10"/>
    <x v="1"/>
  </r>
  <r>
    <s v="Dotazník pre zadávanie množstiev do VF - DD a DSS LUNA Brezno.xlsx"/>
    <x v="4"/>
    <x v="99"/>
    <s v="kg"/>
    <s v="balenie cca 200g"/>
    <s v="všetky"/>
    <m/>
    <n v="0"/>
    <n v="0"/>
    <m/>
    <s v="00632864"/>
    <x v="28"/>
    <x v="10"/>
    <x v="1"/>
  </r>
  <r>
    <s v="Dotazník pre zadávanie množstiev do VF - DD a DSS LUNA Brezno.xlsx"/>
    <x v="4"/>
    <x v="100"/>
    <s v="kg"/>
    <m/>
    <s v="všetky"/>
    <m/>
    <n v="0"/>
    <n v="0"/>
    <m/>
    <s v="00632864"/>
    <x v="28"/>
    <x v="10"/>
    <x v="1"/>
  </r>
  <r>
    <s v="Dotazník pre zadávanie množstiev do VF - DD a DSS LUNA Brezno.xlsx"/>
    <x v="4"/>
    <x v="101"/>
    <s v="l"/>
    <s v="balenie 10l"/>
    <s v="všetky"/>
    <m/>
    <n v="0"/>
    <n v="0"/>
    <m/>
    <s v="00632864"/>
    <x v="28"/>
    <x v="10"/>
    <x v="1"/>
  </r>
  <r>
    <s v="Dotazník pre zadávanie množstiev do VF - DD a DSS LUNA Brezno.xlsx"/>
    <x v="2"/>
    <x v="10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03"/>
    <s v="kg"/>
    <m/>
    <s v="BB, LC, RS, PT, VK BR"/>
    <n v="100"/>
    <n v="0"/>
    <n v="0"/>
    <m/>
    <s v="00632864"/>
    <x v="28"/>
    <x v="10"/>
    <x v="1"/>
  </r>
  <r>
    <s v="Dotazník pre zadávanie množstiev do VF - DD a DSS LUNA Brezno.xlsx"/>
    <x v="2"/>
    <x v="10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05"/>
    <s v="kg"/>
    <m/>
    <s v="BB, LC, RS, PT, VK BR"/>
    <n v="40"/>
    <n v="0"/>
    <n v="0"/>
    <m/>
    <s v="00632864"/>
    <x v="28"/>
    <x v="10"/>
    <x v="1"/>
  </r>
  <r>
    <s v="Dotazník pre zadávanie množstiev do VF - DD a DSS LUNA Brezno.xlsx"/>
    <x v="2"/>
    <x v="106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07"/>
    <s v="kg"/>
    <m/>
    <s v="BB, LC, RS, PT, VK BR"/>
    <n v="50"/>
    <n v="0"/>
    <n v="0"/>
    <m/>
    <s v="00632864"/>
    <x v="28"/>
    <x v="10"/>
    <x v="1"/>
  </r>
  <r>
    <s v="Dotazník pre zadávanie množstiev do VF - DD a DSS LUNA Brezno.xlsx"/>
    <x v="2"/>
    <x v="108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09"/>
    <s v="kg"/>
    <m/>
    <s v="BB, LC, RS, PT, VK BR"/>
    <n v="400"/>
    <n v="0"/>
    <n v="0"/>
    <m/>
    <s v="00632864"/>
    <x v="28"/>
    <x v="10"/>
    <x v="1"/>
  </r>
  <r>
    <s v="Dotazník pre zadávanie množstiev do VF - DD a DSS LUNA Brezno.xlsx"/>
    <x v="2"/>
    <x v="110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1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5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6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7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8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1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20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21"/>
    <s v="kg"/>
    <m/>
    <s v="BB, LC, RS, PT, VK BR"/>
    <n v="100"/>
    <n v="0"/>
    <n v="0"/>
    <m/>
    <s v="00632864"/>
    <x v="28"/>
    <x v="10"/>
    <x v="1"/>
  </r>
  <r>
    <s v="Dotazník pre zadávanie množstiev do VF - DD a DSS LUNA Brezno.xlsx"/>
    <x v="2"/>
    <x v="122"/>
    <s v="kg"/>
    <m/>
    <s v="BB, LC, RS, PT, VK BR"/>
    <n v="70"/>
    <n v="0"/>
    <n v="0"/>
    <m/>
    <s v="00632864"/>
    <x v="28"/>
    <x v="10"/>
    <x v="1"/>
  </r>
  <r>
    <s v="Dotazník pre zadávanie množstiev do VF - DD a DSS LUNA Brezno.xlsx"/>
    <x v="2"/>
    <x v="12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2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25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26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2"/>
    <x v="127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28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29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30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31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32"/>
    <s v="kg"/>
    <m/>
    <s v="BB, LC, RS, PT, VK BR"/>
    <n v="60"/>
    <n v="0"/>
    <n v="0"/>
    <m/>
    <s v="00632864"/>
    <x v="28"/>
    <x v="10"/>
    <x v="1"/>
  </r>
  <r>
    <s v="Dotazník pre zadávanie množstiev do VF - DD a DSS LUNA Brezno.xlsx"/>
    <x v="5"/>
    <x v="133"/>
    <s v="kg"/>
    <m/>
    <s v="BB, LC, RS, PT, VK BR"/>
    <n v="100"/>
    <n v="0"/>
    <n v="0"/>
    <m/>
    <s v="00632864"/>
    <x v="28"/>
    <x v="10"/>
    <x v="1"/>
  </r>
  <r>
    <s v="Dotazník pre zadávanie množstiev do VF - DD a DSS LUNA Brezno.xlsx"/>
    <x v="5"/>
    <x v="134"/>
    <s v="kg"/>
    <m/>
    <s v="BB, LC, RS, PT, VK BR"/>
    <n v="100"/>
    <n v="0"/>
    <n v="0"/>
    <m/>
    <s v="00632864"/>
    <x v="28"/>
    <x v="10"/>
    <x v="1"/>
  </r>
  <r>
    <s v="Dotazník pre zadávanie množstiev do VF - DD a DSS LUNA Brezno.xlsx"/>
    <x v="5"/>
    <x v="135"/>
    <s v="kg"/>
    <m/>
    <s v="BB, LC, RS, PT, VK BR"/>
    <n v="90"/>
    <n v="0"/>
    <n v="0"/>
    <m/>
    <s v="00632864"/>
    <x v="28"/>
    <x v="10"/>
    <x v="1"/>
  </r>
  <r>
    <s v="Dotazník pre zadávanie množstiev do VF - DD a DSS LUNA Brezno.xlsx"/>
    <x v="5"/>
    <x v="136"/>
    <s v="kg"/>
    <m/>
    <s v="BB, LC, RS, PT, VK BR"/>
    <n v="80"/>
    <n v="0"/>
    <n v="0"/>
    <m/>
    <s v="00632864"/>
    <x v="28"/>
    <x v="10"/>
    <x v="1"/>
  </r>
  <r>
    <s v="Dotazník pre zadávanie množstiev do VF - DD a DSS LUNA Brezno.xlsx"/>
    <x v="5"/>
    <x v="137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38"/>
    <s v="kg"/>
    <m/>
    <s v="BB, LC, RS, PT, VK BR"/>
    <n v="80"/>
    <n v="0"/>
    <n v="0"/>
    <m/>
    <s v="00632864"/>
    <x v="28"/>
    <x v="10"/>
    <x v="1"/>
  </r>
  <r>
    <s v="Dotazník pre zadávanie množstiev do VF - DD a DSS LUNA Brezno.xlsx"/>
    <x v="5"/>
    <x v="13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40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41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4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4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44"/>
    <s v="kg"/>
    <m/>
    <s v="všetky okrem BŠ, ZC"/>
    <n v="50"/>
    <n v="0"/>
    <n v="0"/>
    <m/>
    <s v="00632864"/>
    <x v="28"/>
    <x v="10"/>
    <x v="1"/>
  </r>
  <r>
    <s v="Dotazník pre zadávanie množstiev do VF - DD a DSS LUNA Brezno.xlsx"/>
    <x v="5"/>
    <x v="145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46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47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48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4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50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51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52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5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54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55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56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57"/>
    <s v="kg"/>
    <m/>
    <s v="všetky okrem BŠ, ZC"/>
    <n v="70"/>
    <n v="0"/>
    <n v="0"/>
    <m/>
    <s v="00632864"/>
    <x v="28"/>
    <x v="10"/>
    <x v="1"/>
  </r>
  <r>
    <s v="Dotazník pre zadávanie množstiev do VF - DD a DSS LUNA Brezno.xlsx"/>
    <x v="5"/>
    <x v="158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59"/>
    <s v="kg"/>
    <m/>
    <s v="BB, LC, RS, PT, VK BR"/>
    <n v="60"/>
    <n v="0"/>
    <n v="0"/>
    <m/>
    <s v="00632864"/>
    <x v="28"/>
    <x v="10"/>
    <x v="1"/>
  </r>
  <r>
    <s v="Dotazník pre zadávanie množstiev do VF - DD a DSS LUNA Brezno.xlsx"/>
    <x v="5"/>
    <x v="160"/>
    <s v="kg"/>
    <m/>
    <s v="BB, LC, RS, PT, VK BR"/>
    <n v="70"/>
    <n v="0"/>
    <n v="0"/>
    <m/>
    <s v="00632864"/>
    <x v="28"/>
    <x v="10"/>
    <x v="1"/>
  </r>
  <r>
    <s v="Dotazník pre zadávanie množstiev do VF - DD a DSS LUNA Brezno.xlsx"/>
    <x v="5"/>
    <x v="161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6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63"/>
    <s v="kg"/>
    <m/>
    <s v="BB, LC, RS, PT, VK BR"/>
    <n v="60"/>
    <n v="0"/>
    <n v="0"/>
    <m/>
    <s v="00632864"/>
    <x v="28"/>
    <x v="10"/>
    <x v="1"/>
  </r>
  <r>
    <s v="Dotazník pre zadávanie množstiev do VF - DD a DSS LUNA Brezno.xlsx"/>
    <x v="5"/>
    <x v="164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65"/>
    <s v="kg"/>
    <m/>
    <s v="BB, LC, RS, PT, VK BR"/>
    <n v="30"/>
    <n v="0"/>
    <n v="0"/>
    <m/>
    <s v="00632864"/>
    <x v="28"/>
    <x v="10"/>
    <x v="1"/>
  </r>
  <r>
    <s v="Dotazník pre zadávanie množstiev do VF - DD a DSS LUNA Brezno.xlsx"/>
    <x v="5"/>
    <x v="166"/>
    <s v="kg"/>
    <m/>
    <s v="všetky okrem BŠ, ZC"/>
    <n v="20"/>
    <n v="0"/>
    <n v="0"/>
    <m/>
    <s v="00632864"/>
    <x v="28"/>
    <x v="10"/>
    <x v="1"/>
  </r>
  <r>
    <s v="Dotazník pre zadávanie množstiev do VF - DD a DSS LUNA Brezno.xlsx"/>
    <x v="5"/>
    <x v="167"/>
    <s v="kg"/>
    <m/>
    <s v="všetky okrem BŠ, ZC"/>
    <m/>
    <n v="0"/>
    <n v="0"/>
    <m/>
    <s v="00632864"/>
    <x v="28"/>
    <x v="10"/>
    <x v="1"/>
  </r>
  <r>
    <s v="Dotazník pre zadávanie množstiev do VF - DD a DSS LUNA Brezno.xlsx"/>
    <x v="5"/>
    <x v="168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69"/>
    <s v="kg"/>
    <m/>
    <s v="BB, LC, RS, PT, VK BR"/>
    <n v="45"/>
    <n v="0"/>
    <n v="0"/>
    <m/>
    <s v="00632864"/>
    <x v="28"/>
    <x v="10"/>
    <x v="1"/>
  </r>
  <r>
    <s v="Dotazník pre zadávanie množstiev do VF - DD a DSS LUNA Brezno.xlsx"/>
    <x v="5"/>
    <x v="170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71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72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73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74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75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76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77"/>
    <s v="kg"/>
    <m/>
    <s v="BB, LC, RS, PT, VK BR"/>
    <n v="120"/>
    <n v="0"/>
    <n v="0"/>
    <m/>
    <s v="00632864"/>
    <x v="28"/>
    <x v="10"/>
    <x v="1"/>
  </r>
  <r>
    <s v="Dotazník pre zadávanie množstiev do VF - DD a DSS LUNA Brezno.xlsx"/>
    <x v="5"/>
    <x v="178"/>
    <s v="kg"/>
    <m/>
    <s v="BB, LC, RS, PT, VK BR"/>
    <n v="50"/>
    <n v="0"/>
    <n v="0"/>
    <m/>
    <s v="00632864"/>
    <x v="28"/>
    <x v="10"/>
    <x v="1"/>
  </r>
  <r>
    <s v="Dotazník pre zadávanie množstiev do VF - DD a DSS LUNA Brezno.xlsx"/>
    <x v="5"/>
    <x v="179"/>
    <s v="kg"/>
    <m/>
    <s v="všetky okrem BŠ, ZC"/>
    <n v="40"/>
    <n v="0"/>
    <n v="0"/>
    <m/>
    <s v="00632864"/>
    <x v="28"/>
    <x v="10"/>
    <x v="1"/>
  </r>
  <r>
    <s v="Dotazník pre zadávanie množstiev do VF - DD a DSS LUNA Brezno.xlsx"/>
    <x v="5"/>
    <x v="180"/>
    <s v="kg"/>
    <m/>
    <s v="BB, LC, RS, PT, VK BR"/>
    <n v="20"/>
    <n v="0"/>
    <n v="0"/>
    <m/>
    <s v="00632864"/>
    <x v="28"/>
    <x v="10"/>
    <x v="1"/>
  </r>
  <r>
    <s v="Dotazník pre zadávanie množstiev do VF - DD a DSS LUNA Brezno.xlsx"/>
    <x v="5"/>
    <x v="181"/>
    <s v="kg"/>
    <m/>
    <s v="všetky okrem BŠ, ZC"/>
    <n v="150"/>
    <n v="0"/>
    <n v="0"/>
    <m/>
    <s v="00632864"/>
    <x v="28"/>
    <x v="10"/>
    <x v="1"/>
  </r>
  <r>
    <s v="Dotazník pre zadávanie množstiev do VF - DD a DSS LUNA Brezno.xlsx"/>
    <x v="5"/>
    <x v="18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83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84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85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186"/>
    <s v="kg"/>
    <m/>
    <s v="BB, LC, RS, PT, VK BR"/>
    <n v="70"/>
    <n v="0"/>
    <n v="0"/>
    <m/>
    <s v="00632864"/>
    <x v="28"/>
    <x v="10"/>
    <x v="1"/>
  </r>
  <r>
    <s v="Dotazník pre zadávanie množstiev do VF - DD a DSS LUNA Brezno.xlsx"/>
    <x v="5"/>
    <x v="187"/>
    <s v="kg"/>
    <m/>
    <s v="BB, LC, RS, PT, VK BR"/>
    <n v="60"/>
    <n v="0"/>
    <n v="0"/>
    <m/>
    <s v="00632864"/>
    <x v="28"/>
    <x v="10"/>
    <x v="1"/>
  </r>
  <r>
    <s v="Dotazník pre zadávanie množstiev do VF - DD a DSS LUNA Brezno.xlsx"/>
    <x v="5"/>
    <x v="188"/>
    <s v="kg"/>
    <m/>
    <s v="BB, LC, RS, PT, VK BR"/>
    <n v="60"/>
    <n v="0"/>
    <n v="0"/>
    <m/>
    <s v="00632864"/>
    <x v="28"/>
    <x v="10"/>
    <x v="1"/>
  </r>
  <r>
    <s v="Dotazník pre zadávanie množstiev do VF - DD a DSS LUNA Brezno.xlsx"/>
    <x v="5"/>
    <x v="18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90"/>
    <s v="kg"/>
    <m/>
    <s v="BB, LC, RS, PT, VK BR"/>
    <n v="35"/>
    <n v="0"/>
    <n v="0"/>
    <m/>
    <s v="00632864"/>
    <x v="28"/>
    <x v="10"/>
    <x v="1"/>
  </r>
  <r>
    <s v="Dotazník pre zadávanie množstiev do VF - DD a DSS LUNA Brezno.xlsx"/>
    <x v="5"/>
    <x v="191"/>
    <s v="kg"/>
    <m/>
    <s v="BB, LC, RS, PT, VK BR"/>
    <n v="40"/>
    <n v="0"/>
    <n v="0"/>
    <m/>
    <s v="00632864"/>
    <x v="28"/>
    <x v="10"/>
    <x v="1"/>
  </r>
  <r>
    <s v="Dotazník pre zadávanie množstiev do VF - DD a DSS LUNA Brezno.xlsx"/>
    <x v="5"/>
    <x v="192"/>
    <s v="kg"/>
    <m/>
    <s v="BB, LC, RS, PT, VK BR"/>
    <n v="30"/>
    <n v="0"/>
    <n v="0"/>
    <m/>
    <s v="00632864"/>
    <x v="28"/>
    <x v="10"/>
    <x v="1"/>
  </r>
  <r>
    <s v="Dotazník pre zadávanie množstiev do VF - DD a DSS LUNA Brezno.xlsx"/>
    <x v="5"/>
    <x v="19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9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95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96"/>
    <s v="kg"/>
    <m/>
    <s v="všetky okrem BŠ, ZC"/>
    <n v="30"/>
    <n v="0"/>
    <n v="0"/>
    <m/>
    <s v="00632864"/>
    <x v="28"/>
    <x v="10"/>
    <x v="1"/>
  </r>
  <r>
    <s v="Dotazník pre zadávanie množstiev do VF - DD a DSS LUNA Brezno.xlsx"/>
    <x v="5"/>
    <x v="197"/>
    <s v="kg"/>
    <m/>
    <s v="všetky okrem BŠ, ZC"/>
    <m/>
    <n v="0"/>
    <n v="0"/>
    <m/>
    <s v="00632864"/>
    <x v="28"/>
    <x v="10"/>
    <x v="1"/>
  </r>
  <r>
    <s v="Dotazník pre zadávanie množstiev do VF - DD a DSS LUNA Brezno.xlsx"/>
    <x v="5"/>
    <x v="198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199"/>
    <s v="kg"/>
    <m/>
    <s v="všetky okrem BŠ, ZC"/>
    <n v="70"/>
    <n v="0"/>
    <n v="0"/>
    <m/>
    <s v="00632864"/>
    <x v="28"/>
    <x v="10"/>
    <x v="1"/>
  </r>
  <r>
    <s v="Dotazník pre zadávanie množstiev do VF - DD a DSS LUNA Brezno.xlsx"/>
    <x v="5"/>
    <x v="200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201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202"/>
    <s v="kg"/>
    <m/>
    <s v="ZV, ZH, KA, DT"/>
    <m/>
    <n v="0"/>
    <n v="0"/>
    <m/>
    <s v="00632864"/>
    <x v="28"/>
    <x v="10"/>
    <x v="1"/>
  </r>
  <r>
    <s v="Dotazník pre zadávanie množstiev do VF - DD a DSS LUNA Brezno.xlsx"/>
    <x v="5"/>
    <x v="203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0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05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06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07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08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09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10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11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12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13"/>
    <s v="kg"/>
    <m/>
    <s v="všetky okrem BŠ, ZC"/>
    <n v="100"/>
    <n v="0"/>
    <n v="0"/>
    <m/>
    <s v="00632864"/>
    <x v="28"/>
    <x v="10"/>
    <x v="1"/>
  </r>
  <r>
    <s v="Dotazník pre zadávanie množstiev do VF - DD a DSS LUNA Brezno.xlsx"/>
    <x v="5"/>
    <x v="214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15"/>
    <s v="kg"/>
    <m/>
    <s v="BB, LC, RS, PT, VK BR"/>
    <n v="100"/>
    <n v="0"/>
    <n v="0"/>
    <m/>
    <s v="00632864"/>
    <x v="28"/>
    <x v="10"/>
    <x v="1"/>
  </r>
  <r>
    <s v="Dotazník pre zadávanie množstiev do VF - DD a DSS LUNA Brezno.xlsx"/>
    <x v="5"/>
    <x v="216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17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18"/>
    <s v="kg"/>
    <m/>
    <s v="BB, LC, RS, PT, VK BR"/>
    <m/>
    <n v="0"/>
    <n v="0"/>
    <m/>
    <s v="00632864"/>
    <x v="28"/>
    <x v="10"/>
    <x v="1"/>
  </r>
  <r>
    <s v="Dotazník pre zadávanie množstiev do VF - DD a DSS LUNA Brezno.xlsx"/>
    <x v="5"/>
    <x v="219"/>
    <s v="kg"/>
    <m/>
    <s v="BB, LC, RS, PT, VK BR"/>
    <n v="50"/>
    <n v="0"/>
    <n v="0"/>
    <m/>
    <s v="00632864"/>
    <x v="28"/>
    <x v="10"/>
    <x v="1"/>
  </r>
  <r>
    <s v="Dotazník pre zadávanie množstiev do VF - DD a DSS LUNA Brezno.xlsx"/>
    <x v="5"/>
    <x v="220"/>
    <s v="kg"/>
    <m/>
    <s v="BB, LC, RS, PT, VK BR"/>
    <n v="60"/>
    <n v="0"/>
    <n v="0"/>
    <m/>
    <s v="00632864"/>
    <x v="28"/>
    <x v="10"/>
    <x v="1"/>
  </r>
  <r>
    <s v="Dotazník pre zadávanie množstiev do VF - DDaDSS Sebedín.xlsx"/>
    <x v="0"/>
    <x v="0"/>
    <s v="kg"/>
    <m/>
    <s v="BB, ZV, DT, KA, BS, ZH,ZC, BR"/>
    <n v="250"/>
    <n v="0"/>
    <n v="0"/>
    <m/>
    <s v="37827464"/>
    <x v="29"/>
    <x v="7"/>
    <x v="1"/>
  </r>
  <r>
    <s v="Dotazník pre zadávanie množstiev do VF - DDaDSS Sebedín.xlsx"/>
    <x v="0"/>
    <x v="1"/>
    <s v="kg"/>
    <m/>
    <s v="BB, ZV, DT, KA, BS, ZH,ZC,BR"/>
    <m/>
    <n v="0"/>
    <n v="0"/>
    <m/>
    <s v="37827464"/>
    <x v="29"/>
    <x v="7"/>
    <x v="1"/>
  </r>
  <r>
    <s v="Dotazník pre zadávanie množstiev do VF - DDaDSS Sebedín.xlsx"/>
    <x v="0"/>
    <x v="2"/>
    <s v="kg"/>
    <m/>
    <s v="BB, ZV, DT, KA, BS, ZH,ZC,BR"/>
    <m/>
    <n v="0"/>
    <n v="0"/>
    <m/>
    <s v="37827464"/>
    <x v="29"/>
    <x v="7"/>
    <x v="1"/>
  </r>
  <r>
    <s v="Dotazník pre zadávanie množstiev do VF - DDaDSS Sebedín.xlsx"/>
    <x v="0"/>
    <x v="3"/>
    <s v="ks"/>
    <s v="dostupné od 05/23"/>
    <s v="BB, ZV, DT, KA, BS, ZH,ZC,BR"/>
    <n v="30"/>
    <n v="0"/>
    <n v="0"/>
    <m/>
    <s v="37827464"/>
    <x v="29"/>
    <x v="7"/>
    <x v="1"/>
  </r>
  <r>
    <s v="Dotazník pre zadávanie množstiev do VF - DDaDSS Sebedín.xlsx"/>
    <x v="0"/>
    <x v="4"/>
    <s v="kg"/>
    <m/>
    <s v="BB, ZV, DT, KA, BS, ZH,ZC,BR"/>
    <n v="20"/>
    <n v="0"/>
    <n v="0"/>
    <m/>
    <s v="37827464"/>
    <x v="29"/>
    <x v="7"/>
    <x v="1"/>
  </r>
  <r>
    <s v="Dotazník pre zadávanie množstiev do VF - DDaDSS Sebedín.xlsx"/>
    <x v="0"/>
    <x v="5"/>
    <s v="kg"/>
    <m/>
    <s v="BB, ZV, DT, KA, BS, ZH,ZC, BR"/>
    <n v="10"/>
    <n v="0"/>
    <n v="0"/>
    <m/>
    <s v="37827464"/>
    <x v="29"/>
    <x v="7"/>
    <x v="1"/>
  </r>
  <r>
    <s v="Dotazník pre zadávanie množstiev do VF - DDaDSS Sebedín.xlsx"/>
    <x v="0"/>
    <x v="6"/>
    <s v="kg"/>
    <m/>
    <s v="BB, ZV, DT, KA, BS, ZH,ZC, BR"/>
    <n v="100"/>
    <n v="0"/>
    <n v="0"/>
    <m/>
    <s v="37827464"/>
    <x v="29"/>
    <x v="7"/>
    <x v="1"/>
  </r>
  <r>
    <s v="Dotazník pre zadávanie množstiev do VF - DDaDSS Sebedín.xlsx"/>
    <x v="0"/>
    <x v="7"/>
    <s v="kg"/>
    <m/>
    <s v="BB, ZV, DT, KA, BS, ZH,ZC,BR"/>
    <m/>
    <n v="0"/>
    <n v="0"/>
    <m/>
    <s v="37827464"/>
    <x v="29"/>
    <x v="7"/>
    <x v="1"/>
  </r>
  <r>
    <s v="Dotazník pre zadávanie množstiev do VF - DDaDSS Sebedín.xlsx"/>
    <x v="0"/>
    <x v="8"/>
    <s v="kg"/>
    <s v="kaliber 65+"/>
    <s v="BB, ZV, DT, KA, BS, ZH,ZC,BR"/>
    <n v="500"/>
    <n v="0"/>
    <n v="0"/>
    <m/>
    <s v="37827464"/>
    <x v="29"/>
    <x v="7"/>
    <x v="1"/>
  </r>
  <r>
    <s v="Dotazník pre zadávanie množstiev do VF - DDaDSS Sebedín.xlsx"/>
    <x v="0"/>
    <x v="9"/>
    <s v="kg"/>
    <m/>
    <s v="BB, ZV, DT, KA, BS, ZH,ZC,BR"/>
    <n v="300"/>
    <n v="0"/>
    <n v="0"/>
    <m/>
    <s v="37827464"/>
    <x v="29"/>
    <x v="7"/>
    <x v="1"/>
  </r>
  <r>
    <s v="Dotazník pre zadávanie množstiev do VF - DDaDSS Sebedín.xlsx"/>
    <x v="0"/>
    <x v="10"/>
    <s v="ks"/>
    <m/>
    <s v="BB, ZV, DT, KA, BS, ZH,ZC,BR"/>
    <n v="20"/>
    <n v="0"/>
    <n v="0"/>
    <m/>
    <s v="37827464"/>
    <x v="29"/>
    <x v="7"/>
    <x v="1"/>
  </r>
  <r>
    <s v="Dotazník pre zadávanie množstiev do VF - DDaDSS Sebedín.xlsx"/>
    <x v="0"/>
    <x v="11"/>
    <s v="kg"/>
    <m/>
    <s v="BB, ZV, DT, KA, BS, ZH,ZC,BR"/>
    <n v="20"/>
    <n v="0"/>
    <n v="0"/>
    <m/>
    <s v="37827464"/>
    <x v="29"/>
    <x v="7"/>
    <x v="1"/>
  </r>
  <r>
    <s v="Dotazník pre zadávanie množstiev do VF - DDaDSS Sebedín.xlsx"/>
    <x v="0"/>
    <x v="12"/>
    <s v="kg"/>
    <s v="bez konzervantov"/>
    <s v="BB, ZV, DT, KA, BS, ZH,ZC,BR"/>
    <n v="100"/>
    <n v="0"/>
    <n v="0"/>
    <m/>
    <s v="37827464"/>
    <x v="29"/>
    <x v="7"/>
    <x v="1"/>
  </r>
  <r>
    <s v="Dotazník pre zadávanie množstiev do VF - DDaDSS Sebedín.xlsx"/>
    <x v="0"/>
    <x v="13"/>
    <s v="kg"/>
    <m/>
    <s v="BB, ZV, DT, KA, BS, ZH,ZC,BR"/>
    <n v="200"/>
    <n v="0"/>
    <n v="0"/>
    <m/>
    <s v="37827464"/>
    <x v="29"/>
    <x v="7"/>
    <x v="1"/>
  </r>
  <r>
    <s v="Dotazník pre zadávanie množstiev do VF - DDaDSS Sebedín.xlsx"/>
    <x v="0"/>
    <x v="14"/>
    <s v="kg"/>
    <m/>
    <s v="BB, ZV, DT, KA, BS, ZH,ZC,BR"/>
    <n v="100"/>
    <n v="0"/>
    <n v="0"/>
    <m/>
    <s v="37827464"/>
    <x v="29"/>
    <x v="7"/>
    <x v="1"/>
  </r>
  <r>
    <s v="Dotazník pre zadávanie množstiev do VF - DDaDSS Sebedín.xlsx"/>
    <x v="0"/>
    <x v="15"/>
    <s v="kg"/>
    <m/>
    <s v="BB, ZV, DT, KA, BS, ZH,ZC,BR"/>
    <n v="20"/>
    <n v="0"/>
    <n v="0"/>
    <m/>
    <s v="37827464"/>
    <x v="29"/>
    <x v="7"/>
    <x v="1"/>
  </r>
  <r>
    <s v="Dotazník pre zadávanie množstiev do VF - DDaDSS Sebedín.xlsx"/>
    <x v="0"/>
    <x v="16"/>
    <s v="kg"/>
    <s v="skleník - energeticky náročné pestovanie"/>
    <s v="BB, ZV, DT, KA, BS, ZH,ZC,BR"/>
    <m/>
    <n v="0"/>
    <n v="0"/>
    <m/>
    <s v="37827464"/>
    <x v="29"/>
    <x v="7"/>
    <x v="1"/>
  </r>
  <r>
    <s v="Dotazník pre zadávanie množstiev do VF - DDaDSS Sebedín.xlsx"/>
    <x v="0"/>
    <x v="17"/>
    <s v="kg"/>
    <s v="skleník - energeticky náročné pestovanie, dostupné od 15.03.2023"/>
    <s v="BB, ZV, DT, KA, BS, ZH,ZC,BR"/>
    <m/>
    <n v="0"/>
    <n v="0"/>
    <m/>
    <s v="37827464"/>
    <x v="29"/>
    <x v="7"/>
    <x v="1"/>
  </r>
  <r>
    <s v="Dotazník pre zadávanie množstiev do VF - DDaDSS Sebedín.xlsx"/>
    <x v="0"/>
    <x v="18"/>
    <s v="kg"/>
    <s v="skleník - energeticky náročné pestovanie"/>
    <s v="BB, ZV, DT, KA, BS, ZH,ZC,BR"/>
    <m/>
    <n v="0"/>
    <n v="0"/>
    <m/>
    <s v="37827464"/>
    <x v="29"/>
    <x v="7"/>
    <x v="1"/>
  </r>
  <r>
    <s v="Dotazník pre zadávanie množstiev do VF - DDaDSS Sebedín.xlsx"/>
    <x v="0"/>
    <x v="19"/>
    <s v="kg"/>
    <s v="skleník - energeticky náročné pestovanie"/>
    <s v="BB, ZV, DT, KA, BS, ZH,ZC,BR"/>
    <m/>
    <n v="0"/>
    <n v="0"/>
    <m/>
    <s v="37827464"/>
    <x v="29"/>
    <x v="7"/>
    <x v="1"/>
  </r>
  <r>
    <s v="Dotazník pre zadávanie množstiev do VF - DDaDSS Sebedín.xlsx"/>
    <x v="0"/>
    <x v="20"/>
    <s v="kg"/>
    <m/>
    <s v="BB, ZV, DT, KA, BS, ZH,ZC,BR"/>
    <m/>
    <n v="0"/>
    <n v="0"/>
    <m/>
    <s v="37827464"/>
    <x v="29"/>
    <x v="7"/>
    <x v="1"/>
  </r>
  <r>
    <s v="Dotazník pre zadávanie množstiev do VF - DDaDSS Sebedín.xlsx"/>
    <x v="0"/>
    <x v="21"/>
    <s v="ks"/>
    <s v="dostupné od 04/23"/>
    <s v="BB, ZV, DT, KA, BS, ZH,ZC,BR"/>
    <n v="50"/>
    <n v="0"/>
    <n v="0"/>
    <m/>
    <s v="37827464"/>
    <x v="29"/>
    <x v="7"/>
    <x v="1"/>
  </r>
  <r>
    <s v="Dotazník pre zadávanie množstiev do VF - DDaDSS Sebedín.xlsx"/>
    <x v="0"/>
    <x v="22"/>
    <s v="kg"/>
    <s v="poľné/hadovky (podľa dostupnosti) skleník - energeticky náročné pestovanie"/>
    <s v="BB, ZV, DT, KA, BS, ZH,ZC,BR"/>
    <m/>
    <n v="0"/>
    <n v="0"/>
    <m/>
    <s v="37827464"/>
    <x v="29"/>
    <x v="7"/>
    <x v="1"/>
  </r>
  <r>
    <s v="Dotazník pre zadávanie množstiev do VF - DDaDSS Sebedín.xlsx"/>
    <x v="0"/>
    <x v="23"/>
    <s v="kg"/>
    <m/>
    <s v="BB, ZV, DT, KA, BS, ZH,ZC,BR"/>
    <n v="20"/>
    <n v="0"/>
    <n v="0"/>
    <m/>
    <s v="37827464"/>
    <x v="29"/>
    <x v="7"/>
    <x v="1"/>
  </r>
  <r>
    <s v="Dotazník pre zadávanie množstiev do VF - DDaDSS Sebedín.xlsx"/>
    <x v="0"/>
    <x v="24"/>
    <s v="kg"/>
    <m/>
    <s v="všetky"/>
    <n v="2500"/>
    <n v="0"/>
    <n v="0"/>
    <m/>
    <s v="37827464"/>
    <x v="29"/>
    <x v="7"/>
    <x v="1"/>
  </r>
  <r>
    <s v="Dotazník pre zadávanie množstiev do VF - DDaDSS Sebedín.xlsx"/>
    <x v="1"/>
    <x v="25"/>
    <s v="ks"/>
    <m/>
    <s v="PT,DT, RS,LC,ZV,BR, RA,BB"/>
    <m/>
    <n v="0"/>
    <n v="0"/>
    <m/>
    <s v="37827464"/>
    <x v="29"/>
    <x v="7"/>
    <x v="1"/>
  </r>
  <r>
    <s v="Dotazník pre zadávanie množstiev do VF - DDaDSS Sebedín.xlsx"/>
    <x v="1"/>
    <x v="26"/>
    <s v="ks"/>
    <m/>
    <s v="PT,DT, RS,LC,ZV,BR, RA,BB"/>
    <n v="2800"/>
    <n v="0"/>
    <n v="0"/>
    <m/>
    <s v="37827464"/>
    <x v="29"/>
    <x v="7"/>
    <x v="1"/>
  </r>
  <r>
    <s v="Dotazník pre zadávanie množstiev do VF - DDaDSS Sebedín.xlsx"/>
    <x v="2"/>
    <x v="27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2"/>
    <x v="28"/>
    <s v="kg"/>
    <m/>
    <s v="všetky okrem BŠ, ZC"/>
    <n v="150"/>
    <n v="0"/>
    <n v="0"/>
    <m/>
    <s v="37827464"/>
    <x v="29"/>
    <x v="7"/>
    <x v="1"/>
  </r>
  <r>
    <s v="Dotazník pre zadávanie množstiev do VF - DDaDSS Sebedín.xlsx"/>
    <x v="2"/>
    <x v="2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30"/>
    <s v="kg"/>
    <m/>
    <s v="všetky okrem BŠ, ZC"/>
    <n v="200"/>
    <n v="0"/>
    <n v="0"/>
    <m/>
    <s v="37827464"/>
    <x v="29"/>
    <x v="7"/>
    <x v="1"/>
  </r>
  <r>
    <s v="Dotazník pre zadávanie množstiev do VF - DDaDSS Sebedín.xlsx"/>
    <x v="2"/>
    <x v="31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32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2"/>
    <x v="33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2"/>
    <x v="34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2"/>
    <x v="35"/>
    <s v="kg"/>
    <m/>
    <s v="všetky okrem BŠ, ZC"/>
    <n v="300"/>
    <n v="0"/>
    <n v="0"/>
    <m/>
    <s v="37827464"/>
    <x v="29"/>
    <x v="7"/>
    <x v="1"/>
  </r>
  <r>
    <s v="Dotazník pre zadávanie množstiev do VF - DDaDSS Sebedín.xlsx"/>
    <x v="2"/>
    <x v="3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3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3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3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1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4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1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2"/>
    <s v="kg"/>
    <m/>
    <s v="BB, LC, RS, PT, VK BR"/>
    <n v="100"/>
    <n v="0"/>
    <n v="0"/>
    <m/>
    <s v="37827464"/>
    <x v="29"/>
    <x v="7"/>
    <x v="1"/>
  </r>
  <r>
    <s v="Dotazník pre zadávanie množstiev do VF - DDaDSS Sebedín.xlsx"/>
    <x v="2"/>
    <x v="5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5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6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61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6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6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6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3"/>
    <x v="65"/>
    <s v="l"/>
    <s v="tuk 1,5% čerstvé"/>
    <s v="všetky"/>
    <m/>
    <n v="0"/>
    <n v="0"/>
    <m/>
    <s v="37827464"/>
    <x v="29"/>
    <x v="7"/>
    <x v="1"/>
  </r>
  <r>
    <s v="Dotazník pre zadávanie množstiev do VF - DDaDSS Sebedín.xlsx"/>
    <x v="3"/>
    <x v="66"/>
    <s v="l"/>
    <s v="tuk 3,5 % čerstvé"/>
    <s v="všetky"/>
    <m/>
    <n v="0"/>
    <n v="0"/>
    <m/>
    <s v="37827464"/>
    <x v="29"/>
    <x v="7"/>
    <x v="1"/>
  </r>
  <r>
    <s v="Dotazník pre zadávanie množstiev do VF - DDaDSS Sebedín.xlsx"/>
    <x v="3"/>
    <x v="67"/>
    <s v="l"/>
    <m/>
    <s v="všetky"/>
    <m/>
    <n v="0"/>
    <n v="0"/>
    <m/>
    <s v="37827464"/>
    <x v="29"/>
    <x v="7"/>
    <x v="1"/>
  </r>
  <r>
    <s v="Dotazník pre zadávanie množstiev do VF - DDaDSS Sebedín.xlsx"/>
    <x v="3"/>
    <x v="68"/>
    <s v="l"/>
    <s v="tuk 1,5% "/>
    <s v="všetky"/>
    <m/>
    <n v="0"/>
    <n v="0"/>
    <m/>
    <s v="37827464"/>
    <x v="29"/>
    <x v="7"/>
    <x v="1"/>
  </r>
  <r>
    <s v="Dotazník pre zadávanie množstiev do VF - DDaDSS Sebedín.xlsx"/>
    <x v="3"/>
    <x v="69"/>
    <s v="l"/>
    <s v="balenie 10l"/>
    <s v="všetky"/>
    <m/>
    <n v="0"/>
    <n v="0"/>
    <m/>
    <s v="37827464"/>
    <x v="29"/>
    <x v="7"/>
    <x v="1"/>
  </r>
  <r>
    <s v="Dotazník pre zadávanie množstiev do VF - DDaDSS Sebedín.xlsx"/>
    <x v="3"/>
    <x v="70"/>
    <s v="l"/>
    <s v="balenie 10l"/>
    <s v="všetky"/>
    <m/>
    <n v="0"/>
    <n v="0"/>
    <m/>
    <s v="37827464"/>
    <x v="29"/>
    <x v="7"/>
    <x v="1"/>
  </r>
  <r>
    <s v="Dotazník pre zadávanie množstiev do VF - DDaDSS Sebedín.xlsx"/>
    <x v="4"/>
    <x v="71"/>
    <s v="kg"/>
    <s v="balenie 145g"/>
    <s v="všetky"/>
    <n v="300"/>
    <n v="0"/>
    <n v="0"/>
    <m/>
    <s v="37827464"/>
    <x v="29"/>
    <x v="7"/>
    <x v="1"/>
  </r>
  <r>
    <s v="Dotazník pre zadávanie množstiev do VF - DDaDSS Sebedín.xlsx"/>
    <x v="4"/>
    <x v="72"/>
    <s v="kg"/>
    <s v="balenie 145g"/>
    <s v="všetky"/>
    <m/>
    <n v="0"/>
    <n v="0"/>
    <m/>
    <s v="37827464"/>
    <x v="29"/>
    <x v="7"/>
    <x v="1"/>
  </r>
  <r>
    <s v="Dotazník pre zadávanie množstiev do VF - DDaDSS Sebedín.xlsx"/>
    <x v="4"/>
    <x v="73"/>
    <s v="kg"/>
    <s v="balenie 145g"/>
    <s v="všetky"/>
    <n v="400"/>
    <n v="0"/>
    <n v="0"/>
    <m/>
    <s v="37827464"/>
    <x v="29"/>
    <x v="7"/>
    <x v="1"/>
  </r>
  <r>
    <s v="Dotazník pre zadávanie množstiev do VF - DDaDSS Sebedín.xlsx"/>
    <x v="4"/>
    <x v="74"/>
    <s v="kg"/>
    <s v="balenie 145g"/>
    <s v="všetky"/>
    <m/>
    <n v="0"/>
    <n v="0"/>
    <m/>
    <s v="37827464"/>
    <x v="29"/>
    <x v="7"/>
    <x v="1"/>
  </r>
  <r>
    <s v="Dotazník pre zadávanie množstiev do VF - DDaDSS Sebedín.xlsx"/>
    <x v="4"/>
    <x v="75"/>
    <s v="kg"/>
    <s v="balenie 1kg"/>
    <s v="všetky"/>
    <m/>
    <n v="0"/>
    <n v="0"/>
    <m/>
    <s v="37827464"/>
    <x v="29"/>
    <x v="7"/>
    <x v="1"/>
  </r>
  <r>
    <s v="Dotazník pre zadávanie množstiev do VF - DDaDSS Sebedín.xlsx"/>
    <x v="4"/>
    <x v="76"/>
    <s v="kg"/>
    <s v="balenie 1 kg "/>
    <s v="všetky"/>
    <n v="10"/>
    <n v="0"/>
    <n v="0"/>
    <m/>
    <s v="37827464"/>
    <x v="29"/>
    <x v="7"/>
    <x v="1"/>
  </r>
  <r>
    <s v="Dotazník pre zadávanie množstiev do VF - DDaDSS Sebedín.xlsx"/>
    <x v="4"/>
    <x v="77"/>
    <s v="l"/>
    <s v="balenie 1l"/>
    <s v="všetky"/>
    <m/>
    <n v="0"/>
    <n v="0"/>
    <m/>
    <s v="37827464"/>
    <x v="29"/>
    <x v="7"/>
    <x v="1"/>
  </r>
  <r>
    <s v="Dotazník pre zadávanie množstiev do VF - DDaDSS Sebedín.xlsx"/>
    <x v="4"/>
    <x v="78"/>
    <s v="l"/>
    <s v="balenie 0,5l"/>
    <s v="všetky"/>
    <m/>
    <n v="0"/>
    <n v="0"/>
    <m/>
    <s v="37827464"/>
    <x v="29"/>
    <x v="7"/>
    <x v="1"/>
  </r>
  <r>
    <s v="Dotazník pre zadávanie množstiev do VF - DDaDSS Sebedín.xlsx"/>
    <x v="4"/>
    <x v="79"/>
    <s v="l"/>
    <s v="balenie 0,5l"/>
    <s v="všetky"/>
    <m/>
    <n v="0"/>
    <n v="0"/>
    <m/>
    <s v="37827464"/>
    <x v="29"/>
    <x v="7"/>
    <x v="1"/>
  </r>
  <r>
    <s v="Dotazník pre zadávanie množstiev do VF - DDaDSS Sebedín.xlsx"/>
    <x v="4"/>
    <x v="80"/>
    <s v="l"/>
    <s v="balenie 1l"/>
    <s v="všetky"/>
    <n v="30"/>
    <n v="0"/>
    <n v="0"/>
    <m/>
    <s v="37827464"/>
    <x v="29"/>
    <x v="7"/>
    <x v="1"/>
  </r>
  <r>
    <s v="Dotazník pre zadávanie množstiev do VF - DDaDSS Sebedín.xlsx"/>
    <x v="4"/>
    <x v="81"/>
    <s v="l"/>
    <s v="balenie 1l tuk 3,5%"/>
    <s v="všetky"/>
    <m/>
    <n v="0"/>
    <n v="0"/>
    <m/>
    <s v="37827464"/>
    <x v="29"/>
    <x v="7"/>
    <x v="1"/>
  </r>
  <r>
    <s v="Dotazník pre zadávanie množstiev do VF - DDaDSS Sebedín.xlsx"/>
    <x v="4"/>
    <x v="82"/>
    <s v="kg"/>
    <s v="balenie 200g"/>
    <s v="všetky"/>
    <n v="120"/>
    <n v="0"/>
    <n v="0"/>
    <m/>
    <s v="37827464"/>
    <x v="29"/>
    <x v="7"/>
    <x v="1"/>
  </r>
  <r>
    <s v="Dotazník pre zadávanie množstiev do VF - DDaDSS Sebedín.xlsx"/>
    <x v="4"/>
    <x v="83"/>
    <s v="kg"/>
    <s v="balenie 250g"/>
    <s v="všetky"/>
    <n v="150"/>
    <n v="0"/>
    <n v="0"/>
    <m/>
    <s v="37827464"/>
    <x v="29"/>
    <x v="7"/>
    <x v="1"/>
  </r>
  <r>
    <s v="Dotazník pre zadávanie množstiev do VF - DDaDSS Sebedín.xlsx"/>
    <x v="4"/>
    <x v="84"/>
    <s v="kg"/>
    <s v="balenie 5kg"/>
    <s v="všetky"/>
    <m/>
    <n v="0"/>
    <n v="0"/>
    <m/>
    <s v="37827464"/>
    <x v="29"/>
    <x v="7"/>
    <x v="1"/>
  </r>
  <r>
    <s v="Dotazník pre zadávanie množstiev do VF - DDaDSS Sebedín.xlsx"/>
    <x v="4"/>
    <x v="85"/>
    <s v="kg"/>
    <s v="balenie 250g"/>
    <s v="všetky"/>
    <m/>
    <n v="0"/>
    <n v="0"/>
    <m/>
    <s v="37827464"/>
    <x v="29"/>
    <x v="7"/>
    <x v="1"/>
  </r>
  <r>
    <s v="Dotazník pre zadávanie množstiev do VF - DDaDSS Sebedín.xlsx"/>
    <x v="4"/>
    <x v="86"/>
    <s v="kg"/>
    <s v="balenie 5kg"/>
    <s v="všetky"/>
    <m/>
    <n v="0"/>
    <n v="0"/>
    <m/>
    <s v="37827464"/>
    <x v="29"/>
    <x v="7"/>
    <x v="1"/>
  </r>
  <r>
    <s v="Dotazník pre zadávanie množstiev do VF - DDaDSS Sebedín.xlsx"/>
    <x v="4"/>
    <x v="87"/>
    <s v="kg"/>
    <s v="balenie 250g/0,5kg/1kg"/>
    <s v="všetky"/>
    <m/>
    <n v="0"/>
    <n v="0"/>
    <m/>
    <s v="37827464"/>
    <x v="29"/>
    <x v="7"/>
    <x v="1"/>
  </r>
  <r>
    <s v="Dotazník pre zadávanie množstiev do VF - DDaDSS Sebedín.xlsx"/>
    <x v="4"/>
    <x v="88"/>
    <s v="kg"/>
    <s v="balenie 1kg"/>
    <s v="všetky"/>
    <m/>
    <n v="0"/>
    <n v="0"/>
    <m/>
    <s v="37827464"/>
    <x v="29"/>
    <x v="7"/>
    <x v="1"/>
  </r>
  <r>
    <s v="Dotazník pre zadávanie množstiev do VF - DDaDSS Sebedín.xlsx"/>
    <x v="4"/>
    <x v="89"/>
    <s v="kg"/>
    <s v="balenie 200g"/>
    <s v="všetky"/>
    <n v="40"/>
    <n v="0"/>
    <n v="0"/>
    <m/>
    <s v="37827464"/>
    <x v="29"/>
    <x v="7"/>
    <x v="1"/>
  </r>
  <r>
    <s v="Dotazník pre zadávanie množstiev do VF - DDaDSS Sebedín.xlsx"/>
    <x v="4"/>
    <x v="90"/>
    <s v="l"/>
    <m/>
    <s v="všetky"/>
    <m/>
    <n v="0"/>
    <n v="0"/>
    <m/>
    <s v="37827464"/>
    <x v="29"/>
    <x v="7"/>
    <x v="1"/>
  </r>
  <r>
    <s v="Dotazník pre zadávanie množstiev do VF - DDaDSS Sebedín.xlsx"/>
    <x v="4"/>
    <x v="91"/>
    <s v="kg"/>
    <s v="300g"/>
    <s v="všetky"/>
    <m/>
    <n v="0"/>
    <n v="0"/>
    <m/>
    <s v="37827464"/>
    <x v="29"/>
    <x v="7"/>
    <x v="1"/>
  </r>
  <r>
    <s v="Dotazník pre zadávanie množstiev do VF - DDaDSS Sebedín.xlsx"/>
    <x v="4"/>
    <x v="92"/>
    <s v="kg"/>
    <s v="300g"/>
    <s v="všetky"/>
    <n v="50"/>
    <n v="0"/>
    <n v="0"/>
    <m/>
    <s v="37827464"/>
    <x v="29"/>
    <x v="7"/>
    <x v="1"/>
  </r>
  <r>
    <s v="Dotazník pre zadávanie množstiev do VF - DDaDSS Sebedín.xlsx"/>
    <x v="4"/>
    <x v="93"/>
    <s v="kg"/>
    <s v="250g"/>
    <s v="všetky"/>
    <m/>
    <n v="0"/>
    <n v="0"/>
    <m/>
    <s v="37827464"/>
    <x v="29"/>
    <x v="7"/>
    <x v="1"/>
  </r>
  <r>
    <s v="Dotazník pre zadávanie množstiev do VF - DDaDSS Sebedín.xlsx"/>
    <x v="4"/>
    <x v="94"/>
    <s v="kg"/>
    <s v="250g"/>
    <s v="všetky"/>
    <n v="50"/>
    <n v="0"/>
    <n v="0"/>
    <m/>
    <s v="37827464"/>
    <x v="29"/>
    <x v="7"/>
    <x v="1"/>
  </r>
  <r>
    <s v="Dotazník pre zadávanie množstiev do VF - DDaDSS Sebedín.xlsx"/>
    <x v="4"/>
    <x v="95"/>
    <s v="kg"/>
    <s v="tuk 82% Balenie 250g"/>
    <s v="všetky"/>
    <n v="70"/>
    <n v="0"/>
    <n v="0"/>
    <m/>
    <s v="37827464"/>
    <x v="29"/>
    <x v="7"/>
    <x v="1"/>
  </r>
  <r>
    <s v="Dotazník pre zadávanie množstiev do VF - DDaDSS Sebedín.xlsx"/>
    <x v="4"/>
    <x v="96"/>
    <s v="kg"/>
    <s v="tuk 82% balenie 5kg"/>
    <s v="všetky"/>
    <m/>
    <n v="0"/>
    <n v="0"/>
    <m/>
    <s v="37827464"/>
    <x v="29"/>
    <x v="7"/>
    <x v="1"/>
  </r>
  <r>
    <s v="Dotazník pre zadávanie množstiev do VF - DDaDSS Sebedín.xlsx"/>
    <x v="4"/>
    <x v="97"/>
    <s v="kg"/>
    <s v="balenie cca 200g"/>
    <s v="všetky"/>
    <m/>
    <n v="0"/>
    <n v="0"/>
    <m/>
    <s v="37827464"/>
    <x v="29"/>
    <x v="7"/>
    <x v="1"/>
  </r>
  <r>
    <s v="Dotazník pre zadávanie množstiev do VF - DDaDSS Sebedín.xlsx"/>
    <x v="4"/>
    <x v="98"/>
    <s v="kg"/>
    <m/>
    <s v="všetky"/>
    <m/>
    <n v="0"/>
    <n v="0"/>
    <m/>
    <s v="37827464"/>
    <x v="29"/>
    <x v="7"/>
    <x v="1"/>
  </r>
  <r>
    <s v="Dotazník pre zadávanie množstiev do VF - DDaDSS Sebedín.xlsx"/>
    <x v="4"/>
    <x v="99"/>
    <s v="kg"/>
    <s v="balenie cca 200g"/>
    <s v="všetky"/>
    <m/>
    <n v="0"/>
    <n v="0"/>
    <m/>
    <s v="37827464"/>
    <x v="29"/>
    <x v="7"/>
    <x v="1"/>
  </r>
  <r>
    <s v="Dotazník pre zadávanie množstiev do VF - DDaDSS Sebedín.xlsx"/>
    <x v="4"/>
    <x v="100"/>
    <s v="kg"/>
    <m/>
    <s v="všetky"/>
    <m/>
    <n v="0"/>
    <n v="0"/>
    <m/>
    <s v="37827464"/>
    <x v="29"/>
    <x v="7"/>
    <x v="1"/>
  </r>
  <r>
    <s v="Dotazník pre zadávanie množstiev do VF - DDaDSS Sebedín.xlsx"/>
    <x v="4"/>
    <x v="101"/>
    <s v="l"/>
    <s v="balenie 10l"/>
    <s v="všetky"/>
    <m/>
    <n v="0"/>
    <n v="0"/>
    <m/>
    <s v="37827464"/>
    <x v="29"/>
    <x v="7"/>
    <x v="1"/>
  </r>
  <r>
    <s v="Dotazník pre zadávanie množstiev do VF - DDaDSS Sebedín.xlsx"/>
    <x v="2"/>
    <x v="102"/>
    <s v="kg"/>
    <m/>
    <s v="BB, LC, RS, PT, VK BR"/>
    <n v="20"/>
    <n v="0"/>
    <n v="0"/>
    <m/>
    <s v="37827464"/>
    <x v="29"/>
    <x v="7"/>
    <x v="1"/>
  </r>
  <r>
    <s v="Dotazník pre zadávanie množstiev do VF - DDaDSS Sebedín.xlsx"/>
    <x v="2"/>
    <x v="103"/>
    <s v="kg"/>
    <m/>
    <s v="BB, LC, RS, PT, VK BR"/>
    <n v="10"/>
    <n v="0"/>
    <n v="0"/>
    <m/>
    <s v="37827464"/>
    <x v="29"/>
    <x v="7"/>
    <x v="1"/>
  </r>
  <r>
    <s v="Dotazník pre zadávanie množstiev do VF - DDaDSS Sebedín.xlsx"/>
    <x v="2"/>
    <x v="10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0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0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0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0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0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1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1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2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21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2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2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2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2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2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2"/>
    <x v="12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28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29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30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31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3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3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3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3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3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3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3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3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4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41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4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4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44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5"/>
    <x v="145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46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47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48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4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50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51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52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5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54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5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5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57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5"/>
    <x v="158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5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60"/>
    <s v="kg"/>
    <m/>
    <s v="BB, LC, RS, PT, VK BR"/>
    <n v="50"/>
    <n v="0"/>
    <n v="0"/>
    <m/>
    <s v="37827464"/>
    <x v="29"/>
    <x v="7"/>
    <x v="1"/>
  </r>
  <r>
    <s v="Dotazník pre zadávanie množstiev do VF - DDaDSS Sebedín.xlsx"/>
    <x v="5"/>
    <x v="161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6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6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64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6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66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5"/>
    <x v="167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5"/>
    <x v="168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6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7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71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72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73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74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75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76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7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7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79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5"/>
    <x v="18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81"/>
    <s v="kg"/>
    <m/>
    <s v="všetky okrem BŠ, ZC"/>
    <n v="50"/>
    <n v="0"/>
    <n v="0"/>
    <m/>
    <s v="37827464"/>
    <x v="29"/>
    <x v="7"/>
    <x v="1"/>
  </r>
  <r>
    <s v="Dotazník pre zadávanie množstiev do VF - DDaDSS Sebedín.xlsx"/>
    <x v="5"/>
    <x v="18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83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84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185"/>
    <s v="kg"/>
    <m/>
    <s v="ZV, ZH, KA, DT"/>
    <n v="60"/>
    <n v="0"/>
    <n v="0"/>
    <m/>
    <s v="37827464"/>
    <x v="29"/>
    <x v="7"/>
    <x v="1"/>
  </r>
  <r>
    <s v="Dotazník pre zadávanie množstiev do VF - DDaDSS Sebedín.xlsx"/>
    <x v="5"/>
    <x v="18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8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88"/>
    <s v="kg"/>
    <m/>
    <s v="BB, LC, RS, PT, VK BR"/>
    <n v="30"/>
    <n v="0"/>
    <n v="0"/>
    <m/>
    <s v="37827464"/>
    <x v="29"/>
    <x v="7"/>
    <x v="1"/>
  </r>
  <r>
    <s v="Dotazník pre zadávanie množstiev do VF - DDaDSS Sebedín.xlsx"/>
    <x v="5"/>
    <x v="18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9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91"/>
    <s v="kg"/>
    <m/>
    <s v="BB, LC, RS, PT, VK BR"/>
    <n v="10"/>
    <n v="0"/>
    <n v="0"/>
    <m/>
    <s v="37827464"/>
    <x v="29"/>
    <x v="7"/>
    <x v="1"/>
  </r>
  <r>
    <s v="Dotazník pre zadávanie množstiev do VF - DDaDSS Sebedín.xlsx"/>
    <x v="5"/>
    <x v="19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9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9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9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96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5"/>
    <x v="197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5"/>
    <x v="19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199"/>
    <s v="kg"/>
    <m/>
    <s v="všetky okrem BŠ, ZC"/>
    <m/>
    <n v="0"/>
    <n v="0"/>
    <m/>
    <s v="37827464"/>
    <x v="29"/>
    <x v="7"/>
    <x v="1"/>
  </r>
  <r>
    <s v="Dotazník pre zadávanie množstiev do VF - DDaDSS Sebedín.xlsx"/>
    <x v="5"/>
    <x v="200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201"/>
    <s v="kg"/>
    <m/>
    <s v="ZV, ZH, KA, DT"/>
    <n v="10"/>
    <n v="0"/>
    <n v="0"/>
    <m/>
    <s v="37827464"/>
    <x v="29"/>
    <x v="7"/>
    <x v="1"/>
  </r>
  <r>
    <s v="Dotazník pre zadávanie množstiev do VF - DDaDSS Sebedín.xlsx"/>
    <x v="5"/>
    <x v="202"/>
    <s v="kg"/>
    <m/>
    <s v="ZV, ZH, KA, DT"/>
    <m/>
    <n v="0"/>
    <n v="0"/>
    <m/>
    <s v="37827464"/>
    <x v="29"/>
    <x v="7"/>
    <x v="1"/>
  </r>
  <r>
    <s v="Dotazník pre zadávanie množstiev do VF - DDaDSS Sebedín.xlsx"/>
    <x v="5"/>
    <x v="203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0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0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0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0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0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0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0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1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2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3"/>
    <s v="kg"/>
    <m/>
    <s v="všetky okrem BŠ, ZC"/>
    <n v="20"/>
    <n v="0"/>
    <n v="0"/>
    <m/>
    <s v="37827464"/>
    <x v="29"/>
    <x v="7"/>
    <x v="1"/>
  </r>
  <r>
    <s v="Dotazník pre zadávanie množstiev do VF - DDaDSS Sebedín.xlsx"/>
    <x v="5"/>
    <x v="214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5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6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7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8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19"/>
    <s v="kg"/>
    <m/>
    <s v="BB, LC, RS, PT, VK BR"/>
    <m/>
    <n v="0"/>
    <n v="0"/>
    <m/>
    <s v="37827464"/>
    <x v="29"/>
    <x v="7"/>
    <x v="1"/>
  </r>
  <r>
    <s v="Dotazník pre zadávanie množstiev do VF - DDaDSS Sebedín.xlsx"/>
    <x v="5"/>
    <x v="220"/>
    <s v="kg"/>
    <m/>
    <s v="BB, LC, RS, PT, VK BR"/>
    <m/>
    <n v="0"/>
    <n v="0"/>
    <m/>
    <s v="37827464"/>
    <x v="29"/>
    <x v="7"/>
    <x v="1"/>
  </r>
  <r>
    <s v="Dotazník pre zadávanie množstiev do VF - SOŠ OAS NB.xlsx"/>
    <x v="0"/>
    <x v="0"/>
    <s v="kg"/>
    <m/>
    <s v="BB, ZV, DT, KA, BS, ZH,ZC, BR"/>
    <n v="100"/>
    <n v="0"/>
    <n v="0"/>
    <m/>
    <n v="37956124"/>
    <x v="30"/>
    <x v="8"/>
    <x v="0"/>
  </r>
  <r>
    <s v="Dotazník pre zadávanie množstiev do VF - SOŠ OAS NB.xlsx"/>
    <x v="0"/>
    <x v="1"/>
    <s v="kg"/>
    <m/>
    <s v="BB, ZV, DT, KA, BS, ZH,ZC,BR"/>
    <m/>
    <n v="0"/>
    <n v="0"/>
    <m/>
    <n v="37956124"/>
    <x v="30"/>
    <x v="8"/>
    <x v="0"/>
  </r>
  <r>
    <s v="Dotazník pre zadávanie množstiev do VF - SOŠ OAS NB.xlsx"/>
    <x v="0"/>
    <x v="2"/>
    <s v="kg"/>
    <m/>
    <s v="BB, ZV, DT, KA, BS, ZH,ZC,BR"/>
    <m/>
    <n v="0"/>
    <n v="0"/>
    <m/>
    <n v="37956124"/>
    <x v="30"/>
    <x v="8"/>
    <x v="0"/>
  </r>
  <r>
    <s v="Dotazník pre zadávanie množstiev do VF - SOŠ OAS NB.xlsx"/>
    <x v="0"/>
    <x v="3"/>
    <s v="ks"/>
    <s v="dostupné od 05/23"/>
    <s v="BB, ZV, DT, KA, BS, ZH,ZC,BR"/>
    <m/>
    <n v="0"/>
    <n v="0"/>
    <m/>
    <n v="37956124"/>
    <x v="30"/>
    <x v="8"/>
    <x v="0"/>
  </r>
  <r>
    <s v="Dotazník pre zadávanie množstiev do VF - SOŠ OAS NB.xlsx"/>
    <x v="0"/>
    <x v="4"/>
    <s v="kg"/>
    <m/>
    <s v="BB, ZV, DT, KA, BS, ZH,ZC,BR"/>
    <n v="10"/>
    <n v="0"/>
    <n v="0"/>
    <m/>
    <n v="37956124"/>
    <x v="30"/>
    <x v="8"/>
    <x v="0"/>
  </r>
  <r>
    <s v="Dotazník pre zadávanie množstiev do VF - SOŠ OAS NB.xlsx"/>
    <x v="0"/>
    <x v="5"/>
    <s v="kg"/>
    <m/>
    <s v="BB, ZV, DT, KA, BS, ZH,ZC, BR"/>
    <m/>
    <n v="0"/>
    <n v="0"/>
    <m/>
    <n v="37956124"/>
    <x v="30"/>
    <x v="8"/>
    <x v="0"/>
  </r>
  <r>
    <s v="Dotazník pre zadávanie množstiev do VF - SOŠ OAS NB.xlsx"/>
    <x v="0"/>
    <x v="6"/>
    <s v="kg"/>
    <m/>
    <s v="BB, ZV, DT, KA, BS, ZH,ZC, BR"/>
    <m/>
    <n v="0"/>
    <n v="0"/>
    <m/>
    <n v="37956124"/>
    <x v="30"/>
    <x v="8"/>
    <x v="0"/>
  </r>
  <r>
    <s v="Dotazník pre zadávanie množstiev do VF - SOŠ OAS NB.xlsx"/>
    <x v="0"/>
    <x v="7"/>
    <s v="kg"/>
    <m/>
    <s v="BB, ZV, DT, KA, BS, ZH,ZC,BR"/>
    <n v="50"/>
    <n v="0"/>
    <n v="0"/>
    <m/>
    <n v="37956124"/>
    <x v="30"/>
    <x v="8"/>
    <x v="0"/>
  </r>
  <r>
    <s v="Dotazník pre zadávanie množstiev do VF - SOŠ OAS NB.xlsx"/>
    <x v="0"/>
    <x v="8"/>
    <s v="kg"/>
    <s v="kaliber 65+"/>
    <s v="BB, ZV, DT, KA, BS, ZH,ZC,BR"/>
    <m/>
    <n v="0"/>
    <n v="0"/>
    <m/>
    <n v="37956124"/>
    <x v="30"/>
    <x v="8"/>
    <x v="0"/>
  </r>
  <r>
    <s v="Dotazník pre zadávanie množstiev do VF - SOŠ OAS NB.xlsx"/>
    <x v="0"/>
    <x v="9"/>
    <s v="kg"/>
    <m/>
    <s v="BB, ZV, DT, KA, BS, ZH,ZC,BR"/>
    <n v="100"/>
    <n v="0"/>
    <n v="0"/>
    <m/>
    <n v="37956124"/>
    <x v="30"/>
    <x v="8"/>
    <x v="0"/>
  </r>
  <r>
    <s v="Dotazník pre zadávanie množstiev do VF - SOŠ OAS NB.xlsx"/>
    <x v="0"/>
    <x v="10"/>
    <s v="ks"/>
    <m/>
    <s v="BB, ZV, DT, KA, BS, ZH,ZC,BR"/>
    <m/>
    <n v="0"/>
    <n v="0"/>
    <m/>
    <n v="37956124"/>
    <x v="30"/>
    <x v="8"/>
    <x v="0"/>
  </r>
  <r>
    <s v="Dotazník pre zadávanie množstiev do VF - SOŠ OAS NB.xlsx"/>
    <x v="0"/>
    <x v="11"/>
    <s v="kg"/>
    <m/>
    <s v="BB, ZV, DT, KA, BS, ZH,ZC,BR"/>
    <m/>
    <n v="0"/>
    <n v="0"/>
    <m/>
    <n v="37956124"/>
    <x v="30"/>
    <x v="8"/>
    <x v="0"/>
  </r>
  <r>
    <s v="Dotazník pre zadávanie množstiev do VF - SOŠ OAS NB.xlsx"/>
    <x v="0"/>
    <x v="12"/>
    <s v="kg"/>
    <s v="bez konzervantov"/>
    <s v="BB, ZV, DT, KA, BS, ZH,ZC,BR"/>
    <m/>
    <n v="0"/>
    <n v="0"/>
    <m/>
    <n v="37956124"/>
    <x v="30"/>
    <x v="8"/>
    <x v="0"/>
  </r>
  <r>
    <s v="Dotazník pre zadávanie množstiev do VF - SOŠ OAS NB.xlsx"/>
    <x v="0"/>
    <x v="13"/>
    <s v="kg"/>
    <m/>
    <s v="BB, ZV, DT, KA, BS, ZH,ZC,BR"/>
    <m/>
    <n v="0"/>
    <n v="0"/>
    <m/>
    <n v="37956124"/>
    <x v="30"/>
    <x v="8"/>
    <x v="0"/>
  </r>
  <r>
    <s v="Dotazník pre zadávanie množstiev do VF - SOŠ OAS NB.xlsx"/>
    <x v="0"/>
    <x v="14"/>
    <s v="kg"/>
    <m/>
    <s v="BB, ZV, DT, KA, BS, ZH,ZC,BR"/>
    <m/>
    <n v="0"/>
    <n v="0"/>
    <m/>
    <n v="37956124"/>
    <x v="30"/>
    <x v="8"/>
    <x v="0"/>
  </r>
  <r>
    <s v="Dotazník pre zadávanie množstiev do VF - SOŠ OAS NB.xlsx"/>
    <x v="0"/>
    <x v="15"/>
    <s v="kg"/>
    <m/>
    <s v="BB, ZV, DT, KA, BS, ZH,ZC,BR"/>
    <n v="50"/>
    <n v="0"/>
    <n v="0"/>
    <m/>
    <n v="37956124"/>
    <x v="30"/>
    <x v="8"/>
    <x v="0"/>
  </r>
  <r>
    <s v="Dotazník pre zadávanie množstiev do VF - SOŠ OAS NB.xlsx"/>
    <x v="0"/>
    <x v="16"/>
    <s v="kg"/>
    <s v="skleník - energeticky náročné pestovanie"/>
    <s v="BB, ZV, DT, KA, BS, ZH,ZC,BR"/>
    <n v="10"/>
    <n v="0"/>
    <n v="0"/>
    <m/>
    <n v="37956124"/>
    <x v="30"/>
    <x v="8"/>
    <x v="0"/>
  </r>
  <r>
    <s v="Dotazník pre zadávanie množstiev do VF - SOŠ OAS NB.xlsx"/>
    <x v="0"/>
    <x v="17"/>
    <s v="kg"/>
    <s v="skleník - energeticky náročné pestovanie, dostupné od 15.03.2023"/>
    <s v="BB, ZV, DT, KA, BS, ZH,ZC,BR"/>
    <n v="30"/>
    <n v="0"/>
    <n v="0"/>
    <m/>
    <n v="37956124"/>
    <x v="30"/>
    <x v="8"/>
    <x v="0"/>
  </r>
  <r>
    <s v="Dotazník pre zadávanie množstiev do VF - SOŠ OAS NB.xlsx"/>
    <x v="0"/>
    <x v="18"/>
    <s v="kg"/>
    <s v="skleník - energeticky náročné pestovanie"/>
    <s v="BB, ZV, DT, KA, BS, ZH,ZC,BR"/>
    <m/>
    <n v="0"/>
    <n v="0"/>
    <m/>
    <n v="37956124"/>
    <x v="30"/>
    <x v="8"/>
    <x v="0"/>
  </r>
  <r>
    <s v="Dotazník pre zadávanie množstiev do VF - SOŠ OAS NB.xlsx"/>
    <x v="0"/>
    <x v="19"/>
    <s v="kg"/>
    <s v="skleník - energeticky náročné pestovanie"/>
    <s v="BB, ZV, DT, KA, BS, ZH,ZC,BR"/>
    <m/>
    <n v="0"/>
    <n v="0"/>
    <m/>
    <n v="37956124"/>
    <x v="30"/>
    <x v="8"/>
    <x v="0"/>
  </r>
  <r>
    <s v="Dotazník pre zadávanie množstiev do VF - SOŠ OAS NB.xlsx"/>
    <x v="0"/>
    <x v="20"/>
    <s v="kg"/>
    <m/>
    <s v="BB, ZV, DT, KA, BS, ZH,ZC,BR"/>
    <m/>
    <n v="0"/>
    <n v="0"/>
    <m/>
    <n v="37956124"/>
    <x v="30"/>
    <x v="8"/>
    <x v="0"/>
  </r>
  <r>
    <s v="Dotazník pre zadávanie množstiev do VF - SOŠ OAS NB.xlsx"/>
    <x v="0"/>
    <x v="21"/>
    <s v="ks"/>
    <s v="dostupné od 04/23"/>
    <s v="BB, ZV, DT, KA, BS, ZH,ZC,BR"/>
    <m/>
    <n v="0"/>
    <n v="0"/>
    <m/>
    <n v="37956124"/>
    <x v="30"/>
    <x v="8"/>
    <x v="0"/>
  </r>
  <r>
    <s v="Dotazník pre zadávanie množstiev do VF - SOŠ OAS NB.xlsx"/>
    <x v="0"/>
    <x v="22"/>
    <s v="kg"/>
    <s v="poľné/hadovky (podľa dostupnosti) skleník - energeticky náročné pestovanie"/>
    <s v="BB, ZV, DT, KA, BS, ZH,ZC,BR"/>
    <n v="30"/>
    <n v="0"/>
    <n v="0"/>
    <m/>
    <n v="37956124"/>
    <x v="30"/>
    <x v="8"/>
    <x v="0"/>
  </r>
  <r>
    <s v="Dotazník pre zadávanie množstiev do VF - SOŠ OAS NB.xlsx"/>
    <x v="0"/>
    <x v="23"/>
    <s v="kg"/>
    <m/>
    <s v="BB, ZV, DT, KA, BS, ZH,ZC,BR"/>
    <m/>
    <n v="0"/>
    <n v="0"/>
    <m/>
    <n v="37956124"/>
    <x v="30"/>
    <x v="8"/>
    <x v="0"/>
  </r>
  <r>
    <s v="Dotazník pre zadávanie množstiev do VF - SOŠ OAS NB.xlsx"/>
    <x v="0"/>
    <x v="24"/>
    <s v="kg"/>
    <m/>
    <s v="všetky"/>
    <n v="200"/>
    <n v="0"/>
    <n v="0"/>
    <m/>
    <n v="37956124"/>
    <x v="30"/>
    <x v="8"/>
    <x v="0"/>
  </r>
  <r>
    <s v="Dotazník pre zadávanie množstiev do VF - SOŠ OAS NB.xlsx"/>
    <x v="1"/>
    <x v="25"/>
    <s v="ks"/>
    <m/>
    <s v="PT,DT, RS,LC,ZV,BR, RA,BB"/>
    <m/>
    <n v="0"/>
    <n v="0"/>
    <m/>
    <n v="37956124"/>
    <x v="30"/>
    <x v="8"/>
    <x v="0"/>
  </r>
  <r>
    <s v="Dotazník pre zadávanie množstiev do VF - SOŠ OAS NB.xlsx"/>
    <x v="1"/>
    <x v="26"/>
    <s v="ks"/>
    <m/>
    <s v="PT,DT, RS,LC,ZV,BR, RA,BB"/>
    <m/>
    <n v="0"/>
    <n v="0"/>
    <m/>
    <n v="37956124"/>
    <x v="30"/>
    <x v="8"/>
    <x v="0"/>
  </r>
  <r>
    <s v="Dotazník pre zadávanie množstiev do VF - SOŠ OAS NB.xlsx"/>
    <x v="2"/>
    <x v="27"/>
    <s v="kg"/>
    <m/>
    <s v="všetky okrem BŠ, ZC"/>
    <m/>
    <n v="0"/>
    <n v="0"/>
    <m/>
    <n v="37956124"/>
    <x v="30"/>
    <x v="8"/>
    <x v="0"/>
  </r>
  <r>
    <s v="Dotazník pre zadávanie množstiev do VF - SOŠ OAS NB.xlsx"/>
    <x v="2"/>
    <x v="28"/>
    <s v="kg"/>
    <m/>
    <s v="všetky okrem BŠ, ZC"/>
    <m/>
    <n v="0"/>
    <n v="0"/>
    <m/>
    <n v="37956124"/>
    <x v="30"/>
    <x v="8"/>
    <x v="0"/>
  </r>
  <r>
    <s v="Dotazník pre zadávanie množstiev do VF - SOŠ OAS NB.xlsx"/>
    <x v="2"/>
    <x v="29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30"/>
    <s v="kg"/>
    <m/>
    <s v="všetky okrem BŠ, ZC"/>
    <m/>
    <n v="0"/>
    <n v="0"/>
    <m/>
    <n v="37956124"/>
    <x v="30"/>
    <x v="8"/>
    <x v="0"/>
  </r>
  <r>
    <s v="Dotazník pre zadávanie množstiev do VF - SOŠ OAS NB.xlsx"/>
    <x v="2"/>
    <x v="31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32"/>
    <s v="kg"/>
    <m/>
    <s v="všetky okrem BŠ, ZC"/>
    <m/>
    <n v="0"/>
    <n v="0"/>
    <m/>
    <n v="37956124"/>
    <x v="30"/>
    <x v="8"/>
    <x v="0"/>
  </r>
  <r>
    <s v="Dotazník pre zadávanie množstiev do VF - SOŠ OAS NB.xlsx"/>
    <x v="2"/>
    <x v="33"/>
    <s v="kg"/>
    <m/>
    <s v="všetky okrem BŠ, ZC"/>
    <m/>
    <n v="0"/>
    <n v="0"/>
    <m/>
    <n v="37956124"/>
    <x v="30"/>
    <x v="8"/>
    <x v="0"/>
  </r>
  <r>
    <s v="Dotazník pre zadávanie množstiev do VF - SOŠ OAS NB.xlsx"/>
    <x v="2"/>
    <x v="34"/>
    <s v="kg"/>
    <m/>
    <s v="všetky okrem BŠ, ZC"/>
    <m/>
    <n v="0"/>
    <n v="0"/>
    <m/>
    <n v="37956124"/>
    <x v="30"/>
    <x v="8"/>
    <x v="0"/>
  </r>
  <r>
    <s v="Dotazník pre zadávanie množstiev do VF - SOŠ OAS NB.xlsx"/>
    <x v="2"/>
    <x v="35"/>
    <s v="kg"/>
    <m/>
    <s v="všetky okrem BŠ, ZC"/>
    <m/>
    <n v="0"/>
    <n v="0"/>
    <m/>
    <n v="37956124"/>
    <x v="30"/>
    <x v="8"/>
    <x v="0"/>
  </r>
  <r>
    <s v="Dotazník pre zadávanie množstiev do VF - SOŠ OAS NB.xlsx"/>
    <x v="2"/>
    <x v="36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37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38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39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0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1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2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3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4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5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6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7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8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49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0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1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2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3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4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5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6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7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8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59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60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61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62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63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64"/>
    <s v="kg"/>
    <m/>
    <s v="BB, LC, RS, PT, VK BR"/>
    <m/>
    <n v="0"/>
    <n v="0"/>
    <m/>
    <n v="37956124"/>
    <x v="30"/>
    <x v="8"/>
    <x v="0"/>
  </r>
  <r>
    <s v="Dotazník pre zadávanie množstiev do VF - SOŠ OAS NB.xlsx"/>
    <x v="3"/>
    <x v="65"/>
    <s v="l"/>
    <s v="tuk 1,5% čerstvé"/>
    <s v="všetky"/>
    <m/>
    <n v="0"/>
    <n v="0"/>
    <m/>
    <n v="37956124"/>
    <x v="30"/>
    <x v="8"/>
    <x v="0"/>
  </r>
  <r>
    <s v="Dotazník pre zadávanie množstiev do VF - SOŠ OAS NB.xlsx"/>
    <x v="3"/>
    <x v="66"/>
    <s v="l"/>
    <s v="tuk 3,5 % čerstvé"/>
    <s v="všetky"/>
    <m/>
    <n v="0"/>
    <n v="0"/>
    <m/>
    <n v="37956124"/>
    <x v="30"/>
    <x v="8"/>
    <x v="0"/>
  </r>
  <r>
    <s v="Dotazník pre zadávanie množstiev do VF - SOŠ OAS NB.xlsx"/>
    <x v="3"/>
    <x v="67"/>
    <s v="l"/>
    <m/>
    <s v="všetky"/>
    <m/>
    <n v="0"/>
    <n v="0"/>
    <m/>
    <n v="37956124"/>
    <x v="30"/>
    <x v="8"/>
    <x v="0"/>
  </r>
  <r>
    <s v="Dotazník pre zadávanie množstiev do VF - SOŠ OAS NB.xlsx"/>
    <x v="3"/>
    <x v="68"/>
    <s v="l"/>
    <s v="tuk 1,5% "/>
    <s v="všetky"/>
    <m/>
    <n v="0"/>
    <n v="0"/>
    <m/>
    <n v="37956124"/>
    <x v="30"/>
    <x v="8"/>
    <x v="0"/>
  </r>
  <r>
    <s v="Dotazník pre zadávanie množstiev do VF - SOŠ OAS NB.xlsx"/>
    <x v="3"/>
    <x v="69"/>
    <s v="l"/>
    <s v="balenie 10l"/>
    <s v="všetky"/>
    <m/>
    <n v="0"/>
    <n v="0"/>
    <m/>
    <n v="37956124"/>
    <x v="30"/>
    <x v="8"/>
    <x v="0"/>
  </r>
  <r>
    <s v="Dotazník pre zadávanie množstiev do VF - SOŠ OAS NB.xlsx"/>
    <x v="3"/>
    <x v="70"/>
    <s v="l"/>
    <s v="balenie 10l"/>
    <s v="všetky"/>
    <m/>
    <n v="0"/>
    <n v="0"/>
    <m/>
    <n v="37956124"/>
    <x v="30"/>
    <x v="8"/>
    <x v="0"/>
  </r>
  <r>
    <s v="Dotazník pre zadávanie množstiev do VF - SOŠ OAS NB.xlsx"/>
    <x v="4"/>
    <x v="71"/>
    <s v="kg"/>
    <s v="balenie 145g"/>
    <s v="všetky"/>
    <m/>
    <n v="0"/>
    <n v="0"/>
    <m/>
    <n v="37956124"/>
    <x v="30"/>
    <x v="8"/>
    <x v="0"/>
  </r>
  <r>
    <s v="Dotazník pre zadávanie množstiev do VF - SOŠ OAS NB.xlsx"/>
    <x v="4"/>
    <x v="72"/>
    <s v="kg"/>
    <s v="balenie 145g"/>
    <s v="všetky"/>
    <m/>
    <n v="0"/>
    <n v="0"/>
    <m/>
    <n v="37956124"/>
    <x v="30"/>
    <x v="8"/>
    <x v="0"/>
  </r>
  <r>
    <s v="Dotazník pre zadávanie množstiev do VF - SOŠ OAS NB.xlsx"/>
    <x v="4"/>
    <x v="73"/>
    <s v="kg"/>
    <s v="balenie 145g"/>
    <s v="všetky"/>
    <m/>
    <n v="0"/>
    <n v="0"/>
    <m/>
    <n v="37956124"/>
    <x v="30"/>
    <x v="8"/>
    <x v="0"/>
  </r>
  <r>
    <s v="Dotazník pre zadávanie množstiev do VF - SOŠ OAS NB.xlsx"/>
    <x v="4"/>
    <x v="74"/>
    <s v="kg"/>
    <s v="balenie 145g"/>
    <s v="všetky"/>
    <m/>
    <n v="0"/>
    <n v="0"/>
    <m/>
    <n v="37956124"/>
    <x v="30"/>
    <x v="8"/>
    <x v="0"/>
  </r>
  <r>
    <s v="Dotazník pre zadávanie množstiev do VF - SOŠ OAS NB.xlsx"/>
    <x v="4"/>
    <x v="75"/>
    <s v="kg"/>
    <s v="balenie 1kg"/>
    <s v="všetky"/>
    <m/>
    <n v="0"/>
    <n v="0"/>
    <m/>
    <n v="37956124"/>
    <x v="30"/>
    <x v="8"/>
    <x v="0"/>
  </r>
  <r>
    <s v="Dotazník pre zadávanie množstiev do VF - SOŠ OAS NB.xlsx"/>
    <x v="4"/>
    <x v="76"/>
    <s v="kg"/>
    <s v="balenie 1 kg "/>
    <s v="všetky"/>
    <m/>
    <n v="0"/>
    <n v="0"/>
    <m/>
    <n v="37956124"/>
    <x v="30"/>
    <x v="8"/>
    <x v="0"/>
  </r>
  <r>
    <s v="Dotazník pre zadávanie množstiev do VF - SOŠ OAS NB.xlsx"/>
    <x v="4"/>
    <x v="77"/>
    <s v="l"/>
    <s v="balenie 1l"/>
    <s v="všetky"/>
    <m/>
    <n v="0"/>
    <n v="0"/>
    <m/>
    <n v="37956124"/>
    <x v="30"/>
    <x v="8"/>
    <x v="0"/>
  </r>
  <r>
    <s v="Dotazník pre zadávanie množstiev do VF - SOŠ OAS NB.xlsx"/>
    <x v="4"/>
    <x v="78"/>
    <s v="l"/>
    <s v="balenie 0,5l"/>
    <s v="všetky"/>
    <m/>
    <n v="0"/>
    <n v="0"/>
    <m/>
    <n v="37956124"/>
    <x v="30"/>
    <x v="8"/>
    <x v="0"/>
  </r>
  <r>
    <s v="Dotazník pre zadávanie množstiev do VF - SOŠ OAS NB.xlsx"/>
    <x v="4"/>
    <x v="79"/>
    <s v="l"/>
    <s v="balenie 0,5l"/>
    <s v="všetky"/>
    <m/>
    <n v="0"/>
    <n v="0"/>
    <m/>
    <n v="37956124"/>
    <x v="30"/>
    <x v="8"/>
    <x v="0"/>
  </r>
  <r>
    <s v="Dotazník pre zadávanie množstiev do VF - SOŠ OAS NB.xlsx"/>
    <x v="4"/>
    <x v="80"/>
    <s v="l"/>
    <s v="balenie 1l"/>
    <s v="všetky"/>
    <m/>
    <n v="0"/>
    <n v="0"/>
    <m/>
    <n v="37956124"/>
    <x v="30"/>
    <x v="8"/>
    <x v="0"/>
  </r>
  <r>
    <s v="Dotazník pre zadávanie množstiev do VF - SOŠ OAS NB.xlsx"/>
    <x v="4"/>
    <x v="81"/>
    <s v="l"/>
    <s v="balenie 1l tuk 3,5%"/>
    <s v="všetky"/>
    <m/>
    <n v="0"/>
    <n v="0"/>
    <m/>
    <n v="37956124"/>
    <x v="30"/>
    <x v="8"/>
    <x v="0"/>
  </r>
  <r>
    <s v="Dotazník pre zadávanie množstiev do VF - SOŠ OAS NB.xlsx"/>
    <x v="4"/>
    <x v="82"/>
    <s v="kg"/>
    <s v="balenie 200g"/>
    <s v="všetky"/>
    <m/>
    <n v="0"/>
    <n v="0"/>
    <m/>
    <n v="37956124"/>
    <x v="30"/>
    <x v="8"/>
    <x v="0"/>
  </r>
  <r>
    <s v="Dotazník pre zadávanie množstiev do VF - SOŠ OAS NB.xlsx"/>
    <x v="4"/>
    <x v="83"/>
    <s v="kg"/>
    <s v="balenie 250g"/>
    <s v="všetky"/>
    <m/>
    <n v="0"/>
    <n v="0"/>
    <m/>
    <n v="37956124"/>
    <x v="30"/>
    <x v="8"/>
    <x v="0"/>
  </r>
  <r>
    <s v="Dotazník pre zadávanie množstiev do VF - SOŠ OAS NB.xlsx"/>
    <x v="4"/>
    <x v="84"/>
    <s v="kg"/>
    <s v="balenie 5kg"/>
    <s v="všetky"/>
    <m/>
    <n v="0"/>
    <n v="0"/>
    <m/>
    <n v="37956124"/>
    <x v="30"/>
    <x v="8"/>
    <x v="0"/>
  </r>
  <r>
    <s v="Dotazník pre zadávanie množstiev do VF - SOŠ OAS NB.xlsx"/>
    <x v="4"/>
    <x v="85"/>
    <s v="kg"/>
    <s v="balenie 250g"/>
    <s v="všetky"/>
    <m/>
    <n v="0"/>
    <n v="0"/>
    <m/>
    <n v="37956124"/>
    <x v="30"/>
    <x v="8"/>
    <x v="0"/>
  </r>
  <r>
    <s v="Dotazník pre zadávanie množstiev do VF - SOŠ OAS NB.xlsx"/>
    <x v="4"/>
    <x v="86"/>
    <s v="kg"/>
    <s v="balenie 5kg"/>
    <s v="všetky"/>
    <m/>
    <n v="0"/>
    <n v="0"/>
    <m/>
    <n v="37956124"/>
    <x v="30"/>
    <x v="8"/>
    <x v="0"/>
  </r>
  <r>
    <s v="Dotazník pre zadávanie množstiev do VF - SOŠ OAS NB.xlsx"/>
    <x v="4"/>
    <x v="87"/>
    <s v="kg"/>
    <s v="balenie 250g/0,5kg/1kg"/>
    <s v="všetky"/>
    <m/>
    <n v="0"/>
    <n v="0"/>
    <m/>
    <n v="37956124"/>
    <x v="30"/>
    <x v="8"/>
    <x v="0"/>
  </r>
  <r>
    <s v="Dotazník pre zadávanie množstiev do VF - SOŠ OAS NB.xlsx"/>
    <x v="4"/>
    <x v="88"/>
    <s v="kg"/>
    <s v="balenie 1kg"/>
    <s v="všetky"/>
    <m/>
    <n v="0"/>
    <n v="0"/>
    <m/>
    <n v="37956124"/>
    <x v="30"/>
    <x v="8"/>
    <x v="0"/>
  </r>
  <r>
    <s v="Dotazník pre zadávanie množstiev do VF - SOŠ OAS NB.xlsx"/>
    <x v="4"/>
    <x v="89"/>
    <s v="kg"/>
    <s v="balenie 200g"/>
    <s v="všetky"/>
    <m/>
    <n v="0"/>
    <n v="0"/>
    <m/>
    <n v="37956124"/>
    <x v="30"/>
    <x v="8"/>
    <x v="0"/>
  </r>
  <r>
    <s v="Dotazník pre zadávanie množstiev do VF - SOŠ OAS NB.xlsx"/>
    <x v="4"/>
    <x v="90"/>
    <s v="l"/>
    <m/>
    <s v="všetky"/>
    <m/>
    <n v="0"/>
    <n v="0"/>
    <m/>
    <n v="37956124"/>
    <x v="30"/>
    <x v="8"/>
    <x v="0"/>
  </r>
  <r>
    <s v="Dotazník pre zadávanie množstiev do VF - SOŠ OAS NB.xlsx"/>
    <x v="4"/>
    <x v="91"/>
    <s v="kg"/>
    <s v="300g"/>
    <s v="všetky"/>
    <m/>
    <n v="0"/>
    <n v="0"/>
    <m/>
    <n v="37956124"/>
    <x v="30"/>
    <x v="8"/>
    <x v="0"/>
  </r>
  <r>
    <s v="Dotazník pre zadávanie množstiev do VF - SOŠ OAS NB.xlsx"/>
    <x v="4"/>
    <x v="92"/>
    <s v="kg"/>
    <s v="300g"/>
    <s v="všetky"/>
    <m/>
    <n v="0"/>
    <n v="0"/>
    <m/>
    <n v="37956124"/>
    <x v="30"/>
    <x v="8"/>
    <x v="0"/>
  </r>
  <r>
    <s v="Dotazník pre zadávanie množstiev do VF - SOŠ OAS NB.xlsx"/>
    <x v="4"/>
    <x v="93"/>
    <s v="kg"/>
    <s v="250g"/>
    <s v="všetky"/>
    <m/>
    <n v="0"/>
    <n v="0"/>
    <m/>
    <n v="37956124"/>
    <x v="30"/>
    <x v="8"/>
    <x v="0"/>
  </r>
  <r>
    <s v="Dotazník pre zadávanie množstiev do VF - SOŠ OAS NB.xlsx"/>
    <x v="4"/>
    <x v="94"/>
    <s v="kg"/>
    <s v="250g"/>
    <s v="všetky"/>
    <m/>
    <n v="0"/>
    <n v="0"/>
    <m/>
    <n v="37956124"/>
    <x v="30"/>
    <x v="8"/>
    <x v="0"/>
  </r>
  <r>
    <s v="Dotazník pre zadávanie množstiev do VF - SOŠ OAS NB.xlsx"/>
    <x v="4"/>
    <x v="95"/>
    <s v="kg"/>
    <s v="tuk 82% Balenie 250g"/>
    <s v="všetky"/>
    <m/>
    <n v="0"/>
    <n v="0"/>
    <m/>
    <n v="37956124"/>
    <x v="30"/>
    <x v="8"/>
    <x v="0"/>
  </r>
  <r>
    <s v="Dotazník pre zadávanie množstiev do VF - SOŠ OAS NB.xlsx"/>
    <x v="4"/>
    <x v="96"/>
    <s v="kg"/>
    <s v="tuk 82% balenie 5kg"/>
    <s v="všetky"/>
    <m/>
    <n v="0"/>
    <n v="0"/>
    <m/>
    <n v="37956124"/>
    <x v="30"/>
    <x v="8"/>
    <x v="0"/>
  </r>
  <r>
    <s v="Dotazník pre zadávanie množstiev do VF - SOŠ OAS NB.xlsx"/>
    <x v="4"/>
    <x v="97"/>
    <s v="kg"/>
    <s v="balenie cca 200g"/>
    <s v="všetky"/>
    <m/>
    <n v="0"/>
    <n v="0"/>
    <m/>
    <n v="37956124"/>
    <x v="30"/>
    <x v="8"/>
    <x v="0"/>
  </r>
  <r>
    <s v="Dotazník pre zadávanie množstiev do VF - SOŠ OAS NB.xlsx"/>
    <x v="4"/>
    <x v="98"/>
    <s v="kg"/>
    <m/>
    <s v="všetky"/>
    <m/>
    <n v="0"/>
    <n v="0"/>
    <m/>
    <n v="37956124"/>
    <x v="30"/>
    <x v="8"/>
    <x v="0"/>
  </r>
  <r>
    <s v="Dotazník pre zadávanie množstiev do VF - SOŠ OAS NB.xlsx"/>
    <x v="4"/>
    <x v="99"/>
    <s v="kg"/>
    <s v="balenie cca 200g"/>
    <s v="všetky"/>
    <m/>
    <n v="0"/>
    <n v="0"/>
    <m/>
    <n v="37956124"/>
    <x v="30"/>
    <x v="8"/>
    <x v="0"/>
  </r>
  <r>
    <s v="Dotazník pre zadávanie množstiev do VF - SOŠ OAS NB.xlsx"/>
    <x v="4"/>
    <x v="100"/>
    <s v="kg"/>
    <m/>
    <s v="všetky"/>
    <m/>
    <n v="0"/>
    <n v="0"/>
    <m/>
    <n v="37956124"/>
    <x v="30"/>
    <x v="8"/>
    <x v="0"/>
  </r>
  <r>
    <s v="Dotazník pre zadávanie množstiev do VF - SOŠ OAS NB.xlsx"/>
    <x v="4"/>
    <x v="101"/>
    <s v="l"/>
    <s v="balenie 10l"/>
    <s v="všetky"/>
    <m/>
    <n v="0"/>
    <n v="0"/>
    <m/>
    <n v="37956124"/>
    <x v="30"/>
    <x v="8"/>
    <x v="0"/>
  </r>
  <r>
    <s v="Dotazník pre zadávanie množstiev do VF - SOŠ OAS NB.xlsx"/>
    <x v="2"/>
    <x v="102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03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04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05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06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07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08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09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0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1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2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3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4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5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6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7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8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19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20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21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22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23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24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25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26"/>
    <s v="kg"/>
    <m/>
    <s v="BB, LC, RS, PT, VK BR"/>
    <m/>
    <n v="0"/>
    <n v="0"/>
    <m/>
    <n v="37956124"/>
    <x v="30"/>
    <x v="8"/>
    <x v="0"/>
  </r>
  <r>
    <s v="Dotazník pre zadávanie množstiev do VF - SOŠ OAS NB.xlsx"/>
    <x v="2"/>
    <x v="127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28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29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30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31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32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33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34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35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36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37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38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39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40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41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42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43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44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145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46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47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48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49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50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51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52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53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54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55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56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57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158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59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60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61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62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63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64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65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66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167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168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69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70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71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72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73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74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75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76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77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78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79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180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81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182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83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84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85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186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87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88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89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90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91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92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93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94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95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96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197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198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199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200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201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202"/>
    <s v="kg"/>
    <m/>
    <s v="ZV, ZH, KA, DT"/>
    <m/>
    <n v="0"/>
    <n v="0"/>
    <m/>
    <n v="37956124"/>
    <x v="30"/>
    <x v="8"/>
    <x v="0"/>
  </r>
  <r>
    <s v="Dotazník pre zadávanie množstiev do VF - SOŠ OAS NB.xlsx"/>
    <x v="5"/>
    <x v="203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04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05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06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07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08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09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0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1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2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3"/>
    <s v="kg"/>
    <m/>
    <s v="všetky okrem BŠ, ZC"/>
    <m/>
    <n v="0"/>
    <n v="0"/>
    <m/>
    <n v="37956124"/>
    <x v="30"/>
    <x v="8"/>
    <x v="0"/>
  </r>
  <r>
    <s v="Dotazník pre zadávanie množstiev do VF - SOŠ OAS NB.xlsx"/>
    <x v="5"/>
    <x v="214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5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6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7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8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19"/>
    <s v="kg"/>
    <m/>
    <s v="BB, LC, RS, PT, VK BR"/>
    <m/>
    <n v="0"/>
    <n v="0"/>
    <m/>
    <n v="37956124"/>
    <x v="30"/>
    <x v="8"/>
    <x v="0"/>
  </r>
  <r>
    <s v="Dotazník pre zadávanie množstiev do VF - SOŠ OAS NB.xlsx"/>
    <x v="5"/>
    <x v="220"/>
    <s v="kg"/>
    <m/>
    <s v="BB, LC, RS, PT, VK BR"/>
    <m/>
    <n v="0"/>
    <n v="0"/>
    <m/>
    <n v="37956124"/>
    <x v="30"/>
    <x v="8"/>
    <x v="0"/>
  </r>
  <r>
    <s v="Dotazník pre zadávanie množstiev do VF - DSS Detva.xlsx"/>
    <x v="0"/>
    <x v="0"/>
    <s v="kg"/>
    <m/>
    <s v="BB, ZV, DT, KA, BS, ZH,ZC, BR"/>
    <n v="180"/>
    <n v="0"/>
    <n v="0"/>
    <m/>
    <s v="00633453"/>
    <x v="21"/>
    <x v="13"/>
    <x v="1"/>
  </r>
  <r>
    <s v="Dotazník pre zadávanie množstiev do VF - DSS Detva.xlsx"/>
    <x v="0"/>
    <x v="1"/>
    <s v="kg"/>
    <m/>
    <s v="BB, ZV, DT, KA, BS, ZH,ZC,BR"/>
    <m/>
    <n v="0"/>
    <n v="0"/>
    <m/>
    <s v="00633453"/>
    <x v="21"/>
    <x v="13"/>
    <x v="1"/>
  </r>
  <r>
    <s v="Dotazník pre zadávanie množstiev do VF - DSS Detva.xlsx"/>
    <x v="0"/>
    <x v="2"/>
    <s v="kg"/>
    <m/>
    <s v="BB, ZV, DT, KA, BS, ZH,ZC,BR"/>
    <m/>
    <n v="0"/>
    <n v="0"/>
    <m/>
    <s v="00633453"/>
    <x v="21"/>
    <x v="13"/>
    <x v="1"/>
  </r>
  <r>
    <s v="Dotazník pre zadávanie množstiev do VF - DSS Detva.xlsx"/>
    <x v="0"/>
    <x v="3"/>
    <s v="ks"/>
    <s v="dostupné od 05/23"/>
    <s v="BB, ZV, DT, KA, BS, ZH,ZC,BR"/>
    <m/>
    <n v="0"/>
    <n v="0"/>
    <m/>
    <s v="00633453"/>
    <x v="21"/>
    <x v="13"/>
    <x v="1"/>
  </r>
  <r>
    <s v="Dotazník pre zadávanie množstiev do VF - DSS Detva.xlsx"/>
    <x v="0"/>
    <x v="4"/>
    <s v="kg"/>
    <m/>
    <s v="BB, ZV, DT, KA, BS, ZH,ZC,BR"/>
    <n v="30"/>
    <n v="0"/>
    <n v="0"/>
    <m/>
    <s v="00633453"/>
    <x v="21"/>
    <x v="13"/>
    <x v="1"/>
  </r>
  <r>
    <s v="Dotazník pre zadávanie množstiev do VF - DSS Detva.xlsx"/>
    <x v="0"/>
    <x v="5"/>
    <s v="kg"/>
    <m/>
    <s v="BB, ZV, DT, KA, BS, ZH,ZC, BR"/>
    <m/>
    <n v="0"/>
    <n v="0"/>
    <m/>
    <s v="00633453"/>
    <x v="21"/>
    <x v="13"/>
    <x v="1"/>
  </r>
  <r>
    <s v="Dotazník pre zadávanie množstiev do VF - DSS Detva.xlsx"/>
    <x v="0"/>
    <x v="6"/>
    <s v="kg"/>
    <m/>
    <s v="BB, ZV, DT, KA, BS, ZH,ZC, BR"/>
    <n v="120"/>
    <n v="0"/>
    <n v="0"/>
    <m/>
    <s v="00633453"/>
    <x v="21"/>
    <x v="13"/>
    <x v="1"/>
  </r>
  <r>
    <s v="Dotazník pre zadávanie množstiev do VF - DSS Detva.xlsx"/>
    <x v="0"/>
    <x v="7"/>
    <s v="kg"/>
    <m/>
    <s v="BB, ZV, DT, KA, BS, ZH,ZC,BR"/>
    <n v="50"/>
    <n v="0"/>
    <n v="0"/>
    <m/>
    <s v="00633453"/>
    <x v="21"/>
    <x v="13"/>
    <x v="1"/>
  </r>
  <r>
    <s v="Dotazník pre zadávanie množstiev do VF - DSS Detva.xlsx"/>
    <x v="0"/>
    <x v="8"/>
    <s v="kg"/>
    <s v="kaliber 65+"/>
    <s v="BB, ZV, DT, KA, BS, ZH,ZC,BR"/>
    <n v="360"/>
    <n v="0"/>
    <n v="0"/>
    <m/>
    <s v="00633453"/>
    <x v="21"/>
    <x v="13"/>
    <x v="1"/>
  </r>
  <r>
    <s v="Dotazník pre zadávanie množstiev do VF - DSS Detva.xlsx"/>
    <x v="0"/>
    <x v="9"/>
    <s v="kg"/>
    <m/>
    <s v="BB, ZV, DT, KA, BS, ZH,ZC,BR"/>
    <n v="180"/>
    <n v="0"/>
    <n v="0"/>
    <m/>
    <s v="00633453"/>
    <x v="21"/>
    <x v="13"/>
    <x v="1"/>
  </r>
  <r>
    <s v="Dotazník pre zadávanie množstiev do VF - DSS Detva.xlsx"/>
    <x v="0"/>
    <x v="10"/>
    <s v="ks"/>
    <m/>
    <s v="BB, ZV, DT, KA, BS, ZH,ZC,BR"/>
    <n v="30"/>
    <n v="0"/>
    <n v="0"/>
    <m/>
    <s v="00633453"/>
    <x v="21"/>
    <x v="13"/>
    <x v="1"/>
  </r>
  <r>
    <s v="Dotazník pre zadávanie množstiev do VF - DSS Detva.xlsx"/>
    <x v="0"/>
    <x v="11"/>
    <s v="kg"/>
    <m/>
    <s v="BB, ZV, DT, KA, BS, ZH,ZC,BR"/>
    <m/>
    <n v="0"/>
    <n v="0"/>
    <m/>
    <s v="00633453"/>
    <x v="21"/>
    <x v="13"/>
    <x v="1"/>
  </r>
  <r>
    <s v="Dotazník pre zadávanie množstiev do VF - DSS Detva.xlsx"/>
    <x v="0"/>
    <x v="12"/>
    <s v="kg"/>
    <s v="bez konzervantov"/>
    <s v="BB, ZV, DT, KA, BS, ZH,ZC,BR"/>
    <n v="252"/>
    <n v="0"/>
    <n v="0"/>
    <m/>
    <s v="00633453"/>
    <x v="21"/>
    <x v="13"/>
    <x v="1"/>
  </r>
  <r>
    <s v="Dotazník pre zadávanie množstiev do VF - DSS Detva.xlsx"/>
    <x v="0"/>
    <x v="13"/>
    <s v="kg"/>
    <m/>
    <s v="BB, ZV, DT, KA, BS, ZH,ZC,BR"/>
    <n v="180"/>
    <n v="0"/>
    <n v="0"/>
    <m/>
    <s v="00633453"/>
    <x v="21"/>
    <x v="13"/>
    <x v="1"/>
  </r>
  <r>
    <s v="Dotazník pre zadávanie množstiev do VF - DSS Detva.xlsx"/>
    <x v="0"/>
    <x v="14"/>
    <s v="kg"/>
    <m/>
    <s v="BB, ZV, DT, KA, BS, ZH,ZC,BR"/>
    <m/>
    <n v="0"/>
    <n v="0"/>
    <m/>
    <s v="00633453"/>
    <x v="21"/>
    <x v="13"/>
    <x v="1"/>
  </r>
  <r>
    <s v="Dotazník pre zadávanie množstiev do VF - DSS Detva.xlsx"/>
    <x v="0"/>
    <x v="15"/>
    <s v="kg"/>
    <m/>
    <s v="BB, ZV, DT, KA, BS, ZH,ZC,BR"/>
    <n v="120"/>
    <n v="0"/>
    <n v="0"/>
    <m/>
    <s v="00633453"/>
    <x v="21"/>
    <x v="13"/>
    <x v="1"/>
  </r>
  <r>
    <s v="Dotazník pre zadávanie množstiev do VF - DSS Detva.xlsx"/>
    <x v="0"/>
    <x v="16"/>
    <s v="kg"/>
    <s v="skleník - energeticky náročné pestovanie"/>
    <s v="BB, ZV, DT, KA, BS, ZH,ZC,BR"/>
    <n v="120"/>
    <n v="0"/>
    <n v="0"/>
    <m/>
    <s v="00633453"/>
    <x v="21"/>
    <x v="13"/>
    <x v="1"/>
  </r>
  <r>
    <s v="Dotazník pre zadávanie množstiev do VF - DSS Detva.xlsx"/>
    <x v="0"/>
    <x v="17"/>
    <s v="kg"/>
    <s v="skleník - energeticky náročné pestovanie, dostupné od 15.03.2023"/>
    <s v="BB, ZV, DT, KA, BS, ZH,ZC,BR"/>
    <n v="120"/>
    <n v="0"/>
    <n v="0"/>
    <m/>
    <s v="00633453"/>
    <x v="21"/>
    <x v="13"/>
    <x v="1"/>
  </r>
  <r>
    <s v="Dotazník pre zadávanie množstiev do VF - DSS Detva.xlsx"/>
    <x v="0"/>
    <x v="18"/>
    <s v="kg"/>
    <s v="skleník - energeticky náročné pestovanie"/>
    <s v="BB, ZV, DT, KA, BS, ZH,ZC,BR"/>
    <m/>
    <n v="0"/>
    <n v="0"/>
    <m/>
    <s v="00633453"/>
    <x v="21"/>
    <x v="13"/>
    <x v="1"/>
  </r>
  <r>
    <s v="Dotazník pre zadávanie množstiev do VF - DSS Detva.xlsx"/>
    <x v="0"/>
    <x v="19"/>
    <s v="kg"/>
    <s v="skleník - energeticky náročné pestovanie"/>
    <s v="BB, ZV, DT, KA, BS, ZH,ZC,BR"/>
    <m/>
    <n v="0"/>
    <n v="0"/>
    <m/>
    <s v="00633453"/>
    <x v="21"/>
    <x v="13"/>
    <x v="1"/>
  </r>
  <r>
    <s v="Dotazník pre zadávanie množstiev do VF - DSS Detva.xlsx"/>
    <x v="0"/>
    <x v="20"/>
    <s v="kg"/>
    <m/>
    <s v="BB, ZV, DT, KA, BS, ZH,ZC,BR"/>
    <n v="12"/>
    <n v="0"/>
    <n v="0"/>
    <m/>
    <s v="00633453"/>
    <x v="21"/>
    <x v="13"/>
    <x v="1"/>
  </r>
  <r>
    <s v="Dotazník pre zadávanie množstiev do VF - DSS Detva.xlsx"/>
    <x v="0"/>
    <x v="21"/>
    <s v="ks"/>
    <s v="dostupné od 04/23"/>
    <s v="BB, ZV, DT, KA, BS, ZH,ZC,BR"/>
    <n v="60"/>
    <n v="0"/>
    <n v="0"/>
    <m/>
    <s v="00633453"/>
    <x v="21"/>
    <x v="13"/>
    <x v="1"/>
  </r>
  <r>
    <s v="Dotazník pre zadávanie množstiev do VF - DSS Detva.xlsx"/>
    <x v="0"/>
    <x v="22"/>
    <s v="kg"/>
    <s v="poľné/hadovky (podľa dostupnosti) skleník - energeticky náročné pestovanie"/>
    <s v="BB, ZV, DT, KA, BS, ZH,ZC,BR"/>
    <n v="150"/>
    <n v="0"/>
    <n v="0"/>
    <m/>
    <s v="00633453"/>
    <x v="21"/>
    <x v="13"/>
    <x v="1"/>
  </r>
  <r>
    <s v="Dotazník pre zadávanie množstiev do VF - DSS Detva.xlsx"/>
    <x v="0"/>
    <x v="23"/>
    <s v="kg"/>
    <m/>
    <s v="BB, ZV, DT, KA, BS, ZH,ZC,BR"/>
    <m/>
    <n v="0"/>
    <n v="0"/>
    <m/>
    <s v="00633453"/>
    <x v="21"/>
    <x v="13"/>
    <x v="1"/>
  </r>
  <r>
    <s v="Dotazník pre zadávanie množstiev do VF - DSS Detva.xlsx"/>
    <x v="0"/>
    <x v="24"/>
    <s v="kg"/>
    <m/>
    <s v="všetky"/>
    <n v="3840"/>
    <n v="0"/>
    <n v="0"/>
    <m/>
    <s v="00633453"/>
    <x v="21"/>
    <x v="13"/>
    <x v="1"/>
  </r>
  <r>
    <s v="Dotazník pre zadávanie množstiev do VF - DSS Detva.xlsx"/>
    <x v="1"/>
    <x v="25"/>
    <s v="ks"/>
    <m/>
    <s v="PT,DT, RS,LC,ZV,BR, RA,BB"/>
    <m/>
    <n v="0"/>
    <n v="0"/>
    <m/>
    <s v="00633453"/>
    <x v="21"/>
    <x v="13"/>
    <x v="1"/>
  </r>
  <r>
    <s v="Dotazník pre zadávanie množstiev do VF - DSS Detva.xlsx"/>
    <x v="1"/>
    <x v="26"/>
    <s v="ks"/>
    <m/>
    <s v="PT,DT, RS,LC,ZV,BR, RA,BB"/>
    <m/>
    <n v="0"/>
    <n v="0"/>
    <m/>
    <s v="00633453"/>
    <x v="21"/>
    <x v="13"/>
    <x v="1"/>
  </r>
  <r>
    <s v="Dotazník pre zadávanie množstiev do VF - DSS Detva.xlsx"/>
    <x v="2"/>
    <x v="27"/>
    <s v="kg"/>
    <m/>
    <s v="všetky okrem BŠ, ZC"/>
    <n v="450"/>
    <n v="0"/>
    <n v="0"/>
    <m/>
    <s v="00633453"/>
    <x v="21"/>
    <x v="13"/>
    <x v="1"/>
  </r>
  <r>
    <s v="Dotazník pre zadávanie množstiev do VF - DSS Detva.xlsx"/>
    <x v="2"/>
    <x v="28"/>
    <s v="kg"/>
    <m/>
    <s v="všetky okrem BŠ, ZC"/>
    <n v="300"/>
    <n v="0"/>
    <n v="0"/>
    <m/>
    <s v="00633453"/>
    <x v="21"/>
    <x v="13"/>
    <x v="1"/>
  </r>
  <r>
    <s v="Dotazník pre zadávanie množstiev do VF - DSS Detva.xlsx"/>
    <x v="2"/>
    <x v="29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30"/>
    <s v="kg"/>
    <m/>
    <s v="všetky okrem BŠ, ZC"/>
    <m/>
    <n v="0"/>
    <n v="0"/>
    <m/>
    <s v="00633453"/>
    <x v="21"/>
    <x v="13"/>
    <x v="1"/>
  </r>
  <r>
    <s v="Dotazník pre zadávanie množstiev do VF - DSS Detva.xlsx"/>
    <x v="2"/>
    <x v="31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32"/>
    <s v="kg"/>
    <m/>
    <s v="všetky okrem BŠ, ZC"/>
    <m/>
    <n v="0"/>
    <n v="0"/>
    <m/>
    <s v="00633453"/>
    <x v="21"/>
    <x v="13"/>
    <x v="1"/>
  </r>
  <r>
    <s v="Dotazník pre zadávanie množstiev do VF - DSS Detva.xlsx"/>
    <x v="2"/>
    <x v="33"/>
    <s v="kg"/>
    <m/>
    <s v="všetky okrem BŠ, ZC"/>
    <m/>
    <n v="0"/>
    <n v="0"/>
    <m/>
    <s v="00633453"/>
    <x v="21"/>
    <x v="13"/>
    <x v="1"/>
  </r>
  <r>
    <s v="Dotazník pre zadávanie množstiev do VF - DSS Detva.xlsx"/>
    <x v="2"/>
    <x v="34"/>
    <s v="kg"/>
    <m/>
    <s v="všetky okrem BŠ, ZC"/>
    <m/>
    <n v="0"/>
    <n v="0"/>
    <m/>
    <s v="00633453"/>
    <x v="21"/>
    <x v="13"/>
    <x v="1"/>
  </r>
  <r>
    <s v="Dotazník pre zadávanie množstiev do VF - DSS Detva.xlsx"/>
    <x v="2"/>
    <x v="35"/>
    <s v="kg"/>
    <m/>
    <s v="všetky okrem BŠ, ZC"/>
    <n v="450"/>
    <n v="0"/>
    <n v="0"/>
    <m/>
    <s v="00633453"/>
    <x v="21"/>
    <x v="13"/>
    <x v="1"/>
  </r>
  <r>
    <s v="Dotazník pre zadávanie množstiev do VF - DSS Detva.xlsx"/>
    <x v="2"/>
    <x v="36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37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38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39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0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1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2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3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4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5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6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7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8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49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0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1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2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3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4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5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6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7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8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59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60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61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62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63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64"/>
    <s v="kg"/>
    <m/>
    <s v="BB, LC, RS, PT, VK BR"/>
    <m/>
    <n v="0"/>
    <n v="0"/>
    <m/>
    <s v="00633453"/>
    <x v="21"/>
    <x v="13"/>
    <x v="1"/>
  </r>
  <r>
    <s v="Dotazník pre zadávanie množstiev do VF - DSS Detva.xlsx"/>
    <x v="3"/>
    <x v="65"/>
    <s v="l"/>
    <s v="tuk 1,5% čerstvé"/>
    <s v="všetky"/>
    <n v="840"/>
    <n v="0"/>
    <n v="0"/>
    <m/>
    <s v="00633453"/>
    <x v="21"/>
    <x v="13"/>
    <x v="1"/>
  </r>
  <r>
    <s v="Dotazník pre zadávanie množstiev do VF - DSS Detva.xlsx"/>
    <x v="3"/>
    <x v="66"/>
    <s v="l"/>
    <s v="tuk 3,5 % čerstvé"/>
    <s v="všetky"/>
    <n v="840"/>
    <n v="0"/>
    <n v="0"/>
    <m/>
    <s v="00633453"/>
    <x v="21"/>
    <x v="13"/>
    <x v="1"/>
  </r>
  <r>
    <s v="Dotazník pre zadávanie množstiev do VF - DSS Detva.xlsx"/>
    <x v="3"/>
    <x v="67"/>
    <s v="l"/>
    <m/>
    <s v="všetky"/>
    <m/>
    <n v="0"/>
    <n v="0"/>
    <m/>
    <s v="00633453"/>
    <x v="21"/>
    <x v="13"/>
    <x v="1"/>
  </r>
  <r>
    <s v="Dotazník pre zadávanie množstiev do VF - DSS Detva.xlsx"/>
    <x v="3"/>
    <x v="68"/>
    <s v="l"/>
    <s v="tuk 1,5% "/>
    <s v="všetky"/>
    <m/>
    <n v="0"/>
    <n v="0"/>
    <m/>
    <s v="00633453"/>
    <x v="21"/>
    <x v="13"/>
    <x v="1"/>
  </r>
  <r>
    <s v="Dotazník pre zadávanie množstiev do VF - DSS Detva.xlsx"/>
    <x v="3"/>
    <x v="69"/>
    <s v="l"/>
    <s v="balenie 10l"/>
    <s v="všetky"/>
    <m/>
    <n v="0"/>
    <n v="0"/>
    <m/>
    <s v="00633453"/>
    <x v="21"/>
    <x v="13"/>
    <x v="1"/>
  </r>
  <r>
    <s v="Dotazník pre zadávanie množstiev do VF - DSS Detva.xlsx"/>
    <x v="3"/>
    <x v="70"/>
    <s v="l"/>
    <s v="balenie 10l"/>
    <s v="všetky"/>
    <m/>
    <n v="0"/>
    <n v="0"/>
    <m/>
    <s v="00633453"/>
    <x v="21"/>
    <x v="13"/>
    <x v="1"/>
  </r>
  <r>
    <s v="Dotazník pre zadávanie množstiev do VF - DSS Detva.xlsx"/>
    <x v="4"/>
    <x v="71"/>
    <s v="kg"/>
    <s v="balenie 145g"/>
    <s v="všetky"/>
    <n v="40"/>
    <n v="0"/>
    <n v="0"/>
    <m/>
    <s v="00633453"/>
    <x v="21"/>
    <x v="13"/>
    <x v="1"/>
  </r>
  <r>
    <s v="Dotazník pre zadávanie množstiev do VF - DSS Detva.xlsx"/>
    <x v="4"/>
    <x v="72"/>
    <s v="kg"/>
    <s v="balenie 145g"/>
    <s v="všetky"/>
    <m/>
    <n v="0"/>
    <n v="0"/>
    <m/>
    <s v="00633453"/>
    <x v="21"/>
    <x v="13"/>
    <x v="1"/>
  </r>
  <r>
    <s v="Dotazník pre zadávanie množstiev do VF - DSS Detva.xlsx"/>
    <x v="4"/>
    <x v="73"/>
    <s v="kg"/>
    <s v="balenie 145g"/>
    <s v="všetky"/>
    <n v="12"/>
    <n v="0"/>
    <n v="0"/>
    <m/>
    <s v="00633453"/>
    <x v="21"/>
    <x v="13"/>
    <x v="1"/>
  </r>
  <r>
    <s v="Dotazník pre zadávanie množstiev do VF - DSS Detva.xlsx"/>
    <x v="4"/>
    <x v="74"/>
    <s v="kg"/>
    <s v="balenie 145g"/>
    <s v="všetky"/>
    <m/>
    <n v="0"/>
    <n v="0"/>
    <m/>
    <s v="00633453"/>
    <x v="21"/>
    <x v="13"/>
    <x v="1"/>
  </r>
  <r>
    <s v="Dotazník pre zadávanie množstiev do VF - DSS Detva.xlsx"/>
    <x v="4"/>
    <x v="75"/>
    <s v="kg"/>
    <s v="balenie 1kg"/>
    <s v="všetky"/>
    <m/>
    <n v="0"/>
    <n v="0"/>
    <m/>
    <s v="00633453"/>
    <x v="21"/>
    <x v="13"/>
    <x v="1"/>
  </r>
  <r>
    <s v="Dotazník pre zadávanie množstiev do VF - DSS Detva.xlsx"/>
    <x v="4"/>
    <x v="76"/>
    <s v="kg"/>
    <s v="balenie 1 kg "/>
    <s v="všetky"/>
    <m/>
    <n v="0"/>
    <n v="0"/>
    <m/>
    <s v="00633453"/>
    <x v="21"/>
    <x v="13"/>
    <x v="1"/>
  </r>
  <r>
    <s v="Dotazník pre zadávanie množstiev do VF - DSS Detva.xlsx"/>
    <x v="4"/>
    <x v="77"/>
    <s v="l"/>
    <s v="balenie 1l"/>
    <s v="všetky"/>
    <m/>
    <n v="0"/>
    <n v="0"/>
    <m/>
    <s v="00633453"/>
    <x v="21"/>
    <x v="13"/>
    <x v="1"/>
  </r>
  <r>
    <s v="Dotazník pre zadávanie množstiev do VF - DSS Detva.xlsx"/>
    <x v="4"/>
    <x v="78"/>
    <s v="l"/>
    <s v="balenie 0,5l"/>
    <s v="všetky"/>
    <m/>
    <n v="0"/>
    <n v="0"/>
    <m/>
    <s v="00633453"/>
    <x v="21"/>
    <x v="13"/>
    <x v="1"/>
  </r>
  <r>
    <s v="Dotazník pre zadávanie množstiev do VF - DSS Detva.xlsx"/>
    <x v="4"/>
    <x v="79"/>
    <s v="l"/>
    <s v="balenie 0,5l"/>
    <s v="všetky"/>
    <m/>
    <n v="0"/>
    <n v="0"/>
    <m/>
    <s v="00633453"/>
    <x v="21"/>
    <x v="13"/>
    <x v="1"/>
  </r>
  <r>
    <s v="Dotazník pre zadávanie množstiev do VF - DSS Detva.xlsx"/>
    <x v="4"/>
    <x v="80"/>
    <s v="l"/>
    <s v="balenie 1l"/>
    <s v="všetky"/>
    <m/>
    <n v="0"/>
    <n v="0"/>
    <m/>
    <s v="00633453"/>
    <x v="21"/>
    <x v="13"/>
    <x v="1"/>
  </r>
  <r>
    <s v="Dotazník pre zadávanie množstiev do VF - DSS Detva.xlsx"/>
    <x v="4"/>
    <x v="81"/>
    <s v="l"/>
    <s v="balenie 1l tuk 3,5%"/>
    <s v="všetky"/>
    <m/>
    <n v="0"/>
    <n v="0"/>
    <m/>
    <s v="00633453"/>
    <x v="21"/>
    <x v="13"/>
    <x v="1"/>
  </r>
  <r>
    <s v="Dotazník pre zadávanie množstiev do VF - DSS Detva.xlsx"/>
    <x v="4"/>
    <x v="82"/>
    <s v="kg"/>
    <s v="balenie 200g"/>
    <s v="všetky"/>
    <n v="72"/>
    <n v="0"/>
    <n v="0"/>
    <m/>
    <s v="00633453"/>
    <x v="21"/>
    <x v="13"/>
    <x v="1"/>
  </r>
  <r>
    <s v="Dotazník pre zadávanie množstiev do VF - DSS Detva.xlsx"/>
    <x v="4"/>
    <x v="83"/>
    <s v="kg"/>
    <s v="balenie 250g"/>
    <s v="všetky"/>
    <m/>
    <n v="0"/>
    <n v="0"/>
    <m/>
    <s v="00633453"/>
    <x v="21"/>
    <x v="13"/>
    <x v="1"/>
  </r>
  <r>
    <s v="Dotazník pre zadávanie množstiev do VF - DSS Detva.xlsx"/>
    <x v="4"/>
    <x v="84"/>
    <s v="kg"/>
    <s v="balenie 5kg"/>
    <s v="všetky"/>
    <m/>
    <n v="0"/>
    <n v="0"/>
    <m/>
    <s v="00633453"/>
    <x v="21"/>
    <x v="13"/>
    <x v="1"/>
  </r>
  <r>
    <s v="Dotazník pre zadávanie množstiev do VF - DSS Detva.xlsx"/>
    <x v="4"/>
    <x v="85"/>
    <s v="kg"/>
    <s v="balenie 250g"/>
    <s v="všetky"/>
    <m/>
    <n v="0"/>
    <n v="0"/>
    <m/>
    <s v="00633453"/>
    <x v="21"/>
    <x v="13"/>
    <x v="1"/>
  </r>
  <r>
    <s v="Dotazník pre zadávanie množstiev do VF - DSS Detva.xlsx"/>
    <x v="4"/>
    <x v="86"/>
    <s v="kg"/>
    <s v="balenie 5kg"/>
    <s v="všetky"/>
    <n v="60"/>
    <n v="0"/>
    <n v="0"/>
    <m/>
    <s v="00633453"/>
    <x v="21"/>
    <x v="13"/>
    <x v="1"/>
  </r>
  <r>
    <s v="Dotazník pre zadávanie množstiev do VF - DSS Detva.xlsx"/>
    <x v="4"/>
    <x v="87"/>
    <s v="kg"/>
    <s v="balenie 250g/0,5kg/1kg"/>
    <s v="všetky"/>
    <n v="20"/>
    <n v="0"/>
    <n v="0"/>
    <m/>
    <s v="00633453"/>
    <x v="21"/>
    <x v="13"/>
    <x v="1"/>
  </r>
  <r>
    <s v="Dotazník pre zadávanie množstiev do VF - DSS Detva.xlsx"/>
    <x v="4"/>
    <x v="88"/>
    <s v="kg"/>
    <s v="balenie 1kg"/>
    <s v="všetky"/>
    <m/>
    <n v="0"/>
    <n v="0"/>
    <m/>
    <s v="00633453"/>
    <x v="21"/>
    <x v="13"/>
    <x v="1"/>
  </r>
  <r>
    <s v="Dotazník pre zadávanie množstiev do VF - DSS Detva.xlsx"/>
    <x v="4"/>
    <x v="89"/>
    <s v="kg"/>
    <s v="balenie 200g"/>
    <s v="všetky"/>
    <m/>
    <n v="0"/>
    <n v="0"/>
    <m/>
    <s v="00633453"/>
    <x v="21"/>
    <x v="13"/>
    <x v="1"/>
  </r>
  <r>
    <s v="Dotazník pre zadávanie množstiev do VF - DSS Detva.xlsx"/>
    <x v="4"/>
    <x v="90"/>
    <s v="l"/>
    <m/>
    <s v="všetky"/>
    <m/>
    <n v="0"/>
    <n v="0"/>
    <m/>
    <s v="00633453"/>
    <x v="21"/>
    <x v="13"/>
    <x v="1"/>
  </r>
  <r>
    <s v="Dotazník pre zadávanie množstiev do VF - DSS Detva.xlsx"/>
    <x v="4"/>
    <x v="91"/>
    <s v="kg"/>
    <s v="300g"/>
    <s v="všetky"/>
    <m/>
    <n v="0"/>
    <n v="0"/>
    <m/>
    <s v="00633453"/>
    <x v="21"/>
    <x v="13"/>
    <x v="1"/>
  </r>
  <r>
    <s v="Dotazník pre zadávanie množstiev do VF - DSS Detva.xlsx"/>
    <x v="4"/>
    <x v="92"/>
    <s v="kg"/>
    <s v="300g"/>
    <s v="všetky"/>
    <m/>
    <n v="0"/>
    <n v="0"/>
    <m/>
    <s v="00633453"/>
    <x v="21"/>
    <x v="13"/>
    <x v="1"/>
  </r>
  <r>
    <s v="Dotazník pre zadávanie množstiev do VF - DSS Detva.xlsx"/>
    <x v="4"/>
    <x v="93"/>
    <s v="kg"/>
    <s v="250g"/>
    <s v="všetky"/>
    <m/>
    <n v="0"/>
    <n v="0"/>
    <m/>
    <s v="00633453"/>
    <x v="21"/>
    <x v="13"/>
    <x v="1"/>
  </r>
  <r>
    <s v="Dotazník pre zadávanie množstiev do VF - DSS Detva.xlsx"/>
    <x v="4"/>
    <x v="94"/>
    <s v="kg"/>
    <s v="250g"/>
    <s v="všetky"/>
    <m/>
    <n v="0"/>
    <n v="0"/>
    <m/>
    <s v="00633453"/>
    <x v="21"/>
    <x v="13"/>
    <x v="1"/>
  </r>
  <r>
    <s v="Dotazník pre zadávanie množstiev do VF - DSS Detva.xlsx"/>
    <x v="4"/>
    <x v="95"/>
    <s v="kg"/>
    <s v="tuk 82% Balenie 250g"/>
    <s v="všetky"/>
    <n v="100"/>
    <n v="0"/>
    <n v="0"/>
    <m/>
    <s v="00633453"/>
    <x v="21"/>
    <x v="13"/>
    <x v="1"/>
  </r>
  <r>
    <s v="Dotazník pre zadávanie množstiev do VF - DSS Detva.xlsx"/>
    <x v="4"/>
    <x v="96"/>
    <s v="kg"/>
    <s v="tuk 82% balenie 5kg"/>
    <s v="všetky"/>
    <m/>
    <n v="0"/>
    <n v="0"/>
    <m/>
    <s v="00633453"/>
    <x v="21"/>
    <x v="13"/>
    <x v="1"/>
  </r>
  <r>
    <s v="Dotazník pre zadávanie množstiev do VF - DSS Detva.xlsx"/>
    <x v="4"/>
    <x v="97"/>
    <s v="kg"/>
    <s v="balenie cca 200g"/>
    <s v="všetky"/>
    <m/>
    <n v="0"/>
    <n v="0"/>
    <m/>
    <s v="00633453"/>
    <x v="21"/>
    <x v="13"/>
    <x v="1"/>
  </r>
  <r>
    <s v="Dotazník pre zadávanie množstiev do VF - DSS Detva.xlsx"/>
    <x v="4"/>
    <x v="98"/>
    <s v="kg"/>
    <m/>
    <s v="všetky"/>
    <m/>
    <n v="0"/>
    <n v="0"/>
    <m/>
    <s v="00633453"/>
    <x v="21"/>
    <x v="13"/>
    <x v="1"/>
  </r>
  <r>
    <s v="Dotazník pre zadávanie množstiev do VF - DSS Detva.xlsx"/>
    <x v="4"/>
    <x v="99"/>
    <s v="kg"/>
    <s v="balenie cca 200g"/>
    <s v="všetky"/>
    <m/>
    <n v="0"/>
    <n v="0"/>
    <m/>
    <s v="00633453"/>
    <x v="21"/>
    <x v="13"/>
    <x v="1"/>
  </r>
  <r>
    <s v="Dotazník pre zadávanie množstiev do VF - DSS Detva.xlsx"/>
    <x v="4"/>
    <x v="100"/>
    <s v="kg"/>
    <m/>
    <s v="všetky"/>
    <m/>
    <n v="0"/>
    <n v="0"/>
    <m/>
    <s v="00633453"/>
    <x v="21"/>
    <x v="13"/>
    <x v="1"/>
  </r>
  <r>
    <s v="Dotazník pre zadávanie množstiev do VF - DSS Detva.xlsx"/>
    <x v="4"/>
    <x v="101"/>
    <s v="l"/>
    <s v="balenie 10l"/>
    <s v="všetky"/>
    <m/>
    <n v="0"/>
    <n v="0"/>
    <m/>
    <s v="00633453"/>
    <x v="21"/>
    <x v="13"/>
    <x v="1"/>
  </r>
  <r>
    <s v="Dotazník pre zadávanie množstiev do VF - DSS Detva.xlsx"/>
    <x v="2"/>
    <x v="102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03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04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05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06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07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08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09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0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1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2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3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4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5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6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7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8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19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20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21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22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23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24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25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26"/>
    <s v="kg"/>
    <m/>
    <s v="BB, LC, RS, PT, VK BR"/>
    <m/>
    <n v="0"/>
    <n v="0"/>
    <m/>
    <s v="00633453"/>
    <x v="21"/>
    <x v="13"/>
    <x v="1"/>
  </r>
  <r>
    <s v="Dotazník pre zadávanie množstiev do VF - DSS Detva.xlsx"/>
    <x v="2"/>
    <x v="127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28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29"/>
    <s v="kg"/>
    <m/>
    <s v="ZV, ZH, KA, DT"/>
    <n v="80"/>
    <n v="0"/>
    <n v="0"/>
    <m/>
    <s v="00633453"/>
    <x v="21"/>
    <x v="13"/>
    <x v="1"/>
  </r>
  <r>
    <s v="Dotazník pre zadávanie množstiev do VF - DSS Detva.xlsx"/>
    <x v="5"/>
    <x v="130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31"/>
    <s v="kg"/>
    <m/>
    <s v="ZV, ZH, KA, DT"/>
    <n v="100"/>
    <n v="0"/>
    <n v="0"/>
    <m/>
    <s v="00633453"/>
    <x v="21"/>
    <x v="13"/>
    <x v="1"/>
  </r>
  <r>
    <s v="Dotazník pre zadávanie množstiev do VF - DSS Detva.xlsx"/>
    <x v="5"/>
    <x v="132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33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34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35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36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37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38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39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40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41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42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43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44"/>
    <s v="kg"/>
    <m/>
    <s v="všetky okrem BŠ, ZC"/>
    <n v="80"/>
    <n v="0"/>
    <n v="0"/>
    <m/>
    <s v="00633453"/>
    <x v="21"/>
    <x v="13"/>
    <x v="1"/>
  </r>
  <r>
    <s v="Dotazník pre zadávanie množstiev do VF - DSS Detva.xlsx"/>
    <x v="5"/>
    <x v="145"/>
    <s v="kg"/>
    <m/>
    <s v="ZV, ZH, KA, DT"/>
    <n v="100"/>
    <n v="0"/>
    <n v="0"/>
    <m/>
    <s v="00633453"/>
    <x v="21"/>
    <x v="13"/>
    <x v="1"/>
  </r>
  <r>
    <s v="Dotazník pre zadávanie množstiev do VF - DSS Detva.xlsx"/>
    <x v="5"/>
    <x v="146"/>
    <s v="kg"/>
    <m/>
    <s v="ZV, ZH, KA, DT"/>
    <n v="80"/>
    <n v="0"/>
    <n v="0"/>
    <m/>
    <s v="00633453"/>
    <x v="21"/>
    <x v="13"/>
    <x v="1"/>
  </r>
  <r>
    <s v="Dotazník pre zadávanie množstiev do VF - DSS Detva.xlsx"/>
    <x v="5"/>
    <x v="147"/>
    <s v="kg"/>
    <m/>
    <s v="ZV, ZH, KA, DT"/>
    <n v="150"/>
    <n v="0"/>
    <n v="0"/>
    <m/>
    <s v="00633453"/>
    <x v="21"/>
    <x v="13"/>
    <x v="1"/>
  </r>
  <r>
    <s v="Dotazník pre zadávanie množstiev do VF - DSS Detva.xlsx"/>
    <x v="5"/>
    <x v="148"/>
    <s v="kg"/>
    <m/>
    <s v="ZV, ZH, KA, DT"/>
    <n v="40"/>
    <n v="0"/>
    <n v="0"/>
    <m/>
    <s v="00633453"/>
    <x v="21"/>
    <x v="13"/>
    <x v="1"/>
  </r>
  <r>
    <s v="Dotazník pre zadávanie množstiev do VF - DSS Detva.xlsx"/>
    <x v="5"/>
    <x v="149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50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51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52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53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54"/>
    <s v="kg"/>
    <m/>
    <s v="ZV, ZH, KA, DT"/>
    <n v="80"/>
    <n v="0"/>
    <n v="0"/>
    <m/>
    <s v="00633453"/>
    <x v="21"/>
    <x v="13"/>
    <x v="1"/>
  </r>
  <r>
    <s v="Dotazník pre zadávanie množstiev do VF - DSS Detva.xlsx"/>
    <x v="5"/>
    <x v="155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56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57"/>
    <s v="kg"/>
    <m/>
    <s v="všetky okrem BŠ, ZC"/>
    <n v="120"/>
    <n v="0"/>
    <n v="0"/>
    <m/>
    <s v="00633453"/>
    <x v="21"/>
    <x v="13"/>
    <x v="1"/>
  </r>
  <r>
    <s v="Dotazník pre zadávanie množstiev do VF - DSS Detva.xlsx"/>
    <x v="5"/>
    <x v="158"/>
    <s v="kg"/>
    <m/>
    <s v="ZV, ZH, KA, DT"/>
    <n v="60"/>
    <n v="0"/>
    <n v="0"/>
    <m/>
    <s v="00633453"/>
    <x v="21"/>
    <x v="13"/>
    <x v="1"/>
  </r>
  <r>
    <s v="Dotazník pre zadávanie množstiev do VF - DSS Detva.xlsx"/>
    <x v="5"/>
    <x v="159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60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61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62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63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64"/>
    <s v="kg"/>
    <m/>
    <s v="ZV, ZH, KA, DT"/>
    <n v="18"/>
    <n v="0"/>
    <n v="0"/>
    <m/>
    <s v="00633453"/>
    <x v="21"/>
    <x v="13"/>
    <x v="1"/>
  </r>
  <r>
    <s v="Dotazník pre zadávanie množstiev do VF - DSS Detva.xlsx"/>
    <x v="5"/>
    <x v="165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66"/>
    <s v="kg"/>
    <m/>
    <s v="všetky okrem BŠ, ZC"/>
    <n v="120"/>
    <n v="0"/>
    <n v="0"/>
    <m/>
    <s v="00633453"/>
    <x v="21"/>
    <x v="13"/>
    <x v="1"/>
  </r>
  <r>
    <s v="Dotazník pre zadávanie množstiev do VF - DSS Detva.xlsx"/>
    <x v="5"/>
    <x v="167"/>
    <s v="kg"/>
    <m/>
    <s v="všetky okrem BŠ, ZC"/>
    <m/>
    <n v="0"/>
    <n v="0"/>
    <m/>
    <s v="00633453"/>
    <x v="21"/>
    <x v="13"/>
    <x v="1"/>
  </r>
  <r>
    <s v="Dotazník pre zadávanie množstiev do VF - DSS Detva.xlsx"/>
    <x v="5"/>
    <x v="168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69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70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71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72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73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74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75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76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177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78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79"/>
    <s v="kg"/>
    <m/>
    <s v="všetky okrem BŠ, ZC"/>
    <n v="12"/>
    <n v="0"/>
    <n v="0"/>
    <m/>
    <s v="00633453"/>
    <x v="21"/>
    <x v="13"/>
    <x v="1"/>
  </r>
  <r>
    <s v="Dotazník pre zadávanie množstiev do VF - DSS Detva.xlsx"/>
    <x v="5"/>
    <x v="180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81"/>
    <s v="kg"/>
    <m/>
    <s v="všetky okrem BŠ, ZC"/>
    <n v="60"/>
    <n v="0"/>
    <n v="0"/>
    <m/>
    <s v="00633453"/>
    <x v="21"/>
    <x v="13"/>
    <x v="1"/>
  </r>
  <r>
    <s v="Dotazník pre zadávanie množstiev do VF - DSS Detva.xlsx"/>
    <x v="5"/>
    <x v="182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83"/>
    <s v="kg"/>
    <m/>
    <s v="ZV, ZH, KA, DT"/>
    <n v="80"/>
    <n v="0"/>
    <n v="0"/>
    <m/>
    <s v="00633453"/>
    <x v="21"/>
    <x v="13"/>
    <x v="1"/>
  </r>
  <r>
    <s v="Dotazník pre zadávanie množstiev do VF - DSS Detva.xlsx"/>
    <x v="5"/>
    <x v="184"/>
    <s v="kg"/>
    <m/>
    <s v="ZV, ZH, KA, DT"/>
    <n v="80"/>
    <n v="0"/>
    <n v="0"/>
    <m/>
    <s v="00633453"/>
    <x v="21"/>
    <x v="13"/>
    <x v="1"/>
  </r>
  <r>
    <s v="Dotazník pre zadávanie množstiev do VF - DSS Detva.xlsx"/>
    <x v="5"/>
    <x v="185"/>
    <s v="kg"/>
    <m/>
    <s v="ZV, ZH, KA, DT"/>
    <n v="80"/>
    <n v="0"/>
    <n v="0"/>
    <m/>
    <s v="00633453"/>
    <x v="21"/>
    <x v="13"/>
    <x v="1"/>
  </r>
  <r>
    <s v="Dotazník pre zadávanie množstiev do VF - DSS Detva.xlsx"/>
    <x v="5"/>
    <x v="186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87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88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89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90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91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92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93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94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95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96"/>
    <s v="kg"/>
    <m/>
    <s v="všetky okrem BŠ, ZC"/>
    <n v="60"/>
    <n v="0"/>
    <n v="0"/>
    <m/>
    <s v="00633453"/>
    <x v="21"/>
    <x v="13"/>
    <x v="1"/>
  </r>
  <r>
    <s v="Dotazník pre zadávanie množstiev do VF - DSS Detva.xlsx"/>
    <x v="5"/>
    <x v="197"/>
    <s v="kg"/>
    <m/>
    <s v="všetky okrem BŠ, ZC"/>
    <m/>
    <n v="0"/>
    <n v="0"/>
    <m/>
    <s v="00633453"/>
    <x v="21"/>
    <x v="13"/>
    <x v="1"/>
  </r>
  <r>
    <s v="Dotazník pre zadávanie množstiev do VF - DSS Detva.xlsx"/>
    <x v="5"/>
    <x v="198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199"/>
    <s v="kg"/>
    <m/>
    <s v="všetky okrem BŠ, ZC"/>
    <m/>
    <n v="0"/>
    <n v="0"/>
    <m/>
    <s v="00633453"/>
    <x v="21"/>
    <x v="13"/>
    <x v="1"/>
  </r>
  <r>
    <s v="Dotazník pre zadávanie množstiev do VF - DSS Detva.xlsx"/>
    <x v="5"/>
    <x v="200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201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202"/>
    <s v="kg"/>
    <m/>
    <s v="ZV, ZH, KA, DT"/>
    <m/>
    <n v="0"/>
    <n v="0"/>
    <m/>
    <s v="00633453"/>
    <x v="21"/>
    <x v="13"/>
    <x v="1"/>
  </r>
  <r>
    <s v="Dotazník pre zadávanie množstiev do VF - DSS Detva.xlsx"/>
    <x v="5"/>
    <x v="203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04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05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06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07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08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09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0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1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2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3"/>
    <s v="kg"/>
    <m/>
    <s v="všetky okrem BŠ, ZC"/>
    <n v="36"/>
    <n v="0"/>
    <n v="0"/>
    <m/>
    <s v="00633453"/>
    <x v="21"/>
    <x v="13"/>
    <x v="1"/>
  </r>
  <r>
    <s v="Dotazník pre zadávanie množstiev do VF - DSS Detva.xlsx"/>
    <x v="5"/>
    <x v="214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5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6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7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8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19"/>
    <s v="kg"/>
    <m/>
    <s v="BB, LC, RS, PT, VK BR"/>
    <m/>
    <n v="0"/>
    <n v="0"/>
    <m/>
    <s v="00633453"/>
    <x v="21"/>
    <x v="13"/>
    <x v="1"/>
  </r>
  <r>
    <s v="Dotazník pre zadávanie množstiev do VF - DSS Detva.xlsx"/>
    <x v="5"/>
    <x v="220"/>
    <s v="kg"/>
    <m/>
    <s v="BB, LC, RS, PT, VK BR"/>
    <m/>
    <n v="0"/>
    <n v="0"/>
    <m/>
    <s v="00633453"/>
    <x v="21"/>
    <x v="13"/>
    <x v="1"/>
  </r>
  <r>
    <s v="Dotazník pre zadávanie množstiev do VF - SOŠ Lesnícka BŠ.xlsx"/>
    <x v="0"/>
    <x v="0"/>
    <s v="kg"/>
    <m/>
    <s v="BB, ZV, DT, KA, BS, ZH,ZC, BR"/>
    <n v="400"/>
    <n v="0"/>
    <n v="0"/>
    <m/>
    <s v="42317673"/>
    <x v="3"/>
    <x v="3"/>
    <x v="0"/>
  </r>
  <r>
    <s v="Dotazník pre zadávanie množstiev do VF - SOŠ Lesnícka BŠ.xlsx"/>
    <x v="0"/>
    <x v="1"/>
    <s v="kg"/>
    <m/>
    <s v="BB, ZV, DT, KA, BS, ZH,ZC,BR"/>
    <m/>
    <n v="0"/>
    <n v="0"/>
    <m/>
    <s v="42317673"/>
    <x v="3"/>
    <x v="3"/>
    <x v="0"/>
  </r>
  <r>
    <s v="Dotazník pre zadávanie množstiev do VF - SOŠ Lesnícka BŠ.xlsx"/>
    <x v="0"/>
    <x v="2"/>
    <s v="kg"/>
    <m/>
    <s v="BB, ZV, DT, KA, BS, ZH,ZC,BR"/>
    <m/>
    <n v="0"/>
    <n v="0"/>
    <m/>
    <s v="42317673"/>
    <x v="3"/>
    <x v="3"/>
    <x v="0"/>
  </r>
  <r>
    <s v="Dotazník pre zadávanie množstiev do VF - SOŠ Lesnícka BŠ.xlsx"/>
    <x v="0"/>
    <x v="3"/>
    <s v="ks"/>
    <s v="dostupné od 05/23"/>
    <s v="BB, ZV, DT, KA, BS, ZH,ZC,BR"/>
    <m/>
    <n v="0"/>
    <n v="0"/>
    <m/>
    <s v="42317673"/>
    <x v="3"/>
    <x v="3"/>
    <x v="0"/>
  </r>
  <r>
    <s v="Dotazník pre zadávanie množstiev do VF - SOŠ Lesnícka BŠ.xlsx"/>
    <x v="0"/>
    <x v="4"/>
    <s v="kg"/>
    <m/>
    <s v="BB, ZV, DT, KA, BS, ZH,ZC,BR"/>
    <n v="30"/>
    <n v="0"/>
    <n v="0"/>
    <m/>
    <s v="42317673"/>
    <x v="3"/>
    <x v="3"/>
    <x v="0"/>
  </r>
  <r>
    <s v="Dotazník pre zadávanie množstiev do VF - SOŠ Lesnícka BŠ.xlsx"/>
    <x v="0"/>
    <x v="5"/>
    <s v="kg"/>
    <m/>
    <s v="BB, ZV, DT, KA, BS, ZH,ZC, BR"/>
    <n v="50"/>
    <n v="0"/>
    <n v="0"/>
    <m/>
    <s v="42317673"/>
    <x v="3"/>
    <x v="3"/>
    <x v="0"/>
  </r>
  <r>
    <s v="Dotazník pre zadávanie množstiev do VF - SOŠ Lesnícka BŠ.xlsx"/>
    <x v="0"/>
    <x v="6"/>
    <s v="kg"/>
    <m/>
    <s v="BB, ZV, DT, KA, BS, ZH,ZC, BR"/>
    <m/>
    <n v="0"/>
    <n v="0"/>
    <m/>
    <s v="42317673"/>
    <x v="3"/>
    <x v="3"/>
    <x v="0"/>
  </r>
  <r>
    <s v="Dotazník pre zadávanie množstiev do VF - SOŠ Lesnícka BŠ.xlsx"/>
    <x v="0"/>
    <x v="7"/>
    <s v="kg"/>
    <m/>
    <s v="BB, ZV, DT, KA, BS, ZH,ZC,BR"/>
    <n v="150"/>
    <n v="0"/>
    <n v="0"/>
    <m/>
    <s v="42317673"/>
    <x v="3"/>
    <x v="3"/>
    <x v="0"/>
  </r>
  <r>
    <s v="Dotazník pre zadávanie množstiev do VF - SOŠ Lesnícka BŠ.xlsx"/>
    <x v="0"/>
    <x v="8"/>
    <s v="kg"/>
    <s v="kaliber 65+"/>
    <s v="BB, ZV, DT, KA, BS, ZH,ZC,BR"/>
    <n v="500"/>
    <n v="0"/>
    <n v="0"/>
    <m/>
    <s v="42317673"/>
    <x v="3"/>
    <x v="3"/>
    <x v="0"/>
  </r>
  <r>
    <s v="Dotazník pre zadávanie množstiev do VF - SOŠ Lesnícka BŠ.xlsx"/>
    <x v="0"/>
    <x v="9"/>
    <s v="kg"/>
    <m/>
    <s v="BB, ZV, DT, KA, BS, ZH,ZC,BR"/>
    <n v="300"/>
    <n v="0"/>
    <n v="0"/>
    <m/>
    <s v="42317673"/>
    <x v="3"/>
    <x v="3"/>
    <x v="0"/>
  </r>
  <r>
    <s v="Dotazník pre zadávanie množstiev do VF - SOŠ Lesnícka BŠ.xlsx"/>
    <x v="0"/>
    <x v="10"/>
    <s v="ks"/>
    <m/>
    <s v="BB, ZV, DT, KA, BS, ZH,ZC,BR"/>
    <m/>
    <n v="0"/>
    <n v="0"/>
    <m/>
    <s v="42317673"/>
    <x v="3"/>
    <x v="3"/>
    <x v="0"/>
  </r>
  <r>
    <s v="Dotazník pre zadávanie množstiev do VF - SOŠ Lesnícka BŠ.xlsx"/>
    <x v="0"/>
    <x v="11"/>
    <s v="kg"/>
    <m/>
    <s v="BB, ZV, DT, KA, BS, ZH,ZC,BR"/>
    <n v="30"/>
    <n v="0"/>
    <n v="0"/>
    <m/>
    <s v="42317673"/>
    <x v="3"/>
    <x v="3"/>
    <x v="0"/>
  </r>
  <r>
    <s v="Dotazník pre zadávanie množstiev do VF - SOŠ Lesnícka BŠ.xlsx"/>
    <x v="0"/>
    <x v="12"/>
    <s v="kg"/>
    <s v="bez konzervantov"/>
    <s v="BB, ZV, DT, KA, BS, ZH,ZC,BR"/>
    <n v="150"/>
    <n v="0"/>
    <n v="0"/>
    <m/>
    <s v="42317673"/>
    <x v="3"/>
    <x v="3"/>
    <x v="0"/>
  </r>
  <r>
    <s v="Dotazník pre zadávanie množstiev do VF - SOŠ Lesnícka BŠ.xlsx"/>
    <x v="0"/>
    <x v="13"/>
    <s v="kg"/>
    <m/>
    <s v="BB, ZV, DT, KA, BS, ZH,ZC,BR"/>
    <n v="200"/>
    <n v="0"/>
    <n v="0"/>
    <m/>
    <s v="42317673"/>
    <x v="3"/>
    <x v="3"/>
    <x v="0"/>
  </r>
  <r>
    <s v="Dotazník pre zadávanie množstiev do VF - SOŠ Lesnícka BŠ.xlsx"/>
    <x v="0"/>
    <x v="14"/>
    <s v="kg"/>
    <m/>
    <s v="BB, ZV, DT, KA, BS, ZH,ZC,BR"/>
    <m/>
    <n v="0"/>
    <n v="0"/>
    <m/>
    <s v="42317673"/>
    <x v="3"/>
    <x v="3"/>
    <x v="0"/>
  </r>
  <r>
    <s v="Dotazník pre zadávanie množstiev do VF - SOŠ Lesnícka BŠ.xlsx"/>
    <x v="0"/>
    <x v="15"/>
    <s v="kg"/>
    <m/>
    <s v="BB, ZV, DT, KA, BS, ZH,ZC,BR"/>
    <n v="100"/>
    <n v="0"/>
    <n v="0"/>
    <m/>
    <s v="42317673"/>
    <x v="3"/>
    <x v="3"/>
    <x v="0"/>
  </r>
  <r>
    <s v="Dotazník pre zadávanie množstiev do VF - SOŠ Lesnícka BŠ.xlsx"/>
    <x v="0"/>
    <x v="16"/>
    <s v="kg"/>
    <s v="skleník - energeticky náročné pestovanie"/>
    <s v="BB, ZV, DT, KA, BS, ZH,ZC,BR"/>
    <n v="50"/>
    <n v="0"/>
    <n v="0"/>
    <m/>
    <s v="42317673"/>
    <x v="3"/>
    <x v="3"/>
    <x v="0"/>
  </r>
  <r>
    <s v="Dotazník pre zadávanie množstiev do VF - SOŠ Lesnícka BŠ.xlsx"/>
    <x v="0"/>
    <x v="17"/>
    <s v="kg"/>
    <s v="skleník - energeticky náročné pestovanie, dostupné od 15.03.2023"/>
    <s v="BB, ZV, DT, KA, BS, ZH,ZC,BR"/>
    <n v="50"/>
    <n v="0"/>
    <n v="0"/>
    <m/>
    <s v="42317673"/>
    <x v="3"/>
    <x v="3"/>
    <x v="0"/>
  </r>
  <r>
    <s v="Dotazník pre zadávanie množstiev do VF - SOŠ Lesnícka BŠ.xlsx"/>
    <x v="0"/>
    <x v="18"/>
    <s v="kg"/>
    <s v="skleník - energeticky náročné pestovanie"/>
    <s v="BB, ZV, DT, KA, BS, ZH,ZC,BR"/>
    <m/>
    <n v="0"/>
    <n v="0"/>
    <m/>
    <s v="42317673"/>
    <x v="3"/>
    <x v="3"/>
    <x v="0"/>
  </r>
  <r>
    <s v="Dotazník pre zadávanie množstiev do VF - SOŠ Lesnícka BŠ.xlsx"/>
    <x v="0"/>
    <x v="19"/>
    <s v="kg"/>
    <s v="skleník - energeticky náročné pestovanie"/>
    <s v="BB, ZV, DT, KA, BS, ZH,ZC,BR"/>
    <m/>
    <n v="0"/>
    <n v="0"/>
    <m/>
    <s v="42317673"/>
    <x v="3"/>
    <x v="3"/>
    <x v="0"/>
  </r>
  <r>
    <s v="Dotazník pre zadávanie množstiev do VF - SOŠ Lesnícka BŠ.xlsx"/>
    <x v="0"/>
    <x v="20"/>
    <s v="kg"/>
    <m/>
    <s v="BB, ZV, DT, KA, BS, ZH,ZC,BR"/>
    <n v="30"/>
    <n v="0"/>
    <n v="0"/>
    <m/>
    <s v="42317673"/>
    <x v="3"/>
    <x v="3"/>
    <x v="0"/>
  </r>
  <r>
    <s v="Dotazník pre zadávanie množstiev do VF - SOŠ Lesnícka BŠ.xlsx"/>
    <x v="0"/>
    <x v="21"/>
    <s v="ks"/>
    <s v="dostupné od 04/23"/>
    <s v="BB, ZV, DT, KA, BS, ZH,ZC,BR"/>
    <n v="50"/>
    <n v="0"/>
    <n v="0"/>
    <m/>
    <s v="42317673"/>
    <x v="3"/>
    <x v="3"/>
    <x v="0"/>
  </r>
  <r>
    <s v="Dotazník pre zadávanie množstiev do VF - SOŠ Lesnícka BŠ.xlsx"/>
    <x v="0"/>
    <x v="22"/>
    <s v="kg"/>
    <s v="poľné/hadovky (podľa dostupnosti) skleník - energeticky náročné pestovanie"/>
    <s v="BB, ZV, DT, KA, BS, ZH,ZC,BR"/>
    <n v="200"/>
    <n v="0"/>
    <n v="0"/>
    <m/>
    <s v="42317673"/>
    <x v="3"/>
    <x v="3"/>
    <x v="0"/>
  </r>
  <r>
    <s v="Dotazník pre zadávanie množstiev do VF - SOŠ Lesnícka BŠ.xlsx"/>
    <x v="0"/>
    <x v="23"/>
    <s v="kg"/>
    <m/>
    <s v="BB, ZV, DT, KA, BS, ZH,ZC,BR"/>
    <n v="30"/>
    <n v="0"/>
    <n v="0"/>
    <m/>
    <s v="42317673"/>
    <x v="3"/>
    <x v="3"/>
    <x v="0"/>
  </r>
  <r>
    <s v="Dotazník pre zadávanie množstiev do VF - SOŠ Lesnícka BŠ.xlsx"/>
    <x v="0"/>
    <x v="24"/>
    <s v="kg"/>
    <m/>
    <s v="všetky"/>
    <n v="5000"/>
    <n v="0"/>
    <n v="0"/>
    <m/>
    <s v="42317673"/>
    <x v="3"/>
    <x v="3"/>
    <x v="0"/>
  </r>
  <r>
    <s v="Dotazník pre zadávanie množstiev do VF - SOŠ Lesnícka BŠ.xlsx"/>
    <x v="1"/>
    <x v="25"/>
    <s v="ks"/>
    <m/>
    <s v="PT,DT, RS,LC,ZV,BR, RA,BB"/>
    <m/>
    <n v="0"/>
    <n v="0"/>
    <m/>
    <s v="42317673"/>
    <x v="3"/>
    <x v="3"/>
    <x v="0"/>
  </r>
  <r>
    <s v="Dotazník pre zadávanie množstiev do VF - SOŠ Lesnícka BŠ.xlsx"/>
    <x v="1"/>
    <x v="26"/>
    <s v="ks"/>
    <m/>
    <s v="PT,DT, RS,LC,ZV,BR, RA,BB"/>
    <m/>
    <n v="0"/>
    <n v="0"/>
    <m/>
    <s v="42317673"/>
    <x v="3"/>
    <x v="3"/>
    <x v="0"/>
  </r>
  <r>
    <s v="Dotazník pre zadávanie množstiev do VF - SOŠ Lesnícka BŠ.xlsx"/>
    <x v="2"/>
    <x v="27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2"/>
    <x v="28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2"/>
    <x v="2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30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2"/>
    <x v="3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32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2"/>
    <x v="33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2"/>
    <x v="34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2"/>
    <x v="35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2"/>
    <x v="3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3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3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3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4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5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6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6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6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6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6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3"/>
    <x v="65"/>
    <s v="l"/>
    <s v="tuk 1,5% čerstvé"/>
    <s v="všetky"/>
    <m/>
    <n v="0"/>
    <n v="0"/>
    <m/>
    <s v="42317673"/>
    <x v="3"/>
    <x v="3"/>
    <x v="0"/>
  </r>
  <r>
    <s v="Dotazník pre zadávanie množstiev do VF - SOŠ Lesnícka BŠ.xlsx"/>
    <x v="3"/>
    <x v="66"/>
    <s v="l"/>
    <s v="tuk 3,5 % čerstvé"/>
    <s v="všetky"/>
    <m/>
    <n v="0"/>
    <n v="0"/>
    <m/>
    <s v="42317673"/>
    <x v="3"/>
    <x v="3"/>
    <x v="0"/>
  </r>
  <r>
    <s v="Dotazník pre zadávanie množstiev do VF - SOŠ Lesnícka BŠ.xlsx"/>
    <x v="3"/>
    <x v="67"/>
    <s v="l"/>
    <m/>
    <s v="všetky"/>
    <m/>
    <n v="0"/>
    <n v="0"/>
    <m/>
    <s v="42317673"/>
    <x v="3"/>
    <x v="3"/>
    <x v="0"/>
  </r>
  <r>
    <s v="Dotazník pre zadávanie množstiev do VF - SOŠ Lesnícka BŠ.xlsx"/>
    <x v="3"/>
    <x v="68"/>
    <s v="l"/>
    <s v="tuk 1,5% "/>
    <s v="všetky"/>
    <m/>
    <n v="0"/>
    <n v="0"/>
    <m/>
    <s v="42317673"/>
    <x v="3"/>
    <x v="3"/>
    <x v="0"/>
  </r>
  <r>
    <s v="Dotazník pre zadávanie množstiev do VF - SOŠ Lesnícka BŠ.xlsx"/>
    <x v="3"/>
    <x v="69"/>
    <s v="l"/>
    <s v="balenie 10l"/>
    <s v="všetky"/>
    <m/>
    <n v="0"/>
    <n v="0"/>
    <m/>
    <s v="42317673"/>
    <x v="3"/>
    <x v="3"/>
    <x v="0"/>
  </r>
  <r>
    <s v="Dotazník pre zadávanie množstiev do VF - SOŠ Lesnícka BŠ.xlsx"/>
    <x v="3"/>
    <x v="70"/>
    <s v="l"/>
    <s v="balenie 10l"/>
    <s v="všetky"/>
    <m/>
    <n v="0"/>
    <n v="0"/>
    <m/>
    <s v="42317673"/>
    <x v="3"/>
    <x v="3"/>
    <x v="0"/>
  </r>
  <r>
    <s v="Dotazník pre zadávanie množstiev do VF - SOŠ Lesnícka BŠ.xlsx"/>
    <x v="4"/>
    <x v="71"/>
    <s v="kg"/>
    <s v="balenie 145g"/>
    <s v="všetky"/>
    <m/>
    <n v="0"/>
    <n v="0"/>
    <m/>
    <s v="42317673"/>
    <x v="3"/>
    <x v="3"/>
    <x v="0"/>
  </r>
  <r>
    <s v="Dotazník pre zadávanie množstiev do VF - SOŠ Lesnícka BŠ.xlsx"/>
    <x v="4"/>
    <x v="72"/>
    <s v="kg"/>
    <s v="balenie 145g"/>
    <s v="všetky"/>
    <m/>
    <n v="0"/>
    <n v="0"/>
    <m/>
    <s v="42317673"/>
    <x v="3"/>
    <x v="3"/>
    <x v="0"/>
  </r>
  <r>
    <s v="Dotazník pre zadávanie množstiev do VF - SOŠ Lesnícka BŠ.xlsx"/>
    <x v="4"/>
    <x v="73"/>
    <s v="kg"/>
    <s v="balenie 145g"/>
    <s v="všetky"/>
    <m/>
    <n v="0"/>
    <n v="0"/>
    <m/>
    <s v="42317673"/>
    <x v="3"/>
    <x v="3"/>
    <x v="0"/>
  </r>
  <r>
    <s v="Dotazník pre zadávanie množstiev do VF - SOŠ Lesnícka BŠ.xlsx"/>
    <x v="4"/>
    <x v="74"/>
    <s v="kg"/>
    <s v="balenie 145g"/>
    <s v="všetky"/>
    <m/>
    <n v="0"/>
    <n v="0"/>
    <m/>
    <s v="42317673"/>
    <x v="3"/>
    <x v="3"/>
    <x v="0"/>
  </r>
  <r>
    <s v="Dotazník pre zadávanie množstiev do VF - SOŠ Lesnícka BŠ.xlsx"/>
    <x v="4"/>
    <x v="75"/>
    <s v="kg"/>
    <s v="balenie 1kg"/>
    <s v="všetky"/>
    <n v="50"/>
    <n v="0"/>
    <n v="0"/>
    <m/>
    <s v="42317673"/>
    <x v="3"/>
    <x v="3"/>
    <x v="0"/>
  </r>
  <r>
    <s v="Dotazník pre zadávanie množstiev do VF - SOŠ Lesnícka BŠ.xlsx"/>
    <x v="4"/>
    <x v="76"/>
    <s v="kg"/>
    <s v="balenie 1 kg "/>
    <s v="všetky"/>
    <m/>
    <n v="0"/>
    <n v="0"/>
    <m/>
    <s v="42317673"/>
    <x v="3"/>
    <x v="3"/>
    <x v="0"/>
  </r>
  <r>
    <s v="Dotazník pre zadávanie množstiev do VF - SOŠ Lesnícka BŠ.xlsx"/>
    <x v="4"/>
    <x v="77"/>
    <s v="l"/>
    <s v="balenie 1l"/>
    <s v="všetky"/>
    <m/>
    <n v="0"/>
    <n v="0"/>
    <m/>
    <s v="42317673"/>
    <x v="3"/>
    <x v="3"/>
    <x v="0"/>
  </r>
  <r>
    <s v="Dotazník pre zadávanie množstiev do VF - SOŠ Lesnícka BŠ.xlsx"/>
    <x v="4"/>
    <x v="78"/>
    <s v="l"/>
    <s v="balenie 0,5l"/>
    <s v="všetky"/>
    <m/>
    <n v="0"/>
    <n v="0"/>
    <m/>
    <s v="42317673"/>
    <x v="3"/>
    <x v="3"/>
    <x v="0"/>
  </r>
  <r>
    <s v="Dotazník pre zadávanie množstiev do VF - SOŠ Lesnícka BŠ.xlsx"/>
    <x v="4"/>
    <x v="79"/>
    <s v="l"/>
    <s v="balenie 0,5l"/>
    <s v="všetky"/>
    <m/>
    <n v="0"/>
    <n v="0"/>
    <m/>
    <s v="42317673"/>
    <x v="3"/>
    <x v="3"/>
    <x v="0"/>
  </r>
  <r>
    <s v="Dotazník pre zadávanie množstiev do VF - SOŠ Lesnícka BŠ.xlsx"/>
    <x v="4"/>
    <x v="80"/>
    <s v="l"/>
    <s v="balenie 1l"/>
    <s v="všetky"/>
    <m/>
    <n v="0"/>
    <n v="0"/>
    <m/>
    <s v="42317673"/>
    <x v="3"/>
    <x v="3"/>
    <x v="0"/>
  </r>
  <r>
    <s v="Dotazník pre zadávanie množstiev do VF - SOŠ Lesnícka BŠ.xlsx"/>
    <x v="4"/>
    <x v="81"/>
    <s v="l"/>
    <s v="balenie 1l tuk 3,5%"/>
    <s v="všetky"/>
    <m/>
    <n v="0"/>
    <n v="0"/>
    <m/>
    <s v="42317673"/>
    <x v="3"/>
    <x v="3"/>
    <x v="0"/>
  </r>
  <r>
    <s v="Dotazník pre zadávanie množstiev do VF - SOŠ Lesnícka BŠ.xlsx"/>
    <x v="4"/>
    <x v="82"/>
    <s v="kg"/>
    <s v="balenie 200g"/>
    <s v="všetky"/>
    <m/>
    <n v="0"/>
    <n v="0"/>
    <m/>
    <s v="42317673"/>
    <x v="3"/>
    <x v="3"/>
    <x v="0"/>
  </r>
  <r>
    <s v="Dotazník pre zadávanie množstiev do VF - SOŠ Lesnícka BŠ.xlsx"/>
    <x v="4"/>
    <x v="83"/>
    <s v="kg"/>
    <s v="balenie 250g"/>
    <s v="všetky"/>
    <m/>
    <n v="0"/>
    <n v="0"/>
    <m/>
    <s v="42317673"/>
    <x v="3"/>
    <x v="3"/>
    <x v="0"/>
  </r>
  <r>
    <s v="Dotazník pre zadávanie množstiev do VF - SOŠ Lesnícka BŠ.xlsx"/>
    <x v="4"/>
    <x v="84"/>
    <s v="kg"/>
    <s v="balenie 5kg"/>
    <s v="všetky"/>
    <n v="30"/>
    <n v="0"/>
    <n v="0"/>
    <m/>
    <s v="42317673"/>
    <x v="3"/>
    <x v="3"/>
    <x v="0"/>
  </r>
  <r>
    <s v="Dotazník pre zadávanie množstiev do VF - SOŠ Lesnícka BŠ.xlsx"/>
    <x v="4"/>
    <x v="85"/>
    <s v="kg"/>
    <s v="balenie 250g"/>
    <s v="všetky"/>
    <m/>
    <n v="0"/>
    <n v="0"/>
    <m/>
    <s v="42317673"/>
    <x v="3"/>
    <x v="3"/>
    <x v="0"/>
  </r>
  <r>
    <s v="Dotazník pre zadávanie množstiev do VF - SOŠ Lesnícka BŠ.xlsx"/>
    <x v="4"/>
    <x v="86"/>
    <s v="kg"/>
    <s v="balenie 5kg"/>
    <s v="všetky"/>
    <n v="30"/>
    <n v="0"/>
    <n v="0"/>
    <m/>
    <s v="42317673"/>
    <x v="3"/>
    <x v="3"/>
    <x v="0"/>
  </r>
  <r>
    <s v="Dotazník pre zadávanie množstiev do VF - SOŠ Lesnícka BŠ.xlsx"/>
    <x v="4"/>
    <x v="87"/>
    <s v="kg"/>
    <s v="balenie 250g/0,5kg/1kg"/>
    <s v="všetky"/>
    <m/>
    <n v="0"/>
    <n v="0"/>
    <m/>
    <s v="42317673"/>
    <x v="3"/>
    <x v="3"/>
    <x v="0"/>
  </r>
  <r>
    <s v="Dotazník pre zadávanie množstiev do VF - SOŠ Lesnícka BŠ.xlsx"/>
    <x v="4"/>
    <x v="88"/>
    <s v="kg"/>
    <s v="balenie 1kg"/>
    <s v="všetky"/>
    <n v="30"/>
    <n v="0"/>
    <n v="0"/>
    <m/>
    <s v="42317673"/>
    <x v="3"/>
    <x v="3"/>
    <x v="0"/>
  </r>
  <r>
    <s v="Dotazník pre zadávanie množstiev do VF - SOŠ Lesnícka BŠ.xlsx"/>
    <x v="4"/>
    <x v="89"/>
    <s v="kg"/>
    <s v="balenie 200g"/>
    <s v="všetky"/>
    <m/>
    <n v="0"/>
    <n v="0"/>
    <m/>
    <s v="42317673"/>
    <x v="3"/>
    <x v="3"/>
    <x v="0"/>
  </r>
  <r>
    <s v="Dotazník pre zadávanie množstiev do VF - SOŠ Lesnícka BŠ.xlsx"/>
    <x v="4"/>
    <x v="90"/>
    <s v="l"/>
    <m/>
    <s v="všetky"/>
    <m/>
    <n v="0"/>
    <n v="0"/>
    <m/>
    <s v="42317673"/>
    <x v="3"/>
    <x v="3"/>
    <x v="0"/>
  </r>
  <r>
    <s v="Dotazník pre zadávanie množstiev do VF - SOŠ Lesnícka BŠ.xlsx"/>
    <x v="4"/>
    <x v="91"/>
    <s v="kg"/>
    <s v="300g"/>
    <s v="všetky"/>
    <m/>
    <n v="0"/>
    <n v="0"/>
    <m/>
    <s v="42317673"/>
    <x v="3"/>
    <x v="3"/>
    <x v="0"/>
  </r>
  <r>
    <s v="Dotazník pre zadávanie množstiev do VF - SOŠ Lesnícka BŠ.xlsx"/>
    <x v="4"/>
    <x v="92"/>
    <s v="kg"/>
    <s v="300g"/>
    <s v="všetky"/>
    <m/>
    <n v="0"/>
    <n v="0"/>
    <m/>
    <s v="42317673"/>
    <x v="3"/>
    <x v="3"/>
    <x v="0"/>
  </r>
  <r>
    <s v="Dotazník pre zadávanie množstiev do VF - SOŠ Lesnícka BŠ.xlsx"/>
    <x v="4"/>
    <x v="93"/>
    <s v="kg"/>
    <s v="250g"/>
    <s v="všetky"/>
    <m/>
    <n v="0"/>
    <n v="0"/>
    <m/>
    <s v="42317673"/>
    <x v="3"/>
    <x v="3"/>
    <x v="0"/>
  </r>
  <r>
    <s v="Dotazník pre zadávanie množstiev do VF - SOŠ Lesnícka BŠ.xlsx"/>
    <x v="4"/>
    <x v="94"/>
    <s v="kg"/>
    <s v="250g"/>
    <s v="všetky"/>
    <m/>
    <n v="0"/>
    <n v="0"/>
    <m/>
    <s v="42317673"/>
    <x v="3"/>
    <x v="3"/>
    <x v="0"/>
  </r>
  <r>
    <s v="Dotazník pre zadávanie množstiev do VF - SOŠ Lesnícka BŠ.xlsx"/>
    <x v="4"/>
    <x v="95"/>
    <s v="kg"/>
    <s v="tuk 82% Balenie 250g"/>
    <s v="všetky"/>
    <n v="50"/>
    <n v="0"/>
    <n v="0"/>
    <m/>
    <s v="42317673"/>
    <x v="3"/>
    <x v="3"/>
    <x v="0"/>
  </r>
  <r>
    <s v="Dotazník pre zadávanie množstiev do VF - SOŠ Lesnícka BŠ.xlsx"/>
    <x v="4"/>
    <x v="96"/>
    <s v="kg"/>
    <s v="tuk 82% balenie 5kg"/>
    <s v="všetky"/>
    <m/>
    <n v="0"/>
    <n v="0"/>
    <m/>
    <s v="42317673"/>
    <x v="3"/>
    <x v="3"/>
    <x v="0"/>
  </r>
  <r>
    <s v="Dotazník pre zadávanie množstiev do VF - SOŠ Lesnícka BŠ.xlsx"/>
    <x v="4"/>
    <x v="97"/>
    <s v="kg"/>
    <s v="balenie cca 200g"/>
    <s v="všetky"/>
    <m/>
    <n v="0"/>
    <n v="0"/>
    <m/>
    <s v="42317673"/>
    <x v="3"/>
    <x v="3"/>
    <x v="0"/>
  </r>
  <r>
    <s v="Dotazník pre zadávanie množstiev do VF - SOŠ Lesnícka BŠ.xlsx"/>
    <x v="4"/>
    <x v="98"/>
    <s v="kg"/>
    <m/>
    <s v="všetky"/>
    <m/>
    <n v="0"/>
    <n v="0"/>
    <m/>
    <s v="42317673"/>
    <x v="3"/>
    <x v="3"/>
    <x v="0"/>
  </r>
  <r>
    <s v="Dotazník pre zadávanie množstiev do VF - SOŠ Lesnícka BŠ.xlsx"/>
    <x v="4"/>
    <x v="99"/>
    <s v="kg"/>
    <s v="balenie cca 200g"/>
    <s v="všetky"/>
    <m/>
    <n v="0"/>
    <n v="0"/>
    <m/>
    <s v="42317673"/>
    <x v="3"/>
    <x v="3"/>
    <x v="0"/>
  </r>
  <r>
    <s v="Dotazník pre zadávanie množstiev do VF - SOŠ Lesnícka BŠ.xlsx"/>
    <x v="4"/>
    <x v="100"/>
    <s v="kg"/>
    <m/>
    <s v="všetky"/>
    <n v="30"/>
    <n v="0"/>
    <n v="0"/>
    <m/>
    <s v="42317673"/>
    <x v="3"/>
    <x v="3"/>
    <x v="0"/>
  </r>
  <r>
    <s v="Dotazník pre zadávanie množstiev do VF - SOŠ Lesnícka BŠ.xlsx"/>
    <x v="4"/>
    <x v="101"/>
    <s v="l"/>
    <s v="balenie 10l"/>
    <s v="všetky"/>
    <m/>
    <n v="0"/>
    <n v="0"/>
    <m/>
    <s v="42317673"/>
    <x v="3"/>
    <x v="3"/>
    <x v="0"/>
  </r>
  <r>
    <s v="Dotazník pre zadávanie množstiev do VF - SOŠ Lesnícka BŠ.xlsx"/>
    <x v="2"/>
    <x v="10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0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0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0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0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0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0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0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1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2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2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2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2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2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2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2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2"/>
    <x v="12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28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29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30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31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3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3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3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3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3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3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3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3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4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4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4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4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44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145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46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47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48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4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50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51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52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5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54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5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5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57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158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5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6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61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6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6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64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6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66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167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168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6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7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71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72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73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74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75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76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7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7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79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18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81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18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83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84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85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18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8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8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8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9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9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9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9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9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9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96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197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19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199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200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201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202"/>
    <s v="kg"/>
    <m/>
    <s v="ZV, ZH, KA, DT"/>
    <m/>
    <n v="0"/>
    <n v="0"/>
    <m/>
    <s v="42317673"/>
    <x v="3"/>
    <x v="3"/>
    <x v="0"/>
  </r>
  <r>
    <s v="Dotazník pre zadávanie množstiev do VF - SOŠ Lesnícka BŠ.xlsx"/>
    <x v="5"/>
    <x v="203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0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0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0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0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0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0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0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1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2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3"/>
    <s v="kg"/>
    <m/>
    <s v="všetky okrem BŠ, ZC"/>
    <m/>
    <n v="0"/>
    <n v="0"/>
    <m/>
    <s v="42317673"/>
    <x v="3"/>
    <x v="3"/>
    <x v="0"/>
  </r>
  <r>
    <s v="Dotazník pre zadávanie množstiev do VF - SOŠ Lesnícka BŠ.xlsx"/>
    <x v="5"/>
    <x v="214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5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6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7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8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19"/>
    <s v="kg"/>
    <m/>
    <s v="BB, LC, RS, PT, VK BR"/>
    <m/>
    <n v="0"/>
    <n v="0"/>
    <m/>
    <s v="42317673"/>
    <x v="3"/>
    <x v="3"/>
    <x v="0"/>
  </r>
  <r>
    <s v="Dotazník pre zadávanie množstiev do VF - SOŠ Lesnícka BŠ.xlsx"/>
    <x v="5"/>
    <x v="220"/>
    <s v="kg"/>
    <m/>
    <s v="BB, LC, RS, PT, VK BR"/>
    <m/>
    <n v="0"/>
    <n v="0"/>
    <m/>
    <s v="42317673"/>
    <x v="3"/>
    <x v="3"/>
    <x v="0"/>
  </r>
  <r>
    <s v="Dotazník pre zadávanie množstiev do VF - SOŠ Technická BR.xlsx"/>
    <x v="0"/>
    <x v="0"/>
    <s v="kg"/>
    <m/>
    <s v="BB, ZV, DT, KA, BS, ZH,ZC, BR"/>
    <n v="300"/>
    <n v="0"/>
    <n v="0"/>
    <m/>
    <s v="42317657"/>
    <x v="31"/>
    <x v="10"/>
    <x v="0"/>
  </r>
  <r>
    <s v="Dotazník pre zadávanie množstiev do VF - SOŠ Technická BR.xlsx"/>
    <x v="0"/>
    <x v="1"/>
    <s v="kg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2"/>
    <s v="kg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3"/>
    <s v="ks"/>
    <s v="dostupné od 05/23"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4"/>
    <s v="kg"/>
    <m/>
    <s v="BB, ZV, DT, KA, BS, ZH,ZC,BR"/>
    <n v="8"/>
    <n v="0"/>
    <n v="0"/>
    <m/>
    <s v="42317657"/>
    <x v="31"/>
    <x v="10"/>
    <x v="0"/>
  </r>
  <r>
    <s v="Dotazník pre zadávanie množstiev do VF - SOŠ Technická BR.xlsx"/>
    <x v="0"/>
    <x v="5"/>
    <s v="kg"/>
    <m/>
    <s v="BB, ZV, DT, KA, BS, ZH,ZC, BR"/>
    <m/>
    <n v="0"/>
    <n v="0"/>
    <m/>
    <s v="42317657"/>
    <x v="31"/>
    <x v="10"/>
    <x v="0"/>
  </r>
  <r>
    <s v="Dotazník pre zadávanie množstiev do VF - SOŠ Technická BR.xlsx"/>
    <x v="0"/>
    <x v="6"/>
    <s v="kg"/>
    <m/>
    <s v="BB, ZV, DT, KA, BS, ZH,ZC, BR"/>
    <m/>
    <n v="0"/>
    <n v="0"/>
    <m/>
    <s v="42317657"/>
    <x v="31"/>
    <x v="10"/>
    <x v="0"/>
  </r>
  <r>
    <s v="Dotazník pre zadávanie množstiev do VF - SOŠ Technická BR.xlsx"/>
    <x v="0"/>
    <x v="7"/>
    <s v="kg"/>
    <m/>
    <s v="BB, ZV, DT, KA, BS, ZH,ZC,BR"/>
    <n v="20"/>
    <n v="0"/>
    <n v="0"/>
    <m/>
    <s v="42317657"/>
    <x v="31"/>
    <x v="10"/>
    <x v="0"/>
  </r>
  <r>
    <s v="Dotazník pre zadávanie množstiev do VF - SOŠ Technická BR.xlsx"/>
    <x v="0"/>
    <x v="8"/>
    <s v="kg"/>
    <s v="kaliber 65+"/>
    <s v="BB, ZV, DT, KA, BS, ZH,ZC,BR"/>
    <n v="150"/>
    <n v="0"/>
    <n v="0"/>
    <m/>
    <s v="42317657"/>
    <x v="31"/>
    <x v="10"/>
    <x v="0"/>
  </r>
  <r>
    <s v="Dotazník pre zadávanie množstiev do VF - SOŠ Technická BR.xlsx"/>
    <x v="0"/>
    <x v="9"/>
    <s v="kg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10"/>
    <s v="ks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11"/>
    <s v="kg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12"/>
    <s v="kg"/>
    <s v="bez konzervantov"/>
    <s v="BB, ZV, DT, KA, BS, ZH,ZC,BR"/>
    <n v="135"/>
    <n v="0"/>
    <n v="0"/>
    <m/>
    <s v="42317657"/>
    <x v="31"/>
    <x v="10"/>
    <x v="0"/>
  </r>
  <r>
    <s v="Dotazník pre zadávanie množstiev do VF - SOŠ Technická BR.xlsx"/>
    <x v="0"/>
    <x v="13"/>
    <s v="kg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14"/>
    <s v="kg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15"/>
    <s v="kg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16"/>
    <s v="kg"/>
    <s v="skleník - energeticky náročné pestovanie"/>
    <s v="BB, ZV, DT, KA, BS, ZH,ZC,BR"/>
    <n v="33"/>
    <n v="0"/>
    <n v="0"/>
    <m/>
    <s v="42317657"/>
    <x v="31"/>
    <x v="10"/>
    <x v="0"/>
  </r>
  <r>
    <s v="Dotazník pre zadávanie množstiev do VF - SOŠ Technická BR.xlsx"/>
    <x v="0"/>
    <x v="17"/>
    <s v="kg"/>
    <s v="skleník - energeticky náročné pestovanie, dostupné od 15.03.2023"/>
    <s v="BB, ZV, DT, KA, BS, ZH,ZC,BR"/>
    <n v="48"/>
    <n v="0"/>
    <n v="0"/>
    <m/>
    <s v="42317657"/>
    <x v="31"/>
    <x v="10"/>
    <x v="0"/>
  </r>
  <r>
    <s v="Dotazník pre zadávanie množstiev do VF - SOŠ Technická BR.xlsx"/>
    <x v="0"/>
    <x v="18"/>
    <s v="kg"/>
    <s v="skleník - energeticky náročné pestovanie"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19"/>
    <s v="kg"/>
    <s v="skleník - energeticky náročné pestovanie"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20"/>
    <s v="kg"/>
    <m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21"/>
    <s v="ks"/>
    <s v="dostupné od 04/23"/>
    <s v="BB, ZV, DT, KA, BS, ZH,ZC,BR"/>
    <m/>
    <n v="0"/>
    <n v="0"/>
    <m/>
    <s v="42317657"/>
    <x v="31"/>
    <x v="10"/>
    <x v="0"/>
  </r>
  <r>
    <s v="Dotazník pre zadávanie množstiev do VF - SOŠ Technická BR.xlsx"/>
    <x v="0"/>
    <x v="22"/>
    <s v="kg"/>
    <s v="poľné/hadovky (podľa dostupnosti) skleník - energeticky náročné pestovanie"/>
    <s v="BB, ZV, DT, KA, BS, ZH,ZC,BR"/>
    <n v="49"/>
    <n v="0"/>
    <n v="0"/>
    <m/>
    <s v="42317657"/>
    <x v="31"/>
    <x v="10"/>
    <x v="0"/>
  </r>
  <r>
    <s v="Dotazník pre zadávanie množstiev do VF - SOŠ Technická BR.xlsx"/>
    <x v="0"/>
    <x v="23"/>
    <s v="kg"/>
    <m/>
    <s v="BB, ZV, DT, KA, BS, ZH,ZC,BR"/>
    <n v="21"/>
    <n v="0"/>
    <n v="0"/>
    <m/>
    <s v="42317657"/>
    <x v="31"/>
    <x v="10"/>
    <x v="0"/>
  </r>
  <r>
    <s v="Dotazník pre zadávanie množstiev do VF - SOŠ Technická BR.xlsx"/>
    <x v="0"/>
    <x v="24"/>
    <s v="kg"/>
    <m/>
    <s v="všetky"/>
    <n v="2293"/>
    <n v="0"/>
    <n v="0"/>
    <m/>
    <s v="42317657"/>
    <x v="31"/>
    <x v="10"/>
    <x v="0"/>
  </r>
  <r>
    <s v="Dotazník pre zadávanie množstiev do VF - SOŠ Technická BR.xlsx"/>
    <x v="1"/>
    <x v="25"/>
    <s v="ks"/>
    <m/>
    <s v="PT,DT, RS,LC,ZV,BR, RA,BB"/>
    <m/>
    <n v="0"/>
    <n v="0"/>
    <m/>
    <s v="42317657"/>
    <x v="31"/>
    <x v="10"/>
    <x v="0"/>
  </r>
  <r>
    <s v="Dotazník pre zadávanie množstiev do VF - SOŠ Technická BR.xlsx"/>
    <x v="1"/>
    <x v="26"/>
    <s v="ks"/>
    <m/>
    <s v="PT,DT, RS,LC,ZV,BR, RA,BB"/>
    <n v="1760"/>
    <n v="0"/>
    <n v="0"/>
    <m/>
    <s v="42317657"/>
    <x v="31"/>
    <x v="10"/>
    <x v="0"/>
  </r>
  <r>
    <s v="Dotazník pre zadávanie množstiev do VF - SOŠ Technická BR.xlsx"/>
    <x v="2"/>
    <x v="27"/>
    <s v="kg"/>
    <m/>
    <s v="všetky okrem BŠ, ZC"/>
    <n v="112"/>
    <n v="0"/>
    <n v="0"/>
    <m/>
    <s v="42317657"/>
    <x v="31"/>
    <x v="10"/>
    <x v="0"/>
  </r>
  <r>
    <s v="Dotazník pre zadávanie množstiev do VF - SOŠ Technická BR.xlsx"/>
    <x v="2"/>
    <x v="28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2"/>
    <x v="2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30"/>
    <s v="kg"/>
    <m/>
    <s v="všetky okrem BŠ, ZC"/>
    <n v="136"/>
    <n v="0"/>
    <n v="0"/>
    <m/>
    <s v="42317657"/>
    <x v="31"/>
    <x v="10"/>
    <x v="0"/>
  </r>
  <r>
    <s v="Dotazník pre zadávanie množstiev do VF - SOŠ Technická BR.xlsx"/>
    <x v="2"/>
    <x v="31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32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2"/>
    <x v="33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2"/>
    <x v="34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2"/>
    <x v="35"/>
    <s v="kg"/>
    <m/>
    <s v="všetky okrem BŠ, ZC"/>
    <n v="148"/>
    <n v="0"/>
    <n v="0"/>
    <m/>
    <s v="42317657"/>
    <x v="31"/>
    <x v="10"/>
    <x v="0"/>
  </r>
  <r>
    <s v="Dotazník pre zadávanie množstiev do VF - SOŠ Technická BR.xlsx"/>
    <x v="2"/>
    <x v="3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3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3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3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1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4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5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51"/>
    <s v="kg"/>
    <m/>
    <s v="BB, LC, RS, PT, VK BR"/>
    <n v="16"/>
    <n v="0"/>
    <n v="0"/>
    <m/>
    <s v="42317657"/>
    <x v="31"/>
    <x v="10"/>
    <x v="0"/>
  </r>
  <r>
    <s v="Dotazník pre zadávanie množstiev do VF - SOŠ Technická BR.xlsx"/>
    <x v="2"/>
    <x v="5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5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5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5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56"/>
    <s v="kg"/>
    <m/>
    <s v="BB, LC, RS, PT, VK BR"/>
    <n v="8"/>
    <n v="0"/>
    <n v="0"/>
    <m/>
    <s v="42317657"/>
    <x v="31"/>
    <x v="10"/>
    <x v="0"/>
  </r>
  <r>
    <s v="Dotazník pre zadávanie množstiev do VF - SOŠ Technická BR.xlsx"/>
    <x v="2"/>
    <x v="5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5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5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6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61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6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6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6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3"/>
    <x v="65"/>
    <s v="l"/>
    <s v="tuk 1,5% čerstvé"/>
    <s v="všetky"/>
    <m/>
    <n v="0"/>
    <n v="0"/>
    <m/>
    <s v="42317657"/>
    <x v="31"/>
    <x v="10"/>
    <x v="0"/>
  </r>
  <r>
    <s v="Dotazník pre zadávanie množstiev do VF - SOŠ Technická BR.xlsx"/>
    <x v="3"/>
    <x v="66"/>
    <s v="l"/>
    <s v="tuk 3,5 % čerstvé"/>
    <s v="všetky"/>
    <m/>
    <n v="0"/>
    <n v="0"/>
    <m/>
    <s v="42317657"/>
    <x v="31"/>
    <x v="10"/>
    <x v="0"/>
  </r>
  <r>
    <s v="Dotazník pre zadávanie množstiev do VF - SOŠ Technická BR.xlsx"/>
    <x v="3"/>
    <x v="67"/>
    <s v="l"/>
    <m/>
    <s v="všetky"/>
    <m/>
    <n v="0"/>
    <n v="0"/>
    <m/>
    <s v="42317657"/>
    <x v="31"/>
    <x v="10"/>
    <x v="0"/>
  </r>
  <r>
    <s v="Dotazník pre zadávanie množstiev do VF - SOŠ Technická BR.xlsx"/>
    <x v="3"/>
    <x v="68"/>
    <s v="l"/>
    <s v="tuk 1,5% "/>
    <s v="všetky"/>
    <m/>
    <n v="0"/>
    <n v="0"/>
    <m/>
    <s v="42317657"/>
    <x v="31"/>
    <x v="10"/>
    <x v="0"/>
  </r>
  <r>
    <s v="Dotazník pre zadávanie množstiev do VF - SOŠ Technická BR.xlsx"/>
    <x v="3"/>
    <x v="69"/>
    <s v="l"/>
    <s v="balenie 10l"/>
    <s v="všetky"/>
    <m/>
    <n v="0"/>
    <n v="0"/>
    <m/>
    <s v="42317657"/>
    <x v="31"/>
    <x v="10"/>
    <x v="0"/>
  </r>
  <r>
    <s v="Dotazník pre zadávanie množstiev do VF - SOŠ Technická BR.xlsx"/>
    <x v="3"/>
    <x v="70"/>
    <s v="l"/>
    <s v="balenie 10l"/>
    <s v="všetky"/>
    <m/>
    <n v="0"/>
    <n v="0"/>
    <m/>
    <s v="42317657"/>
    <x v="31"/>
    <x v="10"/>
    <x v="0"/>
  </r>
  <r>
    <s v="Dotazník pre zadávanie množstiev do VF - SOŠ Technická BR.xlsx"/>
    <x v="4"/>
    <x v="71"/>
    <s v="kg"/>
    <s v="balenie 145g"/>
    <s v="všetky"/>
    <n v="96"/>
    <n v="0"/>
    <n v="0"/>
    <m/>
    <s v="42317657"/>
    <x v="31"/>
    <x v="10"/>
    <x v="0"/>
  </r>
  <r>
    <s v="Dotazník pre zadávanie množstiev do VF - SOŠ Technická BR.xlsx"/>
    <x v="4"/>
    <x v="72"/>
    <s v="kg"/>
    <s v="balenie 145g"/>
    <s v="všetky"/>
    <m/>
    <n v="0"/>
    <n v="0"/>
    <m/>
    <s v="42317657"/>
    <x v="31"/>
    <x v="10"/>
    <x v="0"/>
  </r>
  <r>
    <s v="Dotazník pre zadávanie množstiev do VF - SOŠ Technická BR.xlsx"/>
    <x v="4"/>
    <x v="73"/>
    <s v="kg"/>
    <s v="balenie 145g"/>
    <s v="všetky"/>
    <m/>
    <n v="0"/>
    <n v="0"/>
    <m/>
    <s v="42317657"/>
    <x v="31"/>
    <x v="10"/>
    <x v="0"/>
  </r>
  <r>
    <s v="Dotazník pre zadávanie množstiev do VF - SOŠ Technická BR.xlsx"/>
    <x v="4"/>
    <x v="74"/>
    <s v="kg"/>
    <s v="balenie 145g"/>
    <s v="všetky"/>
    <m/>
    <n v="0"/>
    <n v="0"/>
    <m/>
    <s v="42317657"/>
    <x v="31"/>
    <x v="10"/>
    <x v="0"/>
  </r>
  <r>
    <s v="Dotazník pre zadávanie množstiev do VF - SOŠ Technická BR.xlsx"/>
    <x v="4"/>
    <x v="75"/>
    <s v="kg"/>
    <s v="balenie 1kg"/>
    <s v="všetky"/>
    <n v="22"/>
    <n v="0"/>
    <n v="0"/>
    <m/>
    <s v="42317657"/>
    <x v="31"/>
    <x v="10"/>
    <x v="0"/>
  </r>
  <r>
    <s v="Dotazník pre zadávanie množstiev do VF - SOŠ Technická BR.xlsx"/>
    <x v="4"/>
    <x v="76"/>
    <s v="kg"/>
    <s v="balenie 1 kg "/>
    <s v="všetky"/>
    <m/>
    <n v="0"/>
    <n v="0"/>
    <m/>
    <s v="42317657"/>
    <x v="31"/>
    <x v="10"/>
    <x v="0"/>
  </r>
  <r>
    <s v="Dotazník pre zadávanie množstiev do VF - SOŠ Technická BR.xlsx"/>
    <x v="4"/>
    <x v="77"/>
    <s v="l"/>
    <s v="balenie 1l"/>
    <s v="všetky"/>
    <m/>
    <n v="0"/>
    <n v="0"/>
    <m/>
    <s v="42317657"/>
    <x v="31"/>
    <x v="10"/>
    <x v="0"/>
  </r>
  <r>
    <s v="Dotazník pre zadávanie množstiev do VF - SOŠ Technická BR.xlsx"/>
    <x v="4"/>
    <x v="78"/>
    <s v="l"/>
    <s v="balenie 0,5l"/>
    <s v="všetky"/>
    <m/>
    <n v="0"/>
    <n v="0"/>
    <m/>
    <s v="42317657"/>
    <x v="31"/>
    <x v="10"/>
    <x v="0"/>
  </r>
  <r>
    <s v="Dotazník pre zadávanie množstiev do VF - SOŠ Technická BR.xlsx"/>
    <x v="4"/>
    <x v="79"/>
    <s v="l"/>
    <s v="balenie 0,5l"/>
    <s v="všetky"/>
    <m/>
    <n v="0"/>
    <n v="0"/>
    <m/>
    <s v="42317657"/>
    <x v="31"/>
    <x v="10"/>
    <x v="0"/>
  </r>
  <r>
    <s v="Dotazník pre zadávanie množstiev do VF - SOŠ Technická BR.xlsx"/>
    <x v="4"/>
    <x v="80"/>
    <s v="l"/>
    <s v="balenie 1l"/>
    <s v="všetky"/>
    <m/>
    <n v="0"/>
    <n v="0"/>
    <m/>
    <s v="42317657"/>
    <x v="31"/>
    <x v="10"/>
    <x v="0"/>
  </r>
  <r>
    <s v="Dotazník pre zadávanie množstiev do VF - SOŠ Technická BR.xlsx"/>
    <x v="4"/>
    <x v="81"/>
    <s v="l"/>
    <s v="balenie 1l tuk 3,5%"/>
    <s v="všetky"/>
    <m/>
    <n v="0"/>
    <n v="0"/>
    <m/>
    <s v="42317657"/>
    <x v="31"/>
    <x v="10"/>
    <x v="0"/>
  </r>
  <r>
    <s v="Dotazník pre zadávanie množstiev do VF - SOŠ Technická BR.xlsx"/>
    <x v="4"/>
    <x v="82"/>
    <s v="kg"/>
    <s v="balenie 200g"/>
    <s v="všetky"/>
    <m/>
    <n v="0"/>
    <n v="0"/>
    <m/>
    <s v="42317657"/>
    <x v="31"/>
    <x v="10"/>
    <x v="0"/>
  </r>
  <r>
    <s v="Dotazník pre zadávanie množstiev do VF - SOŠ Technická BR.xlsx"/>
    <x v="4"/>
    <x v="83"/>
    <s v="kg"/>
    <s v="balenie 250g"/>
    <s v="všetky"/>
    <m/>
    <n v="0"/>
    <n v="0"/>
    <m/>
    <s v="42317657"/>
    <x v="31"/>
    <x v="10"/>
    <x v="0"/>
  </r>
  <r>
    <s v="Dotazník pre zadávanie množstiev do VF - SOŠ Technická BR.xlsx"/>
    <x v="4"/>
    <x v="84"/>
    <s v="kg"/>
    <s v="balenie 5kg"/>
    <s v="všetky"/>
    <n v="8"/>
    <n v="0"/>
    <n v="0"/>
    <m/>
    <s v="42317657"/>
    <x v="31"/>
    <x v="10"/>
    <x v="0"/>
  </r>
  <r>
    <s v="Dotazník pre zadávanie množstiev do VF - SOŠ Technická BR.xlsx"/>
    <x v="4"/>
    <x v="85"/>
    <s v="kg"/>
    <s v="balenie 250g"/>
    <s v="všetky"/>
    <n v="20"/>
    <n v="0"/>
    <n v="0"/>
    <m/>
    <s v="42317657"/>
    <x v="31"/>
    <x v="10"/>
    <x v="0"/>
  </r>
  <r>
    <s v="Dotazník pre zadávanie množstiev do VF - SOŠ Technická BR.xlsx"/>
    <x v="4"/>
    <x v="86"/>
    <s v="kg"/>
    <s v="balenie 5kg"/>
    <s v="všetky"/>
    <m/>
    <n v="0"/>
    <n v="0"/>
    <m/>
    <s v="42317657"/>
    <x v="31"/>
    <x v="10"/>
    <x v="0"/>
  </r>
  <r>
    <s v="Dotazník pre zadávanie množstiev do VF - SOŠ Technická BR.xlsx"/>
    <x v="4"/>
    <x v="87"/>
    <s v="kg"/>
    <s v="balenie 250g/0,5kg/1kg"/>
    <s v="všetky"/>
    <m/>
    <n v="0"/>
    <n v="0"/>
    <m/>
    <s v="42317657"/>
    <x v="31"/>
    <x v="10"/>
    <x v="0"/>
  </r>
  <r>
    <s v="Dotazník pre zadávanie množstiev do VF - SOŠ Technická BR.xlsx"/>
    <x v="4"/>
    <x v="88"/>
    <s v="kg"/>
    <s v="balenie 1kg"/>
    <s v="všetky"/>
    <m/>
    <n v="0"/>
    <n v="0"/>
    <m/>
    <s v="42317657"/>
    <x v="31"/>
    <x v="10"/>
    <x v="0"/>
  </r>
  <r>
    <s v="Dotazník pre zadávanie množstiev do VF - SOŠ Technická BR.xlsx"/>
    <x v="4"/>
    <x v="89"/>
    <s v="kg"/>
    <s v="balenie 200g"/>
    <s v="všetky"/>
    <n v="10"/>
    <n v="0"/>
    <n v="0"/>
    <m/>
    <s v="42317657"/>
    <x v="31"/>
    <x v="10"/>
    <x v="0"/>
  </r>
  <r>
    <s v="Dotazník pre zadávanie množstiev do VF - SOŠ Technická BR.xlsx"/>
    <x v="4"/>
    <x v="90"/>
    <s v="l"/>
    <m/>
    <s v="všetky"/>
    <m/>
    <n v="0"/>
    <n v="0"/>
    <m/>
    <s v="42317657"/>
    <x v="31"/>
    <x v="10"/>
    <x v="0"/>
  </r>
  <r>
    <s v="Dotazník pre zadávanie množstiev do VF - SOŠ Technická BR.xlsx"/>
    <x v="4"/>
    <x v="91"/>
    <s v="kg"/>
    <s v="300g"/>
    <s v="všetky"/>
    <m/>
    <n v="0"/>
    <n v="0"/>
    <m/>
    <s v="42317657"/>
    <x v="31"/>
    <x v="10"/>
    <x v="0"/>
  </r>
  <r>
    <s v="Dotazník pre zadávanie množstiev do VF - SOŠ Technická BR.xlsx"/>
    <x v="4"/>
    <x v="92"/>
    <s v="kg"/>
    <s v="300g"/>
    <s v="všetky"/>
    <m/>
    <n v="0"/>
    <n v="0"/>
    <m/>
    <s v="42317657"/>
    <x v="31"/>
    <x v="10"/>
    <x v="0"/>
  </r>
  <r>
    <s v="Dotazník pre zadávanie množstiev do VF - SOŠ Technická BR.xlsx"/>
    <x v="4"/>
    <x v="93"/>
    <s v="kg"/>
    <s v="250g"/>
    <s v="všetky"/>
    <m/>
    <n v="0"/>
    <n v="0"/>
    <m/>
    <s v="42317657"/>
    <x v="31"/>
    <x v="10"/>
    <x v="0"/>
  </r>
  <r>
    <s v="Dotazník pre zadávanie množstiev do VF - SOŠ Technická BR.xlsx"/>
    <x v="4"/>
    <x v="94"/>
    <s v="kg"/>
    <s v="250g"/>
    <s v="všetky"/>
    <m/>
    <n v="0"/>
    <n v="0"/>
    <m/>
    <s v="42317657"/>
    <x v="31"/>
    <x v="10"/>
    <x v="0"/>
  </r>
  <r>
    <s v="Dotazník pre zadávanie množstiev do VF - SOŠ Technická BR.xlsx"/>
    <x v="4"/>
    <x v="95"/>
    <s v="kg"/>
    <s v="tuk 82% Balenie 250g"/>
    <s v="všetky"/>
    <n v="69"/>
    <n v="0"/>
    <n v="0"/>
    <m/>
    <s v="42317657"/>
    <x v="31"/>
    <x v="10"/>
    <x v="0"/>
  </r>
  <r>
    <s v="Dotazník pre zadávanie množstiev do VF - SOŠ Technická BR.xlsx"/>
    <x v="4"/>
    <x v="96"/>
    <s v="kg"/>
    <s v="tuk 82% balenie 5kg"/>
    <s v="všetky"/>
    <m/>
    <n v="0"/>
    <n v="0"/>
    <m/>
    <s v="42317657"/>
    <x v="31"/>
    <x v="10"/>
    <x v="0"/>
  </r>
  <r>
    <s v="Dotazník pre zadávanie množstiev do VF - SOŠ Technická BR.xlsx"/>
    <x v="4"/>
    <x v="97"/>
    <s v="kg"/>
    <s v="balenie cca 200g"/>
    <s v="všetky"/>
    <m/>
    <n v="0"/>
    <n v="0"/>
    <m/>
    <s v="42317657"/>
    <x v="31"/>
    <x v="10"/>
    <x v="0"/>
  </r>
  <r>
    <s v="Dotazník pre zadávanie množstiev do VF - SOŠ Technická BR.xlsx"/>
    <x v="4"/>
    <x v="98"/>
    <s v="kg"/>
    <m/>
    <s v="všetky"/>
    <m/>
    <n v="0"/>
    <n v="0"/>
    <m/>
    <s v="42317657"/>
    <x v="31"/>
    <x v="10"/>
    <x v="0"/>
  </r>
  <r>
    <s v="Dotazník pre zadávanie množstiev do VF - SOŠ Technická BR.xlsx"/>
    <x v="4"/>
    <x v="99"/>
    <s v="kg"/>
    <s v="balenie cca 200g"/>
    <s v="všetky"/>
    <n v="8"/>
    <n v="0"/>
    <n v="0"/>
    <m/>
    <s v="42317657"/>
    <x v="31"/>
    <x v="10"/>
    <x v="0"/>
  </r>
  <r>
    <s v="Dotazník pre zadávanie množstiev do VF - SOŠ Technická BR.xlsx"/>
    <x v="4"/>
    <x v="100"/>
    <s v="kg"/>
    <m/>
    <s v="všetky"/>
    <m/>
    <n v="0"/>
    <n v="0"/>
    <m/>
    <s v="42317657"/>
    <x v="31"/>
    <x v="10"/>
    <x v="0"/>
  </r>
  <r>
    <s v="Dotazník pre zadávanie množstiev do VF - SOŠ Technická BR.xlsx"/>
    <x v="4"/>
    <x v="101"/>
    <s v="l"/>
    <s v="balenie 10l"/>
    <s v="všetky"/>
    <m/>
    <n v="0"/>
    <n v="0"/>
    <m/>
    <s v="42317657"/>
    <x v="31"/>
    <x v="10"/>
    <x v="0"/>
  </r>
  <r>
    <s v="Dotazník pre zadávanie množstiev do VF - SOŠ Technická BR.xlsx"/>
    <x v="2"/>
    <x v="10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0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0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0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0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0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0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09"/>
    <s v="kg"/>
    <m/>
    <s v="BB, LC, RS, PT, VK BR"/>
    <n v="121"/>
    <n v="0"/>
    <n v="0"/>
    <m/>
    <s v="42317657"/>
    <x v="31"/>
    <x v="10"/>
    <x v="0"/>
  </r>
  <r>
    <s v="Dotazník pre zadávanie množstiev do VF - SOŠ Technická BR.xlsx"/>
    <x v="2"/>
    <x v="11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1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1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2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21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2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2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2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2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2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2"/>
    <x v="12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28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29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30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31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3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3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34"/>
    <s v="kg"/>
    <m/>
    <s v="BB, LC, RS, PT, VK BR"/>
    <n v="34"/>
    <n v="0"/>
    <n v="0"/>
    <m/>
    <s v="42317657"/>
    <x v="31"/>
    <x v="10"/>
    <x v="0"/>
  </r>
  <r>
    <s v="Dotazník pre zadávanie množstiev do VF - SOŠ Technická BR.xlsx"/>
    <x v="5"/>
    <x v="13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3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3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3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3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4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41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4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4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44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145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46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47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48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4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50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51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52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5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54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5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5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57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158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5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6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61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6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6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64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65"/>
    <s v="kg"/>
    <m/>
    <s v="BB, LC, RS, PT, VK BR"/>
    <n v="2"/>
    <n v="0"/>
    <n v="0"/>
    <m/>
    <s v="42317657"/>
    <x v="31"/>
    <x v="10"/>
    <x v="0"/>
  </r>
  <r>
    <s v="Dotazník pre zadávanie množstiev do VF - SOŠ Technická BR.xlsx"/>
    <x v="5"/>
    <x v="166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167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168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6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7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71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72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73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74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75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76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7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7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79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18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81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18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83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84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85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18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8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8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8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9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91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9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9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9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9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96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197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19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199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200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201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202"/>
    <s v="kg"/>
    <m/>
    <s v="ZV, ZH, KA, DT"/>
    <m/>
    <n v="0"/>
    <n v="0"/>
    <m/>
    <s v="42317657"/>
    <x v="31"/>
    <x v="10"/>
    <x v="0"/>
  </r>
  <r>
    <s v="Dotazník pre zadávanie množstiev do VF - SOŠ Technická BR.xlsx"/>
    <x v="5"/>
    <x v="203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0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0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0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0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0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0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0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1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2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3"/>
    <s v="kg"/>
    <m/>
    <s v="všetky okrem BŠ, ZC"/>
    <m/>
    <n v="0"/>
    <n v="0"/>
    <m/>
    <s v="42317657"/>
    <x v="31"/>
    <x v="10"/>
    <x v="0"/>
  </r>
  <r>
    <s v="Dotazník pre zadávanie množstiev do VF - SOŠ Technická BR.xlsx"/>
    <x v="5"/>
    <x v="214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5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6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7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8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19"/>
    <s v="kg"/>
    <m/>
    <s v="BB, LC, RS, PT, VK BR"/>
    <m/>
    <n v="0"/>
    <n v="0"/>
    <m/>
    <s v="42317657"/>
    <x v="31"/>
    <x v="10"/>
    <x v="0"/>
  </r>
  <r>
    <s v="Dotazník pre zadávanie množstiev do VF - SOŠ Technická BR.xlsx"/>
    <x v="5"/>
    <x v="220"/>
    <s v="kg"/>
    <m/>
    <s v="BB, LC, RS, PT, VK BR"/>
    <n v="3"/>
    <n v="0"/>
    <n v="0"/>
    <m/>
    <s v="42317657"/>
    <x v="31"/>
    <x v="10"/>
    <x v="0"/>
  </r>
  <r>
    <s v="Dotazník pre zadávanie množstiev do VF - SOŠ Pod Bánošom.xlsx"/>
    <x v="0"/>
    <x v="0"/>
    <s v="kg"/>
    <m/>
    <s v="BB, ZV, DT, KA, BS, ZH,ZC, BR"/>
    <n v="150"/>
    <n v="0"/>
    <n v="0"/>
    <m/>
    <s v="45017000"/>
    <x v="32"/>
    <x v="7"/>
    <x v="0"/>
  </r>
  <r>
    <s v="Dotazník pre zadávanie množstiev do VF - SOŠ Pod Bánošom.xlsx"/>
    <x v="0"/>
    <x v="1"/>
    <s v="kg"/>
    <m/>
    <s v="BB, ZV, DT, KA, BS, ZH,ZC,BR"/>
    <m/>
    <n v="0"/>
    <n v="0"/>
    <m/>
    <s v="45017000"/>
    <x v="32"/>
    <x v="7"/>
    <x v="0"/>
  </r>
  <r>
    <s v="Dotazník pre zadávanie množstiev do VF - SOŠ Pod Bánošom.xlsx"/>
    <x v="0"/>
    <x v="2"/>
    <s v="kg"/>
    <m/>
    <s v="BB, ZV, DT, KA, BS, ZH,ZC,BR"/>
    <n v="75"/>
    <n v="0"/>
    <n v="0"/>
    <m/>
    <s v="45017000"/>
    <x v="32"/>
    <x v="7"/>
    <x v="0"/>
  </r>
  <r>
    <s v="Dotazník pre zadávanie množstiev do VF - SOŠ Pod Bánošom.xlsx"/>
    <x v="0"/>
    <x v="3"/>
    <s v="ks"/>
    <s v="dostupné od 05/23"/>
    <s v="BB, ZV, DT, KA, BS, ZH,ZC,BR"/>
    <m/>
    <n v="0"/>
    <n v="0"/>
    <m/>
    <s v="45017000"/>
    <x v="32"/>
    <x v="7"/>
    <x v="0"/>
  </r>
  <r>
    <s v="Dotazník pre zadávanie množstiev do VF - SOŠ Pod Bánošom.xlsx"/>
    <x v="0"/>
    <x v="4"/>
    <s v="kg"/>
    <m/>
    <s v="BB, ZV, DT, KA, BS, ZH,ZC,BR"/>
    <n v="15"/>
    <n v="0"/>
    <n v="0"/>
    <m/>
    <s v="45017000"/>
    <x v="32"/>
    <x v="7"/>
    <x v="0"/>
  </r>
  <r>
    <s v="Dotazník pre zadávanie množstiev do VF - SOŠ Pod Bánošom.xlsx"/>
    <x v="0"/>
    <x v="5"/>
    <s v="kg"/>
    <m/>
    <s v="BB, ZV, DT, KA, BS, ZH,ZC, BR"/>
    <m/>
    <n v="0"/>
    <n v="0"/>
    <m/>
    <s v="45017000"/>
    <x v="32"/>
    <x v="7"/>
    <x v="0"/>
  </r>
  <r>
    <s v="Dotazník pre zadávanie množstiev do VF - SOŠ Pod Bánošom.xlsx"/>
    <x v="0"/>
    <x v="6"/>
    <s v="kg"/>
    <m/>
    <s v="BB, ZV, DT, KA, BS, ZH,ZC, BR"/>
    <m/>
    <n v="0"/>
    <n v="0"/>
    <m/>
    <s v="45017000"/>
    <x v="32"/>
    <x v="7"/>
    <x v="0"/>
  </r>
  <r>
    <s v="Dotazník pre zadávanie množstiev do VF - SOŠ Pod Bánošom.xlsx"/>
    <x v="0"/>
    <x v="7"/>
    <s v="kg"/>
    <m/>
    <s v="BB, ZV, DT, KA, BS, ZH,ZC,BR"/>
    <n v="60"/>
    <n v="0"/>
    <n v="0"/>
    <m/>
    <s v="45017000"/>
    <x v="32"/>
    <x v="7"/>
    <x v="0"/>
  </r>
  <r>
    <s v="Dotazník pre zadávanie množstiev do VF - SOŠ Pod Bánošom.xlsx"/>
    <x v="0"/>
    <x v="8"/>
    <s v="kg"/>
    <s v="kaliber 65+"/>
    <s v="BB, ZV, DT, KA, BS, ZH,ZC,BR"/>
    <n v="120"/>
    <n v="0"/>
    <n v="0"/>
    <m/>
    <s v="45017000"/>
    <x v="32"/>
    <x v="7"/>
    <x v="0"/>
  </r>
  <r>
    <s v="Dotazník pre zadávanie množstiev do VF - SOŠ Pod Bánošom.xlsx"/>
    <x v="0"/>
    <x v="9"/>
    <s v="kg"/>
    <m/>
    <s v="BB, ZV, DT, KA, BS, ZH,ZC,BR"/>
    <n v="100"/>
    <n v="0"/>
    <n v="0"/>
    <m/>
    <s v="45017000"/>
    <x v="32"/>
    <x v="7"/>
    <x v="0"/>
  </r>
  <r>
    <s v="Dotazník pre zadávanie množstiev do VF - SOŠ Pod Bánošom.xlsx"/>
    <x v="0"/>
    <x v="10"/>
    <s v="ks"/>
    <m/>
    <s v="BB, ZV, DT, KA, BS, ZH,ZC,BR"/>
    <n v="40"/>
    <n v="0"/>
    <n v="0"/>
    <m/>
    <s v="45017000"/>
    <x v="32"/>
    <x v="7"/>
    <x v="0"/>
  </r>
  <r>
    <s v="Dotazník pre zadávanie množstiev do VF - SOŠ Pod Bánošom.xlsx"/>
    <x v="0"/>
    <x v="11"/>
    <s v="kg"/>
    <m/>
    <s v="BB, ZV, DT, KA, BS, ZH,ZC,BR"/>
    <m/>
    <n v="0"/>
    <n v="0"/>
    <m/>
    <s v="45017000"/>
    <x v="32"/>
    <x v="7"/>
    <x v="0"/>
  </r>
  <r>
    <s v="Dotazník pre zadávanie množstiev do VF - SOŠ Pod Bánošom.xlsx"/>
    <x v="0"/>
    <x v="12"/>
    <s v="kg"/>
    <s v="bez konzervantov"/>
    <s v="BB, ZV, DT, KA, BS, ZH,ZC,BR"/>
    <n v="90"/>
    <n v="0"/>
    <n v="0"/>
    <m/>
    <s v="45017000"/>
    <x v="32"/>
    <x v="7"/>
    <x v="0"/>
  </r>
  <r>
    <s v="Dotazník pre zadávanie množstiev do VF - SOŠ Pod Bánošom.xlsx"/>
    <x v="0"/>
    <x v="13"/>
    <s v="kg"/>
    <m/>
    <s v="BB, ZV, DT, KA, BS, ZH,ZC,BR"/>
    <n v="50"/>
    <n v="0"/>
    <n v="0"/>
    <m/>
    <s v="45017000"/>
    <x v="32"/>
    <x v="7"/>
    <x v="0"/>
  </r>
  <r>
    <s v="Dotazník pre zadávanie množstiev do VF - SOŠ Pod Bánošom.xlsx"/>
    <x v="0"/>
    <x v="14"/>
    <s v="kg"/>
    <m/>
    <s v="BB, ZV, DT, KA, BS, ZH,ZC,BR"/>
    <n v="140"/>
    <n v="0"/>
    <n v="0"/>
    <m/>
    <s v="45017000"/>
    <x v="32"/>
    <x v="7"/>
    <x v="0"/>
  </r>
  <r>
    <s v="Dotazník pre zadávanie množstiev do VF - SOŠ Pod Bánošom.xlsx"/>
    <x v="0"/>
    <x v="15"/>
    <s v="kg"/>
    <m/>
    <s v="BB, ZV, DT, KA, BS, ZH,ZC,BR"/>
    <n v="50"/>
    <n v="0"/>
    <n v="0"/>
    <m/>
    <s v="45017000"/>
    <x v="32"/>
    <x v="7"/>
    <x v="0"/>
  </r>
  <r>
    <s v="Dotazník pre zadávanie množstiev do VF - SOŠ Pod Bánošom.xlsx"/>
    <x v="0"/>
    <x v="16"/>
    <s v="kg"/>
    <s v="skleník - energeticky náročné pestovanie"/>
    <s v="BB, ZV, DT, KA, BS, ZH,ZC,BR"/>
    <n v="36"/>
    <n v="0"/>
    <n v="0"/>
    <m/>
    <s v="45017000"/>
    <x v="32"/>
    <x v="7"/>
    <x v="0"/>
  </r>
  <r>
    <s v="Dotazník pre zadávanie množstiev do VF - SOŠ Pod Bánošom.xlsx"/>
    <x v="0"/>
    <x v="17"/>
    <s v="kg"/>
    <s v="skleník - energeticky náročné pestovanie, dostupné od 15.03.2023"/>
    <s v="BB, ZV, DT, KA, BS, ZH,ZC,BR"/>
    <n v="80"/>
    <n v="0"/>
    <n v="0"/>
    <m/>
    <s v="45017000"/>
    <x v="32"/>
    <x v="7"/>
    <x v="0"/>
  </r>
  <r>
    <s v="Dotazník pre zadávanie množstiev do VF - SOŠ Pod Bánošom.xlsx"/>
    <x v="0"/>
    <x v="18"/>
    <s v="kg"/>
    <s v="skleník - energeticky náročné pestovanie"/>
    <s v="BB, ZV, DT, KA, BS, ZH,ZC,BR"/>
    <m/>
    <n v="0"/>
    <n v="0"/>
    <m/>
    <s v="45017000"/>
    <x v="32"/>
    <x v="7"/>
    <x v="0"/>
  </r>
  <r>
    <s v="Dotazník pre zadávanie množstiev do VF - SOŠ Pod Bánošom.xlsx"/>
    <x v="0"/>
    <x v="19"/>
    <s v="kg"/>
    <s v="skleník - energeticky náročné pestovanie"/>
    <s v="BB, ZV, DT, KA, BS, ZH,ZC,BR"/>
    <m/>
    <n v="0"/>
    <n v="0"/>
    <m/>
    <s v="45017000"/>
    <x v="32"/>
    <x v="7"/>
    <x v="0"/>
  </r>
  <r>
    <s v="Dotazník pre zadávanie množstiev do VF - SOŠ Pod Bánošom.xlsx"/>
    <x v="0"/>
    <x v="20"/>
    <s v="kg"/>
    <m/>
    <s v="BB, ZV, DT, KA, BS, ZH,ZC,BR"/>
    <n v="18"/>
    <n v="0"/>
    <n v="0"/>
    <m/>
    <s v="45017000"/>
    <x v="32"/>
    <x v="7"/>
    <x v="0"/>
  </r>
  <r>
    <s v="Dotazník pre zadávanie množstiev do VF - SOŠ Pod Bánošom.xlsx"/>
    <x v="0"/>
    <x v="21"/>
    <s v="ks"/>
    <s v="dostupné od 04/23"/>
    <s v="BB, ZV, DT, KA, BS, ZH,ZC,BR"/>
    <m/>
    <n v="0"/>
    <n v="0"/>
    <m/>
    <s v="45017000"/>
    <x v="32"/>
    <x v="7"/>
    <x v="0"/>
  </r>
  <r>
    <s v="Dotazník pre zadávanie množstiev do VF - SOŠ Pod Bánošom.xlsx"/>
    <x v="0"/>
    <x v="22"/>
    <s v="kg"/>
    <s v="poľné/hadovky (podľa dostupnosti) skleník - energeticky náročné pestovanie"/>
    <s v="BB, ZV, DT, KA, BS, ZH,ZC,BR"/>
    <n v="70"/>
    <n v="0"/>
    <n v="0"/>
    <m/>
    <s v="45017000"/>
    <x v="32"/>
    <x v="7"/>
    <x v="0"/>
  </r>
  <r>
    <s v="Dotazník pre zadávanie množstiev do VF - SOŠ Pod Bánošom.xlsx"/>
    <x v="0"/>
    <x v="23"/>
    <s v="kg"/>
    <m/>
    <s v="BB, ZV, DT, KA, BS, ZH,ZC,BR"/>
    <n v="30"/>
    <n v="0"/>
    <n v="0"/>
    <m/>
    <s v="45017000"/>
    <x v="32"/>
    <x v="7"/>
    <x v="0"/>
  </r>
  <r>
    <s v="Dotazník pre zadávanie množstiev do VF - SOŠ Pod Bánošom.xlsx"/>
    <x v="0"/>
    <x v="24"/>
    <s v="kg"/>
    <m/>
    <s v="všetky"/>
    <n v="1500"/>
    <n v="0"/>
    <n v="0"/>
    <m/>
    <s v="45017000"/>
    <x v="32"/>
    <x v="7"/>
    <x v="0"/>
  </r>
  <r>
    <s v="Dotazník pre zadávanie množstiev do VF - SOŠ Pod Bánošom.xlsx"/>
    <x v="1"/>
    <x v="25"/>
    <s v="ks"/>
    <m/>
    <s v="PT,DT, RS,LC,ZV,BR, RA,BB"/>
    <n v="1600"/>
    <n v="0"/>
    <n v="0"/>
    <m/>
    <s v="45017000"/>
    <x v="32"/>
    <x v="7"/>
    <x v="0"/>
  </r>
  <r>
    <s v="Dotazník pre zadávanie množstiev do VF - SOŠ Pod Bánošom.xlsx"/>
    <x v="1"/>
    <x v="26"/>
    <s v="ks"/>
    <m/>
    <s v="PT,DT, RS,LC,ZV,BR, RA,BB"/>
    <m/>
    <n v="0"/>
    <n v="0"/>
    <m/>
    <s v="45017000"/>
    <x v="32"/>
    <x v="7"/>
    <x v="0"/>
  </r>
  <r>
    <s v="Dotazník pre zadávanie množstiev do VF - SOŠ Pod Bánošom.xlsx"/>
    <x v="2"/>
    <x v="27"/>
    <s v="kg"/>
    <m/>
    <s v="všetky okrem BŠ, ZC"/>
    <n v="80"/>
    <n v="0"/>
    <n v="0"/>
    <m/>
    <s v="45017000"/>
    <x v="32"/>
    <x v="7"/>
    <x v="0"/>
  </r>
  <r>
    <s v="Dotazník pre zadávanie množstiev do VF - SOŠ Pod Bánošom.xlsx"/>
    <x v="2"/>
    <x v="28"/>
    <s v="kg"/>
    <m/>
    <s v="všetky okrem BŠ, ZC"/>
    <n v="300"/>
    <n v="0"/>
    <n v="0"/>
    <m/>
    <s v="45017000"/>
    <x v="32"/>
    <x v="7"/>
    <x v="0"/>
  </r>
  <r>
    <s v="Dotazník pre zadávanie množstiev do VF - SOŠ Pod Bánošom.xlsx"/>
    <x v="2"/>
    <x v="2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30"/>
    <s v="kg"/>
    <m/>
    <s v="všetky okrem BŠ, ZC"/>
    <n v="80"/>
    <n v="0"/>
    <n v="0"/>
    <m/>
    <s v="45017000"/>
    <x v="32"/>
    <x v="7"/>
    <x v="0"/>
  </r>
  <r>
    <s v="Dotazník pre zadávanie množstiev do VF - SOŠ Pod Bánošom.xlsx"/>
    <x v="2"/>
    <x v="31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32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2"/>
    <x v="33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2"/>
    <x v="34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2"/>
    <x v="35"/>
    <s v="kg"/>
    <m/>
    <s v="všetky okrem BŠ, ZC"/>
    <n v="350"/>
    <n v="0"/>
    <n v="0"/>
    <m/>
    <s v="45017000"/>
    <x v="32"/>
    <x v="7"/>
    <x v="0"/>
  </r>
  <r>
    <s v="Dotazník pre zadávanie množstiev do VF - SOŠ Pod Bánošom.xlsx"/>
    <x v="2"/>
    <x v="3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3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3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3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1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3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4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1"/>
    <s v="kg"/>
    <m/>
    <s v="BB, LC, RS, PT, VK BR"/>
    <n v="30"/>
    <n v="0"/>
    <n v="0"/>
    <m/>
    <s v="45017000"/>
    <x v="32"/>
    <x v="7"/>
    <x v="0"/>
  </r>
  <r>
    <s v="Dotazník pre zadávanie množstiev do VF - SOŠ Pod Bánošom.xlsx"/>
    <x v="2"/>
    <x v="5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3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5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6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61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6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63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6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3"/>
    <x v="65"/>
    <s v="l"/>
    <s v="tuk 1,5% čerstvé"/>
    <s v="všetky"/>
    <n v="60"/>
    <n v="0"/>
    <n v="0"/>
    <m/>
    <s v="45017000"/>
    <x v="32"/>
    <x v="7"/>
    <x v="0"/>
  </r>
  <r>
    <s v="Dotazník pre zadávanie množstiev do VF - SOŠ Pod Bánošom.xlsx"/>
    <x v="3"/>
    <x v="66"/>
    <s v="l"/>
    <s v="tuk 3,5 % čerstvé"/>
    <s v="všetky"/>
    <n v="70"/>
    <n v="0"/>
    <n v="0"/>
    <m/>
    <s v="45017000"/>
    <x v="32"/>
    <x v="7"/>
    <x v="0"/>
  </r>
  <r>
    <s v="Dotazník pre zadávanie množstiev do VF - SOŠ Pod Bánošom.xlsx"/>
    <x v="3"/>
    <x v="67"/>
    <s v="l"/>
    <m/>
    <s v="všetky"/>
    <m/>
    <n v="0"/>
    <n v="0"/>
    <m/>
    <s v="45017000"/>
    <x v="32"/>
    <x v="7"/>
    <x v="0"/>
  </r>
  <r>
    <s v="Dotazník pre zadávanie množstiev do VF - SOŠ Pod Bánošom.xlsx"/>
    <x v="3"/>
    <x v="68"/>
    <s v="l"/>
    <s v="tuk 1,5% "/>
    <s v="všetky"/>
    <n v="180"/>
    <n v="0"/>
    <n v="0"/>
    <m/>
    <s v="45017000"/>
    <x v="32"/>
    <x v="7"/>
    <x v="0"/>
  </r>
  <r>
    <s v="Dotazník pre zadávanie množstiev do VF - SOŠ Pod Bánošom.xlsx"/>
    <x v="3"/>
    <x v="69"/>
    <s v="l"/>
    <s v="balenie 10l"/>
    <s v="všetky"/>
    <m/>
    <n v="0"/>
    <n v="0"/>
    <m/>
    <s v="45017000"/>
    <x v="32"/>
    <x v="7"/>
    <x v="0"/>
  </r>
  <r>
    <s v="Dotazník pre zadávanie množstiev do VF - SOŠ Pod Bánošom.xlsx"/>
    <x v="3"/>
    <x v="70"/>
    <s v="l"/>
    <s v="balenie 10l"/>
    <s v="všetky"/>
    <m/>
    <n v="0"/>
    <n v="0"/>
    <m/>
    <s v="45017000"/>
    <x v="32"/>
    <x v="7"/>
    <x v="0"/>
  </r>
  <r>
    <s v="Dotazník pre zadávanie množstiev do VF - SOŠ Pod Bánošom.xlsx"/>
    <x v="4"/>
    <x v="71"/>
    <s v="kg"/>
    <s v="balenie 145g"/>
    <s v="všetky"/>
    <m/>
    <n v="0"/>
    <n v="0"/>
    <m/>
    <s v="45017000"/>
    <x v="32"/>
    <x v="7"/>
    <x v="0"/>
  </r>
  <r>
    <s v="Dotazník pre zadávanie množstiev do VF - SOŠ Pod Bánošom.xlsx"/>
    <x v="4"/>
    <x v="72"/>
    <s v="kg"/>
    <s v="balenie 145g"/>
    <s v="všetky"/>
    <n v="300"/>
    <n v="0"/>
    <n v="0"/>
    <m/>
    <s v="45017000"/>
    <x v="32"/>
    <x v="7"/>
    <x v="0"/>
  </r>
  <r>
    <s v="Dotazník pre zadávanie množstiev do VF - SOŠ Pod Bánošom.xlsx"/>
    <x v="4"/>
    <x v="73"/>
    <s v="kg"/>
    <s v="balenie 145g"/>
    <s v="všetky"/>
    <m/>
    <n v="0"/>
    <n v="0"/>
    <m/>
    <s v="45017000"/>
    <x v="32"/>
    <x v="7"/>
    <x v="0"/>
  </r>
  <r>
    <s v="Dotazník pre zadávanie množstiev do VF - SOŠ Pod Bánošom.xlsx"/>
    <x v="4"/>
    <x v="74"/>
    <s v="kg"/>
    <s v="balenie 145g"/>
    <s v="všetky"/>
    <m/>
    <n v="0"/>
    <n v="0"/>
    <m/>
    <s v="45017000"/>
    <x v="32"/>
    <x v="7"/>
    <x v="0"/>
  </r>
  <r>
    <s v="Dotazník pre zadávanie množstiev do VF - SOŠ Pod Bánošom.xlsx"/>
    <x v="4"/>
    <x v="75"/>
    <s v="kg"/>
    <s v="balenie 1kg"/>
    <s v="všetky"/>
    <m/>
    <n v="0"/>
    <n v="0"/>
    <m/>
    <s v="45017000"/>
    <x v="32"/>
    <x v="7"/>
    <x v="0"/>
  </r>
  <r>
    <s v="Dotazník pre zadávanie množstiev do VF - SOŠ Pod Bánošom.xlsx"/>
    <x v="4"/>
    <x v="76"/>
    <s v="kg"/>
    <s v="balenie 1 kg "/>
    <s v="všetky"/>
    <m/>
    <n v="0"/>
    <n v="0"/>
    <m/>
    <s v="45017000"/>
    <x v="32"/>
    <x v="7"/>
    <x v="0"/>
  </r>
  <r>
    <s v="Dotazník pre zadávanie množstiev do VF - SOŠ Pod Bánošom.xlsx"/>
    <x v="4"/>
    <x v="77"/>
    <s v="l"/>
    <s v="balenie 1l"/>
    <s v="všetky"/>
    <m/>
    <n v="0"/>
    <n v="0"/>
    <m/>
    <s v="45017000"/>
    <x v="32"/>
    <x v="7"/>
    <x v="0"/>
  </r>
  <r>
    <s v="Dotazník pre zadávanie množstiev do VF - SOŠ Pod Bánošom.xlsx"/>
    <x v="4"/>
    <x v="78"/>
    <s v="l"/>
    <s v="balenie 0,5l"/>
    <s v="všetky"/>
    <m/>
    <n v="0"/>
    <n v="0"/>
    <m/>
    <s v="45017000"/>
    <x v="32"/>
    <x v="7"/>
    <x v="0"/>
  </r>
  <r>
    <s v="Dotazník pre zadávanie množstiev do VF - SOŠ Pod Bánošom.xlsx"/>
    <x v="4"/>
    <x v="79"/>
    <s v="l"/>
    <s v="balenie 0,5l"/>
    <s v="všetky"/>
    <m/>
    <n v="0"/>
    <n v="0"/>
    <m/>
    <s v="45017000"/>
    <x v="32"/>
    <x v="7"/>
    <x v="0"/>
  </r>
  <r>
    <s v="Dotazník pre zadávanie množstiev do VF - SOŠ Pod Bánošom.xlsx"/>
    <x v="4"/>
    <x v="80"/>
    <s v="l"/>
    <s v="balenie 1l"/>
    <s v="všetky"/>
    <m/>
    <n v="0"/>
    <n v="0"/>
    <m/>
    <s v="45017000"/>
    <x v="32"/>
    <x v="7"/>
    <x v="0"/>
  </r>
  <r>
    <s v="Dotazník pre zadávanie množstiev do VF - SOŠ Pod Bánošom.xlsx"/>
    <x v="4"/>
    <x v="81"/>
    <s v="l"/>
    <s v="balenie 1l tuk 3,5%"/>
    <s v="všetky"/>
    <m/>
    <n v="0"/>
    <n v="0"/>
    <m/>
    <s v="45017000"/>
    <x v="32"/>
    <x v="7"/>
    <x v="0"/>
  </r>
  <r>
    <s v="Dotazník pre zadávanie množstiev do VF - SOŠ Pod Bánošom.xlsx"/>
    <x v="4"/>
    <x v="82"/>
    <s v="kg"/>
    <s v="balenie 200g"/>
    <s v="všetky"/>
    <m/>
    <n v="0"/>
    <n v="0"/>
    <m/>
    <s v="45017000"/>
    <x v="32"/>
    <x v="7"/>
    <x v="0"/>
  </r>
  <r>
    <s v="Dotazník pre zadávanie množstiev do VF - SOŠ Pod Bánošom.xlsx"/>
    <x v="4"/>
    <x v="83"/>
    <s v="kg"/>
    <s v="balenie 250g"/>
    <s v="všetky"/>
    <m/>
    <n v="0"/>
    <n v="0"/>
    <m/>
    <s v="45017000"/>
    <x v="32"/>
    <x v="7"/>
    <x v="0"/>
  </r>
  <r>
    <s v="Dotazník pre zadávanie množstiev do VF - SOŠ Pod Bánošom.xlsx"/>
    <x v="4"/>
    <x v="84"/>
    <s v="kg"/>
    <s v="balenie 5kg"/>
    <s v="všetky"/>
    <n v="15"/>
    <n v="0"/>
    <n v="0"/>
    <m/>
    <s v="45017000"/>
    <x v="32"/>
    <x v="7"/>
    <x v="0"/>
  </r>
  <r>
    <s v="Dotazník pre zadávanie množstiev do VF - SOŠ Pod Bánošom.xlsx"/>
    <x v="4"/>
    <x v="85"/>
    <s v="kg"/>
    <s v="balenie 250g"/>
    <s v="všetky"/>
    <m/>
    <n v="0"/>
    <n v="0"/>
    <m/>
    <s v="45017000"/>
    <x v="32"/>
    <x v="7"/>
    <x v="0"/>
  </r>
  <r>
    <s v="Dotazník pre zadávanie množstiev do VF - SOŠ Pod Bánošom.xlsx"/>
    <x v="4"/>
    <x v="86"/>
    <s v="kg"/>
    <s v="balenie 5kg"/>
    <s v="všetky"/>
    <m/>
    <n v="0"/>
    <n v="0"/>
    <m/>
    <s v="45017000"/>
    <x v="32"/>
    <x v="7"/>
    <x v="0"/>
  </r>
  <r>
    <s v="Dotazník pre zadávanie množstiev do VF - SOŠ Pod Bánošom.xlsx"/>
    <x v="4"/>
    <x v="87"/>
    <s v="kg"/>
    <s v="balenie 250g/0,5kg/1kg"/>
    <s v="všetky"/>
    <m/>
    <n v="0"/>
    <n v="0"/>
    <m/>
    <s v="45017000"/>
    <x v="32"/>
    <x v="7"/>
    <x v="0"/>
  </r>
  <r>
    <s v="Dotazník pre zadávanie množstiev do VF - SOŠ Pod Bánošom.xlsx"/>
    <x v="4"/>
    <x v="88"/>
    <s v="kg"/>
    <s v="balenie 1kg"/>
    <s v="všetky"/>
    <n v="40"/>
    <n v="0"/>
    <n v="0"/>
    <m/>
    <s v="45017000"/>
    <x v="32"/>
    <x v="7"/>
    <x v="0"/>
  </r>
  <r>
    <s v="Dotazník pre zadávanie množstiev do VF - SOŠ Pod Bánošom.xlsx"/>
    <x v="4"/>
    <x v="89"/>
    <s v="kg"/>
    <s v="balenie 200g"/>
    <s v="všetky"/>
    <m/>
    <n v="0"/>
    <n v="0"/>
    <m/>
    <s v="45017000"/>
    <x v="32"/>
    <x v="7"/>
    <x v="0"/>
  </r>
  <r>
    <s v="Dotazník pre zadávanie množstiev do VF - SOŠ Pod Bánošom.xlsx"/>
    <x v="4"/>
    <x v="90"/>
    <s v="l"/>
    <m/>
    <s v="všetky"/>
    <m/>
    <n v="0"/>
    <n v="0"/>
    <m/>
    <s v="45017000"/>
    <x v="32"/>
    <x v="7"/>
    <x v="0"/>
  </r>
  <r>
    <s v="Dotazník pre zadávanie množstiev do VF - SOŠ Pod Bánošom.xlsx"/>
    <x v="4"/>
    <x v="91"/>
    <s v="kg"/>
    <s v="300g"/>
    <s v="všetky"/>
    <m/>
    <n v="0"/>
    <n v="0"/>
    <m/>
    <s v="45017000"/>
    <x v="32"/>
    <x v="7"/>
    <x v="0"/>
  </r>
  <r>
    <s v="Dotazník pre zadávanie množstiev do VF - SOŠ Pod Bánošom.xlsx"/>
    <x v="4"/>
    <x v="92"/>
    <s v="kg"/>
    <s v="300g"/>
    <s v="všetky"/>
    <m/>
    <n v="0"/>
    <n v="0"/>
    <m/>
    <s v="45017000"/>
    <x v="32"/>
    <x v="7"/>
    <x v="0"/>
  </r>
  <r>
    <s v="Dotazník pre zadávanie množstiev do VF - SOŠ Pod Bánošom.xlsx"/>
    <x v="4"/>
    <x v="93"/>
    <s v="kg"/>
    <s v="250g"/>
    <s v="všetky"/>
    <m/>
    <n v="0"/>
    <n v="0"/>
    <m/>
    <s v="45017000"/>
    <x v="32"/>
    <x v="7"/>
    <x v="0"/>
  </r>
  <r>
    <s v="Dotazník pre zadávanie množstiev do VF - SOŠ Pod Bánošom.xlsx"/>
    <x v="4"/>
    <x v="94"/>
    <s v="kg"/>
    <s v="250g"/>
    <s v="všetky"/>
    <m/>
    <n v="0"/>
    <n v="0"/>
    <m/>
    <s v="45017000"/>
    <x v="32"/>
    <x v="7"/>
    <x v="0"/>
  </r>
  <r>
    <s v="Dotazník pre zadávanie množstiev do VF - SOŠ Pod Bánošom.xlsx"/>
    <x v="4"/>
    <x v="95"/>
    <s v="kg"/>
    <s v="tuk 82% Balenie 250g"/>
    <s v="všetky"/>
    <n v="25"/>
    <n v="0"/>
    <n v="0"/>
    <m/>
    <s v="45017000"/>
    <x v="32"/>
    <x v="7"/>
    <x v="0"/>
  </r>
  <r>
    <s v="Dotazník pre zadávanie množstiev do VF - SOŠ Pod Bánošom.xlsx"/>
    <x v="4"/>
    <x v="96"/>
    <s v="kg"/>
    <s v="tuk 82% balenie 5kg"/>
    <s v="všetky"/>
    <m/>
    <n v="0"/>
    <n v="0"/>
    <m/>
    <s v="45017000"/>
    <x v="32"/>
    <x v="7"/>
    <x v="0"/>
  </r>
  <r>
    <s v="Dotazník pre zadávanie množstiev do VF - SOŠ Pod Bánošom.xlsx"/>
    <x v="4"/>
    <x v="97"/>
    <s v="kg"/>
    <s v="balenie cca 200g"/>
    <s v="všetky"/>
    <m/>
    <n v="0"/>
    <n v="0"/>
    <m/>
    <s v="45017000"/>
    <x v="32"/>
    <x v="7"/>
    <x v="0"/>
  </r>
  <r>
    <s v="Dotazník pre zadávanie množstiev do VF - SOŠ Pod Bánošom.xlsx"/>
    <x v="4"/>
    <x v="98"/>
    <s v="kg"/>
    <m/>
    <s v="všetky"/>
    <m/>
    <n v="0"/>
    <n v="0"/>
    <m/>
    <s v="45017000"/>
    <x v="32"/>
    <x v="7"/>
    <x v="0"/>
  </r>
  <r>
    <s v="Dotazník pre zadávanie množstiev do VF - SOŠ Pod Bánošom.xlsx"/>
    <x v="4"/>
    <x v="99"/>
    <s v="kg"/>
    <s v="balenie cca 200g"/>
    <s v="všetky"/>
    <m/>
    <n v="0"/>
    <n v="0"/>
    <m/>
    <s v="45017000"/>
    <x v="32"/>
    <x v="7"/>
    <x v="0"/>
  </r>
  <r>
    <s v="Dotazník pre zadávanie množstiev do VF - SOŠ Pod Bánošom.xlsx"/>
    <x v="4"/>
    <x v="100"/>
    <s v="kg"/>
    <m/>
    <s v="všetky"/>
    <n v="36"/>
    <n v="0"/>
    <n v="0"/>
    <m/>
    <s v="45017000"/>
    <x v="32"/>
    <x v="7"/>
    <x v="0"/>
  </r>
  <r>
    <s v="Dotazník pre zadávanie množstiev do VF - SOŠ Pod Bánošom.xlsx"/>
    <x v="4"/>
    <x v="101"/>
    <s v="l"/>
    <s v="balenie 10l"/>
    <s v="všetky"/>
    <m/>
    <n v="0"/>
    <n v="0"/>
    <m/>
    <s v="45017000"/>
    <x v="32"/>
    <x v="7"/>
    <x v="0"/>
  </r>
  <r>
    <s v="Dotazník pre zadávanie množstiev do VF - SOŠ Pod Bánošom.xlsx"/>
    <x v="2"/>
    <x v="102"/>
    <s v="kg"/>
    <m/>
    <s v="BB, LC, RS, PT, VK BR"/>
    <n v="30"/>
    <n v="0"/>
    <n v="0"/>
    <m/>
    <s v="45017000"/>
    <x v="32"/>
    <x v="7"/>
    <x v="0"/>
  </r>
  <r>
    <s v="Dotazník pre zadávanie množstiev do VF - SOŠ Pod Bánošom.xlsx"/>
    <x v="2"/>
    <x v="103"/>
    <s v="kg"/>
    <m/>
    <s v="BB, LC, RS, PT, VK BR"/>
    <n v="25"/>
    <n v="0"/>
    <n v="0"/>
    <m/>
    <s v="45017000"/>
    <x v="32"/>
    <x v="7"/>
    <x v="0"/>
  </r>
  <r>
    <s v="Dotazník pre zadávanie množstiev do VF - SOŠ Pod Bánošom.xlsx"/>
    <x v="2"/>
    <x v="10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0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0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07"/>
    <s v="kg"/>
    <m/>
    <s v="BB, LC, RS, PT, VK BR"/>
    <n v="43"/>
    <n v="0"/>
    <n v="0"/>
    <m/>
    <s v="45017000"/>
    <x v="32"/>
    <x v="7"/>
    <x v="0"/>
  </r>
  <r>
    <s v="Dotazník pre zadávanie množstiev do VF - SOŠ Pod Bánošom.xlsx"/>
    <x v="2"/>
    <x v="10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09"/>
    <s v="kg"/>
    <m/>
    <s v="BB, LC, RS, PT, VK BR"/>
    <n v="20"/>
    <n v="0"/>
    <n v="0"/>
    <m/>
    <s v="45017000"/>
    <x v="32"/>
    <x v="7"/>
    <x v="0"/>
  </r>
  <r>
    <s v="Dotazník pre zadávanie množstiev do VF - SOŠ Pod Bánošom.xlsx"/>
    <x v="2"/>
    <x v="11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11"/>
    <s v="kg"/>
    <m/>
    <s v="BB, LC, RS, PT, VK BR"/>
    <n v="35"/>
    <n v="0"/>
    <n v="0"/>
    <m/>
    <s v="45017000"/>
    <x v="32"/>
    <x v="7"/>
    <x v="0"/>
  </r>
  <r>
    <s v="Dotazník pre zadávanie množstiev do VF - SOŠ Pod Bánošom.xlsx"/>
    <x v="2"/>
    <x v="11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13"/>
    <s v="kg"/>
    <m/>
    <s v="BB, LC, RS, PT, VK BR"/>
    <n v="80"/>
    <n v="0"/>
    <n v="0"/>
    <m/>
    <s v="45017000"/>
    <x v="32"/>
    <x v="7"/>
    <x v="0"/>
  </r>
  <r>
    <s v="Dotazník pre zadávanie množstiev do VF - SOŠ Pod Bánošom.xlsx"/>
    <x v="2"/>
    <x v="11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15"/>
    <s v="kg"/>
    <m/>
    <s v="BB, LC, RS, PT, VK BR"/>
    <n v="20"/>
    <n v="0"/>
    <n v="0"/>
    <m/>
    <s v="45017000"/>
    <x v="32"/>
    <x v="7"/>
    <x v="0"/>
  </r>
  <r>
    <s v="Dotazník pre zadávanie množstiev do VF - SOŠ Pod Bánošom.xlsx"/>
    <x v="2"/>
    <x v="11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1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1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1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2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21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2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23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2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2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2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2"/>
    <x v="12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28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29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30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31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3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33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34"/>
    <s v="kg"/>
    <m/>
    <s v="BB, LC, RS, PT, VK BR"/>
    <n v="96"/>
    <n v="0"/>
    <n v="0"/>
    <m/>
    <s v="45017000"/>
    <x v="32"/>
    <x v="7"/>
    <x v="0"/>
  </r>
  <r>
    <s v="Dotazník pre zadávanie množstiev do VF - SOŠ Pod Bánošom.xlsx"/>
    <x v="5"/>
    <x v="13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3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3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3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3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4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41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4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43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44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145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46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47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48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4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50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51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52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53"/>
    <s v="kg"/>
    <m/>
    <s v="BB, LC, RS, PT, VK BR"/>
    <n v="15"/>
    <n v="0"/>
    <n v="0"/>
    <m/>
    <s v="45017000"/>
    <x v="32"/>
    <x v="7"/>
    <x v="0"/>
  </r>
  <r>
    <s v="Dotazník pre zadávanie množstiev do VF - SOŠ Pod Bánošom.xlsx"/>
    <x v="5"/>
    <x v="154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55"/>
    <s v="kg"/>
    <m/>
    <s v="BB, LC, RS, PT, VK BR"/>
    <n v="20"/>
    <n v="0"/>
    <n v="0"/>
    <m/>
    <s v="45017000"/>
    <x v="32"/>
    <x v="7"/>
    <x v="0"/>
  </r>
  <r>
    <s v="Dotazník pre zadávanie množstiev do VF - SOŠ Pod Bánošom.xlsx"/>
    <x v="5"/>
    <x v="15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57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158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5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6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61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6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63"/>
    <s v="kg"/>
    <m/>
    <s v="BB, LC, RS, PT, VK BR"/>
    <n v="26"/>
    <n v="0"/>
    <n v="0"/>
    <m/>
    <s v="45017000"/>
    <x v="32"/>
    <x v="7"/>
    <x v="0"/>
  </r>
  <r>
    <s v="Dotazník pre zadávanie množstiev do VF - SOŠ Pod Bánošom.xlsx"/>
    <x v="5"/>
    <x v="164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6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66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167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168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6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7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71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72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73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74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75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76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7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7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79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18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81"/>
    <s v="kg"/>
    <m/>
    <s v="všetky okrem BŠ, ZC"/>
    <n v="45"/>
    <n v="0"/>
    <n v="0"/>
    <m/>
    <s v="45017000"/>
    <x v="32"/>
    <x v="7"/>
    <x v="0"/>
  </r>
  <r>
    <s v="Dotazník pre zadávanie množstiev do VF - SOŠ Pod Bánošom.xlsx"/>
    <x v="5"/>
    <x v="18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83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84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85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186"/>
    <s v="kg"/>
    <m/>
    <s v="BB, LC, RS, PT, VK BR"/>
    <n v="20"/>
    <n v="0"/>
    <n v="0"/>
    <m/>
    <s v="45017000"/>
    <x v="32"/>
    <x v="7"/>
    <x v="0"/>
  </r>
  <r>
    <s v="Dotazník pre zadávanie množstiev do VF - SOŠ Pod Bánošom.xlsx"/>
    <x v="5"/>
    <x v="18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8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8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9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91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9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93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9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9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96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197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19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199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200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201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202"/>
    <s v="kg"/>
    <m/>
    <s v="ZV, ZH, KA, DT"/>
    <m/>
    <n v="0"/>
    <n v="0"/>
    <m/>
    <s v="45017000"/>
    <x v="32"/>
    <x v="7"/>
    <x v="0"/>
  </r>
  <r>
    <s v="Dotazník pre zadávanie množstiev do VF - SOŠ Pod Bánošom.xlsx"/>
    <x v="5"/>
    <x v="203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0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0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0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0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0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09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0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1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2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3"/>
    <s v="kg"/>
    <m/>
    <s v="všetky okrem BŠ, ZC"/>
    <m/>
    <n v="0"/>
    <n v="0"/>
    <m/>
    <s v="45017000"/>
    <x v="32"/>
    <x v="7"/>
    <x v="0"/>
  </r>
  <r>
    <s v="Dotazník pre zadávanie množstiev do VF - SOŠ Pod Bánošom.xlsx"/>
    <x v="5"/>
    <x v="214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5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6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7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8"/>
    <s v="kg"/>
    <m/>
    <s v="BB, LC, RS, PT, VK BR"/>
    <m/>
    <n v="0"/>
    <n v="0"/>
    <m/>
    <s v="45017000"/>
    <x v="32"/>
    <x v="7"/>
    <x v="0"/>
  </r>
  <r>
    <s v="Dotazník pre zadávanie množstiev do VF - SOŠ Pod Bánošom.xlsx"/>
    <x v="5"/>
    <x v="219"/>
    <s v="kg"/>
    <m/>
    <s v="BB, LC, RS, PT, VK BR"/>
    <n v="30"/>
    <n v="0"/>
    <n v="0"/>
    <m/>
    <s v="45017000"/>
    <x v="32"/>
    <x v="7"/>
    <x v="0"/>
  </r>
  <r>
    <s v="Dotazník pre zadávanie množstiev do VF - SOŠ Pod Bánošom.xlsx"/>
    <x v="5"/>
    <x v="220"/>
    <s v="kg"/>
    <m/>
    <s v="BB, LC, RS, PT, VK BR"/>
    <m/>
    <n v="0"/>
    <n v="0"/>
    <m/>
    <s v="45017000"/>
    <x v="32"/>
    <x v="7"/>
    <x v="0"/>
  </r>
  <r>
    <s v="Dotazník pre zadávanie množstiev do VF - SŠŠ BB.xlsx"/>
    <x v="0"/>
    <x v="0"/>
    <s v="kg"/>
    <m/>
    <s v="BB, ZV, DT, KA, BS, ZH,ZC, BR"/>
    <n v="200"/>
    <n v="0"/>
    <n v="0"/>
    <m/>
    <s v="00516554"/>
    <x v="33"/>
    <x v="7"/>
    <x v="0"/>
  </r>
  <r>
    <s v="Dotazník pre zadávanie množstiev do VF - SŠŠ BB.xlsx"/>
    <x v="0"/>
    <x v="1"/>
    <s v="kg"/>
    <m/>
    <s v="BB, ZV, DT, KA, BS, ZH,ZC,BR"/>
    <m/>
    <n v="0"/>
    <n v="0"/>
    <m/>
    <s v="00516554"/>
    <x v="33"/>
    <x v="7"/>
    <x v="0"/>
  </r>
  <r>
    <s v="Dotazník pre zadávanie množstiev do VF - SŠŠ BB.xlsx"/>
    <x v="0"/>
    <x v="2"/>
    <s v="kg"/>
    <m/>
    <s v="BB, ZV, DT, KA, BS, ZH,ZC,BR"/>
    <n v="50"/>
    <n v="0"/>
    <n v="0"/>
    <m/>
    <s v="00516554"/>
    <x v="33"/>
    <x v="7"/>
    <x v="0"/>
  </r>
  <r>
    <s v="Dotazník pre zadávanie množstiev do VF - SŠŠ BB.xlsx"/>
    <x v="0"/>
    <x v="3"/>
    <s v="ks"/>
    <s v="dostupné od 05/23"/>
    <s v="BB, ZV, DT, KA, BS, ZH,ZC,BR"/>
    <m/>
    <n v="0"/>
    <n v="0"/>
    <m/>
    <s v="00516554"/>
    <x v="33"/>
    <x v="7"/>
    <x v="0"/>
  </r>
  <r>
    <s v="Dotazník pre zadávanie množstiev do VF - SŠŠ BB.xlsx"/>
    <x v="0"/>
    <x v="4"/>
    <s v="kg"/>
    <m/>
    <s v="BB, ZV, DT, KA, BS, ZH,ZC,BR"/>
    <n v="10"/>
    <n v="0"/>
    <n v="0"/>
    <m/>
    <s v="00516554"/>
    <x v="33"/>
    <x v="7"/>
    <x v="0"/>
  </r>
  <r>
    <s v="Dotazník pre zadávanie množstiev do VF - SŠŠ BB.xlsx"/>
    <x v="0"/>
    <x v="5"/>
    <s v="kg"/>
    <m/>
    <s v="BB, ZV, DT, KA, BS, ZH,ZC, BR"/>
    <n v="50"/>
    <n v="0"/>
    <n v="0"/>
    <m/>
    <s v="00516554"/>
    <x v="33"/>
    <x v="7"/>
    <x v="0"/>
  </r>
  <r>
    <s v="Dotazník pre zadávanie množstiev do VF - SŠŠ BB.xlsx"/>
    <x v="0"/>
    <x v="6"/>
    <s v="kg"/>
    <m/>
    <s v="BB, ZV, DT, KA, BS, ZH,ZC, BR"/>
    <n v="100"/>
    <n v="0"/>
    <n v="0"/>
    <m/>
    <s v="00516554"/>
    <x v="33"/>
    <x v="7"/>
    <x v="0"/>
  </r>
  <r>
    <s v="Dotazník pre zadávanie množstiev do VF - SŠŠ BB.xlsx"/>
    <x v="0"/>
    <x v="7"/>
    <s v="kg"/>
    <m/>
    <s v="BB, ZV, DT, KA, BS, ZH,ZC,BR"/>
    <n v="300"/>
    <n v="0"/>
    <n v="0"/>
    <m/>
    <s v="00516554"/>
    <x v="33"/>
    <x v="7"/>
    <x v="0"/>
  </r>
  <r>
    <s v="Dotazník pre zadávanie množstiev do VF - SŠŠ BB.xlsx"/>
    <x v="0"/>
    <x v="8"/>
    <s v="kg"/>
    <s v="kaliber 65+"/>
    <s v="BB, ZV, DT, KA, BS, ZH,ZC,BR"/>
    <n v="1000"/>
    <n v="0"/>
    <n v="0"/>
    <m/>
    <s v="00516554"/>
    <x v="33"/>
    <x v="7"/>
    <x v="0"/>
  </r>
  <r>
    <s v="Dotazník pre zadávanie množstiev do VF - SŠŠ BB.xlsx"/>
    <x v="0"/>
    <x v="9"/>
    <s v="kg"/>
    <m/>
    <s v="BB, ZV, DT, KA, BS, ZH,ZC,BR"/>
    <n v="1000"/>
    <n v="0"/>
    <n v="0"/>
    <m/>
    <s v="00516554"/>
    <x v="33"/>
    <x v="7"/>
    <x v="0"/>
  </r>
  <r>
    <s v="Dotazník pre zadávanie množstiev do VF - SŠŠ BB.xlsx"/>
    <x v="0"/>
    <x v="10"/>
    <s v="ks"/>
    <m/>
    <s v="BB, ZV, DT, KA, BS, ZH,ZC,BR"/>
    <n v="50"/>
    <n v="0"/>
    <n v="0"/>
    <m/>
    <s v="00516554"/>
    <x v="33"/>
    <x v="7"/>
    <x v="0"/>
  </r>
  <r>
    <s v="Dotazník pre zadávanie množstiev do VF - SŠŠ BB.xlsx"/>
    <x v="0"/>
    <x v="11"/>
    <s v="kg"/>
    <m/>
    <s v="BB, ZV, DT, KA, BS, ZH,ZC,BR"/>
    <n v="10"/>
    <n v="0"/>
    <n v="0"/>
    <m/>
    <s v="00516554"/>
    <x v="33"/>
    <x v="7"/>
    <x v="0"/>
  </r>
  <r>
    <s v="Dotazník pre zadávanie množstiev do VF - SŠŠ BB.xlsx"/>
    <x v="0"/>
    <x v="12"/>
    <s v="kg"/>
    <s v="bez konzervantov"/>
    <s v="BB, ZV, DT, KA, BS, ZH,ZC,BR"/>
    <n v="100"/>
    <n v="0"/>
    <n v="0"/>
    <m/>
    <s v="00516554"/>
    <x v="33"/>
    <x v="7"/>
    <x v="0"/>
  </r>
  <r>
    <s v="Dotazník pre zadávanie množstiev do VF - SŠŠ BB.xlsx"/>
    <x v="0"/>
    <x v="13"/>
    <s v="kg"/>
    <m/>
    <s v="BB, ZV, DT, KA, BS, ZH,ZC,BR"/>
    <n v="0"/>
    <n v="0"/>
    <n v="0"/>
    <m/>
    <s v="00516554"/>
    <x v="33"/>
    <x v="7"/>
    <x v="0"/>
  </r>
  <r>
    <s v="Dotazník pre zadávanie množstiev do VF - SŠŠ BB.xlsx"/>
    <x v="0"/>
    <x v="14"/>
    <s v="kg"/>
    <m/>
    <s v="BB, ZV, DT, KA, BS, ZH,ZC,BR"/>
    <n v="100"/>
    <n v="0"/>
    <n v="0"/>
    <m/>
    <s v="00516554"/>
    <x v="33"/>
    <x v="7"/>
    <x v="0"/>
  </r>
  <r>
    <s v="Dotazník pre zadávanie množstiev do VF - SŠŠ BB.xlsx"/>
    <x v="0"/>
    <x v="15"/>
    <s v="kg"/>
    <m/>
    <s v="BB, ZV, DT, KA, BS, ZH,ZC,BR"/>
    <n v="100"/>
    <n v="0"/>
    <n v="0"/>
    <m/>
    <s v="00516554"/>
    <x v="33"/>
    <x v="7"/>
    <x v="0"/>
  </r>
  <r>
    <s v="Dotazník pre zadávanie množstiev do VF - SŠŠ BB.xlsx"/>
    <x v="0"/>
    <x v="16"/>
    <s v="kg"/>
    <s v="skleník - energeticky náročné pestovanie"/>
    <s v="BB, ZV, DT, KA, BS, ZH,ZC,BR"/>
    <n v="50"/>
    <n v="0"/>
    <n v="0"/>
    <m/>
    <s v="00516554"/>
    <x v="33"/>
    <x v="7"/>
    <x v="0"/>
  </r>
  <r>
    <s v="Dotazník pre zadávanie množstiev do VF - SŠŠ BB.xlsx"/>
    <x v="0"/>
    <x v="17"/>
    <s v="kg"/>
    <s v="skleník - energeticky náročné pestovanie, dostupné od 15.03.2023"/>
    <s v="BB, ZV, DT, KA, BS, ZH,ZC,BR"/>
    <n v="100"/>
    <n v="0"/>
    <n v="0"/>
    <m/>
    <s v="00516554"/>
    <x v="33"/>
    <x v="7"/>
    <x v="0"/>
  </r>
  <r>
    <s v="Dotazník pre zadávanie množstiev do VF - SŠŠ BB.xlsx"/>
    <x v="0"/>
    <x v="18"/>
    <s v="kg"/>
    <s v="skleník - energeticky náročné pestovanie"/>
    <s v="BB, ZV, DT, KA, BS, ZH,ZC,BR"/>
    <n v="20"/>
    <n v="0"/>
    <n v="0"/>
    <m/>
    <s v="00516554"/>
    <x v="33"/>
    <x v="7"/>
    <x v="0"/>
  </r>
  <r>
    <s v="Dotazník pre zadávanie množstiev do VF - SŠŠ BB.xlsx"/>
    <x v="0"/>
    <x v="19"/>
    <s v="kg"/>
    <s v="skleník - energeticky náročné pestovanie"/>
    <s v="BB, ZV, DT, KA, BS, ZH,ZC,BR"/>
    <n v="0"/>
    <n v="0"/>
    <n v="0"/>
    <m/>
    <s v="00516554"/>
    <x v="33"/>
    <x v="7"/>
    <x v="0"/>
  </r>
  <r>
    <s v="Dotazník pre zadávanie množstiev do VF - SŠŠ BB.xlsx"/>
    <x v="0"/>
    <x v="20"/>
    <s v="kg"/>
    <m/>
    <s v="BB, ZV, DT, KA, BS, ZH,ZC,BR"/>
    <n v="50"/>
    <n v="0"/>
    <n v="0"/>
    <m/>
    <s v="00516554"/>
    <x v="33"/>
    <x v="7"/>
    <x v="0"/>
  </r>
  <r>
    <s v="Dotazník pre zadávanie množstiev do VF - SŠŠ BB.xlsx"/>
    <x v="0"/>
    <x v="21"/>
    <s v="ks"/>
    <s v="dostupné od 04/23"/>
    <s v="BB, ZV, DT, KA, BS, ZH,ZC,BR"/>
    <n v="50"/>
    <n v="0"/>
    <n v="0"/>
    <m/>
    <s v="00516554"/>
    <x v="33"/>
    <x v="7"/>
    <x v="0"/>
  </r>
  <r>
    <s v="Dotazník pre zadávanie množstiev do VF - SŠŠ BB.xlsx"/>
    <x v="0"/>
    <x v="22"/>
    <s v="kg"/>
    <s v="poľné/hadovky (podľa dostupnosti) skleník - energeticky náročné pestovanie"/>
    <s v="BB, ZV, DT, KA, BS, ZH,ZC,BR"/>
    <n v="100"/>
    <n v="0"/>
    <n v="0"/>
    <m/>
    <s v="00516554"/>
    <x v="33"/>
    <x v="7"/>
    <x v="0"/>
  </r>
  <r>
    <s v="Dotazník pre zadávanie množstiev do VF - SŠŠ BB.xlsx"/>
    <x v="0"/>
    <x v="23"/>
    <s v="kg"/>
    <m/>
    <s v="BB, ZV, DT, KA, BS, ZH,ZC,BR"/>
    <n v="20"/>
    <n v="0"/>
    <n v="0"/>
    <m/>
    <s v="00516554"/>
    <x v="33"/>
    <x v="7"/>
    <x v="0"/>
  </r>
  <r>
    <s v="Dotazník pre zadávanie množstiev do VF - SŠŠ BB.xlsx"/>
    <x v="0"/>
    <x v="24"/>
    <s v="kg"/>
    <m/>
    <s v="všetky"/>
    <n v="1500"/>
    <n v="0"/>
    <n v="0"/>
    <m/>
    <s v="00516554"/>
    <x v="33"/>
    <x v="7"/>
    <x v="0"/>
  </r>
  <r>
    <s v="Dotazník pre zadávanie množstiev do VF - SŠŠ BB.xlsx"/>
    <x v="1"/>
    <x v="25"/>
    <s v="ks"/>
    <m/>
    <s v="PT,DT, RS,LC,ZV,BR, RA,BB"/>
    <n v="0"/>
    <n v="0"/>
    <n v="0"/>
    <m/>
    <s v="00516554"/>
    <x v="33"/>
    <x v="7"/>
    <x v="0"/>
  </r>
  <r>
    <s v="Dotazník pre zadávanie množstiev do VF - SŠŠ BB.xlsx"/>
    <x v="1"/>
    <x v="26"/>
    <s v="ks"/>
    <m/>
    <s v="PT,DT, RS,LC,ZV,BR, RA,BB"/>
    <n v="5000"/>
    <n v="0"/>
    <n v="0"/>
    <m/>
    <s v="00516554"/>
    <x v="33"/>
    <x v="7"/>
    <x v="0"/>
  </r>
  <r>
    <s v="Dotazník pre zadávanie množstiev do VF - SŠŠ BB.xlsx"/>
    <x v="2"/>
    <x v="27"/>
    <s v="kg"/>
    <m/>
    <s v="všetky okrem BŠ, ZC"/>
    <n v="1000"/>
    <n v="0"/>
    <n v="0"/>
    <m/>
    <s v="00516554"/>
    <x v="33"/>
    <x v="7"/>
    <x v="0"/>
  </r>
  <r>
    <s v="Dotazník pre zadávanie množstiev do VF - SŠŠ BB.xlsx"/>
    <x v="2"/>
    <x v="28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2"/>
    <x v="2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30"/>
    <s v="kg"/>
    <m/>
    <s v="všetky okrem BŠ, ZC"/>
    <n v="500"/>
    <n v="0"/>
    <n v="0"/>
    <m/>
    <s v="00516554"/>
    <x v="33"/>
    <x v="7"/>
    <x v="0"/>
  </r>
  <r>
    <s v="Dotazník pre zadávanie množstiev do VF - SŠŠ BB.xlsx"/>
    <x v="2"/>
    <x v="3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32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2"/>
    <x v="33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2"/>
    <x v="34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2"/>
    <x v="35"/>
    <s v="kg"/>
    <m/>
    <s v="všetky okrem BŠ, ZC"/>
    <n v="800"/>
    <n v="0"/>
    <n v="0"/>
    <m/>
    <s v="00516554"/>
    <x v="33"/>
    <x v="7"/>
    <x v="0"/>
  </r>
  <r>
    <s v="Dotazník pre zadávanie množstiev do VF - SŠŠ BB.xlsx"/>
    <x v="2"/>
    <x v="3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3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3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3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4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2"/>
    <s v="kg"/>
    <m/>
    <s v="BB, LC, RS, PT, VK BR"/>
    <n v="20"/>
    <n v="0"/>
    <n v="0"/>
    <m/>
    <s v="00516554"/>
    <x v="33"/>
    <x v="7"/>
    <x v="0"/>
  </r>
  <r>
    <s v="Dotazník pre zadávanie množstiev do VF - SŠŠ BB.xlsx"/>
    <x v="2"/>
    <x v="5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5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6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6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6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6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6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3"/>
    <x v="65"/>
    <s v="l"/>
    <s v="tuk 1,5% čerstvé"/>
    <s v="všetky"/>
    <n v="1000"/>
    <n v="0"/>
    <n v="0"/>
    <m/>
    <s v="00516554"/>
    <x v="33"/>
    <x v="7"/>
    <x v="0"/>
  </r>
  <r>
    <s v="Dotazník pre zadávanie množstiev do VF - SŠŠ BB.xlsx"/>
    <x v="3"/>
    <x v="66"/>
    <s v="l"/>
    <s v="tuk 3,5 % čerstvé"/>
    <s v="všetky"/>
    <n v="1000"/>
    <n v="0"/>
    <n v="0"/>
    <m/>
    <s v="00516554"/>
    <x v="33"/>
    <x v="7"/>
    <x v="0"/>
  </r>
  <r>
    <s v="Dotazník pre zadávanie množstiev do VF - SŠŠ BB.xlsx"/>
    <x v="3"/>
    <x v="67"/>
    <s v="l"/>
    <m/>
    <s v="všetky"/>
    <n v="0"/>
    <n v="0"/>
    <n v="0"/>
    <m/>
    <s v="00516554"/>
    <x v="33"/>
    <x v="7"/>
    <x v="0"/>
  </r>
  <r>
    <s v="Dotazník pre zadávanie množstiev do VF - SŠŠ BB.xlsx"/>
    <x v="3"/>
    <x v="68"/>
    <s v="l"/>
    <s v="tuk 1,5% "/>
    <s v="všetky"/>
    <n v="1000"/>
    <n v="0"/>
    <n v="0"/>
    <m/>
    <s v="00516554"/>
    <x v="33"/>
    <x v="7"/>
    <x v="0"/>
  </r>
  <r>
    <s v="Dotazník pre zadávanie množstiev do VF - SŠŠ BB.xlsx"/>
    <x v="3"/>
    <x v="69"/>
    <s v="l"/>
    <s v="balenie 10l"/>
    <s v="všetky"/>
    <n v="20"/>
    <n v="0"/>
    <n v="0"/>
    <m/>
    <s v="00516554"/>
    <x v="33"/>
    <x v="7"/>
    <x v="0"/>
  </r>
  <r>
    <s v="Dotazník pre zadávanie množstiev do VF - SŠŠ BB.xlsx"/>
    <x v="3"/>
    <x v="70"/>
    <s v="l"/>
    <s v="balenie 10l"/>
    <s v="všetky"/>
    <n v="20"/>
    <n v="0"/>
    <n v="0"/>
    <m/>
    <s v="00516554"/>
    <x v="33"/>
    <x v="7"/>
    <x v="0"/>
  </r>
  <r>
    <s v="Dotazník pre zadávanie množstiev do VF - SŠŠ BB.xlsx"/>
    <x v="4"/>
    <x v="71"/>
    <s v="kg"/>
    <s v="balenie 145g"/>
    <s v="všetky"/>
    <n v="10000"/>
    <n v="0"/>
    <n v="0"/>
    <m/>
    <s v="00516554"/>
    <x v="33"/>
    <x v="7"/>
    <x v="0"/>
  </r>
  <r>
    <s v="Dotazník pre zadávanie množstiev do VF - SŠŠ BB.xlsx"/>
    <x v="4"/>
    <x v="72"/>
    <s v="kg"/>
    <s v="balenie 145g"/>
    <s v="všetky"/>
    <n v="0"/>
    <n v="0"/>
    <n v="0"/>
    <m/>
    <s v="00516554"/>
    <x v="33"/>
    <x v="7"/>
    <x v="0"/>
  </r>
  <r>
    <s v="Dotazník pre zadávanie množstiev do VF - SŠŠ BB.xlsx"/>
    <x v="4"/>
    <x v="73"/>
    <s v="kg"/>
    <s v="balenie 145g"/>
    <s v="všetky"/>
    <n v="0"/>
    <n v="0"/>
    <n v="0"/>
    <m/>
    <s v="00516554"/>
    <x v="33"/>
    <x v="7"/>
    <x v="0"/>
  </r>
  <r>
    <s v="Dotazník pre zadávanie množstiev do VF - SŠŠ BB.xlsx"/>
    <x v="4"/>
    <x v="74"/>
    <s v="kg"/>
    <s v="balenie 145g"/>
    <s v="všetky"/>
    <n v="30"/>
    <n v="0"/>
    <n v="0"/>
    <m/>
    <s v="00516554"/>
    <x v="33"/>
    <x v="7"/>
    <x v="0"/>
  </r>
  <r>
    <s v="Dotazník pre zadávanie množstiev do VF - SŠŠ BB.xlsx"/>
    <x v="4"/>
    <x v="75"/>
    <s v="kg"/>
    <s v="balenie 1kg"/>
    <s v="všetky"/>
    <n v="0"/>
    <n v="0"/>
    <n v="0"/>
    <m/>
    <s v="00516554"/>
    <x v="33"/>
    <x v="7"/>
    <x v="0"/>
  </r>
  <r>
    <s v="Dotazník pre zadávanie množstiev do VF - SŠŠ BB.xlsx"/>
    <x v="4"/>
    <x v="76"/>
    <s v="kg"/>
    <s v="balenie 1 kg "/>
    <s v="všetky"/>
    <n v="0"/>
    <n v="0"/>
    <n v="0"/>
    <m/>
    <s v="00516554"/>
    <x v="33"/>
    <x v="7"/>
    <x v="0"/>
  </r>
  <r>
    <s v="Dotazník pre zadávanie množstiev do VF - SŠŠ BB.xlsx"/>
    <x v="4"/>
    <x v="77"/>
    <s v="l"/>
    <s v="balenie 1l"/>
    <s v="všetky"/>
    <n v="0"/>
    <n v="0"/>
    <n v="0"/>
    <m/>
    <s v="00516554"/>
    <x v="33"/>
    <x v="7"/>
    <x v="0"/>
  </r>
  <r>
    <s v="Dotazník pre zadávanie množstiev do VF - SŠŠ BB.xlsx"/>
    <x v="4"/>
    <x v="78"/>
    <s v="l"/>
    <s v="balenie 0,5l"/>
    <s v="všetky"/>
    <n v="0"/>
    <n v="0"/>
    <n v="0"/>
    <m/>
    <s v="00516554"/>
    <x v="33"/>
    <x v="7"/>
    <x v="0"/>
  </r>
  <r>
    <s v="Dotazník pre zadávanie množstiev do VF - SŠŠ BB.xlsx"/>
    <x v="4"/>
    <x v="79"/>
    <s v="l"/>
    <s v="balenie 0,5l"/>
    <s v="všetky"/>
    <n v="0"/>
    <n v="0"/>
    <n v="0"/>
    <m/>
    <s v="00516554"/>
    <x v="33"/>
    <x v="7"/>
    <x v="0"/>
  </r>
  <r>
    <s v="Dotazník pre zadávanie množstiev do VF - SŠŠ BB.xlsx"/>
    <x v="4"/>
    <x v="80"/>
    <s v="l"/>
    <s v="balenie 1l"/>
    <s v="všetky"/>
    <n v="0"/>
    <n v="0"/>
    <n v="0"/>
    <m/>
    <s v="00516554"/>
    <x v="33"/>
    <x v="7"/>
    <x v="0"/>
  </r>
  <r>
    <s v="Dotazník pre zadávanie množstiev do VF - SŠŠ BB.xlsx"/>
    <x v="4"/>
    <x v="81"/>
    <s v="l"/>
    <s v="balenie 1l tuk 3,5%"/>
    <s v="všetky"/>
    <n v="0"/>
    <n v="0"/>
    <n v="0"/>
    <m/>
    <s v="00516554"/>
    <x v="33"/>
    <x v="7"/>
    <x v="0"/>
  </r>
  <r>
    <s v="Dotazník pre zadávanie množstiev do VF - SŠŠ BB.xlsx"/>
    <x v="4"/>
    <x v="82"/>
    <s v="kg"/>
    <s v="balenie 200g"/>
    <s v="všetky"/>
    <n v="200"/>
    <n v="0"/>
    <n v="0"/>
    <m/>
    <s v="00516554"/>
    <x v="33"/>
    <x v="7"/>
    <x v="0"/>
  </r>
  <r>
    <s v="Dotazník pre zadávanie množstiev do VF - SŠŠ BB.xlsx"/>
    <x v="4"/>
    <x v="83"/>
    <s v="kg"/>
    <s v="balenie 250g"/>
    <s v="všetky"/>
    <n v="0"/>
    <n v="0"/>
    <n v="0"/>
    <m/>
    <s v="00516554"/>
    <x v="33"/>
    <x v="7"/>
    <x v="0"/>
  </r>
  <r>
    <s v="Dotazník pre zadávanie množstiev do VF - SŠŠ BB.xlsx"/>
    <x v="4"/>
    <x v="84"/>
    <s v="kg"/>
    <s v="balenie 5kg"/>
    <s v="všetky"/>
    <n v="50"/>
    <n v="0"/>
    <n v="0"/>
    <m/>
    <s v="00516554"/>
    <x v="33"/>
    <x v="7"/>
    <x v="0"/>
  </r>
  <r>
    <s v="Dotazník pre zadávanie množstiev do VF - SŠŠ BB.xlsx"/>
    <x v="4"/>
    <x v="85"/>
    <s v="kg"/>
    <s v="balenie 250g"/>
    <s v="všetky"/>
    <n v="0"/>
    <n v="0"/>
    <n v="0"/>
    <m/>
    <s v="00516554"/>
    <x v="33"/>
    <x v="7"/>
    <x v="0"/>
  </r>
  <r>
    <s v="Dotazník pre zadávanie množstiev do VF - SŠŠ BB.xlsx"/>
    <x v="4"/>
    <x v="86"/>
    <s v="kg"/>
    <s v="balenie 5kg"/>
    <s v="všetky"/>
    <n v="0"/>
    <n v="0"/>
    <n v="0"/>
    <m/>
    <s v="00516554"/>
    <x v="33"/>
    <x v="7"/>
    <x v="0"/>
  </r>
  <r>
    <s v="Dotazník pre zadávanie množstiev do VF - SŠŠ BB.xlsx"/>
    <x v="4"/>
    <x v="87"/>
    <s v="kg"/>
    <s v="balenie 250g/0,5kg/1kg"/>
    <s v="všetky"/>
    <n v="0"/>
    <n v="0"/>
    <n v="0"/>
    <m/>
    <s v="00516554"/>
    <x v="33"/>
    <x v="7"/>
    <x v="0"/>
  </r>
  <r>
    <s v="Dotazník pre zadávanie množstiev do VF - SŠŠ BB.xlsx"/>
    <x v="4"/>
    <x v="88"/>
    <s v="kg"/>
    <s v="balenie 1kg"/>
    <s v="všetky"/>
    <n v="20"/>
    <n v="0"/>
    <n v="0"/>
    <m/>
    <s v="00516554"/>
    <x v="33"/>
    <x v="7"/>
    <x v="0"/>
  </r>
  <r>
    <s v="Dotazník pre zadávanie množstiev do VF - SŠŠ BB.xlsx"/>
    <x v="4"/>
    <x v="89"/>
    <s v="kg"/>
    <s v="balenie 200g"/>
    <s v="všetky"/>
    <n v="0"/>
    <n v="0"/>
    <n v="0"/>
    <m/>
    <s v="00516554"/>
    <x v="33"/>
    <x v="7"/>
    <x v="0"/>
  </r>
  <r>
    <s v="Dotazník pre zadávanie množstiev do VF - SŠŠ BB.xlsx"/>
    <x v="4"/>
    <x v="90"/>
    <s v="l"/>
    <m/>
    <s v="všetky"/>
    <n v="0"/>
    <n v="0"/>
    <n v="0"/>
    <m/>
    <s v="00516554"/>
    <x v="33"/>
    <x v="7"/>
    <x v="0"/>
  </r>
  <r>
    <s v="Dotazník pre zadávanie množstiev do VF - SŠŠ BB.xlsx"/>
    <x v="4"/>
    <x v="91"/>
    <s v="kg"/>
    <s v="300g"/>
    <s v="všetky"/>
    <n v="0"/>
    <n v="0"/>
    <n v="0"/>
    <m/>
    <s v="00516554"/>
    <x v="33"/>
    <x v="7"/>
    <x v="0"/>
  </r>
  <r>
    <s v="Dotazník pre zadávanie množstiev do VF - SŠŠ BB.xlsx"/>
    <x v="4"/>
    <x v="92"/>
    <s v="kg"/>
    <s v="300g"/>
    <s v="všetky"/>
    <n v="0"/>
    <n v="0"/>
    <n v="0"/>
    <m/>
    <s v="00516554"/>
    <x v="33"/>
    <x v="7"/>
    <x v="0"/>
  </r>
  <r>
    <s v="Dotazník pre zadávanie množstiev do VF - SŠŠ BB.xlsx"/>
    <x v="4"/>
    <x v="93"/>
    <s v="kg"/>
    <s v="250g"/>
    <s v="všetky"/>
    <n v="0"/>
    <n v="0"/>
    <n v="0"/>
    <m/>
    <s v="00516554"/>
    <x v="33"/>
    <x v="7"/>
    <x v="0"/>
  </r>
  <r>
    <s v="Dotazník pre zadávanie množstiev do VF - SŠŠ BB.xlsx"/>
    <x v="4"/>
    <x v="94"/>
    <s v="kg"/>
    <s v="250g"/>
    <s v="všetky"/>
    <n v="0"/>
    <n v="0"/>
    <n v="0"/>
    <m/>
    <s v="00516554"/>
    <x v="33"/>
    <x v="7"/>
    <x v="0"/>
  </r>
  <r>
    <s v="Dotazník pre zadávanie množstiev do VF - SŠŠ BB.xlsx"/>
    <x v="4"/>
    <x v="95"/>
    <s v="kg"/>
    <s v="tuk 82% Balenie 250g"/>
    <s v="všetky"/>
    <n v="100"/>
    <n v="0"/>
    <n v="0"/>
    <m/>
    <s v="00516554"/>
    <x v="33"/>
    <x v="7"/>
    <x v="0"/>
  </r>
  <r>
    <s v="Dotazník pre zadávanie množstiev do VF - SŠŠ BB.xlsx"/>
    <x v="4"/>
    <x v="96"/>
    <s v="kg"/>
    <s v="tuk 82% balenie 5kg"/>
    <s v="všetky"/>
    <n v="0"/>
    <n v="0"/>
    <n v="0"/>
    <m/>
    <s v="00516554"/>
    <x v="33"/>
    <x v="7"/>
    <x v="0"/>
  </r>
  <r>
    <s v="Dotazník pre zadávanie množstiev do VF - SŠŠ BB.xlsx"/>
    <x v="4"/>
    <x v="97"/>
    <s v="kg"/>
    <s v="balenie cca 200g"/>
    <s v="všetky"/>
    <n v="0"/>
    <n v="0"/>
    <n v="0"/>
    <m/>
    <s v="00516554"/>
    <x v="33"/>
    <x v="7"/>
    <x v="0"/>
  </r>
  <r>
    <s v="Dotazník pre zadávanie množstiev do VF - SŠŠ BB.xlsx"/>
    <x v="4"/>
    <x v="98"/>
    <s v="kg"/>
    <m/>
    <s v="všetky"/>
    <n v="0"/>
    <n v="0"/>
    <n v="0"/>
    <m/>
    <s v="00516554"/>
    <x v="33"/>
    <x v="7"/>
    <x v="0"/>
  </r>
  <r>
    <s v="Dotazník pre zadávanie množstiev do VF - SŠŠ BB.xlsx"/>
    <x v="4"/>
    <x v="99"/>
    <s v="kg"/>
    <s v="balenie cca 200g"/>
    <s v="všetky"/>
    <n v="0"/>
    <n v="0"/>
    <n v="0"/>
    <m/>
    <s v="00516554"/>
    <x v="33"/>
    <x v="7"/>
    <x v="0"/>
  </r>
  <r>
    <s v="Dotazník pre zadávanie množstiev do VF - SŠŠ BB.xlsx"/>
    <x v="4"/>
    <x v="100"/>
    <s v="kg"/>
    <m/>
    <s v="všetky"/>
    <n v="0"/>
    <n v="0"/>
    <n v="0"/>
    <m/>
    <s v="00516554"/>
    <x v="33"/>
    <x v="7"/>
    <x v="0"/>
  </r>
  <r>
    <s v="Dotazník pre zadávanie množstiev do VF - SŠŠ BB.xlsx"/>
    <x v="4"/>
    <x v="101"/>
    <s v="l"/>
    <s v="balenie 10l"/>
    <s v="všetky"/>
    <n v="0"/>
    <n v="0"/>
    <n v="0"/>
    <m/>
    <s v="00516554"/>
    <x v="33"/>
    <x v="7"/>
    <x v="0"/>
  </r>
  <r>
    <s v="Dotazník pre zadávanie množstiev do VF - SŠŠ BB.xlsx"/>
    <x v="2"/>
    <x v="10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0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0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0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0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0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0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09"/>
    <s v="kg"/>
    <m/>
    <s v="BB, LC, RS, PT, VK BR"/>
    <n v="500"/>
    <n v="0"/>
    <n v="0"/>
    <m/>
    <s v="00516554"/>
    <x v="33"/>
    <x v="7"/>
    <x v="0"/>
  </r>
  <r>
    <s v="Dotazník pre zadávanie množstiev do VF - SŠŠ BB.xlsx"/>
    <x v="2"/>
    <x v="11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1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2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2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2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2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2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2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2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2"/>
    <x v="12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28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29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30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31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32"/>
    <s v="kg"/>
    <m/>
    <s v="BB, LC, RS, PT, VK BR"/>
    <n v="200"/>
    <n v="0"/>
    <n v="0"/>
    <m/>
    <s v="00516554"/>
    <x v="33"/>
    <x v="7"/>
    <x v="0"/>
  </r>
  <r>
    <s v="Dotazník pre zadávanie množstiev do VF - SŠŠ BB.xlsx"/>
    <x v="5"/>
    <x v="13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3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3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3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3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3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3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4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4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4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4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44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145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46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47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48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4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50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51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52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5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54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5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5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57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158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5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6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61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6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63"/>
    <s v="kg"/>
    <m/>
    <s v="BB, LC, RS, PT, VK BR"/>
    <n v="50"/>
    <n v="0"/>
    <n v="0"/>
    <m/>
    <s v="00516554"/>
    <x v="33"/>
    <x v="7"/>
    <x v="0"/>
  </r>
  <r>
    <s v="Dotazník pre zadávanie množstiev do VF - SŠŠ BB.xlsx"/>
    <x v="5"/>
    <x v="164"/>
    <s v="kg"/>
    <m/>
    <s v="ZV, ZH, KA, DT"/>
    <n v="20"/>
    <n v="0"/>
    <n v="0"/>
    <m/>
    <s v="00516554"/>
    <x v="33"/>
    <x v="7"/>
    <x v="0"/>
  </r>
  <r>
    <s v="Dotazník pre zadávanie množstiev do VF - SŠŠ BB.xlsx"/>
    <x v="5"/>
    <x v="165"/>
    <s v="kg"/>
    <m/>
    <s v="BB, LC, RS, PT, VK BR"/>
    <n v="20"/>
    <n v="0"/>
    <n v="0"/>
    <m/>
    <s v="00516554"/>
    <x v="33"/>
    <x v="7"/>
    <x v="0"/>
  </r>
  <r>
    <s v="Dotazník pre zadávanie množstiev do VF - SŠŠ BB.xlsx"/>
    <x v="5"/>
    <x v="166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167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168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6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7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71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72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73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74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75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76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77"/>
    <s v="kg"/>
    <m/>
    <s v="BB, LC, RS, PT, VK BR"/>
    <n v="20"/>
    <n v="0"/>
    <n v="0"/>
    <m/>
    <s v="00516554"/>
    <x v="33"/>
    <x v="7"/>
    <x v="0"/>
  </r>
  <r>
    <s v="Dotazník pre zadávanie množstiev do VF - SŠŠ BB.xlsx"/>
    <x v="5"/>
    <x v="17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79"/>
    <s v="kg"/>
    <m/>
    <s v="všetky okrem BŠ, ZC"/>
    <n v="20"/>
    <n v="0"/>
    <n v="0"/>
    <m/>
    <s v="00516554"/>
    <x v="33"/>
    <x v="7"/>
    <x v="0"/>
  </r>
  <r>
    <s v="Dotazník pre zadávanie množstiev do VF - SŠŠ BB.xlsx"/>
    <x v="5"/>
    <x v="18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81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18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83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84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85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18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8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8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8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9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9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9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9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9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9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96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197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19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199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200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201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202"/>
    <s v="kg"/>
    <m/>
    <s v="ZV, ZH, KA, DT"/>
    <n v="0"/>
    <n v="0"/>
    <n v="0"/>
    <m/>
    <s v="00516554"/>
    <x v="33"/>
    <x v="7"/>
    <x v="0"/>
  </r>
  <r>
    <s v="Dotazník pre zadávanie množstiev do VF - SŠŠ BB.xlsx"/>
    <x v="5"/>
    <x v="203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0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0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0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0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0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0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0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1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2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3"/>
    <s v="kg"/>
    <m/>
    <s v="všetky okrem BŠ, ZC"/>
    <n v="0"/>
    <n v="0"/>
    <n v="0"/>
    <m/>
    <s v="00516554"/>
    <x v="33"/>
    <x v="7"/>
    <x v="0"/>
  </r>
  <r>
    <s v="Dotazník pre zadávanie množstiev do VF - SŠŠ BB.xlsx"/>
    <x v="5"/>
    <x v="214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5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6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7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8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19"/>
    <s v="kg"/>
    <m/>
    <s v="BB, LC, RS, PT, VK BR"/>
    <n v="0"/>
    <n v="0"/>
    <n v="0"/>
    <m/>
    <s v="00516554"/>
    <x v="33"/>
    <x v="7"/>
    <x v="0"/>
  </r>
  <r>
    <s v="Dotazník pre zadávanie množstiev do VF - SŠŠ BB.xlsx"/>
    <x v="5"/>
    <x v="220"/>
    <s v="kg"/>
    <m/>
    <s v="BB, LC, RS, PT, VK BR"/>
    <n v="0"/>
    <n v="0"/>
    <n v="0"/>
    <m/>
    <s v="00516554"/>
    <x v="33"/>
    <x v="7"/>
    <x v="0"/>
  </r>
  <r>
    <s v="Dotazník pre zadávanie množstiev do VF - ŠI BB.xlsx"/>
    <x v="0"/>
    <x v="0"/>
    <s v="kg"/>
    <m/>
    <s v="BB, ZV, DT, KA, BS, ZH,ZC, BR"/>
    <n v="240"/>
    <n v="0"/>
    <n v="0"/>
    <m/>
    <s v="00163741"/>
    <x v="34"/>
    <x v="7"/>
    <x v="0"/>
  </r>
  <r>
    <s v="Dotazník pre zadávanie množstiev do VF - ŠI BB.xlsx"/>
    <x v="0"/>
    <x v="1"/>
    <s v="kg"/>
    <m/>
    <s v="BB, ZV, DT, KA, BS, ZH,ZC,BR"/>
    <m/>
    <n v="0"/>
    <n v="0"/>
    <s v="neodoberáme"/>
    <s v="00163741"/>
    <x v="34"/>
    <x v="7"/>
    <x v="0"/>
  </r>
  <r>
    <s v="Dotazník pre zadávanie množstiev do VF - ŠI BB.xlsx"/>
    <x v="0"/>
    <x v="2"/>
    <s v="kg"/>
    <m/>
    <s v="BB, ZV, DT, KA, BS, ZH,ZC,BR"/>
    <m/>
    <n v="0"/>
    <n v="0"/>
    <s v="neodoberáme"/>
    <s v="00163741"/>
    <x v="34"/>
    <x v="7"/>
    <x v="0"/>
  </r>
  <r>
    <s v="Dotazník pre zadávanie množstiev do VF - ŠI BB.xlsx"/>
    <x v="0"/>
    <x v="3"/>
    <s v="ks"/>
    <s v="dostupné od 05/23"/>
    <s v="BB, ZV, DT, KA, BS, ZH,ZC,BR"/>
    <n v="35"/>
    <n v="0"/>
    <n v="0"/>
    <m/>
    <s v="00163741"/>
    <x v="34"/>
    <x v="7"/>
    <x v="0"/>
  </r>
  <r>
    <s v="Dotazník pre zadávanie množstiev do VF - ŠI BB.xlsx"/>
    <x v="0"/>
    <x v="4"/>
    <s v="kg"/>
    <m/>
    <s v="BB, ZV, DT, KA, BS, ZH,ZC,BR"/>
    <n v="6"/>
    <n v="0"/>
    <n v="0"/>
    <m/>
    <s v="00163741"/>
    <x v="34"/>
    <x v="7"/>
    <x v="0"/>
  </r>
  <r>
    <s v="Dotazník pre zadávanie množstiev do VF - ŠI BB.xlsx"/>
    <x v="0"/>
    <x v="5"/>
    <s v="kg"/>
    <m/>
    <s v="BB, ZV, DT, KA, BS, ZH,ZC, BR"/>
    <m/>
    <n v="0"/>
    <n v="0"/>
    <s v="neodoberáme"/>
    <s v="00163741"/>
    <x v="34"/>
    <x v="7"/>
    <x v="0"/>
  </r>
  <r>
    <s v="Dotazník pre zadávanie množstiev do VF - ŠI BB.xlsx"/>
    <x v="0"/>
    <x v="6"/>
    <s v="kg"/>
    <m/>
    <s v="BB, ZV, DT, KA, BS, ZH,ZC, BR"/>
    <n v="5"/>
    <n v="0"/>
    <n v="0"/>
    <m/>
    <s v="00163741"/>
    <x v="34"/>
    <x v="7"/>
    <x v="0"/>
  </r>
  <r>
    <s v="Dotazník pre zadávanie množstiev do VF - ŠI BB.xlsx"/>
    <x v="0"/>
    <x v="7"/>
    <s v="kg"/>
    <m/>
    <s v="BB, ZV, DT, KA, BS, ZH,ZC,BR"/>
    <n v="150"/>
    <n v="0"/>
    <n v="0"/>
    <m/>
    <s v="00163741"/>
    <x v="34"/>
    <x v="7"/>
    <x v="0"/>
  </r>
  <r>
    <s v="Dotazník pre zadávanie množstiev do VF - ŠI BB.xlsx"/>
    <x v="0"/>
    <x v="8"/>
    <s v="kg"/>
    <s v="kaliber 65+"/>
    <s v="BB, ZV, DT, KA, BS, ZH,ZC,BR"/>
    <n v="500"/>
    <n v="0"/>
    <n v="0"/>
    <m/>
    <s v="00163741"/>
    <x v="34"/>
    <x v="7"/>
    <x v="0"/>
  </r>
  <r>
    <s v="Dotazník pre zadávanie množstiev do VF - ŠI BB.xlsx"/>
    <x v="0"/>
    <x v="9"/>
    <s v="kg"/>
    <m/>
    <s v="BB, ZV, DT, KA, BS, ZH,ZC,BR"/>
    <n v="155"/>
    <n v="0"/>
    <n v="0"/>
    <m/>
    <s v="00163741"/>
    <x v="34"/>
    <x v="7"/>
    <x v="0"/>
  </r>
  <r>
    <s v="Dotazník pre zadávanie množstiev do VF - ŠI BB.xlsx"/>
    <x v="0"/>
    <x v="10"/>
    <s v="ks"/>
    <m/>
    <s v="BB, ZV, DT, KA, BS, ZH,ZC,BR"/>
    <n v="20"/>
    <n v="0"/>
    <n v="0"/>
    <m/>
    <s v="00163741"/>
    <x v="34"/>
    <x v="7"/>
    <x v="0"/>
  </r>
  <r>
    <s v="Dotazník pre zadávanie množstiev do VF - ŠI BB.xlsx"/>
    <x v="0"/>
    <x v="11"/>
    <s v="kg"/>
    <m/>
    <s v="BB, ZV, DT, KA, BS, ZH,ZC,BR"/>
    <m/>
    <n v="0"/>
    <n v="0"/>
    <s v="neodoberáme"/>
    <s v="00163741"/>
    <x v="34"/>
    <x v="7"/>
    <x v="0"/>
  </r>
  <r>
    <s v="Dotazník pre zadávanie množstiev do VF - ŠI BB.xlsx"/>
    <x v="0"/>
    <x v="12"/>
    <s v="kg"/>
    <s v="bez konzervantov"/>
    <s v="BB, ZV, DT, KA, BS, ZH,ZC,BR"/>
    <n v="40"/>
    <n v="0"/>
    <n v="0"/>
    <m/>
    <s v="00163741"/>
    <x v="34"/>
    <x v="7"/>
    <x v="0"/>
  </r>
  <r>
    <s v="Dotazník pre zadávanie množstiev do VF - ŠI BB.xlsx"/>
    <x v="0"/>
    <x v="13"/>
    <s v="kg"/>
    <m/>
    <s v="BB, ZV, DT, KA, BS, ZH,ZC,BR"/>
    <n v="100"/>
    <n v="0"/>
    <n v="0"/>
    <m/>
    <s v="00163741"/>
    <x v="34"/>
    <x v="7"/>
    <x v="0"/>
  </r>
  <r>
    <s v="Dotazník pre zadávanie množstiev do VF - ŠI BB.xlsx"/>
    <x v="0"/>
    <x v="14"/>
    <s v="kg"/>
    <m/>
    <s v="BB, ZV, DT, KA, BS, ZH,ZC,BR"/>
    <n v="20"/>
    <n v="0"/>
    <n v="0"/>
    <m/>
    <s v="00163741"/>
    <x v="34"/>
    <x v="7"/>
    <x v="0"/>
  </r>
  <r>
    <s v="Dotazník pre zadávanie množstiev do VF - ŠI BB.xlsx"/>
    <x v="0"/>
    <x v="15"/>
    <s v="kg"/>
    <m/>
    <s v="BB, ZV, DT, KA, BS, ZH,ZC,BR"/>
    <n v="30"/>
    <n v="0"/>
    <n v="0"/>
    <m/>
    <s v="00163741"/>
    <x v="34"/>
    <x v="7"/>
    <x v="0"/>
  </r>
  <r>
    <s v="Dotazník pre zadávanie množstiev do VF - ŠI BB.xlsx"/>
    <x v="0"/>
    <x v="16"/>
    <s v="kg"/>
    <s v="skleník - energeticky náročné pestovanie"/>
    <s v="BB, ZV, DT, KA, BS, ZH,ZC,BR"/>
    <n v="60"/>
    <n v="0"/>
    <n v="0"/>
    <m/>
    <s v="00163741"/>
    <x v="34"/>
    <x v="7"/>
    <x v="0"/>
  </r>
  <r>
    <s v="Dotazník pre zadávanie množstiev do VF - ŠI BB.xlsx"/>
    <x v="0"/>
    <x v="17"/>
    <s v="kg"/>
    <s v="skleník - energeticky náročné pestovanie, dostupné od 15.03.2023"/>
    <s v="BB, ZV, DT, KA, BS, ZH,ZC,BR"/>
    <n v="50"/>
    <n v="0"/>
    <n v="0"/>
    <m/>
    <s v="00163741"/>
    <x v="34"/>
    <x v="7"/>
    <x v="0"/>
  </r>
  <r>
    <s v="Dotazník pre zadávanie množstiev do VF - ŠI BB.xlsx"/>
    <x v="0"/>
    <x v="18"/>
    <s v="kg"/>
    <s v="skleník - energeticky náročné pestovanie"/>
    <s v="BB, ZV, DT, KA, BS, ZH,ZC,BR"/>
    <m/>
    <n v="0"/>
    <n v="0"/>
    <s v="neodoberáme"/>
    <s v="00163741"/>
    <x v="34"/>
    <x v="7"/>
    <x v="0"/>
  </r>
  <r>
    <s v="Dotazník pre zadávanie množstiev do VF - ŠI BB.xlsx"/>
    <x v="0"/>
    <x v="19"/>
    <s v="kg"/>
    <s v="skleník - energeticky náročné pestovanie"/>
    <s v="BB, ZV, DT, KA, BS, ZH,ZC,BR"/>
    <n v="20"/>
    <n v="0"/>
    <n v="0"/>
    <m/>
    <s v="00163741"/>
    <x v="34"/>
    <x v="7"/>
    <x v="0"/>
  </r>
  <r>
    <s v="Dotazník pre zadávanie množstiev do VF - ŠI BB.xlsx"/>
    <x v="0"/>
    <x v="20"/>
    <s v="kg"/>
    <m/>
    <s v="BB, ZV, DT, KA, BS, ZH,ZC,BR"/>
    <n v="10"/>
    <n v="0"/>
    <n v="0"/>
    <m/>
    <s v="00163741"/>
    <x v="34"/>
    <x v="7"/>
    <x v="0"/>
  </r>
  <r>
    <s v="Dotazník pre zadávanie množstiev do VF - ŠI BB.xlsx"/>
    <x v="0"/>
    <x v="21"/>
    <s v="ks"/>
    <s v="dostupné od 04/23"/>
    <s v="BB, ZV, DT, KA, BS, ZH,ZC,BR"/>
    <n v="20"/>
    <n v="0"/>
    <n v="0"/>
    <m/>
    <s v="00163741"/>
    <x v="34"/>
    <x v="7"/>
    <x v="0"/>
  </r>
  <r>
    <s v="Dotazník pre zadávanie množstiev do VF - ŠI BB.xlsx"/>
    <x v="0"/>
    <x v="22"/>
    <s v="kg"/>
    <s v="poľné/hadovky (podľa dostupnosti) skleník - energeticky náročné pestovanie"/>
    <s v="BB, ZV, DT, KA, BS, ZH,ZC,BR"/>
    <n v="350"/>
    <n v="0"/>
    <n v="0"/>
    <m/>
    <s v="00163741"/>
    <x v="34"/>
    <x v="7"/>
    <x v="0"/>
  </r>
  <r>
    <s v="Dotazník pre zadávanie množstiev do VF - ŠI BB.xlsx"/>
    <x v="0"/>
    <x v="23"/>
    <s v="kg"/>
    <m/>
    <s v="BB, ZV, DT, KA, BS, ZH,ZC,BR"/>
    <n v="10"/>
    <n v="0"/>
    <n v="0"/>
    <m/>
    <s v="00163741"/>
    <x v="34"/>
    <x v="7"/>
    <x v="0"/>
  </r>
  <r>
    <s v="Dotazník pre zadávanie množstiev do VF - ŠI BB.xlsx"/>
    <x v="0"/>
    <x v="24"/>
    <s v="kg"/>
    <m/>
    <s v="všetky"/>
    <n v="2900"/>
    <n v="0"/>
    <n v="0"/>
    <m/>
    <s v="00163741"/>
    <x v="34"/>
    <x v="7"/>
    <x v="0"/>
  </r>
  <r>
    <s v="Dotazník pre zadávanie množstiev do VF - ŠI BB.xlsx"/>
    <x v="1"/>
    <x v="25"/>
    <s v="ks"/>
    <m/>
    <s v="PT,DT, RS,LC,ZV,BR, RA,BB"/>
    <m/>
    <n v="0"/>
    <n v="0"/>
    <s v="neodoberáme"/>
    <s v="00163741"/>
    <x v="34"/>
    <x v="7"/>
    <x v="0"/>
  </r>
  <r>
    <s v="Dotazník pre zadávanie množstiev do VF - ŠI BB.xlsx"/>
    <x v="1"/>
    <x v="26"/>
    <s v="ks"/>
    <m/>
    <s v="PT,DT, RS,LC,ZV,BR, RA,BB"/>
    <n v="4200"/>
    <n v="0"/>
    <n v="0"/>
    <m/>
    <s v="00163741"/>
    <x v="34"/>
    <x v="7"/>
    <x v="0"/>
  </r>
  <r>
    <s v="Dotazník pre zadávanie množstiev do VF - ŠI BB.xlsx"/>
    <x v="2"/>
    <x v="27"/>
    <s v="kg"/>
    <m/>
    <s v="všetky okrem BŠ, ZC"/>
    <n v="45"/>
    <n v="0"/>
    <n v="0"/>
    <m/>
    <s v="00163741"/>
    <x v="34"/>
    <x v="7"/>
    <x v="0"/>
  </r>
  <r>
    <s v="Dotazník pre zadávanie množstiev do VF - ŠI BB.xlsx"/>
    <x v="2"/>
    <x v="28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2"/>
    <x v="2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30"/>
    <s v="kg"/>
    <m/>
    <s v="všetky okrem BŠ, ZC"/>
    <n v="75"/>
    <n v="0"/>
    <n v="0"/>
    <m/>
    <s v="00163741"/>
    <x v="34"/>
    <x v="7"/>
    <x v="0"/>
  </r>
  <r>
    <s v="Dotazník pre zadávanie množstiev do VF - ŠI BB.xlsx"/>
    <x v="2"/>
    <x v="31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32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2"/>
    <x v="33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2"/>
    <x v="34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2"/>
    <x v="35"/>
    <s v="kg"/>
    <m/>
    <s v="všetky okrem BŠ, ZC"/>
    <n v="45"/>
    <n v="0"/>
    <n v="0"/>
    <m/>
    <s v="00163741"/>
    <x v="34"/>
    <x v="7"/>
    <x v="0"/>
  </r>
  <r>
    <s v="Dotazník pre zadávanie množstiev do VF - ŠI BB.xlsx"/>
    <x v="2"/>
    <x v="3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3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3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3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1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4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5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51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52"/>
    <s v="kg"/>
    <m/>
    <s v="BB, LC, RS, PT, VK BR"/>
    <n v="5"/>
    <n v="0"/>
    <n v="0"/>
    <m/>
    <s v="00163741"/>
    <x v="34"/>
    <x v="7"/>
    <x v="0"/>
  </r>
  <r>
    <s v="Dotazník pre zadávanie množstiev do VF - ŠI BB.xlsx"/>
    <x v="2"/>
    <x v="5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5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5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56"/>
    <s v="kg"/>
    <m/>
    <s v="BB, LC, RS, PT, VK BR"/>
    <n v="2"/>
    <n v="0"/>
    <n v="0"/>
    <m/>
    <s v="00163741"/>
    <x v="34"/>
    <x v="7"/>
    <x v="0"/>
  </r>
  <r>
    <s v="Dotazník pre zadávanie množstiev do VF - ŠI BB.xlsx"/>
    <x v="2"/>
    <x v="5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5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5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6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61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6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6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6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3"/>
    <x v="65"/>
    <s v="l"/>
    <s v="tuk 1,5% čerstvé"/>
    <s v="všetky"/>
    <m/>
    <n v="0"/>
    <n v="0"/>
    <s v="neodoberáme"/>
    <s v="00163741"/>
    <x v="34"/>
    <x v="7"/>
    <x v="0"/>
  </r>
  <r>
    <s v="Dotazník pre zadávanie množstiev do VF - ŠI BB.xlsx"/>
    <x v="3"/>
    <x v="66"/>
    <s v="l"/>
    <s v="tuk 3,5 % čerstvé"/>
    <s v="všetky"/>
    <m/>
    <n v="0"/>
    <n v="0"/>
    <s v="neodoberáme"/>
    <s v="00163741"/>
    <x v="34"/>
    <x v="7"/>
    <x v="0"/>
  </r>
  <r>
    <s v="Dotazník pre zadávanie množstiev do VF - ŠI BB.xlsx"/>
    <x v="3"/>
    <x v="67"/>
    <s v="l"/>
    <m/>
    <s v="všetky"/>
    <m/>
    <n v="0"/>
    <n v="0"/>
    <s v="neodoberáme"/>
    <s v="00163741"/>
    <x v="34"/>
    <x v="7"/>
    <x v="0"/>
  </r>
  <r>
    <s v="Dotazník pre zadávanie množstiev do VF - ŠI BB.xlsx"/>
    <x v="3"/>
    <x v="68"/>
    <s v="l"/>
    <s v="tuk 1,5% "/>
    <s v="všetky"/>
    <m/>
    <n v="0"/>
    <n v="0"/>
    <s v="neodoberáme"/>
    <s v="00163741"/>
    <x v="34"/>
    <x v="7"/>
    <x v="0"/>
  </r>
  <r>
    <s v="Dotazník pre zadávanie množstiev do VF - ŠI BB.xlsx"/>
    <x v="3"/>
    <x v="69"/>
    <s v="l"/>
    <s v="balenie 10l"/>
    <s v="všetky"/>
    <m/>
    <n v="0"/>
    <n v="0"/>
    <s v="neodoberáme"/>
    <s v="00163741"/>
    <x v="34"/>
    <x v="7"/>
    <x v="0"/>
  </r>
  <r>
    <s v="Dotazník pre zadávanie množstiev do VF - ŠI BB.xlsx"/>
    <x v="3"/>
    <x v="70"/>
    <s v="l"/>
    <s v="balenie 10l"/>
    <s v="všetky"/>
    <m/>
    <n v="0"/>
    <n v="0"/>
    <s v="neodoberáme"/>
    <s v="00163741"/>
    <x v="34"/>
    <x v="7"/>
    <x v="0"/>
  </r>
  <r>
    <s v="Dotazník pre zadávanie množstiev do VF - ŠI BB.xlsx"/>
    <x v="4"/>
    <x v="71"/>
    <s v="kg"/>
    <s v="balenie 145g"/>
    <s v="všetky"/>
    <n v="25"/>
    <n v="0"/>
    <n v="0"/>
    <m/>
    <s v="00163741"/>
    <x v="34"/>
    <x v="7"/>
    <x v="0"/>
  </r>
  <r>
    <s v="Dotazník pre zadávanie množstiev do VF - ŠI BB.xlsx"/>
    <x v="4"/>
    <x v="72"/>
    <s v="kg"/>
    <s v="balenie 145g"/>
    <s v="všetky"/>
    <n v="65"/>
    <n v="0"/>
    <n v="0"/>
    <m/>
    <s v="00163741"/>
    <x v="34"/>
    <x v="7"/>
    <x v="0"/>
  </r>
  <r>
    <s v="Dotazník pre zadávanie množstiev do VF - ŠI BB.xlsx"/>
    <x v="4"/>
    <x v="73"/>
    <s v="kg"/>
    <s v="balenie 145g"/>
    <s v="všetky"/>
    <n v="25"/>
    <n v="0"/>
    <n v="0"/>
    <m/>
    <s v="00163741"/>
    <x v="34"/>
    <x v="7"/>
    <x v="0"/>
  </r>
  <r>
    <s v="Dotazník pre zadávanie množstiev do VF - ŠI BB.xlsx"/>
    <x v="4"/>
    <x v="74"/>
    <s v="kg"/>
    <s v="balenie 145g"/>
    <s v="všetky"/>
    <n v="85"/>
    <n v="0"/>
    <n v="0"/>
    <m/>
    <s v="00163741"/>
    <x v="34"/>
    <x v="7"/>
    <x v="0"/>
  </r>
  <r>
    <s v="Dotazník pre zadávanie množstiev do VF - ŠI BB.xlsx"/>
    <x v="4"/>
    <x v="75"/>
    <s v="kg"/>
    <s v="balenie 1kg"/>
    <s v="všetky"/>
    <m/>
    <n v="0"/>
    <n v="0"/>
    <s v="neodoberáme"/>
    <s v="00163741"/>
    <x v="34"/>
    <x v="7"/>
    <x v="0"/>
  </r>
  <r>
    <s v="Dotazník pre zadávanie množstiev do VF - ŠI BB.xlsx"/>
    <x v="4"/>
    <x v="76"/>
    <s v="kg"/>
    <s v="balenie 1 kg "/>
    <s v="všetky"/>
    <m/>
    <n v="0"/>
    <n v="0"/>
    <s v="neodoberáme"/>
    <s v="00163741"/>
    <x v="34"/>
    <x v="7"/>
    <x v="0"/>
  </r>
  <r>
    <s v="Dotazník pre zadávanie množstiev do VF - ŠI BB.xlsx"/>
    <x v="4"/>
    <x v="77"/>
    <s v="l"/>
    <s v="balenie 1l"/>
    <s v="všetky"/>
    <m/>
    <n v="0"/>
    <n v="0"/>
    <s v="neodoberáme"/>
    <s v="00163741"/>
    <x v="34"/>
    <x v="7"/>
    <x v="0"/>
  </r>
  <r>
    <s v="Dotazník pre zadávanie množstiev do VF - ŠI BB.xlsx"/>
    <x v="4"/>
    <x v="78"/>
    <s v="l"/>
    <s v="balenie 0,5l"/>
    <s v="všetky"/>
    <m/>
    <n v="0"/>
    <n v="0"/>
    <s v="neodoberáme"/>
    <s v="00163741"/>
    <x v="34"/>
    <x v="7"/>
    <x v="0"/>
  </r>
  <r>
    <s v="Dotazník pre zadávanie množstiev do VF - ŠI BB.xlsx"/>
    <x v="4"/>
    <x v="79"/>
    <s v="l"/>
    <s v="balenie 0,5l"/>
    <s v="všetky"/>
    <m/>
    <n v="0"/>
    <n v="0"/>
    <s v="neodoberáme"/>
    <s v="00163741"/>
    <x v="34"/>
    <x v="7"/>
    <x v="0"/>
  </r>
  <r>
    <s v="Dotazník pre zadávanie množstiev do VF - ŠI BB.xlsx"/>
    <x v="4"/>
    <x v="80"/>
    <s v="l"/>
    <s v="balenie 1l"/>
    <s v="všetky"/>
    <m/>
    <n v="0"/>
    <n v="0"/>
    <s v="neodoberáme"/>
    <s v="00163741"/>
    <x v="34"/>
    <x v="7"/>
    <x v="0"/>
  </r>
  <r>
    <s v="Dotazník pre zadávanie množstiev do VF - ŠI BB.xlsx"/>
    <x v="4"/>
    <x v="81"/>
    <s v="l"/>
    <s v="balenie 1l tuk 3,5%"/>
    <s v="všetky"/>
    <m/>
    <n v="0"/>
    <n v="0"/>
    <s v="neodoberáme"/>
    <s v="00163741"/>
    <x v="34"/>
    <x v="7"/>
    <x v="0"/>
  </r>
  <r>
    <s v="Dotazník pre zadávanie množstiev do VF - ŠI BB.xlsx"/>
    <x v="4"/>
    <x v="82"/>
    <s v="kg"/>
    <s v="balenie 200g"/>
    <s v="všetky"/>
    <n v="20"/>
    <n v="0"/>
    <n v="0"/>
    <m/>
    <s v="00163741"/>
    <x v="34"/>
    <x v="7"/>
    <x v="0"/>
  </r>
  <r>
    <s v="Dotazník pre zadávanie množstiev do VF - ŠI BB.xlsx"/>
    <x v="4"/>
    <x v="83"/>
    <s v="kg"/>
    <s v="balenie 250g"/>
    <s v="všetky"/>
    <n v="20"/>
    <n v="0"/>
    <n v="0"/>
    <m/>
    <s v="00163741"/>
    <x v="34"/>
    <x v="7"/>
    <x v="0"/>
  </r>
  <r>
    <s v="Dotazník pre zadávanie množstiev do VF - ŠI BB.xlsx"/>
    <x v="4"/>
    <x v="84"/>
    <s v="kg"/>
    <s v="balenie 5kg"/>
    <s v="všetky"/>
    <m/>
    <n v="0"/>
    <n v="0"/>
    <s v="neodoberáme"/>
    <s v="00163741"/>
    <x v="34"/>
    <x v="7"/>
    <x v="0"/>
  </r>
  <r>
    <s v="Dotazník pre zadávanie množstiev do VF - ŠI BB.xlsx"/>
    <x v="4"/>
    <x v="85"/>
    <s v="kg"/>
    <s v="balenie 250g"/>
    <s v="všetky"/>
    <n v="55"/>
    <n v="0"/>
    <n v="0"/>
    <m/>
    <s v="00163741"/>
    <x v="34"/>
    <x v="7"/>
    <x v="0"/>
  </r>
  <r>
    <s v="Dotazník pre zadávanie množstiev do VF - ŠI BB.xlsx"/>
    <x v="4"/>
    <x v="86"/>
    <s v="kg"/>
    <s v="balenie 5kg"/>
    <s v="všetky"/>
    <m/>
    <n v="0"/>
    <n v="0"/>
    <s v="neodoberáme"/>
    <s v="00163741"/>
    <x v="34"/>
    <x v="7"/>
    <x v="0"/>
  </r>
  <r>
    <s v="Dotazník pre zadávanie množstiev do VF - ŠI BB.xlsx"/>
    <x v="4"/>
    <x v="87"/>
    <s v="kg"/>
    <s v="balenie 250g/0,5kg/1kg"/>
    <s v="všetky"/>
    <m/>
    <n v="0"/>
    <n v="0"/>
    <s v="neodoberáme"/>
    <s v="00163741"/>
    <x v="34"/>
    <x v="7"/>
    <x v="0"/>
  </r>
  <r>
    <s v="Dotazník pre zadávanie množstiev do VF - ŠI BB.xlsx"/>
    <x v="4"/>
    <x v="88"/>
    <s v="kg"/>
    <s v="balenie 1kg"/>
    <s v="všetky"/>
    <m/>
    <n v="0"/>
    <n v="0"/>
    <s v="neodoberáme"/>
    <s v="00163741"/>
    <x v="34"/>
    <x v="7"/>
    <x v="0"/>
  </r>
  <r>
    <s v="Dotazník pre zadávanie množstiev do VF - ŠI BB.xlsx"/>
    <x v="4"/>
    <x v="89"/>
    <s v="kg"/>
    <s v="balenie 200g"/>
    <s v="všetky"/>
    <n v="12"/>
    <n v="0"/>
    <n v="0"/>
    <m/>
    <s v="00163741"/>
    <x v="34"/>
    <x v="7"/>
    <x v="0"/>
  </r>
  <r>
    <s v="Dotazník pre zadávanie množstiev do VF - ŠI BB.xlsx"/>
    <x v="4"/>
    <x v="90"/>
    <s v="l"/>
    <m/>
    <s v="všetky"/>
    <m/>
    <n v="0"/>
    <n v="0"/>
    <s v="neodoberáme"/>
    <s v="00163741"/>
    <x v="34"/>
    <x v="7"/>
    <x v="0"/>
  </r>
  <r>
    <s v="Dotazník pre zadávanie množstiev do VF - ŠI BB.xlsx"/>
    <x v="4"/>
    <x v="91"/>
    <s v="kg"/>
    <s v="300g"/>
    <s v="všetky"/>
    <m/>
    <n v="0"/>
    <n v="0"/>
    <s v="neodoberáme"/>
    <s v="00163741"/>
    <x v="34"/>
    <x v="7"/>
    <x v="0"/>
  </r>
  <r>
    <s v="Dotazník pre zadávanie množstiev do VF - ŠI BB.xlsx"/>
    <x v="4"/>
    <x v="92"/>
    <s v="kg"/>
    <s v="300g"/>
    <s v="všetky"/>
    <m/>
    <n v="0"/>
    <n v="0"/>
    <s v="neodoberáme"/>
    <s v="00163741"/>
    <x v="34"/>
    <x v="7"/>
    <x v="0"/>
  </r>
  <r>
    <s v="Dotazník pre zadávanie množstiev do VF - ŠI BB.xlsx"/>
    <x v="4"/>
    <x v="93"/>
    <s v="kg"/>
    <s v="250g"/>
    <s v="všetky"/>
    <m/>
    <n v="0"/>
    <n v="0"/>
    <s v="neodoberáme"/>
    <s v="00163741"/>
    <x v="34"/>
    <x v="7"/>
    <x v="0"/>
  </r>
  <r>
    <s v="Dotazník pre zadávanie množstiev do VF - ŠI BB.xlsx"/>
    <x v="4"/>
    <x v="94"/>
    <s v="kg"/>
    <s v="250g"/>
    <s v="všetky"/>
    <m/>
    <n v="0"/>
    <n v="0"/>
    <s v="neodoberáme"/>
    <s v="00163741"/>
    <x v="34"/>
    <x v="7"/>
    <x v="0"/>
  </r>
  <r>
    <s v="Dotazník pre zadávanie množstiev do VF - ŠI BB.xlsx"/>
    <x v="4"/>
    <x v="95"/>
    <s v="kg"/>
    <s v="tuk 82% Balenie 250g"/>
    <s v="všetky"/>
    <n v="120"/>
    <n v="0"/>
    <n v="0"/>
    <m/>
    <s v="00163741"/>
    <x v="34"/>
    <x v="7"/>
    <x v="0"/>
  </r>
  <r>
    <s v="Dotazník pre zadávanie množstiev do VF - ŠI BB.xlsx"/>
    <x v="4"/>
    <x v="96"/>
    <s v="kg"/>
    <s v="tuk 82% balenie 5kg"/>
    <s v="všetky"/>
    <m/>
    <n v="0"/>
    <n v="0"/>
    <s v="neodoberáme"/>
    <s v="00163741"/>
    <x v="34"/>
    <x v="7"/>
    <x v="0"/>
  </r>
  <r>
    <s v="Dotazník pre zadávanie množstiev do VF - ŠI BB.xlsx"/>
    <x v="4"/>
    <x v="97"/>
    <s v="kg"/>
    <s v="balenie cca 200g"/>
    <s v="všetky"/>
    <m/>
    <n v="0"/>
    <n v="0"/>
    <s v="neodoberáme"/>
    <s v="00163741"/>
    <x v="34"/>
    <x v="7"/>
    <x v="0"/>
  </r>
  <r>
    <s v="Dotazník pre zadávanie množstiev do VF - ŠI BB.xlsx"/>
    <x v="4"/>
    <x v="98"/>
    <s v="kg"/>
    <m/>
    <s v="všetky"/>
    <m/>
    <n v="0"/>
    <n v="0"/>
    <s v="neodoberáme"/>
    <s v="00163741"/>
    <x v="34"/>
    <x v="7"/>
    <x v="0"/>
  </r>
  <r>
    <s v="Dotazník pre zadávanie množstiev do VF - ŠI BB.xlsx"/>
    <x v="4"/>
    <x v="99"/>
    <s v="kg"/>
    <s v="balenie cca 200g"/>
    <s v="všetky"/>
    <m/>
    <n v="0"/>
    <n v="0"/>
    <s v="neodoberáme"/>
    <s v="00163741"/>
    <x v="34"/>
    <x v="7"/>
    <x v="0"/>
  </r>
  <r>
    <s v="Dotazník pre zadávanie množstiev do VF - ŠI BB.xlsx"/>
    <x v="4"/>
    <x v="100"/>
    <s v="kg"/>
    <m/>
    <s v="všetky"/>
    <m/>
    <n v="0"/>
    <n v="0"/>
    <s v="neodoberáme"/>
    <s v="00163741"/>
    <x v="34"/>
    <x v="7"/>
    <x v="0"/>
  </r>
  <r>
    <s v="Dotazník pre zadávanie množstiev do VF - ŠI BB.xlsx"/>
    <x v="4"/>
    <x v="101"/>
    <s v="l"/>
    <s v="balenie 10l"/>
    <s v="všetky"/>
    <m/>
    <n v="0"/>
    <n v="0"/>
    <s v="neodoberáme"/>
    <s v="00163741"/>
    <x v="34"/>
    <x v="7"/>
    <x v="0"/>
  </r>
  <r>
    <s v="Dotazník pre zadávanie množstiev do VF - ŠI BB.xlsx"/>
    <x v="2"/>
    <x v="10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0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0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0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0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0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0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09"/>
    <s v="kg"/>
    <m/>
    <s v="BB, LC, RS, PT, VK BR"/>
    <n v="20"/>
    <n v="0"/>
    <n v="0"/>
    <m/>
    <s v="00163741"/>
    <x v="34"/>
    <x v="7"/>
    <x v="0"/>
  </r>
  <r>
    <s v="Dotazník pre zadávanie množstiev do VF - ŠI BB.xlsx"/>
    <x v="2"/>
    <x v="11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11"/>
    <s v="kg"/>
    <m/>
    <s v="BB, LC, RS, PT, VK BR"/>
    <n v="50"/>
    <n v="0"/>
    <n v="0"/>
    <m/>
    <s v="00163741"/>
    <x v="34"/>
    <x v="7"/>
    <x v="0"/>
  </r>
  <r>
    <s v="Dotazník pre zadávanie množstiev do VF - ŠI BB.xlsx"/>
    <x v="2"/>
    <x v="112"/>
    <s v="kg"/>
    <m/>
    <s v="BB, LC, RS, PT, VK BR"/>
    <n v="20"/>
    <n v="0"/>
    <n v="0"/>
    <m/>
    <s v="00163741"/>
    <x v="34"/>
    <x v="7"/>
    <x v="0"/>
  </r>
  <r>
    <s v="Dotazník pre zadávanie množstiev do VF - ŠI BB.xlsx"/>
    <x v="2"/>
    <x v="113"/>
    <s v="kg"/>
    <m/>
    <s v="BB, LC, RS, PT, VK BR"/>
    <n v="150"/>
    <n v="0"/>
    <n v="0"/>
    <m/>
    <s v="00163741"/>
    <x v="34"/>
    <x v="7"/>
    <x v="0"/>
  </r>
  <r>
    <s v="Dotazník pre zadávanie množstiev do VF - ŠI BB.xlsx"/>
    <x v="2"/>
    <x v="11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1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1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1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1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1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2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21"/>
    <s v="kg"/>
    <m/>
    <s v="BB, LC, RS, PT, VK BR"/>
    <n v="150"/>
    <n v="0"/>
    <n v="0"/>
    <m/>
    <s v="00163741"/>
    <x v="34"/>
    <x v="7"/>
    <x v="0"/>
  </r>
  <r>
    <s v="Dotazník pre zadávanie množstiev do VF - ŠI BB.xlsx"/>
    <x v="2"/>
    <x v="12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2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2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2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2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2"/>
    <x v="12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28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29"/>
    <s v="kg"/>
    <m/>
    <s v="ZV, ZH, KA, DT"/>
    <m/>
    <n v="0"/>
    <n v="0"/>
    <m/>
    <s v="00163741"/>
    <x v="34"/>
    <x v="7"/>
    <x v="0"/>
  </r>
  <r>
    <s v="Dotazník pre zadávanie množstiev do VF - ŠI BB.xlsx"/>
    <x v="5"/>
    <x v="130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31"/>
    <s v="kg"/>
    <m/>
    <s v="ZV, ZH, KA, DT"/>
    <m/>
    <n v="0"/>
    <n v="0"/>
    <m/>
    <s v="00163741"/>
    <x v="34"/>
    <x v="7"/>
    <x v="0"/>
  </r>
  <r>
    <s v="Dotazník pre zadávanie množstiev do VF - ŠI BB.xlsx"/>
    <x v="5"/>
    <x v="132"/>
    <s v="kg"/>
    <m/>
    <s v="BB, LC, RS, PT, VK BR"/>
    <n v="15"/>
    <n v="0"/>
    <n v="0"/>
    <m/>
    <s v="00163741"/>
    <x v="34"/>
    <x v="7"/>
    <x v="0"/>
  </r>
  <r>
    <s v="Dotazník pre zadávanie množstiev do VF - ŠI BB.xlsx"/>
    <x v="5"/>
    <x v="133"/>
    <s v="kg"/>
    <m/>
    <s v="BB, LC, RS, PT, VK BR"/>
    <n v="15"/>
    <n v="0"/>
    <n v="0"/>
    <m/>
    <s v="00163741"/>
    <x v="34"/>
    <x v="7"/>
    <x v="0"/>
  </r>
  <r>
    <s v="Dotazník pre zadávanie množstiev do VF - ŠI BB.xlsx"/>
    <x v="5"/>
    <x v="134"/>
    <s v="kg"/>
    <m/>
    <s v="BB, LC, RS, PT, VK BR"/>
    <n v="25"/>
    <n v="0"/>
    <n v="0"/>
    <m/>
    <s v="00163741"/>
    <x v="34"/>
    <x v="7"/>
    <x v="0"/>
  </r>
  <r>
    <s v="Dotazník pre zadávanie množstiev do VF - ŠI BB.xlsx"/>
    <x v="5"/>
    <x v="13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3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3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3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3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4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41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4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4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44"/>
    <s v="kg"/>
    <m/>
    <s v="všetky okrem BŠ, ZC"/>
    <n v="5"/>
    <n v="0"/>
    <n v="0"/>
    <m/>
    <s v="00163741"/>
    <x v="34"/>
    <x v="7"/>
    <x v="0"/>
  </r>
  <r>
    <s v="Dotazník pre zadávanie množstiev do VF - ŠI BB.xlsx"/>
    <x v="5"/>
    <x v="145"/>
    <s v="kg"/>
    <m/>
    <s v="ZV, ZH, KA, DT"/>
    <m/>
    <n v="0"/>
    <n v="0"/>
    <m/>
    <s v="00163741"/>
    <x v="34"/>
    <x v="7"/>
    <x v="0"/>
  </r>
  <r>
    <s v="Dotazník pre zadávanie množstiev do VF - ŠI BB.xlsx"/>
    <x v="5"/>
    <x v="146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47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48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4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50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51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52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5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54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5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5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57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5"/>
    <x v="158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5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6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61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6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6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64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65"/>
    <s v="kg"/>
    <m/>
    <s v="BB, LC, RS, PT, VK BR"/>
    <n v="15"/>
    <n v="0"/>
    <n v="0"/>
    <m/>
    <s v="00163741"/>
    <x v="34"/>
    <x v="7"/>
    <x v="0"/>
  </r>
  <r>
    <s v="Dotazník pre zadávanie množstiev do VF - ŠI BB.xlsx"/>
    <x v="5"/>
    <x v="166"/>
    <s v="kg"/>
    <m/>
    <s v="všetky okrem BŠ, ZC"/>
    <n v="5"/>
    <n v="0"/>
    <n v="0"/>
    <m/>
    <s v="00163741"/>
    <x v="34"/>
    <x v="7"/>
    <x v="0"/>
  </r>
  <r>
    <s v="Dotazník pre zadávanie množstiev do VF - ŠI BB.xlsx"/>
    <x v="5"/>
    <x v="167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5"/>
    <x v="168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6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7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71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72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73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74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75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76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77"/>
    <s v="kg"/>
    <m/>
    <s v="BB, LC, RS, PT, VK BR"/>
    <n v="40"/>
    <n v="0"/>
    <n v="0"/>
    <m/>
    <s v="00163741"/>
    <x v="34"/>
    <x v="7"/>
    <x v="0"/>
  </r>
  <r>
    <s v="Dotazník pre zadávanie množstiev do VF - ŠI BB.xlsx"/>
    <x v="5"/>
    <x v="17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79"/>
    <s v="kg"/>
    <m/>
    <s v="všetky okrem BŠ, ZC"/>
    <n v="2"/>
    <n v="0"/>
    <n v="0"/>
    <m/>
    <s v="00163741"/>
    <x v="34"/>
    <x v="7"/>
    <x v="0"/>
  </r>
  <r>
    <s v="Dotazník pre zadávanie množstiev do VF - ŠI BB.xlsx"/>
    <x v="5"/>
    <x v="180"/>
    <s v="kg"/>
    <m/>
    <s v="BB, LC, RS, PT, VK BR"/>
    <n v="2"/>
    <n v="0"/>
    <n v="0"/>
    <m/>
    <s v="00163741"/>
    <x v="34"/>
    <x v="7"/>
    <x v="0"/>
  </r>
  <r>
    <s v="Dotazník pre zadávanie množstiev do VF - ŠI BB.xlsx"/>
    <x v="5"/>
    <x v="181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5"/>
    <x v="18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83"/>
    <s v="kg"/>
    <m/>
    <s v="ZV, ZH, KA, DT"/>
    <m/>
    <n v="0"/>
    <n v="0"/>
    <m/>
    <s v="00163741"/>
    <x v="34"/>
    <x v="7"/>
    <x v="0"/>
  </r>
  <r>
    <s v="Dotazník pre zadávanie množstiev do VF - ŠI BB.xlsx"/>
    <x v="5"/>
    <x v="184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85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186"/>
    <s v="kg"/>
    <m/>
    <s v="BB, LC, RS, PT, VK BR"/>
    <n v="55"/>
    <n v="0"/>
    <n v="0"/>
    <m/>
    <s v="00163741"/>
    <x v="34"/>
    <x v="7"/>
    <x v="0"/>
  </r>
  <r>
    <s v="Dotazník pre zadávanie množstiev do VF - ŠI BB.xlsx"/>
    <x v="5"/>
    <x v="18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8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8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9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91"/>
    <s v="kg"/>
    <m/>
    <s v="BB, LC, RS, PT, VK BR"/>
    <n v="10"/>
    <n v="0"/>
    <n v="0"/>
    <m/>
    <s v="00163741"/>
    <x v="34"/>
    <x v="7"/>
    <x v="0"/>
  </r>
  <r>
    <s v="Dotazník pre zadávanie množstiev do VF - ŠI BB.xlsx"/>
    <x v="5"/>
    <x v="19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9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9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9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96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5"/>
    <x v="197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5"/>
    <x v="19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199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5"/>
    <x v="200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201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202"/>
    <s v="kg"/>
    <m/>
    <s v="ZV, ZH, KA, DT"/>
    <m/>
    <n v="0"/>
    <n v="0"/>
    <s v="neodoberáme"/>
    <s v="00163741"/>
    <x v="34"/>
    <x v="7"/>
    <x v="0"/>
  </r>
  <r>
    <s v="Dotazník pre zadávanie množstiev do VF - ŠI BB.xlsx"/>
    <x v="5"/>
    <x v="203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0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0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0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0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0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0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0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1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2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3"/>
    <s v="kg"/>
    <m/>
    <s v="všetky okrem BŠ, ZC"/>
    <m/>
    <n v="0"/>
    <n v="0"/>
    <s v="neodoberáme"/>
    <s v="00163741"/>
    <x v="34"/>
    <x v="7"/>
    <x v="0"/>
  </r>
  <r>
    <s v="Dotazník pre zadávanie množstiev do VF - ŠI BB.xlsx"/>
    <x v="5"/>
    <x v="214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5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6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7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8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19"/>
    <s v="kg"/>
    <m/>
    <s v="BB, LC, RS, PT, VK BR"/>
    <m/>
    <n v="0"/>
    <n v="0"/>
    <s v="neodoberáme"/>
    <s v="00163741"/>
    <x v="34"/>
    <x v="7"/>
    <x v="0"/>
  </r>
  <r>
    <s v="Dotazník pre zadávanie množstiev do VF - ŠI BB.xlsx"/>
    <x v="5"/>
    <x v="220"/>
    <s v="kg"/>
    <m/>
    <s v="BB, LC, RS, PT, VK BR"/>
    <m/>
    <n v="0"/>
    <n v="0"/>
    <s v="neodoberáme"/>
    <s v="00163741"/>
    <x v="34"/>
    <x v="7"/>
    <x v="0"/>
  </r>
  <r>
    <s v="Dotazník pre zadávanie množstiev do VF - ZSS Ambra.xlsx"/>
    <x v="0"/>
    <x v="0"/>
    <s v="kg"/>
    <m/>
    <s v="BB, ZV, DT, KA, BS, ZH,ZC, BR"/>
    <m/>
    <n v="0"/>
    <n v="0"/>
    <m/>
    <s v="52757048"/>
    <x v="35"/>
    <x v="4"/>
    <x v="1"/>
  </r>
  <r>
    <s v="Dotazník pre zadávanie množstiev do VF - ZSS Ambra.xlsx"/>
    <x v="0"/>
    <x v="1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2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3"/>
    <s v="ks"/>
    <s v="dostupné od 05/23"/>
    <s v="BB, ZV, DT, KA, BS, ZH,ZC,BR"/>
    <m/>
    <n v="0"/>
    <n v="0"/>
    <m/>
    <s v="52757048"/>
    <x v="35"/>
    <x v="4"/>
    <x v="1"/>
  </r>
  <r>
    <s v="Dotazník pre zadávanie množstiev do VF - ZSS Ambra.xlsx"/>
    <x v="0"/>
    <x v="4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5"/>
    <s v="kg"/>
    <m/>
    <s v="BB, ZV, DT, KA, BS, ZH,ZC, BR"/>
    <m/>
    <n v="0"/>
    <n v="0"/>
    <m/>
    <s v="52757048"/>
    <x v="35"/>
    <x v="4"/>
    <x v="1"/>
  </r>
  <r>
    <s v="Dotazník pre zadávanie množstiev do VF - ZSS Ambra.xlsx"/>
    <x v="0"/>
    <x v="6"/>
    <s v="kg"/>
    <m/>
    <s v="BB, ZV, DT, KA, BS, ZH,ZC, BR"/>
    <m/>
    <n v="0"/>
    <n v="0"/>
    <m/>
    <s v="52757048"/>
    <x v="35"/>
    <x v="4"/>
    <x v="1"/>
  </r>
  <r>
    <s v="Dotazník pre zadávanie množstiev do VF - ZSS Ambra.xlsx"/>
    <x v="0"/>
    <x v="7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8"/>
    <s v="kg"/>
    <s v="kaliber 65+"/>
    <s v="BB, ZV, DT, KA, BS, ZH,ZC,BR"/>
    <m/>
    <n v="0"/>
    <n v="0"/>
    <m/>
    <s v="52757048"/>
    <x v="35"/>
    <x v="4"/>
    <x v="1"/>
  </r>
  <r>
    <s v="Dotazník pre zadávanie množstiev do VF - ZSS Ambra.xlsx"/>
    <x v="0"/>
    <x v="9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10"/>
    <s v="ks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11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12"/>
    <s v="kg"/>
    <s v="bez konzervantov"/>
    <s v="BB, ZV, DT, KA, BS, ZH,ZC,BR"/>
    <m/>
    <n v="0"/>
    <n v="0"/>
    <m/>
    <s v="52757048"/>
    <x v="35"/>
    <x v="4"/>
    <x v="1"/>
  </r>
  <r>
    <s v="Dotazník pre zadávanie množstiev do VF - ZSS Ambra.xlsx"/>
    <x v="0"/>
    <x v="13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14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15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16"/>
    <s v="kg"/>
    <s v="skleník - energeticky náročné pestovanie"/>
    <s v="BB, ZV, DT, KA, BS, ZH,ZC,BR"/>
    <m/>
    <n v="0"/>
    <n v="0"/>
    <m/>
    <s v="52757048"/>
    <x v="35"/>
    <x v="4"/>
    <x v="1"/>
  </r>
  <r>
    <s v="Dotazník pre zadávanie množstiev do VF - ZSS Ambra.xlsx"/>
    <x v="0"/>
    <x v="17"/>
    <s v="kg"/>
    <s v="skleník - energeticky náročné pestovanie, dostupné od 15.03.2023"/>
    <s v="BB, ZV, DT, KA, BS, ZH,ZC,BR"/>
    <m/>
    <n v="0"/>
    <n v="0"/>
    <m/>
    <s v="52757048"/>
    <x v="35"/>
    <x v="4"/>
    <x v="1"/>
  </r>
  <r>
    <s v="Dotazník pre zadávanie množstiev do VF - ZSS Ambra.xlsx"/>
    <x v="0"/>
    <x v="18"/>
    <s v="kg"/>
    <s v="skleník - energeticky náročné pestovanie"/>
    <s v="BB, ZV, DT, KA, BS, ZH,ZC,BR"/>
    <m/>
    <n v="0"/>
    <n v="0"/>
    <m/>
    <s v="52757048"/>
    <x v="35"/>
    <x v="4"/>
    <x v="1"/>
  </r>
  <r>
    <s v="Dotazník pre zadávanie množstiev do VF - ZSS Ambra.xlsx"/>
    <x v="0"/>
    <x v="19"/>
    <s v="kg"/>
    <s v="skleník - energeticky náročné pestovanie"/>
    <s v="BB, ZV, DT, KA, BS, ZH,ZC,BR"/>
    <m/>
    <n v="0"/>
    <n v="0"/>
    <m/>
    <s v="52757048"/>
    <x v="35"/>
    <x v="4"/>
    <x v="1"/>
  </r>
  <r>
    <s v="Dotazník pre zadávanie množstiev do VF - ZSS Ambra.xlsx"/>
    <x v="0"/>
    <x v="20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21"/>
    <s v="ks"/>
    <s v="dostupné od 04/23"/>
    <s v="BB, ZV, DT, KA, BS, ZH,ZC,BR"/>
    <m/>
    <n v="0"/>
    <n v="0"/>
    <m/>
    <s v="52757048"/>
    <x v="35"/>
    <x v="4"/>
    <x v="1"/>
  </r>
  <r>
    <s v="Dotazník pre zadávanie množstiev do VF - ZSS Ambra.xlsx"/>
    <x v="0"/>
    <x v="22"/>
    <s v="kg"/>
    <s v="poľné/hadovky (podľa dostupnosti) skleník - energeticky náročné pestovanie"/>
    <s v="BB, ZV, DT, KA, BS, ZH,ZC,BR"/>
    <m/>
    <n v="0"/>
    <n v="0"/>
    <m/>
    <s v="52757048"/>
    <x v="35"/>
    <x v="4"/>
    <x v="1"/>
  </r>
  <r>
    <s v="Dotazník pre zadávanie množstiev do VF - ZSS Ambra.xlsx"/>
    <x v="0"/>
    <x v="23"/>
    <s v="kg"/>
    <m/>
    <s v="BB, ZV, DT, KA, BS, ZH,ZC,BR"/>
    <m/>
    <n v="0"/>
    <n v="0"/>
    <m/>
    <s v="52757048"/>
    <x v="35"/>
    <x v="4"/>
    <x v="1"/>
  </r>
  <r>
    <s v="Dotazník pre zadávanie množstiev do VF - ZSS Ambra.xlsx"/>
    <x v="0"/>
    <x v="24"/>
    <s v="kg"/>
    <m/>
    <s v="všetky"/>
    <n v="5000"/>
    <n v="0"/>
    <n v="0"/>
    <m/>
    <s v="52757048"/>
    <x v="35"/>
    <x v="4"/>
    <x v="1"/>
  </r>
  <r>
    <s v="Dotazník pre zadávanie množstiev do VF - ZSS Ambra.xlsx"/>
    <x v="1"/>
    <x v="25"/>
    <s v="ks"/>
    <m/>
    <s v="PT,DT, RS,LC,ZV,BR, RA,BB"/>
    <m/>
    <n v="0"/>
    <n v="0"/>
    <m/>
    <s v="52757048"/>
    <x v="35"/>
    <x v="4"/>
    <x v="1"/>
  </r>
  <r>
    <s v="Dotazník pre zadávanie množstiev do VF - ZSS Ambra.xlsx"/>
    <x v="1"/>
    <x v="26"/>
    <s v="ks"/>
    <m/>
    <s v="PT,DT, RS,LC,ZV,BR, RA,BB"/>
    <n v="8500"/>
    <n v="0"/>
    <n v="0"/>
    <m/>
    <s v="52757048"/>
    <x v="35"/>
    <x v="4"/>
    <x v="1"/>
  </r>
  <r>
    <s v="Dotazník pre zadávanie množstiev do VF - ZSS Ambra.xlsx"/>
    <x v="2"/>
    <x v="27"/>
    <s v="kg"/>
    <m/>
    <s v="všetky okrem BŠ, ZC"/>
    <n v="500"/>
    <n v="0"/>
    <n v="0"/>
    <m/>
    <s v="52757048"/>
    <x v="35"/>
    <x v="4"/>
    <x v="1"/>
  </r>
  <r>
    <s v="Dotazník pre zadávanie množstiev do VF - ZSS Ambra.xlsx"/>
    <x v="2"/>
    <x v="28"/>
    <s v="kg"/>
    <m/>
    <s v="všetky okrem BŠ, ZC"/>
    <n v="40"/>
    <n v="0"/>
    <n v="0"/>
    <m/>
    <s v="52757048"/>
    <x v="35"/>
    <x v="4"/>
    <x v="1"/>
  </r>
  <r>
    <s v="Dotazník pre zadávanie množstiev do VF - ZSS Ambra.xlsx"/>
    <x v="2"/>
    <x v="29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30"/>
    <s v="kg"/>
    <m/>
    <s v="všetky okrem BŠ, ZC"/>
    <m/>
    <n v="0"/>
    <n v="0"/>
    <m/>
    <s v="52757048"/>
    <x v="35"/>
    <x v="4"/>
    <x v="1"/>
  </r>
  <r>
    <s v="Dotazník pre zadávanie množstiev do VF - ZSS Ambra.xlsx"/>
    <x v="2"/>
    <x v="31"/>
    <s v="kg"/>
    <m/>
    <s v="BB, LC, RS, PT, VK BR"/>
    <n v="550"/>
    <n v="0"/>
    <n v="0"/>
    <m/>
    <s v="52757048"/>
    <x v="35"/>
    <x v="4"/>
    <x v="1"/>
  </r>
  <r>
    <s v="Dotazník pre zadávanie množstiev do VF - ZSS Ambra.xlsx"/>
    <x v="2"/>
    <x v="32"/>
    <s v="kg"/>
    <m/>
    <s v="všetky okrem BŠ, ZC"/>
    <m/>
    <n v="0"/>
    <n v="0"/>
    <m/>
    <s v="52757048"/>
    <x v="35"/>
    <x v="4"/>
    <x v="1"/>
  </r>
  <r>
    <s v="Dotazník pre zadávanie množstiev do VF - ZSS Ambra.xlsx"/>
    <x v="2"/>
    <x v="33"/>
    <s v="kg"/>
    <m/>
    <s v="všetky okrem BŠ, ZC"/>
    <m/>
    <n v="0"/>
    <n v="0"/>
    <m/>
    <s v="52757048"/>
    <x v="35"/>
    <x v="4"/>
    <x v="1"/>
  </r>
  <r>
    <s v="Dotazník pre zadávanie množstiev do VF - ZSS Ambra.xlsx"/>
    <x v="2"/>
    <x v="34"/>
    <s v="kg"/>
    <m/>
    <s v="všetky okrem BŠ, ZC"/>
    <n v="50"/>
    <n v="0"/>
    <n v="0"/>
    <m/>
    <s v="52757048"/>
    <x v="35"/>
    <x v="4"/>
    <x v="1"/>
  </r>
  <r>
    <s v="Dotazník pre zadávanie množstiev do VF - ZSS Ambra.xlsx"/>
    <x v="2"/>
    <x v="35"/>
    <s v="kg"/>
    <m/>
    <s v="všetky okrem BŠ, ZC"/>
    <n v="600"/>
    <n v="0"/>
    <n v="0"/>
    <m/>
    <s v="52757048"/>
    <x v="35"/>
    <x v="4"/>
    <x v="1"/>
  </r>
  <r>
    <s v="Dotazník pre zadávanie množstiev do VF - ZSS Ambra.xlsx"/>
    <x v="2"/>
    <x v="36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37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38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39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0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1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2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3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4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5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6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7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48"/>
    <s v="kg"/>
    <m/>
    <s v="BB, LC, RS, PT, VK BR"/>
    <n v="160"/>
    <n v="0"/>
    <n v="0"/>
    <m/>
    <s v="52757048"/>
    <x v="35"/>
    <x v="4"/>
    <x v="1"/>
  </r>
  <r>
    <s v="Dotazník pre zadávanie množstiev do VF - ZSS Ambra.xlsx"/>
    <x v="2"/>
    <x v="49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0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1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2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3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4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5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6"/>
    <s v="kg"/>
    <m/>
    <s v="BB, LC, RS, PT, VK BR"/>
    <n v="30"/>
    <n v="0"/>
    <n v="0"/>
    <m/>
    <s v="52757048"/>
    <x v="35"/>
    <x v="4"/>
    <x v="1"/>
  </r>
  <r>
    <s v="Dotazník pre zadávanie množstiev do VF - ZSS Ambra.xlsx"/>
    <x v="2"/>
    <x v="57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8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59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60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61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62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63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64"/>
    <s v="kg"/>
    <m/>
    <s v="BB, LC, RS, PT, VK BR"/>
    <m/>
    <n v="0"/>
    <n v="0"/>
    <m/>
    <s v="52757048"/>
    <x v="35"/>
    <x v="4"/>
    <x v="1"/>
  </r>
  <r>
    <s v="Dotazník pre zadávanie množstiev do VF - ZSS Ambra.xlsx"/>
    <x v="3"/>
    <x v="65"/>
    <s v="l"/>
    <s v="tuk 1,5% čerstvé"/>
    <s v="všetky"/>
    <n v="3500"/>
    <n v="0"/>
    <n v="0"/>
    <m/>
    <s v="52757048"/>
    <x v="35"/>
    <x v="4"/>
    <x v="1"/>
  </r>
  <r>
    <s v="Dotazník pre zadávanie množstiev do VF - ZSS Ambra.xlsx"/>
    <x v="3"/>
    <x v="66"/>
    <s v="l"/>
    <s v="tuk 3,5 % čerstvé"/>
    <s v="všetky"/>
    <m/>
    <n v="0"/>
    <n v="0"/>
    <m/>
    <s v="52757048"/>
    <x v="35"/>
    <x v="4"/>
    <x v="1"/>
  </r>
  <r>
    <s v="Dotazník pre zadávanie množstiev do VF - ZSS Ambra.xlsx"/>
    <x v="3"/>
    <x v="67"/>
    <s v="l"/>
    <m/>
    <s v="všetky"/>
    <m/>
    <n v="0"/>
    <n v="0"/>
    <m/>
    <s v="52757048"/>
    <x v="35"/>
    <x v="4"/>
    <x v="1"/>
  </r>
  <r>
    <s v="Dotazník pre zadávanie množstiev do VF - ZSS Ambra.xlsx"/>
    <x v="3"/>
    <x v="68"/>
    <s v="l"/>
    <s v="tuk 1,5% "/>
    <s v="všetky"/>
    <m/>
    <n v="0"/>
    <n v="0"/>
    <m/>
    <s v="52757048"/>
    <x v="35"/>
    <x v="4"/>
    <x v="1"/>
  </r>
  <r>
    <s v="Dotazník pre zadávanie množstiev do VF - ZSS Ambra.xlsx"/>
    <x v="3"/>
    <x v="69"/>
    <s v="l"/>
    <s v="balenie 10l"/>
    <s v="všetky"/>
    <m/>
    <n v="0"/>
    <n v="0"/>
    <m/>
    <s v="52757048"/>
    <x v="35"/>
    <x v="4"/>
    <x v="1"/>
  </r>
  <r>
    <s v="Dotazník pre zadávanie množstiev do VF - ZSS Ambra.xlsx"/>
    <x v="3"/>
    <x v="70"/>
    <s v="l"/>
    <s v="balenie 10l"/>
    <s v="všetky"/>
    <m/>
    <n v="0"/>
    <n v="0"/>
    <m/>
    <s v="52757048"/>
    <x v="35"/>
    <x v="4"/>
    <x v="1"/>
  </r>
  <r>
    <s v="Dotazník pre zadávanie množstiev do VF - ZSS Ambra.xlsx"/>
    <x v="4"/>
    <x v="71"/>
    <s v="kg"/>
    <s v="balenie 145g"/>
    <s v="všetky"/>
    <n v="60"/>
    <n v="0"/>
    <n v="0"/>
    <m/>
    <s v="52757048"/>
    <x v="35"/>
    <x v="4"/>
    <x v="1"/>
  </r>
  <r>
    <s v="Dotazník pre zadávanie množstiev do VF - ZSS Ambra.xlsx"/>
    <x v="4"/>
    <x v="72"/>
    <s v="kg"/>
    <s v="balenie 145g"/>
    <s v="všetky"/>
    <m/>
    <n v="0"/>
    <n v="0"/>
    <m/>
    <s v="52757048"/>
    <x v="35"/>
    <x v="4"/>
    <x v="1"/>
  </r>
  <r>
    <s v="Dotazník pre zadávanie množstiev do VF - ZSS Ambra.xlsx"/>
    <x v="4"/>
    <x v="73"/>
    <s v="kg"/>
    <s v="balenie 145g"/>
    <s v="všetky"/>
    <m/>
    <n v="0"/>
    <n v="0"/>
    <m/>
    <s v="52757048"/>
    <x v="35"/>
    <x v="4"/>
    <x v="1"/>
  </r>
  <r>
    <s v="Dotazník pre zadávanie množstiev do VF - ZSS Ambra.xlsx"/>
    <x v="4"/>
    <x v="74"/>
    <s v="kg"/>
    <s v="balenie 145g"/>
    <s v="všetky"/>
    <n v="15"/>
    <n v="0"/>
    <n v="0"/>
    <m/>
    <s v="52757048"/>
    <x v="35"/>
    <x v="4"/>
    <x v="1"/>
  </r>
  <r>
    <s v="Dotazník pre zadávanie množstiev do VF - ZSS Ambra.xlsx"/>
    <x v="4"/>
    <x v="75"/>
    <s v="kg"/>
    <s v="balenie 1kg"/>
    <s v="všetky"/>
    <m/>
    <n v="0"/>
    <n v="0"/>
    <m/>
    <s v="52757048"/>
    <x v="35"/>
    <x v="4"/>
    <x v="1"/>
  </r>
  <r>
    <s v="Dotazník pre zadávanie množstiev do VF - ZSS Ambra.xlsx"/>
    <x v="4"/>
    <x v="76"/>
    <s v="kg"/>
    <s v="balenie 1 kg "/>
    <s v="všetky"/>
    <m/>
    <n v="0"/>
    <n v="0"/>
    <m/>
    <s v="52757048"/>
    <x v="35"/>
    <x v="4"/>
    <x v="1"/>
  </r>
  <r>
    <s v="Dotazník pre zadávanie množstiev do VF - ZSS Ambra.xlsx"/>
    <x v="4"/>
    <x v="77"/>
    <s v="l"/>
    <s v="balenie 1l"/>
    <s v="všetky"/>
    <m/>
    <n v="0"/>
    <n v="0"/>
    <m/>
    <s v="52757048"/>
    <x v="35"/>
    <x v="4"/>
    <x v="1"/>
  </r>
  <r>
    <s v="Dotazník pre zadávanie množstiev do VF - ZSS Ambra.xlsx"/>
    <x v="4"/>
    <x v="78"/>
    <s v="l"/>
    <s v="balenie 0,5l"/>
    <s v="všetky"/>
    <m/>
    <n v="0"/>
    <n v="0"/>
    <m/>
    <s v="52757048"/>
    <x v="35"/>
    <x v="4"/>
    <x v="1"/>
  </r>
  <r>
    <s v="Dotazník pre zadávanie množstiev do VF - ZSS Ambra.xlsx"/>
    <x v="4"/>
    <x v="79"/>
    <s v="l"/>
    <s v="balenie 0,5l"/>
    <s v="všetky"/>
    <m/>
    <n v="0"/>
    <n v="0"/>
    <m/>
    <s v="52757048"/>
    <x v="35"/>
    <x v="4"/>
    <x v="1"/>
  </r>
  <r>
    <s v="Dotazník pre zadávanie množstiev do VF - ZSS Ambra.xlsx"/>
    <x v="4"/>
    <x v="80"/>
    <s v="l"/>
    <s v="balenie 1l"/>
    <s v="všetky"/>
    <m/>
    <n v="0"/>
    <n v="0"/>
    <m/>
    <s v="52757048"/>
    <x v="35"/>
    <x v="4"/>
    <x v="1"/>
  </r>
  <r>
    <s v="Dotazník pre zadávanie množstiev do VF - ZSS Ambra.xlsx"/>
    <x v="4"/>
    <x v="81"/>
    <s v="l"/>
    <s v="balenie 1l tuk 3,5%"/>
    <s v="všetky"/>
    <m/>
    <n v="0"/>
    <n v="0"/>
    <m/>
    <s v="52757048"/>
    <x v="35"/>
    <x v="4"/>
    <x v="1"/>
  </r>
  <r>
    <s v="Dotazník pre zadávanie množstiev do VF - ZSS Ambra.xlsx"/>
    <x v="4"/>
    <x v="82"/>
    <s v="kg"/>
    <s v="balenie 200g"/>
    <s v="všetky"/>
    <n v="15"/>
    <n v="0"/>
    <n v="0"/>
    <m/>
    <s v="52757048"/>
    <x v="35"/>
    <x v="4"/>
    <x v="1"/>
  </r>
  <r>
    <s v="Dotazník pre zadávanie množstiev do VF - ZSS Ambra.xlsx"/>
    <x v="4"/>
    <x v="83"/>
    <s v="kg"/>
    <s v="balenie 250g"/>
    <s v="všetky"/>
    <n v="25"/>
    <n v="0"/>
    <n v="0"/>
    <m/>
    <s v="52757048"/>
    <x v="35"/>
    <x v="4"/>
    <x v="1"/>
  </r>
  <r>
    <s v="Dotazník pre zadávanie množstiev do VF - ZSS Ambra.xlsx"/>
    <x v="4"/>
    <x v="84"/>
    <s v="kg"/>
    <s v="balenie 5kg"/>
    <s v="všetky"/>
    <n v="25"/>
    <n v="0"/>
    <n v="0"/>
    <m/>
    <s v="52757048"/>
    <x v="35"/>
    <x v="4"/>
    <x v="1"/>
  </r>
  <r>
    <s v="Dotazník pre zadávanie množstiev do VF - ZSS Ambra.xlsx"/>
    <x v="4"/>
    <x v="85"/>
    <s v="kg"/>
    <s v="balenie 250g"/>
    <s v="všetky"/>
    <m/>
    <n v="0"/>
    <n v="0"/>
    <m/>
    <s v="52757048"/>
    <x v="35"/>
    <x v="4"/>
    <x v="1"/>
  </r>
  <r>
    <s v="Dotazník pre zadávanie množstiev do VF - ZSS Ambra.xlsx"/>
    <x v="4"/>
    <x v="86"/>
    <s v="kg"/>
    <s v="balenie 5kg"/>
    <s v="všetky"/>
    <m/>
    <n v="0"/>
    <n v="0"/>
    <m/>
    <s v="52757048"/>
    <x v="35"/>
    <x v="4"/>
    <x v="1"/>
  </r>
  <r>
    <s v="Dotazník pre zadávanie množstiev do VF - ZSS Ambra.xlsx"/>
    <x v="4"/>
    <x v="87"/>
    <s v="kg"/>
    <s v="balenie 250g/0,5kg/1kg"/>
    <s v="všetky"/>
    <n v="25"/>
    <n v="0"/>
    <n v="0"/>
    <m/>
    <s v="52757048"/>
    <x v="35"/>
    <x v="4"/>
    <x v="1"/>
  </r>
  <r>
    <s v="Dotazník pre zadávanie množstiev do VF - ZSS Ambra.xlsx"/>
    <x v="4"/>
    <x v="88"/>
    <s v="kg"/>
    <s v="balenie 1kg"/>
    <s v="všetky"/>
    <m/>
    <n v="0"/>
    <n v="0"/>
    <m/>
    <s v="52757048"/>
    <x v="35"/>
    <x v="4"/>
    <x v="1"/>
  </r>
  <r>
    <s v="Dotazník pre zadávanie množstiev do VF - ZSS Ambra.xlsx"/>
    <x v="4"/>
    <x v="89"/>
    <s v="kg"/>
    <s v="balenie 200g"/>
    <s v="všetky"/>
    <n v="10"/>
    <n v="0"/>
    <n v="0"/>
    <m/>
    <s v="52757048"/>
    <x v="35"/>
    <x v="4"/>
    <x v="1"/>
  </r>
  <r>
    <s v="Dotazník pre zadávanie množstiev do VF - ZSS Ambra.xlsx"/>
    <x v="4"/>
    <x v="90"/>
    <s v="l"/>
    <m/>
    <s v="všetky"/>
    <m/>
    <n v="0"/>
    <n v="0"/>
    <m/>
    <s v="52757048"/>
    <x v="35"/>
    <x v="4"/>
    <x v="1"/>
  </r>
  <r>
    <s v="Dotazník pre zadávanie množstiev do VF - ZSS Ambra.xlsx"/>
    <x v="4"/>
    <x v="91"/>
    <s v="kg"/>
    <s v="300g"/>
    <s v="všetky"/>
    <n v="40"/>
    <n v="0"/>
    <n v="0"/>
    <m/>
    <s v="52757048"/>
    <x v="35"/>
    <x v="4"/>
    <x v="1"/>
  </r>
  <r>
    <s v="Dotazník pre zadávanie množstiev do VF - ZSS Ambra.xlsx"/>
    <x v="4"/>
    <x v="92"/>
    <s v="kg"/>
    <s v="300g"/>
    <s v="všetky"/>
    <m/>
    <n v="0"/>
    <n v="0"/>
    <m/>
    <s v="52757048"/>
    <x v="35"/>
    <x v="4"/>
    <x v="1"/>
  </r>
  <r>
    <s v="Dotazník pre zadávanie množstiev do VF - ZSS Ambra.xlsx"/>
    <x v="4"/>
    <x v="93"/>
    <s v="kg"/>
    <s v="250g"/>
    <s v="všetky"/>
    <n v="20"/>
    <n v="0"/>
    <n v="0"/>
    <m/>
    <s v="52757048"/>
    <x v="35"/>
    <x v="4"/>
    <x v="1"/>
  </r>
  <r>
    <s v="Dotazník pre zadávanie množstiev do VF - ZSS Ambra.xlsx"/>
    <x v="4"/>
    <x v="94"/>
    <s v="kg"/>
    <s v="250g"/>
    <s v="všetky"/>
    <n v="20"/>
    <n v="0"/>
    <n v="0"/>
    <m/>
    <s v="52757048"/>
    <x v="35"/>
    <x v="4"/>
    <x v="1"/>
  </r>
  <r>
    <s v="Dotazník pre zadávanie množstiev do VF - ZSS Ambra.xlsx"/>
    <x v="4"/>
    <x v="95"/>
    <s v="kg"/>
    <s v="tuk 82% Balenie 250g"/>
    <s v="všetky"/>
    <n v="150"/>
    <n v="0"/>
    <n v="0"/>
    <m/>
    <s v="52757048"/>
    <x v="35"/>
    <x v="4"/>
    <x v="1"/>
  </r>
  <r>
    <s v="Dotazník pre zadávanie množstiev do VF - ZSS Ambra.xlsx"/>
    <x v="4"/>
    <x v="96"/>
    <s v="kg"/>
    <s v="tuk 82% balenie 5kg"/>
    <s v="všetky"/>
    <m/>
    <n v="0"/>
    <n v="0"/>
    <m/>
    <s v="52757048"/>
    <x v="35"/>
    <x v="4"/>
    <x v="1"/>
  </r>
  <r>
    <s v="Dotazník pre zadávanie množstiev do VF - ZSS Ambra.xlsx"/>
    <x v="4"/>
    <x v="97"/>
    <s v="kg"/>
    <s v="balenie cca 200g"/>
    <s v="všetky"/>
    <m/>
    <n v="0"/>
    <n v="0"/>
    <m/>
    <s v="52757048"/>
    <x v="35"/>
    <x v="4"/>
    <x v="1"/>
  </r>
  <r>
    <s v="Dotazník pre zadávanie množstiev do VF - ZSS Ambra.xlsx"/>
    <x v="4"/>
    <x v="98"/>
    <s v="kg"/>
    <m/>
    <s v="všetky"/>
    <m/>
    <n v="0"/>
    <n v="0"/>
    <m/>
    <s v="52757048"/>
    <x v="35"/>
    <x v="4"/>
    <x v="1"/>
  </r>
  <r>
    <s v="Dotazník pre zadávanie množstiev do VF - ZSS Ambra.xlsx"/>
    <x v="4"/>
    <x v="99"/>
    <s v="kg"/>
    <s v="balenie cca 200g"/>
    <s v="všetky"/>
    <m/>
    <n v="0"/>
    <n v="0"/>
    <m/>
    <s v="52757048"/>
    <x v="35"/>
    <x v="4"/>
    <x v="1"/>
  </r>
  <r>
    <s v="Dotazník pre zadávanie množstiev do VF - ZSS Ambra.xlsx"/>
    <x v="4"/>
    <x v="100"/>
    <s v="kg"/>
    <m/>
    <s v="všetky"/>
    <m/>
    <n v="0"/>
    <n v="0"/>
    <m/>
    <s v="52757048"/>
    <x v="35"/>
    <x v="4"/>
    <x v="1"/>
  </r>
  <r>
    <s v="Dotazník pre zadávanie množstiev do VF - ZSS Ambra.xlsx"/>
    <x v="4"/>
    <x v="101"/>
    <s v="l"/>
    <s v="balenie 10l"/>
    <s v="všetky"/>
    <m/>
    <n v="0"/>
    <n v="0"/>
    <m/>
    <s v="52757048"/>
    <x v="35"/>
    <x v="4"/>
    <x v="1"/>
  </r>
  <r>
    <s v="Dotazník pre zadávanie množstiev do VF - ZSS Ambra.xlsx"/>
    <x v="2"/>
    <x v="102"/>
    <s v="kg"/>
    <m/>
    <s v="BB, LC, RS, PT, VK BR"/>
    <n v="50"/>
    <n v="0"/>
    <n v="0"/>
    <m/>
    <s v="52757048"/>
    <x v="35"/>
    <x v="4"/>
    <x v="1"/>
  </r>
  <r>
    <s v="Dotazník pre zadávanie množstiev do VF - ZSS Ambra.xlsx"/>
    <x v="2"/>
    <x v="103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04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05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06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07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08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09"/>
    <s v="kg"/>
    <m/>
    <s v="BB, LC, RS, PT, VK BR"/>
    <n v="30"/>
    <n v="0"/>
    <n v="0"/>
    <m/>
    <s v="52757048"/>
    <x v="35"/>
    <x v="4"/>
    <x v="1"/>
  </r>
  <r>
    <s v="Dotazník pre zadávanie množstiev do VF - ZSS Ambra.xlsx"/>
    <x v="2"/>
    <x v="110"/>
    <s v="kg"/>
    <m/>
    <s v="BB, LC, RS, PT, VK BR"/>
    <n v="40"/>
    <n v="0"/>
    <n v="0"/>
    <m/>
    <s v="52757048"/>
    <x v="35"/>
    <x v="4"/>
    <x v="1"/>
  </r>
  <r>
    <s v="Dotazník pre zadávanie množstiev do VF - ZSS Ambra.xlsx"/>
    <x v="2"/>
    <x v="111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12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13"/>
    <s v="kg"/>
    <m/>
    <s v="BB, LC, RS, PT, VK BR"/>
    <n v="40"/>
    <n v="0"/>
    <n v="0"/>
    <m/>
    <s v="52757048"/>
    <x v="35"/>
    <x v="4"/>
    <x v="1"/>
  </r>
  <r>
    <s v="Dotazník pre zadávanie množstiev do VF - ZSS Ambra.xlsx"/>
    <x v="2"/>
    <x v="114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15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16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17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18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19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20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21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22"/>
    <s v="kg"/>
    <m/>
    <s v="BB, LC, RS, PT, VK BR"/>
    <n v="50"/>
    <n v="0"/>
    <n v="0"/>
    <m/>
    <s v="52757048"/>
    <x v="35"/>
    <x v="4"/>
    <x v="1"/>
  </r>
  <r>
    <s v="Dotazník pre zadávanie množstiev do VF - ZSS Ambra.xlsx"/>
    <x v="2"/>
    <x v="123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24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25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26"/>
    <s v="kg"/>
    <m/>
    <s v="BB, LC, RS, PT, VK BR"/>
    <m/>
    <n v="0"/>
    <n v="0"/>
    <m/>
    <s v="52757048"/>
    <x v="35"/>
    <x v="4"/>
    <x v="1"/>
  </r>
  <r>
    <s v="Dotazník pre zadávanie množstiev do VF - ZSS Ambra.xlsx"/>
    <x v="2"/>
    <x v="127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28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29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30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31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32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33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34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35"/>
    <s v="kg"/>
    <m/>
    <s v="BB, LC, RS, PT, VK BR"/>
    <n v="40"/>
    <n v="0"/>
    <n v="0"/>
    <m/>
    <s v="52757048"/>
    <x v="35"/>
    <x v="4"/>
    <x v="1"/>
  </r>
  <r>
    <s v="Dotazník pre zadávanie množstiev do VF - ZSS Ambra.xlsx"/>
    <x v="5"/>
    <x v="136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37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38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39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40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41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42"/>
    <s v="kg"/>
    <m/>
    <s v="BB, LC, RS, PT, VK BR"/>
    <n v="10"/>
    <n v="0"/>
    <n v="0"/>
    <m/>
    <s v="52757048"/>
    <x v="35"/>
    <x v="4"/>
    <x v="1"/>
  </r>
  <r>
    <s v="Dotazník pre zadávanie množstiev do VF - ZSS Ambra.xlsx"/>
    <x v="5"/>
    <x v="143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44"/>
    <s v="kg"/>
    <m/>
    <s v="všetky okrem BŠ, ZC"/>
    <n v="20"/>
    <n v="0"/>
    <n v="0"/>
    <m/>
    <s v="52757048"/>
    <x v="35"/>
    <x v="4"/>
    <x v="1"/>
  </r>
  <r>
    <s v="Dotazník pre zadávanie množstiev do VF - ZSS Ambra.xlsx"/>
    <x v="5"/>
    <x v="145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46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47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48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49"/>
    <s v="kg"/>
    <m/>
    <s v="BB, LC, RS, PT, VK BR"/>
    <n v="40"/>
    <n v="0"/>
    <n v="0"/>
    <m/>
    <s v="52757048"/>
    <x v="35"/>
    <x v="4"/>
    <x v="1"/>
  </r>
  <r>
    <s v="Dotazník pre zadávanie množstiev do VF - ZSS Ambra.xlsx"/>
    <x v="5"/>
    <x v="150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51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52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53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54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55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56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57"/>
    <s v="kg"/>
    <m/>
    <s v="všetky okrem BŠ, ZC"/>
    <n v="10"/>
    <n v="0"/>
    <n v="0"/>
    <m/>
    <s v="52757048"/>
    <x v="35"/>
    <x v="4"/>
    <x v="1"/>
  </r>
  <r>
    <s v="Dotazník pre zadávanie množstiev do VF - ZSS Ambra.xlsx"/>
    <x v="5"/>
    <x v="158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59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60"/>
    <s v="kg"/>
    <m/>
    <s v="BB, LC, RS, PT, VK BR"/>
    <n v="80"/>
    <n v="0"/>
    <n v="0"/>
    <m/>
    <s v="52757048"/>
    <x v="35"/>
    <x v="4"/>
    <x v="1"/>
  </r>
  <r>
    <s v="Dotazník pre zadávanie množstiev do VF - ZSS Ambra.xlsx"/>
    <x v="5"/>
    <x v="161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62"/>
    <s v="kg"/>
    <m/>
    <s v="BB, LC, RS, PT, VK BR"/>
    <n v="30"/>
    <n v="0"/>
    <n v="0"/>
    <m/>
    <s v="52757048"/>
    <x v="35"/>
    <x v="4"/>
    <x v="1"/>
  </r>
  <r>
    <s v="Dotazník pre zadávanie množstiev do VF - ZSS Ambra.xlsx"/>
    <x v="5"/>
    <x v="163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64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65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66"/>
    <s v="kg"/>
    <m/>
    <s v="všetky okrem BŠ, ZC"/>
    <m/>
    <n v="0"/>
    <n v="0"/>
    <m/>
    <s v="52757048"/>
    <x v="35"/>
    <x v="4"/>
    <x v="1"/>
  </r>
  <r>
    <s v="Dotazník pre zadávanie množstiev do VF - ZSS Ambra.xlsx"/>
    <x v="5"/>
    <x v="167"/>
    <s v="kg"/>
    <m/>
    <s v="všetky okrem BŠ, ZC"/>
    <m/>
    <n v="0"/>
    <n v="0"/>
    <m/>
    <s v="52757048"/>
    <x v="35"/>
    <x v="4"/>
    <x v="1"/>
  </r>
  <r>
    <s v="Dotazník pre zadávanie množstiev do VF - ZSS Ambra.xlsx"/>
    <x v="5"/>
    <x v="168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69"/>
    <s v="kg"/>
    <m/>
    <s v="BB, LC, RS, PT, VK BR"/>
    <n v="40"/>
    <n v="0"/>
    <n v="0"/>
    <m/>
    <s v="52757048"/>
    <x v="35"/>
    <x v="4"/>
    <x v="1"/>
  </r>
  <r>
    <s v="Dotazník pre zadávanie množstiev do VF - ZSS Ambra.xlsx"/>
    <x v="5"/>
    <x v="170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71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72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73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74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75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76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77"/>
    <s v="kg"/>
    <m/>
    <s v="BB, LC, RS, PT, VK BR"/>
    <n v="30"/>
    <n v="0"/>
    <n v="0"/>
    <m/>
    <s v="52757048"/>
    <x v="35"/>
    <x v="4"/>
    <x v="1"/>
  </r>
  <r>
    <s v="Dotazník pre zadávanie množstiev do VF - ZSS Ambra.xlsx"/>
    <x v="5"/>
    <x v="178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79"/>
    <s v="kg"/>
    <m/>
    <s v="všetky okrem BŠ, ZC"/>
    <n v="70"/>
    <n v="0"/>
    <n v="0"/>
    <m/>
    <s v="52757048"/>
    <x v="35"/>
    <x v="4"/>
    <x v="1"/>
  </r>
  <r>
    <s v="Dotazník pre zadávanie množstiev do VF - ZSS Ambra.xlsx"/>
    <x v="5"/>
    <x v="180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81"/>
    <s v="kg"/>
    <m/>
    <s v="všetky okrem BŠ, ZC"/>
    <n v="70"/>
    <n v="0"/>
    <n v="0"/>
    <m/>
    <s v="52757048"/>
    <x v="35"/>
    <x v="4"/>
    <x v="1"/>
  </r>
  <r>
    <s v="Dotazník pre zadávanie množstiev do VF - ZSS Ambra.xlsx"/>
    <x v="5"/>
    <x v="182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83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84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85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186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87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88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189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90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91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92"/>
    <s v="kg"/>
    <m/>
    <s v="BB, LC, RS, PT, VK BR"/>
    <n v="70"/>
    <n v="0"/>
    <n v="0"/>
    <m/>
    <s v="52757048"/>
    <x v="35"/>
    <x v="4"/>
    <x v="1"/>
  </r>
  <r>
    <s v="Dotazník pre zadávanie množstiev do VF - ZSS Ambra.xlsx"/>
    <x v="5"/>
    <x v="193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94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95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96"/>
    <s v="kg"/>
    <m/>
    <s v="všetky okrem BŠ, ZC"/>
    <m/>
    <n v="0"/>
    <n v="0"/>
    <m/>
    <s v="52757048"/>
    <x v="35"/>
    <x v="4"/>
    <x v="1"/>
  </r>
  <r>
    <s v="Dotazník pre zadávanie množstiev do VF - ZSS Ambra.xlsx"/>
    <x v="5"/>
    <x v="197"/>
    <s v="kg"/>
    <m/>
    <s v="všetky okrem BŠ, ZC"/>
    <m/>
    <n v="0"/>
    <n v="0"/>
    <m/>
    <s v="52757048"/>
    <x v="35"/>
    <x v="4"/>
    <x v="1"/>
  </r>
  <r>
    <s v="Dotazník pre zadávanie množstiev do VF - ZSS Ambra.xlsx"/>
    <x v="5"/>
    <x v="198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199"/>
    <s v="kg"/>
    <m/>
    <s v="všetky okrem BŠ, ZC"/>
    <n v="30"/>
    <n v="0"/>
    <n v="0"/>
    <m/>
    <s v="52757048"/>
    <x v="35"/>
    <x v="4"/>
    <x v="1"/>
  </r>
  <r>
    <s v="Dotazník pre zadávanie množstiev do VF - ZSS Ambra.xlsx"/>
    <x v="5"/>
    <x v="200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201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202"/>
    <s v="kg"/>
    <m/>
    <s v="ZV, ZH, KA, DT"/>
    <m/>
    <n v="0"/>
    <n v="0"/>
    <m/>
    <s v="52757048"/>
    <x v="35"/>
    <x v="4"/>
    <x v="1"/>
  </r>
  <r>
    <s v="Dotazník pre zadávanie množstiev do VF - ZSS Ambra.xlsx"/>
    <x v="5"/>
    <x v="203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04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05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206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207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08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09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10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11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212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13"/>
    <s v="kg"/>
    <m/>
    <s v="všetky okrem BŠ, ZC"/>
    <n v="20"/>
    <n v="0"/>
    <n v="0"/>
    <m/>
    <s v="52757048"/>
    <x v="35"/>
    <x v="4"/>
    <x v="1"/>
  </r>
  <r>
    <s v="Dotazník pre zadávanie množstiev do VF - ZSS Ambra.xlsx"/>
    <x v="5"/>
    <x v="214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15"/>
    <s v="kg"/>
    <m/>
    <s v="BB, LC, RS, PT, VK BR"/>
    <n v="20"/>
    <n v="0"/>
    <n v="0"/>
    <m/>
    <s v="52757048"/>
    <x v="35"/>
    <x v="4"/>
    <x v="1"/>
  </r>
  <r>
    <s v="Dotazník pre zadávanie množstiev do VF - ZSS Ambra.xlsx"/>
    <x v="5"/>
    <x v="216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17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18"/>
    <s v="kg"/>
    <m/>
    <s v="BB, LC, RS, PT, VK BR"/>
    <m/>
    <n v="0"/>
    <n v="0"/>
    <m/>
    <s v="52757048"/>
    <x v="35"/>
    <x v="4"/>
    <x v="1"/>
  </r>
  <r>
    <s v="Dotazník pre zadávanie množstiev do VF - ZSS Ambra.xlsx"/>
    <x v="5"/>
    <x v="219"/>
    <s v="kg"/>
    <m/>
    <s v="BB, LC, RS, PT, VK BR"/>
    <n v="40"/>
    <n v="0"/>
    <n v="0"/>
    <m/>
    <s v="52757048"/>
    <x v="35"/>
    <x v="4"/>
    <x v="1"/>
  </r>
  <r>
    <s v="Dotazník pre zadávanie množstiev do VF - ZSS Ambra.xlsx"/>
    <x v="5"/>
    <x v="220"/>
    <s v="kg"/>
    <m/>
    <s v="BB, LC, RS, PT, VK BR"/>
    <m/>
    <n v="0"/>
    <n v="0"/>
    <m/>
    <s v="52757048"/>
    <x v="35"/>
    <x v="4"/>
    <x v="1"/>
  </r>
  <r>
    <s v="Dotazník pre zadávanie množstiev do VF - DDaDSS ZH.xlsx"/>
    <x v="0"/>
    <x v="0"/>
    <s v="kg"/>
    <m/>
    <s v="BB, ZV, DT, KA, BS, ZH,ZC, BR"/>
    <n v="580"/>
    <n v="0"/>
    <n v="0"/>
    <m/>
    <s v="00647934"/>
    <x v="36"/>
    <x v="2"/>
    <x v="1"/>
  </r>
  <r>
    <s v="Dotazník pre zadávanie množstiev do VF - DDaDSS ZH.xlsx"/>
    <x v="0"/>
    <x v="1"/>
    <s v="kg"/>
    <m/>
    <s v="BB, ZV, DT, KA, BS, ZH,ZC,BR"/>
    <n v="1"/>
    <n v="0"/>
    <n v="0"/>
    <m/>
    <s v="00647934"/>
    <x v="36"/>
    <x v="2"/>
    <x v="1"/>
  </r>
  <r>
    <s v="Dotazník pre zadávanie množstiev do VF - DDaDSS ZH.xlsx"/>
    <x v="0"/>
    <x v="2"/>
    <s v="kg"/>
    <m/>
    <s v="BB, ZV, DT, KA, BS, ZH,ZC,BR"/>
    <n v="0"/>
    <n v="0"/>
    <n v="0"/>
    <m/>
    <s v="00647934"/>
    <x v="36"/>
    <x v="2"/>
    <x v="1"/>
  </r>
  <r>
    <s v="Dotazník pre zadávanie množstiev do VF - DDaDSS ZH.xlsx"/>
    <x v="0"/>
    <x v="3"/>
    <s v="ks"/>
    <s v="dostupné od 05/23"/>
    <s v="BB, ZV, DT, KA, BS, ZH,ZC,BR"/>
    <n v="0"/>
    <n v="0"/>
    <n v="0"/>
    <m/>
    <s v="00647934"/>
    <x v="36"/>
    <x v="2"/>
    <x v="1"/>
  </r>
  <r>
    <s v="Dotazník pre zadávanie množstiev do VF - DDaDSS ZH.xlsx"/>
    <x v="0"/>
    <x v="4"/>
    <s v="kg"/>
    <m/>
    <s v="BB, ZV, DT, KA, BS, ZH,ZC,BR"/>
    <n v="31"/>
    <n v="0"/>
    <n v="0"/>
    <m/>
    <s v="00647934"/>
    <x v="36"/>
    <x v="2"/>
    <x v="1"/>
  </r>
  <r>
    <s v="Dotazník pre zadávanie množstiev do VF - DDaDSS ZH.xlsx"/>
    <x v="0"/>
    <x v="5"/>
    <s v="kg"/>
    <m/>
    <s v="BB, ZV, DT, KA, BS, ZH,ZC, BR"/>
    <n v="142"/>
    <n v="0"/>
    <n v="0"/>
    <m/>
    <s v="00647934"/>
    <x v="36"/>
    <x v="2"/>
    <x v="1"/>
  </r>
  <r>
    <s v="Dotazník pre zadávanie množstiev do VF - DDaDSS ZH.xlsx"/>
    <x v="0"/>
    <x v="6"/>
    <s v="kg"/>
    <m/>
    <s v="BB, ZV, DT, KA, BS, ZH,ZC, BR"/>
    <n v="0"/>
    <n v="0"/>
    <n v="0"/>
    <m/>
    <s v="00647934"/>
    <x v="36"/>
    <x v="2"/>
    <x v="1"/>
  </r>
  <r>
    <s v="Dotazník pre zadávanie množstiev do VF - DDaDSS ZH.xlsx"/>
    <x v="0"/>
    <x v="7"/>
    <s v="kg"/>
    <m/>
    <s v="BB, ZV, DT, KA, BS, ZH,ZC,BR"/>
    <n v="0"/>
    <n v="0"/>
    <n v="0"/>
    <m/>
    <s v="00647934"/>
    <x v="36"/>
    <x v="2"/>
    <x v="1"/>
  </r>
  <r>
    <s v="Dotazník pre zadávanie množstiev do VF - DDaDSS ZH.xlsx"/>
    <x v="0"/>
    <x v="8"/>
    <s v="kg"/>
    <s v="kaliber 65+"/>
    <s v="BB, ZV, DT, KA, BS, ZH,ZC,BR"/>
    <n v="1050"/>
    <n v="0"/>
    <n v="0"/>
    <m/>
    <s v="00647934"/>
    <x v="36"/>
    <x v="2"/>
    <x v="1"/>
  </r>
  <r>
    <s v="Dotazník pre zadávanie množstiev do VF - DDaDSS ZH.xlsx"/>
    <x v="0"/>
    <x v="9"/>
    <s v="kg"/>
    <m/>
    <s v="BB, ZV, DT, KA, BS, ZH,ZC,BR"/>
    <n v="1050"/>
    <n v="0"/>
    <n v="0"/>
    <m/>
    <s v="00647934"/>
    <x v="36"/>
    <x v="2"/>
    <x v="1"/>
  </r>
  <r>
    <s v="Dotazník pre zadávanie množstiev do VF - DDaDSS ZH.xlsx"/>
    <x v="0"/>
    <x v="10"/>
    <s v="ks"/>
    <m/>
    <s v="BB, ZV, DT, KA, BS, ZH,ZC,BR"/>
    <n v="285"/>
    <n v="0"/>
    <n v="0"/>
    <m/>
    <s v="00647934"/>
    <x v="36"/>
    <x v="2"/>
    <x v="1"/>
  </r>
  <r>
    <s v="Dotazník pre zadávanie množstiev do VF - DDaDSS ZH.xlsx"/>
    <x v="0"/>
    <x v="11"/>
    <s v="kg"/>
    <m/>
    <s v="BB, ZV, DT, KA, BS, ZH,ZC,BR"/>
    <n v="63"/>
    <n v="0"/>
    <n v="0"/>
    <m/>
    <s v="00647934"/>
    <x v="36"/>
    <x v="2"/>
    <x v="1"/>
  </r>
  <r>
    <s v="Dotazník pre zadávanie množstiev do VF - DDaDSS ZH.xlsx"/>
    <x v="0"/>
    <x v="12"/>
    <s v="kg"/>
    <s v="bez konzervantov"/>
    <s v="BB, ZV, DT, KA, BS, ZH,ZC,BR"/>
    <n v="281"/>
    <n v="0"/>
    <n v="0"/>
    <m/>
    <s v="00647934"/>
    <x v="36"/>
    <x v="2"/>
    <x v="1"/>
  </r>
  <r>
    <s v="Dotazník pre zadávanie množstiev do VF - DDaDSS ZH.xlsx"/>
    <x v="0"/>
    <x v="13"/>
    <s v="kg"/>
    <m/>
    <s v="BB, ZV, DT, KA, BS, ZH,ZC,BR"/>
    <n v="143"/>
    <n v="0"/>
    <n v="0"/>
    <m/>
    <s v="00647934"/>
    <x v="36"/>
    <x v="2"/>
    <x v="1"/>
  </r>
  <r>
    <s v="Dotazník pre zadávanie množstiev do VF - DDaDSS ZH.xlsx"/>
    <x v="0"/>
    <x v="14"/>
    <s v="kg"/>
    <m/>
    <s v="BB, ZV, DT, KA, BS, ZH,ZC,BR"/>
    <n v="143"/>
    <n v="0"/>
    <n v="0"/>
    <m/>
    <s v="00647934"/>
    <x v="36"/>
    <x v="2"/>
    <x v="1"/>
  </r>
  <r>
    <s v="Dotazník pre zadávanie množstiev do VF - DDaDSS ZH.xlsx"/>
    <x v="0"/>
    <x v="15"/>
    <s v="kg"/>
    <m/>
    <s v="BB, ZV, DT, KA, BS, ZH,ZC,BR"/>
    <n v="355"/>
    <n v="0"/>
    <n v="0"/>
    <m/>
    <s v="00647934"/>
    <x v="36"/>
    <x v="2"/>
    <x v="1"/>
  </r>
  <r>
    <s v="Dotazník pre zadávanie množstiev do VF - DDaDSS ZH.xlsx"/>
    <x v="0"/>
    <x v="16"/>
    <s v="kg"/>
    <s v="skleník - energeticky náročné pestovanie"/>
    <s v="BB, ZV, DT, KA, BS, ZH,ZC,BR"/>
    <n v="144"/>
    <n v="0"/>
    <n v="0"/>
    <m/>
    <s v="00647934"/>
    <x v="36"/>
    <x v="2"/>
    <x v="1"/>
  </r>
  <r>
    <s v="Dotazník pre zadávanie množstiev do VF - DDaDSS ZH.xlsx"/>
    <x v="0"/>
    <x v="17"/>
    <s v="kg"/>
    <s v="skleník - energeticky náročné pestovanie, dostupné od 15.03.2023"/>
    <s v="BB, ZV, DT, KA, BS, ZH,ZC,BR"/>
    <n v="779"/>
    <n v="0"/>
    <n v="0"/>
    <m/>
    <s v="00647934"/>
    <x v="36"/>
    <x v="2"/>
    <x v="1"/>
  </r>
  <r>
    <s v="Dotazník pre zadávanie množstiev do VF - DDaDSS ZH.xlsx"/>
    <x v="0"/>
    <x v="18"/>
    <s v="kg"/>
    <s v="skleník - energeticky náročné pestovanie"/>
    <s v="BB, ZV, DT, KA, BS, ZH,ZC,BR"/>
    <n v="0"/>
    <n v="0"/>
    <n v="0"/>
    <m/>
    <s v="00647934"/>
    <x v="36"/>
    <x v="2"/>
    <x v="1"/>
  </r>
  <r>
    <s v="Dotazník pre zadávanie množstiev do VF - DDaDSS ZH.xlsx"/>
    <x v="0"/>
    <x v="19"/>
    <s v="kg"/>
    <s v="skleník - energeticky náročné pestovanie"/>
    <s v="BB, ZV, DT, KA, BS, ZH,ZC,BR"/>
    <n v="0"/>
    <n v="0"/>
    <n v="0"/>
    <m/>
    <s v="00647934"/>
    <x v="36"/>
    <x v="2"/>
    <x v="1"/>
  </r>
  <r>
    <s v="Dotazník pre zadávanie množstiev do VF - DDaDSS ZH.xlsx"/>
    <x v="0"/>
    <x v="20"/>
    <s v="kg"/>
    <m/>
    <s v="BB, ZV, DT, KA, BS, ZH,ZC,BR"/>
    <n v="150"/>
    <n v="0"/>
    <n v="0"/>
    <m/>
    <s v="00647934"/>
    <x v="36"/>
    <x v="2"/>
    <x v="1"/>
  </r>
  <r>
    <s v="Dotazník pre zadávanie množstiev do VF - DDaDSS ZH.xlsx"/>
    <x v="0"/>
    <x v="21"/>
    <s v="ks"/>
    <s v="dostupné od 04/23"/>
    <s v="BB, ZV, DT, KA, BS, ZH,ZC,BR"/>
    <n v="0"/>
    <n v="0"/>
    <n v="0"/>
    <m/>
    <s v="00647934"/>
    <x v="36"/>
    <x v="2"/>
    <x v="1"/>
  </r>
  <r>
    <s v="Dotazník pre zadávanie množstiev do VF - DDaDSS ZH.xlsx"/>
    <x v="0"/>
    <x v="22"/>
    <s v="kg"/>
    <s v="poľné/hadovky (podľa dostupnosti) skleník - energeticky náročné pestovanie"/>
    <s v="BB, ZV, DT, KA, BS, ZH,ZC,BR"/>
    <n v="196"/>
    <n v="0"/>
    <n v="0"/>
    <m/>
    <s v="00647934"/>
    <x v="36"/>
    <x v="2"/>
    <x v="1"/>
  </r>
  <r>
    <s v="Dotazník pre zadávanie množstiev do VF - DDaDSS ZH.xlsx"/>
    <x v="0"/>
    <x v="23"/>
    <s v="kg"/>
    <m/>
    <s v="BB, ZV, DT, KA, BS, ZH,ZC,BR"/>
    <n v="129"/>
    <n v="0"/>
    <n v="0"/>
    <m/>
    <s v="00647934"/>
    <x v="36"/>
    <x v="2"/>
    <x v="1"/>
  </r>
  <r>
    <s v="Dotazník pre zadávanie množstiev do VF - DDaDSS ZH.xlsx"/>
    <x v="0"/>
    <x v="24"/>
    <s v="kg"/>
    <m/>
    <s v="všetky"/>
    <n v="10000"/>
    <n v="0"/>
    <n v="0"/>
    <m/>
    <s v="00647934"/>
    <x v="36"/>
    <x v="2"/>
    <x v="1"/>
  </r>
  <r>
    <s v="Dotazník pre zadávanie množstiev do VF - DDaDSS ZH.xlsx"/>
    <x v="1"/>
    <x v="25"/>
    <s v="ks"/>
    <m/>
    <s v="PT,DT, RS,LC,ZV,BR, RA,BB"/>
    <m/>
    <n v="0"/>
    <n v="0"/>
    <m/>
    <s v="00647934"/>
    <x v="36"/>
    <x v="2"/>
    <x v="1"/>
  </r>
  <r>
    <s v="Dotazník pre zadávanie množstiev do VF - DDaDSS ZH.xlsx"/>
    <x v="1"/>
    <x v="26"/>
    <s v="ks"/>
    <m/>
    <s v="PT,DT, RS,LC,ZV,BR, RA,BB"/>
    <m/>
    <n v="0"/>
    <n v="0"/>
    <m/>
    <s v="00647934"/>
    <x v="36"/>
    <x v="2"/>
    <x v="1"/>
  </r>
  <r>
    <s v="Dotazník pre zadávanie množstiev do VF - DDaDSS ZH.xlsx"/>
    <x v="2"/>
    <x v="27"/>
    <s v="kg"/>
    <m/>
    <s v="všetky okrem BŠ, ZC"/>
    <m/>
    <n v="0"/>
    <n v="0"/>
    <m/>
    <s v="00647934"/>
    <x v="36"/>
    <x v="2"/>
    <x v="1"/>
  </r>
  <r>
    <s v="Dotazník pre zadávanie množstiev do VF - DDaDSS ZH.xlsx"/>
    <x v="2"/>
    <x v="28"/>
    <s v="kg"/>
    <m/>
    <s v="všetky okrem BŠ, ZC"/>
    <m/>
    <n v="0"/>
    <n v="0"/>
    <m/>
    <s v="00647934"/>
    <x v="36"/>
    <x v="2"/>
    <x v="1"/>
  </r>
  <r>
    <s v="Dotazník pre zadávanie množstiev do VF - DDaDSS ZH.xlsx"/>
    <x v="2"/>
    <x v="29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30"/>
    <s v="kg"/>
    <m/>
    <s v="všetky okrem BŠ, ZC"/>
    <m/>
    <n v="0"/>
    <n v="0"/>
    <m/>
    <s v="00647934"/>
    <x v="36"/>
    <x v="2"/>
    <x v="1"/>
  </r>
  <r>
    <s v="Dotazník pre zadávanie množstiev do VF - DDaDSS ZH.xlsx"/>
    <x v="2"/>
    <x v="31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32"/>
    <s v="kg"/>
    <m/>
    <s v="všetky okrem BŠ, ZC"/>
    <n v="0"/>
    <n v="0"/>
    <n v="0"/>
    <m/>
    <s v="00647934"/>
    <x v="36"/>
    <x v="2"/>
    <x v="1"/>
  </r>
  <r>
    <s v="Dotazník pre zadávanie množstiev do VF - DDaDSS ZH.xlsx"/>
    <x v="2"/>
    <x v="33"/>
    <s v="kg"/>
    <m/>
    <s v="všetky okrem BŠ, ZC"/>
    <n v="7"/>
    <n v="0"/>
    <n v="0"/>
    <m/>
    <s v="00647934"/>
    <x v="36"/>
    <x v="2"/>
    <x v="1"/>
  </r>
  <r>
    <s v="Dotazník pre zadávanie množstiev do VF - DDaDSS ZH.xlsx"/>
    <x v="2"/>
    <x v="34"/>
    <s v="kg"/>
    <m/>
    <s v="všetky okrem BŠ, ZC"/>
    <n v="0"/>
    <n v="0"/>
    <n v="0"/>
    <m/>
    <s v="00647934"/>
    <x v="36"/>
    <x v="2"/>
    <x v="1"/>
  </r>
  <r>
    <s v="Dotazník pre zadávanie množstiev do VF - DDaDSS ZH.xlsx"/>
    <x v="2"/>
    <x v="35"/>
    <s v="kg"/>
    <m/>
    <s v="všetky okrem BŠ, ZC"/>
    <n v="312"/>
    <n v="0"/>
    <n v="0"/>
    <m/>
    <s v="00647934"/>
    <x v="36"/>
    <x v="2"/>
    <x v="1"/>
  </r>
  <r>
    <s v="Dotazník pre zadávanie množstiev do VF - DDaDSS ZH.xlsx"/>
    <x v="2"/>
    <x v="36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37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38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39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0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1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2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3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4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5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6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7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8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49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0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1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2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3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4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5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6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7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8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59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60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61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62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63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64"/>
    <s v="kg"/>
    <m/>
    <s v="BB, LC, RS, PT, VK BR"/>
    <m/>
    <n v="0"/>
    <n v="0"/>
    <m/>
    <s v="00647934"/>
    <x v="36"/>
    <x v="2"/>
    <x v="1"/>
  </r>
  <r>
    <s v="Dotazník pre zadávanie množstiev do VF - DDaDSS ZH.xlsx"/>
    <x v="3"/>
    <x v="65"/>
    <s v="l"/>
    <s v="tuk 1,5% čerstvé"/>
    <s v="všetky"/>
    <n v="0"/>
    <n v="0"/>
    <n v="0"/>
    <m/>
    <s v="00647934"/>
    <x v="36"/>
    <x v="2"/>
    <x v="1"/>
  </r>
  <r>
    <s v="Dotazník pre zadávanie množstiev do VF - DDaDSS ZH.xlsx"/>
    <x v="3"/>
    <x v="66"/>
    <s v="l"/>
    <s v="tuk 3,5 % čerstvé"/>
    <s v="všetky"/>
    <n v="0"/>
    <n v="0"/>
    <n v="0"/>
    <m/>
    <s v="00647934"/>
    <x v="36"/>
    <x v="2"/>
    <x v="1"/>
  </r>
  <r>
    <s v="Dotazník pre zadávanie množstiev do VF - DDaDSS ZH.xlsx"/>
    <x v="3"/>
    <x v="67"/>
    <s v="l"/>
    <m/>
    <s v="všetky"/>
    <n v="0"/>
    <n v="0"/>
    <n v="0"/>
    <m/>
    <s v="00647934"/>
    <x v="36"/>
    <x v="2"/>
    <x v="1"/>
  </r>
  <r>
    <s v="Dotazník pre zadávanie množstiev do VF - DDaDSS ZH.xlsx"/>
    <x v="3"/>
    <x v="68"/>
    <s v="l"/>
    <s v="tuk 1,5% "/>
    <s v="všetky"/>
    <n v="0"/>
    <n v="0"/>
    <n v="0"/>
    <m/>
    <s v="00647934"/>
    <x v="36"/>
    <x v="2"/>
    <x v="1"/>
  </r>
  <r>
    <s v="Dotazník pre zadávanie množstiev do VF - DDaDSS ZH.xlsx"/>
    <x v="3"/>
    <x v="69"/>
    <s v="l"/>
    <s v="balenie 10l"/>
    <s v="všetky"/>
    <n v="0"/>
    <n v="0"/>
    <n v="0"/>
    <m/>
    <s v="00647934"/>
    <x v="36"/>
    <x v="2"/>
    <x v="1"/>
  </r>
  <r>
    <s v="Dotazník pre zadávanie množstiev do VF - DDaDSS ZH.xlsx"/>
    <x v="3"/>
    <x v="70"/>
    <s v="l"/>
    <s v="balenie 10l"/>
    <s v="všetky"/>
    <n v="0"/>
    <n v="0"/>
    <n v="0"/>
    <m/>
    <s v="00647934"/>
    <x v="36"/>
    <x v="2"/>
    <x v="1"/>
  </r>
  <r>
    <s v="Dotazník pre zadávanie množstiev do VF - DDaDSS ZH.xlsx"/>
    <x v="4"/>
    <x v="71"/>
    <s v="kg"/>
    <s v="balenie 145g"/>
    <s v="všetky"/>
    <n v="188"/>
    <n v="0"/>
    <n v="0"/>
    <m/>
    <s v="00647934"/>
    <x v="36"/>
    <x v="2"/>
    <x v="1"/>
  </r>
  <r>
    <s v="Dotazník pre zadávanie množstiev do VF - DDaDSS ZH.xlsx"/>
    <x v="4"/>
    <x v="72"/>
    <s v="kg"/>
    <s v="balenie 145g"/>
    <s v="všetky"/>
    <n v="0"/>
    <n v="0"/>
    <n v="0"/>
    <m/>
    <s v="00647934"/>
    <x v="36"/>
    <x v="2"/>
    <x v="1"/>
  </r>
  <r>
    <s v="Dotazník pre zadávanie množstiev do VF - DDaDSS ZH.xlsx"/>
    <x v="4"/>
    <x v="73"/>
    <s v="kg"/>
    <s v="balenie 145g"/>
    <s v="všetky"/>
    <n v="80"/>
    <n v="0"/>
    <n v="0"/>
    <m/>
    <s v="00647934"/>
    <x v="36"/>
    <x v="2"/>
    <x v="1"/>
  </r>
  <r>
    <s v="Dotazník pre zadávanie množstiev do VF - DDaDSS ZH.xlsx"/>
    <x v="4"/>
    <x v="74"/>
    <s v="kg"/>
    <s v="balenie 145g"/>
    <s v="všetky"/>
    <n v="0"/>
    <n v="0"/>
    <n v="0"/>
    <m/>
    <s v="00647934"/>
    <x v="36"/>
    <x v="2"/>
    <x v="1"/>
  </r>
  <r>
    <s v="Dotazník pre zadávanie množstiev do VF - DDaDSS ZH.xlsx"/>
    <x v="4"/>
    <x v="75"/>
    <s v="kg"/>
    <s v="balenie 1kg"/>
    <s v="všetky"/>
    <n v="0"/>
    <n v="0"/>
    <n v="0"/>
    <m/>
    <s v="00647934"/>
    <x v="36"/>
    <x v="2"/>
    <x v="1"/>
  </r>
  <r>
    <s v="Dotazník pre zadávanie množstiev do VF - DDaDSS ZH.xlsx"/>
    <x v="4"/>
    <x v="76"/>
    <s v="kg"/>
    <s v="balenie 1 kg "/>
    <s v="všetky"/>
    <n v="40"/>
    <n v="0"/>
    <n v="0"/>
    <m/>
    <s v="00647934"/>
    <x v="36"/>
    <x v="2"/>
    <x v="1"/>
  </r>
  <r>
    <s v="Dotazník pre zadávanie množstiev do VF - DDaDSS ZH.xlsx"/>
    <x v="4"/>
    <x v="77"/>
    <s v="l"/>
    <s v="balenie 1l"/>
    <s v="všetky"/>
    <n v="0"/>
    <n v="0"/>
    <n v="0"/>
    <m/>
    <s v="00647934"/>
    <x v="36"/>
    <x v="2"/>
    <x v="1"/>
  </r>
  <r>
    <s v="Dotazník pre zadávanie množstiev do VF - DDaDSS ZH.xlsx"/>
    <x v="4"/>
    <x v="78"/>
    <s v="l"/>
    <s v="balenie 0,5l"/>
    <s v="všetky"/>
    <n v="0"/>
    <n v="0"/>
    <n v="0"/>
    <m/>
    <s v="00647934"/>
    <x v="36"/>
    <x v="2"/>
    <x v="1"/>
  </r>
  <r>
    <s v="Dotazník pre zadávanie množstiev do VF - DDaDSS ZH.xlsx"/>
    <x v="4"/>
    <x v="79"/>
    <s v="l"/>
    <s v="balenie 0,5l"/>
    <s v="všetky"/>
    <n v="0"/>
    <n v="0"/>
    <n v="0"/>
    <m/>
    <s v="00647934"/>
    <x v="36"/>
    <x v="2"/>
    <x v="1"/>
  </r>
  <r>
    <s v="Dotazník pre zadávanie množstiev do VF - DDaDSS ZH.xlsx"/>
    <x v="4"/>
    <x v="80"/>
    <s v="l"/>
    <s v="balenie 1l"/>
    <s v="všetky"/>
    <n v="0"/>
    <n v="0"/>
    <n v="0"/>
    <m/>
    <s v="00647934"/>
    <x v="36"/>
    <x v="2"/>
    <x v="1"/>
  </r>
  <r>
    <s v="Dotazník pre zadávanie množstiev do VF - DDaDSS ZH.xlsx"/>
    <x v="4"/>
    <x v="81"/>
    <s v="l"/>
    <s v="balenie 1l tuk 3,5%"/>
    <s v="všetky"/>
    <n v="0"/>
    <n v="0"/>
    <n v="0"/>
    <m/>
    <s v="00647934"/>
    <x v="36"/>
    <x v="2"/>
    <x v="1"/>
  </r>
  <r>
    <s v="Dotazník pre zadávanie množstiev do VF - DDaDSS ZH.xlsx"/>
    <x v="4"/>
    <x v="82"/>
    <s v="kg"/>
    <s v="balenie 200g"/>
    <s v="všetky"/>
    <n v="523"/>
    <n v="0"/>
    <n v="0"/>
    <m/>
    <s v="00647934"/>
    <x v="36"/>
    <x v="2"/>
    <x v="1"/>
  </r>
  <r>
    <s v="Dotazník pre zadávanie množstiev do VF - DDaDSS ZH.xlsx"/>
    <x v="4"/>
    <x v="83"/>
    <s v="kg"/>
    <s v="balenie 250g"/>
    <s v="všetky"/>
    <n v="0"/>
    <n v="0"/>
    <n v="0"/>
    <m/>
    <s v="00647934"/>
    <x v="36"/>
    <x v="2"/>
    <x v="1"/>
  </r>
  <r>
    <s v="Dotazník pre zadávanie množstiev do VF - DDaDSS ZH.xlsx"/>
    <x v="4"/>
    <x v="84"/>
    <s v="kg"/>
    <s v="balenie 5kg"/>
    <s v="všetky"/>
    <n v="0"/>
    <n v="0"/>
    <n v="0"/>
    <m/>
    <s v="00647934"/>
    <x v="36"/>
    <x v="2"/>
    <x v="1"/>
  </r>
  <r>
    <s v="Dotazník pre zadávanie množstiev do VF - DDaDSS ZH.xlsx"/>
    <x v="4"/>
    <x v="85"/>
    <s v="kg"/>
    <s v="balenie 250g"/>
    <s v="všetky"/>
    <n v="0"/>
    <n v="0"/>
    <n v="0"/>
    <m/>
    <s v="00647934"/>
    <x v="36"/>
    <x v="2"/>
    <x v="1"/>
  </r>
  <r>
    <s v="Dotazník pre zadávanie množstiev do VF - DDaDSS ZH.xlsx"/>
    <x v="4"/>
    <x v="86"/>
    <s v="kg"/>
    <s v="balenie 5kg"/>
    <s v="všetky"/>
    <n v="0"/>
    <n v="0"/>
    <n v="0"/>
    <m/>
    <s v="00647934"/>
    <x v="36"/>
    <x v="2"/>
    <x v="1"/>
  </r>
  <r>
    <s v="Dotazník pre zadávanie množstiev do VF - DDaDSS ZH.xlsx"/>
    <x v="4"/>
    <x v="87"/>
    <s v="kg"/>
    <s v="balenie 250g/0,5kg/1kg"/>
    <s v="všetky"/>
    <n v="82"/>
    <n v="0"/>
    <n v="0"/>
    <m/>
    <s v="00647934"/>
    <x v="36"/>
    <x v="2"/>
    <x v="1"/>
  </r>
  <r>
    <s v="Dotazník pre zadávanie množstiev do VF - DDaDSS ZH.xlsx"/>
    <x v="4"/>
    <x v="88"/>
    <s v="kg"/>
    <s v="balenie 1kg"/>
    <s v="všetky"/>
    <n v="43"/>
    <n v="0"/>
    <n v="0"/>
    <m/>
    <s v="00647934"/>
    <x v="36"/>
    <x v="2"/>
    <x v="1"/>
  </r>
  <r>
    <s v="Dotazník pre zadávanie množstiev do VF - DDaDSS ZH.xlsx"/>
    <x v="4"/>
    <x v="89"/>
    <s v="kg"/>
    <s v="balenie 200g"/>
    <s v="všetky"/>
    <n v="0"/>
    <n v="0"/>
    <n v="0"/>
    <m/>
    <s v="00647934"/>
    <x v="36"/>
    <x v="2"/>
    <x v="1"/>
  </r>
  <r>
    <s v="Dotazník pre zadávanie množstiev do VF - DDaDSS ZH.xlsx"/>
    <x v="4"/>
    <x v="90"/>
    <s v="l"/>
    <m/>
    <s v="všetky"/>
    <n v="0"/>
    <n v="0"/>
    <n v="0"/>
    <m/>
    <s v="00647934"/>
    <x v="36"/>
    <x v="2"/>
    <x v="1"/>
  </r>
  <r>
    <s v="Dotazník pre zadávanie množstiev do VF - DDaDSS ZH.xlsx"/>
    <x v="4"/>
    <x v="91"/>
    <s v="kg"/>
    <s v="300g"/>
    <s v="všetky"/>
    <n v="0"/>
    <n v="0"/>
    <n v="0"/>
    <m/>
    <s v="00647934"/>
    <x v="36"/>
    <x v="2"/>
    <x v="1"/>
  </r>
  <r>
    <s v="Dotazník pre zadávanie množstiev do VF - DDaDSS ZH.xlsx"/>
    <x v="4"/>
    <x v="92"/>
    <s v="kg"/>
    <s v="300g"/>
    <s v="všetky"/>
    <n v="0"/>
    <n v="0"/>
    <n v="0"/>
    <m/>
    <s v="00647934"/>
    <x v="36"/>
    <x v="2"/>
    <x v="1"/>
  </r>
  <r>
    <s v="Dotazník pre zadávanie množstiev do VF - DDaDSS ZH.xlsx"/>
    <x v="4"/>
    <x v="93"/>
    <s v="kg"/>
    <s v="250g"/>
    <s v="všetky"/>
    <n v="0"/>
    <n v="0"/>
    <n v="0"/>
    <m/>
    <s v="00647934"/>
    <x v="36"/>
    <x v="2"/>
    <x v="1"/>
  </r>
  <r>
    <s v="Dotazník pre zadávanie množstiev do VF - DDaDSS ZH.xlsx"/>
    <x v="4"/>
    <x v="94"/>
    <s v="kg"/>
    <s v="250g"/>
    <s v="všetky"/>
    <n v="0"/>
    <n v="0"/>
    <n v="0"/>
    <m/>
    <s v="00647934"/>
    <x v="36"/>
    <x v="2"/>
    <x v="1"/>
  </r>
  <r>
    <s v="Dotazník pre zadávanie množstiev do VF - DDaDSS ZH.xlsx"/>
    <x v="4"/>
    <x v="95"/>
    <s v="kg"/>
    <s v="tuk 82% Balenie 250g"/>
    <s v="všetky"/>
    <n v="410"/>
    <n v="0"/>
    <n v="0"/>
    <m/>
    <s v="00647934"/>
    <x v="36"/>
    <x v="2"/>
    <x v="1"/>
  </r>
  <r>
    <s v="Dotazník pre zadávanie množstiev do VF - DDaDSS ZH.xlsx"/>
    <x v="4"/>
    <x v="96"/>
    <s v="kg"/>
    <s v="tuk 82% balenie 5kg"/>
    <s v="všetky"/>
    <n v="0"/>
    <n v="0"/>
    <n v="0"/>
    <m/>
    <s v="00647934"/>
    <x v="36"/>
    <x v="2"/>
    <x v="1"/>
  </r>
  <r>
    <s v="Dotazník pre zadávanie množstiev do VF - DDaDSS ZH.xlsx"/>
    <x v="4"/>
    <x v="97"/>
    <s v="kg"/>
    <s v="balenie cca 200g"/>
    <s v="všetky"/>
    <n v="0"/>
    <n v="0"/>
    <n v="0"/>
    <m/>
    <s v="00647934"/>
    <x v="36"/>
    <x v="2"/>
    <x v="1"/>
  </r>
  <r>
    <s v="Dotazník pre zadávanie množstiev do VF - DDaDSS ZH.xlsx"/>
    <x v="4"/>
    <x v="98"/>
    <s v="kg"/>
    <m/>
    <s v="všetky"/>
    <n v="0"/>
    <n v="0"/>
    <n v="0"/>
    <m/>
    <s v="00647934"/>
    <x v="36"/>
    <x v="2"/>
    <x v="1"/>
  </r>
  <r>
    <s v="Dotazník pre zadávanie množstiev do VF - DDaDSS ZH.xlsx"/>
    <x v="4"/>
    <x v="99"/>
    <s v="kg"/>
    <s v="balenie cca 200g"/>
    <s v="všetky"/>
    <n v="0"/>
    <n v="0"/>
    <n v="0"/>
    <m/>
    <s v="00647934"/>
    <x v="36"/>
    <x v="2"/>
    <x v="1"/>
  </r>
  <r>
    <s v="Dotazník pre zadávanie množstiev do VF - DDaDSS ZH.xlsx"/>
    <x v="4"/>
    <x v="100"/>
    <s v="kg"/>
    <m/>
    <s v="všetky"/>
    <n v="0"/>
    <n v="0"/>
    <n v="0"/>
    <m/>
    <s v="00647934"/>
    <x v="36"/>
    <x v="2"/>
    <x v="1"/>
  </r>
  <r>
    <s v="Dotazník pre zadávanie množstiev do VF - DDaDSS ZH.xlsx"/>
    <x v="4"/>
    <x v="101"/>
    <s v="l"/>
    <s v="balenie 10l"/>
    <s v="všetky"/>
    <n v="0"/>
    <n v="0"/>
    <n v="0"/>
    <m/>
    <s v="00647934"/>
    <x v="36"/>
    <x v="2"/>
    <x v="1"/>
  </r>
  <r>
    <s v="Dotazník pre zadávanie množstiev do VF - DDaDSS ZH.xlsx"/>
    <x v="2"/>
    <x v="102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03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04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05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06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07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08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09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0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1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2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3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4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5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6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7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8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19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20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21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22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23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24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25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26"/>
    <s v="kg"/>
    <m/>
    <s v="BB, LC, RS, PT, VK BR"/>
    <m/>
    <n v="0"/>
    <n v="0"/>
    <m/>
    <s v="00647934"/>
    <x v="36"/>
    <x v="2"/>
    <x v="1"/>
  </r>
  <r>
    <s v="Dotazník pre zadávanie množstiev do VF - DDaDSS ZH.xlsx"/>
    <x v="2"/>
    <x v="127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28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29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30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31"/>
    <s v="kg"/>
    <m/>
    <s v="ZV, ZH, KA, DT"/>
    <n v="80"/>
    <n v="0"/>
    <n v="0"/>
    <m/>
    <s v="00647934"/>
    <x v="36"/>
    <x v="2"/>
    <x v="1"/>
  </r>
  <r>
    <s v="Dotazník pre zadávanie množstiev do VF - DDaDSS ZH.xlsx"/>
    <x v="5"/>
    <x v="132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33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34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35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36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37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38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39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40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41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42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43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44"/>
    <s v="kg"/>
    <m/>
    <s v="všetky okrem BŠ, ZC"/>
    <m/>
    <n v="0"/>
    <n v="0"/>
    <m/>
    <s v="00647934"/>
    <x v="36"/>
    <x v="2"/>
    <x v="1"/>
  </r>
  <r>
    <s v="Dotazník pre zadávanie množstiev do VF - DDaDSS ZH.xlsx"/>
    <x v="5"/>
    <x v="145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46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47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48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49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50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51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52"/>
    <s v="kg"/>
    <m/>
    <s v="ZV, ZH, KA, DT"/>
    <m/>
    <n v="0"/>
    <n v="0"/>
    <m/>
    <s v="00647934"/>
    <x v="36"/>
    <x v="2"/>
    <x v="1"/>
  </r>
  <r>
    <s v="Dotazník pre zadávanie množstiev do VF - DDaDSS ZH.xlsx"/>
    <x v="5"/>
    <x v="153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54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55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56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57"/>
    <s v="kg"/>
    <m/>
    <s v="všetky okrem BŠ, ZC"/>
    <m/>
    <n v="0"/>
    <n v="0"/>
    <m/>
    <s v="00647934"/>
    <x v="36"/>
    <x v="2"/>
    <x v="1"/>
  </r>
  <r>
    <s v="Dotazník pre zadávanie množstiev do VF - DDaDSS ZH.xlsx"/>
    <x v="5"/>
    <x v="158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59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60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61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62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63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64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65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66"/>
    <s v="kg"/>
    <m/>
    <s v="všetky okrem BŠ, ZC"/>
    <m/>
    <n v="0"/>
    <n v="0"/>
    <m/>
    <s v="00647934"/>
    <x v="36"/>
    <x v="2"/>
    <x v="1"/>
  </r>
  <r>
    <s v="Dotazník pre zadávanie množstiev do VF - DDaDSS ZH.xlsx"/>
    <x v="5"/>
    <x v="167"/>
    <s v="kg"/>
    <m/>
    <s v="všetky okrem BŠ, ZC"/>
    <m/>
    <n v="0"/>
    <n v="0"/>
    <m/>
    <s v="00647934"/>
    <x v="36"/>
    <x v="2"/>
    <x v="1"/>
  </r>
  <r>
    <s v="Dotazník pre zadávanie množstiev do VF - DDaDSS ZH.xlsx"/>
    <x v="5"/>
    <x v="168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69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70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71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72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73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74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75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76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77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78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79"/>
    <s v="kg"/>
    <m/>
    <s v="všetky okrem BŠ, ZC"/>
    <m/>
    <n v="0"/>
    <n v="0"/>
    <m/>
    <s v="00647934"/>
    <x v="36"/>
    <x v="2"/>
    <x v="1"/>
  </r>
  <r>
    <s v="Dotazník pre zadávanie množstiev do VF - DDaDSS ZH.xlsx"/>
    <x v="5"/>
    <x v="180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81"/>
    <s v="kg"/>
    <m/>
    <s v="všetky okrem BŠ, ZC"/>
    <m/>
    <n v="0"/>
    <n v="0"/>
    <m/>
    <s v="00647934"/>
    <x v="36"/>
    <x v="2"/>
    <x v="1"/>
  </r>
  <r>
    <s v="Dotazník pre zadávanie množstiev do VF - DDaDSS ZH.xlsx"/>
    <x v="5"/>
    <x v="182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83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84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85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186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87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88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89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90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91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92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93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94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95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96"/>
    <s v="kg"/>
    <m/>
    <s v="všetky okrem BŠ, ZC"/>
    <n v="52"/>
    <n v="0"/>
    <n v="0"/>
    <m/>
    <s v="00647934"/>
    <x v="36"/>
    <x v="2"/>
    <x v="1"/>
  </r>
  <r>
    <s v="Dotazník pre zadávanie množstiev do VF - DDaDSS ZH.xlsx"/>
    <x v="5"/>
    <x v="197"/>
    <s v="kg"/>
    <m/>
    <s v="všetky okrem BŠ, ZC"/>
    <n v="0"/>
    <n v="0"/>
    <n v="0"/>
    <m/>
    <s v="00647934"/>
    <x v="36"/>
    <x v="2"/>
    <x v="1"/>
  </r>
  <r>
    <s v="Dotazník pre zadávanie množstiev do VF - DDaDSS ZH.xlsx"/>
    <x v="5"/>
    <x v="198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199"/>
    <s v="kg"/>
    <m/>
    <s v="všetky okrem BŠ, ZC"/>
    <n v="0"/>
    <n v="0"/>
    <n v="0"/>
    <m/>
    <s v="00647934"/>
    <x v="36"/>
    <x v="2"/>
    <x v="1"/>
  </r>
  <r>
    <s v="Dotazník pre zadávanie množstiev do VF - DDaDSS ZH.xlsx"/>
    <x v="5"/>
    <x v="200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201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202"/>
    <s v="kg"/>
    <m/>
    <s v="ZV, ZH, KA, DT"/>
    <n v="0"/>
    <n v="0"/>
    <n v="0"/>
    <m/>
    <s v="00647934"/>
    <x v="36"/>
    <x v="2"/>
    <x v="1"/>
  </r>
  <r>
    <s v="Dotazník pre zadávanie množstiev do VF - DDaDSS ZH.xlsx"/>
    <x v="5"/>
    <x v="203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04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05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06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07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08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09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0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1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2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3"/>
    <s v="kg"/>
    <m/>
    <s v="všetky okrem BŠ, ZC"/>
    <n v="52"/>
    <n v="0"/>
    <n v="0"/>
    <m/>
    <s v="00647934"/>
    <x v="36"/>
    <x v="2"/>
    <x v="1"/>
  </r>
  <r>
    <s v="Dotazník pre zadávanie množstiev do VF - DDaDSS ZH.xlsx"/>
    <x v="5"/>
    <x v="214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5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6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7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8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19"/>
    <s v="kg"/>
    <m/>
    <s v="BB, LC, RS, PT, VK BR"/>
    <m/>
    <n v="0"/>
    <n v="0"/>
    <m/>
    <s v="00647934"/>
    <x v="36"/>
    <x v="2"/>
    <x v="1"/>
  </r>
  <r>
    <s v="Dotazník pre zadávanie množstiev do VF - DDaDSS ZH.xlsx"/>
    <x v="5"/>
    <x v="220"/>
    <s v="kg"/>
    <m/>
    <s v="BB, LC, RS, PT, VK BR"/>
    <m/>
    <n v="0"/>
    <n v="0"/>
    <m/>
    <s v="00647934"/>
    <x v="36"/>
    <x v="2"/>
    <x v="1"/>
  </r>
  <r>
    <s v="Dotazník pre zadávanie množstiev do VF - DDaDSS Hriňová.xlsx"/>
    <x v="0"/>
    <x v="0"/>
    <s v="kg"/>
    <m/>
    <s v="BB, ZV, DT, KA, BS, ZH,ZC, BR"/>
    <n v="300"/>
    <n v="0"/>
    <n v="0"/>
    <m/>
    <s v="00648493"/>
    <x v="37"/>
    <x v="13"/>
    <x v="1"/>
  </r>
  <r>
    <s v="Dotazník pre zadávanie množstiev do VF - DDaDSS Hriňová.xlsx"/>
    <x v="0"/>
    <x v="1"/>
    <s v="kg"/>
    <m/>
    <s v="BB, ZV, DT, KA, BS, ZH,ZC,BR"/>
    <m/>
    <n v="0"/>
    <n v="0"/>
    <m/>
    <s v="00648493"/>
    <x v="37"/>
    <x v="13"/>
    <x v="1"/>
  </r>
  <r>
    <s v="Dotazník pre zadávanie množstiev do VF - DDaDSS Hriňová.xlsx"/>
    <x v="0"/>
    <x v="2"/>
    <s v="kg"/>
    <m/>
    <s v="BB, ZV, DT, KA, BS, ZH,ZC,BR"/>
    <m/>
    <n v="0"/>
    <n v="0"/>
    <m/>
    <s v="00648493"/>
    <x v="37"/>
    <x v="13"/>
    <x v="1"/>
  </r>
  <r>
    <s v="Dotazník pre zadávanie množstiev do VF - DDaDSS Hriňová.xlsx"/>
    <x v="0"/>
    <x v="3"/>
    <s v="ks"/>
    <s v="dostupné od 05/23"/>
    <s v="BB, ZV, DT, KA, BS, ZH,ZC,BR"/>
    <m/>
    <n v="0"/>
    <n v="0"/>
    <m/>
    <s v="00648493"/>
    <x v="37"/>
    <x v="13"/>
    <x v="1"/>
  </r>
  <r>
    <s v="Dotazník pre zadávanie množstiev do VF - DDaDSS Hriňová.xlsx"/>
    <x v="0"/>
    <x v="4"/>
    <s v="kg"/>
    <m/>
    <s v="BB, ZV, DT, KA, BS, ZH,ZC,BR"/>
    <n v="20"/>
    <n v="0"/>
    <n v="0"/>
    <m/>
    <s v="00648493"/>
    <x v="37"/>
    <x v="13"/>
    <x v="1"/>
  </r>
  <r>
    <s v="Dotazník pre zadávanie množstiev do VF - DDaDSS Hriňová.xlsx"/>
    <x v="0"/>
    <x v="5"/>
    <s v="kg"/>
    <m/>
    <s v="BB, ZV, DT, KA, BS, ZH,ZC, BR"/>
    <m/>
    <n v="0"/>
    <n v="0"/>
    <m/>
    <s v="00648493"/>
    <x v="37"/>
    <x v="13"/>
    <x v="1"/>
  </r>
  <r>
    <s v="Dotazník pre zadávanie množstiev do VF - DDaDSS Hriňová.xlsx"/>
    <x v="0"/>
    <x v="6"/>
    <s v="kg"/>
    <m/>
    <s v="BB, ZV, DT, KA, BS, ZH,ZC, BR"/>
    <m/>
    <n v="0"/>
    <n v="0"/>
    <m/>
    <s v="00648493"/>
    <x v="37"/>
    <x v="13"/>
    <x v="1"/>
  </r>
  <r>
    <s v="Dotazník pre zadávanie množstiev do VF - DDaDSS Hriňová.xlsx"/>
    <x v="0"/>
    <x v="7"/>
    <s v="kg"/>
    <m/>
    <s v="BB, ZV, DT, KA, BS, ZH,ZC,BR"/>
    <n v="50"/>
    <n v="0"/>
    <n v="0"/>
    <m/>
    <s v="00648493"/>
    <x v="37"/>
    <x v="13"/>
    <x v="1"/>
  </r>
  <r>
    <s v="Dotazník pre zadávanie množstiev do VF - DDaDSS Hriňová.xlsx"/>
    <x v="0"/>
    <x v="8"/>
    <s v="kg"/>
    <s v="kaliber 65+"/>
    <s v="BB, ZV, DT, KA, BS, ZH,ZC,BR"/>
    <n v="350"/>
    <n v="0"/>
    <n v="0"/>
    <m/>
    <s v="00648493"/>
    <x v="37"/>
    <x v="13"/>
    <x v="1"/>
  </r>
  <r>
    <s v="Dotazník pre zadávanie množstiev do VF - DDaDSS Hriňová.xlsx"/>
    <x v="0"/>
    <x v="9"/>
    <s v="kg"/>
    <m/>
    <s v="BB, ZV, DT, KA, BS, ZH,ZC,BR"/>
    <n v="300"/>
    <n v="0"/>
    <n v="0"/>
    <m/>
    <s v="00648493"/>
    <x v="37"/>
    <x v="13"/>
    <x v="1"/>
  </r>
  <r>
    <s v="Dotazník pre zadávanie množstiev do VF - DDaDSS Hriňová.xlsx"/>
    <x v="0"/>
    <x v="10"/>
    <s v="ks"/>
    <m/>
    <s v="BB, ZV, DT, KA, BS, ZH,ZC,BR"/>
    <n v="90"/>
    <n v="0"/>
    <n v="0"/>
    <m/>
    <s v="00648493"/>
    <x v="37"/>
    <x v="13"/>
    <x v="1"/>
  </r>
  <r>
    <s v="Dotazník pre zadávanie množstiev do VF - DDaDSS Hriňová.xlsx"/>
    <x v="0"/>
    <x v="11"/>
    <s v="kg"/>
    <m/>
    <s v="BB, ZV, DT, KA, BS, ZH,ZC,BR"/>
    <n v="60"/>
    <n v="0"/>
    <n v="0"/>
    <m/>
    <s v="00648493"/>
    <x v="37"/>
    <x v="13"/>
    <x v="1"/>
  </r>
  <r>
    <s v="Dotazník pre zadávanie množstiev do VF - DDaDSS Hriňová.xlsx"/>
    <x v="0"/>
    <x v="12"/>
    <s v="kg"/>
    <s v="bez konzervantov"/>
    <s v="BB, ZV, DT, KA, BS, ZH,ZC,BR"/>
    <n v="30"/>
    <n v="0"/>
    <n v="0"/>
    <m/>
    <s v="00648493"/>
    <x v="37"/>
    <x v="13"/>
    <x v="1"/>
  </r>
  <r>
    <s v="Dotazník pre zadávanie množstiev do VF - DDaDSS Hriňová.xlsx"/>
    <x v="0"/>
    <x v="13"/>
    <s v="kg"/>
    <m/>
    <s v="BB, ZV, DT, KA, BS, ZH,ZC,BR"/>
    <n v="140"/>
    <n v="0"/>
    <n v="0"/>
    <m/>
    <s v="00648493"/>
    <x v="37"/>
    <x v="13"/>
    <x v="1"/>
  </r>
  <r>
    <s v="Dotazník pre zadávanie množstiev do VF - DDaDSS Hriňová.xlsx"/>
    <x v="0"/>
    <x v="14"/>
    <s v="kg"/>
    <m/>
    <s v="BB, ZV, DT, KA, BS, ZH,ZC,BR"/>
    <n v="100"/>
    <n v="0"/>
    <n v="0"/>
    <m/>
    <s v="00648493"/>
    <x v="37"/>
    <x v="13"/>
    <x v="1"/>
  </r>
  <r>
    <s v="Dotazník pre zadávanie množstiev do VF - DDaDSS Hriňová.xlsx"/>
    <x v="0"/>
    <x v="15"/>
    <s v="kg"/>
    <m/>
    <s v="BB, ZV, DT, KA, BS, ZH,ZC,BR"/>
    <n v="300"/>
    <n v="0"/>
    <n v="0"/>
    <m/>
    <s v="00648493"/>
    <x v="37"/>
    <x v="13"/>
    <x v="1"/>
  </r>
  <r>
    <s v="Dotazník pre zadávanie množstiev do VF - DDaDSS Hriňová.xlsx"/>
    <x v="0"/>
    <x v="16"/>
    <s v="kg"/>
    <s v="skleník - energeticky náročné pestovanie"/>
    <s v="BB, ZV, DT, KA, BS, ZH,ZC,BR"/>
    <n v="90"/>
    <n v="0"/>
    <n v="0"/>
    <m/>
    <s v="00648493"/>
    <x v="37"/>
    <x v="13"/>
    <x v="1"/>
  </r>
  <r>
    <s v="Dotazník pre zadávanie množstiev do VF - DDaDSS Hriňová.xlsx"/>
    <x v="0"/>
    <x v="17"/>
    <s v="kg"/>
    <s v="skleník - energeticky náročné pestovanie, dostupné od 15.03.2023"/>
    <s v="BB, ZV, DT, KA, BS, ZH,ZC,BR"/>
    <n v="150"/>
    <n v="0"/>
    <n v="0"/>
    <m/>
    <s v="00648493"/>
    <x v="37"/>
    <x v="13"/>
    <x v="1"/>
  </r>
  <r>
    <s v="Dotazník pre zadávanie množstiev do VF - DDaDSS Hriňová.xlsx"/>
    <x v="0"/>
    <x v="18"/>
    <s v="kg"/>
    <s v="skleník - energeticky náročné pestovanie"/>
    <s v="BB, ZV, DT, KA, BS, ZH,ZC,BR"/>
    <m/>
    <n v="0"/>
    <n v="0"/>
    <m/>
    <s v="00648493"/>
    <x v="37"/>
    <x v="13"/>
    <x v="1"/>
  </r>
  <r>
    <s v="Dotazník pre zadávanie množstiev do VF - DDaDSS Hriňová.xlsx"/>
    <x v="0"/>
    <x v="19"/>
    <s v="kg"/>
    <s v="skleník - energeticky náročné pestovanie"/>
    <s v="BB, ZV, DT, KA, BS, ZH,ZC,BR"/>
    <n v="15"/>
    <n v="0"/>
    <n v="0"/>
    <m/>
    <s v="00648493"/>
    <x v="37"/>
    <x v="13"/>
    <x v="1"/>
  </r>
  <r>
    <s v="Dotazník pre zadávanie množstiev do VF - DDaDSS Hriňová.xlsx"/>
    <x v="0"/>
    <x v="20"/>
    <s v="kg"/>
    <m/>
    <s v="BB, ZV, DT, KA, BS, ZH,ZC,BR"/>
    <n v="130"/>
    <n v="0"/>
    <n v="0"/>
    <m/>
    <s v="00648493"/>
    <x v="37"/>
    <x v="13"/>
    <x v="1"/>
  </r>
  <r>
    <s v="Dotazník pre zadávanie množstiev do VF - DDaDSS Hriňová.xlsx"/>
    <x v="0"/>
    <x v="21"/>
    <s v="ks"/>
    <s v="dostupné od 04/23"/>
    <s v="BB, ZV, DT, KA, BS, ZH,ZC,BR"/>
    <n v="100"/>
    <n v="0"/>
    <n v="0"/>
    <m/>
    <s v="00648493"/>
    <x v="37"/>
    <x v="13"/>
    <x v="1"/>
  </r>
  <r>
    <s v="Dotazník pre zadávanie množstiev do VF - DDaDSS Hriňová.xlsx"/>
    <x v="0"/>
    <x v="22"/>
    <s v="kg"/>
    <s v="poľné/hadovky (podľa dostupnosti) skleník - energeticky náročné pestovanie"/>
    <s v="BB, ZV, DT, KA, BS, ZH,ZC,BR"/>
    <n v="90"/>
    <n v="0"/>
    <n v="0"/>
    <m/>
    <s v="00648493"/>
    <x v="37"/>
    <x v="13"/>
    <x v="1"/>
  </r>
  <r>
    <s v="Dotazník pre zadávanie množstiev do VF - DDaDSS Hriňová.xlsx"/>
    <x v="0"/>
    <x v="23"/>
    <s v="kg"/>
    <m/>
    <s v="BB, ZV, DT, KA, BS, ZH,ZC,BR"/>
    <n v="200"/>
    <n v="0"/>
    <n v="0"/>
    <m/>
    <s v="00648493"/>
    <x v="37"/>
    <x v="13"/>
    <x v="1"/>
  </r>
  <r>
    <s v="Dotazník pre zadávanie množstiev do VF - DDaDSS Hriňová.xlsx"/>
    <x v="0"/>
    <x v="24"/>
    <s v="kg"/>
    <m/>
    <s v="všetky"/>
    <n v="6000"/>
    <n v="0"/>
    <n v="0"/>
    <m/>
    <s v="00648493"/>
    <x v="37"/>
    <x v="13"/>
    <x v="1"/>
  </r>
  <r>
    <s v="Dotazník pre zadávanie množstiev do VF - DDaDSS Hriňová.xlsx"/>
    <x v="1"/>
    <x v="25"/>
    <s v="ks"/>
    <m/>
    <s v="PT,DT, RS,LC,ZV,BR, RA,BB"/>
    <m/>
    <n v="0"/>
    <n v="0"/>
    <m/>
    <s v="00648493"/>
    <x v="37"/>
    <x v="13"/>
    <x v="1"/>
  </r>
  <r>
    <s v="Dotazník pre zadávanie množstiev do VF - DDaDSS Hriňová.xlsx"/>
    <x v="1"/>
    <x v="26"/>
    <s v="ks"/>
    <m/>
    <s v="PT,DT, RS,LC,ZV,BR, RA,BB"/>
    <n v="7300"/>
    <n v="0"/>
    <n v="0"/>
    <m/>
    <s v="00648493"/>
    <x v="37"/>
    <x v="13"/>
    <x v="1"/>
  </r>
  <r>
    <s v="Dotazník pre zadávanie množstiev do VF - DDaDSS Hriňová.xlsx"/>
    <x v="2"/>
    <x v="27"/>
    <s v="kg"/>
    <m/>
    <s v="všetky okrem BŠ, ZC"/>
    <n v="180"/>
    <n v="0"/>
    <n v="0"/>
    <m/>
    <s v="00648493"/>
    <x v="37"/>
    <x v="13"/>
    <x v="1"/>
  </r>
  <r>
    <s v="Dotazník pre zadávanie množstiev do VF - DDaDSS Hriňová.xlsx"/>
    <x v="2"/>
    <x v="28"/>
    <s v="kg"/>
    <m/>
    <s v="všetky okrem BŠ, ZC"/>
    <n v="100"/>
    <n v="0"/>
    <n v="0"/>
    <m/>
    <s v="00648493"/>
    <x v="37"/>
    <x v="13"/>
    <x v="1"/>
  </r>
  <r>
    <s v="Dotazník pre zadávanie množstiev do VF - DDaDSS Hriňová.xlsx"/>
    <x v="2"/>
    <x v="2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30"/>
    <s v="kg"/>
    <m/>
    <s v="všetky okrem BŠ, ZC"/>
    <n v="500"/>
    <n v="0"/>
    <n v="0"/>
    <m/>
    <s v="00648493"/>
    <x v="37"/>
    <x v="13"/>
    <x v="1"/>
  </r>
  <r>
    <s v="Dotazník pre zadávanie množstiev do VF - DDaDSS Hriňová.xlsx"/>
    <x v="2"/>
    <x v="3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32"/>
    <s v="kg"/>
    <m/>
    <s v="všetky okrem BŠ, ZC"/>
    <n v="50"/>
    <n v="0"/>
    <n v="0"/>
    <m/>
    <s v="00648493"/>
    <x v="37"/>
    <x v="13"/>
    <x v="1"/>
  </r>
  <r>
    <s v="Dotazník pre zadávanie množstiev do VF - DDaDSS Hriňová.xlsx"/>
    <x v="2"/>
    <x v="33"/>
    <s v="kg"/>
    <m/>
    <s v="všetky okrem BŠ, ZC"/>
    <n v="50"/>
    <n v="0"/>
    <n v="0"/>
    <m/>
    <s v="00648493"/>
    <x v="37"/>
    <x v="13"/>
    <x v="1"/>
  </r>
  <r>
    <s v="Dotazník pre zadávanie množstiev do VF - DDaDSS Hriňová.xlsx"/>
    <x v="2"/>
    <x v="34"/>
    <s v="kg"/>
    <m/>
    <s v="všetky okrem BŠ, ZC"/>
    <m/>
    <n v="0"/>
    <n v="0"/>
    <m/>
    <s v="00648493"/>
    <x v="37"/>
    <x v="13"/>
    <x v="1"/>
  </r>
  <r>
    <s v="Dotazník pre zadávanie množstiev do VF - DDaDSS Hriňová.xlsx"/>
    <x v="2"/>
    <x v="35"/>
    <s v="kg"/>
    <m/>
    <s v="všetky okrem BŠ, ZC"/>
    <n v="160"/>
    <n v="0"/>
    <n v="0"/>
    <m/>
    <s v="00648493"/>
    <x v="37"/>
    <x v="13"/>
    <x v="1"/>
  </r>
  <r>
    <s v="Dotazník pre zadávanie množstiev do VF - DDaDSS Hriňová.xlsx"/>
    <x v="2"/>
    <x v="3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3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3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3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4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5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6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6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6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6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6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3"/>
    <x v="65"/>
    <s v="l"/>
    <s v="tuk 1,5% čerstvé"/>
    <s v="všetky"/>
    <n v="200"/>
    <n v="0"/>
    <n v="0"/>
    <m/>
    <s v="00648493"/>
    <x v="37"/>
    <x v="13"/>
    <x v="1"/>
  </r>
  <r>
    <s v="Dotazník pre zadávanie množstiev do VF - DDaDSS Hriňová.xlsx"/>
    <x v="3"/>
    <x v="66"/>
    <s v="l"/>
    <s v="tuk 3,5 % čerstvé"/>
    <s v="všetky"/>
    <n v="100"/>
    <n v="0"/>
    <n v="0"/>
    <m/>
    <s v="00648493"/>
    <x v="37"/>
    <x v="13"/>
    <x v="1"/>
  </r>
  <r>
    <s v="Dotazník pre zadávanie množstiev do VF - DDaDSS Hriňová.xlsx"/>
    <x v="3"/>
    <x v="67"/>
    <s v="l"/>
    <m/>
    <s v="všetky"/>
    <m/>
    <n v="0"/>
    <n v="0"/>
    <m/>
    <s v="00648493"/>
    <x v="37"/>
    <x v="13"/>
    <x v="1"/>
  </r>
  <r>
    <s v="Dotazník pre zadávanie množstiev do VF - DDaDSS Hriňová.xlsx"/>
    <x v="3"/>
    <x v="68"/>
    <s v="l"/>
    <s v="tuk 1,5% "/>
    <s v="všetky"/>
    <n v="0"/>
    <n v="0"/>
    <n v="0"/>
    <m/>
    <s v="00648493"/>
    <x v="37"/>
    <x v="13"/>
    <x v="1"/>
  </r>
  <r>
    <s v="Dotazník pre zadávanie množstiev do VF - DDaDSS Hriňová.xlsx"/>
    <x v="3"/>
    <x v="69"/>
    <s v="l"/>
    <s v="balenie 10l"/>
    <s v="všetky"/>
    <n v="20"/>
    <n v="0"/>
    <n v="0"/>
    <m/>
    <s v="00648493"/>
    <x v="37"/>
    <x v="13"/>
    <x v="1"/>
  </r>
  <r>
    <s v="Dotazník pre zadávanie množstiev do VF - DDaDSS Hriňová.xlsx"/>
    <x v="3"/>
    <x v="70"/>
    <s v="l"/>
    <s v="balenie 10l"/>
    <s v="všetky"/>
    <m/>
    <n v="0"/>
    <n v="0"/>
    <m/>
    <s v="00648493"/>
    <x v="37"/>
    <x v="13"/>
    <x v="1"/>
  </r>
  <r>
    <s v="Dotazník pre zadávanie množstiev do VF - DDaDSS Hriňová.xlsx"/>
    <x v="4"/>
    <x v="71"/>
    <s v="kg"/>
    <s v="balenie 145g"/>
    <s v="všetky"/>
    <n v="110"/>
    <n v="0"/>
    <n v="0"/>
    <m/>
    <s v="00648493"/>
    <x v="37"/>
    <x v="13"/>
    <x v="1"/>
  </r>
  <r>
    <s v="Dotazník pre zadávanie množstiev do VF - DDaDSS Hriňová.xlsx"/>
    <x v="4"/>
    <x v="72"/>
    <s v="kg"/>
    <s v="balenie 145g"/>
    <s v="všetky"/>
    <m/>
    <n v="0"/>
    <n v="0"/>
    <m/>
    <s v="00648493"/>
    <x v="37"/>
    <x v="13"/>
    <x v="1"/>
  </r>
  <r>
    <s v="Dotazník pre zadávanie množstiev do VF - DDaDSS Hriňová.xlsx"/>
    <x v="4"/>
    <x v="73"/>
    <s v="kg"/>
    <s v="balenie 145g"/>
    <s v="všetky"/>
    <n v="52"/>
    <n v="0"/>
    <n v="0"/>
    <m/>
    <s v="00648493"/>
    <x v="37"/>
    <x v="13"/>
    <x v="1"/>
  </r>
  <r>
    <s v="Dotazník pre zadávanie množstiev do VF - DDaDSS Hriňová.xlsx"/>
    <x v="4"/>
    <x v="74"/>
    <s v="kg"/>
    <s v="balenie 145g"/>
    <s v="všetky"/>
    <m/>
    <n v="0"/>
    <n v="0"/>
    <m/>
    <s v="00648493"/>
    <x v="37"/>
    <x v="13"/>
    <x v="1"/>
  </r>
  <r>
    <s v="Dotazník pre zadávanie množstiev do VF - DDaDSS Hriňová.xlsx"/>
    <x v="4"/>
    <x v="75"/>
    <s v="kg"/>
    <s v="balenie 1kg"/>
    <s v="všetky"/>
    <m/>
    <n v="0"/>
    <n v="0"/>
    <m/>
    <s v="00648493"/>
    <x v="37"/>
    <x v="13"/>
    <x v="1"/>
  </r>
  <r>
    <s v="Dotazník pre zadávanie množstiev do VF - DDaDSS Hriňová.xlsx"/>
    <x v="4"/>
    <x v="76"/>
    <s v="kg"/>
    <s v="balenie 1 kg "/>
    <s v="všetky"/>
    <m/>
    <n v="0"/>
    <n v="0"/>
    <m/>
    <s v="00648493"/>
    <x v="37"/>
    <x v="13"/>
    <x v="1"/>
  </r>
  <r>
    <s v="Dotazník pre zadávanie množstiev do VF - DDaDSS Hriňová.xlsx"/>
    <x v="4"/>
    <x v="77"/>
    <s v="l"/>
    <s v="balenie 1l"/>
    <s v="všetky"/>
    <n v="40"/>
    <n v="0"/>
    <n v="0"/>
    <m/>
    <s v="00648493"/>
    <x v="37"/>
    <x v="13"/>
    <x v="1"/>
  </r>
  <r>
    <s v="Dotazník pre zadávanie množstiev do VF - DDaDSS Hriňová.xlsx"/>
    <x v="4"/>
    <x v="78"/>
    <s v="l"/>
    <s v="balenie 0,5l"/>
    <s v="všetky"/>
    <n v="10"/>
    <n v="0"/>
    <n v="0"/>
    <m/>
    <s v="00648493"/>
    <x v="37"/>
    <x v="13"/>
    <x v="1"/>
  </r>
  <r>
    <s v="Dotazník pre zadávanie množstiev do VF - DDaDSS Hriňová.xlsx"/>
    <x v="4"/>
    <x v="79"/>
    <s v="l"/>
    <s v="balenie 0,5l"/>
    <s v="všetky"/>
    <m/>
    <n v="0"/>
    <n v="0"/>
    <m/>
    <s v="00648493"/>
    <x v="37"/>
    <x v="13"/>
    <x v="1"/>
  </r>
  <r>
    <s v="Dotazník pre zadávanie množstiev do VF - DDaDSS Hriňová.xlsx"/>
    <x v="4"/>
    <x v="80"/>
    <s v="l"/>
    <s v="balenie 1l"/>
    <s v="všetky"/>
    <m/>
    <n v="0"/>
    <n v="0"/>
    <m/>
    <s v="00648493"/>
    <x v="37"/>
    <x v="13"/>
    <x v="1"/>
  </r>
  <r>
    <s v="Dotazník pre zadávanie množstiev do VF - DDaDSS Hriňová.xlsx"/>
    <x v="4"/>
    <x v="81"/>
    <s v="l"/>
    <s v="balenie 1l tuk 3,5%"/>
    <s v="všetky"/>
    <m/>
    <n v="0"/>
    <n v="0"/>
    <m/>
    <s v="00648493"/>
    <x v="37"/>
    <x v="13"/>
    <x v="1"/>
  </r>
  <r>
    <s v="Dotazník pre zadávanie množstiev do VF - DDaDSS Hriňová.xlsx"/>
    <x v="4"/>
    <x v="82"/>
    <s v="kg"/>
    <s v="balenie 200g"/>
    <s v="všetky"/>
    <n v="230"/>
    <n v="0"/>
    <n v="0"/>
    <m/>
    <s v="00648493"/>
    <x v="37"/>
    <x v="13"/>
    <x v="1"/>
  </r>
  <r>
    <s v="Dotazník pre zadávanie množstiev do VF - DDaDSS Hriňová.xlsx"/>
    <x v="4"/>
    <x v="83"/>
    <s v="kg"/>
    <s v="balenie 250g"/>
    <s v="všetky"/>
    <m/>
    <n v="0"/>
    <n v="0"/>
    <m/>
    <s v="00648493"/>
    <x v="37"/>
    <x v="13"/>
    <x v="1"/>
  </r>
  <r>
    <s v="Dotazník pre zadávanie množstiev do VF - DDaDSS Hriňová.xlsx"/>
    <x v="4"/>
    <x v="84"/>
    <s v="kg"/>
    <s v="balenie 5kg"/>
    <s v="všetky"/>
    <m/>
    <n v="0"/>
    <n v="0"/>
    <m/>
    <s v="00648493"/>
    <x v="37"/>
    <x v="13"/>
    <x v="1"/>
  </r>
  <r>
    <s v="Dotazník pre zadávanie množstiev do VF - DDaDSS Hriňová.xlsx"/>
    <x v="4"/>
    <x v="85"/>
    <s v="kg"/>
    <s v="balenie 250g"/>
    <s v="všetky"/>
    <n v="85"/>
    <n v="0"/>
    <n v="0"/>
    <m/>
    <s v="00648493"/>
    <x v="37"/>
    <x v="13"/>
    <x v="1"/>
  </r>
  <r>
    <s v="Dotazník pre zadávanie množstiev do VF - DDaDSS Hriňová.xlsx"/>
    <x v="4"/>
    <x v="86"/>
    <s v="kg"/>
    <s v="balenie 5kg"/>
    <s v="všetky"/>
    <m/>
    <n v="0"/>
    <n v="0"/>
    <m/>
    <s v="00648493"/>
    <x v="37"/>
    <x v="13"/>
    <x v="1"/>
  </r>
  <r>
    <s v="Dotazník pre zadávanie množstiev do VF - DDaDSS Hriňová.xlsx"/>
    <x v="4"/>
    <x v="87"/>
    <s v="kg"/>
    <s v="balenie 250g/0,5kg/1kg"/>
    <s v="všetky"/>
    <m/>
    <n v="0"/>
    <n v="0"/>
    <m/>
    <s v="00648493"/>
    <x v="37"/>
    <x v="13"/>
    <x v="1"/>
  </r>
  <r>
    <s v="Dotazník pre zadávanie množstiev do VF - DDaDSS Hriňová.xlsx"/>
    <x v="4"/>
    <x v="88"/>
    <s v="kg"/>
    <s v="balenie 1kg"/>
    <s v="všetky"/>
    <m/>
    <n v="0"/>
    <n v="0"/>
    <m/>
    <s v="00648493"/>
    <x v="37"/>
    <x v="13"/>
    <x v="1"/>
  </r>
  <r>
    <s v="Dotazník pre zadávanie množstiev do VF - DDaDSS Hriňová.xlsx"/>
    <x v="4"/>
    <x v="89"/>
    <s v="kg"/>
    <s v="balenie 200g"/>
    <s v="všetky"/>
    <m/>
    <n v="0"/>
    <n v="0"/>
    <m/>
    <s v="00648493"/>
    <x v="37"/>
    <x v="13"/>
    <x v="1"/>
  </r>
  <r>
    <s v="Dotazník pre zadávanie množstiev do VF - DDaDSS Hriňová.xlsx"/>
    <x v="4"/>
    <x v="90"/>
    <s v="l"/>
    <m/>
    <s v="všetky"/>
    <m/>
    <n v="0"/>
    <n v="0"/>
    <m/>
    <s v="00648493"/>
    <x v="37"/>
    <x v="13"/>
    <x v="1"/>
  </r>
  <r>
    <s v="Dotazník pre zadávanie množstiev do VF - DDaDSS Hriňová.xlsx"/>
    <x v="4"/>
    <x v="91"/>
    <s v="kg"/>
    <s v="300g"/>
    <s v="všetky"/>
    <m/>
    <n v="0"/>
    <n v="0"/>
    <m/>
    <s v="00648493"/>
    <x v="37"/>
    <x v="13"/>
    <x v="1"/>
  </r>
  <r>
    <s v="Dotazník pre zadávanie množstiev do VF - DDaDSS Hriňová.xlsx"/>
    <x v="4"/>
    <x v="92"/>
    <s v="kg"/>
    <s v="300g"/>
    <s v="všetky"/>
    <m/>
    <n v="0"/>
    <n v="0"/>
    <m/>
    <s v="00648493"/>
    <x v="37"/>
    <x v="13"/>
    <x v="1"/>
  </r>
  <r>
    <s v="Dotazník pre zadávanie množstiev do VF - DDaDSS Hriňová.xlsx"/>
    <x v="4"/>
    <x v="93"/>
    <s v="kg"/>
    <s v="250g"/>
    <s v="všetky"/>
    <m/>
    <n v="0"/>
    <n v="0"/>
    <m/>
    <s v="00648493"/>
    <x v="37"/>
    <x v="13"/>
    <x v="1"/>
  </r>
  <r>
    <s v="Dotazník pre zadávanie množstiev do VF - DDaDSS Hriňová.xlsx"/>
    <x v="4"/>
    <x v="94"/>
    <s v="kg"/>
    <s v="250g"/>
    <s v="všetky"/>
    <m/>
    <n v="0"/>
    <n v="0"/>
    <m/>
    <s v="00648493"/>
    <x v="37"/>
    <x v="13"/>
    <x v="1"/>
  </r>
  <r>
    <s v="Dotazník pre zadávanie množstiev do VF - DDaDSS Hriňová.xlsx"/>
    <x v="4"/>
    <x v="95"/>
    <s v="kg"/>
    <s v="tuk 82% Balenie 250g"/>
    <s v="všetky"/>
    <n v="250"/>
    <n v="0"/>
    <n v="0"/>
    <m/>
    <s v="00648493"/>
    <x v="37"/>
    <x v="13"/>
    <x v="1"/>
  </r>
  <r>
    <s v="Dotazník pre zadávanie množstiev do VF - DDaDSS Hriňová.xlsx"/>
    <x v="4"/>
    <x v="96"/>
    <s v="kg"/>
    <s v="tuk 82% balenie 5kg"/>
    <s v="všetky"/>
    <m/>
    <n v="0"/>
    <n v="0"/>
    <m/>
    <s v="00648493"/>
    <x v="37"/>
    <x v="13"/>
    <x v="1"/>
  </r>
  <r>
    <s v="Dotazník pre zadávanie množstiev do VF - DDaDSS Hriňová.xlsx"/>
    <x v="4"/>
    <x v="97"/>
    <s v="kg"/>
    <s v="balenie cca 200g"/>
    <s v="všetky"/>
    <m/>
    <n v="0"/>
    <n v="0"/>
    <m/>
    <s v="00648493"/>
    <x v="37"/>
    <x v="13"/>
    <x v="1"/>
  </r>
  <r>
    <s v="Dotazník pre zadávanie množstiev do VF - DDaDSS Hriňová.xlsx"/>
    <x v="4"/>
    <x v="98"/>
    <s v="kg"/>
    <m/>
    <s v="všetky"/>
    <m/>
    <n v="0"/>
    <n v="0"/>
    <m/>
    <s v="00648493"/>
    <x v="37"/>
    <x v="13"/>
    <x v="1"/>
  </r>
  <r>
    <s v="Dotazník pre zadávanie množstiev do VF - DDaDSS Hriňová.xlsx"/>
    <x v="4"/>
    <x v="99"/>
    <s v="kg"/>
    <s v="balenie cca 200g"/>
    <s v="všetky"/>
    <m/>
    <n v="0"/>
    <n v="0"/>
    <m/>
    <s v="00648493"/>
    <x v="37"/>
    <x v="13"/>
    <x v="1"/>
  </r>
  <r>
    <s v="Dotazník pre zadávanie množstiev do VF - DDaDSS Hriňová.xlsx"/>
    <x v="4"/>
    <x v="100"/>
    <s v="kg"/>
    <m/>
    <s v="všetky"/>
    <m/>
    <n v="0"/>
    <n v="0"/>
    <m/>
    <s v="00648493"/>
    <x v="37"/>
    <x v="13"/>
    <x v="1"/>
  </r>
  <r>
    <s v="Dotazník pre zadávanie množstiev do VF - DDaDSS Hriňová.xlsx"/>
    <x v="4"/>
    <x v="101"/>
    <s v="l"/>
    <s v="balenie 10l"/>
    <s v="všetky"/>
    <m/>
    <n v="0"/>
    <n v="0"/>
    <m/>
    <s v="00648493"/>
    <x v="37"/>
    <x v="13"/>
    <x v="1"/>
  </r>
  <r>
    <s v="Dotazník pre zadávanie množstiev do VF - DDaDSS Hriňová.xlsx"/>
    <x v="2"/>
    <x v="10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0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0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0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0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0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0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0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1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2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2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2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2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2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2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2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2"/>
    <x v="12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28"/>
    <s v="kg"/>
    <m/>
    <s v="ZV, ZH, KA, DT"/>
    <n v="30"/>
    <n v="0"/>
    <n v="0"/>
    <m/>
    <s v="00648493"/>
    <x v="37"/>
    <x v="13"/>
    <x v="1"/>
  </r>
  <r>
    <s v="Dotazník pre zadávanie množstiev do VF - DDaDSS Hriňová.xlsx"/>
    <x v="5"/>
    <x v="129"/>
    <s v="kg"/>
    <m/>
    <s v="ZV, ZH, KA, DT"/>
    <n v="15"/>
    <n v="0"/>
    <n v="0"/>
    <m/>
    <s v="00648493"/>
    <x v="37"/>
    <x v="13"/>
    <x v="1"/>
  </r>
  <r>
    <s v="Dotazník pre zadávanie množstiev do VF - DDaDSS Hriňová.xlsx"/>
    <x v="5"/>
    <x v="130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131"/>
    <s v="kg"/>
    <m/>
    <s v="ZV, ZH, KA, DT"/>
    <n v="90"/>
    <n v="0"/>
    <n v="0"/>
    <m/>
    <s v="00648493"/>
    <x v="37"/>
    <x v="13"/>
    <x v="1"/>
  </r>
  <r>
    <s v="Dotazník pre zadávanie množstiev do VF - DDaDSS Hriňová.xlsx"/>
    <x v="5"/>
    <x v="13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3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3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3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3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3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3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3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4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4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4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4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44"/>
    <s v="kg"/>
    <m/>
    <s v="všetky okrem BŠ, ZC"/>
    <n v="20"/>
    <n v="0"/>
    <n v="0"/>
    <m/>
    <s v="00648493"/>
    <x v="37"/>
    <x v="13"/>
    <x v="1"/>
  </r>
  <r>
    <s v="Dotazník pre zadávanie množstiev do VF - DDaDSS Hriňová.xlsx"/>
    <x v="5"/>
    <x v="145"/>
    <s v="kg"/>
    <m/>
    <s v="ZV, ZH, KA, DT"/>
    <n v="15"/>
    <n v="0"/>
    <n v="0"/>
    <m/>
    <s v="00648493"/>
    <x v="37"/>
    <x v="13"/>
    <x v="1"/>
  </r>
  <r>
    <s v="Dotazník pre zadávanie množstiev do VF - DDaDSS Hriňová.xlsx"/>
    <x v="5"/>
    <x v="146"/>
    <s v="kg"/>
    <m/>
    <s v="ZV, ZH, KA, DT"/>
    <n v="30"/>
    <n v="0"/>
    <n v="0"/>
    <m/>
    <s v="00648493"/>
    <x v="37"/>
    <x v="13"/>
    <x v="1"/>
  </r>
  <r>
    <s v="Dotazník pre zadávanie množstiev do VF - DDaDSS Hriňová.xlsx"/>
    <x v="5"/>
    <x v="147"/>
    <s v="kg"/>
    <m/>
    <s v="ZV, ZH, KA, DT"/>
    <n v="60"/>
    <n v="0"/>
    <n v="0"/>
    <m/>
    <s v="00648493"/>
    <x v="37"/>
    <x v="13"/>
    <x v="1"/>
  </r>
  <r>
    <s v="Dotazník pre zadávanie množstiev do VF - DDaDSS Hriňová.xlsx"/>
    <x v="5"/>
    <x v="148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14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50"/>
    <s v="kg"/>
    <m/>
    <s v="ZV, ZH, KA, DT"/>
    <n v="30"/>
    <n v="0"/>
    <n v="0"/>
    <m/>
    <s v="00648493"/>
    <x v="37"/>
    <x v="13"/>
    <x v="1"/>
  </r>
  <r>
    <s v="Dotazník pre zadávanie množstiev do VF - DDaDSS Hriňová.xlsx"/>
    <x v="5"/>
    <x v="151"/>
    <s v="kg"/>
    <m/>
    <s v="ZV, ZH, KA, DT"/>
    <n v="20"/>
    <n v="0"/>
    <n v="0"/>
    <m/>
    <s v="00648493"/>
    <x v="37"/>
    <x v="13"/>
    <x v="1"/>
  </r>
  <r>
    <s v="Dotazník pre zadávanie množstiev do VF - DDaDSS Hriňová.xlsx"/>
    <x v="5"/>
    <x v="152"/>
    <s v="kg"/>
    <m/>
    <s v="ZV, ZH, KA, DT"/>
    <n v="10"/>
    <n v="0"/>
    <n v="0"/>
    <m/>
    <s v="00648493"/>
    <x v="37"/>
    <x v="13"/>
    <x v="1"/>
  </r>
  <r>
    <s v="Dotazník pre zadávanie množstiev do VF - DDaDSS Hriňová.xlsx"/>
    <x v="5"/>
    <x v="15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54"/>
    <s v="kg"/>
    <m/>
    <s v="ZV, ZH, KA, DT"/>
    <n v="60"/>
    <n v="0"/>
    <n v="0"/>
    <m/>
    <s v="00648493"/>
    <x v="37"/>
    <x v="13"/>
    <x v="1"/>
  </r>
  <r>
    <s v="Dotazník pre zadávanie množstiev do VF - DDaDSS Hriňová.xlsx"/>
    <x v="5"/>
    <x v="15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5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57"/>
    <s v="kg"/>
    <m/>
    <s v="všetky okrem BŠ, ZC"/>
    <n v="60"/>
    <n v="0"/>
    <n v="0"/>
    <m/>
    <s v="00648493"/>
    <x v="37"/>
    <x v="13"/>
    <x v="1"/>
  </r>
  <r>
    <s v="Dotazník pre zadávanie množstiev do VF - DDaDSS Hriňová.xlsx"/>
    <x v="5"/>
    <x v="158"/>
    <s v="kg"/>
    <m/>
    <s v="ZV, ZH, KA, DT"/>
    <n v="40"/>
    <n v="0"/>
    <n v="0"/>
    <m/>
    <s v="00648493"/>
    <x v="37"/>
    <x v="13"/>
    <x v="1"/>
  </r>
  <r>
    <s v="Dotazník pre zadávanie množstiev do VF - DDaDSS Hriňová.xlsx"/>
    <x v="5"/>
    <x v="15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6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61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16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6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64"/>
    <s v="kg"/>
    <m/>
    <s v="ZV, ZH, KA, DT"/>
    <n v="40"/>
    <n v="0"/>
    <n v="0"/>
    <m/>
    <s v="00648493"/>
    <x v="37"/>
    <x v="13"/>
    <x v="1"/>
  </r>
  <r>
    <s v="Dotazník pre zadávanie množstiev do VF - DDaDSS Hriňová.xlsx"/>
    <x v="5"/>
    <x v="16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66"/>
    <s v="kg"/>
    <m/>
    <s v="všetky okrem BŠ, ZC"/>
    <n v="20"/>
    <n v="0"/>
    <n v="0"/>
    <m/>
    <s v="00648493"/>
    <x v="37"/>
    <x v="13"/>
    <x v="1"/>
  </r>
  <r>
    <s v="Dotazník pre zadávanie množstiev do VF - DDaDSS Hriňová.xlsx"/>
    <x v="5"/>
    <x v="167"/>
    <s v="kg"/>
    <m/>
    <s v="všetky okrem BŠ, ZC"/>
    <n v="20"/>
    <n v="0"/>
    <n v="0"/>
    <m/>
    <s v="00648493"/>
    <x v="37"/>
    <x v="13"/>
    <x v="1"/>
  </r>
  <r>
    <s v="Dotazník pre zadávanie množstiev do VF - DDaDSS Hriňová.xlsx"/>
    <x v="5"/>
    <x v="168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16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7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71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172"/>
    <s v="kg"/>
    <m/>
    <s v="ZV, ZH, KA, DT"/>
    <n v="20"/>
    <n v="0"/>
    <n v="0"/>
    <m/>
    <s v="00648493"/>
    <x v="37"/>
    <x v="13"/>
    <x v="1"/>
  </r>
  <r>
    <s v="Dotazník pre zadávanie množstiev do VF - DDaDSS Hriňová.xlsx"/>
    <x v="5"/>
    <x v="173"/>
    <s v="kg"/>
    <m/>
    <s v="ZV, ZH, KA, DT"/>
    <n v="20"/>
    <n v="0"/>
    <n v="0"/>
    <m/>
    <s v="00648493"/>
    <x v="37"/>
    <x v="13"/>
    <x v="1"/>
  </r>
  <r>
    <s v="Dotazník pre zadávanie množstiev do VF - DDaDSS Hriňová.xlsx"/>
    <x v="5"/>
    <x v="174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175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176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17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7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79"/>
    <s v="kg"/>
    <m/>
    <s v="všetky okrem BŠ, ZC"/>
    <n v="30"/>
    <n v="0"/>
    <n v="0"/>
    <m/>
    <s v="00648493"/>
    <x v="37"/>
    <x v="13"/>
    <x v="1"/>
  </r>
  <r>
    <s v="Dotazník pre zadávanie množstiev do VF - DDaDSS Hriňová.xlsx"/>
    <x v="5"/>
    <x v="18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81"/>
    <s v="kg"/>
    <m/>
    <s v="všetky okrem BŠ, ZC"/>
    <n v="50"/>
    <n v="0"/>
    <n v="0"/>
    <m/>
    <s v="00648493"/>
    <x v="37"/>
    <x v="13"/>
    <x v="1"/>
  </r>
  <r>
    <s v="Dotazník pre zadávanie množstiev do VF - DDaDSS Hriňová.xlsx"/>
    <x v="5"/>
    <x v="18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83"/>
    <s v="kg"/>
    <m/>
    <s v="ZV, ZH, KA, DT"/>
    <n v="50"/>
    <n v="0"/>
    <n v="0"/>
    <m/>
    <s v="00648493"/>
    <x v="37"/>
    <x v="13"/>
    <x v="1"/>
  </r>
  <r>
    <s v="Dotazník pre zadávanie množstiev do VF - DDaDSS Hriňová.xlsx"/>
    <x v="5"/>
    <x v="184"/>
    <s v="kg"/>
    <m/>
    <s v="ZV, ZH, KA, DT"/>
    <n v="10"/>
    <n v="0"/>
    <n v="0"/>
    <m/>
    <s v="00648493"/>
    <x v="37"/>
    <x v="13"/>
    <x v="1"/>
  </r>
  <r>
    <s v="Dotazník pre zadávanie množstiev do VF - DDaDSS Hriňová.xlsx"/>
    <x v="5"/>
    <x v="185"/>
    <s v="kg"/>
    <m/>
    <s v="ZV, ZH, KA, DT"/>
    <n v="20"/>
    <n v="0"/>
    <n v="0"/>
    <m/>
    <s v="00648493"/>
    <x v="37"/>
    <x v="13"/>
    <x v="1"/>
  </r>
  <r>
    <s v="Dotazník pre zadávanie množstiev do VF - DDaDSS Hriňová.xlsx"/>
    <x v="5"/>
    <x v="18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8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8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8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9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9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9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9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9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9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96"/>
    <s v="kg"/>
    <m/>
    <s v="všetky okrem BŠ, ZC"/>
    <n v="30"/>
    <n v="0"/>
    <n v="0"/>
    <m/>
    <s v="00648493"/>
    <x v="37"/>
    <x v="13"/>
    <x v="1"/>
  </r>
  <r>
    <s v="Dotazník pre zadávanie množstiev do VF - DDaDSS Hriňová.xlsx"/>
    <x v="5"/>
    <x v="197"/>
    <s v="kg"/>
    <m/>
    <s v="všetky okrem BŠ, ZC"/>
    <m/>
    <n v="0"/>
    <n v="0"/>
    <m/>
    <s v="00648493"/>
    <x v="37"/>
    <x v="13"/>
    <x v="1"/>
  </r>
  <r>
    <s v="Dotazník pre zadávanie množstiev do VF - DDaDSS Hriňová.xlsx"/>
    <x v="5"/>
    <x v="19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199"/>
    <s v="kg"/>
    <m/>
    <s v="všetky okrem BŠ, ZC"/>
    <n v="10"/>
    <n v="0"/>
    <n v="0"/>
    <m/>
    <s v="00648493"/>
    <x v="37"/>
    <x v="13"/>
    <x v="1"/>
  </r>
  <r>
    <s v="Dotazník pre zadávanie množstiev do VF - DDaDSS Hriňová.xlsx"/>
    <x v="5"/>
    <x v="200"/>
    <s v="kg"/>
    <m/>
    <s v="ZV, ZH, KA, DT"/>
    <n v="20"/>
    <n v="0"/>
    <n v="0"/>
    <m/>
    <s v="00648493"/>
    <x v="37"/>
    <x v="13"/>
    <x v="1"/>
  </r>
  <r>
    <s v="Dotazník pre zadávanie množstiev do VF - DDaDSS Hriňová.xlsx"/>
    <x v="5"/>
    <x v="201"/>
    <s v="kg"/>
    <m/>
    <s v="ZV, ZH, KA, DT"/>
    <m/>
    <n v="0"/>
    <n v="0"/>
    <m/>
    <s v="00648493"/>
    <x v="37"/>
    <x v="13"/>
    <x v="1"/>
  </r>
  <r>
    <s v="Dotazník pre zadávanie množstiev do VF - DDaDSS Hriňová.xlsx"/>
    <x v="5"/>
    <x v="202"/>
    <s v="kg"/>
    <m/>
    <s v="ZV, ZH, KA, DT"/>
    <n v="20"/>
    <n v="0"/>
    <n v="0"/>
    <m/>
    <s v="00648493"/>
    <x v="37"/>
    <x v="13"/>
    <x v="1"/>
  </r>
  <r>
    <s v="Dotazník pre zadávanie množstiev do VF - DDaDSS Hriňová.xlsx"/>
    <x v="5"/>
    <x v="203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0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0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0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0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0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0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0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1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2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3"/>
    <s v="kg"/>
    <m/>
    <s v="všetky okrem BŠ, ZC"/>
    <n v="70"/>
    <n v="0"/>
    <n v="0"/>
    <m/>
    <s v="00648493"/>
    <x v="37"/>
    <x v="13"/>
    <x v="1"/>
  </r>
  <r>
    <s v="Dotazník pre zadávanie množstiev do VF - DDaDSS Hriňová.xlsx"/>
    <x v="5"/>
    <x v="214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5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6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7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8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19"/>
    <s v="kg"/>
    <m/>
    <s v="BB, LC, RS, PT, VK BR"/>
    <m/>
    <n v="0"/>
    <n v="0"/>
    <m/>
    <s v="00648493"/>
    <x v="37"/>
    <x v="13"/>
    <x v="1"/>
  </r>
  <r>
    <s v="Dotazník pre zadávanie množstiev do VF - DDaDSS Hriňová.xlsx"/>
    <x v="5"/>
    <x v="220"/>
    <s v="kg"/>
    <m/>
    <s v="BB, LC, RS, PT, VK BR"/>
    <m/>
    <n v="0"/>
    <n v="0"/>
    <m/>
    <s v="00648493"/>
    <x v="37"/>
    <x v="13"/>
    <x v="1"/>
  </r>
  <r>
    <s v="Dotazník pre zadávanie množstiev do VF - SOŠ HSAO ZV.xlsx"/>
    <x v="0"/>
    <x v="0"/>
    <s v="kg"/>
    <m/>
    <s v="BB, ZV, DT, KA, BS, ZH,ZC, BR"/>
    <n v="2200"/>
    <n v="0"/>
    <n v="0"/>
    <m/>
    <s v="37890115"/>
    <x v="38"/>
    <x v="1"/>
    <x v="0"/>
  </r>
  <r>
    <s v="Dotazník pre zadávanie množstiev do VF - SOŠ HSAO ZV.xlsx"/>
    <x v="0"/>
    <x v="1"/>
    <s v="kg"/>
    <m/>
    <s v="BB, ZV, DT, KA, BS, ZH,ZC,BR"/>
    <n v="100"/>
    <n v="0"/>
    <n v="0"/>
    <m/>
    <s v="37890115"/>
    <x v="38"/>
    <x v="1"/>
    <x v="0"/>
  </r>
  <r>
    <s v="Dotazník pre zadávanie množstiev do VF - SOŠ HSAO ZV.xlsx"/>
    <x v="0"/>
    <x v="2"/>
    <s v="kg"/>
    <m/>
    <s v="BB, ZV, DT, KA, BS, ZH,ZC,BR"/>
    <n v="100"/>
    <n v="0"/>
    <n v="0"/>
    <m/>
    <s v="37890115"/>
    <x v="38"/>
    <x v="1"/>
    <x v="0"/>
  </r>
  <r>
    <s v="Dotazník pre zadávanie množstiev do VF - SOŠ HSAO ZV.xlsx"/>
    <x v="0"/>
    <x v="3"/>
    <s v="ks"/>
    <s v="dostupné od 05/23"/>
    <s v="BB, ZV, DT, KA, BS, ZH,ZC,BR"/>
    <n v="200"/>
    <n v="0"/>
    <n v="0"/>
    <m/>
    <s v="37890115"/>
    <x v="38"/>
    <x v="1"/>
    <x v="0"/>
  </r>
  <r>
    <s v="Dotazník pre zadávanie množstiev do VF - SOŠ HSAO ZV.xlsx"/>
    <x v="0"/>
    <x v="4"/>
    <s v="kg"/>
    <m/>
    <s v="BB, ZV, DT, KA, BS, ZH,ZC,BR"/>
    <n v="50"/>
    <n v="0"/>
    <n v="0"/>
    <m/>
    <s v="37890115"/>
    <x v="38"/>
    <x v="1"/>
    <x v="0"/>
  </r>
  <r>
    <s v="Dotazník pre zadávanie množstiev do VF - SOŠ HSAO ZV.xlsx"/>
    <x v="0"/>
    <x v="5"/>
    <s v="kg"/>
    <m/>
    <s v="BB, ZV, DT, KA, BS, ZH,ZC, BR"/>
    <n v="2000"/>
    <n v="0"/>
    <n v="0"/>
    <m/>
    <s v="37890115"/>
    <x v="38"/>
    <x v="1"/>
    <x v="0"/>
  </r>
  <r>
    <s v="Dotazník pre zadávanie množstiev do VF - SOŠ HSAO ZV.xlsx"/>
    <x v="0"/>
    <x v="6"/>
    <s v="kg"/>
    <m/>
    <s v="BB, ZV, DT, KA, BS, ZH,ZC, BR"/>
    <m/>
    <n v="0"/>
    <n v="0"/>
    <m/>
    <s v="37890115"/>
    <x v="38"/>
    <x v="1"/>
    <x v="0"/>
  </r>
  <r>
    <s v="Dotazník pre zadávanie množstiev do VF - SOŠ HSAO ZV.xlsx"/>
    <x v="0"/>
    <x v="7"/>
    <s v="kg"/>
    <m/>
    <s v="BB, ZV, DT, KA, BS, ZH,ZC,BR"/>
    <n v="200"/>
    <n v="0"/>
    <n v="0"/>
    <m/>
    <s v="37890115"/>
    <x v="38"/>
    <x v="1"/>
    <x v="0"/>
  </r>
  <r>
    <s v="Dotazník pre zadávanie množstiev do VF - SOŠ HSAO ZV.xlsx"/>
    <x v="0"/>
    <x v="8"/>
    <s v="kg"/>
    <s v="kaliber 65+"/>
    <s v="BB, ZV, DT, KA, BS, ZH,ZC,BR"/>
    <n v="1000"/>
    <n v="0"/>
    <n v="0"/>
    <m/>
    <s v="37890115"/>
    <x v="38"/>
    <x v="1"/>
    <x v="0"/>
  </r>
  <r>
    <s v="Dotazník pre zadávanie množstiev do VF - SOŠ HSAO ZV.xlsx"/>
    <x v="0"/>
    <x v="9"/>
    <s v="kg"/>
    <m/>
    <s v="BB, ZV, DT, KA, BS, ZH,ZC,BR"/>
    <n v="1000"/>
    <n v="0"/>
    <n v="0"/>
    <m/>
    <s v="37890115"/>
    <x v="38"/>
    <x v="1"/>
    <x v="0"/>
  </r>
  <r>
    <s v="Dotazník pre zadávanie množstiev do VF - SOŠ HSAO ZV.xlsx"/>
    <x v="0"/>
    <x v="10"/>
    <s v="ks"/>
    <m/>
    <s v="BB, ZV, DT, KA, BS, ZH,ZC,BR"/>
    <n v="500"/>
    <n v="0"/>
    <n v="0"/>
    <m/>
    <s v="37890115"/>
    <x v="38"/>
    <x v="1"/>
    <x v="0"/>
  </r>
  <r>
    <s v="Dotazník pre zadávanie množstiev do VF - SOŠ HSAO ZV.xlsx"/>
    <x v="0"/>
    <x v="11"/>
    <s v="kg"/>
    <m/>
    <s v="BB, ZV, DT, KA, BS, ZH,ZC,BR"/>
    <n v="100"/>
    <n v="0"/>
    <n v="0"/>
    <m/>
    <s v="37890115"/>
    <x v="38"/>
    <x v="1"/>
    <x v="0"/>
  </r>
  <r>
    <s v="Dotazník pre zadávanie množstiev do VF - SOŠ HSAO ZV.xlsx"/>
    <x v="0"/>
    <x v="12"/>
    <s v="kg"/>
    <s v="bez konzervantov"/>
    <s v="BB, ZV, DT, KA, BS, ZH,ZC,BR"/>
    <n v="300"/>
    <n v="0"/>
    <n v="0"/>
    <m/>
    <s v="37890115"/>
    <x v="38"/>
    <x v="1"/>
    <x v="0"/>
  </r>
  <r>
    <s v="Dotazník pre zadávanie množstiev do VF - SOŠ HSAO ZV.xlsx"/>
    <x v="0"/>
    <x v="13"/>
    <s v="kg"/>
    <m/>
    <s v="BB, ZV, DT, KA, BS, ZH,ZC,BR"/>
    <n v="2500"/>
    <n v="0"/>
    <n v="0"/>
    <m/>
    <s v="37890115"/>
    <x v="38"/>
    <x v="1"/>
    <x v="0"/>
  </r>
  <r>
    <s v="Dotazník pre zadávanie množstiev do VF - SOŠ HSAO ZV.xlsx"/>
    <x v="0"/>
    <x v="14"/>
    <s v="kg"/>
    <m/>
    <s v="BB, ZV, DT, KA, BS, ZH,ZC,BR"/>
    <n v="1000"/>
    <n v="0"/>
    <n v="0"/>
    <m/>
    <s v="37890115"/>
    <x v="38"/>
    <x v="1"/>
    <x v="0"/>
  </r>
  <r>
    <s v="Dotazník pre zadávanie množstiev do VF - SOŠ HSAO ZV.xlsx"/>
    <x v="0"/>
    <x v="15"/>
    <s v="kg"/>
    <m/>
    <s v="BB, ZV, DT, KA, BS, ZH,ZC,BR"/>
    <n v="2000"/>
    <n v="0"/>
    <n v="0"/>
    <m/>
    <s v="37890115"/>
    <x v="38"/>
    <x v="1"/>
    <x v="0"/>
  </r>
  <r>
    <s v="Dotazník pre zadávanie množstiev do VF - SOŠ HSAO ZV.xlsx"/>
    <x v="0"/>
    <x v="16"/>
    <s v="kg"/>
    <s v="skleník - energeticky náročné pestovanie"/>
    <s v="BB, ZV, DT, KA, BS, ZH,ZC,BR"/>
    <n v="600"/>
    <n v="0"/>
    <n v="0"/>
    <m/>
    <s v="37890115"/>
    <x v="38"/>
    <x v="1"/>
    <x v="0"/>
  </r>
  <r>
    <s v="Dotazník pre zadávanie množstiev do VF - SOŠ HSAO ZV.xlsx"/>
    <x v="0"/>
    <x v="17"/>
    <s v="kg"/>
    <s v="skleník - energeticky náročné pestovanie, dostupné od 15.03.2023"/>
    <s v="BB, ZV, DT, KA, BS, ZH,ZC,BR"/>
    <n v="1200"/>
    <n v="0"/>
    <n v="0"/>
    <m/>
    <s v="37890115"/>
    <x v="38"/>
    <x v="1"/>
    <x v="0"/>
  </r>
  <r>
    <s v="Dotazník pre zadávanie množstiev do VF - SOŠ HSAO ZV.xlsx"/>
    <x v="0"/>
    <x v="18"/>
    <s v="kg"/>
    <s v="skleník - energeticky náročné pestovanie"/>
    <s v="BB, ZV, DT, KA, BS, ZH,ZC,BR"/>
    <n v="20"/>
    <n v="0"/>
    <n v="0"/>
    <m/>
    <s v="37890115"/>
    <x v="38"/>
    <x v="1"/>
    <x v="0"/>
  </r>
  <r>
    <s v="Dotazník pre zadávanie množstiev do VF - SOŠ HSAO ZV.xlsx"/>
    <x v="0"/>
    <x v="19"/>
    <s v="kg"/>
    <s v="skleník - energeticky náročné pestovanie"/>
    <s v="BB, ZV, DT, KA, BS, ZH,ZC,BR"/>
    <m/>
    <n v="0"/>
    <n v="0"/>
    <m/>
    <s v="37890115"/>
    <x v="38"/>
    <x v="1"/>
    <x v="0"/>
  </r>
  <r>
    <s v="Dotazník pre zadávanie množstiev do VF - SOŠ HSAO ZV.xlsx"/>
    <x v="0"/>
    <x v="20"/>
    <s v="kg"/>
    <m/>
    <s v="BB, ZV, DT, KA, BS, ZH,ZC,BR"/>
    <n v="500"/>
    <n v="0"/>
    <n v="0"/>
    <m/>
    <s v="37890115"/>
    <x v="38"/>
    <x v="1"/>
    <x v="0"/>
  </r>
  <r>
    <s v="Dotazník pre zadávanie množstiev do VF - SOŠ HSAO ZV.xlsx"/>
    <x v="0"/>
    <x v="21"/>
    <s v="ks"/>
    <s v="dostupné od 04/23"/>
    <s v="BB, ZV, DT, KA, BS, ZH,ZC,BR"/>
    <n v="200"/>
    <n v="0"/>
    <n v="0"/>
    <m/>
    <s v="37890115"/>
    <x v="38"/>
    <x v="1"/>
    <x v="0"/>
  </r>
  <r>
    <s v="Dotazník pre zadávanie množstiev do VF - SOŠ HSAO ZV.xlsx"/>
    <x v="0"/>
    <x v="22"/>
    <s v="kg"/>
    <s v="poľné/hadovky (podľa dostupnosti) skleník - energeticky náročné pestovanie"/>
    <s v="BB, ZV, DT, KA, BS, ZH,ZC,BR"/>
    <n v="1500"/>
    <n v="0"/>
    <n v="0"/>
    <m/>
    <s v="37890115"/>
    <x v="38"/>
    <x v="1"/>
    <x v="0"/>
  </r>
  <r>
    <s v="Dotazník pre zadávanie množstiev do VF - SOŠ HSAO ZV.xlsx"/>
    <x v="0"/>
    <x v="23"/>
    <s v="kg"/>
    <m/>
    <s v="BB, ZV, DT, KA, BS, ZH,ZC,BR"/>
    <n v="500"/>
    <n v="0"/>
    <n v="0"/>
    <m/>
    <s v="37890115"/>
    <x v="38"/>
    <x v="1"/>
    <x v="0"/>
  </r>
  <r>
    <s v="Dotazník pre zadávanie množstiev do VF - SOŠ HSAO ZV.xlsx"/>
    <x v="0"/>
    <x v="24"/>
    <s v="kg"/>
    <m/>
    <s v="všetky"/>
    <n v="10000"/>
    <n v="0"/>
    <n v="0"/>
    <m/>
    <s v="37890115"/>
    <x v="38"/>
    <x v="1"/>
    <x v="0"/>
  </r>
  <r>
    <s v="Dotazník pre zadávanie množstiev do VF - SOŠ HSAO ZV.xlsx"/>
    <x v="1"/>
    <x v="25"/>
    <s v="ks"/>
    <m/>
    <s v="PT,DT, RS,LC,ZV,BR, RA,BB"/>
    <m/>
    <n v="0"/>
    <n v="0"/>
    <m/>
    <s v="37890115"/>
    <x v="38"/>
    <x v="1"/>
    <x v="0"/>
  </r>
  <r>
    <s v="Dotazník pre zadávanie množstiev do VF - SOŠ HSAO ZV.xlsx"/>
    <x v="1"/>
    <x v="26"/>
    <s v="ks"/>
    <m/>
    <s v="PT,DT, RS,LC,ZV,BR, RA,BB"/>
    <n v="10000"/>
    <n v="0"/>
    <n v="0"/>
    <m/>
    <s v="37890115"/>
    <x v="38"/>
    <x v="1"/>
    <x v="0"/>
  </r>
  <r>
    <s v="Dotazník pre zadávanie množstiev do VF - SOŠ HSAO ZV.xlsx"/>
    <x v="2"/>
    <x v="27"/>
    <s v="kg"/>
    <m/>
    <s v="všetky okrem BŠ, ZC"/>
    <m/>
    <n v="0"/>
    <n v="0"/>
    <m/>
    <s v="37890115"/>
    <x v="38"/>
    <x v="1"/>
    <x v="0"/>
  </r>
  <r>
    <s v="Dotazník pre zadávanie množstiev do VF - SOŠ HSAO ZV.xlsx"/>
    <x v="2"/>
    <x v="28"/>
    <s v="kg"/>
    <m/>
    <s v="všetky okrem BŠ, ZC"/>
    <n v="100"/>
    <n v="0"/>
    <n v="0"/>
    <m/>
    <s v="37890115"/>
    <x v="38"/>
    <x v="1"/>
    <x v="0"/>
  </r>
  <r>
    <s v="Dotazník pre zadávanie množstiev do VF - SOŠ HSAO ZV.xlsx"/>
    <x v="2"/>
    <x v="29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30"/>
    <s v="kg"/>
    <m/>
    <s v="všetky okrem BŠ, ZC"/>
    <n v="1000"/>
    <n v="0"/>
    <n v="0"/>
    <m/>
    <s v="37890115"/>
    <x v="38"/>
    <x v="1"/>
    <x v="0"/>
  </r>
  <r>
    <s v="Dotazník pre zadávanie množstiev do VF - SOŠ HSAO ZV.xlsx"/>
    <x v="2"/>
    <x v="31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32"/>
    <s v="kg"/>
    <m/>
    <s v="všetky okrem BŠ, ZC"/>
    <m/>
    <n v="0"/>
    <n v="0"/>
    <m/>
    <s v="37890115"/>
    <x v="38"/>
    <x v="1"/>
    <x v="0"/>
  </r>
  <r>
    <s v="Dotazník pre zadávanie množstiev do VF - SOŠ HSAO ZV.xlsx"/>
    <x v="2"/>
    <x v="33"/>
    <s v="kg"/>
    <m/>
    <s v="všetky okrem BŠ, ZC"/>
    <m/>
    <n v="0"/>
    <n v="0"/>
    <m/>
    <s v="37890115"/>
    <x v="38"/>
    <x v="1"/>
    <x v="0"/>
  </r>
  <r>
    <s v="Dotazník pre zadávanie množstiev do VF - SOŠ HSAO ZV.xlsx"/>
    <x v="2"/>
    <x v="34"/>
    <s v="kg"/>
    <m/>
    <s v="všetky okrem BŠ, ZC"/>
    <n v="100"/>
    <n v="0"/>
    <n v="0"/>
    <m/>
    <s v="37890115"/>
    <x v="38"/>
    <x v="1"/>
    <x v="0"/>
  </r>
  <r>
    <s v="Dotazník pre zadávanie množstiev do VF - SOŠ HSAO ZV.xlsx"/>
    <x v="2"/>
    <x v="35"/>
    <s v="kg"/>
    <m/>
    <s v="všetky okrem BŠ, ZC"/>
    <n v="1200"/>
    <n v="0"/>
    <n v="0"/>
    <m/>
    <s v="37890115"/>
    <x v="38"/>
    <x v="1"/>
    <x v="0"/>
  </r>
  <r>
    <s v="Dotazník pre zadávanie množstiev do VF - SOŠ HSAO ZV.xlsx"/>
    <x v="2"/>
    <x v="36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37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38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39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0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1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2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3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4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5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6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7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8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49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0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1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2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3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4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5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6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7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8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59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60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61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62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63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64"/>
    <s v="kg"/>
    <m/>
    <s v="BB, LC, RS, PT, VK BR"/>
    <m/>
    <n v="0"/>
    <n v="0"/>
    <m/>
    <s v="37890115"/>
    <x v="38"/>
    <x v="1"/>
    <x v="0"/>
  </r>
  <r>
    <s v="Dotazník pre zadávanie množstiev do VF - SOŠ HSAO ZV.xlsx"/>
    <x v="3"/>
    <x v="65"/>
    <s v="l"/>
    <s v="tuk 1,5% čerstvé"/>
    <s v="všetky"/>
    <n v="1200"/>
    <n v="0"/>
    <n v="0"/>
    <m/>
    <s v="37890115"/>
    <x v="38"/>
    <x v="1"/>
    <x v="0"/>
  </r>
  <r>
    <s v="Dotazník pre zadávanie množstiev do VF - SOŠ HSAO ZV.xlsx"/>
    <x v="3"/>
    <x v="66"/>
    <s v="l"/>
    <s v="tuk 3,5 % čerstvé"/>
    <s v="všetky"/>
    <n v="400"/>
    <n v="0"/>
    <n v="0"/>
    <m/>
    <s v="37890115"/>
    <x v="38"/>
    <x v="1"/>
    <x v="0"/>
  </r>
  <r>
    <s v="Dotazník pre zadávanie množstiev do VF - SOŠ HSAO ZV.xlsx"/>
    <x v="3"/>
    <x v="67"/>
    <s v="l"/>
    <m/>
    <s v="všetky"/>
    <m/>
    <n v="0"/>
    <n v="0"/>
    <m/>
    <s v="37890115"/>
    <x v="38"/>
    <x v="1"/>
    <x v="0"/>
  </r>
  <r>
    <s v="Dotazník pre zadávanie množstiev do VF - SOŠ HSAO ZV.xlsx"/>
    <x v="3"/>
    <x v="68"/>
    <s v="l"/>
    <s v="tuk 1,5% "/>
    <s v="všetky"/>
    <m/>
    <n v="0"/>
    <n v="0"/>
    <m/>
    <s v="37890115"/>
    <x v="38"/>
    <x v="1"/>
    <x v="0"/>
  </r>
  <r>
    <s v="Dotazník pre zadávanie množstiev do VF - SOŠ HSAO ZV.xlsx"/>
    <x v="3"/>
    <x v="69"/>
    <s v="l"/>
    <s v="balenie 10l"/>
    <s v="všetky"/>
    <m/>
    <n v="0"/>
    <n v="0"/>
    <m/>
    <s v="37890115"/>
    <x v="38"/>
    <x v="1"/>
    <x v="0"/>
  </r>
  <r>
    <s v="Dotazník pre zadávanie množstiev do VF - SOŠ HSAO ZV.xlsx"/>
    <x v="3"/>
    <x v="70"/>
    <s v="l"/>
    <s v="balenie 10l"/>
    <s v="všetky"/>
    <m/>
    <n v="0"/>
    <n v="0"/>
    <m/>
    <s v="37890115"/>
    <x v="38"/>
    <x v="1"/>
    <x v="0"/>
  </r>
  <r>
    <s v="Dotazník pre zadávanie množstiev do VF - SOŠ HSAO ZV.xlsx"/>
    <x v="4"/>
    <x v="71"/>
    <s v="kg"/>
    <s v="balenie 145g"/>
    <s v="všetky"/>
    <n v="500"/>
    <n v="0"/>
    <n v="0"/>
    <m/>
    <s v="37890115"/>
    <x v="38"/>
    <x v="1"/>
    <x v="0"/>
  </r>
  <r>
    <s v="Dotazník pre zadávanie množstiev do VF - SOŠ HSAO ZV.xlsx"/>
    <x v="4"/>
    <x v="72"/>
    <s v="kg"/>
    <s v="balenie 145g"/>
    <s v="všetky"/>
    <m/>
    <n v="0"/>
    <n v="0"/>
    <m/>
    <s v="37890115"/>
    <x v="38"/>
    <x v="1"/>
    <x v="0"/>
  </r>
  <r>
    <s v="Dotazník pre zadávanie množstiev do VF - SOŠ HSAO ZV.xlsx"/>
    <x v="4"/>
    <x v="73"/>
    <s v="kg"/>
    <s v="balenie 145g"/>
    <s v="všetky"/>
    <m/>
    <n v="0"/>
    <n v="0"/>
    <m/>
    <s v="37890115"/>
    <x v="38"/>
    <x v="1"/>
    <x v="0"/>
  </r>
  <r>
    <s v="Dotazník pre zadávanie množstiev do VF - SOŠ HSAO ZV.xlsx"/>
    <x v="4"/>
    <x v="74"/>
    <s v="kg"/>
    <s v="balenie 145g"/>
    <s v="všetky"/>
    <m/>
    <n v="0"/>
    <n v="0"/>
    <m/>
    <s v="37890115"/>
    <x v="38"/>
    <x v="1"/>
    <x v="0"/>
  </r>
  <r>
    <s v="Dotazník pre zadávanie množstiev do VF - SOŠ HSAO ZV.xlsx"/>
    <x v="4"/>
    <x v="75"/>
    <s v="kg"/>
    <s v="balenie 1kg"/>
    <s v="všetky"/>
    <n v="500"/>
    <n v="0"/>
    <n v="0"/>
    <m/>
    <s v="37890115"/>
    <x v="38"/>
    <x v="1"/>
    <x v="0"/>
  </r>
  <r>
    <s v="Dotazník pre zadávanie množstiev do VF - SOŠ HSAO ZV.xlsx"/>
    <x v="4"/>
    <x v="76"/>
    <s v="kg"/>
    <s v="balenie 1 kg "/>
    <s v="všetky"/>
    <m/>
    <n v="0"/>
    <n v="0"/>
    <m/>
    <s v="37890115"/>
    <x v="38"/>
    <x v="1"/>
    <x v="0"/>
  </r>
  <r>
    <s v="Dotazník pre zadávanie množstiev do VF - SOŠ HSAO ZV.xlsx"/>
    <x v="4"/>
    <x v="77"/>
    <s v="l"/>
    <s v="balenie 1l"/>
    <s v="všetky"/>
    <m/>
    <n v="0"/>
    <n v="0"/>
    <m/>
    <s v="37890115"/>
    <x v="38"/>
    <x v="1"/>
    <x v="0"/>
  </r>
  <r>
    <s v="Dotazník pre zadávanie množstiev do VF - SOŠ HSAO ZV.xlsx"/>
    <x v="4"/>
    <x v="78"/>
    <s v="l"/>
    <s v="balenie 0,5l"/>
    <s v="všetky"/>
    <m/>
    <n v="0"/>
    <n v="0"/>
    <m/>
    <s v="37890115"/>
    <x v="38"/>
    <x v="1"/>
    <x v="0"/>
  </r>
  <r>
    <s v="Dotazník pre zadávanie množstiev do VF - SOŠ HSAO ZV.xlsx"/>
    <x v="4"/>
    <x v="79"/>
    <s v="l"/>
    <s v="balenie 0,5l"/>
    <s v="všetky"/>
    <n v="600"/>
    <n v="0"/>
    <n v="0"/>
    <m/>
    <s v="37890115"/>
    <x v="38"/>
    <x v="1"/>
    <x v="0"/>
  </r>
  <r>
    <s v="Dotazník pre zadávanie množstiev do VF - SOŠ HSAO ZV.xlsx"/>
    <x v="4"/>
    <x v="80"/>
    <s v="l"/>
    <s v="balenie 1l"/>
    <s v="všetky"/>
    <m/>
    <n v="0"/>
    <n v="0"/>
    <m/>
    <s v="37890115"/>
    <x v="38"/>
    <x v="1"/>
    <x v="0"/>
  </r>
  <r>
    <s v="Dotazník pre zadávanie množstiev do VF - SOŠ HSAO ZV.xlsx"/>
    <x v="4"/>
    <x v="81"/>
    <s v="l"/>
    <s v="balenie 1l tuk 3,5%"/>
    <s v="všetky"/>
    <n v="100"/>
    <n v="0"/>
    <n v="0"/>
    <m/>
    <s v="37890115"/>
    <x v="38"/>
    <x v="1"/>
    <x v="0"/>
  </r>
  <r>
    <s v="Dotazník pre zadávanie množstiev do VF - SOŠ HSAO ZV.xlsx"/>
    <x v="4"/>
    <x v="82"/>
    <s v="kg"/>
    <s v="balenie 200g"/>
    <s v="všetky"/>
    <m/>
    <n v="0"/>
    <n v="0"/>
    <m/>
    <s v="37890115"/>
    <x v="38"/>
    <x v="1"/>
    <x v="0"/>
  </r>
  <r>
    <s v="Dotazník pre zadávanie množstiev do VF - SOŠ HSAO ZV.xlsx"/>
    <x v="4"/>
    <x v="83"/>
    <s v="kg"/>
    <s v="balenie 250g"/>
    <s v="všetky"/>
    <m/>
    <n v="0"/>
    <n v="0"/>
    <m/>
    <s v="37890115"/>
    <x v="38"/>
    <x v="1"/>
    <x v="0"/>
  </r>
  <r>
    <s v="Dotazník pre zadávanie množstiev do VF - SOŠ HSAO ZV.xlsx"/>
    <x v="4"/>
    <x v="84"/>
    <s v="kg"/>
    <s v="balenie 5kg"/>
    <s v="všetky"/>
    <m/>
    <n v="0"/>
    <n v="0"/>
    <m/>
    <s v="37890115"/>
    <x v="38"/>
    <x v="1"/>
    <x v="0"/>
  </r>
  <r>
    <s v="Dotazník pre zadávanie množstiev do VF - SOŠ HSAO ZV.xlsx"/>
    <x v="4"/>
    <x v="85"/>
    <s v="kg"/>
    <s v="balenie 250g"/>
    <s v="všetky"/>
    <m/>
    <n v="0"/>
    <n v="0"/>
    <m/>
    <s v="37890115"/>
    <x v="38"/>
    <x v="1"/>
    <x v="0"/>
  </r>
  <r>
    <s v="Dotazník pre zadávanie množstiev do VF - SOŠ HSAO ZV.xlsx"/>
    <x v="4"/>
    <x v="86"/>
    <s v="kg"/>
    <s v="balenie 5kg"/>
    <s v="všetky"/>
    <n v="250"/>
    <n v="0"/>
    <n v="0"/>
    <m/>
    <s v="37890115"/>
    <x v="38"/>
    <x v="1"/>
    <x v="0"/>
  </r>
  <r>
    <s v="Dotazník pre zadávanie množstiev do VF - SOŠ HSAO ZV.xlsx"/>
    <x v="4"/>
    <x v="87"/>
    <s v="kg"/>
    <s v="balenie 250g/0,5kg/1kg"/>
    <s v="všetky"/>
    <m/>
    <n v="0"/>
    <n v="0"/>
    <m/>
    <s v="37890115"/>
    <x v="38"/>
    <x v="1"/>
    <x v="0"/>
  </r>
  <r>
    <s v="Dotazník pre zadávanie množstiev do VF - SOŠ HSAO ZV.xlsx"/>
    <x v="4"/>
    <x v="88"/>
    <s v="kg"/>
    <s v="balenie 1kg"/>
    <s v="všetky"/>
    <n v="50"/>
    <n v="0"/>
    <n v="0"/>
    <m/>
    <s v="37890115"/>
    <x v="38"/>
    <x v="1"/>
    <x v="0"/>
  </r>
  <r>
    <s v="Dotazník pre zadávanie množstiev do VF - SOŠ HSAO ZV.xlsx"/>
    <x v="4"/>
    <x v="89"/>
    <s v="kg"/>
    <s v="balenie 200g"/>
    <s v="všetky"/>
    <m/>
    <n v="0"/>
    <n v="0"/>
    <m/>
    <s v="37890115"/>
    <x v="38"/>
    <x v="1"/>
    <x v="0"/>
  </r>
  <r>
    <s v="Dotazník pre zadávanie množstiev do VF - SOŠ HSAO ZV.xlsx"/>
    <x v="4"/>
    <x v="90"/>
    <s v="l"/>
    <m/>
    <s v="všetky"/>
    <m/>
    <n v="0"/>
    <n v="0"/>
    <m/>
    <s v="37890115"/>
    <x v="38"/>
    <x v="1"/>
    <x v="0"/>
  </r>
  <r>
    <s v="Dotazník pre zadávanie množstiev do VF - SOŠ HSAO ZV.xlsx"/>
    <x v="4"/>
    <x v="91"/>
    <s v="kg"/>
    <s v="300g"/>
    <s v="všetky"/>
    <m/>
    <n v="0"/>
    <n v="0"/>
    <m/>
    <s v="37890115"/>
    <x v="38"/>
    <x v="1"/>
    <x v="0"/>
  </r>
  <r>
    <s v="Dotazník pre zadávanie množstiev do VF - SOŠ HSAO ZV.xlsx"/>
    <x v="4"/>
    <x v="92"/>
    <s v="kg"/>
    <s v="300g"/>
    <s v="všetky"/>
    <m/>
    <n v="0"/>
    <n v="0"/>
    <m/>
    <s v="37890115"/>
    <x v="38"/>
    <x v="1"/>
    <x v="0"/>
  </r>
  <r>
    <s v="Dotazník pre zadávanie množstiev do VF - SOŠ HSAO ZV.xlsx"/>
    <x v="4"/>
    <x v="93"/>
    <s v="kg"/>
    <s v="250g"/>
    <s v="všetky"/>
    <m/>
    <n v="0"/>
    <n v="0"/>
    <m/>
    <s v="37890115"/>
    <x v="38"/>
    <x v="1"/>
    <x v="0"/>
  </r>
  <r>
    <s v="Dotazník pre zadávanie množstiev do VF - SOŠ HSAO ZV.xlsx"/>
    <x v="4"/>
    <x v="94"/>
    <s v="kg"/>
    <s v="250g"/>
    <s v="všetky"/>
    <m/>
    <n v="0"/>
    <n v="0"/>
    <m/>
    <s v="37890115"/>
    <x v="38"/>
    <x v="1"/>
    <x v="0"/>
  </r>
  <r>
    <s v="Dotazník pre zadávanie množstiev do VF - SOŠ HSAO ZV.xlsx"/>
    <x v="4"/>
    <x v="95"/>
    <s v="kg"/>
    <s v="tuk 82% Balenie 250g"/>
    <s v="všetky"/>
    <m/>
    <n v="0"/>
    <n v="0"/>
    <m/>
    <s v="37890115"/>
    <x v="38"/>
    <x v="1"/>
    <x v="0"/>
  </r>
  <r>
    <s v="Dotazník pre zadávanie množstiev do VF - SOŠ HSAO ZV.xlsx"/>
    <x v="4"/>
    <x v="96"/>
    <s v="kg"/>
    <s v="tuk 82% balenie 5kg"/>
    <s v="všetky"/>
    <m/>
    <n v="0"/>
    <n v="0"/>
    <m/>
    <s v="37890115"/>
    <x v="38"/>
    <x v="1"/>
    <x v="0"/>
  </r>
  <r>
    <s v="Dotazník pre zadávanie množstiev do VF - SOŠ HSAO ZV.xlsx"/>
    <x v="4"/>
    <x v="97"/>
    <s v="kg"/>
    <s v="balenie cca 200g"/>
    <s v="všetky"/>
    <m/>
    <n v="0"/>
    <n v="0"/>
    <m/>
    <s v="37890115"/>
    <x v="38"/>
    <x v="1"/>
    <x v="0"/>
  </r>
  <r>
    <s v="Dotazník pre zadávanie množstiev do VF - SOŠ HSAO ZV.xlsx"/>
    <x v="4"/>
    <x v="98"/>
    <s v="kg"/>
    <m/>
    <s v="všetky"/>
    <m/>
    <n v="0"/>
    <n v="0"/>
    <m/>
    <s v="37890115"/>
    <x v="38"/>
    <x v="1"/>
    <x v="0"/>
  </r>
  <r>
    <s v="Dotazník pre zadávanie množstiev do VF - SOŠ HSAO ZV.xlsx"/>
    <x v="4"/>
    <x v="99"/>
    <s v="kg"/>
    <s v="balenie cca 200g"/>
    <s v="všetky"/>
    <m/>
    <n v="0"/>
    <n v="0"/>
    <m/>
    <s v="37890115"/>
    <x v="38"/>
    <x v="1"/>
    <x v="0"/>
  </r>
  <r>
    <s v="Dotazník pre zadávanie množstiev do VF - SOŠ HSAO ZV.xlsx"/>
    <x v="4"/>
    <x v="100"/>
    <s v="kg"/>
    <m/>
    <s v="všetky"/>
    <n v="250"/>
    <n v="0"/>
    <n v="0"/>
    <m/>
    <s v="37890115"/>
    <x v="38"/>
    <x v="1"/>
    <x v="0"/>
  </r>
  <r>
    <s v="Dotazník pre zadávanie množstiev do VF - SOŠ HSAO ZV.xlsx"/>
    <x v="4"/>
    <x v="101"/>
    <s v="l"/>
    <s v="balenie 10l"/>
    <s v="všetky"/>
    <m/>
    <n v="0"/>
    <n v="0"/>
    <m/>
    <s v="37890115"/>
    <x v="38"/>
    <x v="1"/>
    <x v="0"/>
  </r>
  <r>
    <s v="Dotazník pre zadávanie množstiev do VF - SOŠ HSAO ZV.xlsx"/>
    <x v="2"/>
    <x v="102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03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04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05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06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07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08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09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0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1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2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3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4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5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6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7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8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19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20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21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22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23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24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25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26"/>
    <s v="kg"/>
    <m/>
    <s v="BB, LC, RS, PT, VK BR"/>
    <m/>
    <n v="0"/>
    <n v="0"/>
    <m/>
    <s v="37890115"/>
    <x v="38"/>
    <x v="1"/>
    <x v="0"/>
  </r>
  <r>
    <s v="Dotazník pre zadávanie množstiev do VF - SOŠ HSAO ZV.xlsx"/>
    <x v="2"/>
    <x v="127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28"/>
    <s v="kg"/>
    <m/>
    <s v="ZV, ZH, KA, DT"/>
    <n v="100"/>
    <n v="0"/>
    <n v="0"/>
    <m/>
    <s v="37890115"/>
    <x v="38"/>
    <x v="1"/>
    <x v="0"/>
  </r>
  <r>
    <s v="Dotazník pre zadávanie množstiev do VF - SOŠ HSAO ZV.xlsx"/>
    <x v="5"/>
    <x v="129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30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31"/>
    <s v="kg"/>
    <m/>
    <s v="ZV, ZH, KA, DT"/>
    <n v="100"/>
    <n v="0"/>
    <n v="0"/>
    <m/>
    <s v="37890115"/>
    <x v="38"/>
    <x v="1"/>
    <x v="0"/>
  </r>
  <r>
    <s v="Dotazník pre zadávanie množstiev do VF - SOŠ HSAO ZV.xlsx"/>
    <x v="5"/>
    <x v="132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33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34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35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36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37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38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39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40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41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42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43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44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145"/>
    <s v="kg"/>
    <m/>
    <s v="ZV, ZH, KA, DT"/>
    <n v="100"/>
    <n v="0"/>
    <n v="0"/>
    <m/>
    <s v="37890115"/>
    <x v="38"/>
    <x v="1"/>
    <x v="0"/>
  </r>
  <r>
    <s v="Dotazník pre zadávanie množstiev do VF - SOŠ HSAO ZV.xlsx"/>
    <x v="5"/>
    <x v="146"/>
    <s v="kg"/>
    <m/>
    <s v="ZV, ZH, KA, DT"/>
    <n v="100"/>
    <n v="0"/>
    <n v="0"/>
    <m/>
    <s v="37890115"/>
    <x v="38"/>
    <x v="1"/>
    <x v="0"/>
  </r>
  <r>
    <s v="Dotazník pre zadávanie množstiev do VF - SOŠ HSAO ZV.xlsx"/>
    <x v="5"/>
    <x v="147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48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49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50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51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52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53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54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55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56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57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158"/>
    <s v="kg"/>
    <m/>
    <s v="ZV, ZH, KA, DT"/>
    <n v="200"/>
    <n v="0"/>
    <n v="0"/>
    <m/>
    <s v="37890115"/>
    <x v="38"/>
    <x v="1"/>
    <x v="0"/>
  </r>
  <r>
    <s v="Dotazník pre zadávanie množstiev do VF - SOŠ HSAO ZV.xlsx"/>
    <x v="5"/>
    <x v="159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60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61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62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63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64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65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66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167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168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69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70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71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72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73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74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75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76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77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78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79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180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81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182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83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84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185"/>
    <s v="kg"/>
    <m/>
    <s v="ZV, ZH, KA, DT"/>
    <n v="200"/>
    <n v="0"/>
    <n v="0"/>
    <m/>
    <s v="37890115"/>
    <x v="38"/>
    <x v="1"/>
    <x v="0"/>
  </r>
  <r>
    <s v="Dotazník pre zadávanie množstiev do VF - SOŠ HSAO ZV.xlsx"/>
    <x v="5"/>
    <x v="186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87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88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89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90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91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92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93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94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95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96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197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198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199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200"/>
    <s v="kg"/>
    <m/>
    <s v="ZV, ZH, KA, DT"/>
    <n v="60"/>
    <n v="0"/>
    <n v="0"/>
    <m/>
    <s v="37890115"/>
    <x v="38"/>
    <x v="1"/>
    <x v="0"/>
  </r>
  <r>
    <s v="Dotazník pre zadávanie množstiev do VF - SOŠ HSAO ZV.xlsx"/>
    <x v="5"/>
    <x v="201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202"/>
    <s v="kg"/>
    <m/>
    <s v="ZV, ZH, KA, DT"/>
    <m/>
    <n v="0"/>
    <n v="0"/>
    <m/>
    <s v="37890115"/>
    <x v="38"/>
    <x v="1"/>
    <x v="0"/>
  </r>
  <r>
    <s v="Dotazník pre zadávanie množstiev do VF - SOŠ HSAO ZV.xlsx"/>
    <x v="5"/>
    <x v="203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04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05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06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07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08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09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0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1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2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3"/>
    <s v="kg"/>
    <m/>
    <s v="všetky okrem BŠ, ZC"/>
    <m/>
    <n v="0"/>
    <n v="0"/>
    <m/>
    <s v="37890115"/>
    <x v="38"/>
    <x v="1"/>
    <x v="0"/>
  </r>
  <r>
    <s v="Dotazník pre zadávanie množstiev do VF - SOŠ HSAO ZV.xlsx"/>
    <x v="5"/>
    <x v="214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5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6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7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8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19"/>
    <s v="kg"/>
    <m/>
    <s v="BB, LC, RS, PT, VK BR"/>
    <m/>
    <n v="0"/>
    <n v="0"/>
    <m/>
    <s v="37890115"/>
    <x v="38"/>
    <x v="1"/>
    <x v="0"/>
  </r>
  <r>
    <s v="Dotazník pre zadávanie množstiev do VF - SOŠ HSAO ZV.xlsx"/>
    <x v="5"/>
    <x v="220"/>
    <s v="kg"/>
    <m/>
    <s v="BB, LC, RS, PT, VK BR"/>
    <m/>
    <n v="0"/>
    <n v="0"/>
    <m/>
    <s v="37890115"/>
    <x v="38"/>
    <x v="1"/>
    <x v="0"/>
  </r>
  <r>
    <s v="Dotazník pre zadávanie množstiev do VF - ŠI ZV.xlsx"/>
    <x v="0"/>
    <x v="0"/>
    <s v="kg"/>
    <m/>
    <s v="BB, ZV, DT, KA, BS, ZH,ZC, BR"/>
    <n v="830"/>
    <n v="0"/>
    <n v="0"/>
    <m/>
    <s v="00163791"/>
    <x v="39"/>
    <x v="1"/>
    <x v="0"/>
  </r>
  <r>
    <s v="Dotazník pre zadávanie množstiev do VF - ŠI ZV.xlsx"/>
    <x v="0"/>
    <x v="1"/>
    <s v="kg"/>
    <m/>
    <s v="BB, ZV, DT, KA, BS, ZH,ZC,BR"/>
    <m/>
    <n v="0"/>
    <n v="0"/>
    <m/>
    <s v="00163791"/>
    <x v="39"/>
    <x v="1"/>
    <x v="0"/>
  </r>
  <r>
    <s v="Dotazník pre zadávanie množstiev do VF - ŠI ZV.xlsx"/>
    <x v="0"/>
    <x v="2"/>
    <s v="kg"/>
    <m/>
    <s v="BB, ZV, DT, KA, BS, ZH,ZC,BR"/>
    <n v="10"/>
    <n v="0"/>
    <n v="0"/>
    <m/>
    <s v="00163791"/>
    <x v="39"/>
    <x v="1"/>
    <x v="0"/>
  </r>
  <r>
    <s v="Dotazník pre zadávanie množstiev do VF - ŠI ZV.xlsx"/>
    <x v="0"/>
    <x v="3"/>
    <s v="ks"/>
    <s v="dostupné od 05/23"/>
    <s v="BB, ZV, DT, KA, BS, ZH,ZC,BR"/>
    <n v="20"/>
    <n v="0"/>
    <n v="0"/>
    <m/>
    <s v="00163791"/>
    <x v="39"/>
    <x v="1"/>
    <x v="0"/>
  </r>
  <r>
    <s v="Dotazník pre zadávanie množstiev do VF - ŠI ZV.xlsx"/>
    <x v="0"/>
    <x v="4"/>
    <s v="kg"/>
    <m/>
    <s v="BB, ZV, DT, KA, BS, ZH,ZC,BR"/>
    <n v="30"/>
    <n v="0"/>
    <n v="0"/>
    <m/>
    <s v="00163791"/>
    <x v="39"/>
    <x v="1"/>
    <x v="0"/>
  </r>
  <r>
    <s v="Dotazník pre zadávanie množstiev do VF - ŠI ZV.xlsx"/>
    <x v="0"/>
    <x v="5"/>
    <s v="kg"/>
    <m/>
    <s v="BB, ZV, DT, KA, BS, ZH,ZC, BR"/>
    <n v="60"/>
    <n v="0"/>
    <n v="0"/>
    <m/>
    <s v="00163791"/>
    <x v="39"/>
    <x v="1"/>
    <x v="0"/>
  </r>
  <r>
    <s v="Dotazník pre zadávanie množstiev do VF - ŠI ZV.xlsx"/>
    <x v="0"/>
    <x v="6"/>
    <s v="kg"/>
    <m/>
    <s v="BB, ZV, DT, KA, BS, ZH,ZC, BR"/>
    <m/>
    <n v="0"/>
    <n v="0"/>
    <m/>
    <s v="00163791"/>
    <x v="39"/>
    <x v="1"/>
    <x v="0"/>
  </r>
  <r>
    <s v="Dotazník pre zadávanie množstiev do VF - ŠI ZV.xlsx"/>
    <x v="0"/>
    <x v="7"/>
    <s v="kg"/>
    <m/>
    <s v="BB, ZV, DT, KA, BS, ZH,ZC,BR"/>
    <n v="800"/>
    <n v="0"/>
    <n v="0"/>
    <m/>
    <s v="00163791"/>
    <x v="39"/>
    <x v="1"/>
    <x v="0"/>
  </r>
  <r>
    <s v="Dotazník pre zadávanie množstiev do VF - ŠI ZV.xlsx"/>
    <x v="0"/>
    <x v="8"/>
    <s v="kg"/>
    <s v="kaliber 65+"/>
    <s v="BB, ZV, DT, KA, BS, ZH,ZC,BR"/>
    <n v="1000"/>
    <n v="0"/>
    <n v="0"/>
    <m/>
    <s v="00163791"/>
    <x v="39"/>
    <x v="1"/>
    <x v="0"/>
  </r>
  <r>
    <s v="Dotazník pre zadávanie množstiev do VF - ŠI ZV.xlsx"/>
    <x v="0"/>
    <x v="9"/>
    <s v="kg"/>
    <m/>
    <s v="BB, ZV, DT, KA, BS, ZH,ZC,BR"/>
    <n v="1000"/>
    <n v="0"/>
    <n v="0"/>
    <m/>
    <s v="00163791"/>
    <x v="39"/>
    <x v="1"/>
    <x v="0"/>
  </r>
  <r>
    <s v="Dotazník pre zadávanie množstiev do VF - ŠI ZV.xlsx"/>
    <x v="0"/>
    <x v="10"/>
    <s v="ks"/>
    <m/>
    <s v="BB, ZV, DT, KA, BS, ZH,ZC,BR"/>
    <n v="60"/>
    <n v="0"/>
    <n v="0"/>
    <m/>
    <s v="00163791"/>
    <x v="39"/>
    <x v="1"/>
    <x v="0"/>
  </r>
  <r>
    <s v="Dotazník pre zadávanie množstiev do VF - ŠI ZV.xlsx"/>
    <x v="0"/>
    <x v="11"/>
    <s v="kg"/>
    <m/>
    <s v="BB, ZV, DT, KA, BS, ZH,ZC,BR"/>
    <n v="120"/>
    <n v="0"/>
    <n v="0"/>
    <m/>
    <s v="00163791"/>
    <x v="39"/>
    <x v="1"/>
    <x v="0"/>
  </r>
  <r>
    <s v="Dotazník pre zadávanie množstiev do VF - ŠI ZV.xlsx"/>
    <x v="0"/>
    <x v="12"/>
    <s v="kg"/>
    <s v="bez konzervantov"/>
    <s v="BB, ZV, DT, KA, BS, ZH,ZC,BR"/>
    <n v="505"/>
    <n v="0"/>
    <n v="0"/>
    <m/>
    <s v="00163791"/>
    <x v="39"/>
    <x v="1"/>
    <x v="0"/>
  </r>
  <r>
    <s v="Dotazník pre zadávanie množstiev do VF - ŠI ZV.xlsx"/>
    <x v="0"/>
    <x v="13"/>
    <s v="kg"/>
    <m/>
    <s v="BB, ZV, DT, KA, BS, ZH,ZC,BR"/>
    <n v="155"/>
    <n v="0"/>
    <n v="0"/>
    <m/>
    <s v="00163791"/>
    <x v="39"/>
    <x v="1"/>
    <x v="0"/>
  </r>
  <r>
    <s v="Dotazník pre zadávanie množstiev do VF - ŠI ZV.xlsx"/>
    <x v="0"/>
    <x v="14"/>
    <s v="kg"/>
    <m/>
    <s v="BB, ZV, DT, KA, BS, ZH,ZC,BR"/>
    <n v="80"/>
    <n v="0"/>
    <n v="0"/>
    <m/>
    <s v="00163791"/>
    <x v="39"/>
    <x v="1"/>
    <x v="0"/>
  </r>
  <r>
    <s v="Dotazník pre zadávanie množstiev do VF - ŠI ZV.xlsx"/>
    <x v="0"/>
    <x v="15"/>
    <s v="kg"/>
    <m/>
    <s v="BB, ZV, DT, KA, BS, ZH,ZC,BR"/>
    <n v="270"/>
    <n v="0"/>
    <n v="0"/>
    <m/>
    <s v="00163791"/>
    <x v="39"/>
    <x v="1"/>
    <x v="0"/>
  </r>
  <r>
    <s v="Dotazník pre zadávanie množstiev do VF - ŠI ZV.xlsx"/>
    <x v="0"/>
    <x v="16"/>
    <s v="kg"/>
    <s v="skleník - energeticky náročné pestovanie"/>
    <s v="BB, ZV, DT, KA, BS, ZH,ZC,BR"/>
    <n v="540"/>
    <n v="0"/>
    <n v="0"/>
    <m/>
    <s v="00163791"/>
    <x v="39"/>
    <x v="1"/>
    <x v="0"/>
  </r>
  <r>
    <s v="Dotazník pre zadávanie množstiev do VF - ŠI ZV.xlsx"/>
    <x v="0"/>
    <x v="17"/>
    <s v="kg"/>
    <s v="skleník - energeticky náročné pestovanie, dostupné od 15.03.2023"/>
    <s v="BB, ZV, DT, KA, BS, ZH,ZC,BR"/>
    <n v="800"/>
    <n v="0"/>
    <n v="0"/>
    <m/>
    <s v="00163791"/>
    <x v="39"/>
    <x v="1"/>
    <x v="0"/>
  </r>
  <r>
    <s v="Dotazník pre zadávanie množstiev do VF - ŠI ZV.xlsx"/>
    <x v="0"/>
    <x v="18"/>
    <s v="kg"/>
    <s v="skleník - energeticky náročné pestovanie"/>
    <s v="BB, ZV, DT, KA, BS, ZH,ZC,BR"/>
    <m/>
    <n v="0"/>
    <n v="0"/>
    <m/>
    <s v="00163791"/>
    <x v="39"/>
    <x v="1"/>
    <x v="0"/>
  </r>
  <r>
    <s v="Dotazník pre zadávanie množstiev do VF - ŠI ZV.xlsx"/>
    <x v="0"/>
    <x v="19"/>
    <s v="kg"/>
    <s v="skleník - energeticky náročné pestovanie"/>
    <s v="BB, ZV, DT, KA, BS, ZH,ZC,BR"/>
    <m/>
    <n v="0"/>
    <n v="0"/>
    <m/>
    <s v="00163791"/>
    <x v="39"/>
    <x v="1"/>
    <x v="0"/>
  </r>
  <r>
    <s v="Dotazník pre zadávanie množstiev do VF - ŠI ZV.xlsx"/>
    <x v="0"/>
    <x v="20"/>
    <s v="kg"/>
    <m/>
    <s v="BB, ZV, DT, KA, BS, ZH,ZC,BR"/>
    <n v="120"/>
    <n v="0"/>
    <n v="0"/>
    <m/>
    <s v="00163791"/>
    <x v="39"/>
    <x v="1"/>
    <x v="0"/>
  </r>
  <r>
    <s v="Dotazník pre zadávanie množstiev do VF - ŠI ZV.xlsx"/>
    <x v="0"/>
    <x v="21"/>
    <s v="ks"/>
    <s v="dostupné od 04/23"/>
    <s v="BB, ZV, DT, KA, BS, ZH,ZC,BR"/>
    <n v="200"/>
    <n v="0"/>
    <n v="0"/>
    <m/>
    <s v="00163791"/>
    <x v="39"/>
    <x v="1"/>
    <x v="0"/>
  </r>
  <r>
    <s v="Dotazník pre zadávanie množstiev do VF - ŠI ZV.xlsx"/>
    <x v="0"/>
    <x v="22"/>
    <s v="kg"/>
    <s v="poľné/hadovky (podľa dostupnosti) skleník - energeticky náročné pestovanie"/>
    <s v="BB, ZV, DT, KA, BS, ZH,ZC,BR"/>
    <n v="880"/>
    <n v="0"/>
    <n v="0"/>
    <m/>
    <s v="00163791"/>
    <x v="39"/>
    <x v="1"/>
    <x v="0"/>
  </r>
  <r>
    <s v="Dotazník pre zadávanie množstiev do VF - ŠI ZV.xlsx"/>
    <x v="0"/>
    <x v="23"/>
    <s v="kg"/>
    <m/>
    <s v="BB, ZV, DT, KA, BS, ZH,ZC,BR"/>
    <n v="60"/>
    <n v="0"/>
    <n v="0"/>
    <m/>
    <s v="00163791"/>
    <x v="39"/>
    <x v="1"/>
    <x v="0"/>
  </r>
  <r>
    <s v="Dotazník pre zadávanie množstiev do VF - ŠI ZV.xlsx"/>
    <x v="0"/>
    <x v="24"/>
    <s v="kg"/>
    <m/>
    <s v="všetky"/>
    <n v="6700"/>
    <n v="0"/>
    <n v="0"/>
    <m/>
    <s v="00163791"/>
    <x v="39"/>
    <x v="1"/>
    <x v="0"/>
  </r>
  <r>
    <s v="Dotazník pre zadávanie množstiev do VF - ŠI ZV.xlsx"/>
    <x v="1"/>
    <x v="25"/>
    <s v="ks"/>
    <m/>
    <s v="PT,DT, RS,LC,ZV,BR, RA,BB"/>
    <m/>
    <n v="0"/>
    <n v="0"/>
    <m/>
    <s v="00163791"/>
    <x v="39"/>
    <x v="1"/>
    <x v="0"/>
  </r>
  <r>
    <s v="Dotazník pre zadávanie množstiev do VF - ŠI ZV.xlsx"/>
    <x v="1"/>
    <x v="26"/>
    <s v="ks"/>
    <m/>
    <s v="PT,DT, RS,LC,ZV,BR, RA,BB"/>
    <n v="10500"/>
    <n v="0"/>
    <n v="0"/>
    <m/>
    <s v="00163791"/>
    <x v="39"/>
    <x v="1"/>
    <x v="0"/>
  </r>
  <r>
    <s v="Dotazník pre zadávanie množstiev do VF - ŠI ZV.xlsx"/>
    <x v="2"/>
    <x v="27"/>
    <s v="kg"/>
    <m/>
    <s v="všetky okrem BŠ, ZC"/>
    <n v="690"/>
    <n v="0"/>
    <n v="0"/>
    <m/>
    <s v="00163791"/>
    <x v="39"/>
    <x v="1"/>
    <x v="0"/>
  </r>
  <r>
    <s v="Dotazník pre zadávanie množstiev do VF - ŠI ZV.xlsx"/>
    <x v="2"/>
    <x v="28"/>
    <s v="kg"/>
    <m/>
    <s v="všetky okrem BŠ, ZC"/>
    <n v="216"/>
    <n v="0"/>
    <n v="0"/>
    <m/>
    <s v="00163791"/>
    <x v="39"/>
    <x v="1"/>
    <x v="0"/>
  </r>
  <r>
    <s v="Dotazník pre zadávanie množstiev do VF - ŠI ZV.xlsx"/>
    <x v="2"/>
    <x v="29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30"/>
    <s v="kg"/>
    <m/>
    <s v="všetky okrem BŠ, ZC"/>
    <n v="270"/>
    <n v="0"/>
    <n v="0"/>
    <m/>
    <s v="00163791"/>
    <x v="39"/>
    <x v="1"/>
    <x v="0"/>
  </r>
  <r>
    <s v="Dotazník pre zadávanie množstiev do VF - ŠI ZV.xlsx"/>
    <x v="2"/>
    <x v="31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32"/>
    <s v="kg"/>
    <m/>
    <s v="všetky okrem BŠ, ZC"/>
    <m/>
    <n v="0"/>
    <n v="0"/>
    <m/>
    <s v="00163791"/>
    <x v="39"/>
    <x v="1"/>
    <x v="0"/>
  </r>
  <r>
    <s v="Dotazník pre zadávanie množstiev do VF - ŠI ZV.xlsx"/>
    <x v="2"/>
    <x v="33"/>
    <s v="kg"/>
    <m/>
    <s v="všetky okrem BŠ, ZC"/>
    <m/>
    <n v="0"/>
    <n v="0"/>
    <m/>
    <s v="00163791"/>
    <x v="39"/>
    <x v="1"/>
    <x v="0"/>
  </r>
  <r>
    <s v="Dotazník pre zadávanie množstiev do VF - ŠI ZV.xlsx"/>
    <x v="2"/>
    <x v="34"/>
    <s v="kg"/>
    <m/>
    <s v="všetky okrem BŠ, ZC"/>
    <n v="100"/>
    <n v="0"/>
    <n v="0"/>
    <m/>
    <s v="00163791"/>
    <x v="39"/>
    <x v="1"/>
    <x v="0"/>
  </r>
  <r>
    <s v="Dotazník pre zadávanie množstiev do VF - ŠI ZV.xlsx"/>
    <x v="2"/>
    <x v="35"/>
    <s v="kg"/>
    <m/>
    <s v="všetky okrem BŠ, ZC"/>
    <n v="500"/>
    <n v="0"/>
    <n v="0"/>
    <m/>
    <s v="00163791"/>
    <x v="39"/>
    <x v="1"/>
    <x v="0"/>
  </r>
  <r>
    <s v="Dotazník pre zadávanie množstiev do VF - ŠI ZV.xlsx"/>
    <x v="2"/>
    <x v="36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37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38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39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0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1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2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3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4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5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6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7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8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49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0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1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2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3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4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5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6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7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8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59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60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61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62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63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64"/>
    <s v="kg"/>
    <m/>
    <s v="BB, LC, RS, PT, VK BR"/>
    <m/>
    <n v="0"/>
    <n v="0"/>
    <m/>
    <s v="00163791"/>
    <x v="39"/>
    <x v="1"/>
    <x v="0"/>
  </r>
  <r>
    <s v="Dotazník pre zadávanie množstiev do VF - ŠI ZV.xlsx"/>
    <x v="3"/>
    <x v="65"/>
    <s v="l"/>
    <s v="tuk 1,5% čerstvé"/>
    <s v="všetky"/>
    <n v="530"/>
    <n v="0"/>
    <n v="0"/>
    <m/>
    <s v="00163791"/>
    <x v="39"/>
    <x v="1"/>
    <x v="0"/>
  </r>
  <r>
    <s v="Dotazník pre zadávanie množstiev do VF - ŠI ZV.xlsx"/>
    <x v="3"/>
    <x v="66"/>
    <s v="l"/>
    <s v="tuk 3,5 % čerstvé"/>
    <s v="všetky"/>
    <n v="530"/>
    <n v="0"/>
    <n v="0"/>
    <m/>
    <s v="00163791"/>
    <x v="39"/>
    <x v="1"/>
    <x v="0"/>
  </r>
  <r>
    <s v="Dotazník pre zadávanie množstiev do VF - ŠI ZV.xlsx"/>
    <x v="3"/>
    <x v="67"/>
    <s v="l"/>
    <m/>
    <s v="všetky"/>
    <m/>
    <n v="0"/>
    <n v="0"/>
    <m/>
    <s v="00163791"/>
    <x v="39"/>
    <x v="1"/>
    <x v="0"/>
  </r>
  <r>
    <s v="Dotazník pre zadávanie množstiev do VF - ŠI ZV.xlsx"/>
    <x v="3"/>
    <x v="68"/>
    <s v="l"/>
    <s v="tuk 1,5% "/>
    <s v="všetky"/>
    <n v="1700"/>
    <n v="0"/>
    <n v="0"/>
    <m/>
    <s v="00163791"/>
    <x v="39"/>
    <x v="1"/>
    <x v="0"/>
  </r>
  <r>
    <s v="Dotazník pre zadávanie množstiev do VF - ŠI ZV.xlsx"/>
    <x v="3"/>
    <x v="69"/>
    <s v="l"/>
    <s v="balenie 10l"/>
    <s v="všetky"/>
    <n v="700"/>
    <n v="0"/>
    <n v="0"/>
    <m/>
    <s v="00163791"/>
    <x v="39"/>
    <x v="1"/>
    <x v="0"/>
  </r>
  <r>
    <s v="Dotazník pre zadávanie množstiev do VF - ŠI ZV.xlsx"/>
    <x v="3"/>
    <x v="70"/>
    <s v="l"/>
    <s v="balenie 10l"/>
    <s v="všetky"/>
    <m/>
    <n v="0"/>
    <n v="0"/>
    <m/>
    <s v="00163791"/>
    <x v="39"/>
    <x v="1"/>
    <x v="0"/>
  </r>
  <r>
    <s v="Dotazník pre zadávanie množstiev do VF - ŠI ZV.xlsx"/>
    <x v="4"/>
    <x v="71"/>
    <s v="kg"/>
    <s v="balenie 145g"/>
    <s v="všetky"/>
    <n v="620"/>
    <n v="0"/>
    <n v="0"/>
    <m/>
    <s v="00163791"/>
    <x v="39"/>
    <x v="1"/>
    <x v="0"/>
  </r>
  <r>
    <s v="Dotazník pre zadávanie množstiev do VF - ŠI ZV.xlsx"/>
    <x v="4"/>
    <x v="72"/>
    <s v="kg"/>
    <s v="balenie 145g"/>
    <s v="všetky"/>
    <m/>
    <n v="0"/>
    <n v="0"/>
    <m/>
    <s v="00163791"/>
    <x v="39"/>
    <x v="1"/>
    <x v="0"/>
  </r>
  <r>
    <s v="Dotazník pre zadávanie množstiev do VF - ŠI ZV.xlsx"/>
    <x v="4"/>
    <x v="73"/>
    <s v="kg"/>
    <s v="balenie 145g"/>
    <s v="všetky"/>
    <n v="25"/>
    <n v="0"/>
    <n v="0"/>
    <m/>
    <s v="00163791"/>
    <x v="39"/>
    <x v="1"/>
    <x v="0"/>
  </r>
  <r>
    <s v="Dotazník pre zadávanie množstiev do VF - ŠI ZV.xlsx"/>
    <x v="4"/>
    <x v="74"/>
    <s v="kg"/>
    <s v="balenie 145g"/>
    <s v="všetky"/>
    <m/>
    <n v="0"/>
    <n v="0"/>
    <m/>
    <s v="00163791"/>
    <x v="39"/>
    <x v="1"/>
    <x v="0"/>
  </r>
  <r>
    <s v="Dotazník pre zadávanie množstiev do VF - ŠI ZV.xlsx"/>
    <x v="4"/>
    <x v="75"/>
    <s v="kg"/>
    <s v="balenie 1kg"/>
    <s v="všetky"/>
    <m/>
    <n v="0"/>
    <n v="0"/>
    <m/>
    <s v="00163791"/>
    <x v="39"/>
    <x v="1"/>
    <x v="0"/>
  </r>
  <r>
    <s v="Dotazník pre zadávanie množstiev do VF - ŠI ZV.xlsx"/>
    <x v="4"/>
    <x v="76"/>
    <s v="kg"/>
    <s v="balenie 1 kg "/>
    <s v="všetky"/>
    <n v="180"/>
    <n v="0"/>
    <n v="0"/>
    <m/>
    <s v="00163791"/>
    <x v="39"/>
    <x v="1"/>
    <x v="0"/>
  </r>
  <r>
    <s v="Dotazník pre zadávanie množstiev do VF - ŠI ZV.xlsx"/>
    <x v="4"/>
    <x v="77"/>
    <s v="l"/>
    <s v="balenie 1l"/>
    <s v="všetky"/>
    <m/>
    <n v="0"/>
    <n v="0"/>
    <m/>
    <s v="00163791"/>
    <x v="39"/>
    <x v="1"/>
    <x v="0"/>
  </r>
  <r>
    <s v="Dotazník pre zadávanie množstiev do VF - ŠI ZV.xlsx"/>
    <x v="4"/>
    <x v="78"/>
    <s v="l"/>
    <s v="balenie 0,5l"/>
    <s v="všetky"/>
    <m/>
    <n v="0"/>
    <n v="0"/>
    <m/>
    <s v="00163791"/>
    <x v="39"/>
    <x v="1"/>
    <x v="0"/>
  </r>
  <r>
    <s v="Dotazník pre zadávanie množstiev do VF - ŠI ZV.xlsx"/>
    <x v="4"/>
    <x v="79"/>
    <s v="l"/>
    <s v="balenie 0,5l"/>
    <s v="všetky"/>
    <n v="900"/>
    <n v="0"/>
    <n v="0"/>
    <m/>
    <s v="00163791"/>
    <x v="39"/>
    <x v="1"/>
    <x v="0"/>
  </r>
  <r>
    <s v="Dotazník pre zadávanie množstiev do VF - ŠI ZV.xlsx"/>
    <x v="4"/>
    <x v="80"/>
    <s v="l"/>
    <s v="balenie 1l"/>
    <s v="všetky"/>
    <m/>
    <n v="0"/>
    <n v="0"/>
    <m/>
    <s v="00163791"/>
    <x v="39"/>
    <x v="1"/>
    <x v="0"/>
  </r>
  <r>
    <s v="Dotazník pre zadávanie množstiev do VF - ŠI ZV.xlsx"/>
    <x v="4"/>
    <x v="81"/>
    <s v="l"/>
    <s v="balenie 1l tuk 3,5%"/>
    <s v="všetky"/>
    <m/>
    <n v="0"/>
    <n v="0"/>
    <m/>
    <s v="00163791"/>
    <x v="39"/>
    <x v="1"/>
    <x v="0"/>
  </r>
  <r>
    <s v="Dotazník pre zadávanie množstiev do VF - ŠI ZV.xlsx"/>
    <x v="4"/>
    <x v="82"/>
    <s v="kg"/>
    <s v="balenie 200g"/>
    <s v="všetky"/>
    <n v="216"/>
    <n v="0"/>
    <n v="0"/>
    <m/>
    <s v="00163791"/>
    <x v="39"/>
    <x v="1"/>
    <x v="0"/>
  </r>
  <r>
    <s v="Dotazník pre zadávanie množstiev do VF - ŠI ZV.xlsx"/>
    <x v="4"/>
    <x v="83"/>
    <s v="kg"/>
    <s v="balenie 250g"/>
    <s v="všetky"/>
    <n v="30"/>
    <n v="0"/>
    <n v="0"/>
    <m/>
    <s v="00163791"/>
    <x v="39"/>
    <x v="1"/>
    <x v="0"/>
  </r>
  <r>
    <s v="Dotazník pre zadávanie množstiev do VF - ŠI ZV.xlsx"/>
    <x v="4"/>
    <x v="84"/>
    <s v="kg"/>
    <s v="balenie 5kg"/>
    <s v="všetky"/>
    <n v="150"/>
    <n v="0"/>
    <n v="0"/>
    <m/>
    <s v="00163791"/>
    <x v="39"/>
    <x v="1"/>
    <x v="0"/>
  </r>
  <r>
    <s v="Dotazník pre zadávanie množstiev do VF - ŠI ZV.xlsx"/>
    <x v="4"/>
    <x v="85"/>
    <s v="kg"/>
    <s v="balenie 250g"/>
    <s v="všetky"/>
    <m/>
    <n v="0"/>
    <n v="0"/>
    <m/>
    <s v="00163791"/>
    <x v="39"/>
    <x v="1"/>
    <x v="0"/>
  </r>
  <r>
    <s v="Dotazník pre zadávanie množstiev do VF - ŠI ZV.xlsx"/>
    <x v="4"/>
    <x v="86"/>
    <s v="kg"/>
    <s v="balenie 5kg"/>
    <s v="všetky"/>
    <m/>
    <n v="0"/>
    <n v="0"/>
    <m/>
    <s v="00163791"/>
    <x v="39"/>
    <x v="1"/>
    <x v="0"/>
  </r>
  <r>
    <s v="Dotazník pre zadávanie množstiev do VF - ŠI ZV.xlsx"/>
    <x v="4"/>
    <x v="87"/>
    <s v="kg"/>
    <s v="balenie 250g/0,5kg/1kg"/>
    <s v="všetky"/>
    <m/>
    <n v="0"/>
    <n v="0"/>
    <m/>
    <s v="00163791"/>
    <x v="39"/>
    <x v="1"/>
    <x v="0"/>
  </r>
  <r>
    <s v="Dotazník pre zadávanie množstiev do VF - ŠI ZV.xlsx"/>
    <x v="4"/>
    <x v="88"/>
    <s v="kg"/>
    <s v="balenie 1kg"/>
    <s v="všetky"/>
    <n v="55"/>
    <n v="0"/>
    <n v="0"/>
    <m/>
    <s v="00163791"/>
    <x v="39"/>
    <x v="1"/>
    <x v="0"/>
  </r>
  <r>
    <s v="Dotazník pre zadávanie množstiev do VF - ŠI ZV.xlsx"/>
    <x v="4"/>
    <x v="89"/>
    <s v="kg"/>
    <s v="balenie 200g"/>
    <s v="všetky"/>
    <n v="12"/>
    <n v="0"/>
    <n v="0"/>
    <m/>
    <s v="00163791"/>
    <x v="39"/>
    <x v="1"/>
    <x v="0"/>
  </r>
  <r>
    <s v="Dotazník pre zadávanie množstiev do VF - ŠI ZV.xlsx"/>
    <x v="4"/>
    <x v="90"/>
    <s v="l"/>
    <m/>
    <s v="všetky"/>
    <m/>
    <n v="0"/>
    <n v="0"/>
    <m/>
    <s v="00163791"/>
    <x v="39"/>
    <x v="1"/>
    <x v="0"/>
  </r>
  <r>
    <s v="Dotazník pre zadávanie množstiev do VF - ŠI ZV.xlsx"/>
    <x v="4"/>
    <x v="91"/>
    <s v="kg"/>
    <s v="300g"/>
    <s v="všetky"/>
    <n v="16"/>
    <n v="0"/>
    <n v="0"/>
    <s v="1 ks vak. balenie 115 g"/>
    <s v="00163791"/>
    <x v="39"/>
    <x v="1"/>
    <x v="0"/>
  </r>
  <r>
    <s v="Dotazník pre zadávanie množstiev do VF - ŠI ZV.xlsx"/>
    <x v="4"/>
    <x v="92"/>
    <s v="kg"/>
    <s v="300g"/>
    <s v="všetky"/>
    <n v="16"/>
    <n v="0"/>
    <n v="0"/>
    <s v="1 ks vak. balenie 115 g"/>
    <s v="00163791"/>
    <x v="39"/>
    <x v="1"/>
    <x v="0"/>
  </r>
  <r>
    <s v="Dotazník pre zadávanie množstiev do VF - ŠI ZV.xlsx"/>
    <x v="4"/>
    <x v="93"/>
    <s v="kg"/>
    <s v="250g"/>
    <s v="všetky"/>
    <m/>
    <n v="0"/>
    <n v="0"/>
    <m/>
    <s v="00163791"/>
    <x v="39"/>
    <x v="1"/>
    <x v="0"/>
  </r>
  <r>
    <s v="Dotazník pre zadávanie množstiev do VF - ŠI ZV.xlsx"/>
    <x v="4"/>
    <x v="94"/>
    <s v="kg"/>
    <s v="250g"/>
    <s v="všetky"/>
    <m/>
    <n v="0"/>
    <n v="0"/>
    <m/>
    <s v="00163791"/>
    <x v="39"/>
    <x v="1"/>
    <x v="0"/>
  </r>
  <r>
    <s v="Dotazník pre zadávanie množstiev do VF - ŠI ZV.xlsx"/>
    <x v="4"/>
    <x v="95"/>
    <s v="kg"/>
    <s v="tuk 82% Balenie 250g"/>
    <s v="všetky"/>
    <n v="685"/>
    <n v="0"/>
    <n v="0"/>
    <m/>
    <s v="00163791"/>
    <x v="39"/>
    <x v="1"/>
    <x v="0"/>
  </r>
  <r>
    <s v="Dotazník pre zadávanie množstiev do VF - ŠI ZV.xlsx"/>
    <x v="4"/>
    <x v="96"/>
    <s v="kg"/>
    <s v="tuk 82% balenie 5kg"/>
    <s v="všetky"/>
    <m/>
    <n v="0"/>
    <n v="0"/>
    <m/>
    <s v="00163791"/>
    <x v="39"/>
    <x v="1"/>
    <x v="0"/>
  </r>
  <r>
    <s v="Dotazník pre zadávanie množstiev do VF - ŠI ZV.xlsx"/>
    <x v="4"/>
    <x v="97"/>
    <s v="kg"/>
    <s v="balenie cca 200g"/>
    <s v="všetky"/>
    <m/>
    <n v="0"/>
    <n v="0"/>
    <m/>
    <s v="00163791"/>
    <x v="39"/>
    <x v="1"/>
    <x v="0"/>
  </r>
  <r>
    <s v="Dotazník pre zadávanie množstiev do VF - ŠI ZV.xlsx"/>
    <x v="4"/>
    <x v="98"/>
    <s v="kg"/>
    <m/>
    <s v="všetky"/>
    <n v="281"/>
    <n v="0"/>
    <n v="0"/>
    <s v="neúdený"/>
    <s v="00163791"/>
    <x v="39"/>
    <x v="1"/>
    <x v="0"/>
  </r>
  <r>
    <s v="Dotazník pre zadávanie množstiev do VF - ŠI ZV.xlsx"/>
    <x v="4"/>
    <x v="99"/>
    <s v="kg"/>
    <s v="balenie cca 200g"/>
    <s v="všetky"/>
    <m/>
    <n v="0"/>
    <n v="0"/>
    <m/>
    <s v="00163791"/>
    <x v="39"/>
    <x v="1"/>
    <x v="0"/>
  </r>
  <r>
    <s v="Dotazník pre zadávanie množstiev do VF - ŠI ZV.xlsx"/>
    <x v="4"/>
    <x v="100"/>
    <s v="kg"/>
    <m/>
    <s v="všetky"/>
    <n v="80"/>
    <n v="0"/>
    <n v="0"/>
    <m/>
    <s v="00163791"/>
    <x v="39"/>
    <x v="1"/>
    <x v="0"/>
  </r>
  <r>
    <s v="Dotazník pre zadávanie množstiev do VF - ŠI ZV.xlsx"/>
    <x v="4"/>
    <x v="101"/>
    <s v="l"/>
    <s v="balenie 10l"/>
    <s v="všetky"/>
    <m/>
    <n v="0"/>
    <n v="0"/>
    <m/>
    <s v="00163791"/>
    <x v="39"/>
    <x v="1"/>
    <x v="0"/>
  </r>
  <r>
    <s v="Dotazník pre zadávanie množstiev do VF - ŠI ZV.xlsx"/>
    <x v="2"/>
    <x v="102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03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04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05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06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07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08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09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0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1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2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3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4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5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6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7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8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19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20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21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22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23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24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25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26"/>
    <s v="kg"/>
    <m/>
    <s v="BB, LC, RS, PT, VK BR"/>
    <m/>
    <n v="0"/>
    <n v="0"/>
    <m/>
    <s v="00163791"/>
    <x v="39"/>
    <x v="1"/>
    <x v="0"/>
  </r>
  <r>
    <s v="Dotazník pre zadávanie množstiev do VF - ŠI ZV.xlsx"/>
    <x v="2"/>
    <x v="127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28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29"/>
    <s v="kg"/>
    <m/>
    <s v="ZV, ZH, KA, DT"/>
    <n v="196"/>
    <n v="0"/>
    <n v="0"/>
    <m/>
    <s v="00163791"/>
    <x v="39"/>
    <x v="1"/>
    <x v="0"/>
  </r>
  <r>
    <s v="Dotazník pre zadávanie množstiev do VF - ŠI ZV.xlsx"/>
    <x v="5"/>
    <x v="130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31"/>
    <s v="kg"/>
    <m/>
    <s v="ZV, ZH, KA, DT"/>
    <n v="216"/>
    <n v="0"/>
    <n v="0"/>
    <m/>
    <s v="00163791"/>
    <x v="39"/>
    <x v="1"/>
    <x v="0"/>
  </r>
  <r>
    <s v="Dotazník pre zadávanie množstiev do VF - ŠI ZV.xlsx"/>
    <x v="5"/>
    <x v="132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33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34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35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36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37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38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39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40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41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42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43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44"/>
    <s v="kg"/>
    <m/>
    <s v="všetky okrem BŠ, ZC"/>
    <m/>
    <n v="0"/>
    <n v="0"/>
    <m/>
    <s v="00163791"/>
    <x v="39"/>
    <x v="1"/>
    <x v="0"/>
  </r>
  <r>
    <s v="Dotazník pre zadávanie množstiev do VF - ŠI ZV.xlsx"/>
    <x v="5"/>
    <x v="145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46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47"/>
    <s v="kg"/>
    <m/>
    <s v="ZV, ZH, KA, DT"/>
    <n v="24"/>
    <n v="0"/>
    <n v="0"/>
    <m/>
    <s v="00163791"/>
    <x v="39"/>
    <x v="1"/>
    <x v="0"/>
  </r>
  <r>
    <s v="Dotazník pre zadávanie množstiev do VF - ŠI ZV.xlsx"/>
    <x v="5"/>
    <x v="148"/>
    <s v="kg"/>
    <m/>
    <s v="ZV, ZH, KA, DT"/>
    <n v="54"/>
    <n v="0"/>
    <n v="0"/>
    <m/>
    <s v="00163791"/>
    <x v="39"/>
    <x v="1"/>
    <x v="0"/>
  </r>
  <r>
    <s v="Dotazník pre zadávanie množstiev do VF - ŠI ZV.xlsx"/>
    <x v="5"/>
    <x v="149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50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51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52"/>
    <s v="kg"/>
    <m/>
    <s v="ZV, ZH, KA, DT"/>
    <n v="15"/>
    <n v="0"/>
    <n v="0"/>
    <m/>
    <s v="00163791"/>
    <x v="39"/>
    <x v="1"/>
    <x v="0"/>
  </r>
  <r>
    <s v="Dotazník pre zadávanie množstiev do VF - ŠI ZV.xlsx"/>
    <x v="5"/>
    <x v="153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54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55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56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57"/>
    <s v="kg"/>
    <m/>
    <s v="všetky okrem BŠ, ZC"/>
    <m/>
    <n v="0"/>
    <n v="0"/>
    <m/>
    <s v="00163791"/>
    <x v="39"/>
    <x v="1"/>
    <x v="0"/>
  </r>
  <r>
    <s v="Dotazník pre zadávanie množstiev do VF - ŠI ZV.xlsx"/>
    <x v="5"/>
    <x v="158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59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60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61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62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63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64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65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66"/>
    <s v="kg"/>
    <m/>
    <s v="všetky okrem BŠ, ZC"/>
    <n v="23"/>
    <n v="0"/>
    <n v="0"/>
    <m/>
    <s v="00163791"/>
    <x v="39"/>
    <x v="1"/>
    <x v="0"/>
  </r>
  <r>
    <s v="Dotazník pre zadávanie množstiev do VF - ŠI ZV.xlsx"/>
    <x v="5"/>
    <x v="167"/>
    <s v="kg"/>
    <m/>
    <s v="všetky okrem BŠ, ZC"/>
    <m/>
    <n v="0"/>
    <n v="0"/>
    <m/>
    <s v="00163791"/>
    <x v="39"/>
    <x v="1"/>
    <x v="0"/>
  </r>
  <r>
    <s v="Dotazník pre zadávanie množstiev do VF - ŠI ZV.xlsx"/>
    <x v="5"/>
    <x v="168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69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70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71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72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73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74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75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76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77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78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79"/>
    <s v="kg"/>
    <m/>
    <s v="všetky okrem BŠ, ZC"/>
    <n v="5"/>
    <n v="0"/>
    <n v="0"/>
    <m/>
    <s v="00163791"/>
    <x v="39"/>
    <x v="1"/>
    <x v="0"/>
  </r>
  <r>
    <s v="Dotazník pre zadávanie množstiev do VF - ŠI ZV.xlsx"/>
    <x v="5"/>
    <x v="180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81"/>
    <s v="kg"/>
    <m/>
    <s v="všetky okrem BŠ, ZC"/>
    <n v="65"/>
    <n v="0"/>
    <n v="0"/>
    <m/>
    <s v="00163791"/>
    <x v="39"/>
    <x v="1"/>
    <x v="0"/>
  </r>
  <r>
    <s v="Dotazník pre zadávanie množstiev do VF - ŠI ZV.xlsx"/>
    <x v="5"/>
    <x v="182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83"/>
    <s v="kg"/>
    <m/>
    <s v="ZV, ZH, KA, DT"/>
    <n v="65"/>
    <n v="0"/>
    <n v="0"/>
    <m/>
    <s v="00163791"/>
    <x v="39"/>
    <x v="1"/>
    <x v="0"/>
  </r>
  <r>
    <s v="Dotazník pre zadávanie množstiev do VF - ŠI ZV.xlsx"/>
    <x v="5"/>
    <x v="184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185"/>
    <s v="kg"/>
    <m/>
    <s v="ZV, ZH, KA, DT"/>
    <n v="130"/>
    <n v="0"/>
    <n v="0"/>
    <m/>
    <s v="00163791"/>
    <x v="39"/>
    <x v="1"/>
    <x v="0"/>
  </r>
  <r>
    <s v="Dotazník pre zadávanie množstiev do VF - ŠI ZV.xlsx"/>
    <x v="5"/>
    <x v="186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87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88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89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90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91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92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93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94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95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96"/>
    <s v="kg"/>
    <m/>
    <s v="všetky okrem BŠ, ZC"/>
    <n v="43"/>
    <n v="0"/>
    <n v="0"/>
    <m/>
    <s v="00163791"/>
    <x v="39"/>
    <x v="1"/>
    <x v="0"/>
  </r>
  <r>
    <s v="Dotazník pre zadávanie množstiev do VF - ŠI ZV.xlsx"/>
    <x v="5"/>
    <x v="197"/>
    <s v="kg"/>
    <m/>
    <s v="všetky okrem BŠ, ZC"/>
    <m/>
    <n v="0"/>
    <n v="0"/>
    <m/>
    <s v="00163791"/>
    <x v="39"/>
    <x v="1"/>
    <x v="0"/>
  </r>
  <r>
    <s v="Dotazník pre zadávanie množstiev do VF - ŠI ZV.xlsx"/>
    <x v="5"/>
    <x v="198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199"/>
    <s v="kg"/>
    <m/>
    <s v="všetky okrem BŠ, ZC"/>
    <n v="98"/>
    <n v="0"/>
    <n v="0"/>
    <s v="bez kosti"/>
    <s v="00163791"/>
    <x v="39"/>
    <x v="1"/>
    <x v="0"/>
  </r>
  <r>
    <s v="Dotazník pre zadávanie množstiev do VF - ŠI ZV.xlsx"/>
    <x v="5"/>
    <x v="200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201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202"/>
    <s v="kg"/>
    <m/>
    <s v="ZV, ZH, KA, DT"/>
    <m/>
    <n v="0"/>
    <n v="0"/>
    <m/>
    <s v="00163791"/>
    <x v="39"/>
    <x v="1"/>
    <x v="0"/>
  </r>
  <r>
    <s v="Dotazník pre zadávanie množstiev do VF - ŠI ZV.xlsx"/>
    <x v="5"/>
    <x v="203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04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05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06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07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08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09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0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1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2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3"/>
    <s v="kg"/>
    <m/>
    <s v="všetky okrem BŠ, ZC"/>
    <n v="33"/>
    <n v="0"/>
    <n v="0"/>
    <m/>
    <s v="00163791"/>
    <x v="39"/>
    <x v="1"/>
    <x v="0"/>
  </r>
  <r>
    <s v="Dotazník pre zadávanie množstiev do VF - ŠI ZV.xlsx"/>
    <x v="5"/>
    <x v="214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5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6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7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8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19"/>
    <s v="kg"/>
    <m/>
    <s v="BB, LC, RS, PT, VK BR"/>
    <m/>
    <n v="0"/>
    <n v="0"/>
    <m/>
    <s v="00163791"/>
    <x v="39"/>
    <x v="1"/>
    <x v="0"/>
  </r>
  <r>
    <s v="Dotazník pre zadávanie množstiev do VF - ŠI ZV.xlsx"/>
    <x v="5"/>
    <x v="220"/>
    <s v="kg"/>
    <m/>
    <s v="BB, LC, RS, PT, VK BR"/>
    <m/>
    <n v="0"/>
    <n v="0"/>
    <m/>
    <s v="00163791"/>
    <x v="39"/>
    <x v="1"/>
    <x v="0"/>
  </r>
  <r>
    <s v="Dotazník pre zadávanie množstiev do VF - SŠ Poltár.xlsx"/>
    <x v="0"/>
    <x v="0"/>
    <s v="kg"/>
    <m/>
    <s v="BB, ZV, DT, KA, BS, ZH,ZC, BR"/>
    <m/>
    <n v="0"/>
    <n v="0"/>
    <m/>
    <n v="42195462"/>
    <x v="40"/>
    <x v="11"/>
    <x v="0"/>
  </r>
  <r>
    <s v="Dotazník pre zadávanie množstiev do VF - SŠ Poltár.xlsx"/>
    <x v="0"/>
    <x v="1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2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3"/>
    <s v="ks"/>
    <s v="dostupné od 05/23"/>
    <s v="BB, ZV, DT, KA, BS, ZH,ZC,BR"/>
    <m/>
    <n v="0"/>
    <n v="0"/>
    <m/>
    <n v="42195462"/>
    <x v="40"/>
    <x v="11"/>
    <x v="0"/>
  </r>
  <r>
    <s v="Dotazník pre zadávanie množstiev do VF - SŠ Poltár.xlsx"/>
    <x v="0"/>
    <x v="4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5"/>
    <s v="kg"/>
    <m/>
    <s v="BB, ZV, DT, KA, BS, ZH,ZC, BR"/>
    <m/>
    <n v="0"/>
    <n v="0"/>
    <m/>
    <n v="42195462"/>
    <x v="40"/>
    <x v="11"/>
    <x v="0"/>
  </r>
  <r>
    <s v="Dotazník pre zadávanie množstiev do VF - SŠ Poltár.xlsx"/>
    <x v="0"/>
    <x v="6"/>
    <s v="kg"/>
    <m/>
    <s v="BB, ZV, DT, KA, BS, ZH,ZC, BR"/>
    <m/>
    <n v="0"/>
    <n v="0"/>
    <m/>
    <n v="42195462"/>
    <x v="40"/>
    <x v="11"/>
    <x v="0"/>
  </r>
  <r>
    <s v="Dotazník pre zadávanie množstiev do VF - SŠ Poltár.xlsx"/>
    <x v="0"/>
    <x v="7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8"/>
    <s v="kg"/>
    <s v="kaliber 65+"/>
    <s v="BB, ZV, DT, KA, BS, ZH,ZC,BR"/>
    <m/>
    <n v="0"/>
    <n v="0"/>
    <m/>
    <n v="42195462"/>
    <x v="40"/>
    <x v="11"/>
    <x v="0"/>
  </r>
  <r>
    <s v="Dotazník pre zadávanie množstiev do VF - SŠ Poltár.xlsx"/>
    <x v="0"/>
    <x v="9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10"/>
    <s v="ks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11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12"/>
    <s v="kg"/>
    <s v="bez konzervantov"/>
    <s v="BB, ZV, DT, KA, BS, ZH,ZC,BR"/>
    <m/>
    <n v="0"/>
    <n v="0"/>
    <m/>
    <n v="42195462"/>
    <x v="40"/>
    <x v="11"/>
    <x v="0"/>
  </r>
  <r>
    <s v="Dotazník pre zadávanie množstiev do VF - SŠ Poltár.xlsx"/>
    <x v="0"/>
    <x v="13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14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15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16"/>
    <s v="kg"/>
    <s v="skleník - energeticky náročné pestovanie"/>
    <s v="BB, ZV, DT, KA, BS, ZH,ZC,BR"/>
    <m/>
    <n v="0"/>
    <n v="0"/>
    <m/>
    <n v="42195462"/>
    <x v="40"/>
    <x v="11"/>
    <x v="0"/>
  </r>
  <r>
    <s v="Dotazník pre zadávanie množstiev do VF - SŠ Poltár.xlsx"/>
    <x v="0"/>
    <x v="17"/>
    <s v="kg"/>
    <s v="skleník - energeticky náročné pestovanie, dostupné od 15.03.2023"/>
    <s v="BB, ZV, DT, KA, BS, ZH,ZC,BR"/>
    <m/>
    <n v="0"/>
    <n v="0"/>
    <m/>
    <n v="42195462"/>
    <x v="40"/>
    <x v="11"/>
    <x v="0"/>
  </r>
  <r>
    <s v="Dotazník pre zadávanie množstiev do VF - SŠ Poltár.xlsx"/>
    <x v="0"/>
    <x v="18"/>
    <s v="kg"/>
    <s v="skleník - energeticky náročné pestovanie"/>
    <s v="BB, ZV, DT, KA, BS, ZH,ZC,BR"/>
    <m/>
    <n v="0"/>
    <n v="0"/>
    <m/>
    <n v="42195462"/>
    <x v="40"/>
    <x v="11"/>
    <x v="0"/>
  </r>
  <r>
    <s v="Dotazník pre zadávanie množstiev do VF - SŠ Poltár.xlsx"/>
    <x v="0"/>
    <x v="19"/>
    <s v="kg"/>
    <s v="skleník - energeticky náročné pestovanie"/>
    <s v="BB, ZV, DT, KA, BS, ZH,ZC,BR"/>
    <m/>
    <n v="0"/>
    <n v="0"/>
    <m/>
    <n v="42195462"/>
    <x v="40"/>
    <x v="11"/>
    <x v="0"/>
  </r>
  <r>
    <s v="Dotazník pre zadávanie množstiev do VF - SŠ Poltár.xlsx"/>
    <x v="0"/>
    <x v="20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21"/>
    <s v="ks"/>
    <s v="dostupné od 04/23"/>
    <s v="BB, ZV, DT, KA, BS, ZH,ZC,BR"/>
    <m/>
    <n v="0"/>
    <n v="0"/>
    <m/>
    <n v="42195462"/>
    <x v="40"/>
    <x v="11"/>
    <x v="0"/>
  </r>
  <r>
    <s v="Dotazník pre zadávanie množstiev do VF - SŠ Poltár.xlsx"/>
    <x v="0"/>
    <x v="22"/>
    <s v="kg"/>
    <s v="poľné/hadovky (podľa dostupnosti) skleník - energeticky náročné pestovanie"/>
    <s v="BB, ZV, DT, KA, BS, ZH,ZC,BR"/>
    <m/>
    <n v="0"/>
    <n v="0"/>
    <m/>
    <n v="42195462"/>
    <x v="40"/>
    <x v="11"/>
    <x v="0"/>
  </r>
  <r>
    <s v="Dotazník pre zadávanie množstiev do VF - SŠ Poltár.xlsx"/>
    <x v="0"/>
    <x v="23"/>
    <s v="kg"/>
    <m/>
    <s v="BB, ZV, DT, KA, BS, ZH,ZC,BR"/>
    <m/>
    <n v="0"/>
    <n v="0"/>
    <m/>
    <n v="42195462"/>
    <x v="40"/>
    <x v="11"/>
    <x v="0"/>
  </r>
  <r>
    <s v="Dotazník pre zadávanie množstiev do VF - SŠ Poltár.xlsx"/>
    <x v="0"/>
    <x v="24"/>
    <s v="kg"/>
    <m/>
    <s v="všetky"/>
    <n v="2000"/>
    <n v="0"/>
    <n v="0"/>
    <m/>
    <n v="42195462"/>
    <x v="40"/>
    <x v="11"/>
    <x v="0"/>
  </r>
  <r>
    <s v="Dotazník pre zadávanie množstiev do VF - SŠ Poltár.xlsx"/>
    <x v="1"/>
    <x v="25"/>
    <s v="ks"/>
    <m/>
    <s v="PT,DT, RS,LC,ZV,BR, RA,BB"/>
    <n v="2500"/>
    <n v="0"/>
    <n v="0"/>
    <m/>
    <n v="42195462"/>
    <x v="40"/>
    <x v="11"/>
    <x v="0"/>
  </r>
  <r>
    <s v="Dotazník pre zadávanie množstiev do VF - SŠ Poltár.xlsx"/>
    <x v="1"/>
    <x v="26"/>
    <s v="ks"/>
    <m/>
    <s v="PT,DT, RS,LC,ZV,BR, RA,BB"/>
    <m/>
    <n v="0"/>
    <n v="0"/>
    <m/>
    <n v="42195462"/>
    <x v="40"/>
    <x v="11"/>
    <x v="0"/>
  </r>
  <r>
    <s v="Dotazník pre zadávanie množstiev do VF - SŠ Poltár.xlsx"/>
    <x v="2"/>
    <x v="27"/>
    <s v="kg"/>
    <m/>
    <s v="všetky okrem BŠ, ZC"/>
    <n v="100"/>
    <n v="0"/>
    <n v="0"/>
    <m/>
    <n v="42195462"/>
    <x v="40"/>
    <x v="11"/>
    <x v="0"/>
  </r>
  <r>
    <s v="Dotazník pre zadávanie množstiev do VF - SŠ Poltár.xlsx"/>
    <x v="2"/>
    <x v="28"/>
    <s v="kg"/>
    <m/>
    <s v="všetky okrem BŠ, ZC"/>
    <n v="70"/>
    <n v="0"/>
    <n v="0"/>
    <m/>
    <n v="42195462"/>
    <x v="40"/>
    <x v="11"/>
    <x v="0"/>
  </r>
  <r>
    <s v="Dotazník pre zadávanie množstiev do VF - SŠ Poltár.xlsx"/>
    <x v="2"/>
    <x v="29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30"/>
    <s v="kg"/>
    <m/>
    <s v="všetky okrem BŠ, ZC"/>
    <n v="100"/>
    <n v="0"/>
    <n v="0"/>
    <m/>
    <n v="42195462"/>
    <x v="40"/>
    <x v="11"/>
    <x v="0"/>
  </r>
  <r>
    <s v="Dotazník pre zadávanie množstiev do VF - SŠ Poltár.xlsx"/>
    <x v="2"/>
    <x v="31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32"/>
    <s v="kg"/>
    <m/>
    <s v="všetky okrem BŠ, ZC"/>
    <m/>
    <n v="0"/>
    <n v="0"/>
    <m/>
    <n v="42195462"/>
    <x v="40"/>
    <x v="11"/>
    <x v="0"/>
  </r>
  <r>
    <s v="Dotazník pre zadávanie množstiev do VF - SŠ Poltár.xlsx"/>
    <x v="2"/>
    <x v="33"/>
    <s v="kg"/>
    <m/>
    <s v="všetky okrem BŠ, ZC"/>
    <m/>
    <n v="0"/>
    <n v="0"/>
    <m/>
    <n v="42195462"/>
    <x v="40"/>
    <x v="11"/>
    <x v="0"/>
  </r>
  <r>
    <s v="Dotazník pre zadávanie množstiev do VF - SŠ Poltár.xlsx"/>
    <x v="2"/>
    <x v="34"/>
    <s v="kg"/>
    <m/>
    <s v="všetky okrem BŠ, ZC"/>
    <m/>
    <n v="0"/>
    <n v="0"/>
    <m/>
    <n v="42195462"/>
    <x v="40"/>
    <x v="11"/>
    <x v="0"/>
  </r>
  <r>
    <s v="Dotazník pre zadávanie množstiev do VF - SŠ Poltár.xlsx"/>
    <x v="2"/>
    <x v="35"/>
    <s v="kg"/>
    <m/>
    <s v="všetky okrem BŠ, ZC"/>
    <n v="300"/>
    <n v="0"/>
    <n v="0"/>
    <m/>
    <n v="42195462"/>
    <x v="40"/>
    <x v="11"/>
    <x v="0"/>
  </r>
  <r>
    <s v="Dotazník pre zadávanie množstiev do VF - SŠ Poltár.xlsx"/>
    <x v="2"/>
    <x v="36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37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38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39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0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1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2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3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4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5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6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7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8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49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0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1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2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3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4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5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6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7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8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59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60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61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62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63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64"/>
    <s v="kg"/>
    <m/>
    <s v="BB, LC, RS, PT, VK BR"/>
    <m/>
    <n v="0"/>
    <n v="0"/>
    <m/>
    <n v="42195462"/>
    <x v="40"/>
    <x v="11"/>
    <x v="0"/>
  </r>
  <r>
    <s v="Dotazník pre zadávanie množstiev do VF - SŠ Poltár.xlsx"/>
    <x v="3"/>
    <x v="65"/>
    <s v="l"/>
    <s v="tuk 1,5% čerstvé"/>
    <s v="všetky"/>
    <m/>
    <n v="0"/>
    <n v="0"/>
    <m/>
    <n v="42195462"/>
    <x v="40"/>
    <x v="11"/>
    <x v="0"/>
  </r>
  <r>
    <s v="Dotazník pre zadávanie množstiev do VF - SŠ Poltár.xlsx"/>
    <x v="3"/>
    <x v="66"/>
    <s v="l"/>
    <s v="tuk 3,5 % čerstvé"/>
    <s v="všetky"/>
    <m/>
    <n v="0"/>
    <n v="0"/>
    <m/>
    <n v="42195462"/>
    <x v="40"/>
    <x v="11"/>
    <x v="0"/>
  </r>
  <r>
    <s v="Dotazník pre zadávanie množstiev do VF - SŠ Poltár.xlsx"/>
    <x v="3"/>
    <x v="67"/>
    <s v="l"/>
    <m/>
    <s v="všetky"/>
    <m/>
    <n v="0"/>
    <n v="0"/>
    <m/>
    <n v="42195462"/>
    <x v="40"/>
    <x v="11"/>
    <x v="0"/>
  </r>
  <r>
    <s v="Dotazník pre zadávanie množstiev do VF - SŠ Poltár.xlsx"/>
    <x v="3"/>
    <x v="68"/>
    <s v="l"/>
    <s v="tuk 1,5% "/>
    <s v="všetky"/>
    <m/>
    <n v="0"/>
    <n v="0"/>
    <m/>
    <n v="42195462"/>
    <x v="40"/>
    <x v="11"/>
    <x v="0"/>
  </r>
  <r>
    <s v="Dotazník pre zadávanie množstiev do VF - SŠ Poltár.xlsx"/>
    <x v="3"/>
    <x v="69"/>
    <s v="l"/>
    <s v="balenie 10l"/>
    <s v="všetky"/>
    <m/>
    <n v="0"/>
    <n v="0"/>
    <m/>
    <n v="42195462"/>
    <x v="40"/>
    <x v="11"/>
    <x v="0"/>
  </r>
  <r>
    <s v="Dotazník pre zadávanie množstiev do VF - SŠ Poltár.xlsx"/>
    <x v="3"/>
    <x v="70"/>
    <s v="l"/>
    <s v="balenie 10l"/>
    <s v="všetky"/>
    <m/>
    <n v="0"/>
    <n v="0"/>
    <m/>
    <n v="42195462"/>
    <x v="40"/>
    <x v="11"/>
    <x v="0"/>
  </r>
  <r>
    <s v="Dotazník pre zadávanie množstiev do VF - SŠ Poltár.xlsx"/>
    <x v="4"/>
    <x v="71"/>
    <s v="kg"/>
    <s v="balenie 145g"/>
    <s v="všetky"/>
    <m/>
    <n v="0"/>
    <n v="0"/>
    <m/>
    <n v="42195462"/>
    <x v="40"/>
    <x v="11"/>
    <x v="0"/>
  </r>
  <r>
    <s v="Dotazník pre zadávanie množstiev do VF - SŠ Poltár.xlsx"/>
    <x v="4"/>
    <x v="72"/>
    <s v="kg"/>
    <s v="balenie 145g"/>
    <s v="všetky"/>
    <m/>
    <n v="0"/>
    <n v="0"/>
    <m/>
    <n v="42195462"/>
    <x v="40"/>
    <x v="11"/>
    <x v="0"/>
  </r>
  <r>
    <s v="Dotazník pre zadávanie množstiev do VF - SŠ Poltár.xlsx"/>
    <x v="4"/>
    <x v="73"/>
    <s v="kg"/>
    <s v="balenie 145g"/>
    <s v="všetky"/>
    <m/>
    <n v="0"/>
    <n v="0"/>
    <m/>
    <n v="42195462"/>
    <x v="40"/>
    <x v="11"/>
    <x v="0"/>
  </r>
  <r>
    <s v="Dotazník pre zadávanie množstiev do VF - SŠ Poltár.xlsx"/>
    <x v="4"/>
    <x v="74"/>
    <s v="kg"/>
    <s v="balenie 145g"/>
    <s v="všetky"/>
    <m/>
    <n v="0"/>
    <n v="0"/>
    <m/>
    <n v="42195462"/>
    <x v="40"/>
    <x v="11"/>
    <x v="0"/>
  </r>
  <r>
    <s v="Dotazník pre zadávanie množstiev do VF - SŠ Poltár.xlsx"/>
    <x v="4"/>
    <x v="75"/>
    <s v="kg"/>
    <s v="balenie 1kg"/>
    <s v="všetky"/>
    <m/>
    <n v="0"/>
    <n v="0"/>
    <m/>
    <n v="42195462"/>
    <x v="40"/>
    <x v="11"/>
    <x v="0"/>
  </r>
  <r>
    <s v="Dotazník pre zadávanie množstiev do VF - SŠ Poltár.xlsx"/>
    <x v="4"/>
    <x v="76"/>
    <s v="kg"/>
    <s v="balenie 1 kg "/>
    <s v="všetky"/>
    <m/>
    <n v="0"/>
    <n v="0"/>
    <m/>
    <n v="42195462"/>
    <x v="40"/>
    <x v="11"/>
    <x v="0"/>
  </r>
  <r>
    <s v="Dotazník pre zadávanie množstiev do VF - SŠ Poltár.xlsx"/>
    <x v="4"/>
    <x v="77"/>
    <s v="l"/>
    <s v="balenie 1l"/>
    <s v="všetky"/>
    <m/>
    <n v="0"/>
    <n v="0"/>
    <m/>
    <n v="42195462"/>
    <x v="40"/>
    <x v="11"/>
    <x v="0"/>
  </r>
  <r>
    <s v="Dotazník pre zadávanie množstiev do VF - SŠ Poltár.xlsx"/>
    <x v="4"/>
    <x v="78"/>
    <s v="l"/>
    <s v="balenie 0,5l"/>
    <s v="všetky"/>
    <m/>
    <n v="0"/>
    <n v="0"/>
    <m/>
    <n v="42195462"/>
    <x v="40"/>
    <x v="11"/>
    <x v="0"/>
  </r>
  <r>
    <s v="Dotazník pre zadávanie množstiev do VF - SŠ Poltár.xlsx"/>
    <x v="4"/>
    <x v="79"/>
    <s v="l"/>
    <s v="balenie 0,5l"/>
    <s v="všetky"/>
    <m/>
    <n v="0"/>
    <n v="0"/>
    <m/>
    <n v="42195462"/>
    <x v="40"/>
    <x v="11"/>
    <x v="0"/>
  </r>
  <r>
    <s v="Dotazník pre zadávanie množstiev do VF - SŠ Poltár.xlsx"/>
    <x v="4"/>
    <x v="80"/>
    <s v="l"/>
    <s v="balenie 1l"/>
    <s v="všetky"/>
    <m/>
    <n v="0"/>
    <n v="0"/>
    <m/>
    <n v="42195462"/>
    <x v="40"/>
    <x v="11"/>
    <x v="0"/>
  </r>
  <r>
    <s v="Dotazník pre zadávanie množstiev do VF - SŠ Poltár.xlsx"/>
    <x v="4"/>
    <x v="81"/>
    <s v="l"/>
    <s v="balenie 1l tuk 3,5%"/>
    <s v="všetky"/>
    <m/>
    <n v="0"/>
    <n v="0"/>
    <m/>
    <n v="42195462"/>
    <x v="40"/>
    <x v="11"/>
    <x v="0"/>
  </r>
  <r>
    <s v="Dotazník pre zadávanie množstiev do VF - SŠ Poltár.xlsx"/>
    <x v="4"/>
    <x v="82"/>
    <s v="kg"/>
    <s v="balenie 200g"/>
    <s v="všetky"/>
    <m/>
    <n v="0"/>
    <n v="0"/>
    <m/>
    <n v="42195462"/>
    <x v="40"/>
    <x v="11"/>
    <x v="0"/>
  </r>
  <r>
    <s v="Dotazník pre zadávanie množstiev do VF - SŠ Poltár.xlsx"/>
    <x v="4"/>
    <x v="83"/>
    <s v="kg"/>
    <s v="balenie 250g"/>
    <s v="všetky"/>
    <m/>
    <n v="0"/>
    <n v="0"/>
    <m/>
    <n v="42195462"/>
    <x v="40"/>
    <x v="11"/>
    <x v="0"/>
  </r>
  <r>
    <s v="Dotazník pre zadávanie množstiev do VF - SŠ Poltár.xlsx"/>
    <x v="4"/>
    <x v="84"/>
    <s v="kg"/>
    <s v="balenie 5kg"/>
    <s v="všetky"/>
    <m/>
    <n v="0"/>
    <n v="0"/>
    <m/>
    <n v="42195462"/>
    <x v="40"/>
    <x v="11"/>
    <x v="0"/>
  </r>
  <r>
    <s v="Dotazník pre zadávanie množstiev do VF - SŠ Poltár.xlsx"/>
    <x v="4"/>
    <x v="85"/>
    <s v="kg"/>
    <s v="balenie 250g"/>
    <s v="všetky"/>
    <m/>
    <n v="0"/>
    <n v="0"/>
    <m/>
    <n v="42195462"/>
    <x v="40"/>
    <x v="11"/>
    <x v="0"/>
  </r>
  <r>
    <s v="Dotazník pre zadávanie množstiev do VF - SŠ Poltár.xlsx"/>
    <x v="4"/>
    <x v="86"/>
    <s v="kg"/>
    <s v="balenie 5kg"/>
    <s v="všetky"/>
    <m/>
    <n v="0"/>
    <n v="0"/>
    <m/>
    <n v="42195462"/>
    <x v="40"/>
    <x v="11"/>
    <x v="0"/>
  </r>
  <r>
    <s v="Dotazník pre zadávanie množstiev do VF - SŠ Poltár.xlsx"/>
    <x v="4"/>
    <x v="87"/>
    <s v="kg"/>
    <s v="balenie 250g/0,5kg/1kg"/>
    <s v="všetky"/>
    <m/>
    <n v="0"/>
    <n v="0"/>
    <m/>
    <n v="42195462"/>
    <x v="40"/>
    <x v="11"/>
    <x v="0"/>
  </r>
  <r>
    <s v="Dotazník pre zadávanie množstiev do VF - SŠ Poltár.xlsx"/>
    <x v="4"/>
    <x v="88"/>
    <s v="kg"/>
    <s v="balenie 1kg"/>
    <s v="všetky"/>
    <m/>
    <n v="0"/>
    <n v="0"/>
    <m/>
    <n v="42195462"/>
    <x v="40"/>
    <x v="11"/>
    <x v="0"/>
  </r>
  <r>
    <s v="Dotazník pre zadávanie množstiev do VF - SŠ Poltár.xlsx"/>
    <x v="4"/>
    <x v="89"/>
    <s v="kg"/>
    <s v="balenie 200g"/>
    <s v="všetky"/>
    <m/>
    <n v="0"/>
    <n v="0"/>
    <m/>
    <n v="42195462"/>
    <x v="40"/>
    <x v="11"/>
    <x v="0"/>
  </r>
  <r>
    <s v="Dotazník pre zadávanie množstiev do VF - SŠ Poltár.xlsx"/>
    <x v="4"/>
    <x v="90"/>
    <s v="l"/>
    <m/>
    <s v="všetky"/>
    <m/>
    <n v="0"/>
    <n v="0"/>
    <m/>
    <n v="42195462"/>
    <x v="40"/>
    <x v="11"/>
    <x v="0"/>
  </r>
  <r>
    <s v="Dotazník pre zadávanie množstiev do VF - SŠ Poltár.xlsx"/>
    <x v="4"/>
    <x v="91"/>
    <s v="kg"/>
    <s v="300g"/>
    <s v="všetky"/>
    <m/>
    <n v="0"/>
    <n v="0"/>
    <m/>
    <n v="42195462"/>
    <x v="40"/>
    <x v="11"/>
    <x v="0"/>
  </r>
  <r>
    <s v="Dotazník pre zadávanie množstiev do VF - SŠ Poltár.xlsx"/>
    <x v="4"/>
    <x v="92"/>
    <s v="kg"/>
    <s v="300g"/>
    <s v="všetky"/>
    <m/>
    <n v="0"/>
    <n v="0"/>
    <m/>
    <n v="42195462"/>
    <x v="40"/>
    <x v="11"/>
    <x v="0"/>
  </r>
  <r>
    <s v="Dotazník pre zadávanie množstiev do VF - SŠ Poltár.xlsx"/>
    <x v="4"/>
    <x v="93"/>
    <s v="kg"/>
    <s v="250g"/>
    <s v="všetky"/>
    <m/>
    <n v="0"/>
    <n v="0"/>
    <m/>
    <n v="42195462"/>
    <x v="40"/>
    <x v="11"/>
    <x v="0"/>
  </r>
  <r>
    <s v="Dotazník pre zadávanie množstiev do VF - SŠ Poltár.xlsx"/>
    <x v="4"/>
    <x v="94"/>
    <s v="kg"/>
    <s v="250g"/>
    <s v="všetky"/>
    <m/>
    <n v="0"/>
    <n v="0"/>
    <m/>
    <n v="42195462"/>
    <x v="40"/>
    <x v="11"/>
    <x v="0"/>
  </r>
  <r>
    <s v="Dotazník pre zadávanie množstiev do VF - SŠ Poltár.xlsx"/>
    <x v="4"/>
    <x v="95"/>
    <s v="kg"/>
    <s v="tuk 82% Balenie 250g"/>
    <s v="všetky"/>
    <m/>
    <n v="0"/>
    <n v="0"/>
    <m/>
    <n v="42195462"/>
    <x v="40"/>
    <x v="11"/>
    <x v="0"/>
  </r>
  <r>
    <s v="Dotazník pre zadávanie množstiev do VF - SŠ Poltár.xlsx"/>
    <x v="4"/>
    <x v="96"/>
    <s v="kg"/>
    <s v="tuk 82% balenie 5kg"/>
    <s v="všetky"/>
    <m/>
    <n v="0"/>
    <n v="0"/>
    <m/>
    <n v="42195462"/>
    <x v="40"/>
    <x v="11"/>
    <x v="0"/>
  </r>
  <r>
    <s v="Dotazník pre zadávanie množstiev do VF - SŠ Poltár.xlsx"/>
    <x v="4"/>
    <x v="97"/>
    <s v="kg"/>
    <s v="balenie cca 200g"/>
    <s v="všetky"/>
    <m/>
    <n v="0"/>
    <n v="0"/>
    <m/>
    <n v="42195462"/>
    <x v="40"/>
    <x v="11"/>
    <x v="0"/>
  </r>
  <r>
    <s v="Dotazník pre zadávanie množstiev do VF - SŠ Poltár.xlsx"/>
    <x v="4"/>
    <x v="98"/>
    <s v="kg"/>
    <m/>
    <s v="všetky"/>
    <m/>
    <n v="0"/>
    <n v="0"/>
    <m/>
    <n v="42195462"/>
    <x v="40"/>
    <x v="11"/>
    <x v="0"/>
  </r>
  <r>
    <s v="Dotazník pre zadávanie množstiev do VF - SŠ Poltár.xlsx"/>
    <x v="4"/>
    <x v="99"/>
    <s v="kg"/>
    <s v="balenie cca 200g"/>
    <s v="všetky"/>
    <m/>
    <n v="0"/>
    <n v="0"/>
    <m/>
    <n v="42195462"/>
    <x v="40"/>
    <x v="11"/>
    <x v="0"/>
  </r>
  <r>
    <s v="Dotazník pre zadávanie množstiev do VF - SŠ Poltár.xlsx"/>
    <x v="4"/>
    <x v="100"/>
    <s v="kg"/>
    <m/>
    <s v="všetky"/>
    <m/>
    <n v="0"/>
    <n v="0"/>
    <m/>
    <n v="42195462"/>
    <x v="40"/>
    <x v="11"/>
    <x v="0"/>
  </r>
  <r>
    <s v="Dotazník pre zadávanie množstiev do VF - SŠ Poltár.xlsx"/>
    <x v="4"/>
    <x v="101"/>
    <s v="l"/>
    <s v="balenie 10l"/>
    <s v="všetky"/>
    <m/>
    <n v="0"/>
    <n v="0"/>
    <m/>
    <n v="42195462"/>
    <x v="40"/>
    <x v="11"/>
    <x v="0"/>
  </r>
  <r>
    <s v="Dotazník pre zadávanie množstiev do VF - SŠ Poltár.xlsx"/>
    <x v="2"/>
    <x v="102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03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04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05"/>
    <s v="kg"/>
    <m/>
    <s v="BB, LC, RS, PT, VK BR"/>
    <n v="30"/>
    <n v="0"/>
    <n v="0"/>
    <m/>
    <n v="42195462"/>
    <x v="40"/>
    <x v="11"/>
    <x v="0"/>
  </r>
  <r>
    <s v="Dotazník pre zadávanie množstiev do VF - SŠ Poltár.xlsx"/>
    <x v="2"/>
    <x v="106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07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08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09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0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1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2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3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4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5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6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7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8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19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20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21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22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23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24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25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26"/>
    <s v="kg"/>
    <m/>
    <s v="BB, LC, RS, PT, VK BR"/>
    <m/>
    <n v="0"/>
    <n v="0"/>
    <m/>
    <n v="42195462"/>
    <x v="40"/>
    <x v="11"/>
    <x v="0"/>
  </r>
  <r>
    <s v="Dotazník pre zadávanie množstiev do VF - SŠ Poltár.xlsx"/>
    <x v="2"/>
    <x v="127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28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29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30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31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32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33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34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35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36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37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38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39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40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41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42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43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44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145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46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47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48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49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50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51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52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53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54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55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56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57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158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59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60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61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62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63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64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65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66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167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168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69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70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71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72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73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74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75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76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77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78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79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180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81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182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83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84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85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186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87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88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89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90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91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92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93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94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95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96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197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198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199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200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201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202"/>
    <s v="kg"/>
    <m/>
    <s v="ZV, ZH, KA, DT"/>
    <m/>
    <n v="0"/>
    <n v="0"/>
    <m/>
    <n v="42195462"/>
    <x v="40"/>
    <x v="11"/>
    <x v="0"/>
  </r>
  <r>
    <s v="Dotazník pre zadávanie množstiev do VF - SŠ Poltár.xlsx"/>
    <x v="5"/>
    <x v="203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04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05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06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07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08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09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0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1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2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3"/>
    <s v="kg"/>
    <m/>
    <s v="všetky okrem BŠ, ZC"/>
    <m/>
    <n v="0"/>
    <n v="0"/>
    <m/>
    <n v="42195462"/>
    <x v="40"/>
    <x v="11"/>
    <x v="0"/>
  </r>
  <r>
    <s v="Dotazník pre zadávanie množstiev do VF - SŠ Poltár.xlsx"/>
    <x v="5"/>
    <x v="214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5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6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7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8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19"/>
    <s v="kg"/>
    <m/>
    <s v="BB, LC, RS, PT, VK BR"/>
    <m/>
    <n v="0"/>
    <n v="0"/>
    <m/>
    <n v="42195462"/>
    <x v="40"/>
    <x v="11"/>
    <x v="0"/>
  </r>
  <r>
    <s v="Dotazník pre zadávanie množstiev do VF - SŠ Poltár.xlsx"/>
    <x v="5"/>
    <x v="220"/>
    <s v="kg"/>
    <m/>
    <s v="BB, LC, RS, PT, VK BR"/>
    <m/>
    <n v="0"/>
    <n v="0"/>
    <m/>
    <n v="42195462"/>
    <x v="40"/>
    <x v="1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5939A25-F373-402E-A260-296FF6243699}" name="Kontingenčná tabuľka1" cacheId="1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6:C13" firstHeaderRow="0" firstDataRow="1" firstDataCol="1" rowPageCount="3" colPageCount="1"/>
  <pivotFields count="14">
    <pivotField showAll="0"/>
    <pivotField axis="axisRow" showAll="0">
      <items count="7">
        <item sd="0" x="2"/>
        <item sd="0" x="5"/>
        <item sd="0" x="4"/>
        <item sd="0" x="3"/>
        <item sd="0" x="1"/>
        <item sd="0" x="0"/>
        <item t="default"/>
      </items>
    </pivotField>
    <pivotField axis="axisRow" showAll="0">
      <items count="222">
        <item x="128"/>
        <item x="76"/>
        <item x="131"/>
        <item x="47"/>
        <item x="41"/>
        <item x="28"/>
        <item x="29"/>
        <item x="58"/>
        <item x="34"/>
        <item x="56"/>
        <item x="52"/>
        <item x="51"/>
        <item x="61"/>
        <item x="135"/>
        <item x="42"/>
        <item x="64"/>
        <item x="35"/>
        <item x="36"/>
        <item x="37"/>
        <item x="38"/>
        <item x="48"/>
        <item x="49"/>
        <item x="46"/>
        <item x="60"/>
        <item x="45"/>
        <item x="31"/>
        <item x="30"/>
        <item x="57"/>
        <item x="43"/>
        <item x="63"/>
        <item x="50"/>
        <item x="53"/>
        <item x="54"/>
        <item x="27"/>
        <item x="62"/>
        <item x="32"/>
        <item x="33"/>
        <item x="44"/>
        <item x="55"/>
        <item x="39"/>
        <item x="40"/>
        <item x="59"/>
        <item x="140"/>
        <item x="136"/>
        <item x="142"/>
        <item x="139"/>
        <item x="4"/>
        <item x="141"/>
        <item x="1"/>
        <item x="2"/>
        <item x="3"/>
        <item x="0"/>
        <item x="101"/>
        <item x="5"/>
        <item x="6"/>
        <item x="137"/>
        <item x="143"/>
        <item x="144"/>
        <item x="145"/>
        <item x="146"/>
        <item x="147"/>
        <item x="148"/>
        <item x="172"/>
        <item x="171"/>
        <item x="150"/>
        <item x="151"/>
        <item x="153"/>
        <item x="155"/>
        <item x="156"/>
        <item x="98"/>
        <item x="97"/>
        <item x="100"/>
        <item x="99"/>
        <item x="127"/>
        <item x="115"/>
        <item x="108"/>
        <item x="126"/>
        <item x="123"/>
        <item x="121"/>
        <item x="112"/>
        <item x="118"/>
        <item x="106"/>
        <item x="117"/>
        <item x="119"/>
        <item x="120"/>
        <item x="107"/>
        <item x="157"/>
        <item x="122"/>
        <item x="102"/>
        <item x="114"/>
        <item x="124"/>
        <item x="103"/>
        <item x="105"/>
        <item x="104"/>
        <item x="116"/>
        <item x="125"/>
        <item x="113"/>
        <item x="175"/>
        <item x="110"/>
        <item x="111"/>
        <item x="109"/>
        <item x="7"/>
        <item x="138"/>
        <item x="158"/>
        <item x="159"/>
        <item x="8"/>
        <item x="9"/>
        <item x="160"/>
        <item x="174"/>
        <item x="188"/>
        <item x="74"/>
        <item x="75"/>
        <item x="73"/>
        <item x="72"/>
        <item x="71"/>
        <item x="78"/>
        <item x="79"/>
        <item x="90"/>
        <item x="77"/>
        <item x="10"/>
        <item x="11"/>
        <item x="13"/>
        <item x="14"/>
        <item x="12"/>
        <item x="152"/>
        <item x="161"/>
        <item x="89"/>
        <item x="88"/>
        <item x="189"/>
        <item x="162"/>
        <item x="163"/>
        <item x="95"/>
        <item x="96"/>
        <item x="69"/>
        <item x="70"/>
        <item x="67"/>
        <item x="66"/>
        <item x="65"/>
        <item x="68"/>
        <item x="164"/>
        <item x="15"/>
        <item x="94"/>
        <item x="93"/>
        <item x="165"/>
        <item x="219"/>
        <item x="166"/>
        <item x="16"/>
        <item x="167"/>
        <item x="149"/>
        <item x="18"/>
        <item x="19"/>
        <item x="17"/>
        <item x="92"/>
        <item x="91"/>
        <item x="169"/>
        <item x="168"/>
        <item x="20"/>
        <item x="184"/>
        <item x="170"/>
        <item x="21"/>
        <item x="173"/>
        <item x="195"/>
        <item x="187"/>
        <item x="177"/>
        <item x="178"/>
        <item x="176"/>
        <item x="179"/>
        <item x="180"/>
        <item x="181"/>
        <item x="182"/>
        <item x="133"/>
        <item x="129"/>
        <item x="134"/>
        <item x="132"/>
        <item x="130"/>
        <item x="186"/>
        <item x="185"/>
        <item x="154"/>
        <item x="190"/>
        <item x="87"/>
        <item x="83"/>
        <item x="84"/>
        <item x="85"/>
        <item x="86"/>
        <item x="213"/>
        <item x="204"/>
        <item x="214"/>
        <item x="211"/>
        <item x="191"/>
        <item x="192"/>
        <item x="196"/>
        <item x="197"/>
        <item x="194"/>
        <item x="183"/>
        <item x="218"/>
        <item x="198"/>
        <item x="209"/>
        <item x="210"/>
        <item x="206"/>
        <item x="203"/>
        <item x="207"/>
        <item x="205"/>
        <item x="216"/>
        <item x="217"/>
        <item x="199"/>
        <item x="215"/>
        <item x="200"/>
        <item x="201"/>
        <item x="202"/>
        <item x="212"/>
        <item x="193"/>
        <item x="208"/>
        <item x="22"/>
        <item x="26"/>
        <item x="25"/>
        <item x="220"/>
        <item x="80"/>
        <item x="81"/>
        <item x="82"/>
        <item x="23"/>
        <item x="24"/>
        <item t="default"/>
      </items>
    </pivotField>
    <pivotField showAll="0"/>
    <pivotField showAll="0"/>
    <pivotField showAll="0"/>
    <pivotField dataField="1" showAll="0"/>
    <pivotField showAll="0"/>
    <pivotField dataField="1" showAll="0"/>
    <pivotField showAll="0"/>
    <pivotField showAll="0"/>
    <pivotField axis="axisPage" multipleItemSelectionAllowed="1" showAll="0">
      <items count="42">
        <item x="29"/>
        <item x="28"/>
        <item x="26"/>
        <item x="23"/>
        <item x="11"/>
        <item x="36"/>
        <item x="6"/>
        <item x="25"/>
        <item x="14"/>
        <item x="37"/>
        <item x="18"/>
        <item x="21"/>
        <item x="27"/>
        <item x="17"/>
        <item x="13"/>
        <item x="10"/>
        <item x="32"/>
        <item x="9"/>
        <item x="0"/>
        <item x="3"/>
        <item x="1"/>
        <item x="38"/>
        <item x="30"/>
        <item x="2"/>
        <item x="5"/>
        <item x="4"/>
        <item x="16"/>
        <item x="15"/>
        <item x="22"/>
        <item x="8"/>
        <item x="12"/>
        <item x="31"/>
        <item x="34"/>
        <item x="24"/>
        <item x="19"/>
        <item x="33"/>
        <item x="39"/>
        <item x="20"/>
        <item x="35"/>
        <item x="7"/>
        <item x="40"/>
        <item t="default"/>
      </items>
    </pivotField>
    <pivotField axis="axisPage" showAll="0">
      <items count="15">
        <item x="7"/>
        <item x="3"/>
        <item x="10"/>
        <item x="13"/>
        <item x="12"/>
        <item x="4"/>
        <item x="11"/>
        <item x="6"/>
        <item x="0"/>
        <item x="5"/>
        <item x="1"/>
        <item x="8"/>
        <item x="2"/>
        <item x="9"/>
        <item t="default"/>
      </items>
    </pivotField>
    <pivotField axis="axisPage" multipleItemSelectionAllowed="1" showAll="0">
      <items count="3">
        <item x="1"/>
        <item x="0"/>
        <item t="default"/>
      </items>
    </pivotField>
  </pivotFields>
  <rowFields count="2">
    <field x="1"/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pageFields count="3">
    <pageField fld="12" hier="-1"/>
    <pageField fld="11" hier="-1"/>
    <pageField fld="13" hier="-1"/>
  </pageFields>
  <dataFields count="2">
    <dataField name="Súčet z množstvo" fld="6" baseField="0" baseItem="0" numFmtId="165"/>
    <dataField name="Súčet z celk_cena" fld="8" baseField="0" baseItem="0" numFmtId="164"/>
  </dataFields>
  <formats count="2">
    <format dxfId="23">
      <pivotArea outline="0" collapsedLevelsAreSubtotals="1" fieldPosition="0"/>
    </format>
    <format dxfId="2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</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79316BC-67CE-4FC3-9CDE-4C2D02F87E59}" name="Tabuľka5" displayName="Tabuľka5" ref="A1:P10168" totalsRowCount="1">
  <autoFilter ref="A1:P10167" xr:uid="{379316BC-67CE-4FC3-9CDE-4C2D02F87E59}">
    <filterColumn colId="1">
      <filters>
        <filter val="mäso"/>
      </filters>
    </filterColumn>
    <filterColumn colId="2">
      <filters>
        <filter val="Bravčová krkovička bez kosti"/>
        <filter val="Bravčová krkovička s kosťou"/>
        <filter val="Bravčová panenka"/>
        <filter val="Bravčová pečeň"/>
        <filter val="Bravčové karé bez kosti"/>
        <filter val="Bravčové karé s kosťou"/>
        <filter val="Bravčové kolená zadné"/>
        <filter val="Bravčové kosti"/>
        <filter val="Bravčové kosti z karé a krku"/>
        <filter val="Bravčové kože"/>
        <filter val="Bravčové nohy"/>
        <filter val="Bravčové plece 3D"/>
        <filter val="Bravčové plece bez kosti"/>
        <filter val="Bravčové pľúca"/>
        <filter val="Bravčové rebrá na gril"/>
        <filter val="Bravčové rebrá z boku"/>
        <filter val="Bravčové stehno bez kosti"/>
        <filter val="Bravčový bok bez kosti"/>
        <filter val="Bravčový bok s kosťou"/>
      </filters>
    </filterColumn>
    <filterColumn colId="6">
      <filters>
        <filter val="10"/>
        <filter val="100"/>
        <filter val="1000"/>
        <filter val="112"/>
        <filter val="120"/>
        <filter val="1200"/>
        <filter val="121"/>
        <filter val="130"/>
        <filter val="136"/>
        <filter val="140"/>
        <filter val="148"/>
        <filter val="150"/>
        <filter val="1500"/>
        <filter val="160"/>
        <filter val="170"/>
        <filter val="180"/>
        <filter val="2"/>
        <filter val="20"/>
        <filter val="200"/>
        <filter val="2000"/>
        <filter val="216"/>
        <filter val="220"/>
        <filter val="25"/>
        <filter val="250"/>
        <filter val="270"/>
        <filter val="30"/>
        <filter val="300"/>
        <filter val="3000"/>
        <filter val="312"/>
        <filter val="32"/>
        <filter val="325"/>
        <filter val="35"/>
        <filter val="350"/>
        <filter val="40"/>
        <filter val="400"/>
        <filter val="43"/>
        <filter val="430"/>
        <filter val="45"/>
        <filter val="450"/>
        <filter val="5"/>
        <filter val="50"/>
        <filter val="500"/>
        <filter val="550"/>
        <filter val="6"/>
        <filter val="60"/>
        <filter val="600"/>
        <filter val="65"/>
        <filter val="690"/>
        <filter val="7"/>
        <filter val="70"/>
        <filter val="700"/>
        <filter val="75"/>
        <filter val="750"/>
        <filter val="8"/>
        <filter val="80"/>
        <filter val="800"/>
        <filter val="85"/>
        <filter val="90"/>
        <filter val="900"/>
        <filter val="950"/>
      </filters>
    </filterColumn>
  </autoFilter>
  <tableColumns count="16">
    <tableColumn id="1" xr3:uid="{73291490-D6FB-4F97-99DD-E49CB9FC0256}" name="Zdroj.Názov" totalsRowLabel="Celková hodnota"/>
    <tableColumn id="2" xr3:uid="{AEA83A95-CF24-48FF-B562-73A808091780}" name="Kategória" totalsRowDxfId="10"/>
    <tableColumn id="3" xr3:uid="{15A99F05-FF38-4E48-BBB7-86578DA3EA28}" name="Položka" totalsRowDxfId="9"/>
    <tableColumn id="4" xr3:uid="{8E177521-4B52-4F5D-B79F-CEE290469ABD}" name="jednotka" totalsRowDxfId="8"/>
    <tableColumn id="5" xr3:uid="{09F86D67-0B04-4502-B80A-8A0D7FEB4C5B}" name="Špecifikácia" totalsRowDxfId="7"/>
    <tableColumn id="6" xr3:uid="{8AF31374-2B1D-46C0-97E5-7B35B154501A}" name="Dostupné pre okresy"/>
    <tableColumn id="7" xr3:uid="{BBB6FC45-EC35-4E46-8584-169D26F8B676}" name="množstvo" totalsRowFunction="sum" totalsRowDxfId="6"/>
    <tableColumn id="13" xr3:uid="{CA03CE7C-B656-41A4-8BF3-2F1FC5F19D1E}" name="cena MJ bez DPH" dataDxfId="20" totalsRowDxfId="5">
      <calculatedColumnFormula>_xlfn.XLOOKUP(Tabuľka5[[#This Row],[Položka]],cennik[Položka],cennik[Cena MJ bez DPH])</calculatedColumnFormula>
    </tableColumn>
    <tableColumn id="15" xr3:uid="{D6AEF085-22CF-452B-8466-0B78F03E080D}" name="cena za MJ s DPH" dataDxfId="19" totalsRowDxfId="4">
      <calculatedColumnFormula>SUM(Tabuľka5[[#This Row],[cena MJ bez DPH]]*1.1)</calculatedColumnFormula>
    </tableColumn>
    <tableColumn id="12" xr3:uid="{5B236730-0B5E-4DE7-9781-A05587D61E4B}" name="celk_cena za množstvo bez DPH" totalsRowFunction="sum" dataDxfId="18" totalsRowDxfId="3">
      <calculatedColumnFormula>Tabuľka5[[#This Row],[množstvo]]*Tabuľka5[[#This Row],[cena MJ bez DPH]]</calculatedColumnFormula>
    </tableColumn>
    <tableColumn id="8" xr3:uid="{AE715BDE-6E2A-415C-BEC5-A92DB8870BE1}" name="Poznámka" totalsRowFunction="sum" totalsRowDxfId="12"/>
    <tableColumn id="9" xr3:uid="{EDDEEE9C-3E0E-41E0-87BD-FCB31CDADD9D}" name="IČO" dataDxfId="17" totalsRowDxfId="2"/>
    <tableColumn id="16" xr3:uid="{574188C9-600D-451B-8232-DDBC6F8D75CE}" name="celk_cena za množstvo s DPH" totalsRowFunction="sum" dataDxfId="16" totalsRowDxfId="1"/>
    <tableColumn id="10" xr3:uid="{484684A7-2180-40C1-843E-54D8E956FA05}" name="Názov zariadenia" dataDxfId="15" totalsRowDxfId="0"/>
    <tableColumn id="11" xr3:uid="{360481AB-E887-4F28-8C67-89EC3F4BF9BB}" name="Okres" dataDxfId="14" totalsRowDxfId="11"/>
    <tableColumn id="14" xr3:uid="{6A2FBE45-9ABD-42CF-AD94-B2486DCEB442}" name="kategória_zariadenia" dataDxfId="13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C82D2BC-8056-4335-A4D0-5EB327AC35B9}" name="cennik" displayName="cennik" ref="A1:D222" totalsRowShown="0">
  <autoFilter ref="A1:D222" xr:uid="{4C82D2BC-8056-4335-A4D0-5EB327AC35B9}">
    <filterColumn colId="0">
      <filters>
        <filter val="mäso"/>
      </filters>
    </filterColumn>
    <filterColumn colId="1">
      <filters>
        <filter val="Bravčová hlava"/>
        <filter val="Bravčová kostra"/>
        <filter val="Bravčová krkovička bez kosti"/>
        <filter val="Bravčová krkovička s kosťou"/>
        <filter val="Bravčová ľadvina"/>
        <filter val="Bravčová panenka"/>
        <filter val="Bravčová pečeň"/>
        <filter val="Bravčová slanina bez kože"/>
        <filter val="Bravčová slanina s kožou"/>
        <filter val="Bravčová slezina"/>
        <filter val="Bravčové eurorezy"/>
        <filter val="Bravčové hrtany"/>
        <filter val="Bravčové karé bez kosti"/>
        <filter val="Bravčové karé s kosťou"/>
        <filter val="Bravčové kolená predné"/>
        <filter val="Bravčové kolená zadné"/>
        <filter val="Bravčové kosti"/>
        <filter val="Bravčové kosti z karé a krku"/>
        <filter val="Bravčové kože"/>
        <filter val="Bravčové mozgy"/>
        <filter val="Bravčové nohy"/>
        <filter val="Bravčové plece 3D"/>
        <filter val="Bravčové plece bez kosti"/>
        <filter val="Bravčové pľúca"/>
        <filter val="Bravčové rebrá na gril"/>
        <filter val="Bravčové rebrá špičky"/>
        <filter val="Bravčové rebrá z boku"/>
        <filter val="Bravčové sadlo"/>
        <filter val="Bravčové srdce"/>
        <filter val="Bravčové stehno bez kosti"/>
        <filter val="Bravčové vnútornosti korienok"/>
        <filter val="Bravčový bok bez kosti"/>
        <filter val="Bravčový bok s kosťou"/>
        <filter val="Bravčový chvost"/>
        <filter val="Bravčový jazyk"/>
        <filter val="Bravčový lalok"/>
        <filter val="Bravčový predok"/>
        <filter val="Bravčový výrez"/>
      </filters>
    </filterColumn>
  </autoFilter>
  <tableColumns count="4">
    <tableColumn id="3" xr3:uid="{E96EF434-91A1-4F7C-B7FC-82DF1F7EC398}" name="kat_položky">
      <calculatedColumnFormula>_xlfn.XLOOKUP(cennik[[#This Row],[Položka]],Tabuľka5[Položka],Tabuľka5[Kategória])</calculatedColumnFormula>
    </tableColumn>
    <tableColumn id="1" xr3:uid="{CF4B17B6-6C60-45F4-BA0A-34CECAB3F4CF}" name="Položka"/>
    <tableColumn id="2" xr3:uid="{5B76EED9-CF22-4D23-9B42-D8165F3F1352}" name="Cena MJ bez DPH"/>
    <tableColumn id="4" xr3:uid="{45B6F747-2402-4643-B021-D7DE54327313}" name="Cena MJ s DPH"/>
  </tableColumns>
  <tableStyleInfo name="TableStyleLight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8986D10-2109-4FED-A273-E259E705B19A}" name="Tabuľka4" displayName="Tabuľka4" ref="A1:G47" totalsRowShown="0">
  <autoFilter ref="A1:G47" xr:uid="{48986D10-2109-4FED-A273-E259E705B19A}"/>
  <tableColumns count="7">
    <tableColumn id="1" xr3:uid="{2D2737A2-5277-4A22-8656-8EEA21359A29}" name="Názov zariadenia"/>
    <tableColumn id="2" xr3:uid="{DFD9A5DA-8E7D-46E2-9855-B3C53C58582C}" name="IČO"/>
    <tableColumn id="3" xr3:uid="{732AC825-C402-4642-B4BC-E6DA6C6F2026}" name="Obec"/>
    <tableColumn id="4" xr3:uid="{04C1166A-C9B2-44DA-BFD5-315CF14B13A9}" name="Okres"/>
    <tableColumn id="5" xr3:uid="{D4E6A222-DD71-4B07-A6F4-0C715B7F2848}" name="Meno osoby vypĺňajúcej dotazník"/>
    <tableColumn id="6" xr3:uid="{6097B20C-0B29-46E8-A5BC-A145F5F3D7B6}" name="Email"/>
    <tableColumn id="7" xr3:uid="{A433F18A-6137-4370-BEDD-749176466B3B}" name="Telefónne číslo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A758D76-E89D-4768-BCB9-46758B18247A}" name="Tabuľka8" displayName="Tabuľka8" ref="A1:I117" totalsRowShown="0">
  <autoFilter ref="A1:I117" xr:uid="{4A758D76-E89D-4768-BCB9-46758B18247A}"/>
  <tableColumns count="9">
    <tableColumn id="1" xr3:uid="{98EE8060-CBC8-401D-A46A-75BE63D779AC}" name="ico" dataDxfId="21"/>
    <tableColumn id="2" xr3:uid="{FBF4A3C7-A79C-4C47-958A-49103301EDB4}" name="name_friendly_short"/>
    <tableColumn id="3" xr3:uid="{C4FA7D8F-87DE-4BDB-8F50-9C5998757967}" name="kategoria"/>
    <tableColumn id="4" xr3:uid="{8A2F41F3-A032-44C6-A010-D410761F107E}" name="ulica"/>
    <tableColumn id="5" xr3:uid="{B803D3D0-BDD0-45DB-BCB6-61C9CC7DF403}" name="KOD_NUTS_obec"/>
    <tableColumn id="6" xr3:uid="{E9EA46B1-C35B-45DF-9A3D-CBFD99BF1F6D}" name="obec"/>
    <tableColumn id="7" xr3:uid="{F7FE5EF5-994B-4E1F-91DE-9A4E74C576CD}" name="okres"/>
    <tableColumn id="8" xr3:uid="{79D41819-C6DF-454F-A9C1-23DBB87B0CBA}" name="zem_sirka"/>
    <tableColumn id="9" xr3:uid="{F7E7864B-FE89-411D-999A-AF0EEAB42B0C}" name="zem_dlzka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BD06C-9B57-4031-9074-83ECCD802EE2}">
  <dimension ref="B1:C10"/>
  <sheetViews>
    <sheetView workbookViewId="0">
      <selection activeCell="C21" sqref="C21"/>
    </sheetView>
  </sheetViews>
  <sheetFormatPr defaultRowHeight="15" x14ac:dyDescent="0.25"/>
  <cols>
    <col min="2" max="2" width="14.5703125" customWidth="1"/>
    <col min="3" max="3" width="143.85546875" bestFit="1" customWidth="1"/>
  </cols>
  <sheetData>
    <row r="1" spans="2:3" ht="21" x14ac:dyDescent="0.35">
      <c r="B1" s="9" t="s">
        <v>889</v>
      </c>
    </row>
    <row r="2" spans="2:3" x14ac:dyDescent="0.25">
      <c r="B2" s="5" t="s">
        <v>890</v>
      </c>
    </row>
    <row r="3" spans="2:3" x14ac:dyDescent="0.25">
      <c r="B3" s="8"/>
      <c r="C3" s="5"/>
    </row>
    <row r="4" spans="2:3" x14ac:dyDescent="0.25">
      <c r="B4" s="6" t="s">
        <v>888</v>
      </c>
    </row>
    <row r="5" spans="2:3" x14ac:dyDescent="0.25">
      <c r="B5" s="10" t="s">
        <v>891</v>
      </c>
      <c r="C5" s="10"/>
    </row>
    <row r="6" spans="2:3" x14ac:dyDescent="0.25">
      <c r="B6" s="11" t="s">
        <v>892</v>
      </c>
      <c r="C6" s="10" t="s">
        <v>900</v>
      </c>
    </row>
    <row r="7" spans="2:3" x14ac:dyDescent="0.25">
      <c r="B7" s="12" t="s">
        <v>893</v>
      </c>
      <c r="C7" s="10" t="s">
        <v>901</v>
      </c>
    </row>
    <row r="8" spans="2:3" x14ac:dyDescent="0.25">
      <c r="B8" s="13" t="s">
        <v>894</v>
      </c>
      <c r="C8" s="10" t="s">
        <v>899</v>
      </c>
    </row>
    <row r="9" spans="2:3" x14ac:dyDescent="0.25">
      <c r="B9" s="10" t="s">
        <v>895</v>
      </c>
      <c r="C9" s="10" t="s">
        <v>898</v>
      </c>
    </row>
    <row r="10" spans="2:3" x14ac:dyDescent="0.25">
      <c r="B10" s="10" t="s">
        <v>896</v>
      </c>
      <c r="C10" s="10" t="s">
        <v>897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638BB-628F-4144-8921-7E4644C9F5B6}">
  <sheetPr>
    <tabColor rgb="FFFF0000"/>
  </sheetPr>
  <dimension ref="A1:P10168"/>
  <sheetViews>
    <sheetView tabSelected="1" topLeftCell="B1" workbookViewId="0">
      <selection activeCell="L34" sqref="L34:L36"/>
    </sheetView>
  </sheetViews>
  <sheetFormatPr defaultRowHeight="15" x14ac:dyDescent="0.25"/>
  <cols>
    <col min="1" max="1" width="25.140625" hidden="1" customWidth="1"/>
    <col min="2" max="2" width="16" bestFit="1" customWidth="1"/>
    <col min="3" max="3" width="37.7109375" bestFit="1" customWidth="1"/>
    <col min="4" max="4" width="10.7109375" customWidth="1"/>
    <col min="5" max="5" width="29.42578125" customWidth="1"/>
    <col min="6" max="6" width="25.5703125" hidden="1" customWidth="1"/>
    <col min="7" max="7" width="13.28515625" customWidth="1"/>
    <col min="8" max="9" width="20" customWidth="1"/>
    <col min="10" max="10" width="15.5703125" customWidth="1"/>
    <col min="11" max="11" width="16.140625" hidden="1" customWidth="1"/>
    <col min="12" max="12" width="9" style="5" bestFit="1" customWidth="1"/>
    <col min="13" max="13" width="19.28515625" style="5" customWidth="1"/>
    <col min="14" max="14" width="26.42578125" customWidth="1"/>
    <col min="15" max="15" width="15.5703125" style="15" bestFit="1" customWidth="1"/>
    <col min="16" max="16" width="21.28515625" hidden="1" customWidth="1"/>
  </cols>
  <sheetData>
    <row r="1" spans="1:16" ht="4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7" t="s">
        <v>563</v>
      </c>
      <c r="H1" t="s">
        <v>908</v>
      </c>
      <c r="I1" t="s">
        <v>909</v>
      </c>
      <c r="J1" s="14" t="s">
        <v>910</v>
      </c>
      <c r="K1" t="s">
        <v>6</v>
      </c>
      <c r="L1" s="5" t="s">
        <v>7</v>
      </c>
      <c r="M1" s="14" t="s">
        <v>911</v>
      </c>
      <c r="N1" t="s">
        <v>328</v>
      </c>
      <c r="O1" s="15" t="s">
        <v>333</v>
      </c>
      <c r="P1" t="s">
        <v>886</v>
      </c>
    </row>
    <row r="2" spans="1:16" hidden="1" x14ac:dyDescent="0.25">
      <c r="A2" t="s">
        <v>8</v>
      </c>
      <c r="B2" t="s">
        <v>9</v>
      </c>
      <c r="C2" t="s">
        <v>10</v>
      </c>
      <c r="D2" t="s">
        <v>11</v>
      </c>
      <c r="F2" t="s">
        <v>12</v>
      </c>
      <c r="H2">
        <f>_xlfn.XLOOKUP(Tabuľka5[[#This Row],[Položka]],cennik[Položka],cennik[Cena MJ bez DPH])</f>
        <v>0.8</v>
      </c>
      <c r="I2">
        <f>SUM(Tabuľka5[[#This Row],[cena MJ bez DPH]]*1.1)</f>
        <v>0.88000000000000012</v>
      </c>
      <c r="J2">
        <f>Tabuľka5[[#This Row],[množstvo]]*Tabuľka5[[#This Row],[cena MJ bez DPH]]</f>
        <v>0</v>
      </c>
      <c r="L2" s="5" t="s">
        <v>330</v>
      </c>
      <c r="N2" t="s">
        <v>329</v>
      </c>
      <c r="O2" t="s">
        <v>332</v>
      </c>
      <c r="P2" t="s">
        <v>728</v>
      </c>
    </row>
    <row r="3" spans="1:16" hidden="1" x14ac:dyDescent="0.25">
      <c r="A3" t="s">
        <v>8</v>
      </c>
      <c r="B3" t="s">
        <v>9</v>
      </c>
      <c r="C3" t="s">
        <v>13</v>
      </c>
      <c r="D3" t="s">
        <v>11</v>
      </c>
      <c r="F3" t="s">
        <v>14</v>
      </c>
      <c r="H3">
        <f>_xlfn.XLOOKUP(Tabuľka5[[#This Row],[Položka]],cennik[Položka],cennik[Cena MJ bez DPH])</f>
        <v>0</v>
      </c>
      <c r="I3">
        <f>SUM(Tabuľka5[[#This Row],[cena MJ bez DPH]]*1.1)</f>
        <v>0</v>
      </c>
      <c r="J3">
        <f>Tabuľka5[[#This Row],[množstvo]]*Tabuľka5[[#This Row],[cena MJ bez DPH]]</f>
        <v>0</v>
      </c>
      <c r="L3" s="5" t="s">
        <v>330</v>
      </c>
      <c r="N3" t="s">
        <v>329</v>
      </c>
      <c r="O3" t="s">
        <v>332</v>
      </c>
      <c r="P3" t="s">
        <v>728</v>
      </c>
    </row>
    <row r="4" spans="1:16" hidden="1" x14ac:dyDescent="0.25">
      <c r="A4" t="s">
        <v>8</v>
      </c>
      <c r="B4" t="s">
        <v>9</v>
      </c>
      <c r="C4" t="s">
        <v>15</v>
      </c>
      <c r="D4" t="s">
        <v>11</v>
      </c>
      <c r="F4" t="s">
        <v>14</v>
      </c>
      <c r="H4">
        <f>_xlfn.XLOOKUP(Tabuľka5[[#This Row],[Položka]],cennik[Položka],cennik[Cena MJ bez DPH])</f>
        <v>1</v>
      </c>
      <c r="I4">
        <f>SUM(Tabuľka5[[#This Row],[cena MJ bez DPH]]*1.1)</f>
        <v>1.1000000000000001</v>
      </c>
      <c r="J4">
        <f>Tabuľka5[[#This Row],[množstvo]]*Tabuľka5[[#This Row],[cena MJ bez DPH]]</f>
        <v>0</v>
      </c>
      <c r="L4" s="5" t="s">
        <v>330</v>
      </c>
      <c r="N4" t="s">
        <v>329</v>
      </c>
      <c r="O4" t="s">
        <v>332</v>
      </c>
      <c r="P4" t="s">
        <v>728</v>
      </c>
    </row>
    <row r="5" spans="1:16" hidden="1" x14ac:dyDescent="0.25">
      <c r="A5" t="s">
        <v>8</v>
      </c>
      <c r="B5" t="s">
        <v>9</v>
      </c>
      <c r="C5" t="s">
        <v>16</v>
      </c>
      <c r="D5" t="s">
        <v>17</v>
      </c>
      <c r="E5" t="s">
        <v>18</v>
      </c>
      <c r="F5" t="s">
        <v>14</v>
      </c>
      <c r="H5">
        <f>_xlfn.XLOOKUP(Tabuľka5[[#This Row],[Položka]],cennik[Položka],cennik[Cena MJ bez DPH])</f>
        <v>0.59</v>
      </c>
      <c r="I5">
        <f>SUM(Tabuľka5[[#This Row],[cena MJ bez DPH]]*1.1)</f>
        <v>0.64900000000000002</v>
      </c>
      <c r="J5">
        <f>Tabuľka5[[#This Row],[množstvo]]*Tabuľka5[[#This Row],[cena MJ bez DPH]]</f>
        <v>0</v>
      </c>
      <c r="L5" s="5" t="s">
        <v>330</v>
      </c>
      <c r="N5" t="s">
        <v>329</v>
      </c>
      <c r="O5" t="s">
        <v>332</v>
      </c>
      <c r="P5" t="s">
        <v>728</v>
      </c>
    </row>
    <row r="6" spans="1:16" hidden="1" x14ac:dyDescent="0.25">
      <c r="A6" t="s">
        <v>8</v>
      </c>
      <c r="B6" t="s">
        <v>9</v>
      </c>
      <c r="C6" t="s">
        <v>19</v>
      </c>
      <c r="D6" t="s">
        <v>11</v>
      </c>
      <c r="F6" t="s">
        <v>14</v>
      </c>
      <c r="H6">
        <f>_xlfn.XLOOKUP(Tabuľka5[[#This Row],[Položka]],cennik[Položka],cennik[Cena MJ bez DPH])</f>
        <v>5</v>
      </c>
      <c r="I6">
        <f>SUM(Tabuľka5[[#This Row],[cena MJ bez DPH]]*1.1)</f>
        <v>5.5</v>
      </c>
      <c r="J6">
        <f>Tabuľka5[[#This Row],[množstvo]]*Tabuľka5[[#This Row],[cena MJ bez DPH]]</f>
        <v>0</v>
      </c>
      <c r="L6" s="5" t="s">
        <v>330</v>
      </c>
      <c r="N6" t="s">
        <v>329</v>
      </c>
      <c r="O6" t="s">
        <v>332</v>
      </c>
      <c r="P6" t="s">
        <v>728</v>
      </c>
    </row>
    <row r="7" spans="1:16" hidden="1" x14ac:dyDescent="0.25">
      <c r="A7" t="s">
        <v>8</v>
      </c>
      <c r="B7" t="s">
        <v>9</v>
      </c>
      <c r="C7" t="s">
        <v>20</v>
      </c>
      <c r="D7" t="s">
        <v>11</v>
      </c>
      <c r="F7" t="s">
        <v>12</v>
      </c>
      <c r="H7">
        <f>_xlfn.XLOOKUP(Tabuľka5[[#This Row],[Položka]],cennik[Položka],cennik[Cena MJ bez DPH])</f>
        <v>0.7</v>
      </c>
      <c r="I7">
        <f>SUM(Tabuľka5[[#This Row],[cena MJ bez DPH]]*1.1)</f>
        <v>0.77</v>
      </c>
      <c r="J7">
        <f>Tabuľka5[[#This Row],[množstvo]]*Tabuľka5[[#This Row],[cena MJ bez DPH]]</f>
        <v>0</v>
      </c>
      <c r="L7" s="5" t="s">
        <v>330</v>
      </c>
      <c r="N7" t="s">
        <v>329</v>
      </c>
      <c r="O7" t="s">
        <v>332</v>
      </c>
      <c r="P7" t="s">
        <v>728</v>
      </c>
    </row>
    <row r="8" spans="1:16" hidden="1" x14ac:dyDescent="0.25">
      <c r="A8" t="s">
        <v>8</v>
      </c>
      <c r="B8" t="s">
        <v>9</v>
      </c>
      <c r="C8" t="s">
        <v>21</v>
      </c>
      <c r="D8" t="s">
        <v>11</v>
      </c>
      <c r="F8" t="s">
        <v>12</v>
      </c>
      <c r="H8">
        <f>_xlfn.XLOOKUP(Tabuľka5[[#This Row],[Položka]],cennik[Položka],cennik[Cena MJ bez DPH])</f>
        <v>3</v>
      </c>
      <c r="I8">
        <f>SUM(Tabuľka5[[#This Row],[cena MJ bez DPH]]*1.1)</f>
        <v>3.3000000000000003</v>
      </c>
      <c r="J8">
        <f>Tabuľka5[[#This Row],[množstvo]]*Tabuľka5[[#This Row],[cena MJ bez DPH]]</f>
        <v>0</v>
      </c>
      <c r="L8" s="5" t="s">
        <v>330</v>
      </c>
      <c r="N8" t="s">
        <v>329</v>
      </c>
      <c r="O8" t="s">
        <v>332</v>
      </c>
      <c r="P8" t="s">
        <v>728</v>
      </c>
    </row>
    <row r="9" spans="1:16" hidden="1" x14ac:dyDescent="0.25">
      <c r="A9" t="s">
        <v>8</v>
      </c>
      <c r="B9" t="s">
        <v>9</v>
      </c>
      <c r="C9" t="s">
        <v>22</v>
      </c>
      <c r="D9" t="s">
        <v>11</v>
      </c>
      <c r="F9" t="s">
        <v>14</v>
      </c>
      <c r="H9">
        <f>_xlfn.XLOOKUP(Tabuľka5[[#This Row],[Položka]],cennik[Položka],cennik[Cena MJ bez DPH])</f>
        <v>1.6</v>
      </c>
      <c r="I9">
        <f>SUM(Tabuľka5[[#This Row],[cena MJ bez DPH]]*1.1)</f>
        <v>1.7600000000000002</v>
      </c>
      <c r="J9">
        <f>Tabuľka5[[#This Row],[množstvo]]*Tabuľka5[[#This Row],[cena MJ bez DPH]]</f>
        <v>0</v>
      </c>
      <c r="L9" s="5" t="s">
        <v>330</v>
      </c>
      <c r="N9" t="s">
        <v>329</v>
      </c>
      <c r="O9" t="s">
        <v>332</v>
      </c>
      <c r="P9" t="s">
        <v>728</v>
      </c>
    </row>
    <row r="10" spans="1:16" hidden="1" x14ac:dyDescent="0.25">
      <c r="A10" t="s">
        <v>8</v>
      </c>
      <c r="B10" t="s">
        <v>9</v>
      </c>
      <c r="C10" t="s">
        <v>23</v>
      </c>
      <c r="D10" t="s">
        <v>11</v>
      </c>
      <c r="E10" t="s">
        <v>24</v>
      </c>
      <c r="F10" t="s">
        <v>14</v>
      </c>
      <c r="H10">
        <f>_xlfn.XLOOKUP(Tabuľka5[[#This Row],[Položka]],cennik[Položka],cennik[Cena MJ bez DPH])</f>
        <v>0.96</v>
      </c>
      <c r="I10">
        <f>SUM(Tabuľka5[[#This Row],[cena MJ bez DPH]]*1.1)</f>
        <v>1.056</v>
      </c>
      <c r="J10">
        <f>Tabuľka5[[#This Row],[množstvo]]*Tabuľka5[[#This Row],[cena MJ bez DPH]]</f>
        <v>0</v>
      </c>
      <c r="L10" s="5" t="s">
        <v>330</v>
      </c>
      <c r="N10" t="s">
        <v>329</v>
      </c>
      <c r="O10" t="s">
        <v>332</v>
      </c>
      <c r="P10" t="s">
        <v>728</v>
      </c>
    </row>
    <row r="11" spans="1:16" hidden="1" x14ac:dyDescent="0.25">
      <c r="A11" t="s">
        <v>8</v>
      </c>
      <c r="B11" t="s">
        <v>9</v>
      </c>
      <c r="C11" t="s">
        <v>25</v>
      </c>
      <c r="D11" t="s">
        <v>11</v>
      </c>
      <c r="F11" t="s">
        <v>14</v>
      </c>
      <c r="H11">
        <f>_xlfn.XLOOKUP(Tabuľka5[[#This Row],[Položka]],cennik[Položka],cennik[Cena MJ bez DPH])</f>
        <v>1</v>
      </c>
      <c r="I11">
        <f>SUM(Tabuľka5[[#This Row],[cena MJ bez DPH]]*1.1)</f>
        <v>1.1000000000000001</v>
      </c>
      <c r="J11">
        <f>Tabuľka5[[#This Row],[množstvo]]*Tabuľka5[[#This Row],[cena MJ bez DPH]]</f>
        <v>0</v>
      </c>
      <c r="L11" s="5" t="s">
        <v>330</v>
      </c>
      <c r="N11" t="s">
        <v>329</v>
      </c>
      <c r="O11" t="s">
        <v>332</v>
      </c>
      <c r="P11" t="s">
        <v>728</v>
      </c>
    </row>
    <row r="12" spans="1:16" hidden="1" x14ac:dyDescent="0.25">
      <c r="A12" t="s">
        <v>8</v>
      </c>
      <c r="B12" t="s">
        <v>9</v>
      </c>
      <c r="C12" t="s">
        <v>26</v>
      </c>
      <c r="D12" t="s">
        <v>17</v>
      </c>
      <c r="F12" t="s">
        <v>14</v>
      </c>
      <c r="H12">
        <f>_xlfn.XLOOKUP(Tabuľka5[[#This Row],[Položka]],cennik[Položka],cennik[Cena MJ bez DPH])</f>
        <v>0.65</v>
      </c>
      <c r="I12">
        <f>SUM(Tabuľka5[[#This Row],[cena MJ bez DPH]]*1.1)</f>
        <v>0.71500000000000008</v>
      </c>
      <c r="J12">
        <f>Tabuľka5[[#This Row],[množstvo]]*Tabuľka5[[#This Row],[cena MJ bez DPH]]</f>
        <v>0</v>
      </c>
      <c r="L12" s="5" t="s">
        <v>330</v>
      </c>
      <c r="N12" t="s">
        <v>329</v>
      </c>
      <c r="O12" t="s">
        <v>332</v>
      </c>
      <c r="P12" t="s">
        <v>728</v>
      </c>
    </row>
    <row r="13" spans="1:16" hidden="1" x14ac:dyDescent="0.25">
      <c r="A13" t="s">
        <v>8</v>
      </c>
      <c r="B13" t="s">
        <v>9</v>
      </c>
      <c r="C13" t="s">
        <v>27</v>
      </c>
      <c r="D13" t="s">
        <v>11</v>
      </c>
      <c r="F13" t="s">
        <v>14</v>
      </c>
      <c r="H13">
        <f>_xlfn.XLOOKUP(Tabuľka5[[#This Row],[Položka]],cennik[Položka],cennik[Cena MJ bez DPH])</f>
        <v>0.75</v>
      </c>
      <c r="I13">
        <f>SUM(Tabuľka5[[#This Row],[cena MJ bez DPH]]*1.1)</f>
        <v>0.82500000000000007</v>
      </c>
      <c r="J13">
        <f>Tabuľka5[[#This Row],[množstvo]]*Tabuľka5[[#This Row],[cena MJ bez DPH]]</f>
        <v>0</v>
      </c>
      <c r="L13" s="5" t="s">
        <v>330</v>
      </c>
      <c r="N13" t="s">
        <v>329</v>
      </c>
      <c r="O13" t="s">
        <v>332</v>
      </c>
      <c r="P13" t="s">
        <v>728</v>
      </c>
    </row>
    <row r="14" spans="1:16" hidden="1" x14ac:dyDescent="0.25">
      <c r="A14" t="s">
        <v>8</v>
      </c>
      <c r="B14" t="s">
        <v>9</v>
      </c>
      <c r="C14" t="s">
        <v>28</v>
      </c>
      <c r="D14" t="s">
        <v>11</v>
      </c>
      <c r="E14" t="s">
        <v>29</v>
      </c>
      <c r="F14" t="s">
        <v>14</v>
      </c>
      <c r="H14">
        <f>_xlfn.XLOOKUP(Tabuľka5[[#This Row],[Položka]],cennik[Položka],cennik[Cena MJ bez DPH])</f>
        <v>3</v>
      </c>
      <c r="I14">
        <f>SUM(Tabuľka5[[#This Row],[cena MJ bez DPH]]*1.1)</f>
        <v>3.3000000000000003</v>
      </c>
      <c r="J14">
        <f>Tabuľka5[[#This Row],[množstvo]]*Tabuľka5[[#This Row],[cena MJ bez DPH]]</f>
        <v>0</v>
      </c>
      <c r="L14" s="5" t="s">
        <v>330</v>
      </c>
      <c r="N14" t="s">
        <v>329</v>
      </c>
      <c r="O14" t="s">
        <v>332</v>
      </c>
      <c r="P14" t="s">
        <v>728</v>
      </c>
    </row>
    <row r="15" spans="1:16" hidden="1" x14ac:dyDescent="0.25">
      <c r="A15" t="s">
        <v>8</v>
      </c>
      <c r="B15" t="s">
        <v>9</v>
      </c>
      <c r="C15" t="s">
        <v>30</v>
      </c>
      <c r="D15" t="s">
        <v>11</v>
      </c>
      <c r="F15" t="s">
        <v>14</v>
      </c>
      <c r="H15">
        <f>_xlfn.XLOOKUP(Tabuľka5[[#This Row],[Položka]],cennik[Položka],cennik[Cena MJ bez DPH])</f>
        <v>0.8</v>
      </c>
      <c r="I15">
        <f>SUM(Tabuľka5[[#This Row],[cena MJ bez DPH]]*1.1)</f>
        <v>0.88000000000000012</v>
      </c>
      <c r="J15">
        <f>Tabuľka5[[#This Row],[množstvo]]*Tabuľka5[[#This Row],[cena MJ bez DPH]]</f>
        <v>0</v>
      </c>
      <c r="L15" s="5" t="s">
        <v>330</v>
      </c>
      <c r="N15" t="s">
        <v>329</v>
      </c>
      <c r="O15" t="s">
        <v>332</v>
      </c>
      <c r="P15" t="s">
        <v>728</v>
      </c>
    </row>
    <row r="16" spans="1:16" hidden="1" x14ac:dyDescent="0.25">
      <c r="A16" t="s">
        <v>8</v>
      </c>
      <c r="B16" t="s">
        <v>9</v>
      </c>
      <c r="C16" t="s">
        <v>31</v>
      </c>
      <c r="D16" t="s">
        <v>11</v>
      </c>
      <c r="F16" t="s">
        <v>14</v>
      </c>
      <c r="H16">
        <f>_xlfn.XLOOKUP(Tabuľka5[[#This Row],[Položka]],cennik[Položka],cennik[Cena MJ bez DPH])</f>
        <v>1.2</v>
      </c>
      <c r="I16">
        <f>SUM(Tabuľka5[[#This Row],[cena MJ bez DPH]]*1.1)</f>
        <v>1.32</v>
      </c>
      <c r="J16">
        <f>Tabuľka5[[#This Row],[množstvo]]*Tabuľka5[[#This Row],[cena MJ bez DPH]]</f>
        <v>0</v>
      </c>
      <c r="L16" s="5" t="s">
        <v>330</v>
      </c>
      <c r="N16" t="s">
        <v>329</v>
      </c>
      <c r="O16" t="s">
        <v>332</v>
      </c>
      <c r="P16" t="s">
        <v>728</v>
      </c>
    </row>
    <row r="17" spans="1:16" hidden="1" x14ac:dyDescent="0.25">
      <c r="A17" t="s">
        <v>8</v>
      </c>
      <c r="B17" t="s">
        <v>9</v>
      </c>
      <c r="C17" t="s">
        <v>32</v>
      </c>
      <c r="D17" t="s">
        <v>11</v>
      </c>
      <c r="F17" t="s">
        <v>14</v>
      </c>
      <c r="H17">
        <f>_xlfn.XLOOKUP(Tabuľka5[[#This Row],[Položka]],cennik[Položka],cennik[Cena MJ bez DPH])</f>
        <v>0.8</v>
      </c>
      <c r="I17">
        <f>SUM(Tabuľka5[[#This Row],[cena MJ bez DPH]]*1.1)</f>
        <v>0.88000000000000012</v>
      </c>
      <c r="J17">
        <f>Tabuľka5[[#This Row],[množstvo]]*Tabuľka5[[#This Row],[cena MJ bez DPH]]</f>
        <v>0</v>
      </c>
      <c r="L17" s="5" t="s">
        <v>330</v>
      </c>
      <c r="N17" t="s">
        <v>329</v>
      </c>
      <c r="O17" t="s">
        <v>332</v>
      </c>
      <c r="P17" t="s">
        <v>728</v>
      </c>
    </row>
    <row r="18" spans="1:16" hidden="1" x14ac:dyDescent="0.25">
      <c r="A18" t="s">
        <v>8</v>
      </c>
      <c r="B18" t="s">
        <v>9</v>
      </c>
      <c r="C18" t="s">
        <v>33</v>
      </c>
      <c r="D18" t="s">
        <v>11</v>
      </c>
      <c r="E18" t="s">
        <v>34</v>
      </c>
      <c r="F18" t="s">
        <v>14</v>
      </c>
      <c r="H18">
        <f>_xlfn.XLOOKUP(Tabuľka5[[#This Row],[Položka]],cennik[Položka],cennik[Cena MJ bez DPH])</f>
        <v>4</v>
      </c>
      <c r="I18">
        <f>SUM(Tabuľka5[[#This Row],[cena MJ bez DPH]]*1.1)</f>
        <v>4.4000000000000004</v>
      </c>
      <c r="J18">
        <f>Tabuľka5[[#This Row],[množstvo]]*Tabuľka5[[#This Row],[cena MJ bez DPH]]</f>
        <v>0</v>
      </c>
      <c r="L18" s="5" t="s">
        <v>330</v>
      </c>
      <c r="N18" t="s">
        <v>329</v>
      </c>
      <c r="O18" t="s">
        <v>332</v>
      </c>
      <c r="P18" t="s">
        <v>728</v>
      </c>
    </row>
    <row r="19" spans="1:16" hidden="1" x14ac:dyDescent="0.25">
      <c r="A19" t="s">
        <v>8</v>
      </c>
      <c r="B19" t="s">
        <v>9</v>
      </c>
      <c r="C19" t="s">
        <v>35</v>
      </c>
      <c r="D19" t="s">
        <v>11</v>
      </c>
      <c r="E19" t="s">
        <v>36</v>
      </c>
      <c r="F19" t="s">
        <v>14</v>
      </c>
      <c r="H19">
        <f>_xlfn.XLOOKUP(Tabuľka5[[#This Row],[Položka]],cennik[Položka],cennik[Cena MJ bez DPH])</f>
        <v>4</v>
      </c>
      <c r="I19">
        <f>SUM(Tabuľka5[[#This Row],[cena MJ bez DPH]]*1.1)</f>
        <v>4.4000000000000004</v>
      </c>
      <c r="J19">
        <f>Tabuľka5[[#This Row],[množstvo]]*Tabuľka5[[#This Row],[cena MJ bez DPH]]</f>
        <v>0</v>
      </c>
      <c r="L19" s="5" t="s">
        <v>330</v>
      </c>
      <c r="N19" t="s">
        <v>329</v>
      </c>
      <c r="O19" t="s">
        <v>332</v>
      </c>
      <c r="P19" t="s">
        <v>728</v>
      </c>
    </row>
    <row r="20" spans="1:16" hidden="1" x14ac:dyDescent="0.25">
      <c r="A20" t="s">
        <v>8</v>
      </c>
      <c r="B20" t="s">
        <v>9</v>
      </c>
      <c r="C20" t="s">
        <v>37</v>
      </c>
      <c r="D20" t="s">
        <v>11</v>
      </c>
      <c r="E20" t="s">
        <v>34</v>
      </c>
      <c r="F20" t="s">
        <v>14</v>
      </c>
      <c r="H20">
        <f>_xlfn.XLOOKUP(Tabuľka5[[#This Row],[Položka]],cennik[Položka],cennik[Cena MJ bez DPH])</f>
        <v>9</v>
      </c>
      <c r="I20">
        <f>SUM(Tabuľka5[[#This Row],[cena MJ bez DPH]]*1.1)</f>
        <v>9.9</v>
      </c>
      <c r="J20">
        <f>Tabuľka5[[#This Row],[množstvo]]*Tabuľka5[[#This Row],[cena MJ bez DPH]]</f>
        <v>0</v>
      </c>
      <c r="L20" s="5" t="s">
        <v>330</v>
      </c>
      <c r="N20" t="s">
        <v>329</v>
      </c>
      <c r="O20" t="s">
        <v>332</v>
      </c>
      <c r="P20" t="s">
        <v>728</v>
      </c>
    </row>
    <row r="21" spans="1:16" hidden="1" x14ac:dyDescent="0.25">
      <c r="A21" t="s">
        <v>8</v>
      </c>
      <c r="B21" t="s">
        <v>9</v>
      </c>
      <c r="C21" t="s">
        <v>38</v>
      </c>
      <c r="D21" t="s">
        <v>11</v>
      </c>
      <c r="E21" t="s">
        <v>34</v>
      </c>
      <c r="F21" t="s">
        <v>14</v>
      </c>
      <c r="H21">
        <f>_xlfn.XLOOKUP(Tabuľka5[[#This Row],[Položka]],cennik[Položka],cennik[Cena MJ bez DPH])</f>
        <v>12</v>
      </c>
      <c r="I21">
        <f>SUM(Tabuľka5[[#This Row],[cena MJ bez DPH]]*1.1)</f>
        <v>13.200000000000001</v>
      </c>
      <c r="J21">
        <f>Tabuľka5[[#This Row],[množstvo]]*Tabuľka5[[#This Row],[cena MJ bez DPH]]</f>
        <v>0</v>
      </c>
      <c r="L21" s="5" t="s">
        <v>330</v>
      </c>
      <c r="N21" t="s">
        <v>329</v>
      </c>
      <c r="O21" t="s">
        <v>332</v>
      </c>
      <c r="P21" t="s">
        <v>728</v>
      </c>
    </row>
    <row r="22" spans="1:16" hidden="1" x14ac:dyDescent="0.25">
      <c r="A22" t="s">
        <v>8</v>
      </c>
      <c r="B22" t="s">
        <v>9</v>
      </c>
      <c r="C22" t="s">
        <v>39</v>
      </c>
      <c r="D22" t="s">
        <v>11</v>
      </c>
      <c r="F22" t="s">
        <v>14</v>
      </c>
      <c r="H22">
        <f>_xlfn.XLOOKUP(Tabuľka5[[#This Row],[Položka]],cennik[Položka],cennik[Cena MJ bez DPH])</f>
        <v>1.59</v>
      </c>
      <c r="I22">
        <f>SUM(Tabuľka5[[#This Row],[cena MJ bez DPH]]*1.1)</f>
        <v>1.7490000000000003</v>
      </c>
      <c r="J22">
        <f>Tabuľka5[[#This Row],[množstvo]]*Tabuľka5[[#This Row],[cena MJ bez DPH]]</f>
        <v>0</v>
      </c>
      <c r="L22" s="5" t="s">
        <v>330</v>
      </c>
      <c r="N22" t="s">
        <v>329</v>
      </c>
      <c r="O22" t="s">
        <v>332</v>
      </c>
      <c r="P22" t="s">
        <v>728</v>
      </c>
    </row>
    <row r="23" spans="1:16" hidden="1" x14ac:dyDescent="0.25">
      <c r="A23" t="s">
        <v>8</v>
      </c>
      <c r="B23" t="s">
        <v>9</v>
      </c>
      <c r="C23" t="s">
        <v>40</v>
      </c>
      <c r="D23" t="s">
        <v>17</v>
      </c>
      <c r="E23" t="s">
        <v>41</v>
      </c>
      <c r="F23" t="s">
        <v>14</v>
      </c>
      <c r="H23">
        <f>_xlfn.XLOOKUP(Tabuľka5[[#This Row],[Položka]],cennik[Položka],cennik[Cena MJ bez DPH])</f>
        <v>0.65</v>
      </c>
      <c r="I23">
        <f>SUM(Tabuľka5[[#This Row],[cena MJ bez DPH]]*1.1)</f>
        <v>0.71500000000000008</v>
      </c>
      <c r="J23">
        <f>Tabuľka5[[#This Row],[množstvo]]*Tabuľka5[[#This Row],[cena MJ bez DPH]]</f>
        <v>0</v>
      </c>
      <c r="L23" s="5" t="s">
        <v>330</v>
      </c>
      <c r="N23" t="s">
        <v>329</v>
      </c>
      <c r="O23" t="s">
        <v>332</v>
      </c>
      <c r="P23" t="s">
        <v>728</v>
      </c>
    </row>
    <row r="24" spans="1:16" hidden="1" x14ac:dyDescent="0.25">
      <c r="A24" t="s">
        <v>8</v>
      </c>
      <c r="B24" t="s">
        <v>9</v>
      </c>
      <c r="C24" t="s">
        <v>42</v>
      </c>
      <c r="D24" t="s">
        <v>11</v>
      </c>
      <c r="E24" t="s">
        <v>43</v>
      </c>
      <c r="F24" t="s">
        <v>14</v>
      </c>
      <c r="H24">
        <f>_xlfn.XLOOKUP(Tabuľka5[[#This Row],[Položka]],cennik[Položka],cennik[Cena MJ bez DPH])</f>
        <v>2.9</v>
      </c>
      <c r="I24">
        <f>SUM(Tabuľka5[[#This Row],[cena MJ bez DPH]]*1.1)</f>
        <v>3.19</v>
      </c>
      <c r="J24">
        <f>Tabuľka5[[#This Row],[množstvo]]*Tabuľka5[[#This Row],[cena MJ bez DPH]]</f>
        <v>0</v>
      </c>
      <c r="L24" s="5" t="s">
        <v>330</v>
      </c>
      <c r="N24" t="s">
        <v>329</v>
      </c>
      <c r="O24" t="s">
        <v>332</v>
      </c>
      <c r="P24" t="s">
        <v>728</v>
      </c>
    </row>
    <row r="25" spans="1:16" hidden="1" x14ac:dyDescent="0.25">
      <c r="A25" t="s">
        <v>8</v>
      </c>
      <c r="B25" t="s">
        <v>9</v>
      </c>
      <c r="C25" t="s">
        <v>44</v>
      </c>
      <c r="D25" t="s">
        <v>11</v>
      </c>
      <c r="F25" t="s">
        <v>14</v>
      </c>
      <c r="H25">
        <f>_xlfn.XLOOKUP(Tabuľka5[[#This Row],[Položka]],cennik[Položka],cennik[Cena MJ bez DPH])</f>
        <v>1.2</v>
      </c>
      <c r="I25">
        <f>SUM(Tabuľka5[[#This Row],[cena MJ bez DPH]]*1.1)</f>
        <v>1.32</v>
      </c>
      <c r="J25">
        <f>Tabuľka5[[#This Row],[množstvo]]*Tabuľka5[[#This Row],[cena MJ bez DPH]]</f>
        <v>0</v>
      </c>
      <c r="L25" s="5" t="s">
        <v>330</v>
      </c>
      <c r="N25" t="s">
        <v>329</v>
      </c>
      <c r="O25" t="s">
        <v>332</v>
      </c>
      <c r="P25" t="s">
        <v>728</v>
      </c>
    </row>
    <row r="26" spans="1:16" hidden="1" x14ac:dyDescent="0.25">
      <c r="A26" t="s">
        <v>8</v>
      </c>
      <c r="B26" t="s">
        <v>9</v>
      </c>
      <c r="C26" t="s">
        <v>45</v>
      </c>
      <c r="D26" t="s">
        <v>11</v>
      </c>
      <c r="F26" t="s">
        <v>46</v>
      </c>
      <c r="H26">
        <f>_xlfn.XLOOKUP(Tabuľka5[[#This Row],[Položka]],cennik[Položka],cennik[Cena MJ bez DPH])</f>
        <v>0</v>
      </c>
      <c r="I26">
        <f>SUM(Tabuľka5[[#This Row],[cena MJ bez DPH]]*1.1)</f>
        <v>0</v>
      </c>
      <c r="J26">
        <f>Tabuľka5[[#This Row],[množstvo]]*Tabuľka5[[#This Row],[cena MJ bez DPH]]</f>
        <v>0</v>
      </c>
      <c r="L26" s="5" t="s">
        <v>330</v>
      </c>
      <c r="N26" t="s">
        <v>329</v>
      </c>
      <c r="O26" t="s">
        <v>332</v>
      </c>
      <c r="P26" t="s">
        <v>728</v>
      </c>
    </row>
    <row r="27" spans="1:16" hidden="1" x14ac:dyDescent="0.25">
      <c r="A27" t="s">
        <v>8</v>
      </c>
      <c r="B27" t="s">
        <v>47</v>
      </c>
      <c r="C27" t="s">
        <v>48</v>
      </c>
      <c r="D27" t="s">
        <v>17</v>
      </c>
      <c r="F27" t="s">
        <v>49</v>
      </c>
      <c r="H27">
        <f>_xlfn.XLOOKUP(Tabuľka5[[#This Row],[Položka]],cennik[Položka],cennik[Cena MJ bez DPH])</f>
        <v>0</v>
      </c>
      <c r="I27">
        <f>SUM(Tabuľka5[[#This Row],[cena MJ bez DPH]]*1.1)</f>
        <v>0</v>
      </c>
      <c r="J27">
        <f>Tabuľka5[[#This Row],[množstvo]]*Tabuľka5[[#This Row],[cena MJ bez DPH]]</f>
        <v>0</v>
      </c>
      <c r="L27" s="5" t="s">
        <v>330</v>
      </c>
      <c r="N27" t="s">
        <v>329</v>
      </c>
      <c r="O27" t="s">
        <v>332</v>
      </c>
      <c r="P27" t="s">
        <v>728</v>
      </c>
    </row>
    <row r="28" spans="1:16" hidden="1" x14ac:dyDescent="0.25">
      <c r="A28" t="s">
        <v>8</v>
      </c>
      <c r="B28" t="s">
        <v>47</v>
      </c>
      <c r="C28" t="s">
        <v>50</v>
      </c>
      <c r="D28" t="s">
        <v>17</v>
      </c>
      <c r="F28" t="s">
        <v>49</v>
      </c>
      <c r="G28">
        <v>6000</v>
      </c>
      <c r="H28">
        <f>_xlfn.XLOOKUP(Tabuľka5[[#This Row],[Položka]],cennik[Položka],cennik[Cena MJ bez DPH])</f>
        <v>0</v>
      </c>
      <c r="I28">
        <f>SUM(Tabuľka5[[#This Row],[cena MJ bez DPH]]*1.1)</f>
        <v>0</v>
      </c>
      <c r="J28">
        <f>Tabuľka5[[#This Row],[množstvo]]*Tabuľka5[[#This Row],[cena MJ bez DPH]]</f>
        <v>0</v>
      </c>
      <c r="L28" s="5" t="s">
        <v>330</v>
      </c>
      <c r="N28" t="s">
        <v>329</v>
      </c>
      <c r="O28" t="s">
        <v>332</v>
      </c>
      <c r="P28" t="s">
        <v>728</v>
      </c>
    </row>
    <row r="29" spans="1:16" x14ac:dyDescent="0.25">
      <c r="A29" t="s">
        <v>8</v>
      </c>
      <c r="B29" s="22" t="s">
        <v>51</v>
      </c>
      <c r="C29" s="22" t="s">
        <v>52</v>
      </c>
      <c r="D29" s="22" t="s">
        <v>11</v>
      </c>
      <c r="E29" s="22"/>
      <c r="F29" t="s">
        <v>53</v>
      </c>
      <c r="G29" s="22">
        <v>100</v>
      </c>
      <c r="H29" s="22">
        <f>_xlfn.XLOOKUP(Tabuľka5[[#This Row],[Položka]],cennik[Položka],cennik[Cena MJ bez DPH])</f>
        <v>0</v>
      </c>
      <c r="I29" s="22">
        <f>SUM(Tabuľka5[[#This Row],[cena MJ bez DPH]]*1.1)</f>
        <v>0</v>
      </c>
      <c r="J29" s="22">
        <f>Tabuľka5[[#This Row],[množstvo]]*Tabuľka5[[#This Row],[cena MJ bez DPH]]</f>
        <v>0</v>
      </c>
      <c r="L29" s="23" t="s">
        <v>330</v>
      </c>
      <c r="M29" s="22">
        <f>Tabuľka5[[#This Row],[množstvo]]*Tabuľka5[[#This Row],[cena za MJ s DPH]]</f>
        <v>0</v>
      </c>
      <c r="N29" s="22" t="s">
        <v>329</v>
      </c>
      <c r="O29" s="15" t="s">
        <v>332</v>
      </c>
      <c r="P29" t="s">
        <v>728</v>
      </c>
    </row>
    <row r="30" spans="1:16" x14ac:dyDescent="0.25">
      <c r="A30" t="s">
        <v>8</v>
      </c>
      <c r="B30" s="22" t="s">
        <v>51</v>
      </c>
      <c r="C30" s="22" t="s">
        <v>54</v>
      </c>
      <c r="D30" s="22" t="s">
        <v>11</v>
      </c>
      <c r="E30" s="22"/>
      <c r="F30" t="s">
        <v>53</v>
      </c>
      <c r="G30" s="22">
        <v>250</v>
      </c>
      <c r="H30" s="22">
        <f>_xlfn.XLOOKUP(Tabuľka5[[#This Row],[Položka]],cennik[Položka],cennik[Cena MJ bez DPH])</f>
        <v>0</v>
      </c>
      <c r="I30" s="22">
        <f>SUM(Tabuľka5[[#This Row],[cena MJ bez DPH]]*1.1)</f>
        <v>0</v>
      </c>
      <c r="J30" s="22">
        <f>Tabuľka5[[#This Row],[množstvo]]*Tabuľka5[[#This Row],[cena MJ bez DPH]]</f>
        <v>0</v>
      </c>
      <c r="L30" s="23" t="s">
        <v>330</v>
      </c>
      <c r="M30" s="22">
        <f>Tabuľka5[[#This Row],[množstvo]]*Tabuľka5[[#This Row],[cena za MJ s DPH]]</f>
        <v>0</v>
      </c>
      <c r="N30" s="22" t="s">
        <v>329</v>
      </c>
      <c r="O30" s="15" t="s">
        <v>332</v>
      </c>
      <c r="P30" t="s">
        <v>728</v>
      </c>
    </row>
    <row r="31" spans="1:16" hidden="1" x14ac:dyDescent="0.25">
      <c r="A31" t="s">
        <v>8</v>
      </c>
      <c r="B31" t="s">
        <v>51</v>
      </c>
      <c r="C31" t="s">
        <v>55</v>
      </c>
      <c r="D31" t="s">
        <v>11</v>
      </c>
      <c r="F31" t="s">
        <v>56</v>
      </c>
      <c r="H31">
        <f>_xlfn.XLOOKUP(Tabuľka5[[#This Row],[Položka]],cennik[Položka],cennik[Cena MJ bez DPH])</f>
        <v>0</v>
      </c>
      <c r="I31">
        <f>SUM(Tabuľka5[[#This Row],[cena MJ bez DPH]]*1.1)</f>
        <v>0</v>
      </c>
      <c r="J31">
        <f>Tabuľka5[[#This Row],[množstvo]]*Tabuľka5[[#This Row],[cena MJ bez DPH]]</f>
        <v>0</v>
      </c>
      <c r="L31" s="5" t="s">
        <v>330</v>
      </c>
      <c r="N31" t="s">
        <v>329</v>
      </c>
      <c r="O31" t="s">
        <v>332</v>
      </c>
      <c r="P31" t="s">
        <v>728</v>
      </c>
    </row>
    <row r="32" spans="1:16" hidden="1" x14ac:dyDescent="0.25">
      <c r="A32" t="s">
        <v>8</v>
      </c>
      <c r="B32" t="s">
        <v>51</v>
      </c>
      <c r="C32" t="s">
        <v>57</v>
      </c>
      <c r="D32" t="s">
        <v>11</v>
      </c>
      <c r="F32" t="s">
        <v>53</v>
      </c>
      <c r="H32">
        <f>_xlfn.XLOOKUP(Tabuľka5[[#This Row],[Položka]],cennik[Položka],cennik[Cena MJ bez DPH])</f>
        <v>0</v>
      </c>
      <c r="I32">
        <f>SUM(Tabuľka5[[#This Row],[cena MJ bez DPH]]*1.1)</f>
        <v>0</v>
      </c>
      <c r="J32">
        <f>Tabuľka5[[#This Row],[množstvo]]*Tabuľka5[[#This Row],[cena MJ bez DPH]]</f>
        <v>0</v>
      </c>
      <c r="L32" s="5" t="s">
        <v>330</v>
      </c>
      <c r="N32" t="s">
        <v>329</v>
      </c>
      <c r="O32" t="s">
        <v>332</v>
      </c>
      <c r="P32" t="s">
        <v>728</v>
      </c>
    </row>
    <row r="33" spans="1:16" x14ac:dyDescent="0.25">
      <c r="A33" t="s">
        <v>8</v>
      </c>
      <c r="B33" s="22" t="s">
        <v>51</v>
      </c>
      <c r="C33" s="22" t="s">
        <v>58</v>
      </c>
      <c r="D33" s="22" t="s">
        <v>11</v>
      </c>
      <c r="E33" s="22"/>
      <c r="F33" t="s">
        <v>56</v>
      </c>
      <c r="G33" s="22">
        <v>300</v>
      </c>
      <c r="H33" s="22">
        <f>_xlfn.XLOOKUP(Tabuľka5[[#This Row],[Položka]],cennik[Položka],cennik[Cena MJ bez DPH])</f>
        <v>0</v>
      </c>
      <c r="I33" s="22">
        <f>SUM(Tabuľka5[[#This Row],[cena MJ bez DPH]]*1.1)</f>
        <v>0</v>
      </c>
      <c r="J33" s="22">
        <f>Tabuľka5[[#This Row],[množstvo]]*Tabuľka5[[#This Row],[cena MJ bez DPH]]</f>
        <v>0</v>
      </c>
      <c r="L33" s="23" t="s">
        <v>330</v>
      </c>
      <c r="M33" s="22">
        <f>Tabuľka5[[#This Row],[množstvo]]*Tabuľka5[[#This Row],[cena za MJ s DPH]]</f>
        <v>0</v>
      </c>
      <c r="N33" s="22" t="s">
        <v>329</v>
      </c>
      <c r="O33" s="15" t="s">
        <v>332</v>
      </c>
      <c r="P33" t="s">
        <v>728</v>
      </c>
    </row>
    <row r="34" spans="1:16" x14ac:dyDescent="0.25">
      <c r="A34" t="s">
        <v>8</v>
      </c>
      <c r="B34" s="22" t="s">
        <v>51</v>
      </c>
      <c r="C34" s="22" t="s">
        <v>59</v>
      </c>
      <c r="D34" s="22" t="s">
        <v>11</v>
      </c>
      <c r="E34" s="22"/>
      <c r="F34" t="s">
        <v>53</v>
      </c>
      <c r="G34" s="22">
        <v>100</v>
      </c>
      <c r="H34" s="22">
        <f>_xlfn.XLOOKUP(Tabuľka5[[#This Row],[Položka]],cennik[Položka],cennik[Cena MJ bez DPH])</f>
        <v>0</v>
      </c>
      <c r="I34" s="22">
        <f>SUM(Tabuľka5[[#This Row],[cena MJ bez DPH]]*1.1)</f>
        <v>0</v>
      </c>
      <c r="J34" s="22">
        <f>Tabuľka5[[#This Row],[množstvo]]*Tabuľka5[[#This Row],[cena MJ bez DPH]]</f>
        <v>0</v>
      </c>
      <c r="L34" s="23" t="s">
        <v>330</v>
      </c>
      <c r="M34" s="22">
        <f>Tabuľka5[[#This Row],[množstvo]]*Tabuľka5[[#This Row],[cena za MJ s DPH]]</f>
        <v>0</v>
      </c>
      <c r="N34" s="22" t="s">
        <v>329</v>
      </c>
      <c r="O34" s="15" t="s">
        <v>332</v>
      </c>
      <c r="P34" t="s">
        <v>728</v>
      </c>
    </row>
    <row r="35" spans="1:16" hidden="1" x14ac:dyDescent="0.25">
      <c r="A35" t="s">
        <v>8</v>
      </c>
      <c r="B35" t="s">
        <v>51</v>
      </c>
      <c r="C35" t="s">
        <v>60</v>
      </c>
      <c r="D35" t="s">
        <v>11</v>
      </c>
      <c r="F35" t="s">
        <v>53</v>
      </c>
      <c r="H35">
        <f>_xlfn.XLOOKUP(Tabuľka5[[#This Row],[Položka]],cennik[Položka],cennik[Cena MJ bez DPH])</f>
        <v>0</v>
      </c>
      <c r="I35">
        <f>SUM(Tabuľka5[[#This Row],[cena MJ bez DPH]]*1.1)</f>
        <v>0</v>
      </c>
      <c r="J35">
        <f>Tabuľka5[[#This Row],[množstvo]]*Tabuľka5[[#This Row],[cena MJ bez DPH]]</f>
        <v>0</v>
      </c>
      <c r="L35" s="5" t="s">
        <v>330</v>
      </c>
      <c r="N35" t="s">
        <v>329</v>
      </c>
      <c r="O35" t="s">
        <v>332</v>
      </c>
      <c r="P35" t="s">
        <v>728</v>
      </c>
    </row>
    <row r="36" spans="1:16" x14ac:dyDescent="0.25">
      <c r="A36" t="s">
        <v>8</v>
      </c>
      <c r="B36" s="22" t="s">
        <v>51</v>
      </c>
      <c r="C36" s="22" t="s">
        <v>61</v>
      </c>
      <c r="D36" s="22" t="s">
        <v>11</v>
      </c>
      <c r="E36" s="22"/>
      <c r="F36" t="s">
        <v>53</v>
      </c>
      <c r="G36" s="22">
        <v>100</v>
      </c>
      <c r="H36" s="22">
        <f>_xlfn.XLOOKUP(Tabuľka5[[#This Row],[Položka]],cennik[Položka],cennik[Cena MJ bez DPH])</f>
        <v>0</v>
      </c>
      <c r="I36" s="22">
        <f>SUM(Tabuľka5[[#This Row],[cena MJ bez DPH]]*1.1)</f>
        <v>0</v>
      </c>
      <c r="J36" s="22">
        <f>Tabuľka5[[#This Row],[množstvo]]*Tabuľka5[[#This Row],[cena MJ bez DPH]]</f>
        <v>0</v>
      </c>
      <c r="L36" s="23" t="s">
        <v>330</v>
      </c>
      <c r="M36" s="22">
        <f>Tabuľka5[[#This Row],[množstvo]]*Tabuľka5[[#This Row],[cena za MJ s DPH]]</f>
        <v>0</v>
      </c>
      <c r="N36" s="22" t="s">
        <v>329</v>
      </c>
      <c r="O36" s="15" t="s">
        <v>332</v>
      </c>
      <c r="P36" t="s">
        <v>728</v>
      </c>
    </row>
    <row r="37" spans="1:16" x14ac:dyDescent="0.25">
      <c r="A37" t="s">
        <v>8</v>
      </c>
      <c r="B37" s="22" t="s">
        <v>51</v>
      </c>
      <c r="C37" s="22" t="s">
        <v>62</v>
      </c>
      <c r="D37" s="22" t="s">
        <v>11</v>
      </c>
      <c r="E37" s="22"/>
      <c r="F37" t="s">
        <v>53</v>
      </c>
      <c r="G37" s="22">
        <v>400</v>
      </c>
      <c r="H37" s="22">
        <f>_xlfn.XLOOKUP(Tabuľka5[[#This Row],[Položka]],cennik[Položka],cennik[Cena MJ bez DPH])</f>
        <v>0</v>
      </c>
      <c r="I37" s="22">
        <f>SUM(Tabuľka5[[#This Row],[cena MJ bez DPH]]*1.1)</f>
        <v>0</v>
      </c>
      <c r="J37" s="22">
        <f>Tabuľka5[[#This Row],[množstvo]]*Tabuľka5[[#This Row],[cena MJ bez DPH]]</f>
        <v>0</v>
      </c>
      <c r="L37" s="23" t="s">
        <v>330</v>
      </c>
      <c r="M37" s="22">
        <f>Tabuľka5[[#This Row],[množstvo]]*Tabuľka5[[#This Row],[cena za MJ s DPH]]</f>
        <v>0</v>
      </c>
      <c r="N37" s="22" t="s">
        <v>329</v>
      </c>
      <c r="O37" s="15" t="s">
        <v>332</v>
      </c>
      <c r="P37" t="s">
        <v>728</v>
      </c>
    </row>
    <row r="38" spans="1:16" hidden="1" x14ac:dyDescent="0.25">
      <c r="A38" t="s">
        <v>8</v>
      </c>
      <c r="B38" t="s">
        <v>51</v>
      </c>
      <c r="C38" t="s">
        <v>63</v>
      </c>
      <c r="D38" t="s">
        <v>11</v>
      </c>
      <c r="F38" t="s">
        <v>56</v>
      </c>
      <c r="H38">
        <f>_xlfn.XLOOKUP(Tabuľka5[[#This Row],[Položka]],cennik[Položka],cennik[Cena MJ bez DPH])</f>
        <v>0</v>
      </c>
      <c r="I38">
        <f>SUM(Tabuľka5[[#This Row],[cena MJ bez DPH]]*1.1)</f>
        <v>0</v>
      </c>
      <c r="J38">
        <f>Tabuľka5[[#This Row],[množstvo]]*Tabuľka5[[#This Row],[cena MJ bez DPH]]</f>
        <v>0</v>
      </c>
      <c r="L38" s="5" t="s">
        <v>330</v>
      </c>
      <c r="N38" t="s">
        <v>329</v>
      </c>
      <c r="O38" t="s">
        <v>332</v>
      </c>
      <c r="P38" t="s">
        <v>728</v>
      </c>
    </row>
    <row r="39" spans="1:16" hidden="1" x14ac:dyDescent="0.25">
      <c r="A39" t="s">
        <v>8</v>
      </c>
      <c r="B39" t="s">
        <v>51</v>
      </c>
      <c r="C39" t="s">
        <v>64</v>
      </c>
      <c r="D39" t="s">
        <v>11</v>
      </c>
      <c r="F39" t="s">
        <v>56</v>
      </c>
      <c r="H39">
        <f>_xlfn.XLOOKUP(Tabuľka5[[#This Row],[Položka]],cennik[Položka],cennik[Cena MJ bez DPH])</f>
        <v>0</v>
      </c>
      <c r="I39">
        <f>SUM(Tabuľka5[[#This Row],[cena MJ bez DPH]]*1.1)</f>
        <v>0</v>
      </c>
      <c r="J39">
        <f>Tabuľka5[[#This Row],[množstvo]]*Tabuľka5[[#This Row],[cena MJ bez DPH]]</f>
        <v>0</v>
      </c>
      <c r="L39" s="5" t="s">
        <v>330</v>
      </c>
      <c r="N39" t="s">
        <v>329</v>
      </c>
      <c r="O39" t="s">
        <v>332</v>
      </c>
      <c r="P39" t="s">
        <v>728</v>
      </c>
    </row>
    <row r="40" spans="1:16" x14ac:dyDescent="0.25">
      <c r="A40" t="s">
        <v>8</v>
      </c>
      <c r="B40" s="22" t="s">
        <v>51</v>
      </c>
      <c r="C40" s="22" t="s">
        <v>65</v>
      </c>
      <c r="D40" s="22" t="s">
        <v>11</v>
      </c>
      <c r="E40" s="22"/>
      <c r="F40" t="s">
        <v>56</v>
      </c>
      <c r="G40" s="22">
        <v>80</v>
      </c>
      <c r="H40" s="22">
        <f>_xlfn.XLOOKUP(Tabuľka5[[#This Row],[Položka]],cennik[Položka],cennik[Cena MJ bez DPH])</f>
        <v>0</v>
      </c>
      <c r="I40" s="22">
        <f>SUM(Tabuľka5[[#This Row],[cena MJ bez DPH]]*1.1)</f>
        <v>0</v>
      </c>
      <c r="J40" s="22">
        <f>Tabuľka5[[#This Row],[množstvo]]*Tabuľka5[[#This Row],[cena MJ bez DPH]]</f>
        <v>0</v>
      </c>
      <c r="L40" s="23" t="s">
        <v>330</v>
      </c>
      <c r="M40" s="22">
        <f>Tabuľka5[[#This Row],[množstvo]]*Tabuľka5[[#This Row],[cena za MJ s DPH]]</f>
        <v>0</v>
      </c>
      <c r="N40" s="22" t="s">
        <v>329</v>
      </c>
      <c r="O40" s="15" t="s">
        <v>332</v>
      </c>
      <c r="P40" t="s">
        <v>728</v>
      </c>
    </row>
    <row r="41" spans="1:16" hidden="1" x14ac:dyDescent="0.25">
      <c r="A41" t="s">
        <v>8</v>
      </c>
      <c r="B41" t="s">
        <v>51</v>
      </c>
      <c r="C41" t="s">
        <v>66</v>
      </c>
      <c r="D41" t="s">
        <v>11</v>
      </c>
      <c r="F41" t="s">
        <v>56</v>
      </c>
      <c r="H41">
        <f>_xlfn.XLOOKUP(Tabuľka5[[#This Row],[Položka]],cennik[Položka],cennik[Cena MJ bez DPH])</f>
        <v>0</v>
      </c>
      <c r="I41">
        <f>SUM(Tabuľka5[[#This Row],[cena MJ bez DPH]]*1.1)</f>
        <v>0</v>
      </c>
      <c r="J41">
        <f>Tabuľka5[[#This Row],[množstvo]]*Tabuľka5[[#This Row],[cena MJ bez DPH]]</f>
        <v>0</v>
      </c>
      <c r="L41" s="5" t="s">
        <v>330</v>
      </c>
      <c r="N41" t="s">
        <v>329</v>
      </c>
      <c r="O41" t="s">
        <v>332</v>
      </c>
      <c r="P41" t="s">
        <v>728</v>
      </c>
    </row>
    <row r="42" spans="1:16" hidden="1" x14ac:dyDescent="0.25">
      <c r="A42" t="s">
        <v>8</v>
      </c>
      <c r="B42" t="s">
        <v>51</v>
      </c>
      <c r="C42" t="s">
        <v>67</v>
      </c>
      <c r="D42" t="s">
        <v>11</v>
      </c>
      <c r="F42" t="s">
        <v>56</v>
      </c>
      <c r="H42">
        <f>_xlfn.XLOOKUP(Tabuľka5[[#This Row],[Položka]],cennik[Položka],cennik[Cena MJ bez DPH])</f>
        <v>0</v>
      </c>
      <c r="I42">
        <f>SUM(Tabuľka5[[#This Row],[cena MJ bez DPH]]*1.1)</f>
        <v>0</v>
      </c>
      <c r="J42">
        <f>Tabuľka5[[#This Row],[množstvo]]*Tabuľka5[[#This Row],[cena MJ bez DPH]]</f>
        <v>0</v>
      </c>
      <c r="L42" s="5" t="s">
        <v>330</v>
      </c>
      <c r="N42" t="s">
        <v>329</v>
      </c>
      <c r="O42" t="s">
        <v>332</v>
      </c>
      <c r="P42" t="s">
        <v>728</v>
      </c>
    </row>
    <row r="43" spans="1:16" hidden="1" x14ac:dyDescent="0.25">
      <c r="A43" t="s">
        <v>8</v>
      </c>
      <c r="B43" t="s">
        <v>51</v>
      </c>
      <c r="C43" t="s">
        <v>68</v>
      </c>
      <c r="D43" t="s">
        <v>11</v>
      </c>
      <c r="F43" t="s">
        <v>56</v>
      </c>
      <c r="H43">
        <f>_xlfn.XLOOKUP(Tabuľka5[[#This Row],[Položka]],cennik[Položka],cennik[Cena MJ bez DPH])</f>
        <v>0</v>
      </c>
      <c r="I43">
        <f>SUM(Tabuľka5[[#This Row],[cena MJ bez DPH]]*1.1)</f>
        <v>0</v>
      </c>
      <c r="J43">
        <f>Tabuľka5[[#This Row],[množstvo]]*Tabuľka5[[#This Row],[cena MJ bez DPH]]</f>
        <v>0</v>
      </c>
      <c r="L43" s="5" t="s">
        <v>330</v>
      </c>
      <c r="N43" t="s">
        <v>329</v>
      </c>
      <c r="O43" t="s">
        <v>332</v>
      </c>
      <c r="P43" t="s">
        <v>728</v>
      </c>
    </row>
    <row r="44" spans="1:16" hidden="1" x14ac:dyDescent="0.25">
      <c r="A44" t="s">
        <v>8</v>
      </c>
      <c r="B44" t="s">
        <v>51</v>
      </c>
      <c r="C44" t="s">
        <v>69</v>
      </c>
      <c r="D44" t="s">
        <v>11</v>
      </c>
      <c r="F44" t="s">
        <v>56</v>
      </c>
      <c r="H44">
        <f>_xlfn.XLOOKUP(Tabuľka5[[#This Row],[Položka]],cennik[Položka],cennik[Cena MJ bez DPH])</f>
        <v>0</v>
      </c>
      <c r="I44">
        <f>SUM(Tabuľka5[[#This Row],[cena MJ bez DPH]]*1.1)</f>
        <v>0</v>
      </c>
      <c r="J44">
        <f>Tabuľka5[[#This Row],[množstvo]]*Tabuľka5[[#This Row],[cena MJ bez DPH]]</f>
        <v>0</v>
      </c>
      <c r="L44" s="5" t="s">
        <v>330</v>
      </c>
      <c r="N44" t="s">
        <v>329</v>
      </c>
      <c r="O44" t="s">
        <v>332</v>
      </c>
      <c r="P44" t="s">
        <v>728</v>
      </c>
    </row>
    <row r="45" spans="1:16" x14ac:dyDescent="0.25">
      <c r="A45" t="s">
        <v>8</v>
      </c>
      <c r="B45" s="22" t="s">
        <v>51</v>
      </c>
      <c r="C45" s="22" t="s">
        <v>70</v>
      </c>
      <c r="D45" s="22" t="s">
        <v>11</v>
      </c>
      <c r="E45" s="22"/>
      <c r="F45" t="s">
        <v>56</v>
      </c>
      <c r="G45" s="22">
        <v>40</v>
      </c>
      <c r="H45" s="22">
        <f>_xlfn.XLOOKUP(Tabuľka5[[#This Row],[Položka]],cennik[Položka],cennik[Cena MJ bez DPH])</f>
        <v>0</v>
      </c>
      <c r="I45" s="22">
        <f>SUM(Tabuľka5[[#This Row],[cena MJ bez DPH]]*1.1)</f>
        <v>0</v>
      </c>
      <c r="J45" s="22">
        <f>Tabuľka5[[#This Row],[množstvo]]*Tabuľka5[[#This Row],[cena MJ bez DPH]]</f>
        <v>0</v>
      </c>
      <c r="L45" s="23" t="s">
        <v>330</v>
      </c>
      <c r="M45" s="22">
        <f>Tabuľka5[[#This Row],[množstvo]]*Tabuľka5[[#This Row],[cena za MJ s DPH]]</f>
        <v>0</v>
      </c>
      <c r="N45" s="22" t="s">
        <v>329</v>
      </c>
      <c r="O45" s="15" t="s">
        <v>332</v>
      </c>
      <c r="P45" t="s">
        <v>728</v>
      </c>
    </row>
    <row r="46" spans="1:16" hidden="1" x14ac:dyDescent="0.25">
      <c r="A46" t="s">
        <v>8</v>
      </c>
      <c r="B46" t="s">
        <v>51</v>
      </c>
      <c r="C46" t="s">
        <v>71</v>
      </c>
      <c r="D46" t="s">
        <v>11</v>
      </c>
      <c r="F46" t="s">
        <v>56</v>
      </c>
      <c r="H46">
        <f>_xlfn.XLOOKUP(Tabuľka5[[#This Row],[Položka]],cennik[Položka],cennik[Cena MJ bez DPH])</f>
        <v>0</v>
      </c>
      <c r="I46">
        <f>SUM(Tabuľka5[[#This Row],[cena MJ bez DPH]]*1.1)</f>
        <v>0</v>
      </c>
      <c r="J46">
        <f>Tabuľka5[[#This Row],[množstvo]]*Tabuľka5[[#This Row],[cena MJ bez DPH]]</f>
        <v>0</v>
      </c>
      <c r="L46" s="5" t="s">
        <v>330</v>
      </c>
      <c r="N46" t="s">
        <v>329</v>
      </c>
      <c r="O46" t="s">
        <v>332</v>
      </c>
      <c r="P46" t="s">
        <v>728</v>
      </c>
    </row>
    <row r="47" spans="1:16" hidden="1" x14ac:dyDescent="0.25">
      <c r="A47" t="s">
        <v>8</v>
      </c>
      <c r="B47" t="s">
        <v>51</v>
      </c>
      <c r="C47" t="s">
        <v>72</v>
      </c>
      <c r="D47" t="s">
        <v>11</v>
      </c>
      <c r="F47" t="s">
        <v>56</v>
      </c>
      <c r="H47">
        <f>_xlfn.XLOOKUP(Tabuľka5[[#This Row],[Položka]],cennik[Položka],cennik[Cena MJ bez DPH])</f>
        <v>0</v>
      </c>
      <c r="I47">
        <f>SUM(Tabuľka5[[#This Row],[cena MJ bez DPH]]*1.1)</f>
        <v>0</v>
      </c>
      <c r="J47">
        <f>Tabuľka5[[#This Row],[množstvo]]*Tabuľka5[[#This Row],[cena MJ bez DPH]]</f>
        <v>0</v>
      </c>
      <c r="L47" s="5" t="s">
        <v>330</v>
      </c>
      <c r="N47" t="s">
        <v>329</v>
      </c>
      <c r="O47" t="s">
        <v>332</v>
      </c>
      <c r="P47" t="s">
        <v>728</v>
      </c>
    </row>
    <row r="48" spans="1:16" hidden="1" x14ac:dyDescent="0.25">
      <c r="A48" t="s">
        <v>8</v>
      </c>
      <c r="B48" t="s">
        <v>51</v>
      </c>
      <c r="C48" t="s">
        <v>73</v>
      </c>
      <c r="D48" t="s">
        <v>11</v>
      </c>
      <c r="F48" t="s">
        <v>56</v>
      </c>
      <c r="H48">
        <f>_xlfn.XLOOKUP(Tabuľka5[[#This Row],[Položka]],cennik[Položka],cennik[Cena MJ bez DPH])</f>
        <v>0</v>
      </c>
      <c r="I48">
        <f>SUM(Tabuľka5[[#This Row],[cena MJ bez DPH]]*1.1)</f>
        <v>0</v>
      </c>
      <c r="J48">
        <f>Tabuľka5[[#This Row],[množstvo]]*Tabuľka5[[#This Row],[cena MJ bez DPH]]</f>
        <v>0</v>
      </c>
      <c r="L48" s="5" t="s">
        <v>330</v>
      </c>
      <c r="N48" t="s">
        <v>329</v>
      </c>
      <c r="O48" t="s">
        <v>332</v>
      </c>
      <c r="P48" t="s">
        <v>728</v>
      </c>
    </row>
    <row r="49" spans="1:16" hidden="1" x14ac:dyDescent="0.25">
      <c r="A49" t="s">
        <v>8</v>
      </c>
      <c r="B49" t="s">
        <v>51</v>
      </c>
      <c r="C49" t="s">
        <v>74</v>
      </c>
      <c r="D49" t="s">
        <v>11</v>
      </c>
      <c r="F49" t="s">
        <v>56</v>
      </c>
      <c r="H49">
        <f>_xlfn.XLOOKUP(Tabuľka5[[#This Row],[Položka]],cennik[Položka],cennik[Cena MJ bez DPH])</f>
        <v>0</v>
      </c>
      <c r="I49">
        <f>SUM(Tabuľka5[[#This Row],[cena MJ bez DPH]]*1.1)</f>
        <v>0</v>
      </c>
      <c r="J49">
        <f>Tabuľka5[[#This Row],[množstvo]]*Tabuľka5[[#This Row],[cena MJ bez DPH]]</f>
        <v>0</v>
      </c>
      <c r="L49" s="5" t="s">
        <v>330</v>
      </c>
      <c r="N49" t="s">
        <v>329</v>
      </c>
      <c r="O49" t="s">
        <v>332</v>
      </c>
      <c r="P49" t="s">
        <v>728</v>
      </c>
    </row>
    <row r="50" spans="1:16" hidden="1" x14ac:dyDescent="0.25">
      <c r="A50" t="s">
        <v>8</v>
      </c>
      <c r="B50" t="s">
        <v>51</v>
      </c>
      <c r="C50" t="s">
        <v>75</v>
      </c>
      <c r="D50" t="s">
        <v>11</v>
      </c>
      <c r="F50" t="s">
        <v>56</v>
      </c>
      <c r="H50">
        <f>_xlfn.XLOOKUP(Tabuľka5[[#This Row],[Položka]],cennik[Položka],cennik[Cena MJ bez DPH])</f>
        <v>0</v>
      </c>
      <c r="I50">
        <f>SUM(Tabuľka5[[#This Row],[cena MJ bez DPH]]*1.1)</f>
        <v>0</v>
      </c>
      <c r="J50">
        <f>Tabuľka5[[#This Row],[množstvo]]*Tabuľka5[[#This Row],[cena MJ bez DPH]]</f>
        <v>0</v>
      </c>
      <c r="L50" s="5" t="s">
        <v>330</v>
      </c>
      <c r="N50" t="s">
        <v>329</v>
      </c>
      <c r="O50" t="s">
        <v>332</v>
      </c>
      <c r="P50" t="s">
        <v>728</v>
      </c>
    </row>
    <row r="51" spans="1:16" x14ac:dyDescent="0.25">
      <c r="A51" t="s">
        <v>8</v>
      </c>
      <c r="B51" s="22" t="s">
        <v>51</v>
      </c>
      <c r="C51" s="22" t="s">
        <v>76</v>
      </c>
      <c r="D51" s="22" t="s">
        <v>11</v>
      </c>
      <c r="E51" s="22"/>
      <c r="F51" t="s">
        <v>56</v>
      </c>
      <c r="G51" s="22">
        <v>150</v>
      </c>
      <c r="H51" s="22">
        <f>_xlfn.XLOOKUP(Tabuľka5[[#This Row],[Položka]],cennik[Položka],cennik[Cena MJ bez DPH])</f>
        <v>0</v>
      </c>
      <c r="I51" s="22">
        <f>SUM(Tabuľka5[[#This Row],[cena MJ bez DPH]]*1.1)</f>
        <v>0</v>
      </c>
      <c r="J51" s="22">
        <f>Tabuľka5[[#This Row],[množstvo]]*Tabuľka5[[#This Row],[cena MJ bez DPH]]</f>
        <v>0</v>
      </c>
      <c r="L51" s="23" t="s">
        <v>330</v>
      </c>
      <c r="M51" s="22">
        <f>Tabuľka5[[#This Row],[množstvo]]*Tabuľka5[[#This Row],[cena za MJ s DPH]]</f>
        <v>0</v>
      </c>
      <c r="N51" s="22" t="s">
        <v>329</v>
      </c>
      <c r="O51" s="15" t="s">
        <v>332</v>
      </c>
      <c r="P51" t="s">
        <v>728</v>
      </c>
    </row>
    <row r="52" spans="1:16" hidden="1" x14ac:dyDescent="0.25">
      <c r="A52" t="s">
        <v>8</v>
      </c>
      <c r="B52" t="s">
        <v>51</v>
      </c>
      <c r="C52" t="s">
        <v>77</v>
      </c>
      <c r="D52" t="s">
        <v>11</v>
      </c>
      <c r="F52" t="s">
        <v>56</v>
      </c>
      <c r="H52">
        <f>_xlfn.XLOOKUP(Tabuľka5[[#This Row],[Položka]],cennik[Položka],cennik[Cena MJ bez DPH])</f>
        <v>0</v>
      </c>
      <c r="I52">
        <f>SUM(Tabuľka5[[#This Row],[cena MJ bez DPH]]*1.1)</f>
        <v>0</v>
      </c>
      <c r="J52">
        <f>Tabuľka5[[#This Row],[množstvo]]*Tabuľka5[[#This Row],[cena MJ bez DPH]]</f>
        <v>0</v>
      </c>
      <c r="L52" s="5" t="s">
        <v>330</v>
      </c>
      <c r="N52" t="s">
        <v>329</v>
      </c>
      <c r="O52" t="s">
        <v>332</v>
      </c>
      <c r="P52" t="s">
        <v>728</v>
      </c>
    </row>
    <row r="53" spans="1:16" hidden="1" x14ac:dyDescent="0.25">
      <c r="A53" t="s">
        <v>8</v>
      </c>
      <c r="B53" t="s">
        <v>51</v>
      </c>
      <c r="C53" t="s">
        <v>78</v>
      </c>
      <c r="D53" t="s">
        <v>11</v>
      </c>
      <c r="F53" t="s">
        <v>56</v>
      </c>
      <c r="H53">
        <f>_xlfn.XLOOKUP(Tabuľka5[[#This Row],[Položka]],cennik[Položka],cennik[Cena MJ bez DPH])</f>
        <v>0</v>
      </c>
      <c r="I53">
        <f>SUM(Tabuľka5[[#This Row],[cena MJ bez DPH]]*1.1)</f>
        <v>0</v>
      </c>
      <c r="J53">
        <f>Tabuľka5[[#This Row],[množstvo]]*Tabuľka5[[#This Row],[cena MJ bez DPH]]</f>
        <v>0</v>
      </c>
      <c r="L53" s="5" t="s">
        <v>330</v>
      </c>
      <c r="N53" t="s">
        <v>329</v>
      </c>
      <c r="O53" t="s">
        <v>332</v>
      </c>
      <c r="P53" t="s">
        <v>728</v>
      </c>
    </row>
    <row r="54" spans="1:16" hidden="1" x14ac:dyDescent="0.25">
      <c r="A54" t="s">
        <v>8</v>
      </c>
      <c r="B54" t="s">
        <v>51</v>
      </c>
      <c r="C54" t="s">
        <v>79</v>
      </c>
      <c r="D54" t="s">
        <v>11</v>
      </c>
      <c r="F54" t="s">
        <v>56</v>
      </c>
      <c r="H54">
        <f>_xlfn.XLOOKUP(Tabuľka5[[#This Row],[Položka]],cennik[Položka],cennik[Cena MJ bez DPH])</f>
        <v>0</v>
      </c>
      <c r="I54">
        <f>SUM(Tabuľka5[[#This Row],[cena MJ bez DPH]]*1.1)</f>
        <v>0</v>
      </c>
      <c r="J54">
        <f>Tabuľka5[[#This Row],[množstvo]]*Tabuľka5[[#This Row],[cena MJ bez DPH]]</f>
        <v>0</v>
      </c>
      <c r="L54" s="5" t="s">
        <v>330</v>
      </c>
      <c r="N54" t="s">
        <v>329</v>
      </c>
      <c r="O54" t="s">
        <v>332</v>
      </c>
      <c r="P54" t="s">
        <v>728</v>
      </c>
    </row>
    <row r="55" spans="1:16" hidden="1" x14ac:dyDescent="0.25">
      <c r="A55" t="s">
        <v>8</v>
      </c>
      <c r="B55" t="s">
        <v>51</v>
      </c>
      <c r="C55" t="s">
        <v>80</v>
      </c>
      <c r="D55" t="s">
        <v>11</v>
      </c>
      <c r="F55" t="s">
        <v>56</v>
      </c>
      <c r="H55">
        <f>_xlfn.XLOOKUP(Tabuľka5[[#This Row],[Položka]],cennik[Položka],cennik[Cena MJ bez DPH])</f>
        <v>0</v>
      </c>
      <c r="I55">
        <f>SUM(Tabuľka5[[#This Row],[cena MJ bez DPH]]*1.1)</f>
        <v>0</v>
      </c>
      <c r="J55">
        <f>Tabuľka5[[#This Row],[množstvo]]*Tabuľka5[[#This Row],[cena MJ bez DPH]]</f>
        <v>0</v>
      </c>
      <c r="L55" s="5" t="s">
        <v>330</v>
      </c>
      <c r="N55" t="s">
        <v>329</v>
      </c>
      <c r="O55" t="s">
        <v>332</v>
      </c>
      <c r="P55" t="s">
        <v>728</v>
      </c>
    </row>
    <row r="56" spans="1:16" hidden="1" x14ac:dyDescent="0.25">
      <c r="A56" t="s">
        <v>8</v>
      </c>
      <c r="B56" t="s">
        <v>51</v>
      </c>
      <c r="C56" t="s">
        <v>81</v>
      </c>
      <c r="D56" t="s">
        <v>11</v>
      </c>
      <c r="F56" t="s">
        <v>56</v>
      </c>
      <c r="H56">
        <f>_xlfn.XLOOKUP(Tabuľka5[[#This Row],[Položka]],cennik[Položka],cennik[Cena MJ bez DPH])</f>
        <v>0</v>
      </c>
      <c r="I56">
        <f>SUM(Tabuľka5[[#This Row],[cena MJ bez DPH]]*1.1)</f>
        <v>0</v>
      </c>
      <c r="J56">
        <f>Tabuľka5[[#This Row],[množstvo]]*Tabuľka5[[#This Row],[cena MJ bez DPH]]</f>
        <v>0</v>
      </c>
      <c r="L56" s="5" t="s">
        <v>330</v>
      </c>
      <c r="N56" t="s">
        <v>329</v>
      </c>
      <c r="O56" t="s">
        <v>332</v>
      </c>
      <c r="P56" t="s">
        <v>728</v>
      </c>
    </row>
    <row r="57" spans="1:16" hidden="1" x14ac:dyDescent="0.25">
      <c r="A57" t="s">
        <v>8</v>
      </c>
      <c r="B57" t="s">
        <v>51</v>
      </c>
      <c r="C57" t="s">
        <v>82</v>
      </c>
      <c r="D57" t="s">
        <v>11</v>
      </c>
      <c r="F57" t="s">
        <v>56</v>
      </c>
      <c r="H57">
        <f>_xlfn.XLOOKUP(Tabuľka5[[#This Row],[Položka]],cennik[Položka],cennik[Cena MJ bez DPH])</f>
        <v>0</v>
      </c>
      <c r="I57">
        <f>SUM(Tabuľka5[[#This Row],[cena MJ bez DPH]]*1.1)</f>
        <v>0</v>
      </c>
      <c r="J57">
        <f>Tabuľka5[[#This Row],[množstvo]]*Tabuľka5[[#This Row],[cena MJ bez DPH]]</f>
        <v>0</v>
      </c>
      <c r="L57" s="5" t="s">
        <v>330</v>
      </c>
      <c r="N57" t="s">
        <v>329</v>
      </c>
      <c r="O57" t="s">
        <v>332</v>
      </c>
      <c r="P57" t="s">
        <v>728</v>
      </c>
    </row>
    <row r="58" spans="1:16" x14ac:dyDescent="0.25">
      <c r="A58" t="s">
        <v>8</v>
      </c>
      <c r="B58" s="22" t="s">
        <v>51</v>
      </c>
      <c r="C58" s="22" t="s">
        <v>83</v>
      </c>
      <c r="D58" s="22" t="s">
        <v>11</v>
      </c>
      <c r="E58" s="22"/>
      <c r="F58" t="s">
        <v>56</v>
      </c>
      <c r="G58" s="22">
        <v>20</v>
      </c>
      <c r="H58" s="22">
        <f>_xlfn.XLOOKUP(Tabuľka5[[#This Row],[Položka]],cennik[Položka],cennik[Cena MJ bez DPH])</f>
        <v>0</v>
      </c>
      <c r="I58" s="22">
        <f>SUM(Tabuľka5[[#This Row],[cena MJ bez DPH]]*1.1)</f>
        <v>0</v>
      </c>
      <c r="J58" s="22">
        <f>Tabuľka5[[#This Row],[množstvo]]*Tabuľka5[[#This Row],[cena MJ bez DPH]]</f>
        <v>0</v>
      </c>
      <c r="L58" s="23" t="s">
        <v>330</v>
      </c>
      <c r="M58" s="22">
        <f>Tabuľka5[[#This Row],[množstvo]]*Tabuľka5[[#This Row],[cena za MJ s DPH]]</f>
        <v>0</v>
      </c>
      <c r="N58" s="22" t="s">
        <v>329</v>
      </c>
      <c r="O58" s="15" t="s">
        <v>332</v>
      </c>
      <c r="P58" t="s">
        <v>728</v>
      </c>
    </row>
    <row r="59" spans="1:16" hidden="1" x14ac:dyDescent="0.25">
      <c r="A59" t="s">
        <v>8</v>
      </c>
      <c r="B59" t="s">
        <v>51</v>
      </c>
      <c r="C59" t="s">
        <v>84</v>
      </c>
      <c r="D59" t="s">
        <v>11</v>
      </c>
      <c r="F59" t="s">
        <v>56</v>
      </c>
      <c r="H59">
        <f>_xlfn.XLOOKUP(Tabuľka5[[#This Row],[Položka]],cennik[Položka],cennik[Cena MJ bez DPH])</f>
        <v>0</v>
      </c>
      <c r="I59">
        <f>SUM(Tabuľka5[[#This Row],[cena MJ bez DPH]]*1.1)</f>
        <v>0</v>
      </c>
      <c r="J59">
        <f>Tabuľka5[[#This Row],[množstvo]]*Tabuľka5[[#This Row],[cena MJ bez DPH]]</f>
        <v>0</v>
      </c>
      <c r="L59" s="5" t="s">
        <v>330</v>
      </c>
      <c r="N59" t="s">
        <v>329</v>
      </c>
      <c r="O59" t="s">
        <v>332</v>
      </c>
      <c r="P59" t="s">
        <v>728</v>
      </c>
    </row>
    <row r="60" spans="1:16" hidden="1" x14ac:dyDescent="0.25">
      <c r="A60" t="s">
        <v>8</v>
      </c>
      <c r="B60" t="s">
        <v>51</v>
      </c>
      <c r="C60" t="s">
        <v>85</v>
      </c>
      <c r="D60" t="s">
        <v>11</v>
      </c>
      <c r="F60" t="s">
        <v>56</v>
      </c>
      <c r="H60">
        <f>_xlfn.XLOOKUP(Tabuľka5[[#This Row],[Položka]],cennik[Položka],cennik[Cena MJ bez DPH])</f>
        <v>0</v>
      </c>
      <c r="I60">
        <f>SUM(Tabuľka5[[#This Row],[cena MJ bez DPH]]*1.1)</f>
        <v>0</v>
      </c>
      <c r="J60">
        <f>Tabuľka5[[#This Row],[množstvo]]*Tabuľka5[[#This Row],[cena MJ bez DPH]]</f>
        <v>0</v>
      </c>
      <c r="L60" s="5" t="s">
        <v>330</v>
      </c>
      <c r="N60" t="s">
        <v>329</v>
      </c>
      <c r="O60" t="s">
        <v>332</v>
      </c>
      <c r="P60" t="s">
        <v>728</v>
      </c>
    </row>
    <row r="61" spans="1:16" hidden="1" x14ac:dyDescent="0.25">
      <c r="A61" t="s">
        <v>8</v>
      </c>
      <c r="B61" t="s">
        <v>51</v>
      </c>
      <c r="C61" t="s">
        <v>86</v>
      </c>
      <c r="D61" t="s">
        <v>11</v>
      </c>
      <c r="F61" t="s">
        <v>56</v>
      </c>
      <c r="H61">
        <f>_xlfn.XLOOKUP(Tabuľka5[[#This Row],[Položka]],cennik[Položka],cennik[Cena MJ bez DPH])</f>
        <v>0</v>
      </c>
      <c r="I61">
        <f>SUM(Tabuľka5[[#This Row],[cena MJ bez DPH]]*1.1)</f>
        <v>0</v>
      </c>
      <c r="J61">
        <f>Tabuľka5[[#This Row],[množstvo]]*Tabuľka5[[#This Row],[cena MJ bez DPH]]</f>
        <v>0</v>
      </c>
      <c r="L61" s="5" t="s">
        <v>330</v>
      </c>
      <c r="N61" t="s">
        <v>329</v>
      </c>
      <c r="O61" t="s">
        <v>332</v>
      </c>
      <c r="P61" t="s">
        <v>728</v>
      </c>
    </row>
    <row r="62" spans="1:16" hidden="1" x14ac:dyDescent="0.25">
      <c r="A62" t="s">
        <v>8</v>
      </c>
      <c r="B62" t="s">
        <v>51</v>
      </c>
      <c r="C62" t="s">
        <v>87</v>
      </c>
      <c r="D62" t="s">
        <v>11</v>
      </c>
      <c r="F62" t="s">
        <v>56</v>
      </c>
      <c r="H62">
        <f>_xlfn.XLOOKUP(Tabuľka5[[#This Row],[Položka]],cennik[Položka],cennik[Cena MJ bez DPH])</f>
        <v>0</v>
      </c>
      <c r="I62">
        <f>SUM(Tabuľka5[[#This Row],[cena MJ bez DPH]]*1.1)</f>
        <v>0</v>
      </c>
      <c r="J62">
        <f>Tabuľka5[[#This Row],[množstvo]]*Tabuľka5[[#This Row],[cena MJ bez DPH]]</f>
        <v>0</v>
      </c>
      <c r="L62" s="5" t="s">
        <v>330</v>
      </c>
      <c r="N62" t="s">
        <v>329</v>
      </c>
      <c r="O62" t="s">
        <v>332</v>
      </c>
      <c r="P62" t="s">
        <v>728</v>
      </c>
    </row>
    <row r="63" spans="1:16" hidden="1" x14ac:dyDescent="0.25">
      <c r="A63" t="s">
        <v>8</v>
      </c>
      <c r="B63" t="s">
        <v>51</v>
      </c>
      <c r="C63" t="s">
        <v>88</v>
      </c>
      <c r="D63" t="s">
        <v>11</v>
      </c>
      <c r="F63" t="s">
        <v>56</v>
      </c>
      <c r="H63">
        <f>_xlfn.XLOOKUP(Tabuľka5[[#This Row],[Položka]],cennik[Položka],cennik[Cena MJ bez DPH])</f>
        <v>0</v>
      </c>
      <c r="I63">
        <f>SUM(Tabuľka5[[#This Row],[cena MJ bez DPH]]*1.1)</f>
        <v>0</v>
      </c>
      <c r="J63">
        <f>Tabuľka5[[#This Row],[množstvo]]*Tabuľka5[[#This Row],[cena MJ bez DPH]]</f>
        <v>0</v>
      </c>
      <c r="L63" s="5" t="s">
        <v>330</v>
      </c>
      <c r="N63" t="s">
        <v>329</v>
      </c>
      <c r="O63" t="s">
        <v>332</v>
      </c>
      <c r="P63" t="s">
        <v>728</v>
      </c>
    </row>
    <row r="64" spans="1:16" hidden="1" x14ac:dyDescent="0.25">
      <c r="A64" t="s">
        <v>8</v>
      </c>
      <c r="B64" t="s">
        <v>51</v>
      </c>
      <c r="C64" t="s">
        <v>89</v>
      </c>
      <c r="D64" t="s">
        <v>11</v>
      </c>
      <c r="F64" t="s">
        <v>56</v>
      </c>
      <c r="H64">
        <f>_xlfn.XLOOKUP(Tabuľka5[[#This Row],[Položka]],cennik[Položka],cennik[Cena MJ bez DPH])</f>
        <v>0</v>
      </c>
      <c r="I64">
        <f>SUM(Tabuľka5[[#This Row],[cena MJ bez DPH]]*1.1)</f>
        <v>0</v>
      </c>
      <c r="J64">
        <f>Tabuľka5[[#This Row],[množstvo]]*Tabuľka5[[#This Row],[cena MJ bez DPH]]</f>
        <v>0</v>
      </c>
      <c r="L64" s="5" t="s">
        <v>330</v>
      </c>
      <c r="N64" t="s">
        <v>329</v>
      </c>
      <c r="O64" t="s">
        <v>332</v>
      </c>
      <c r="P64" t="s">
        <v>728</v>
      </c>
    </row>
    <row r="65" spans="1:16" hidden="1" x14ac:dyDescent="0.25">
      <c r="A65" t="s">
        <v>8</v>
      </c>
      <c r="B65" t="s">
        <v>51</v>
      </c>
      <c r="C65" t="s">
        <v>90</v>
      </c>
      <c r="D65" t="s">
        <v>11</v>
      </c>
      <c r="F65" t="s">
        <v>56</v>
      </c>
      <c r="H65">
        <f>_xlfn.XLOOKUP(Tabuľka5[[#This Row],[Položka]],cennik[Položka],cennik[Cena MJ bez DPH])</f>
        <v>0</v>
      </c>
      <c r="I65">
        <f>SUM(Tabuľka5[[#This Row],[cena MJ bez DPH]]*1.1)</f>
        <v>0</v>
      </c>
      <c r="J65">
        <f>Tabuľka5[[#This Row],[množstvo]]*Tabuľka5[[#This Row],[cena MJ bez DPH]]</f>
        <v>0</v>
      </c>
      <c r="L65" s="5" t="s">
        <v>330</v>
      </c>
      <c r="N65" t="s">
        <v>329</v>
      </c>
      <c r="O65" t="s">
        <v>332</v>
      </c>
      <c r="P65" t="s">
        <v>728</v>
      </c>
    </row>
    <row r="66" spans="1:16" hidden="1" x14ac:dyDescent="0.25">
      <c r="A66" t="s">
        <v>8</v>
      </c>
      <c r="B66" t="s">
        <v>51</v>
      </c>
      <c r="C66" t="s">
        <v>91</v>
      </c>
      <c r="D66" t="s">
        <v>11</v>
      </c>
      <c r="F66" t="s">
        <v>56</v>
      </c>
      <c r="H66">
        <f>_xlfn.XLOOKUP(Tabuľka5[[#This Row],[Položka]],cennik[Položka],cennik[Cena MJ bez DPH])</f>
        <v>0</v>
      </c>
      <c r="I66">
        <f>SUM(Tabuľka5[[#This Row],[cena MJ bez DPH]]*1.1)</f>
        <v>0</v>
      </c>
      <c r="J66">
        <f>Tabuľka5[[#This Row],[množstvo]]*Tabuľka5[[#This Row],[cena MJ bez DPH]]</f>
        <v>0</v>
      </c>
      <c r="L66" s="5" t="s">
        <v>330</v>
      </c>
      <c r="N66" t="s">
        <v>329</v>
      </c>
      <c r="O66" t="s">
        <v>332</v>
      </c>
      <c r="P66" t="s">
        <v>728</v>
      </c>
    </row>
    <row r="67" spans="1:16" hidden="1" x14ac:dyDescent="0.25">
      <c r="A67" t="s">
        <v>8</v>
      </c>
      <c r="B67" t="s">
        <v>92</v>
      </c>
      <c r="C67" t="s">
        <v>93</v>
      </c>
      <c r="D67" t="s">
        <v>94</v>
      </c>
      <c r="E67" t="s">
        <v>95</v>
      </c>
      <c r="F67" t="s">
        <v>46</v>
      </c>
      <c r="H67">
        <f>_xlfn.XLOOKUP(Tabuľka5[[#This Row],[Položka]],cennik[Položka],cennik[Cena MJ bez DPH])</f>
        <v>0</v>
      </c>
      <c r="I67">
        <f>SUM(Tabuľka5[[#This Row],[cena MJ bez DPH]]*1.1)</f>
        <v>0</v>
      </c>
      <c r="J67">
        <f>Tabuľka5[[#This Row],[množstvo]]*Tabuľka5[[#This Row],[cena MJ bez DPH]]</f>
        <v>0</v>
      </c>
      <c r="L67" s="5" t="s">
        <v>330</v>
      </c>
      <c r="N67" t="s">
        <v>329</v>
      </c>
      <c r="O67" t="s">
        <v>332</v>
      </c>
      <c r="P67" t="s">
        <v>728</v>
      </c>
    </row>
    <row r="68" spans="1:16" hidden="1" x14ac:dyDescent="0.25">
      <c r="A68" t="s">
        <v>8</v>
      </c>
      <c r="B68" t="s">
        <v>92</v>
      </c>
      <c r="C68" t="s">
        <v>96</v>
      </c>
      <c r="D68" t="s">
        <v>94</v>
      </c>
      <c r="E68" t="s">
        <v>97</v>
      </c>
      <c r="F68" t="s">
        <v>46</v>
      </c>
      <c r="H68">
        <f>_xlfn.XLOOKUP(Tabuľka5[[#This Row],[Položka]],cennik[Položka],cennik[Cena MJ bez DPH])</f>
        <v>0</v>
      </c>
      <c r="I68">
        <f>SUM(Tabuľka5[[#This Row],[cena MJ bez DPH]]*1.1)</f>
        <v>0</v>
      </c>
      <c r="J68">
        <f>Tabuľka5[[#This Row],[množstvo]]*Tabuľka5[[#This Row],[cena MJ bez DPH]]</f>
        <v>0</v>
      </c>
      <c r="L68" s="5" t="s">
        <v>330</v>
      </c>
      <c r="N68" t="s">
        <v>329</v>
      </c>
      <c r="O68" t="s">
        <v>332</v>
      </c>
      <c r="P68" t="s">
        <v>728</v>
      </c>
    </row>
    <row r="69" spans="1:16" hidden="1" x14ac:dyDescent="0.25">
      <c r="A69" t="s">
        <v>8</v>
      </c>
      <c r="B69" t="s">
        <v>92</v>
      </c>
      <c r="C69" t="s">
        <v>98</v>
      </c>
      <c r="D69" t="s">
        <v>94</v>
      </c>
      <c r="F69" t="s">
        <v>46</v>
      </c>
      <c r="H69">
        <f>_xlfn.XLOOKUP(Tabuľka5[[#This Row],[Položka]],cennik[Položka],cennik[Cena MJ bez DPH])</f>
        <v>0</v>
      </c>
      <c r="I69">
        <f>SUM(Tabuľka5[[#This Row],[cena MJ bez DPH]]*1.1)</f>
        <v>0</v>
      </c>
      <c r="J69">
        <f>Tabuľka5[[#This Row],[množstvo]]*Tabuľka5[[#This Row],[cena MJ bez DPH]]</f>
        <v>0</v>
      </c>
      <c r="L69" s="5" t="s">
        <v>330</v>
      </c>
      <c r="N69" t="s">
        <v>329</v>
      </c>
      <c r="O69" t="s">
        <v>332</v>
      </c>
      <c r="P69" t="s">
        <v>728</v>
      </c>
    </row>
    <row r="70" spans="1:16" hidden="1" x14ac:dyDescent="0.25">
      <c r="A70" t="s">
        <v>8</v>
      </c>
      <c r="B70" t="s">
        <v>92</v>
      </c>
      <c r="C70" t="s">
        <v>99</v>
      </c>
      <c r="D70" t="s">
        <v>94</v>
      </c>
      <c r="E70" t="s">
        <v>100</v>
      </c>
      <c r="F70" t="s">
        <v>46</v>
      </c>
      <c r="G70">
        <v>900</v>
      </c>
      <c r="H70">
        <f>_xlfn.XLOOKUP(Tabuľka5[[#This Row],[Položka]],cennik[Položka],cennik[Cena MJ bez DPH])</f>
        <v>0</v>
      </c>
      <c r="I70">
        <f>SUM(Tabuľka5[[#This Row],[cena MJ bez DPH]]*1.1)</f>
        <v>0</v>
      </c>
      <c r="J70">
        <f>Tabuľka5[[#This Row],[množstvo]]*Tabuľka5[[#This Row],[cena MJ bez DPH]]</f>
        <v>0</v>
      </c>
      <c r="L70" s="5" t="s">
        <v>330</v>
      </c>
      <c r="N70" t="s">
        <v>329</v>
      </c>
      <c r="O70" t="s">
        <v>332</v>
      </c>
      <c r="P70" t="s">
        <v>728</v>
      </c>
    </row>
    <row r="71" spans="1:16" hidden="1" x14ac:dyDescent="0.25">
      <c r="A71" t="s">
        <v>8</v>
      </c>
      <c r="B71" t="s">
        <v>92</v>
      </c>
      <c r="C71" t="s">
        <v>101</v>
      </c>
      <c r="D71" t="s">
        <v>94</v>
      </c>
      <c r="E71" t="s">
        <v>102</v>
      </c>
      <c r="F71" t="s">
        <v>46</v>
      </c>
      <c r="H71">
        <f>_xlfn.XLOOKUP(Tabuľka5[[#This Row],[Položka]],cennik[Položka],cennik[Cena MJ bez DPH])</f>
        <v>0</v>
      </c>
      <c r="I71">
        <f>SUM(Tabuľka5[[#This Row],[cena MJ bez DPH]]*1.1)</f>
        <v>0</v>
      </c>
      <c r="J71">
        <f>Tabuľka5[[#This Row],[množstvo]]*Tabuľka5[[#This Row],[cena MJ bez DPH]]</f>
        <v>0</v>
      </c>
      <c r="L71" s="5" t="s">
        <v>330</v>
      </c>
      <c r="N71" t="s">
        <v>329</v>
      </c>
      <c r="O71" t="s">
        <v>332</v>
      </c>
      <c r="P71" t="s">
        <v>728</v>
      </c>
    </row>
    <row r="72" spans="1:16" hidden="1" x14ac:dyDescent="0.25">
      <c r="A72" t="s">
        <v>8</v>
      </c>
      <c r="B72" t="s">
        <v>92</v>
      </c>
      <c r="C72" t="s">
        <v>103</v>
      </c>
      <c r="D72" t="s">
        <v>94</v>
      </c>
      <c r="E72" t="s">
        <v>102</v>
      </c>
      <c r="F72" t="s">
        <v>46</v>
      </c>
      <c r="H72">
        <f>_xlfn.XLOOKUP(Tabuľka5[[#This Row],[Položka]],cennik[Položka],cennik[Cena MJ bez DPH])</f>
        <v>0</v>
      </c>
      <c r="I72">
        <f>SUM(Tabuľka5[[#This Row],[cena MJ bez DPH]]*1.1)</f>
        <v>0</v>
      </c>
      <c r="J72">
        <f>Tabuľka5[[#This Row],[množstvo]]*Tabuľka5[[#This Row],[cena MJ bez DPH]]</f>
        <v>0</v>
      </c>
      <c r="L72" s="5" t="s">
        <v>330</v>
      </c>
      <c r="N72" t="s">
        <v>329</v>
      </c>
      <c r="O72" t="s">
        <v>332</v>
      </c>
      <c r="P72" t="s">
        <v>728</v>
      </c>
    </row>
    <row r="73" spans="1:16" hidden="1" x14ac:dyDescent="0.25">
      <c r="A73" t="s">
        <v>8</v>
      </c>
      <c r="B73" t="s">
        <v>104</v>
      </c>
      <c r="C73" t="s">
        <v>105</v>
      </c>
      <c r="D73" t="s">
        <v>11</v>
      </c>
      <c r="E73" t="s">
        <v>106</v>
      </c>
      <c r="F73" t="s">
        <v>46</v>
      </c>
      <c r="H73">
        <f>_xlfn.XLOOKUP(Tabuľka5[[#This Row],[Položka]],cennik[Položka],cennik[Cena MJ bez DPH])</f>
        <v>0</v>
      </c>
      <c r="I73">
        <f>SUM(Tabuľka5[[#This Row],[cena MJ bez DPH]]*1.1)</f>
        <v>0</v>
      </c>
      <c r="J73">
        <f>Tabuľka5[[#This Row],[množstvo]]*Tabuľka5[[#This Row],[cena MJ bez DPH]]</f>
        <v>0</v>
      </c>
      <c r="L73" s="5" t="s">
        <v>330</v>
      </c>
      <c r="N73" t="s">
        <v>329</v>
      </c>
      <c r="O73" t="s">
        <v>332</v>
      </c>
      <c r="P73" t="s">
        <v>728</v>
      </c>
    </row>
    <row r="74" spans="1:16" hidden="1" x14ac:dyDescent="0.25">
      <c r="A74" t="s">
        <v>8</v>
      </c>
      <c r="B74" t="s">
        <v>104</v>
      </c>
      <c r="C74" t="s">
        <v>107</v>
      </c>
      <c r="D74" t="s">
        <v>11</v>
      </c>
      <c r="E74" t="s">
        <v>106</v>
      </c>
      <c r="F74" t="s">
        <v>46</v>
      </c>
      <c r="H74">
        <f>_xlfn.XLOOKUP(Tabuľka5[[#This Row],[Položka]],cennik[Položka],cennik[Cena MJ bez DPH])</f>
        <v>0</v>
      </c>
      <c r="I74">
        <f>SUM(Tabuľka5[[#This Row],[cena MJ bez DPH]]*1.1)</f>
        <v>0</v>
      </c>
      <c r="J74">
        <f>Tabuľka5[[#This Row],[množstvo]]*Tabuľka5[[#This Row],[cena MJ bez DPH]]</f>
        <v>0</v>
      </c>
      <c r="L74" s="5" t="s">
        <v>330</v>
      </c>
      <c r="N74" t="s">
        <v>329</v>
      </c>
      <c r="O74" t="s">
        <v>332</v>
      </c>
      <c r="P74" t="s">
        <v>728</v>
      </c>
    </row>
    <row r="75" spans="1:16" hidden="1" x14ac:dyDescent="0.25">
      <c r="A75" t="s">
        <v>8</v>
      </c>
      <c r="B75" t="s">
        <v>104</v>
      </c>
      <c r="C75" t="s">
        <v>108</v>
      </c>
      <c r="D75" t="s">
        <v>11</v>
      </c>
      <c r="E75" t="s">
        <v>106</v>
      </c>
      <c r="F75" t="s">
        <v>46</v>
      </c>
      <c r="H75">
        <f>_xlfn.XLOOKUP(Tabuľka5[[#This Row],[Položka]],cennik[Položka],cennik[Cena MJ bez DPH])</f>
        <v>0</v>
      </c>
      <c r="I75">
        <f>SUM(Tabuľka5[[#This Row],[cena MJ bez DPH]]*1.1)</f>
        <v>0</v>
      </c>
      <c r="J75">
        <f>Tabuľka5[[#This Row],[množstvo]]*Tabuľka5[[#This Row],[cena MJ bez DPH]]</f>
        <v>0</v>
      </c>
      <c r="L75" s="5" t="s">
        <v>330</v>
      </c>
      <c r="N75" t="s">
        <v>329</v>
      </c>
      <c r="O75" t="s">
        <v>332</v>
      </c>
      <c r="P75" t="s">
        <v>728</v>
      </c>
    </row>
    <row r="76" spans="1:16" hidden="1" x14ac:dyDescent="0.25">
      <c r="A76" t="s">
        <v>8</v>
      </c>
      <c r="B76" t="s">
        <v>104</v>
      </c>
      <c r="C76" t="s">
        <v>109</v>
      </c>
      <c r="D76" t="s">
        <v>11</v>
      </c>
      <c r="E76" t="s">
        <v>106</v>
      </c>
      <c r="F76" t="s">
        <v>46</v>
      </c>
      <c r="H76">
        <f>_xlfn.XLOOKUP(Tabuľka5[[#This Row],[Položka]],cennik[Položka],cennik[Cena MJ bez DPH])</f>
        <v>0</v>
      </c>
      <c r="I76">
        <f>SUM(Tabuľka5[[#This Row],[cena MJ bez DPH]]*1.1)</f>
        <v>0</v>
      </c>
      <c r="J76">
        <f>Tabuľka5[[#This Row],[množstvo]]*Tabuľka5[[#This Row],[cena MJ bez DPH]]</f>
        <v>0</v>
      </c>
      <c r="L76" s="5" t="s">
        <v>330</v>
      </c>
      <c r="N76" t="s">
        <v>329</v>
      </c>
      <c r="O76" t="s">
        <v>332</v>
      </c>
      <c r="P76" t="s">
        <v>728</v>
      </c>
    </row>
    <row r="77" spans="1:16" hidden="1" x14ac:dyDescent="0.25">
      <c r="A77" t="s">
        <v>8</v>
      </c>
      <c r="B77" t="s">
        <v>104</v>
      </c>
      <c r="C77" t="s">
        <v>110</v>
      </c>
      <c r="D77" t="s">
        <v>11</v>
      </c>
      <c r="E77" t="s">
        <v>111</v>
      </c>
      <c r="F77" t="s">
        <v>46</v>
      </c>
      <c r="G77">
        <v>20</v>
      </c>
      <c r="H77">
        <f>_xlfn.XLOOKUP(Tabuľka5[[#This Row],[Položka]],cennik[Položka],cennik[Cena MJ bez DPH])</f>
        <v>0</v>
      </c>
      <c r="I77">
        <f>SUM(Tabuľka5[[#This Row],[cena MJ bez DPH]]*1.1)</f>
        <v>0</v>
      </c>
      <c r="J77">
        <f>Tabuľka5[[#This Row],[množstvo]]*Tabuľka5[[#This Row],[cena MJ bez DPH]]</f>
        <v>0</v>
      </c>
      <c r="L77" s="5" t="s">
        <v>330</v>
      </c>
      <c r="N77" t="s">
        <v>329</v>
      </c>
      <c r="O77" t="s">
        <v>332</v>
      </c>
      <c r="P77" t="s">
        <v>728</v>
      </c>
    </row>
    <row r="78" spans="1:16" hidden="1" x14ac:dyDescent="0.25">
      <c r="A78" t="s">
        <v>8</v>
      </c>
      <c r="B78" t="s">
        <v>104</v>
      </c>
      <c r="C78" t="s">
        <v>112</v>
      </c>
      <c r="D78" t="s">
        <v>11</v>
      </c>
      <c r="E78" t="s">
        <v>113</v>
      </c>
      <c r="F78" t="s">
        <v>46</v>
      </c>
      <c r="H78">
        <f>_xlfn.XLOOKUP(Tabuľka5[[#This Row],[Položka]],cennik[Položka],cennik[Cena MJ bez DPH])</f>
        <v>0</v>
      </c>
      <c r="I78">
        <f>SUM(Tabuľka5[[#This Row],[cena MJ bez DPH]]*1.1)</f>
        <v>0</v>
      </c>
      <c r="J78">
        <f>Tabuľka5[[#This Row],[množstvo]]*Tabuľka5[[#This Row],[cena MJ bez DPH]]</f>
        <v>0</v>
      </c>
      <c r="L78" s="5" t="s">
        <v>330</v>
      </c>
      <c r="N78" t="s">
        <v>329</v>
      </c>
      <c r="O78" t="s">
        <v>332</v>
      </c>
      <c r="P78" t="s">
        <v>728</v>
      </c>
    </row>
    <row r="79" spans="1:16" hidden="1" x14ac:dyDescent="0.25">
      <c r="A79" t="s">
        <v>8</v>
      </c>
      <c r="B79" t="s">
        <v>104</v>
      </c>
      <c r="C79" t="s">
        <v>114</v>
      </c>
      <c r="D79" t="s">
        <v>94</v>
      </c>
      <c r="E79" t="s">
        <v>115</v>
      </c>
      <c r="F79" t="s">
        <v>46</v>
      </c>
      <c r="H79">
        <f>_xlfn.XLOOKUP(Tabuľka5[[#This Row],[Položka]],cennik[Položka],cennik[Cena MJ bez DPH])</f>
        <v>0</v>
      </c>
      <c r="I79">
        <f>SUM(Tabuľka5[[#This Row],[cena MJ bez DPH]]*1.1)</f>
        <v>0</v>
      </c>
      <c r="J79">
        <f>Tabuľka5[[#This Row],[množstvo]]*Tabuľka5[[#This Row],[cena MJ bez DPH]]</f>
        <v>0</v>
      </c>
      <c r="L79" s="5" t="s">
        <v>330</v>
      </c>
      <c r="N79" t="s">
        <v>329</v>
      </c>
      <c r="O79" t="s">
        <v>332</v>
      </c>
      <c r="P79" t="s">
        <v>728</v>
      </c>
    </row>
    <row r="80" spans="1:16" hidden="1" x14ac:dyDescent="0.25">
      <c r="A80" t="s">
        <v>8</v>
      </c>
      <c r="B80" t="s">
        <v>104</v>
      </c>
      <c r="C80" t="s">
        <v>116</v>
      </c>
      <c r="D80" t="s">
        <v>94</v>
      </c>
      <c r="E80" t="s">
        <v>117</v>
      </c>
      <c r="F80" t="s">
        <v>46</v>
      </c>
      <c r="H80">
        <f>_xlfn.XLOOKUP(Tabuľka5[[#This Row],[Položka]],cennik[Položka],cennik[Cena MJ bez DPH])</f>
        <v>0</v>
      </c>
      <c r="I80">
        <f>SUM(Tabuľka5[[#This Row],[cena MJ bez DPH]]*1.1)</f>
        <v>0</v>
      </c>
      <c r="J80">
        <f>Tabuľka5[[#This Row],[množstvo]]*Tabuľka5[[#This Row],[cena MJ bez DPH]]</f>
        <v>0</v>
      </c>
      <c r="L80" s="5" t="s">
        <v>330</v>
      </c>
      <c r="N80" t="s">
        <v>329</v>
      </c>
      <c r="O80" t="s">
        <v>332</v>
      </c>
      <c r="P80" t="s">
        <v>728</v>
      </c>
    </row>
    <row r="81" spans="1:16" hidden="1" x14ac:dyDescent="0.25">
      <c r="A81" t="s">
        <v>8</v>
      </c>
      <c r="B81" t="s">
        <v>104</v>
      </c>
      <c r="C81" t="s">
        <v>118</v>
      </c>
      <c r="D81" t="s">
        <v>94</v>
      </c>
      <c r="E81" t="s">
        <v>117</v>
      </c>
      <c r="F81" t="s">
        <v>46</v>
      </c>
      <c r="H81">
        <f>_xlfn.XLOOKUP(Tabuľka5[[#This Row],[Položka]],cennik[Položka],cennik[Cena MJ bez DPH])</f>
        <v>0</v>
      </c>
      <c r="I81">
        <f>SUM(Tabuľka5[[#This Row],[cena MJ bez DPH]]*1.1)</f>
        <v>0</v>
      </c>
      <c r="J81">
        <f>Tabuľka5[[#This Row],[množstvo]]*Tabuľka5[[#This Row],[cena MJ bez DPH]]</f>
        <v>0</v>
      </c>
      <c r="L81" s="5" t="s">
        <v>330</v>
      </c>
      <c r="N81" t="s">
        <v>329</v>
      </c>
      <c r="O81" t="s">
        <v>332</v>
      </c>
      <c r="P81" t="s">
        <v>728</v>
      </c>
    </row>
    <row r="82" spans="1:16" hidden="1" x14ac:dyDescent="0.25">
      <c r="A82" t="s">
        <v>8</v>
      </c>
      <c r="B82" t="s">
        <v>104</v>
      </c>
      <c r="C82" t="s">
        <v>119</v>
      </c>
      <c r="D82" t="s">
        <v>94</v>
      </c>
      <c r="E82" t="s">
        <v>115</v>
      </c>
      <c r="F82" t="s">
        <v>46</v>
      </c>
      <c r="H82">
        <f>_xlfn.XLOOKUP(Tabuľka5[[#This Row],[Položka]],cennik[Položka],cennik[Cena MJ bez DPH])</f>
        <v>0</v>
      </c>
      <c r="I82">
        <f>SUM(Tabuľka5[[#This Row],[cena MJ bez DPH]]*1.1)</f>
        <v>0</v>
      </c>
      <c r="J82">
        <f>Tabuľka5[[#This Row],[množstvo]]*Tabuľka5[[#This Row],[cena MJ bez DPH]]</f>
        <v>0</v>
      </c>
      <c r="L82" s="5" t="s">
        <v>330</v>
      </c>
      <c r="N82" t="s">
        <v>329</v>
      </c>
      <c r="O82" t="s">
        <v>332</v>
      </c>
      <c r="P82" t="s">
        <v>728</v>
      </c>
    </row>
    <row r="83" spans="1:16" hidden="1" x14ac:dyDescent="0.25">
      <c r="A83" t="s">
        <v>8</v>
      </c>
      <c r="B83" t="s">
        <v>104</v>
      </c>
      <c r="C83" t="s">
        <v>120</v>
      </c>
      <c r="D83" t="s">
        <v>94</v>
      </c>
      <c r="E83" t="s">
        <v>121</v>
      </c>
      <c r="F83" t="s">
        <v>46</v>
      </c>
      <c r="H83">
        <f>_xlfn.XLOOKUP(Tabuľka5[[#This Row],[Položka]],cennik[Položka],cennik[Cena MJ bez DPH])</f>
        <v>0</v>
      </c>
      <c r="I83">
        <f>SUM(Tabuľka5[[#This Row],[cena MJ bez DPH]]*1.1)</f>
        <v>0</v>
      </c>
      <c r="J83">
        <f>Tabuľka5[[#This Row],[množstvo]]*Tabuľka5[[#This Row],[cena MJ bez DPH]]</f>
        <v>0</v>
      </c>
      <c r="L83" s="5" t="s">
        <v>330</v>
      </c>
      <c r="N83" t="s">
        <v>329</v>
      </c>
      <c r="O83" t="s">
        <v>332</v>
      </c>
      <c r="P83" t="s">
        <v>728</v>
      </c>
    </row>
    <row r="84" spans="1:16" hidden="1" x14ac:dyDescent="0.25">
      <c r="A84" t="s">
        <v>8</v>
      </c>
      <c r="B84" t="s">
        <v>104</v>
      </c>
      <c r="C84" t="s">
        <v>122</v>
      </c>
      <c r="D84" t="s">
        <v>11</v>
      </c>
      <c r="E84" t="s">
        <v>123</v>
      </c>
      <c r="F84" t="s">
        <v>46</v>
      </c>
      <c r="H84">
        <f>_xlfn.XLOOKUP(Tabuľka5[[#This Row],[Položka]],cennik[Položka],cennik[Cena MJ bez DPH])</f>
        <v>0</v>
      </c>
      <c r="I84">
        <f>SUM(Tabuľka5[[#This Row],[cena MJ bez DPH]]*1.1)</f>
        <v>0</v>
      </c>
      <c r="J84">
        <f>Tabuľka5[[#This Row],[množstvo]]*Tabuľka5[[#This Row],[cena MJ bez DPH]]</f>
        <v>0</v>
      </c>
      <c r="L84" s="5" t="s">
        <v>330</v>
      </c>
      <c r="N84" t="s">
        <v>329</v>
      </c>
      <c r="O84" t="s">
        <v>332</v>
      </c>
      <c r="P84" t="s">
        <v>728</v>
      </c>
    </row>
    <row r="85" spans="1:16" hidden="1" x14ac:dyDescent="0.25">
      <c r="A85" t="s">
        <v>8</v>
      </c>
      <c r="B85" t="s">
        <v>104</v>
      </c>
      <c r="C85" t="s">
        <v>124</v>
      </c>
      <c r="D85" t="s">
        <v>11</v>
      </c>
      <c r="E85" t="s">
        <v>125</v>
      </c>
      <c r="F85" t="s">
        <v>46</v>
      </c>
      <c r="H85">
        <f>_xlfn.XLOOKUP(Tabuľka5[[#This Row],[Položka]],cennik[Položka],cennik[Cena MJ bez DPH])</f>
        <v>0</v>
      </c>
      <c r="I85">
        <f>SUM(Tabuľka5[[#This Row],[cena MJ bez DPH]]*1.1)</f>
        <v>0</v>
      </c>
      <c r="J85">
        <f>Tabuľka5[[#This Row],[množstvo]]*Tabuľka5[[#This Row],[cena MJ bez DPH]]</f>
        <v>0</v>
      </c>
      <c r="L85" s="5" t="s">
        <v>330</v>
      </c>
      <c r="N85" t="s">
        <v>329</v>
      </c>
      <c r="O85" t="s">
        <v>332</v>
      </c>
      <c r="P85" t="s">
        <v>728</v>
      </c>
    </row>
    <row r="86" spans="1:16" hidden="1" x14ac:dyDescent="0.25">
      <c r="A86" t="s">
        <v>8</v>
      </c>
      <c r="B86" t="s">
        <v>104</v>
      </c>
      <c r="C86" t="s">
        <v>126</v>
      </c>
      <c r="D86" t="s">
        <v>11</v>
      </c>
      <c r="E86" t="s">
        <v>127</v>
      </c>
      <c r="F86" t="s">
        <v>46</v>
      </c>
      <c r="H86">
        <f>_xlfn.XLOOKUP(Tabuľka5[[#This Row],[Položka]],cennik[Položka],cennik[Cena MJ bez DPH])</f>
        <v>0</v>
      </c>
      <c r="I86">
        <f>SUM(Tabuľka5[[#This Row],[cena MJ bez DPH]]*1.1)</f>
        <v>0</v>
      </c>
      <c r="J86">
        <f>Tabuľka5[[#This Row],[množstvo]]*Tabuľka5[[#This Row],[cena MJ bez DPH]]</f>
        <v>0</v>
      </c>
      <c r="L86" s="5" t="s">
        <v>330</v>
      </c>
      <c r="N86" t="s">
        <v>329</v>
      </c>
      <c r="O86" t="s">
        <v>332</v>
      </c>
      <c r="P86" t="s">
        <v>728</v>
      </c>
    </row>
    <row r="87" spans="1:16" hidden="1" x14ac:dyDescent="0.25">
      <c r="A87" t="s">
        <v>8</v>
      </c>
      <c r="B87" t="s">
        <v>104</v>
      </c>
      <c r="C87" t="s">
        <v>128</v>
      </c>
      <c r="D87" t="s">
        <v>11</v>
      </c>
      <c r="E87" t="s">
        <v>125</v>
      </c>
      <c r="F87" t="s">
        <v>46</v>
      </c>
      <c r="H87">
        <f>_xlfn.XLOOKUP(Tabuľka5[[#This Row],[Položka]],cennik[Položka],cennik[Cena MJ bez DPH])</f>
        <v>0</v>
      </c>
      <c r="I87">
        <f>SUM(Tabuľka5[[#This Row],[cena MJ bez DPH]]*1.1)</f>
        <v>0</v>
      </c>
      <c r="J87">
        <f>Tabuľka5[[#This Row],[množstvo]]*Tabuľka5[[#This Row],[cena MJ bez DPH]]</f>
        <v>0</v>
      </c>
      <c r="L87" s="5" t="s">
        <v>330</v>
      </c>
      <c r="N87" t="s">
        <v>329</v>
      </c>
      <c r="O87" t="s">
        <v>332</v>
      </c>
      <c r="P87" t="s">
        <v>728</v>
      </c>
    </row>
    <row r="88" spans="1:16" hidden="1" x14ac:dyDescent="0.25">
      <c r="A88" t="s">
        <v>8</v>
      </c>
      <c r="B88" t="s">
        <v>104</v>
      </c>
      <c r="C88" t="s">
        <v>129</v>
      </c>
      <c r="D88" t="s">
        <v>11</v>
      </c>
      <c r="E88" t="s">
        <v>127</v>
      </c>
      <c r="F88" t="s">
        <v>46</v>
      </c>
      <c r="H88">
        <f>_xlfn.XLOOKUP(Tabuľka5[[#This Row],[Položka]],cennik[Položka],cennik[Cena MJ bez DPH])</f>
        <v>0</v>
      </c>
      <c r="I88">
        <f>SUM(Tabuľka5[[#This Row],[cena MJ bez DPH]]*1.1)</f>
        <v>0</v>
      </c>
      <c r="J88">
        <f>Tabuľka5[[#This Row],[množstvo]]*Tabuľka5[[#This Row],[cena MJ bez DPH]]</f>
        <v>0</v>
      </c>
      <c r="L88" s="5" t="s">
        <v>330</v>
      </c>
      <c r="N88" t="s">
        <v>329</v>
      </c>
      <c r="O88" t="s">
        <v>332</v>
      </c>
      <c r="P88" t="s">
        <v>728</v>
      </c>
    </row>
    <row r="89" spans="1:16" hidden="1" x14ac:dyDescent="0.25">
      <c r="A89" t="s">
        <v>8</v>
      </c>
      <c r="B89" t="s">
        <v>104</v>
      </c>
      <c r="C89" t="s">
        <v>130</v>
      </c>
      <c r="D89" t="s">
        <v>11</v>
      </c>
      <c r="E89" t="s">
        <v>131</v>
      </c>
      <c r="F89" t="s">
        <v>46</v>
      </c>
      <c r="G89">
        <v>25</v>
      </c>
      <c r="H89">
        <f>_xlfn.XLOOKUP(Tabuľka5[[#This Row],[Položka]],cennik[Položka],cennik[Cena MJ bez DPH])</f>
        <v>0</v>
      </c>
      <c r="I89">
        <f>SUM(Tabuľka5[[#This Row],[cena MJ bez DPH]]*1.1)</f>
        <v>0</v>
      </c>
      <c r="J89">
        <f>Tabuľka5[[#This Row],[množstvo]]*Tabuľka5[[#This Row],[cena MJ bez DPH]]</f>
        <v>0</v>
      </c>
      <c r="L89" s="5" t="s">
        <v>330</v>
      </c>
      <c r="N89" t="s">
        <v>329</v>
      </c>
      <c r="O89" t="s">
        <v>332</v>
      </c>
      <c r="P89" t="s">
        <v>728</v>
      </c>
    </row>
    <row r="90" spans="1:16" hidden="1" x14ac:dyDescent="0.25">
      <c r="A90" t="s">
        <v>8</v>
      </c>
      <c r="B90" t="s">
        <v>104</v>
      </c>
      <c r="C90" t="s">
        <v>132</v>
      </c>
      <c r="D90" t="s">
        <v>11</v>
      </c>
      <c r="E90" t="s">
        <v>111</v>
      </c>
      <c r="F90" t="s">
        <v>46</v>
      </c>
      <c r="G90">
        <v>80</v>
      </c>
      <c r="H90">
        <f>_xlfn.XLOOKUP(Tabuľka5[[#This Row],[Položka]],cennik[Položka],cennik[Cena MJ bez DPH])</f>
        <v>0</v>
      </c>
      <c r="I90">
        <f>SUM(Tabuľka5[[#This Row],[cena MJ bez DPH]]*1.1)</f>
        <v>0</v>
      </c>
      <c r="J90">
        <f>Tabuľka5[[#This Row],[množstvo]]*Tabuľka5[[#This Row],[cena MJ bez DPH]]</f>
        <v>0</v>
      </c>
      <c r="L90" s="5" t="s">
        <v>330</v>
      </c>
      <c r="N90" t="s">
        <v>329</v>
      </c>
      <c r="O90" t="s">
        <v>332</v>
      </c>
      <c r="P90" t="s">
        <v>728</v>
      </c>
    </row>
    <row r="91" spans="1:16" hidden="1" x14ac:dyDescent="0.25">
      <c r="A91" t="s">
        <v>8</v>
      </c>
      <c r="B91" t="s">
        <v>104</v>
      </c>
      <c r="C91" t="s">
        <v>133</v>
      </c>
      <c r="D91" t="s">
        <v>11</v>
      </c>
      <c r="E91" t="s">
        <v>123</v>
      </c>
      <c r="F91" t="s">
        <v>46</v>
      </c>
      <c r="H91">
        <f>_xlfn.XLOOKUP(Tabuľka5[[#This Row],[Položka]],cennik[Položka],cennik[Cena MJ bez DPH])</f>
        <v>0</v>
      </c>
      <c r="I91">
        <f>SUM(Tabuľka5[[#This Row],[cena MJ bez DPH]]*1.1)</f>
        <v>0</v>
      </c>
      <c r="J91">
        <f>Tabuľka5[[#This Row],[množstvo]]*Tabuľka5[[#This Row],[cena MJ bez DPH]]</f>
        <v>0</v>
      </c>
      <c r="L91" s="5" t="s">
        <v>330</v>
      </c>
      <c r="N91" t="s">
        <v>329</v>
      </c>
      <c r="O91" t="s">
        <v>332</v>
      </c>
      <c r="P91" t="s">
        <v>728</v>
      </c>
    </row>
    <row r="92" spans="1:16" hidden="1" x14ac:dyDescent="0.25">
      <c r="A92" t="s">
        <v>8</v>
      </c>
      <c r="B92" t="s">
        <v>104</v>
      </c>
      <c r="C92" t="s">
        <v>134</v>
      </c>
      <c r="D92" t="s">
        <v>94</v>
      </c>
      <c r="F92" t="s">
        <v>46</v>
      </c>
      <c r="H92">
        <f>_xlfn.XLOOKUP(Tabuľka5[[#This Row],[Položka]],cennik[Položka],cennik[Cena MJ bez DPH])</f>
        <v>0</v>
      </c>
      <c r="I92">
        <f>SUM(Tabuľka5[[#This Row],[cena MJ bez DPH]]*1.1)</f>
        <v>0</v>
      </c>
      <c r="J92">
        <f>Tabuľka5[[#This Row],[množstvo]]*Tabuľka5[[#This Row],[cena MJ bez DPH]]</f>
        <v>0</v>
      </c>
      <c r="L92" s="5" t="s">
        <v>330</v>
      </c>
      <c r="N92" t="s">
        <v>329</v>
      </c>
      <c r="O92" t="s">
        <v>332</v>
      </c>
      <c r="P92" t="s">
        <v>728</v>
      </c>
    </row>
    <row r="93" spans="1:16" hidden="1" x14ac:dyDescent="0.25">
      <c r="A93" t="s">
        <v>8</v>
      </c>
      <c r="B93" t="s">
        <v>104</v>
      </c>
      <c r="C93" t="s">
        <v>135</v>
      </c>
      <c r="D93" t="s">
        <v>11</v>
      </c>
      <c r="E93" t="s">
        <v>136</v>
      </c>
      <c r="F93" t="s">
        <v>46</v>
      </c>
      <c r="H93">
        <f>_xlfn.XLOOKUP(Tabuľka5[[#This Row],[Položka]],cennik[Položka],cennik[Cena MJ bez DPH])</f>
        <v>0</v>
      </c>
      <c r="I93">
        <f>SUM(Tabuľka5[[#This Row],[cena MJ bez DPH]]*1.1)</f>
        <v>0</v>
      </c>
      <c r="J93">
        <f>Tabuľka5[[#This Row],[množstvo]]*Tabuľka5[[#This Row],[cena MJ bez DPH]]</f>
        <v>0</v>
      </c>
      <c r="L93" s="5" t="s">
        <v>330</v>
      </c>
      <c r="N93" t="s">
        <v>329</v>
      </c>
      <c r="O93" t="s">
        <v>332</v>
      </c>
      <c r="P93" t="s">
        <v>728</v>
      </c>
    </row>
    <row r="94" spans="1:16" hidden="1" x14ac:dyDescent="0.25">
      <c r="A94" t="s">
        <v>8</v>
      </c>
      <c r="B94" t="s">
        <v>104</v>
      </c>
      <c r="C94" t="s">
        <v>137</v>
      </c>
      <c r="D94" t="s">
        <v>11</v>
      </c>
      <c r="E94" t="s">
        <v>136</v>
      </c>
      <c r="F94" t="s">
        <v>46</v>
      </c>
      <c r="H94">
        <f>_xlfn.XLOOKUP(Tabuľka5[[#This Row],[Položka]],cennik[Položka],cennik[Cena MJ bez DPH])</f>
        <v>0</v>
      </c>
      <c r="I94">
        <f>SUM(Tabuľka5[[#This Row],[cena MJ bez DPH]]*1.1)</f>
        <v>0</v>
      </c>
      <c r="J94">
        <f>Tabuľka5[[#This Row],[množstvo]]*Tabuľka5[[#This Row],[cena MJ bez DPH]]</f>
        <v>0</v>
      </c>
      <c r="L94" s="5" t="s">
        <v>330</v>
      </c>
      <c r="N94" t="s">
        <v>329</v>
      </c>
      <c r="O94" t="s">
        <v>332</v>
      </c>
      <c r="P94" t="s">
        <v>728</v>
      </c>
    </row>
    <row r="95" spans="1:16" hidden="1" x14ac:dyDescent="0.25">
      <c r="A95" t="s">
        <v>8</v>
      </c>
      <c r="B95" t="s">
        <v>104</v>
      </c>
      <c r="C95" t="s">
        <v>138</v>
      </c>
      <c r="D95" t="s">
        <v>11</v>
      </c>
      <c r="E95" t="s">
        <v>139</v>
      </c>
      <c r="F95" t="s">
        <v>46</v>
      </c>
      <c r="H95">
        <f>_xlfn.XLOOKUP(Tabuľka5[[#This Row],[Položka]],cennik[Položka],cennik[Cena MJ bez DPH])</f>
        <v>0</v>
      </c>
      <c r="I95">
        <f>SUM(Tabuľka5[[#This Row],[cena MJ bez DPH]]*1.1)</f>
        <v>0</v>
      </c>
      <c r="J95">
        <f>Tabuľka5[[#This Row],[množstvo]]*Tabuľka5[[#This Row],[cena MJ bez DPH]]</f>
        <v>0</v>
      </c>
      <c r="L95" s="5" t="s">
        <v>330</v>
      </c>
      <c r="N95" t="s">
        <v>329</v>
      </c>
      <c r="O95" t="s">
        <v>332</v>
      </c>
      <c r="P95" t="s">
        <v>728</v>
      </c>
    </row>
    <row r="96" spans="1:16" hidden="1" x14ac:dyDescent="0.25">
      <c r="A96" t="s">
        <v>8</v>
      </c>
      <c r="B96" t="s">
        <v>104</v>
      </c>
      <c r="C96" t="s">
        <v>140</v>
      </c>
      <c r="D96" t="s">
        <v>11</v>
      </c>
      <c r="E96" t="s">
        <v>139</v>
      </c>
      <c r="F96" t="s">
        <v>46</v>
      </c>
      <c r="H96">
        <f>_xlfn.XLOOKUP(Tabuľka5[[#This Row],[Položka]],cennik[Položka],cennik[Cena MJ bez DPH])</f>
        <v>0</v>
      </c>
      <c r="I96">
        <f>SUM(Tabuľka5[[#This Row],[cena MJ bez DPH]]*1.1)</f>
        <v>0</v>
      </c>
      <c r="J96">
        <f>Tabuľka5[[#This Row],[množstvo]]*Tabuľka5[[#This Row],[cena MJ bez DPH]]</f>
        <v>0</v>
      </c>
      <c r="L96" s="5" t="s">
        <v>330</v>
      </c>
      <c r="N96" t="s">
        <v>329</v>
      </c>
      <c r="O96" t="s">
        <v>332</v>
      </c>
      <c r="P96" t="s">
        <v>728</v>
      </c>
    </row>
    <row r="97" spans="1:16" hidden="1" x14ac:dyDescent="0.25">
      <c r="A97" t="s">
        <v>8</v>
      </c>
      <c r="B97" t="s">
        <v>104</v>
      </c>
      <c r="C97" t="s">
        <v>141</v>
      </c>
      <c r="D97" t="s">
        <v>11</v>
      </c>
      <c r="E97" t="s">
        <v>142</v>
      </c>
      <c r="F97" t="s">
        <v>46</v>
      </c>
      <c r="G97">
        <v>100</v>
      </c>
      <c r="H97">
        <f>_xlfn.XLOOKUP(Tabuľka5[[#This Row],[Položka]],cennik[Položka],cennik[Cena MJ bez DPH])</f>
        <v>0</v>
      </c>
      <c r="I97">
        <f>SUM(Tabuľka5[[#This Row],[cena MJ bez DPH]]*1.1)</f>
        <v>0</v>
      </c>
      <c r="J97">
        <f>Tabuľka5[[#This Row],[množstvo]]*Tabuľka5[[#This Row],[cena MJ bez DPH]]</f>
        <v>0</v>
      </c>
      <c r="L97" s="5" t="s">
        <v>330</v>
      </c>
      <c r="N97" t="s">
        <v>329</v>
      </c>
      <c r="O97" t="s">
        <v>332</v>
      </c>
      <c r="P97" t="s">
        <v>728</v>
      </c>
    </row>
    <row r="98" spans="1:16" hidden="1" x14ac:dyDescent="0.25">
      <c r="A98" t="s">
        <v>8</v>
      </c>
      <c r="B98" t="s">
        <v>104</v>
      </c>
      <c r="C98" t="s">
        <v>143</v>
      </c>
      <c r="D98" t="s">
        <v>11</v>
      </c>
      <c r="E98" t="s">
        <v>144</v>
      </c>
      <c r="F98" t="s">
        <v>46</v>
      </c>
      <c r="H98">
        <f>_xlfn.XLOOKUP(Tabuľka5[[#This Row],[Položka]],cennik[Položka],cennik[Cena MJ bez DPH])</f>
        <v>0</v>
      </c>
      <c r="I98">
        <f>SUM(Tabuľka5[[#This Row],[cena MJ bez DPH]]*1.1)</f>
        <v>0</v>
      </c>
      <c r="J98">
        <f>Tabuľka5[[#This Row],[množstvo]]*Tabuľka5[[#This Row],[cena MJ bez DPH]]</f>
        <v>0</v>
      </c>
      <c r="L98" s="5" t="s">
        <v>330</v>
      </c>
      <c r="N98" t="s">
        <v>329</v>
      </c>
      <c r="O98" t="s">
        <v>332</v>
      </c>
      <c r="P98" t="s">
        <v>728</v>
      </c>
    </row>
    <row r="99" spans="1:16" hidden="1" x14ac:dyDescent="0.25">
      <c r="A99" t="s">
        <v>8</v>
      </c>
      <c r="B99" t="s">
        <v>104</v>
      </c>
      <c r="C99" t="s">
        <v>145</v>
      </c>
      <c r="D99" t="s">
        <v>11</v>
      </c>
      <c r="E99" t="s">
        <v>146</v>
      </c>
      <c r="F99" t="s">
        <v>46</v>
      </c>
      <c r="H99">
        <f>_xlfn.XLOOKUP(Tabuľka5[[#This Row],[Položka]],cennik[Položka],cennik[Cena MJ bez DPH])</f>
        <v>0</v>
      </c>
      <c r="I99">
        <f>SUM(Tabuľka5[[#This Row],[cena MJ bez DPH]]*1.1)</f>
        <v>0</v>
      </c>
      <c r="J99">
        <f>Tabuľka5[[#This Row],[množstvo]]*Tabuľka5[[#This Row],[cena MJ bez DPH]]</f>
        <v>0</v>
      </c>
      <c r="L99" s="5" t="s">
        <v>330</v>
      </c>
      <c r="N99" t="s">
        <v>329</v>
      </c>
      <c r="O99" t="s">
        <v>332</v>
      </c>
      <c r="P99" t="s">
        <v>728</v>
      </c>
    </row>
    <row r="100" spans="1:16" hidden="1" x14ac:dyDescent="0.25">
      <c r="A100" t="s">
        <v>8</v>
      </c>
      <c r="B100" t="s">
        <v>104</v>
      </c>
      <c r="C100" t="s">
        <v>147</v>
      </c>
      <c r="D100" t="s">
        <v>11</v>
      </c>
      <c r="F100" t="s">
        <v>46</v>
      </c>
      <c r="H100">
        <f>_xlfn.XLOOKUP(Tabuľka5[[#This Row],[Položka]],cennik[Položka],cennik[Cena MJ bez DPH])</f>
        <v>0</v>
      </c>
      <c r="I100">
        <f>SUM(Tabuľka5[[#This Row],[cena MJ bez DPH]]*1.1)</f>
        <v>0</v>
      </c>
      <c r="J100">
        <f>Tabuľka5[[#This Row],[množstvo]]*Tabuľka5[[#This Row],[cena MJ bez DPH]]</f>
        <v>0</v>
      </c>
      <c r="L100" s="5" t="s">
        <v>330</v>
      </c>
      <c r="N100" t="s">
        <v>329</v>
      </c>
      <c r="O100" t="s">
        <v>332</v>
      </c>
      <c r="P100" t="s">
        <v>728</v>
      </c>
    </row>
    <row r="101" spans="1:16" hidden="1" x14ac:dyDescent="0.25">
      <c r="A101" t="s">
        <v>8</v>
      </c>
      <c r="B101" t="s">
        <v>104</v>
      </c>
      <c r="C101" t="s">
        <v>148</v>
      </c>
      <c r="D101" t="s">
        <v>11</v>
      </c>
      <c r="E101" t="s">
        <v>146</v>
      </c>
      <c r="F101" t="s">
        <v>46</v>
      </c>
      <c r="H101">
        <f>_xlfn.XLOOKUP(Tabuľka5[[#This Row],[Položka]],cennik[Položka],cennik[Cena MJ bez DPH])</f>
        <v>0</v>
      </c>
      <c r="I101">
        <f>SUM(Tabuľka5[[#This Row],[cena MJ bez DPH]]*1.1)</f>
        <v>0</v>
      </c>
      <c r="J101">
        <f>Tabuľka5[[#This Row],[množstvo]]*Tabuľka5[[#This Row],[cena MJ bez DPH]]</f>
        <v>0</v>
      </c>
      <c r="L101" s="5" t="s">
        <v>330</v>
      </c>
      <c r="N101" t="s">
        <v>329</v>
      </c>
      <c r="O101" t="s">
        <v>332</v>
      </c>
      <c r="P101" t="s">
        <v>728</v>
      </c>
    </row>
    <row r="102" spans="1:16" hidden="1" x14ac:dyDescent="0.25">
      <c r="A102" t="s">
        <v>8</v>
      </c>
      <c r="B102" t="s">
        <v>104</v>
      </c>
      <c r="C102" t="s">
        <v>149</v>
      </c>
      <c r="D102" t="s">
        <v>11</v>
      </c>
      <c r="F102" t="s">
        <v>46</v>
      </c>
      <c r="H102">
        <f>_xlfn.XLOOKUP(Tabuľka5[[#This Row],[Položka]],cennik[Položka],cennik[Cena MJ bez DPH])</f>
        <v>0</v>
      </c>
      <c r="I102">
        <f>SUM(Tabuľka5[[#This Row],[cena MJ bez DPH]]*1.1)</f>
        <v>0</v>
      </c>
      <c r="J102">
        <f>Tabuľka5[[#This Row],[množstvo]]*Tabuľka5[[#This Row],[cena MJ bez DPH]]</f>
        <v>0</v>
      </c>
      <c r="L102" s="5" t="s">
        <v>330</v>
      </c>
      <c r="N102" t="s">
        <v>329</v>
      </c>
      <c r="O102" t="s">
        <v>332</v>
      </c>
      <c r="P102" t="s">
        <v>728</v>
      </c>
    </row>
    <row r="103" spans="1:16" hidden="1" x14ac:dyDescent="0.25">
      <c r="A103" t="s">
        <v>8</v>
      </c>
      <c r="B103" t="s">
        <v>104</v>
      </c>
      <c r="C103" t="s">
        <v>150</v>
      </c>
      <c r="D103" t="s">
        <v>94</v>
      </c>
      <c r="E103" t="s">
        <v>102</v>
      </c>
      <c r="F103" t="s">
        <v>46</v>
      </c>
      <c r="H103">
        <f>_xlfn.XLOOKUP(Tabuľka5[[#This Row],[Položka]],cennik[Položka],cennik[Cena MJ bez DPH])</f>
        <v>0</v>
      </c>
      <c r="I103">
        <f>SUM(Tabuľka5[[#This Row],[cena MJ bez DPH]]*1.1)</f>
        <v>0</v>
      </c>
      <c r="J103">
        <f>Tabuľka5[[#This Row],[množstvo]]*Tabuľka5[[#This Row],[cena MJ bez DPH]]</f>
        <v>0</v>
      </c>
      <c r="L103" s="5" t="s">
        <v>330</v>
      </c>
      <c r="N103" t="s">
        <v>329</v>
      </c>
      <c r="O103" t="s">
        <v>332</v>
      </c>
      <c r="P103" t="s">
        <v>728</v>
      </c>
    </row>
    <row r="104" spans="1:16" hidden="1" x14ac:dyDescent="0.25">
      <c r="A104" t="s">
        <v>8</v>
      </c>
      <c r="B104" t="s">
        <v>51</v>
      </c>
      <c r="C104" t="s">
        <v>151</v>
      </c>
      <c r="D104" t="s">
        <v>11</v>
      </c>
      <c r="F104" t="s">
        <v>56</v>
      </c>
      <c r="H104">
        <f>_xlfn.XLOOKUP(Tabuľka5[[#This Row],[Položka]],cennik[Položka],cennik[Cena MJ bez DPH])</f>
        <v>0</v>
      </c>
      <c r="I104">
        <f>SUM(Tabuľka5[[#This Row],[cena MJ bez DPH]]*1.1)</f>
        <v>0</v>
      </c>
      <c r="J104">
        <f>Tabuľka5[[#This Row],[množstvo]]*Tabuľka5[[#This Row],[cena MJ bez DPH]]</f>
        <v>0</v>
      </c>
      <c r="L104" s="5" t="s">
        <v>330</v>
      </c>
      <c r="N104" t="s">
        <v>329</v>
      </c>
      <c r="O104" t="s">
        <v>332</v>
      </c>
      <c r="P104" t="s">
        <v>728</v>
      </c>
    </row>
    <row r="105" spans="1:16" hidden="1" x14ac:dyDescent="0.25">
      <c r="A105" t="s">
        <v>8</v>
      </c>
      <c r="B105" t="s">
        <v>51</v>
      </c>
      <c r="C105" t="s">
        <v>152</v>
      </c>
      <c r="D105" t="s">
        <v>11</v>
      </c>
      <c r="F105" t="s">
        <v>56</v>
      </c>
      <c r="H105">
        <f>_xlfn.XLOOKUP(Tabuľka5[[#This Row],[Položka]],cennik[Položka],cennik[Cena MJ bez DPH])</f>
        <v>0</v>
      </c>
      <c r="I105">
        <f>SUM(Tabuľka5[[#This Row],[cena MJ bez DPH]]*1.1)</f>
        <v>0</v>
      </c>
      <c r="J105">
        <f>Tabuľka5[[#This Row],[množstvo]]*Tabuľka5[[#This Row],[cena MJ bez DPH]]</f>
        <v>0</v>
      </c>
      <c r="L105" s="5" t="s">
        <v>330</v>
      </c>
      <c r="N105" t="s">
        <v>329</v>
      </c>
      <c r="O105" t="s">
        <v>332</v>
      </c>
      <c r="P105" t="s">
        <v>728</v>
      </c>
    </row>
    <row r="106" spans="1:16" hidden="1" x14ac:dyDescent="0.25">
      <c r="A106" t="s">
        <v>8</v>
      </c>
      <c r="B106" t="s">
        <v>51</v>
      </c>
      <c r="C106" t="s">
        <v>153</v>
      </c>
      <c r="D106" t="s">
        <v>11</v>
      </c>
      <c r="F106" t="s">
        <v>56</v>
      </c>
      <c r="H106">
        <f>_xlfn.XLOOKUP(Tabuľka5[[#This Row],[Položka]],cennik[Položka],cennik[Cena MJ bez DPH])</f>
        <v>0</v>
      </c>
      <c r="I106">
        <f>SUM(Tabuľka5[[#This Row],[cena MJ bez DPH]]*1.1)</f>
        <v>0</v>
      </c>
      <c r="J106">
        <f>Tabuľka5[[#This Row],[množstvo]]*Tabuľka5[[#This Row],[cena MJ bez DPH]]</f>
        <v>0</v>
      </c>
      <c r="L106" s="5" t="s">
        <v>330</v>
      </c>
      <c r="N106" t="s">
        <v>329</v>
      </c>
      <c r="O106" t="s">
        <v>332</v>
      </c>
      <c r="P106" t="s">
        <v>728</v>
      </c>
    </row>
    <row r="107" spans="1:16" hidden="1" x14ac:dyDescent="0.25">
      <c r="A107" t="s">
        <v>8</v>
      </c>
      <c r="B107" t="s">
        <v>51</v>
      </c>
      <c r="C107" t="s">
        <v>154</v>
      </c>
      <c r="D107" t="s">
        <v>11</v>
      </c>
      <c r="F107" t="s">
        <v>56</v>
      </c>
      <c r="H107">
        <f>_xlfn.XLOOKUP(Tabuľka5[[#This Row],[Položka]],cennik[Položka],cennik[Cena MJ bez DPH])</f>
        <v>0</v>
      </c>
      <c r="I107">
        <f>SUM(Tabuľka5[[#This Row],[cena MJ bez DPH]]*1.1)</f>
        <v>0</v>
      </c>
      <c r="J107">
        <f>Tabuľka5[[#This Row],[množstvo]]*Tabuľka5[[#This Row],[cena MJ bez DPH]]</f>
        <v>0</v>
      </c>
      <c r="L107" s="5" t="s">
        <v>330</v>
      </c>
      <c r="N107" t="s">
        <v>329</v>
      </c>
      <c r="O107" t="s">
        <v>332</v>
      </c>
      <c r="P107" t="s">
        <v>728</v>
      </c>
    </row>
    <row r="108" spans="1:16" hidden="1" x14ac:dyDescent="0.25">
      <c r="A108" t="s">
        <v>8</v>
      </c>
      <c r="B108" t="s">
        <v>51</v>
      </c>
      <c r="C108" t="s">
        <v>155</v>
      </c>
      <c r="D108" t="s">
        <v>11</v>
      </c>
      <c r="F108" t="s">
        <v>56</v>
      </c>
      <c r="H108">
        <f>_xlfn.XLOOKUP(Tabuľka5[[#This Row],[Položka]],cennik[Položka],cennik[Cena MJ bez DPH])</f>
        <v>0</v>
      </c>
      <c r="I108">
        <f>SUM(Tabuľka5[[#This Row],[cena MJ bez DPH]]*1.1)</f>
        <v>0</v>
      </c>
      <c r="J108">
        <f>Tabuľka5[[#This Row],[množstvo]]*Tabuľka5[[#This Row],[cena MJ bez DPH]]</f>
        <v>0</v>
      </c>
      <c r="L108" s="5" t="s">
        <v>330</v>
      </c>
      <c r="N108" t="s">
        <v>329</v>
      </c>
      <c r="O108" t="s">
        <v>332</v>
      </c>
      <c r="P108" t="s">
        <v>728</v>
      </c>
    </row>
    <row r="109" spans="1:16" hidden="1" x14ac:dyDescent="0.25">
      <c r="A109" t="s">
        <v>8</v>
      </c>
      <c r="B109" t="s">
        <v>51</v>
      </c>
      <c r="C109" t="s">
        <v>156</v>
      </c>
      <c r="D109" t="s">
        <v>11</v>
      </c>
      <c r="F109" t="s">
        <v>56</v>
      </c>
      <c r="G109">
        <v>100</v>
      </c>
      <c r="H109">
        <f>_xlfn.XLOOKUP(Tabuľka5[[#This Row],[Položka]],cennik[Položka],cennik[Cena MJ bez DPH])</f>
        <v>0</v>
      </c>
      <c r="I109">
        <f>SUM(Tabuľka5[[#This Row],[cena MJ bez DPH]]*1.1)</f>
        <v>0</v>
      </c>
      <c r="J109">
        <f>Tabuľka5[[#This Row],[množstvo]]*Tabuľka5[[#This Row],[cena MJ bez DPH]]</f>
        <v>0</v>
      </c>
      <c r="L109" s="5" t="s">
        <v>330</v>
      </c>
      <c r="N109" t="s">
        <v>329</v>
      </c>
      <c r="O109" t="s">
        <v>332</v>
      </c>
      <c r="P109" t="s">
        <v>728</v>
      </c>
    </row>
    <row r="110" spans="1:16" hidden="1" x14ac:dyDescent="0.25">
      <c r="A110" t="s">
        <v>8</v>
      </c>
      <c r="B110" t="s">
        <v>51</v>
      </c>
      <c r="C110" t="s">
        <v>157</v>
      </c>
      <c r="D110" t="s">
        <v>11</v>
      </c>
      <c r="F110" t="s">
        <v>56</v>
      </c>
      <c r="H110">
        <f>_xlfn.XLOOKUP(Tabuľka5[[#This Row],[Položka]],cennik[Položka],cennik[Cena MJ bez DPH])</f>
        <v>0</v>
      </c>
      <c r="I110">
        <f>SUM(Tabuľka5[[#This Row],[cena MJ bez DPH]]*1.1)</f>
        <v>0</v>
      </c>
      <c r="J110">
        <f>Tabuľka5[[#This Row],[množstvo]]*Tabuľka5[[#This Row],[cena MJ bez DPH]]</f>
        <v>0</v>
      </c>
      <c r="L110" s="5" t="s">
        <v>330</v>
      </c>
      <c r="N110" t="s">
        <v>329</v>
      </c>
      <c r="O110" t="s">
        <v>332</v>
      </c>
      <c r="P110" t="s">
        <v>728</v>
      </c>
    </row>
    <row r="111" spans="1:16" hidden="1" x14ac:dyDescent="0.25">
      <c r="A111" t="s">
        <v>8</v>
      </c>
      <c r="B111" t="s">
        <v>51</v>
      </c>
      <c r="C111" t="s">
        <v>158</v>
      </c>
      <c r="D111" t="s">
        <v>11</v>
      </c>
      <c r="F111" t="s">
        <v>56</v>
      </c>
      <c r="H111">
        <f>_xlfn.XLOOKUP(Tabuľka5[[#This Row],[Položka]],cennik[Položka],cennik[Cena MJ bez DPH])</f>
        <v>0</v>
      </c>
      <c r="I111">
        <f>SUM(Tabuľka5[[#This Row],[cena MJ bez DPH]]*1.1)</f>
        <v>0</v>
      </c>
      <c r="J111">
        <f>Tabuľka5[[#This Row],[množstvo]]*Tabuľka5[[#This Row],[cena MJ bez DPH]]</f>
        <v>0</v>
      </c>
      <c r="L111" s="5" t="s">
        <v>330</v>
      </c>
      <c r="N111" t="s">
        <v>329</v>
      </c>
      <c r="O111" t="s">
        <v>332</v>
      </c>
      <c r="P111" t="s">
        <v>728</v>
      </c>
    </row>
    <row r="112" spans="1:16" hidden="1" x14ac:dyDescent="0.25">
      <c r="A112" t="s">
        <v>8</v>
      </c>
      <c r="B112" t="s">
        <v>51</v>
      </c>
      <c r="C112" t="s">
        <v>159</v>
      </c>
      <c r="D112" t="s">
        <v>11</v>
      </c>
      <c r="F112" t="s">
        <v>56</v>
      </c>
      <c r="G112">
        <v>250</v>
      </c>
      <c r="H112">
        <f>_xlfn.XLOOKUP(Tabuľka5[[#This Row],[Položka]],cennik[Položka],cennik[Cena MJ bez DPH])</f>
        <v>0</v>
      </c>
      <c r="I112">
        <f>SUM(Tabuľka5[[#This Row],[cena MJ bez DPH]]*1.1)</f>
        <v>0</v>
      </c>
      <c r="J112">
        <f>Tabuľka5[[#This Row],[množstvo]]*Tabuľka5[[#This Row],[cena MJ bez DPH]]</f>
        <v>0</v>
      </c>
      <c r="L112" s="5" t="s">
        <v>330</v>
      </c>
      <c r="N112" t="s">
        <v>329</v>
      </c>
      <c r="O112" t="s">
        <v>332</v>
      </c>
      <c r="P112" t="s">
        <v>728</v>
      </c>
    </row>
    <row r="113" spans="1:16" hidden="1" x14ac:dyDescent="0.25">
      <c r="A113" t="s">
        <v>8</v>
      </c>
      <c r="B113" t="s">
        <v>51</v>
      </c>
      <c r="C113" t="s">
        <v>160</v>
      </c>
      <c r="D113" t="s">
        <v>11</v>
      </c>
      <c r="F113" t="s">
        <v>56</v>
      </c>
      <c r="H113">
        <f>_xlfn.XLOOKUP(Tabuľka5[[#This Row],[Položka]],cennik[Položka],cennik[Cena MJ bez DPH])</f>
        <v>0</v>
      </c>
      <c r="I113">
        <f>SUM(Tabuľka5[[#This Row],[cena MJ bez DPH]]*1.1)</f>
        <v>0</v>
      </c>
      <c r="J113">
        <f>Tabuľka5[[#This Row],[množstvo]]*Tabuľka5[[#This Row],[cena MJ bez DPH]]</f>
        <v>0</v>
      </c>
      <c r="L113" s="5" t="s">
        <v>330</v>
      </c>
      <c r="N113" t="s">
        <v>329</v>
      </c>
      <c r="O113" t="s">
        <v>332</v>
      </c>
      <c r="P113" t="s">
        <v>728</v>
      </c>
    </row>
    <row r="114" spans="1:16" hidden="1" x14ac:dyDescent="0.25">
      <c r="A114" t="s">
        <v>8</v>
      </c>
      <c r="B114" t="s">
        <v>51</v>
      </c>
      <c r="C114" t="s">
        <v>161</v>
      </c>
      <c r="D114" t="s">
        <v>11</v>
      </c>
      <c r="F114" t="s">
        <v>56</v>
      </c>
      <c r="G114">
        <v>30</v>
      </c>
      <c r="H114">
        <f>_xlfn.XLOOKUP(Tabuľka5[[#This Row],[Položka]],cennik[Položka],cennik[Cena MJ bez DPH])</f>
        <v>0</v>
      </c>
      <c r="I114">
        <f>SUM(Tabuľka5[[#This Row],[cena MJ bez DPH]]*1.1)</f>
        <v>0</v>
      </c>
      <c r="J114">
        <f>Tabuľka5[[#This Row],[množstvo]]*Tabuľka5[[#This Row],[cena MJ bez DPH]]</f>
        <v>0</v>
      </c>
      <c r="L114" s="5" t="s">
        <v>330</v>
      </c>
      <c r="N114" t="s">
        <v>329</v>
      </c>
      <c r="O114" t="s">
        <v>332</v>
      </c>
      <c r="P114" t="s">
        <v>728</v>
      </c>
    </row>
    <row r="115" spans="1:16" hidden="1" x14ac:dyDescent="0.25">
      <c r="A115" t="s">
        <v>8</v>
      </c>
      <c r="B115" t="s">
        <v>51</v>
      </c>
      <c r="C115" t="s">
        <v>162</v>
      </c>
      <c r="D115" t="s">
        <v>11</v>
      </c>
      <c r="F115" t="s">
        <v>56</v>
      </c>
      <c r="H115">
        <f>_xlfn.XLOOKUP(Tabuľka5[[#This Row],[Položka]],cennik[Položka],cennik[Cena MJ bez DPH])</f>
        <v>0</v>
      </c>
      <c r="I115">
        <f>SUM(Tabuľka5[[#This Row],[cena MJ bez DPH]]*1.1)</f>
        <v>0</v>
      </c>
      <c r="J115">
        <f>Tabuľka5[[#This Row],[množstvo]]*Tabuľka5[[#This Row],[cena MJ bez DPH]]</f>
        <v>0</v>
      </c>
      <c r="L115" s="5" t="s">
        <v>330</v>
      </c>
      <c r="N115" t="s">
        <v>329</v>
      </c>
      <c r="O115" t="s">
        <v>332</v>
      </c>
      <c r="P115" t="s">
        <v>728</v>
      </c>
    </row>
    <row r="116" spans="1:16" hidden="1" x14ac:dyDescent="0.25">
      <c r="A116" t="s">
        <v>8</v>
      </c>
      <c r="B116" t="s">
        <v>51</v>
      </c>
      <c r="C116" t="s">
        <v>163</v>
      </c>
      <c r="D116" t="s">
        <v>11</v>
      </c>
      <c r="F116" t="s">
        <v>56</v>
      </c>
      <c r="H116">
        <f>_xlfn.XLOOKUP(Tabuľka5[[#This Row],[Položka]],cennik[Položka],cennik[Cena MJ bez DPH])</f>
        <v>0</v>
      </c>
      <c r="I116">
        <f>SUM(Tabuľka5[[#This Row],[cena MJ bez DPH]]*1.1)</f>
        <v>0</v>
      </c>
      <c r="J116">
        <f>Tabuľka5[[#This Row],[množstvo]]*Tabuľka5[[#This Row],[cena MJ bez DPH]]</f>
        <v>0</v>
      </c>
      <c r="L116" s="5" t="s">
        <v>330</v>
      </c>
      <c r="N116" t="s">
        <v>329</v>
      </c>
      <c r="O116" t="s">
        <v>332</v>
      </c>
      <c r="P116" t="s">
        <v>728</v>
      </c>
    </row>
    <row r="117" spans="1:16" hidden="1" x14ac:dyDescent="0.25">
      <c r="A117" t="s">
        <v>8</v>
      </c>
      <c r="B117" t="s">
        <v>51</v>
      </c>
      <c r="C117" t="s">
        <v>164</v>
      </c>
      <c r="D117" t="s">
        <v>11</v>
      </c>
      <c r="F117" t="s">
        <v>56</v>
      </c>
      <c r="H117">
        <f>_xlfn.XLOOKUP(Tabuľka5[[#This Row],[Položka]],cennik[Položka],cennik[Cena MJ bez DPH])</f>
        <v>0</v>
      </c>
      <c r="I117">
        <f>SUM(Tabuľka5[[#This Row],[cena MJ bez DPH]]*1.1)</f>
        <v>0</v>
      </c>
      <c r="J117">
        <f>Tabuľka5[[#This Row],[množstvo]]*Tabuľka5[[#This Row],[cena MJ bez DPH]]</f>
        <v>0</v>
      </c>
      <c r="L117" s="5" t="s">
        <v>330</v>
      </c>
      <c r="N117" t="s">
        <v>329</v>
      </c>
      <c r="O117" t="s">
        <v>332</v>
      </c>
      <c r="P117" t="s">
        <v>728</v>
      </c>
    </row>
    <row r="118" spans="1:16" hidden="1" x14ac:dyDescent="0.25">
      <c r="A118" t="s">
        <v>8</v>
      </c>
      <c r="B118" t="s">
        <v>51</v>
      </c>
      <c r="C118" t="s">
        <v>165</v>
      </c>
      <c r="D118" t="s">
        <v>11</v>
      </c>
      <c r="F118" t="s">
        <v>56</v>
      </c>
      <c r="H118">
        <f>_xlfn.XLOOKUP(Tabuľka5[[#This Row],[Položka]],cennik[Položka],cennik[Cena MJ bez DPH])</f>
        <v>0</v>
      </c>
      <c r="I118">
        <f>SUM(Tabuľka5[[#This Row],[cena MJ bez DPH]]*1.1)</f>
        <v>0</v>
      </c>
      <c r="J118">
        <f>Tabuľka5[[#This Row],[množstvo]]*Tabuľka5[[#This Row],[cena MJ bez DPH]]</f>
        <v>0</v>
      </c>
      <c r="L118" s="5" t="s">
        <v>330</v>
      </c>
      <c r="N118" t="s">
        <v>329</v>
      </c>
      <c r="O118" t="s">
        <v>332</v>
      </c>
      <c r="P118" t="s">
        <v>728</v>
      </c>
    </row>
    <row r="119" spans="1:16" hidden="1" x14ac:dyDescent="0.25">
      <c r="A119" t="s">
        <v>8</v>
      </c>
      <c r="B119" t="s">
        <v>51</v>
      </c>
      <c r="C119" t="s">
        <v>166</v>
      </c>
      <c r="D119" t="s">
        <v>11</v>
      </c>
      <c r="F119" t="s">
        <v>56</v>
      </c>
      <c r="H119">
        <f>_xlfn.XLOOKUP(Tabuľka5[[#This Row],[Položka]],cennik[Položka],cennik[Cena MJ bez DPH])</f>
        <v>0</v>
      </c>
      <c r="I119">
        <f>SUM(Tabuľka5[[#This Row],[cena MJ bez DPH]]*1.1)</f>
        <v>0</v>
      </c>
      <c r="J119">
        <f>Tabuľka5[[#This Row],[množstvo]]*Tabuľka5[[#This Row],[cena MJ bez DPH]]</f>
        <v>0</v>
      </c>
      <c r="L119" s="5" t="s">
        <v>330</v>
      </c>
      <c r="N119" t="s">
        <v>329</v>
      </c>
      <c r="O119" t="s">
        <v>332</v>
      </c>
      <c r="P119" t="s">
        <v>728</v>
      </c>
    </row>
    <row r="120" spans="1:16" hidden="1" x14ac:dyDescent="0.25">
      <c r="A120" t="s">
        <v>8</v>
      </c>
      <c r="B120" t="s">
        <v>51</v>
      </c>
      <c r="C120" t="s">
        <v>167</v>
      </c>
      <c r="D120" t="s">
        <v>11</v>
      </c>
      <c r="F120" t="s">
        <v>56</v>
      </c>
      <c r="H120">
        <f>_xlfn.XLOOKUP(Tabuľka5[[#This Row],[Položka]],cennik[Položka],cennik[Cena MJ bez DPH])</f>
        <v>0</v>
      </c>
      <c r="I120">
        <f>SUM(Tabuľka5[[#This Row],[cena MJ bez DPH]]*1.1)</f>
        <v>0</v>
      </c>
      <c r="J120">
        <f>Tabuľka5[[#This Row],[množstvo]]*Tabuľka5[[#This Row],[cena MJ bez DPH]]</f>
        <v>0</v>
      </c>
      <c r="L120" s="5" t="s">
        <v>330</v>
      </c>
      <c r="N120" t="s">
        <v>329</v>
      </c>
      <c r="O120" t="s">
        <v>332</v>
      </c>
      <c r="P120" t="s">
        <v>728</v>
      </c>
    </row>
    <row r="121" spans="1:16" hidden="1" x14ac:dyDescent="0.25">
      <c r="A121" t="s">
        <v>8</v>
      </c>
      <c r="B121" t="s">
        <v>51</v>
      </c>
      <c r="C121" t="s">
        <v>168</v>
      </c>
      <c r="D121" t="s">
        <v>11</v>
      </c>
      <c r="F121" t="s">
        <v>56</v>
      </c>
      <c r="H121">
        <f>_xlfn.XLOOKUP(Tabuľka5[[#This Row],[Položka]],cennik[Položka],cennik[Cena MJ bez DPH])</f>
        <v>0</v>
      </c>
      <c r="I121">
        <f>SUM(Tabuľka5[[#This Row],[cena MJ bez DPH]]*1.1)</f>
        <v>0</v>
      </c>
      <c r="J121">
        <f>Tabuľka5[[#This Row],[množstvo]]*Tabuľka5[[#This Row],[cena MJ bez DPH]]</f>
        <v>0</v>
      </c>
      <c r="L121" s="5" t="s">
        <v>330</v>
      </c>
      <c r="N121" t="s">
        <v>329</v>
      </c>
      <c r="O121" t="s">
        <v>332</v>
      </c>
      <c r="P121" t="s">
        <v>728</v>
      </c>
    </row>
    <row r="122" spans="1:16" hidden="1" x14ac:dyDescent="0.25">
      <c r="A122" t="s">
        <v>8</v>
      </c>
      <c r="B122" t="s">
        <v>51</v>
      </c>
      <c r="C122" t="s">
        <v>169</v>
      </c>
      <c r="D122" t="s">
        <v>11</v>
      </c>
      <c r="F122" t="s">
        <v>56</v>
      </c>
      <c r="H122">
        <f>_xlfn.XLOOKUP(Tabuľka5[[#This Row],[Položka]],cennik[Položka],cennik[Cena MJ bez DPH])</f>
        <v>0</v>
      </c>
      <c r="I122">
        <f>SUM(Tabuľka5[[#This Row],[cena MJ bez DPH]]*1.1)</f>
        <v>0</v>
      </c>
      <c r="J122">
        <f>Tabuľka5[[#This Row],[množstvo]]*Tabuľka5[[#This Row],[cena MJ bez DPH]]</f>
        <v>0</v>
      </c>
      <c r="L122" s="5" t="s">
        <v>330</v>
      </c>
      <c r="N122" t="s">
        <v>329</v>
      </c>
      <c r="O122" t="s">
        <v>332</v>
      </c>
      <c r="P122" t="s">
        <v>728</v>
      </c>
    </row>
    <row r="123" spans="1:16" hidden="1" x14ac:dyDescent="0.25">
      <c r="A123" t="s">
        <v>8</v>
      </c>
      <c r="B123" t="s">
        <v>51</v>
      </c>
      <c r="C123" t="s">
        <v>170</v>
      </c>
      <c r="D123" t="s">
        <v>11</v>
      </c>
      <c r="F123" t="s">
        <v>56</v>
      </c>
      <c r="H123">
        <f>_xlfn.XLOOKUP(Tabuľka5[[#This Row],[Položka]],cennik[Položka],cennik[Cena MJ bez DPH])</f>
        <v>0</v>
      </c>
      <c r="I123">
        <f>SUM(Tabuľka5[[#This Row],[cena MJ bez DPH]]*1.1)</f>
        <v>0</v>
      </c>
      <c r="J123">
        <f>Tabuľka5[[#This Row],[množstvo]]*Tabuľka5[[#This Row],[cena MJ bez DPH]]</f>
        <v>0</v>
      </c>
      <c r="L123" s="5" t="s">
        <v>330</v>
      </c>
      <c r="N123" t="s">
        <v>329</v>
      </c>
      <c r="O123" t="s">
        <v>332</v>
      </c>
      <c r="P123" t="s">
        <v>728</v>
      </c>
    </row>
    <row r="124" spans="1:16" hidden="1" x14ac:dyDescent="0.25">
      <c r="A124" t="s">
        <v>8</v>
      </c>
      <c r="B124" t="s">
        <v>51</v>
      </c>
      <c r="C124" t="s">
        <v>171</v>
      </c>
      <c r="D124" t="s">
        <v>11</v>
      </c>
      <c r="F124" t="s">
        <v>56</v>
      </c>
      <c r="G124">
        <v>200</v>
      </c>
      <c r="H124">
        <f>_xlfn.XLOOKUP(Tabuľka5[[#This Row],[Položka]],cennik[Položka],cennik[Cena MJ bez DPH])</f>
        <v>0</v>
      </c>
      <c r="I124">
        <f>SUM(Tabuľka5[[#This Row],[cena MJ bez DPH]]*1.1)</f>
        <v>0</v>
      </c>
      <c r="J124">
        <f>Tabuľka5[[#This Row],[množstvo]]*Tabuľka5[[#This Row],[cena MJ bez DPH]]</f>
        <v>0</v>
      </c>
      <c r="L124" s="5" t="s">
        <v>330</v>
      </c>
      <c r="N124" t="s">
        <v>329</v>
      </c>
      <c r="O124" t="s">
        <v>332</v>
      </c>
      <c r="P124" t="s">
        <v>728</v>
      </c>
    </row>
    <row r="125" spans="1:16" hidden="1" x14ac:dyDescent="0.25">
      <c r="A125" t="s">
        <v>8</v>
      </c>
      <c r="B125" t="s">
        <v>51</v>
      </c>
      <c r="C125" t="s">
        <v>172</v>
      </c>
      <c r="D125" t="s">
        <v>11</v>
      </c>
      <c r="F125" t="s">
        <v>56</v>
      </c>
      <c r="H125">
        <f>_xlfn.XLOOKUP(Tabuľka5[[#This Row],[Položka]],cennik[Položka],cennik[Cena MJ bez DPH])</f>
        <v>0</v>
      </c>
      <c r="I125">
        <f>SUM(Tabuľka5[[#This Row],[cena MJ bez DPH]]*1.1)</f>
        <v>0</v>
      </c>
      <c r="J125">
        <f>Tabuľka5[[#This Row],[množstvo]]*Tabuľka5[[#This Row],[cena MJ bez DPH]]</f>
        <v>0</v>
      </c>
      <c r="L125" s="5" t="s">
        <v>330</v>
      </c>
      <c r="N125" t="s">
        <v>329</v>
      </c>
      <c r="O125" t="s">
        <v>332</v>
      </c>
      <c r="P125" t="s">
        <v>728</v>
      </c>
    </row>
    <row r="126" spans="1:16" hidden="1" x14ac:dyDescent="0.25">
      <c r="A126" t="s">
        <v>8</v>
      </c>
      <c r="B126" t="s">
        <v>51</v>
      </c>
      <c r="C126" t="s">
        <v>173</v>
      </c>
      <c r="D126" t="s">
        <v>11</v>
      </c>
      <c r="F126" t="s">
        <v>56</v>
      </c>
      <c r="H126">
        <f>_xlfn.XLOOKUP(Tabuľka5[[#This Row],[Položka]],cennik[Položka],cennik[Cena MJ bez DPH])</f>
        <v>0</v>
      </c>
      <c r="I126">
        <f>SUM(Tabuľka5[[#This Row],[cena MJ bez DPH]]*1.1)</f>
        <v>0</v>
      </c>
      <c r="J126">
        <f>Tabuľka5[[#This Row],[množstvo]]*Tabuľka5[[#This Row],[cena MJ bez DPH]]</f>
        <v>0</v>
      </c>
      <c r="L126" s="5" t="s">
        <v>330</v>
      </c>
      <c r="N126" t="s">
        <v>329</v>
      </c>
      <c r="O126" t="s">
        <v>332</v>
      </c>
      <c r="P126" t="s">
        <v>728</v>
      </c>
    </row>
    <row r="127" spans="1:16" hidden="1" x14ac:dyDescent="0.25">
      <c r="A127" t="s">
        <v>8</v>
      </c>
      <c r="B127" t="s">
        <v>51</v>
      </c>
      <c r="C127" t="s">
        <v>174</v>
      </c>
      <c r="D127" t="s">
        <v>11</v>
      </c>
      <c r="F127" t="s">
        <v>56</v>
      </c>
      <c r="H127">
        <f>_xlfn.XLOOKUP(Tabuľka5[[#This Row],[Položka]],cennik[Položka],cennik[Cena MJ bez DPH])</f>
        <v>0</v>
      </c>
      <c r="I127">
        <f>SUM(Tabuľka5[[#This Row],[cena MJ bez DPH]]*1.1)</f>
        <v>0</v>
      </c>
      <c r="J127">
        <f>Tabuľka5[[#This Row],[množstvo]]*Tabuľka5[[#This Row],[cena MJ bez DPH]]</f>
        <v>0</v>
      </c>
      <c r="L127" s="5" t="s">
        <v>330</v>
      </c>
      <c r="N127" t="s">
        <v>329</v>
      </c>
      <c r="O127" t="s">
        <v>332</v>
      </c>
      <c r="P127" t="s">
        <v>728</v>
      </c>
    </row>
    <row r="128" spans="1:16" hidden="1" x14ac:dyDescent="0.25">
      <c r="A128" t="s">
        <v>8</v>
      </c>
      <c r="B128" t="s">
        <v>51</v>
      </c>
      <c r="C128" t="s">
        <v>175</v>
      </c>
      <c r="D128" t="s">
        <v>11</v>
      </c>
      <c r="F128" t="s">
        <v>56</v>
      </c>
      <c r="H128">
        <f>_xlfn.XLOOKUP(Tabuľka5[[#This Row],[Položka]],cennik[Položka],cennik[Cena MJ bez DPH])</f>
        <v>0</v>
      </c>
      <c r="I128">
        <f>SUM(Tabuľka5[[#This Row],[cena MJ bez DPH]]*1.1)</f>
        <v>0</v>
      </c>
      <c r="J128">
        <f>Tabuľka5[[#This Row],[množstvo]]*Tabuľka5[[#This Row],[cena MJ bez DPH]]</f>
        <v>0</v>
      </c>
      <c r="L128" s="5" t="s">
        <v>330</v>
      </c>
      <c r="N128" t="s">
        <v>329</v>
      </c>
      <c r="O128" t="s">
        <v>332</v>
      </c>
      <c r="P128" t="s">
        <v>728</v>
      </c>
    </row>
    <row r="129" spans="1:16" hidden="1" x14ac:dyDescent="0.25">
      <c r="A129" t="s">
        <v>8</v>
      </c>
      <c r="B129" t="s">
        <v>51</v>
      </c>
      <c r="C129" t="s">
        <v>176</v>
      </c>
      <c r="D129" t="s">
        <v>11</v>
      </c>
      <c r="F129" t="s">
        <v>56</v>
      </c>
      <c r="H129">
        <f>_xlfn.XLOOKUP(Tabuľka5[[#This Row],[Položka]],cennik[Položka],cennik[Cena MJ bez DPH])</f>
        <v>0</v>
      </c>
      <c r="I129">
        <f>SUM(Tabuľka5[[#This Row],[cena MJ bez DPH]]*1.1)</f>
        <v>0</v>
      </c>
      <c r="J129">
        <f>Tabuľka5[[#This Row],[množstvo]]*Tabuľka5[[#This Row],[cena MJ bez DPH]]</f>
        <v>0</v>
      </c>
      <c r="L129" s="5" t="s">
        <v>330</v>
      </c>
      <c r="N129" t="s">
        <v>329</v>
      </c>
      <c r="O129" t="s">
        <v>332</v>
      </c>
      <c r="P129" t="s">
        <v>728</v>
      </c>
    </row>
    <row r="130" spans="1:16" hidden="1" x14ac:dyDescent="0.25">
      <c r="A130" t="s">
        <v>8</v>
      </c>
      <c r="B130" t="s">
        <v>177</v>
      </c>
      <c r="C130" t="s">
        <v>178</v>
      </c>
      <c r="D130" t="s">
        <v>11</v>
      </c>
      <c r="F130" t="s">
        <v>179</v>
      </c>
      <c r="H130">
        <f>_xlfn.XLOOKUP(Tabuľka5[[#This Row],[Položka]],cennik[Položka],cennik[Cena MJ bez DPH])</f>
        <v>0</v>
      </c>
      <c r="I130">
        <f>SUM(Tabuľka5[[#This Row],[cena MJ bez DPH]]*1.1)</f>
        <v>0</v>
      </c>
      <c r="J130">
        <f>Tabuľka5[[#This Row],[množstvo]]*Tabuľka5[[#This Row],[cena MJ bez DPH]]</f>
        <v>0</v>
      </c>
      <c r="L130" s="5" t="s">
        <v>330</v>
      </c>
      <c r="N130" t="s">
        <v>329</v>
      </c>
      <c r="O130" t="s">
        <v>332</v>
      </c>
      <c r="P130" t="s">
        <v>728</v>
      </c>
    </row>
    <row r="131" spans="1:16" hidden="1" x14ac:dyDescent="0.25">
      <c r="A131" t="s">
        <v>8</v>
      </c>
      <c r="B131" t="s">
        <v>177</v>
      </c>
      <c r="C131" t="s">
        <v>180</v>
      </c>
      <c r="D131" t="s">
        <v>11</v>
      </c>
      <c r="F131" t="s">
        <v>179</v>
      </c>
      <c r="H131">
        <f>_xlfn.XLOOKUP(Tabuľka5[[#This Row],[Položka]],cennik[Položka],cennik[Cena MJ bez DPH])</f>
        <v>0</v>
      </c>
      <c r="I131">
        <f>SUM(Tabuľka5[[#This Row],[cena MJ bez DPH]]*1.1)</f>
        <v>0</v>
      </c>
      <c r="J131">
        <f>Tabuľka5[[#This Row],[množstvo]]*Tabuľka5[[#This Row],[cena MJ bez DPH]]</f>
        <v>0</v>
      </c>
      <c r="L131" s="5" t="s">
        <v>330</v>
      </c>
      <c r="N131" t="s">
        <v>329</v>
      </c>
      <c r="O131" t="s">
        <v>332</v>
      </c>
      <c r="P131" t="s">
        <v>728</v>
      </c>
    </row>
    <row r="132" spans="1:16" hidden="1" x14ac:dyDescent="0.25">
      <c r="A132" t="s">
        <v>8</v>
      </c>
      <c r="B132" t="s">
        <v>177</v>
      </c>
      <c r="C132" t="s">
        <v>181</v>
      </c>
      <c r="D132" t="s">
        <v>11</v>
      </c>
      <c r="F132" t="s">
        <v>179</v>
      </c>
      <c r="H132">
        <f>_xlfn.XLOOKUP(Tabuľka5[[#This Row],[Položka]],cennik[Položka],cennik[Cena MJ bez DPH])</f>
        <v>0</v>
      </c>
      <c r="I132">
        <f>SUM(Tabuľka5[[#This Row],[cena MJ bez DPH]]*1.1)</f>
        <v>0</v>
      </c>
      <c r="J132">
        <f>Tabuľka5[[#This Row],[množstvo]]*Tabuľka5[[#This Row],[cena MJ bez DPH]]</f>
        <v>0</v>
      </c>
      <c r="L132" s="5" t="s">
        <v>330</v>
      </c>
      <c r="N132" t="s">
        <v>329</v>
      </c>
      <c r="O132" t="s">
        <v>332</v>
      </c>
      <c r="P132" t="s">
        <v>728</v>
      </c>
    </row>
    <row r="133" spans="1:16" hidden="1" x14ac:dyDescent="0.25">
      <c r="A133" t="s">
        <v>8</v>
      </c>
      <c r="B133" t="s">
        <v>177</v>
      </c>
      <c r="C133" t="s">
        <v>182</v>
      </c>
      <c r="D133" t="s">
        <v>11</v>
      </c>
      <c r="F133" t="s">
        <v>179</v>
      </c>
      <c r="H133">
        <f>_xlfn.XLOOKUP(Tabuľka5[[#This Row],[Položka]],cennik[Položka],cennik[Cena MJ bez DPH])</f>
        <v>0</v>
      </c>
      <c r="I133">
        <f>SUM(Tabuľka5[[#This Row],[cena MJ bez DPH]]*1.1)</f>
        <v>0</v>
      </c>
      <c r="J133">
        <f>Tabuľka5[[#This Row],[množstvo]]*Tabuľka5[[#This Row],[cena MJ bez DPH]]</f>
        <v>0</v>
      </c>
      <c r="L133" s="5" t="s">
        <v>330</v>
      </c>
      <c r="N133" t="s">
        <v>329</v>
      </c>
      <c r="O133" t="s">
        <v>332</v>
      </c>
      <c r="P133" t="s">
        <v>728</v>
      </c>
    </row>
    <row r="134" spans="1:16" hidden="1" x14ac:dyDescent="0.25">
      <c r="A134" t="s">
        <v>8</v>
      </c>
      <c r="B134" t="s">
        <v>177</v>
      </c>
      <c r="C134" t="s">
        <v>183</v>
      </c>
      <c r="D134" t="s">
        <v>11</v>
      </c>
      <c r="F134" t="s">
        <v>56</v>
      </c>
      <c r="G134">
        <v>70</v>
      </c>
      <c r="H134">
        <f>_xlfn.XLOOKUP(Tabuľka5[[#This Row],[Položka]],cennik[Položka],cennik[Cena MJ bez DPH])</f>
        <v>0</v>
      </c>
      <c r="I134">
        <f>SUM(Tabuľka5[[#This Row],[cena MJ bez DPH]]*1.1)</f>
        <v>0</v>
      </c>
      <c r="J134">
        <f>Tabuľka5[[#This Row],[množstvo]]*Tabuľka5[[#This Row],[cena MJ bez DPH]]</f>
        <v>0</v>
      </c>
      <c r="L134" s="5" t="s">
        <v>330</v>
      </c>
      <c r="N134" t="s">
        <v>329</v>
      </c>
      <c r="O134" t="s">
        <v>332</v>
      </c>
      <c r="P134" t="s">
        <v>728</v>
      </c>
    </row>
    <row r="135" spans="1:16" hidden="1" x14ac:dyDescent="0.25">
      <c r="A135" t="s">
        <v>8</v>
      </c>
      <c r="B135" t="s">
        <v>177</v>
      </c>
      <c r="C135" t="s">
        <v>184</v>
      </c>
      <c r="D135" t="s">
        <v>11</v>
      </c>
      <c r="F135" t="s">
        <v>56</v>
      </c>
      <c r="H135">
        <f>_xlfn.XLOOKUP(Tabuľka5[[#This Row],[Položka]],cennik[Položka],cennik[Cena MJ bez DPH])</f>
        <v>0</v>
      </c>
      <c r="I135">
        <f>SUM(Tabuľka5[[#This Row],[cena MJ bez DPH]]*1.1)</f>
        <v>0</v>
      </c>
      <c r="J135">
        <f>Tabuľka5[[#This Row],[množstvo]]*Tabuľka5[[#This Row],[cena MJ bez DPH]]</f>
        <v>0</v>
      </c>
      <c r="L135" s="5" t="s">
        <v>330</v>
      </c>
      <c r="N135" t="s">
        <v>329</v>
      </c>
      <c r="O135" t="s">
        <v>332</v>
      </c>
      <c r="P135" t="s">
        <v>728</v>
      </c>
    </row>
    <row r="136" spans="1:16" hidden="1" x14ac:dyDescent="0.25">
      <c r="A136" t="s">
        <v>8</v>
      </c>
      <c r="B136" t="s">
        <v>177</v>
      </c>
      <c r="C136" t="s">
        <v>185</v>
      </c>
      <c r="D136" t="s">
        <v>11</v>
      </c>
      <c r="F136" t="s">
        <v>56</v>
      </c>
      <c r="H136">
        <f>_xlfn.XLOOKUP(Tabuľka5[[#This Row],[Položka]],cennik[Položka],cennik[Cena MJ bez DPH])</f>
        <v>0</v>
      </c>
      <c r="I136">
        <f>SUM(Tabuľka5[[#This Row],[cena MJ bez DPH]]*1.1)</f>
        <v>0</v>
      </c>
      <c r="J136">
        <f>Tabuľka5[[#This Row],[množstvo]]*Tabuľka5[[#This Row],[cena MJ bez DPH]]</f>
        <v>0</v>
      </c>
      <c r="L136" s="5" t="s">
        <v>330</v>
      </c>
      <c r="N136" t="s">
        <v>329</v>
      </c>
      <c r="O136" t="s">
        <v>332</v>
      </c>
      <c r="P136" t="s">
        <v>728</v>
      </c>
    </row>
    <row r="137" spans="1:16" hidden="1" x14ac:dyDescent="0.25">
      <c r="A137" t="s">
        <v>8</v>
      </c>
      <c r="B137" t="s">
        <v>177</v>
      </c>
      <c r="C137" t="s">
        <v>186</v>
      </c>
      <c r="D137" t="s">
        <v>11</v>
      </c>
      <c r="F137" t="s">
        <v>56</v>
      </c>
      <c r="H137">
        <f>_xlfn.XLOOKUP(Tabuľka5[[#This Row],[Položka]],cennik[Položka],cennik[Cena MJ bez DPH])</f>
        <v>0</v>
      </c>
      <c r="I137">
        <f>SUM(Tabuľka5[[#This Row],[cena MJ bez DPH]]*1.1)</f>
        <v>0</v>
      </c>
      <c r="J137">
        <f>Tabuľka5[[#This Row],[množstvo]]*Tabuľka5[[#This Row],[cena MJ bez DPH]]</f>
        <v>0</v>
      </c>
      <c r="L137" s="5" t="s">
        <v>330</v>
      </c>
      <c r="N137" t="s">
        <v>329</v>
      </c>
      <c r="O137" t="s">
        <v>332</v>
      </c>
      <c r="P137" t="s">
        <v>728</v>
      </c>
    </row>
    <row r="138" spans="1:16" hidden="1" x14ac:dyDescent="0.25">
      <c r="A138" t="s">
        <v>8</v>
      </c>
      <c r="B138" t="s">
        <v>177</v>
      </c>
      <c r="C138" t="s">
        <v>187</v>
      </c>
      <c r="D138" t="s">
        <v>11</v>
      </c>
      <c r="F138" t="s">
        <v>56</v>
      </c>
      <c r="H138">
        <f>_xlfn.XLOOKUP(Tabuľka5[[#This Row],[Položka]],cennik[Položka],cennik[Cena MJ bez DPH])</f>
        <v>0</v>
      </c>
      <c r="I138">
        <f>SUM(Tabuľka5[[#This Row],[cena MJ bez DPH]]*1.1)</f>
        <v>0</v>
      </c>
      <c r="J138">
        <f>Tabuľka5[[#This Row],[množstvo]]*Tabuľka5[[#This Row],[cena MJ bez DPH]]</f>
        <v>0</v>
      </c>
      <c r="L138" s="5" t="s">
        <v>330</v>
      </c>
      <c r="N138" t="s">
        <v>329</v>
      </c>
      <c r="O138" t="s">
        <v>332</v>
      </c>
      <c r="P138" t="s">
        <v>728</v>
      </c>
    </row>
    <row r="139" spans="1:16" hidden="1" x14ac:dyDescent="0.25">
      <c r="A139" t="s">
        <v>8</v>
      </c>
      <c r="B139" t="s">
        <v>177</v>
      </c>
      <c r="C139" t="s">
        <v>188</v>
      </c>
      <c r="D139" t="s">
        <v>11</v>
      </c>
      <c r="F139" t="s">
        <v>56</v>
      </c>
      <c r="H139">
        <f>_xlfn.XLOOKUP(Tabuľka5[[#This Row],[Položka]],cennik[Položka],cennik[Cena MJ bez DPH])</f>
        <v>0</v>
      </c>
      <c r="I139">
        <f>SUM(Tabuľka5[[#This Row],[cena MJ bez DPH]]*1.1)</f>
        <v>0</v>
      </c>
      <c r="J139">
        <f>Tabuľka5[[#This Row],[množstvo]]*Tabuľka5[[#This Row],[cena MJ bez DPH]]</f>
        <v>0</v>
      </c>
      <c r="L139" s="5" t="s">
        <v>330</v>
      </c>
      <c r="N139" t="s">
        <v>329</v>
      </c>
      <c r="O139" t="s">
        <v>332</v>
      </c>
      <c r="P139" t="s">
        <v>728</v>
      </c>
    </row>
    <row r="140" spans="1:16" hidden="1" x14ac:dyDescent="0.25">
      <c r="A140" t="s">
        <v>8</v>
      </c>
      <c r="B140" t="s">
        <v>177</v>
      </c>
      <c r="C140" t="s">
        <v>189</v>
      </c>
      <c r="D140" t="s">
        <v>11</v>
      </c>
      <c r="F140" t="s">
        <v>56</v>
      </c>
      <c r="H140">
        <f>_xlfn.XLOOKUP(Tabuľka5[[#This Row],[Položka]],cennik[Položka],cennik[Cena MJ bez DPH])</f>
        <v>0</v>
      </c>
      <c r="I140">
        <f>SUM(Tabuľka5[[#This Row],[cena MJ bez DPH]]*1.1)</f>
        <v>0</v>
      </c>
      <c r="J140">
        <f>Tabuľka5[[#This Row],[množstvo]]*Tabuľka5[[#This Row],[cena MJ bez DPH]]</f>
        <v>0</v>
      </c>
      <c r="L140" s="5" t="s">
        <v>330</v>
      </c>
      <c r="N140" t="s">
        <v>329</v>
      </c>
      <c r="O140" t="s">
        <v>332</v>
      </c>
      <c r="P140" t="s">
        <v>728</v>
      </c>
    </row>
    <row r="141" spans="1:16" hidden="1" x14ac:dyDescent="0.25">
      <c r="A141" t="s">
        <v>8</v>
      </c>
      <c r="B141" t="s">
        <v>177</v>
      </c>
      <c r="C141" t="s">
        <v>190</v>
      </c>
      <c r="D141" t="s">
        <v>11</v>
      </c>
      <c r="F141" t="s">
        <v>56</v>
      </c>
      <c r="H141">
        <f>_xlfn.XLOOKUP(Tabuľka5[[#This Row],[Položka]],cennik[Položka],cennik[Cena MJ bez DPH])</f>
        <v>0</v>
      </c>
      <c r="I141">
        <f>SUM(Tabuľka5[[#This Row],[cena MJ bez DPH]]*1.1)</f>
        <v>0</v>
      </c>
      <c r="J141">
        <f>Tabuľka5[[#This Row],[množstvo]]*Tabuľka5[[#This Row],[cena MJ bez DPH]]</f>
        <v>0</v>
      </c>
      <c r="L141" s="5" t="s">
        <v>330</v>
      </c>
      <c r="N141" t="s">
        <v>329</v>
      </c>
      <c r="O141" t="s">
        <v>332</v>
      </c>
      <c r="P141" t="s">
        <v>728</v>
      </c>
    </row>
    <row r="142" spans="1:16" hidden="1" x14ac:dyDescent="0.25">
      <c r="A142" t="s">
        <v>8</v>
      </c>
      <c r="B142" t="s">
        <v>177</v>
      </c>
      <c r="C142" t="s">
        <v>191</v>
      </c>
      <c r="D142" t="s">
        <v>11</v>
      </c>
      <c r="F142" t="s">
        <v>56</v>
      </c>
      <c r="H142">
        <f>_xlfn.XLOOKUP(Tabuľka5[[#This Row],[Položka]],cennik[Položka],cennik[Cena MJ bez DPH])</f>
        <v>0</v>
      </c>
      <c r="I142">
        <f>SUM(Tabuľka5[[#This Row],[cena MJ bez DPH]]*1.1)</f>
        <v>0</v>
      </c>
      <c r="J142">
        <f>Tabuľka5[[#This Row],[množstvo]]*Tabuľka5[[#This Row],[cena MJ bez DPH]]</f>
        <v>0</v>
      </c>
      <c r="L142" s="5" t="s">
        <v>330</v>
      </c>
      <c r="N142" t="s">
        <v>329</v>
      </c>
      <c r="O142" t="s">
        <v>332</v>
      </c>
      <c r="P142" t="s">
        <v>728</v>
      </c>
    </row>
    <row r="143" spans="1:16" hidden="1" x14ac:dyDescent="0.25">
      <c r="A143" t="s">
        <v>8</v>
      </c>
      <c r="B143" t="s">
        <v>177</v>
      </c>
      <c r="C143" t="s">
        <v>192</v>
      </c>
      <c r="D143" t="s">
        <v>11</v>
      </c>
      <c r="F143" t="s">
        <v>56</v>
      </c>
      <c r="H143">
        <f>_xlfn.XLOOKUP(Tabuľka5[[#This Row],[Položka]],cennik[Položka],cennik[Cena MJ bez DPH])</f>
        <v>0</v>
      </c>
      <c r="I143">
        <f>SUM(Tabuľka5[[#This Row],[cena MJ bez DPH]]*1.1)</f>
        <v>0</v>
      </c>
      <c r="J143">
        <f>Tabuľka5[[#This Row],[množstvo]]*Tabuľka5[[#This Row],[cena MJ bez DPH]]</f>
        <v>0</v>
      </c>
      <c r="L143" s="5" t="s">
        <v>330</v>
      </c>
      <c r="N143" t="s">
        <v>329</v>
      </c>
      <c r="O143" t="s">
        <v>332</v>
      </c>
      <c r="P143" t="s">
        <v>728</v>
      </c>
    </row>
    <row r="144" spans="1:16" hidden="1" x14ac:dyDescent="0.25">
      <c r="A144" t="s">
        <v>8</v>
      </c>
      <c r="B144" t="s">
        <v>177</v>
      </c>
      <c r="C144" t="s">
        <v>193</v>
      </c>
      <c r="D144" t="s">
        <v>11</v>
      </c>
      <c r="F144" t="s">
        <v>56</v>
      </c>
      <c r="H144">
        <f>_xlfn.XLOOKUP(Tabuľka5[[#This Row],[Položka]],cennik[Položka],cennik[Cena MJ bez DPH])</f>
        <v>0</v>
      </c>
      <c r="I144">
        <f>SUM(Tabuľka5[[#This Row],[cena MJ bez DPH]]*1.1)</f>
        <v>0</v>
      </c>
      <c r="J144">
        <f>Tabuľka5[[#This Row],[množstvo]]*Tabuľka5[[#This Row],[cena MJ bez DPH]]</f>
        <v>0</v>
      </c>
      <c r="L144" s="5" t="s">
        <v>330</v>
      </c>
      <c r="N144" t="s">
        <v>329</v>
      </c>
      <c r="O144" t="s">
        <v>332</v>
      </c>
      <c r="P144" t="s">
        <v>728</v>
      </c>
    </row>
    <row r="145" spans="1:16" hidden="1" x14ac:dyDescent="0.25">
      <c r="A145" t="s">
        <v>8</v>
      </c>
      <c r="B145" t="s">
        <v>177</v>
      </c>
      <c r="C145" t="s">
        <v>194</v>
      </c>
      <c r="D145" t="s">
        <v>11</v>
      </c>
      <c r="F145" t="s">
        <v>56</v>
      </c>
      <c r="H145">
        <f>_xlfn.XLOOKUP(Tabuľka5[[#This Row],[Položka]],cennik[Položka],cennik[Cena MJ bez DPH])</f>
        <v>0</v>
      </c>
      <c r="I145">
        <f>SUM(Tabuľka5[[#This Row],[cena MJ bez DPH]]*1.1)</f>
        <v>0</v>
      </c>
      <c r="J145">
        <f>Tabuľka5[[#This Row],[množstvo]]*Tabuľka5[[#This Row],[cena MJ bez DPH]]</f>
        <v>0</v>
      </c>
      <c r="L145" s="5" t="s">
        <v>330</v>
      </c>
      <c r="N145" t="s">
        <v>329</v>
      </c>
      <c r="O145" t="s">
        <v>332</v>
      </c>
      <c r="P145" t="s">
        <v>728</v>
      </c>
    </row>
    <row r="146" spans="1:16" hidden="1" x14ac:dyDescent="0.25">
      <c r="A146" t="s">
        <v>8</v>
      </c>
      <c r="B146" t="s">
        <v>177</v>
      </c>
      <c r="C146" t="s">
        <v>195</v>
      </c>
      <c r="D146" t="s">
        <v>11</v>
      </c>
      <c r="F146" t="s">
        <v>53</v>
      </c>
      <c r="H146">
        <f>_xlfn.XLOOKUP(Tabuľka5[[#This Row],[Položka]],cennik[Položka],cennik[Cena MJ bez DPH])</f>
        <v>0</v>
      </c>
      <c r="I146">
        <f>SUM(Tabuľka5[[#This Row],[cena MJ bez DPH]]*1.1)</f>
        <v>0</v>
      </c>
      <c r="J146">
        <f>Tabuľka5[[#This Row],[množstvo]]*Tabuľka5[[#This Row],[cena MJ bez DPH]]</f>
        <v>0</v>
      </c>
      <c r="L146" s="5" t="s">
        <v>330</v>
      </c>
      <c r="N146" t="s">
        <v>329</v>
      </c>
      <c r="O146" t="s">
        <v>332</v>
      </c>
      <c r="P146" t="s">
        <v>728</v>
      </c>
    </row>
    <row r="147" spans="1:16" hidden="1" x14ac:dyDescent="0.25">
      <c r="A147" t="s">
        <v>8</v>
      </c>
      <c r="B147" t="s">
        <v>177</v>
      </c>
      <c r="C147" t="s">
        <v>196</v>
      </c>
      <c r="D147" t="s">
        <v>11</v>
      </c>
      <c r="F147" t="s">
        <v>179</v>
      </c>
      <c r="H147">
        <f>_xlfn.XLOOKUP(Tabuľka5[[#This Row],[Položka]],cennik[Položka],cennik[Cena MJ bez DPH])</f>
        <v>0</v>
      </c>
      <c r="I147">
        <f>SUM(Tabuľka5[[#This Row],[cena MJ bez DPH]]*1.1)</f>
        <v>0</v>
      </c>
      <c r="J147">
        <f>Tabuľka5[[#This Row],[množstvo]]*Tabuľka5[[#This Row],[cena MJ bez DPH]]</f>
        <v>0</v>
      </c>
      <c r="L147" s="5" t="s">
        <v>330</v>
      </c>
      <c r="N147" t="s">
        <v>329</v>
      </c>
      <c r="O147" t="s">
        <v>332</v>
      </c>
      <c r="P147" t="s">
        <v>728</v>
      </c>
    </row>
    <row r="148" spans="1:16" hidden="1" x14ac:dyDescent="0.25">
      <c r="A148" t="s">
        <v>8</v>
      </c>
      <c r="B148" t="s">
        <v>177</v>
      </c>
      <c r="C148" t="s">
        <v>197</v>
      </c>
      <c r="D148" t="s">
        <v>11</v>
      </c>
      <c r="F148" t="s">
        <v>179</v>
      </c>
      <c r="H148">
        <f>_xlfn.XLOOKUP(Tabuľka5[[#This Row],[Položka]],cennik[Položka],cennik[Cena MJ bez DPH])</f>
        <v>0</v>
      </c>
      <c r="I148">
        <f>SUM(Tabuľka5[[#This Row],[cena MJ bez DPH]]*1.1)</f>
        <v>0</v>
      </c>
      <c r="J148">
        <f>Tabuľka5[[#This Row],[množstvo]]*Tabuľka5[[#This Row],[cena MJ bez DPH]]</f>
        <v>0</v>
      </c>
      <c r="L148" s="5" t="s">
        <v>330</v>
      </c>
      <c r="N148" t="s">
        <v>329</v>
      </c>
      <c r="O148" t="s">
        <v>332</v>
      </c>
      <c r="P148" t="s">
        <v>728</v>
      </c>
    </row>
    <row r="149" spans="1:16" hidden="1" x14ac:dyDescent="0.25">
      <c r="A149" t="s">
        <v>8</v>
      </c>
      <c r="B149" t="s">
        <v>177</v>
      </c>
      <c r="C149" t="s">
        <v>198</v>
      </c>
      <c r="D149" t="s">
        <v>11</v>
      </c>
      <c r="F149" t="s">
        <v>179</v>
      </c>
      <c r="G149">
        <v>120</v>
      </c>
      <c r="H149">
        <f>_xlfn.XLOOKUP(Tabuľka5[[#This Row],[Položka]],cennik[Položka],cennik[Cena MJ bez DPH])</f>
        <v>0</v>
      </c>
      <c r="I149">
        <f>SUM(Tabuľka5[[#This Row],[cena MJ bez DPH]]*1.1)</f>
        <v>0</v>
      </c>
      <c r="J149">
        <f>Tabuľka5[[#This Row],[množstvo]]*Tabuľka5[[#This Row],[cena MJ bez DPH]]</f>
        <v>0</v>
      </c>
      <c r="L149" s="5" t="s">
        <v>330</v>
      </c>
      <c r="N149" t="s">
        <v>329</v>
      </c>
      <c r="O149" t="s">
        <v>332</v>
      </c>
      <c r="P149" t="s">
        <v>728</v>
      </c>
    </row>
    <row r="150" spans="1:16" hidden="1" x14ac:dyDescent="0.25">
      <c r="A150" t="s">
        <v>8</v>
      </c>
      <c r="B150" t="s">
        <v>177</v>
      </c>
      <c r="C150" t="s">
        <v>199</v>
      </c>
      <c r="D150" t="s">
        <v>11</v>
      </c>
      <c r="F150" t="s">
        <v>179</v>
      </c>
      <c r="H150">
        <f>_xlfn.XLOOKUP(Tabuľka5[[#This Row],[Položka]],cennik[Položka],cennik[Cena MJ bez DPH])</f>
        <v>0</v>
      </c>
      <c r="I150">
        <f>SUM(Tabuľka5[[#This Row],[cena MJ bez DPH]]*1.1)</f>
        <v>0</v>
      </c>
      <c r="J150">
        <f>Tabuľka5[[#This Row],[množstvo]]*Tabuľka5[[#This Row],[cena MJ bez DPH]]</f>
        <v>0</v>
      </c>
      <c r="L150" s="5" t="s">
        <v>330</v>
      </c>
      <c r="N150" t="s">
        <v>329</v>
      </c>
      <c r="O150" t="s">
        <v>332</v>
      </c>
      <c r="P150" t="s">
        <v>728</v>
      </c>
    </row>
    <row r="151" spans="1:16" hidden="1" x14ac:dyDescent="0.25">
      <c r="A151" t="s">
        <v>8</v>
      </c>
      <c r="B151" t="s">
        <v>177</v>
      </c>
      <c r="C151" t="s">
        <v>200</v>
      </c>
      <c r="D151" t="s">
        <v>11</v>
      </c>
      <c r="F151" t="s">
        <v>56</v>
      </c>
      <c r="H151">
        <f>_xlfn.XLOOKUP(Tabuľka5[[#This Row],[Položka]],cennik[Položka],cennik[Cena MJ bez DPH])</f>
        <v>0</v>
      </c>
      <c r="I151">
        <f>SUM(Tabuľka5[[#This Row],[cena MJ bez DPH]]*1.1)</f>
        <v>0</v>
      </c>
      <c r="J151">
        <f>Tabuľka5[[#This Row],[množstvo]]*Tabuľka5[[#This Row],[cena MJ bez DPH]]</f>
        <v>0</v>
      </c>
      <c r="L151" s="5" t="s">
        <v>330</v>
      </c>
      <c r="N151" t="s">
        <v>329</v>
      </c>
      <c r="O151" t="s">
        <v>332</v>
      </c>
      <c r="P151" t="s">
        <v>728</v>
      </c>
    </row>
    <row r="152" spans="1:16" hidden="1" x14ac:dyDescent="0.25">
      <c r="A152" t="s">
        <v>8</v>
      </c>
      <c r="B152" t="s">
        <v>177</v>
      </c>
      <c r="C152" t="s">
        <v>201</v>
      </c>
      <c r="D152" t="s">
        <v>11</v>
      </c>
      <c r="F152" t="s">
        <v>179</v>
      </c>
      <c r="H152">
        <f>_xlfn.XLOOKUP(Tabuľka5[[#This Row],[Položka]],cennik[Položka],cennik[Cena MJ bez DPH])</f>
        <v>0</v>
      </c>
      <c r="I152">
        <f>SUM(Tabuľka5[[#This Row],[cena MJ bez DPH]]*1.1)</f>
        <v>0</v>
      </c>
      <c r="J152">
        <f>Tabuľka5[[#This Row],[množstvo]]*Tabuľka5[[#This Row],[cena MJ bez DPH]]</f>
        <v>0</v>
      </c>
      <c r="L152" s="5" t="s">
        <v>330</v>
      </c>
      <c r="N152" t="s">
        <v>329</v>
      </c>
      <c r="O152" t="s">
        <v>332</v>
      </c>
      <c r="P152" t="s">
        <v>728</v>
      </c>
    </row>
    <row r="153" spans="1:16" hidden="1" x14ac:dyDescent="0.25">
      <c r="A153" t="s">
        <v>8</v>
      </c>
      <c r="B153" t="s">
        <v>177</v>
      </c>
      <c r="C153" t="s">
        <v>202</v>
      </c>
      <c r="D153" t="s">
        <v>11</v>
      </c>
      <c r="F153" t="s">
        <v>179</v>
      </c>
      <c r="H153">
        <f>_xlfn.XLOOKUP(Tabuľka5[[#This Row],[Položka]],cennik[Položka],cennik[Cena MJ bez DPH])</f>
        <v>0</v>
      </c>
      <c r="I153">
        <f>SUM(Tabuľka5[[#This Row],[cena MJ bez DPH]]*1.1)</f>
        <v>0</v>
      </c>
      <c r="J153">
        <f>Tabuľka5[[#This Row],[množstvo]]*Tabuľka5[[#This Row],[cena MJ bez DPH]]</f>
        <v>0</v>
      </c>
      <c r="L153" s="5" t="s">
        <v>330</v>
      </c>
      <c r="N153" t="s">
        <v>329</v>
      </c>
      <c r="O153" t="s">
        <v>332</v>
      </c>
      <c r="P153" t="s">
        <v>728</v>
      </c>
    </row>
    <row r="154" spans="1:16" hidden="1" x14ac:dyDescent="0.25">
      <c r="A154" t="s">
        <v>8</v>
      </c>
      <c r="B154" t="s">
        <v>177</v>
      </c>
      <c r="C154" t="s">
        <v>203</v>
      </c>
      <c r="D154" t="s">
        <v>11</v>
      </c>
      <c r="F154" t="s">
        <v>179</v>
      </c>
      <c r="H154">
        <f>_xlfn.XLOOKUP(Tabuľka5[[#This Row],[Položka]],cennik[Položka],cennik[Cena MJ bez DPH])</f>
        <v>0</v>
      </c>
      <c r="I154">
        <f>SUM(Tabuľka5[[#This Row],[cena MJ bez DPH]]*1.1)</f>
        <v>0</v>
      </c>
      <c r="J154">
        <f>Tabuľka5[[#This Row],[množstvo]]*Tabuľka5[[#This Row],[cena MJ bez DPH]]</f>
        <v>0</v>
      </c>
      <c r="L154" s="5" t="s">
        <v>330</v>
      </c>
      <c r="N154" t="s">
        <v>329</v>
      </c>
      <c r="O154" t="s">
        <v>332</v>
      </c>
      <c r="P154" t="s">
        <v>728</v>
      </c>
    </row>
    <row r="155" spans="1:16" hidden="1" x14ac:dyDescent="0.25">
      <c r="A155" t="s">
        <v>8</v>
      </c>
      <c r="B155" t="s">
        <v>177</v>
      </c>
      <c r="C155" t="s">
        <v>204</v>
      </c>
      <c r="D155" t="s">
        <v>11</v>
      </c>
      <c r="F155" t="s">
        <v>56</v>
      </c>
      <c r="H155">
        <f>_xlfn.XLOOKUP(Tabuľka5[[#This Row],[Položka]],cennik[Položka],cennik[Cena MJ bez DPH])</f>
        <v>0</v>
      </c>
      <c r="I155">
        <f>SUM(Tabuľka5[[#This Row],[cena MJ bez DPH]]*1.1)</f>
        <v>0</v>
      </c>
      <c r="J155">
        <f>Tabuľka5[[#This Row],[množstvo]]*Tabuľka5[[#This Row],[cena MJ bez DPH]]</f>
        <v>0</v>
      </c>
      <c r="L155" s="5" t="s">
        <v>330</v>
      </c>
      <c r="N155" t="s">
        <v>329</v>
      </c>
      <c r="O155" t="s">
        <v>332</v>
      </c>
      <c r="P155" t="s">
        <v>728</v>
      </c>
    </row>
    <row r="156" spans="1:16" hidden="1" x14ac:dyDescent="0.25">
      <c r="A156" t="s">
        <v>8</v>
      </c>
      <c r="B156" t="s">
        <v>177</v>
      </c>
      <c r="C156" t="s">
        <v>205</v>
      </c>
      <c r="D156" t="s">
        <v>11</v>
      </c>
      <c r="F156" t="s">
        <v>179</v>
      </c>
      <c r="H156">
        <f>_xlfn.XLOOKUP(Tabuľka5[[#This Row],[Položka]],cennik[Položka],cennik[Cena MJ bez DPH])</f>
        <v>0</v>
      </c>
      <c r="I156">
        <f>SUM(Tabuľka5[[#This Row],[cena MJ bez DPH]]*1.1)</f>
        <v>0</v>
      </c>
      <c r="J156">
        <f>Tabuľka5[[#This Row],[množstvo]]*Tabuľka5[[#This Row],[cena MJ bez DPH]]</f>
        <v>0</v>
      </c>
      <c r="L156" s="5" t="s">
        <v>330</v>
      </c>
      <c r="N156" t="s">
        <v>329</v>
      </c>
      <c r="O156" t="s">
        <v>332</v>
      </c>
      <c r="P156" t="s">
        <v>728</v>
      </c>
    </row>
    <row r="157" spans="1:16" hidden="1" x14ac:dyDescent="0.25">
      <c r="A157" t="s">
        <v>8</v>
      </c>
      <c r="B157" t="s">
        <v>177</v>
      </c>
      <c r="C157" t="s">
        <v>206</v>
      </c>
      <c r="D157" t="s">
        <v>11</v>
      </c>
      <c r="F157" t="s">
        <v>56</v>
      </c>
      <c r="G157">
        <v>20</v>
      </c>
      <c r="H157">
        <f>_xlfn.XLOOKUP(Tabuľka5[[#This Row],[Položka]],cennik[Položka],cennik[Cena MJ bez DPH])</f>
        <v>0</v>
      </c>
      <c r="I157">
        <f>SUM(Tabuľka5[[#This Row],[cena MJ bez DPH]]*1.1)</f>
        <v>0</v>
      </c>
      <c r="J157">
        <f>Tabuľka5[[#This Row],[množstvo]]*Tabuľka5[[#This Row],[cena MJ bez DPH]]</f>
        <v>0</v>
      </c>
      <c r="L157" s="5" t="s">
        <v>330</v>
      </c>
      <c r="N157" t="s">
        <v>329</v>
      </c>
      <c r="O157" t="s">
        <v>332</v>
      </c>
      <c r="P157" t="s">
        <v>728</v>
      </c>
    </row>
    <row r="158" spans="1:16" hidden="1" x14ac:dyDescent="0.25">
      <c r="A158" t="s">
        <v>8</v>
      </c>
      <c r="B158" t="s">
        <v>177</v>
      </c>
      <c r="C158" t="s">
        <v>207</v>
      </c>
      <c r="D158" t="s">
        <v>11</v>
      </c>
      <c r="F158" t="s">
        <v>56</v>
      </c>
      <c r="H158">
        <f>_xlfn.XLOOKUP(Tabuľka5[[#This Row],[Položka]],cennik[Položka],cennik[Cena MJ bez DPH])</f>
        <v>0</v>
      </c>
      <c r="I158">
        <f>SUM(Tabuľka5[[#This Row],[cena MJ bez DPH]]*1.1)</f>
        <v>0</v>
      </c>
      <c r="J158">
        <f>Tabuľka5[[#This Row],[množstvo]]*Tabuľka5[[#This Row],[cena MJ bez DPH]]</f>
        <v>0</v>
      </c>
      <c r="L158" s="5" t="s">
        <v>330</v>
      </c>
      <c r="N158" t="s">
        <v>329</v>
      </c>
      <c r="O158" t="s">
        <v>332</v>
      </c>
      <c r="P158" t="s">
        <v>728</v>
      </c>
    </row>
    <row r="159" spans="1:16" hidden="1" x14ac:dyDescent="0.25">
      <c r="A159" t="s">
        <v>8</v>
      </c>
      <c r="B159" t="s">
        <v>177</v>
      </c>
      <c r="C159" t="s">
        <v>208</v>
      </c>
      <c r="D159" t="s">
        <v>11</v>
      </c>
      <c r="F159" t="s">
        <v>53</v>
      </c>
      <c r="G159">
        <v>80</v>
      </c>
      <c r="H159">
        <f>_xlfn.XLOOKUP(Tabuľka5[[#This Row],[Položka]],cennik[Položka],cennik[Cena MJ bez DPH])</f>
        <v>0</v>
      </c>
      <c r="I159">
        <f>SUM(Tabuľka5[[#This Row],[cena MJ bez DPH]]*1.1)</f>
        <v>0</v>
      </c>
      <c r="J159">
        <f>Tabuľka5[[#This Row],[množstvo]]*Tabuľka5[[#This Row],[cena MJ bez DPH]]</f>
        <v>0</v>
      </c>
      <c r="L159" s="5" t="s">
        <v>330</v>
      </c>
      <c r="N159" t="s">
        <v>329</v>
      </c>
      <c r="O159" t="s">
        <v>332</v>
      </c>
      <c r="P159" t="s">
        <v>728</v>
      </c>
    </row>
    <row r="160" spans="1:16" hidden="1" x14ac:dyDescent="0.25">
      <c r="A160" t="s">
        <v>8</v>
      </c>
      <c r="B160" t="s">
        <v>177</v>
      </c>
      <c r="C160" t="s">
        <v>209</v>
      </c>
      <c r="D160" t="s">
        <v>11</v>
      </c>
      <c r="F160" t="s">
        <v>179</v>
      </c>
      <c r="H160">
        <f>_xlfn.XLOOKUP(Tabuľka5[[#This Row],[Položka]],cennik[Položka],cennik[Cena MJ bez DPH])</f>
        <v>0</v>
      </c>
      <c r="I160">
        <f>SUM(Tabuľka5[[#This Row],[cena MJ bez DPH]]*1.1)</f>
        <v>0</v>
      </c>
      <c r="J160">
        <f>Tabuľka5[[#This Row],[množstvo]]*Tabuľka5[[#This Row],[cena MJ bez DPH]]</f>
        <v>0</v>
      </c>
      <c r="L160" s="5" t="s">
        <v>330</v>
      </c>
      <c r="N160" t="s">
        <v>329</v>
      </c>
      <c r="O160" t="s">
        <v>332</v>
      </c>
      <c r="P160" t="s">
        <v>728</v>
      </c>
    </row>
    <row r="161" spans="1:16" hidden="1" x14ac:dyDescent="0.25">
      <c r="A161" t="s">
        <v>8</v>
      </c>
      <c r="B161" t="s">
        <v>177</v>
      </c>
      <c r="C161" t="s">
        <v>210</v>
      </c>
      <c r="D161" t="s">
        <v>11</v>
      </c>
      <c r="F161" t="s">
        <v>56</v>
      </c>
      <c r="H161">
        <f>_xlfn.XLOOKUP(Tabuľka5[[#This Row],[Položka]],cennik[Položka],cennik[Cena MJ bez DPH])</f>
        <v>0</v>
      </c>
      <c r="I161">
        <f>SUM(Tabuľka5[[#This Row],[cena MJ bez DPH]]*1.1)</f>
        <v>0</v>
      </c>
      <c r="J161">
        <f>Tabuľka5[[#This Row],[množstvo]]*Tabuľka5[[#This Row],[cena MJ bez DPH]]</f>
        <v>0</v>
      </c>
      <c r="L161" s="5" t="s">
        <v>330</v>
      </c>
      <c r="N161" t="s">
        <v>329</v>
      </c>
      <c r="O161" t="s">
        <v>332</v>
      </c>
      <c r="P161" t="s">
        <v>728</v>
      </c>
    </row>
    <row r="162" spans="1:16" hidden="1" x14ac:dyDescent="0.25">
      <c r="A162" t="s">
        <v>8</v>
      </c>
      <c r="B162" t="s">
        <v>177</v>
      </c>
      <c r="C162" t="s">
        <v>211</v>
      </c>
      <c r="D162" t="s">
        <v>11</v>
      </c>
      <c r="F162" t="s">
        <v>56</v>
      </c>
      <c r="H162">
        <f>_xlfn.XLOOKUP(Tabuľka5[[#This Row],[Položka]],cennik[Položka],cennik[Cena MJ bez DPH])</f>
        <v>0</v>
      </c>
      <c r="I162">
        <f>SUM(Tabuľka5[[#This Row],[cena MJ bez DPH]]*1.1)</f>
        <v>0</v>
      </c>
      <c r="J162">
        <f>Tabuľka5[[#This Row],[množstvo]]*Tabuľka5[[#This Row],[cena MJ bez DPH]]</f>
        <v>0</v>
      </c>
      <c r="L162" s="5" t="s">
        <v>330</v>
      </c>
      <c r="N162" t="s">
        <v>329</v>
      </c>
      <c r="O162" t="s">
        <v>332</v>
      </c>
      <c r="P162" t="s">
        <v>728</v>
      </c>
    </row>
    <row r="163" spans="1:16" hidden="1" x14ac:dyDescent="0.25">
      <c r="A163" t="s">
        <v>8</v>
      </c>
      <c r="B163" t="s">
        <v>177</v>
      </c>
      <c r="C163" t="s">
        <v>212</v>
      </c>
      <c r="D163" t="s">
        <v>11</v>
      </c>
      <c r="F163" t="s">
        <v>179</v>
      </c>
      <c r="H163">
        <f>_xlfn.XLOOKUP(Tabuľka5[[#This Row],[Položka]],cennik[Položka],cennik[Cena MJ bez DPH])</f>
        <v>0</v>
      </c>
      <c r="I163">
        <f>SUM(Tabuľka5[[#This Row],[cena MJ bez DPH]]*1.1)</f>
        <v>0</v>
      </c>
      <c r="J163">
        <f>Tabuľka5[[#This Row],[množstvo]]*Tabuľka5[[#This Row],[cena MJ bez DPH]]</f>
        <v>0</v>
      </c>
      <c r="L163" s="5" t="s">
        <v>330</v>
      </c>
      <c r="N163" t="s">
        <v>329</v>
      </c>
      <c r="O163" t="s">
        <v>332</v>
      </c>
      <c r="P163" t="s">
        <v>728</v>
      </c>
    </row>
    <row r="164" spans="1:16" hidden="1" x14ac:dyDescent="0.25">
      <c r="A164" t="s">
        <v>8</v>
      </c>
      <c r="B164" t="s">
        <v>177</v>
      </c>
      <c r="C164" t="s">
        <v>213</v>
      </c>
      <c r="D164" t="s">
        <v>11</v>
      </c>
      <c r="F164" t="s">
        <v>56</v>
      </c>
      <c r="H164">
        <f>_xlfn.XLOOKUP(Tabuľka5[[#This Row],[Položka]],cennik[Položka],cennik[Cena MJ bez DPH])</f>
        <v>0</v>
      </c>
      <c r="I164">
        <f>SUM(Tabuľka5[[#This Row],[cena MJ bez DPH]]*1.1)</f>
        <v>0</v>
      </c>
      <c r="J164">
        <f>Tabuľka5[[#This Row],[množstvo]]*Tabuľka5[[#This Row],[cena MJ bez DPH]]</f>
        <v>0</v>
      </c>
      <c r="L164" s="5" t="s">
        <v>330</v>
      </c>
      <c r="N164" t="s">
        <v>329</v>
      </c>
      <c r="O164" t="s">
        <v>332</v>
      </c>
      <c r="P164" t="s">
        <v>728</v>
      </c>
    </row>
    <row r="165" spans="1:16" hidden="1" x14ac:dyDescent="0.25">
      <c r="A165" t="s">
        <v>8</v>
      </c>
      <c r="B165" t="s">
        <v>177</v>
      </c>
      <c r="C165" t="s">
        <v>214</v>
      </c>
      <c r="D165" t="s">
        <v>11</v>
      </c>
      <c r="F165" t="s">
        <v>56</v>
      </c>
      <c r="G165">
        <v>5</v>
      </c>
      <c r="H165">
        <f>_xlfn.XLOOKUP(Tabuľka5[[#This Row],[Položka]],cennik[Položka],cennik[Cena MJ bez DPH])</f>
        <v>0</v>
      </c>
      <c r="I165">
        <f>SUM(Tabuľka5[[#This Row],[cena MJ bez DPH]]*1.1)</f>
        <v>0</v>
      </c>
      <c r="J165">
        <f>Tabuľka5[[#This Row],[množstvo]]*Tabuľka5[[#This Row],[cena MJ bez DPH]]</f>
        <v>0</v>
      </c>
      <c r="L165" s="5" t="s">
        <v>330</v>
      </c>
      <c r="N165" t="s">
        <v>329</v>
      </c>
      <c r="O165" t="s">
        <v>332</v>
      </c>
      <c r="P165" t="s">
        <v>728</v>
      </c>
    </row>
    <row r="166" spans="1:16" hidden="1" x14ac:dyDescent="0.25">
      <c r="A166" t="s">
        <v>8</v>
      </c>
      <c r="B166" t="s">
        <v>177</v>
      </c>
      <c r="C166" t="s">
        <v>215</v>
      </c>
      <c r="D166" t="s">
        <v>11</v>
      </c>
      <c r="F166" t="s">
        <v>179</v>
      </c>
      <c r="H166">
        <f>_xlfn.XLOOKUP(Tabuľka5[[#This Row],[Položka]],cennik[Položka],cennik[Cena MJ bez DPH])</f>
        <v>0</v>
      </c>
      <c r="I166">
        <f>SUM(Tabuľka5[[#This Row],[cena MJ bez DPH]]*1.1)</f>
        <v>0</v>
      </c>
      <c r="J166">
        <f>Tabuľka5[[#This Row],[množstvo]]*Tabuľka5[[#This Row],[cena MJ bez DPH]]</f>
        <v>0</v>
      </c>
      <c r="L166" s="5" t="s">
        <v>330</v>
      </c>
      <c r="N166" t="s">
        <v>329</v>
      </c>
      <c r="O166" t="s">
        <v>332</v>
      </c>
      <c r="P166" t="s">
        <v>728</v>
      </c>
    </row>
    <row r="167" spans="1:16" hidden="1" x14ac:dyDescent="0.25">
      <c r="A167" t="s">
        <v>8</v>
      </c>
      <c r="B167" t="s">
        <v>177</v>
      </c>
      <c r="C167" t="s">
        <v>216</v>
      </c>
      <c r="D167" t="s">
        <v>11</v>
      </c>
      <c r="F167" t="s">
        <v>56</v>
      </c>
      <c r="H167">
        <f>_xlfn.XLOOKUP(Tabuľka5[[#This Row],[Položka]],cennik[Položka],cennik[Cena MJ bez DPH])</f>
        <v>0</v>
      </c>
      <c r="I167">
        <f>SUM(Tabuľka5[[#This Row],[cena MJ bez DPH]]*1.1)</f>
        <v>0</v>
      </c>
      <c r="J167">
        <f>Tabuľka5[[#This Row],[množstvo]]*Tabuľka5[[#This Row],[cena MJ bez DPH]]</f>
        <v>0</v>
      </c>
      <c r="L167" s="5" t="s">
        <v>330</v>
      </c>
      <c r="N167" t="s">
        <v>329</v>
      </c>
      <c r="O167" t="s">
        <v>332</v>
      </c>
      <c r="P167" t="s">
        <v>728</v>
      </c>
    </row>
    <row r="168" spans="1:16" hidden="1" x14ac:dyDescent="0.25">
      <c r="A168" t="s">
        <v>8</v>
      </c>
      <c r="B168" t="s">
        <v>177</v>
      </c>
      <c r="C168" t="s">
        <v>217</v>
      </c>
      <c r="D168" t="s">
        <v>11</v>
      </c>
      <c r="F168" t="s">
        <v>53</v>
      </c>
      <c r="H168">
        <f>_xlfn.XLOOKUP(Tabuľka5[[#This Row],[Položka]],cennik[Položka],cennik[Cena MJ bez DPH])</f>
        <v>0</v>
      </c>
      <c r="I168">
        <f>SUM(Tabuľka5[[#This Row],[cena MJ bez DPH]]*1.1)</f>
        <v>0</v>
      </c>
      <c r="J168">
        <f>Tabuľka5[[#This Row],[množstvo]]*Tabuľka5[[#This Row],[cena MJ bez DPH]]</f>
        <v>0</v>
      </c>
      <c r="L168" s="5" t="s">
        <v>330</v>
      </c>
      <c r="N168" t="s">
        <v>329</v>
      </c>
      <c r="O168" t="s">
        <v>332</v>
      </c>
      <c r="P168" t="s">
        <v>728</v>
      </c>
    </row>
    <row r="169" spans="1:16" hidden="1" x14ac:dyDescent="0.25">
      <c r="A169" t="s">
        <v>8</v>
      </c>
      <c r="B169" t="s">
        <v>177</v>
      </c>
      <c r="C169" t="s">
        <v>218</v>
      </c>
      <c r="D169" t="s">
        <v>11</v>
      </c>
      <c r="F169" t="s">
        <v>53</v>
      </c>
      <c r="H169">
        <f>_xlfn.XLOOKUP(Tabuľka5[[#This Row],[Položka]],cennik[Položka],cennik[Cena MJ bez DPH])</f>
        <v>0</v>
      </c>
      <c r="I169">
        <f>SUM(Tabuľka5[[#This Row],[cena MJ bez DPH]]*1.1)</f>
        <v>0</v>
      </c>
      <c r="J169">
        <f>Tabuľka5[[#This Row],[množstvo]]*Tabuľka5[[#This Row],[cena MJ bez DPH]]</f>
        <v>0</v>
      </c>
      <c r="L169" s="5" t="s">
        <v>330</v>
      </c>
      <c r="N169" t="s">
        <v>329</v>
      </c>
      <c r="O169" t="s">
        <v>332</v>
      </c>
      <c r="P169" t="s">
        <v>728</v>
      </c>
    </row>
    <row r="170" spans="1:16" hidden="1" x14ac:dyDescent="0.25">
      <c r="A170" t="s">
        <v>8</v>
      </c>
      <c r="B170" t="s">
        <v>177</v>
      </c>
      <c r="C170" t="s">
        <v>219</v>
      </c>
      <c r="D170" t="s">
        <v>11</v>
      </c>
      <c r="F170" t="s">
        <v>179</v>
      </c>
      <c r="H170">
        <f>_xlfn.XLOOKUP(Tabuľka5[[#This Row],[Položka]],cennik[Položka],cennik[Cena MJ bez DPH])</f>
        <v>0</v>
      </c>
      <c r="I170">
        <f>SUM(Tabuľka5[[#This Row],[cena MJ bez DPH]]*1.1)</f>
        <v>0</v>
      </c>
      <c r="J170">
        <f>Tabuľka5[[#This Row],[množstvo]]*Tabuľka5[[#This Row],[cena MJ bez DPH]]</f>
        <v>0</v>
      </c>
      <c r="L170" s="5" t="s">
        <v>330</v>
      </c>
      <c r="N170" t="s">
        <v>329</v>
      </c>
      <c r="O170" t="s">
        <v>332</v>
      </c>
      <c r="P170" t="s">
        <v>728</v>
      </c>
    </row>
    <row r="171" spans="1:16" hidden="1" x14ac:dyDescent="0.25">
      <c r="A171" t="s">
        <v>8</v>
      </c>
      <c r="B171" t="s">
        <v>177</v>
      </c>
      <c r="C171" t="s">
        <v>220</v>
      </c>
      <c r="D171" t="s">
        <v>11</v>
      </c>
      <c r="F171" t="s">
        <v>56</v>
      </c>
      <c r="H171">
        <f>_xlfn.XLOOKUP(Tabuľka5[[#This Row],[Položka]],cennik[Položka],cennik[Cena MJ bez DPH])</f>
        <v>0</v>
      </c>
      <c r="I171">
        <f>SUM(Tabuľka5[[#This Row],[cena MJ bez DPH]]*1.1)</f>
        <v>0</v>
      </c>
      <c r="J171">
        <f>Tabuľka5[[#This Row],[množstvo]]*Tabuľka5[[#This Row],[cena MJ bez DPH]]</f>
        <v>0</v>
      </c>
      <c r="L171" s="5" t="s">
        <v>330</v>
      </c>
      <c r="N171" t="s">
        <v>329</v>
      </c>
      <c r="O171" t="s">
        <v>332</v>
      </c>
      <c r="P171" t="s">
        <v>728</v>
      </c>
    </row>
    <row r="172" spans="1:16" hidden="1" x14ac:dyDescent="0.25">
      <c r="A172" t="s">
        <v>8</v>
      </c>
      <c r="B172" t="s">
        <v>177</v>
      </c>
      <c r="C172" t="s">
        <v>221</v>
      </c>
      <c r="D172" t="s">
        <v>11</v>
      </c>
      <c r="F172" t="s">
        <v>56</v>
      </c>
      <c r="H172">
        <f>_xlfn.XLOOKUP(Tabuľka5[[#This Row],[Položka]],cennik[Položka],cennik[Cena MJ bez DPH])</f>
        <v>0</v>
      </c>
      <c r="I172">
        <f>SUM(Tabuľka5[[#This Row],[cena MJ bez DPH]]*1.1)</f>
        <v>0</v>
      </c>
      <c r="J172">
        <f>Tabuľka5[[#This Row],[množstvo]]*Tabuľka5[[#This Row],[cena MJ bez DPH]]</f>
        <v>0</v>
      </c>
      <c r="L172" s="5" t="s">
        <v>330</v>
      </c>
      <c r="N172" t="s">
        <v>329</v>
      </c>
      <c r="O172" t="s">
        <v>332</v>
      </c>
      <c r="P172" t="s">
        <v>728</v>
      </c>
    </row>
    <row r="173" spans="1:16" hidden="1" x14ac:dyDescent="0.25">
      <c r="A173" t="s">
        <v>8</v>
      </c>
      <c r="B173" t="s">
        <v>177</v>
      </c>
      <c r="C173" t="s">
        <v>222</v>
      </c>
      <c r="D173" t="s">
        <v>11</v>
      </c>
      <c r="F173" t="s">
        <v>179</v>
      </c>
      <c r="H173">
        <f>_xlfn.XLOOKUP(Tabuľka5[[#This Row],[Položka]],cennik[Položka],cennik[Cena MJ bez DPH])</f>
        <v>0</v>
      </c>
      <c r="I173">
        <f>SUM(Tabuľka5[[#This Row],[cena MJ bez DPH]]*1.1)</f>
        <v>0</v>
      </c>
      <c r="J173">
        <f>Tabuľka5[[#This Row],[množstvo]]*Tabuľka5[[#This Row],[cena MJ bez DPH]]</f>
        <v>0</v>
      </c>
      <c r="L173" s="5" t="s">
        <v>330</v>
      </c>
      <c r="N173" t="s">
        <v>329</v>
      </c>
      <c r="O173" t="s">
        <v>332</v>
      </c>
      <c r="P173" t="s">
        <v>728</v>
      </c>
    </row>
    <row r="174" spans="1:16" hidden="1" x14ac:dyDescent="0.25">
      <c r="A174" t="s">
        <v>8</v>
      </c>
      <c r="B174" t="s">
        <v>177</v>
      </c>
      <c r="C174" t="s">
        <v>223</v>
      </c>
      <c r="D174" t="s">
        <v>11</v>
      </c>
      <c r="F174" t="s">
        <v>179</v>
      </c>
      <c r="H174">
        <f>_xlfn.XLOOKUP(Tabuľka5[[#This Row],[Položka]],cennik[Položka],cennik[Cena MJ bez DPH])</f>
        <v>0</v>
      </c>
      <c r="I174">
        <f>SUM(Tabuľka5[[#This Row],[cena MJ bez DPH]]*1.1)</f>
        <v>0</v>
      </c>
      <c r="J174">
        <f>Tabuľka5[[#This Row],[množstvo]]*Tabuľka5[[#This Row],[cena MJ bez DPH]]</f>
        <v>0</v>
      </c>
      <c r="L174" s="5" t="s">
        <v>330</v>
      </c>
      <c r="N174" t="s">
        <v>329</v>
      </c>
      <c r="O174" t="s">
        <v>332</v>
      </c>
      <c r="P174" t="s">
        <v>728</v>
      </c>
    </row>
    <row r="175" spans="1:16" hidden="1" x14ac:dyDescent="0.25">
      <c r="A175" t="s">
        <v>8</v>
      </c>
      <c r="B175" t="s">
        <v>177</v>
      </c>
      <c r="C175" t="s">
        <v>224</v>
      </c>
      <c r="D175" t="s">
        <v>11</v>
      </c>
      <c r="F175" t="s">
        <v>179</v>
      </c>
      <c r="H175">
        <f>_xlfn.XLOOKUP(Tabuľka5[[#This Row],[Položka]],cennik[Položka],cennik[Cena MJ bez DPH])</f>
        <v>0</v>
      </c>
      <c r="I175">
        <f>SUM(Tabuľka5[[#This Row],[cena MJ bez DPH]]*1.1)</f>
        <v>0</v>
      </c>
      <c r="J175">
        <f>Tabuľka5[[#This Row],[množstvo]]*Tabuľka5[[#This Row],[cena MJ bez DPH]]</f>
        <v>0</v>
      </c>
      <c r="L175" s="5" t="s">
        <v>330</v>
      </c>
      <c r="N175" t="s">
        <v>329</v>
      </c>
      <c r="O175" t="s">
        <v>332</v>
      </c>
      <c r="P175" t="s">
        <v>728</v>
      </c>
    </row>
    <row r="176" spans="1:16" hidden="1" x14ac:dyDescent="0.25">
      <c r="A176" t="s">
        <v>8</v>
      </c>
      <c r="B176" t="s">
        <v>177</v>
      </c>
      <c r="C176" t="s">
        <v>225</v>
      </c>
      <c r="D176" t="s">
        <v>11</v>
      </c>
      <c r="F176" t="s">
        <v>179</v>
      </c>
      <c r="H176">
        <f>_xlfn.XLOOKUP(Tabuľka5[[#This Row],[Položka]],cennik[Položka],cennik[Cena MJ bez DPH])</f>
        <v>0</v>
      </c>
      <c r="I176">
        <f>SUM(Tabuľka5[[#This Row],[cena MJ bez DPH]]*1.1)</f>
        <v>0</v>
      </c>
      <c r="J176">
        <f>Tabuľka5[[#This Row],[množstvo]]*Tabuľka5[[#This Row],[cena MJ bez DPH]]</f>
        <v>0</v>
      </c>
      <c r="L176" s="5" t="s">
        <v>330</v>
      </c>
      <c r="N176" t="s">
        <v>329</v>
      </c>
      <c r="O176" t="s">
        <v>332</v>
      </c>
      <c r="P176" t="s">
        <v>728</v>
      </c>
    </row>
    <row r="177" spans="1:16" hidden="1" x14ac:dyDescent="0.25">
      <c r="A177" t="s">
        <v>8</v>
      </c>
      <c r="B177" t="s">
        <v>177</v>
      </c>
      <c r="C177" t="s">
        <v>226</v>
      </c>
      <c r="D177" t="s">
        <v>11</v>
      </c>
      <c r="F177" t="s">
        <v>179</v>
      </c>
      <c r="H177">
        <f>_xlfn.XLOOKUP(Tabuľka5[[#This Row],[Položka]],cennik[Položka],cennik[Cena MJ bez DPH])</f>
        <v>0</v>
      </c>
      <c r="I177">
        <f>SUM(Tabuľka5[[#This Row],[cena MJ bez DPH]]*1.1)</f>
        <v>0</v>
      </c>
      <c r="J177">
        <f>Tabuľka5[[#This Row],[množstvo]]*Tabuľka5[[#This Row],[cena MJ bez DPH]]</f>
        <v>0</v>
      </c>
      <c r="L177" s="5" t="s">
        <v>330</v>
      </c>
      <c r="N177" t="s">
        <v>329</v>
      </c>
      <c r="O177" t="s">
        <v>332</v>
      </c>
      <c r="P177" t="s">
        <v>728</v>
      </c>
    </row>
    <row r="178" spans="1:16" hidden="1" x14ac:dyDescent="0.25">
      <c r="A178" t="s">
        <v>8</v>
      </c>
      <c r="B178" t="s">
        <v>177</v>
      </c>
      <c r="C178" t="s">
        <v>227</v>
      </c>
      <c r="D178" t="s">
        <v>11</v>
      </c>
      <c r="F178" t="s">
        <v>179</v>
      </c>
      <c r="H178">
        <f>_xlfn.XLOOKUP(Tabuľka5[[#This Row],[Položka]],cennik[Položka],cennik[Cena MJ bez DPH])</f>
        <v>0</v>
      </c>
      <c r="I178">
        <f>SUM(Tabuľka5[[#This Row],[cena MJ bez DPH]]*1.1)</f>
        <v>0</v>
      </c>
      <c r="J178">
        <f>Tabuľka5[[#This Row],[množstvo]]*Tabuľka5[[#This Row],[cena MJ bez DPH]]</f>
        <v>0</v>
      </c>
      <c r="L178" s="5" t="s">
        <v>330</v>
      </c>
      <c r="N178" t="s">
        <v>329</v>
      </c>
      <c r="O178" t="s">
        <v>332</v>
      </c>
      <c r="P178" t="s">
        <v>728</v>
      </c>
    </row>
    <row r="179" spans="1:16" hidden="1" x14ac:dyDescent="0.25">
      <c r="A179" t="s">
        <v>8</v>
      </c>
      <c r="B179" t="s">
        <v>177</v>
      </c>
      <c r="C179" t="s">
        <v>228</v>
      </c>
      <c r="D179" t="s">
        <v>11</v>
      </c>
      <c r="F179" t="s">
        <v>56</v>
      </c>
      <c r="H179">
        <f>_xlfn.XLOOKUP(Tabuľka5[[#This Row],[Položka]],cennik[Položka],cennik[Cena MJ bez DPH])</f>
        <v>0</v>
      </c>
      <c r="I179">
        <f>SUM(Tabuľka5[[#This Row],[cena MJ bez DPH]]*1.1)</f>
        <v>0</v>
      </c>
      <c r="J179">
        <f>Tabuľka5[[#This Row],[množstvo]]*Tabuľka5[[#This Row],[cena MJ bez DPH]]</f>
        <v>0</v>
      </c>
      <c r="L179" s="5" t="s">
        <v>330</v>
      </c>
      <c r="N179" t="s">
        <v>329</v>
      </c>
      <c r="O179" t="s">
        <v>332</v>
      </c>
      <c r="P179" t="s">
        <v>728</v>
      </c>
    </row>
    <row r="180" spans="1:16" hidden="1" x14ac:dyDescent="0.25">
      <c r="A180" t="s">
        <v>8</v>
      </c>
      <c r="B180" t="s">
        <v>177</v>
      </c>
      <c r="C180" t="s">
        <v>229</v>
      </c>
      <c r="D180" t="s">
        <v>11</v>
      </c>
      <c r="F180" t="s">
        <v>56</v>
      </c>
      <c r="H180">
        <f>_xlfn.XLOOKUP(Tabuľka5[[#This Row],[Položka]],cennik[Položka],cennik[Cena MJ bez DPH])</f>
        <v>0</v>
      </c>
      <c r="I180">
        <f>SUM(Tabuľka5[[#This Row],[cena MJ bez DPH]]*1.1)</f>
        <v>0</v>
      </c>
      <c r="J180">
        <f>Tabuľka5[[#This Row],[množstvo]]*Tabuľka5[[#This Row],[cena MJ bez DPH]]</f>
        <v>0</v>
      </c>
      <c r="L180" s="5" t="s">
        <v>330</v>
      </c>
      <c r="N180" t="s">
        <v>329</v>
      </c>
      <c r="O180" t="s">
        <v>332</v>
      </c>
      <c r="P180" t="s">
        <v>728</v>
      </c>
    </row>
    <row r="181" spans="1:16" hidden="1" x14ac:dyDescent="0.25">
      <c r="A181" t="s">
        <v>8</v>
      </c>
      <c r="B181" t="s">
        <v>177</v>
      </c>
      <c r="C181" t="s">
        <v>230</v>
      </c>
      <c r="D181" t="s">
        <v>11</v>
      </c>
      <c r="F181" t="s">
        <v>53</v>
      </c>
      <c r="G181">
        <v>200</v>
      </c>
      <c r="H181">
        <f>_xlfn.XLOOKUP(Tabuľka5[[#This Row],[Položka]],cennik[Položka],cennik[Cena MJ bez DPH])</f>
        <v>0</v>
      </c>
      <c r="I181">
        <f>SUM(Tabuľka5[[#This Row],[cena MJ bez DPH]]*1.1)</f>
        <v>0</v>
      </c>
      <c r="J181">
        <f>Tabuľka5[[#This Row],[množstvo]]*Tabuľka5[[#This Row],[cena MJ bez DPH]]</f>
        <v>0</v>
      </c>
      <c r="L181" s="5" t="s">
        <v>330</v>
      </c>
      <c r="N181" t="s">
        <v>329</v>
      </c>
      <c r="O181" t="s">
        <v>332</v>
      </c>
      <c r="P181" t="s">
        <v>728</v>
      </c>
    </row>
    <row r="182" spans="1:16" hidden="1" x14ac:dyDescent="0.25">
      <c r="A182" t="s">
        <v>8</v>
      </c>
      <c r="B182" t="s">
        <v>177</v>
      </c>
      <c r="C182" t="s">
        <v>231</v>
      </c>
      <c r="D182" t="s">
        <v>11</v>
      </c>
      <c r="F182" t="s">
        <v>56</v>
      </c>
      <c r="G182">
        <v>3</v>
      </c>
      <c r="H182">
        <f>_xlfn.XLOOKUP(Tabuľka5[[#This Row],[Položka]],cennik[Položka],cennik[Cena MJ bez DPH])</f>
        <v>0</v>
      </c>
      <c r="I182">
        <f>SUM(Tabuľka5[[#This Row],[cena MJ bez DPH]]*1.1)</f>
        <v>0</v>
      </c>
      <c r="J182">
        <f>Tabuľka5[[#This Row],[množstvo]]*Tabuľka5[[#This Row],[cena MJ bez DPH]]</f>
        <v>0</v>
      </c>
      <c r="L182" s="5" t="s">
        <v>330</v>
      </c>
      <c r="N182" t="s">
        <v>329</v>
      </c>
      <c r="O182" t="s">
        <v>332</v>
      </c>
      <c r="P182" t="s">
        <v>728</v>
      </c>
    </row>
    <row r="183" spans="1:16" hidden="1" x14ac:dyDescent="0.25">
      <c r="A183" t="s">
        <v>8</v>
      </c>
      <c r="B183" t="s">
        <v>177</v>
      </c>
      <c r="C183" t="s">
        <v>232</v>
      </c>
      <c r="D183" t="s">
        <v>11</v>
      </c>
      <c r="F183" t="s">
        <v>53</v>
      </c>
      <c r="H183">
        <f>_xlfn.XLOOKUP(Tabuľka5[[#This Row],[Položka]],cennik[Položka],cennik[Cena MJ bez DPH])</f>
        <v>0</v>
      </c>
      <c r="I183">
        <f>SUM(Tabuľka5[[#This Row],[cena MJ bez DPH]]*1.1)</f>
        <v>0</v>
      </c>
      <c r="J183">
        <f>Tabuľka5[[#This Row],[množstvo]]*Tabuľka5[[#This Row],[cena MJ bez DPH]]</f>
        <v>0</v>
      </c>
      <c r="L183" s="5" t="s">
        <v>330</v>
      </c>
      <c r="N183" t="s">
        <v>329</v>
      </c>
      <c r="O183" t="s">
        <v>332</v>
      </c>
      <c r="P183" t="s">
        <v>728</v>
      </c>
    </row>
    <row r="184" spans="1:16" hidden="1" x14ac:dyDescent="0.25">
      <c r="A184" t="s">
        <v>8</v>
      </c>
      <c r="B184" t="s">
        <v>177</v>
      </c>
      <c r="C184" t="s">
        <v>233</v>
      </c>
      <c r="D184" t="s">
        <v>11</v>
      </c>
      <c r="F184" t="s">
        <v>56</v>
      </c>
      <c r="H184">
        <f>_xlfn.XLOOKUP(Tabuľka5[[#This Row],[Položka]],cennik[Položka],cennik[Cena MJ bez DPH])</f>
        <v>0</v>
      </c>
      <c r="I184">
        <f>SUM(Tabuľka5[[#This Row],[cena MJ bez DPH]]*1.1)</f>
        <v>0</v>
      </c>
      <c r="J184">
        <f>Tabuľka5[[#This Row],[množstvo]]*Tabuľka5[[#This Row],[cena MJ bez DPH]]</f>
        <v>0</v>
      </c>
      <c r="L184" s="5" t="s">
        <v>330</v>
      </c>
      <c r="N184" t="s">
        <v>329</v>
      </c>
      <c r="O184" t="s">
        <v>332</v>
      </c>
      <c r="P184" t="s">
        <v>728</v>
      </c>
    </row>
    <row r="185" spans="1:16" hidden="1" x14ac:dyDescent="0.25">
      <c r="A185" t="s">
        <v>8</v>
      </c>
      <c r="B185" t="s">
        <v>177</v>
      </c>
      <c r="C185" t="s">
        <v>234</v>
      </c>
      <c r="D185" t="s">
        <v>11</v>
      </c>
      <c r="F185" t="s">
        <v>179</v>
      </c>
      <c r="H185">
        <f>_xlfn.XLOOKUP(Tabuľka5[[#This Row],[Položka]],cennik[Položka],cennik[Cena MJ bez DPH])</f>
        <v>0</v>
      </c>
      <c r="I185">
        <f>SUM(Tabuľka5[[#This Row],[cena MJ bez DPH]]*1.1)</f>
        <v>0</v>
      </c>
      <c r="J185">
        <f>Tabuľka5[[#This Row],[množstvo]]*Tabuľka5[[#This Row],[cena MJ bez DPH]]</f>
        <v>0</v>
      </c>
      <c r="L185" s="5" t="s">
        <v>330</v>
      </c>
      <c r="N185" t="s">
        <v>329</v>
      </c>
      <c r="O185" t="s">
        <v>332</v>
      </c>
      <c r="P185" t="s">
        <v>728</v>
      </c>
    </row>
    <row r="186" spans="1:16" hidden="1" x14ac:dyDescent="0.25">
      <c r="A186" t="s">
        <v>8</v>
      </c>
      <c r="B186" t="s">
        <v>177</v>
      </c>
      <c r="C186" t="s">
        <v>235</v>
      </c>
      <c r="D186" t="s">
        <v>11</v>
      </c>
      <c r="F186" t="s">
        <v>179</v>
      </c>
      <c r="H186">
        <f>_xlfn.XLOOKUP(Tabuľka5[[#This Row],[Položka]],cennik[Položka],cennik[Cena MJ bez DPH])</f>
        <v>0</v>
      </c>
      <c r="I186">
        <f>SUM(Tabuľka5[[#This Row],[cena MJ bez DPH]]*1.1)</f>
        <v>0</v>
      </c>
      <c r="J186">
        <f>Tabuľka5[[#This Row],[množstvo]]*Tabuľka5[[#This Row],[cena MJ bez DPH]]</f>
        <v>0</v>
      </c>
      <c r="L186" s="5" t="s">
        <v>330</v>
      </c>
      <c r="N186" t="s">
        <v>329</v>
      </c>
      <c r="O186" t="s">
        <v>332</v>
      </c>
      <c r="P186" t="s">
        <v>728</v>
      </c>
    </row>
    <row r="187" spans="1:16" hidden="1" x14ac:dyDescent="0.25">
      <c r="A187" t="s">
        <v>8</v>
      </c>
      <c r="B187" t="s">
        <v>177</v>
      </c>
      <c r="C187" t="s">
        <v>236</v>
      </c>
      <c r="D187" t="s">
        <v>11</v>
      </c>
      <c r="F187" t="s">
        <v>179</v>
      </c>
      <c r="H187">
        <f>_xlfn.XLOOKUP(Tabuľka5[[#This Row],[Položka]],cennik[Položka],cennik[Cena MJ bez DPH])</f>
        <v>0</v>
      </c>
      <c r="I187">
        <f>SUM(Tabuľka5[[#This Row],[cena MJ bez DPH]]*1.1)</f>
        <v>0</v>
      </c>
      <c r="J187">
        <f>Tabuľka5[[#This Row],[množstvo]]*Tabuľka5[[#This Row],[cena MJ bez DPH]]</f>
        <v>0</v>
      </c>
      <c r="L187" s="5" t="s">
        <v>330</v>
      </c>
      <c r="N187" t="s">
        <v>329</v>
      </c>
      <c r="O187" t="s">
        <v>332</v>
      </c>
      <c r="P187" t="s">
        <v>728</v>
      </c>
    </row>
    <row r="188" spans="1:16" hidden="1" x14ac:dyDescent="0.25">
      <c r="A188" t="s">
        <v>8</v>
      </c>
      <c r="B188" t="s">
        <v>177</v>
      </c>
      <c r="C188" t="s">
        <v>237</v>
      </c>
      <c r="D188" t="s">
        <v>11</v>
      </c>
      <c r="F188" t="s">
        <v>56</v>
      </c>
      <c r="H188">
        <f>_xlfn.XLOOKUP(Tabuľka5[[#This Row],[Položka]],cennik[Položka],cennik[Cena MJ bez DPH])</f>
        <v>0</v>
      </c>
      <c r="I188">
        <f>SUM(Tabuľka5[[#This Row],[cena MJ bez DPH]]*1.1)</f>
        <v>0</v>
      </c>
      <c r="J188">
        <f>Tabuľka5[[#This Row],[množstvo]]*Tabuľka5[[#This Row],[cena MJ bez DPH]]</f>
        <v>0</v>
      </c>
      <c r="L188" s="5" t="s">
        <v>330</v>
      </c>
      <c r="N188" t="s">
        <v>329</v>
      </c>
      <c r="O188" t="s">
        <v>332</v>
      </c>
      <c r="P188" t="s">
        <v>728</v>
      </c>
    </row>
    <row r="189" spans="1:16" hidden="1" x14ac:dyDescent="0.25">
      <c r="A189" t="s">
        <v>8</v>
      </c>
      <c r="B189" t="s">
        <v>177</v>
      </c>
      <c r="C189" t="s">
        <v>238</v>
      </c>
      <c r="D189" t="s">
        <v>11</v>
      </c>
      <c r="F189" t="s">
        <v>56</v>
      </c>
      <c r="H189">
        <f>_xlfn.XLOOKUP(Tabuľka5[[#This Row],[Položka]],cennik[Položka],cennik[Cena MJ bez DPH])</f>
        <v>0</v>
      </c>
      <c r="I189">
        <f>SUM(Tabuľka5[[#This Row],[cena MJ bez DPH]]*1.1)</f>
        <v>0</v>
      </c>
      <c r="J189">
        <f>Tabuľka5[[#This Row],[množstvo]]*Tabuľka5[[#This Row],[cena MJ bez DPH]]</f>
        <v>0</v>
      </c>
      <c r="L189" s="5" t="s">
        <v>330</v>
      </c>
      <c r="N189" t="s">
        <v>329</v>
      </c>
      <c r="O189" t="s">
        <v>332</v>
      </c>
      <c r="P189" t="s">
        <v>728</v>
      </c>
    </row>
    <row r="190" spans="1:16" hidden="1" x14ac:dyDescent="0.25">
      <c r="A190" t="s">
        <v>8</v>
      </c>
      <c r="B190" t="s">
        <v>177</v>
      </c>
      <c r="C190" t="s">
        <v>239</v>
      </c>
      <c r="D190" t="s">
        <v>11</v>
      </c>
      <c r="F190" t="s">
        <v>56</v>
      </c>
      <c r="H190">
        <f>_xlfn.XLOOKUP(Tabuľka5[[#This Row],[Položka]],cennik[Položka],cennik[Cena MJ bez DPH])</f>
        <v>0</v>
      </c>
      <c r="I190">
        <f>SUM(Tabuľka5[[#This Row],[cena MJ bez DPH]]*1.1)</f>
        <v>0</v>
      </c>
      <c r="J190">
        <f>Tabuľka5[[#This Row],[množstvo]]*Tabuľka5[[#This Row],[cena MJ bez DPH]]</f>
        <v>0</v>
      </c>
      <c r="L190" s="5" t="s">
        <v>330</v>
      </c>
      <c r="N190" t="s">
        <v>329</v>
      </c>
      <c r="O190" t="s">
        <v>332</v>
      </c>
      <c r="P190" t="s">
        <v>728</v>
      </c>
    </row>
    <row r="191" spans="1:16" hidden="1" x14ac:dyDescent="0.25">
      <c r="A191" t="s">
        <v>8</v>
      </c>
      <c r="B191" t="s">
        <v>177</v>
      </c>
      <c r="C191" t="s">
        <v>240</v>
      </c>
      <c r="D191" t="s">
        <v>11</v>
      </c>
      <c r="F191" t="s">
        <v>56</v>
      </c>
      <c r="H191">
        <f>_xlfn.XLOOKUP(Tabuľka5[[#This Row],[Položka]],cennik[Položka],cennik[Cena MJ bez DPH])</f>
        <v>0</v>
      </c>
      <c r="I191">
        <f>SUM(Tabuľka5[[#This Row],[cena MJ bez DPH]]*1.1)</f>
        <v>0</v>
      </c>
      <c r="J191">
        <f>Tabuľka5[[#This Row],[množstvo]]*Tabuľka5[[#This Row],[cena MJ bez DPH]]</f>
        <v>0</v>
      </c>
      <c r="L191" s="5" t="s">
        <v>330</v>
      </c>
      <c r="N191" t="s">
        <v>329</v>
      </c>
      <c r="O191" t="s">
        <v>332</v>
      </c>
      <c r="P191" t="s">
        <v>728</v>
      </c>
    </row>
    <row r="192" spans="1:16" hidden="1" x14ac:dyDescent="0.25">
      <c r="A192" t="s">
        <v>8</v>
      </c>
      <c r="B192" t="s">
        <v>177</v>
      </c>
      <c r="C192" t="s">
        <v>241</v>
      </c>
      <c r="D192" t="s">
        <v>11</v>
      </c>
      <c r="F192" t="s">
        <v>56</v>
      </c>
      <c r="H192">
        <f>_xlfn.XLOOKUP(Tabuľka5[[#This Row],[Položka]],cennik[Položka],cennik[Cena MJ bez DPH])</f>
        <v>0</v>
      </c>
      <c r="I192">
        <f>SUM(Tabuľka5[[#This Row],[cena MJ bez DPH]]*1.1)</f>
        <v>0</v>
      </c>
      <c r="J192">
        <f>Tabuľka5[[#This Row],[množstvo]]*Tabuľka5[[#This Row],[cena MJ bez DPH]]</f>
        <v>0</v>
      </c>
      <c r="L192" s="5" t="s">
        <v>330</v>
      </c>
      <c r="N192" t="s">
        <v>329</v>
      </c>
      <c r="O192" t="s">
        <v>332</v>
      </c>
      <c r="P192" t="s">
        <v>728</v>
      </c>
    </row>
    <row r="193" spans="1:16" hidden="1" x14ac:dyDescent="0.25">
      <c r="A193" t="s">
        <v>8</v>
      </c>
      <c r="B193" t="s">
        <v>177</v>
      </c>
      <c r="C193" t="s">
        <v>242</v>
      </c>
      <c r="D193" t="s">
        <v>11</v>
      </c>
      <c r="F193" t="s">
        <v>56</v>
      </c>
      <c r="G193">
        <v>150</v>
      </c>
      <c r="H193">
        <f>_xlfn.XLOOKUP(Tabuľka5[[#This Row],[Položka]],cennik[Položka],cennik[Cena MJ bez DPH])</f>
        <v>0</v>
      </c>
      <c r="I193">
        <f>SUM(Tabuľka5[[#This Row],[cena MJ bez DPH]]*1.1)</f>
        <v>0</v>
      </c>
      <c r="J193">
        <f>Tabuľka5[[#This Row],[množstvo]]*Tabuľka5[[#This Row],[cena MJ bez DPH]]</f>
        <v>0</v>
      </c>
      <c r="L193" s="5" t="s">
        <v>330</v>
      </c>
      <c r="N193" t="s">
        <v>329</v>
      </c>
      <c r="O193" t="s">
        <v>332</v>
      </c>
      <c r="P193" t="s">
        <v>728</v>
      </c>
    </row>
    <row r="194" spans="1:16" hidden="1" x14ac:dyDescent="0.25">
      <c r="A194" t="s">
        <v>8</v>
      </c>
      <c r="B194" t="s">
        <v>177</v>
      </c>
      <c r="C194" t="s">
        <v>243</v>
      </c>
      <c r="D194" t="s">
        <v>11</v>
      </c>
      <c r="F194" t="s">
        <v>56</v>
      </c>
      <c r="H194">
        <f>_xlfn.XLOOKUP(Tabuľka5[[#This Row],[Položka]],cennik[Položka],cennik[Cena MJ bez DPH])</f>
        <v>0</v>
      </c>
      <c r="I194">
        <f>SUM(Tabuľka5[[#This Row],[cena MJ bez DPH]]*1.1)</f>
        <v>0</v>
      </c>
      <c r="J194">
        <f>Tabuľka5[[#This Row],[množstvo]]*Tabuľka5[[#This Row],[cena MJ bez DPH]]</f>
        <v>0</v>
      </c>
      <c r="L194" s="5" t="s">
        <v>330</v>
      </c>
      <c r="N194" t="s">
        <v>329</v>
      </c>
      <c r="O194" t="s">
        <v>332</v>
      </c>
      <c r="P194" t="s">
        <v>728</v>
      </c>
    </row>
    <row r="195" spans="1:16" hidden="1" x14ac:dyDescent="0.25">
      <c r="A195" t="s">
        <v>8</v>
      </c>
      <c r="B195" t="s">
        <v>177</v>
      </c>
      <c r="C195" t="s">
        <v>244</v>
      </c>
      <c r="D195" t="s">
        <v>11</v>
      </c>
      <c r="F195" t="s">
        <v>56</v>
      </c>
      <c r="H195">
        <f>_xlfn.XLOOKUP(Tabuľka5[[#This Row],[Položka]],cennik[Položka],cennik[Cena MJ bez DPH])</f>
        <v>0</v>
      </c>
      <c r="I195">
        <f>SUM(Tabuľka5[[#This Row],[cena MJ bez DPH]]*1.1)</f>
        <v>0</v>
      </c>
      <c r="J195">
        <f>Tabuľka5[[#This Row],[množstvo]]*Tabuľka5[[#This Row],[cena MJ bez DPH]]</f>
        <v>0</v>
      </c>
      <c r="L195" s="5" t="s">
        <v>330</v>
      </c>
      <c r="N195" t="s">
        <v>329</v>
      </c>
      <c r="O195" t="s">
        <v>332</v>
      </c>
      <c r="P195" t="s">
        <v>728</v>
      </c>
    </row>
    <row r="196" spans="1:16" hidden="1" x14ac:dyDescent="0.25">
      <c r="A196" t="s">
        <v>8</v>
      </c>
      <c r="B196" t="s">
        <v>177</v>
      </c>
      <c r="C196" t="s">
        <v>245</v>
      </c>
      <c r="D196" t="s">
        <v>11</v>
      </c>
      <c r="F196" t="s">
        <v>56</v>
      </c>
      <c r="H196">
        <f>_xlfn.XLOOKUP(Tabuľka5[[#This Row],[Položka]],cennik[Položka],cennik[Cena MJ bez DPH])</f>
        <v>0</v>
      </c>
      <c r="I196">
        <f>SUM(Tabuľka5[[#This Row],[cena MJ bez DPH]]*1.1)</f>
        <v>0</v>
      </c>
      <c r="J196">
        <f>Tabuľka5[[#This Row],[množstvo]]*Tabuľka5[[#This Row],[cena MJ bez DPH]]</f>
        <v>0</v>
      </c>
      <c r="L196" s="5" t="s">
        <v>330</v>
      </c>
      <c r="N196" t="s">
        <v>329</v>
      </c>
      <c r="O196" t="s">
        <v>332</v>
      </c>
      <c r="P196" t="s">
        <v>728</v>
      </c>
    </row>
    <row r="197" spans="1:16" hidden="1" x14ac:dyDescent="0.25">
      <c r="A197" t="s">
        <v>8</v>
      </c>
      <c r="B197" t="s">
        <v>177</v>
      </c>
      <c r="C197" t="s">
        <v>246</v>
      </c>
      <c r="D197" t="s">
        <v>11</v>
      </c>
      <c r="F197" t="s">
        <v>56</v>
      </c>
      <c r="H197">
        <f>_xlfn.XLOOKUP(Tabuľka5[[#This Row],[Položka]],cennik[Položka],cennik[Cena MJ bez DPH])</f>
        <v>0</v>
      </c>
      <c r="I197">
        <f>SUM(Tabuľka5[[#This Row],[cena MJ bez DPH]]*1.1)</f>
        <v>0</v>
      </c>
      <c r="J197">
        <f>Tabuľka5[[#This Row],[množstvo]]*Tabuľka5[[#This Row],[cena MJ bez DPH]]</f>
        <v>0</v>
      </c>
      <c r="L197" s="5" t="s">
        <v>330</v>
      </c>
      <c r="N197" t="s">
        <v>329</v>
      </c>
      <c r="O197" t="s">
        <v>332</v>
      </c>
      <c r="P197" t="s">
        <v>728</v>
      </c>
    </row>
    <row r="198" spans="1:16" hidden="1" x14ac:dyDescent="0.25">
      <c r="A198" t="s">
        <v>8</v>
      </c>
      <c r="B198" t="s">
        <v>177</v>
      </c>
      <c r="C198" t="s">
        <v>247</v>
      </c>
      <c r="D198" t="s">
        <v>11</v>
      </c>
      <c r="F198" t="s">
        <v>53</v>
      </c>
      <c r="H198">
        <f>_xlfn.XLOOKUP(Tabuľka5[[#This Row],[Položka]],cennik[Položka],cennik[Cena MJ bez DPH])</f>
        <v>0</v>
      </c>
      <c r="I198">
        <f>SUM(Tabuľka5[[#This Row],[cena MJ bez DPH]]*1.1)</f>
        <v>0</v>
      </c>
      <c r="J198">
        <f>Tabuľka5[[#This Row],[množstvo]]*Tabuľka5[[#This Row],[cena MJ bez DPH]]</f>
        <v>0</v>
      </c>
      <c r="L198" s="5" t="s">
        <v>330</v>
      </c>
      <c r="N198" t="s">
        <v>329</v>
      </c>
      <c r="O198" t="s">
        <v>332</v>
      </c>
      <c r="P198" t="s">
        <v>728</v>
      </c>
    </row>
    <row r="199" spans="1:16" hidden="1" x14ac:dyDescent="0.25">
      <c r="A199" t="s">
        <v>8</v>
      </c>
      <c r="B199" t="s">
        <v>177</v>
      </c>
      <c r="C199" t="s">
        <v>248</v>
      </c>
      <c r="D199" t="s">
        <v>11</v>
      </c>
      <c r="F199" t="s">
        <v>53</v>
      </c>
      <c r="H199">
        <f>_xlfn.XLOOKUP(Tabuľka5[[#This Row],[Položka]],cennik[Položka],cennik[Cena MJ bez DPH])</f>
        <v>0</v>
      </c>
      <c r="I199">
        <f>SUM(Tabuľka5[[#This Row],[cena MJ bez DPH]]*1.1)</f>
        <v>0</v>
      </c>
      <c r="J199">
        <f>Tabuľka5[[#This Row],[množstvo]]*Tabuľka5[[#This Row],[cena MJ bez DPH]]</f>
        <v>0</v>
      </c>
      <c r="L199" s="5" t="s">
        <v>330</v>
      </c>
      <c r="N199" t="s">
        <v>329</v>
      </c>
      <c r="O199" t="s">
        <v>332</v>
      </c>
      <c r="P199" t="s">
        <v>728</v>
      </c>
    </row>
    <row r="200" spans="1:16" hidden="1" x14ac:dyDescent="0.25">
      <c r="A200" t="s">
        <v>8</v>
      </c>
      <c r="B200" t="s">
        <v>177</v>
      </c>
      <c r="C200" t="s">
        <v>249</v>
      </c>
      <c r="D200" t="s">
        <v>11</v>
      </c>
      <c r="F200" t="s">
        <v>56</v>
      </c>
      <c r="H200">
        <f>_xlfn.XLOOKUP(Tabuľka5[[#This Row],[Položka]],cennik[Položka],cennik[Cena MJ bez DPH])</f>
        <v>0</v>
      </c>
      <c r="I200">
        <f>SUM(Tabuľka5[[#This Row],[cena MJ bez DPH]]*1.1)</f>
        <v>0</v>
      </c>
      <c r="J200">
        <f>Tabuľka5[[#This Row],[množstvo]]*Tabuľka5[[#This Row],[cena MJ bez DPH]]</f>
        <v>0</v>
      </c>
      <c r="L200" s="5" t="s">
        <v>330</v>
      </c>
      <c r="N200" t="s">
        <v>329</v>
      </c>
      <c r="O200" t="s">
        <v>332</v>
      </c>
      <c r="P200" t="s">
        <v>728</v>
      </c>
    </row>
    <row r="201" spans="1:16" hidden="1" x14ac:dyDescent="0.25">
      <c r="A201" t="s">
        <v>8</v>
      </c>
      <c r="B201" t="s">
        <v>177</v>
      </c>
      <c r="C201" t="s">
        <v>250</v>
      </c>
      <c r="D201" t="s">
        <v>11</v>
      </c>
      <c r="F201" t="s">
        <v>53</v>
      </c>
      <c r="H201">
        <f>_xlfn.XLOOKUP(Tabuľka5[[#This Row],[Položka]],cennik[Položka],cennik[Cena MJ bez DPH])</f>
        <v>0</v>
      </c>
      <c r="I201">
        <f>SUM(Tabuľka5[[#This Row],[cena MJ bez DPH]]*1.1)</f>
        <v>0</v>
      </c>
      <c r="J201">
        <f>Tabuľka5[[#This Row],[množstvo]]*Tabuľka5[[#This Row],[cena MJ bez DPH]]</f>
        <v>0</v>
      </c>
      <c r="L201" s="5" t="s">
        <v>330</v>
      </c>
      <c r="N201" t="s">
        <v>329</v>
      </c>
      <c r="O201" t="s">
        <v>332</v>
      </c>
      <c r="P201" t="s">
        <v>728</v>
      </c>
    </row>
    <row r="202" spans="1:16" hidden="1" x14ac:dyDescent="0.25">
      <c r="A202" t="s">
        <v>8</v>
      </c>
      <c r="B202" t="s">
        <v>177</v>
      </c>
      <c r="C202" t="s">
        <v>251</v>
      </c>
      <c r="D202" t="s">
        <v>11</v>
      </c>
      <c r="F202" t="s">
        <v>179</v>
      </c>
      <c r="H202">
        <f>_xlfn.XLOOKUP(Tabuľka5[[#This Row],[Položka]],cennik[Položka],cennik[Cena MJ bez DPH])</f>
        <v>0</v>
      </c>
      <c r="I202">
        <f>SUM(Tabuľka5[[#This Row],[cena MJ bez DPH]]*1.1)</f>
        <v>0</v>
      </c>
      <c r="J202">
        <f>Tabuľka5[[#This Row],[množstvo]]*Tabuľka5[[#This Row],[cena MJ bez DPH]]</f>
        <v>0</v>
      </c>
      <c r="L202" s="5" t="s">
        <v>330</v>
      </c>
      <c r="N202" t="s">
        <v>329</v>
      </c>
      <c r="O202" t="s">
        <v>332</v>
      </c>
      <c r="P202" t="s">
        <v>728</v>
      </c>
    </row>
    <row r="203" spans="1:16" hidden="1" x14ac:dyDescent="0.25">
      <c r="A203" t="s">
        <v>8</v>
      </c>
      <c r="B203" t="s">
        <v>177</v>
      </c>
      <c r="C203" t="s">
        <v>252</v>
      </c>
      <c r="D203" t="s">
        <v>11</v>
      </c>
      <c r="F203" t="s">
        <v>179</v>
      </c>
      <c r="H203">
        <f>_xlfn.XLOOKUP(Tabuľka5[[#This Row],[Položka]],cennik[Položka],cennik[Cena MJ bez DPH])</f>
        <v>0</v>
      </c>
      <c r="I203">
        <f>SUM(Tabuľka5[[#This Row],[cena MJ bez DPH]]*1.1)</f>
        <v>0</v>
      </c>
      <c r="J203">
        <f>Tabuľka5[[#This Row],[množstvo]]*Tabuľka5[[#This Row],[cena MJ bez DPH]]</f>
        <v>0</v>
      </c>
      <c r="L203" s="5" t="s">
        <v>330</v>
      </c>
      <c r="N203" t="s">
        <v>329</v>
      </c>
      <c r="O203" t="s">
        <v>332</v>
      </c>
      <c r="P203" t="s">
        <v>728</v>
      </c>
    </row>
    <row r="204" spans="1:16" hidden="1" x14ac:dyDescent="0.25">
      <c r="A204" t="s">
        <v>8</v>
      </c>
      <c r="B204" t="s">
        <v>177</v>
      </c>
      <c r="C204" t="s">
        <v>253</v>
      </c>
      <c r="D204" t="s">
        <v>11</v>
      </c>
      <c r="F204" t="s">
        <v>179</v>
      </c>
      <c r="H204">
        <f>_xlfn.XLOOKUP(Tabuľka5[[#This Row],[Položka]],cennik[Položka],cennik[Cena MJ bez DPH])</f>
        <v>0</v>
      </c>
      <c r="I204">
        <f>SUM(Tabuľka5[[#This Row],[cena MJ bez DPH]]*1.1)</f>
        <v>0</v>
      </c>
      <c r="J204">
        <f>Tabuľka5[[#This Row],[množstvo]]*Tabuľka5[[#This Row],[cena MJ bez DPH]]</f>
        <v>0</v>
      </c>
      <c r="L204" s="5" t="s">
        <v>330</v>
      </c>
      <c r="N204" t="s">
        <v>329</v>
      </c>
      <c r="O204" t="s">
        <v>332</v>
      </c>
      <c r="P204" t="s">
        <v>728</v>
      </c>
    </row>
    <row r="205" spans="1:16" hidden="1" x14ac:dyDescent="0.25">
      <c r="A205" t="s">
        <v>8</v>
      </c>
      <c r="B205" t="s">
        <v>177</v>
      </c>
      <c r="C205" t="s">
        <v>254</v>
      </c>
      <c r="D205" t="s">
        <v>11</v>
      </c>
      <c r="F205" t="s">
        <v>56</v>
      </c>
      <c r="H205">
        <f>_xlfn.XLOOKUP(Tabuľka5[[#This Row],[Položka]],cennik[Položka],cennik[Cena MJ bez DPH])</f>
        <v>0</v>
      </c>
      <c r="I205">
        <f>SUM(Tabuľka5[[#This Row],[cena MJ bez DPH]]*1.1)</f>
        <v>0</v>
      </c>
      <c r="J205">
        <f>Tabuľka5[[#This Row],[množstvo]]*Tabuľka5[[#This Row],[cena MJ bez DPH]]</f>
        <v>0</v>
      </c>
      <c r="L205" s="5" t="s">
        <v>330</v>
      </c>
      <c r="N205" t="s">
        <v>329</v>
      </c>
      <c r="O205" t="s">
        <v>332</v>
      </c>
      <c r="P205" t="s">
        <v>728</v>
      </c>
    </row>
    <row r="206" spans="1:16" hidden="1" x14ac:dyDescent="0.25">
      <c r="A206" t="s">
        <v>8</v>
      </c>
      <c r="B206" t="s">
        <v>177</v>
      </c>
      <c r="C206" t="s">
        <v>255</v>
      </c>
      <c r="D206" t="s">
        <v>11</v>
      </c>
      <c r="F206" t="s">
        <v>56</v>
      </c>
      <c r="H206">
        <f>_xlfn.XLOOKUP(Tabuľka5[[#This Row],[Položka]],cennik[Položka],cennik[Cena MJ bez DPH])</f>
        <v>0</v>
      </c>
      <c r="I206">
        <f>SUM(Tabuľka5[[#This Row],[cena MJ bez DPH]]*1.1)</f>
        <v>0</v>
      </c>
      <c r="J206">
        <f>Tabuľka5[[#This Row],[množstvo]]*Tabuľka5[[#This Row],[cena MJ bez DPH]]</f>
        <v>0</v>
      </c>
      <c r="L206" s="5" t="s">
        <v>330</v>
      </c>
      <c r="N206" t="s">
        <v>329</v>
      </c>
      <c r="O206" t="s">
        <v>332</v>
      </c>
      <c r="P206" t="s">
        <v>728</v>
      </c>
    </row>
    <row r="207" spans="1:16" hidden="1" x14ac:dyDescent="0.25">
      <c r="A207" t="s">
        <v>8</v>
      </c>
      <c r="B207" t="s">
        <v>177</v>
      </c>
      <c r="C207" t="s">
        <v>256</v>
      </c>
      <c r="D207" t="s">
        <v>11</v>
      </c>
      <c r="F207" t="s">
        <v>56</v>
      </c>
      <c r="H207">
        <f>_xlfn.XLOOKUP(Tabuľka5[[#This Row],[Položka]],cennik[Položka],cennik[Cena MJ bez DPH])</f>
        <v>0</v>
      </c>
      <c r="I207">
        <f>SUM(Tabuľka5[[#This Row],[cena MJ bez DPH]]*1.1)</f>
        <v>0</v>
      </c>
      <c r="J207">
        <f>Tabuľka5[[#This Row],[množstvo]]*Tabuľka5[[#This Row],[cena MJ bez DPH]]</f>
        <v>0</v>
      </c>
      <c r="L207" s="5" t="s">
        <v>330</v>
      </c>
      <c r="N207" t="s">
        <v>329</v>
      </c>
      <c r="O207" t="s">
        <v>332</v>
      </c>
      <c r="P207" t="s">
        <v>728</v>
      </c>
    </row>
    <row r="208" spans="1:16" hidden="1" x14ac:dyDescent="0.25">
      <c r="A208" t="s">
        <v>8</v>
      </c>
      <c r="B208" t="s">
        <v>177</v>
      </c>
      <c r="C208" t="s">
        <v>257</v>
      </c>
      <c r="D208" t="s">
        <v>11</v>
      </c>
      <c r="F208" t="s">
        <v>56</v>
      </c>
      <c r="H208">
        <f>_xlfn.XLOOKUP(Tabuľka5[[#This Row],[Položka]],cennik[Položka],cennik[Cena MJ bez DPH])</f>
        <v>0</v>
      </c>
      <c r="I208">
        <f>SUM(Tabuľka5[[#This Row],[cena MJ bez DPH]]*1.1)</f>
        <v>0</v>
      </c>
      <c r="J208">
        <f>Tabuľka5[[#This Row],[množstvo]]*Tabuľka5[[#This Row],[cena MJ bez DPH]]</f>
        <v>0</v>
      </c>
      <c r="L208" s="5" t="s">
        <v>330</v>
      </c>
      <c r="N208" t="s">
        <v>329</v>
      </c>
      <c r="O208" t="s">
        <v>332</v>
      </c>
      <c r="P208" t="s">
        <v>728</v>
      </c>
    </row>
    <row r="209" spans="1:16" hidden="1" x14ac:dyDescent="0.25">
      <c r="A209" t="s">
        <v>8</v>
      </c>
      <c r="B209" t="s">
        <v>177</v>
      </c>
      <c r="C209" t="s">
        <v>258</v>
      </c>
      <c r="D209" t="s">
        <v>11</v>
      </c>
      <c r="F209" t="s">
        <v>56</v>
      </c>
      <c r="H209">
        <f>_xlfn.XLOOKUP(Tabuľka5[[#This Row],[Položka]],cennik[Položka],cennik[Cena MJ bez DPH])</f>
        <v>0</v>
      </c>
      <c r="I209">
        <f>SUM(Tabuľka5[[#This Row],[cena MJ bez DPH]]*1.1)</f>
        <v>0</v>
      </c>
      <c r="J209">
        <f>Tabuľka5[[#This Row],[množstvo]]*Tabuľka5[[#This Row],[cena MJ bez DPH]]</f>
        <v>0</v>
      </c>
      <c r="L209" s="5" t="s">
        <v>330</v>
      </c>
      <c r="N209" t="s">
        <v>329</v>
      </c>
      <c r="O209" t="s">
        <v>332</v>
      </c>
      <c r="P209" t="s">
        <v>728</v>
      </c>
    </row>
    <row r="210" spans="1:16" hidden="1" x14ac:dyDescent="0.25">
      <c r="A210" t="s">
        <v>8</v>
      </c>
      <c r="B210" t="s">
        <v>177</v>
      </c>
      <c r="C210" t="s">
        <v>259</v>
      </c>
      <c r="D210" t="s">
        <v>11</v>
      </c>
      <c r="F210" t="s">
        <v>56</v>
      </c>
      <c r="H210">
        <f>_xlfn.XLOOKUP(Tabuľka5[[#This Row],[Položka]],cennik[Položka],cennik[Cena MJ bez DPH])</f>
        <v>0</v>
      </c>
      <c r="I210">
        <f>SUM(Tabuľka5[[#This Row],[cena MJ bez DPH]]*1.1)</f>
        <v>0</v>
      </c>
      <c r="J210">
        <f>Tabuľka5[[#This Row],[množstvo]]*Tabuľka5[[#This Row],[cena MJ bez DPH]]</f>
        <v>0</v>
      </c>
      <c r="L210" s="5" t="s">
        <v>330</v>
      </c>
      <c r="N210" t="s">
        <v>329</v>
      </c>
      <c r="O210" t="s">
        <v>332</v>
      </c>
      <c r="P210" t="s">
        <v>728</v>
      </c>
    </row>
    <row r="211" spans="1:16" hidden="1" x14ac:dyDescent="0.25">
      <c r="A211" t="s">
        <v>8</v>
      </c>
      <c r="B211" t="s">
        <v>177</v>
      </c>
      <c r="C211" t="s">
        <v>260</v>
      </c>
      <c r="D211" t="s">
        <v>11</v>
      </c>
      <c r="F211" t="s">
        <v>56</v>
      </c>
      <c r="H211">
        <f>_xlfn.XLOOKUP(Tabuľka5[[#This Row],[Položka]],cennik[Položka],cennik[Cena MJ bez DPH])</f>
        <v>0</v>
      </c>
      <c r="I211">
        <f>SUM(Tabuľka5[[#This Row],[cena MJ bez DPH]]*1.1)</f>
        <v>0</v>
      </c>
      <c r="J211">
        <f>Tabuľka5[[#This Row],[množstvo]]*Tabuľka5[[#This Row],[cena MJ bez DPH]]</f>
        <v>0</v>
      </c>
      <c r="L211" s="5" t="s">
        <v>330</v>
      </c>
      <c r="N211" t="s">
        <v>329</v>
      </c>
      <c r="O211" t="s">
        <v>332</v>
      </c>
      <c r="P211" t="s">
        <v>728</v>
      </c>
    </row>
    <row r="212" spans="1:16" hidden="1" x14ac:dyDescent="0.25">
      <c r="A212" t="s">
        <v>8</v>
      </c>
      <c r="B212" t="s">
        <v>177</v>
      </c>
      <c r="C212" t="s">
        <v>261</v>
      </c>
      <c r="D212" t="s">
        <v>11</v>
      </c>
      <c r="F212" t="s">
        <v>56</v>
      </c>
      <c r="G212">
        <v>20</v>
      </c>
      <c r="H212">
        <f>_xlfn.XLOOKUP(Tabuľka5[[#This Row],[Položka]],cennik[Položka],cennik[Cena MJ bez DPH])</f>
        <v>0</v>
      </c>
      <c r="I212">
        <f>SUM(Tabuľka5[[#This Row],[cena MJ bez DPH]]*1.1)</f>
        <v>0</v>
      </c>
      <c r="J212">
        <f>Tabuľka5[[#This Row],[množstvo]]*Tabuľka5[[#This Row],[cena MJ bez DPH]]</f>
        <v>0</v>
      </c>
      <c r="L212" s="5" t="s">
        <v>330</v>
      </c>
      <c r="N212" t="s">
        <v>329</v>
      </c>
      <c r="O212" t="s">
        <v>332</v>
      </c>
      <c r="P212" t="s">
        <v>728</v>
      </c>
    </row>
    <row r="213" spans="1:16" hidden="1" x14ac:dyDescent="0.25">
      <c r="A213" t="s">
        <v>8</v>
      </c>
      <c r="B213" t="s">
        <v>177</v>
      </c>
      <c r="C213" t="s">
        <v>262</v>
      </c>
      <c r="D213" t="s">
        <v>11</v>
      </c>
      <c r="F213" t="s">
        <v>56</v>
      </c>
      <c r="G213">
        <v>60</v>
      </c>
      <c r="H213">
        <f>_xlfn.XLOOKUP(Tabuľka5[[#This Row],[Položka]],cennik[Položka],cennik[Cena MJ bez DPH])</f>
        <v>0</v>
      </c>
      <c r="I213">
        <f>SUM(Tabuľka5[[#This Row],[cena MJ bez DPH]]*1.1)</f>
        <v>0</v>
      </c>
      <c r="J213">
        <f>Tabuľka5[[#This Row],[množstvo]]*Tabuľka5[[#This Row],[cena MJ bez DPH]]</f>
        <v>0</v>
      </c>
      <c r="L213" s="5" t="s">
        <v>330</v>
      </c>
      <c r="N213" t="s">
        <v>329</v>
      </c>
      <c r="O213" t="s">
        <v>332</v>
      </c>
      <c r="P213" t="s">
        <v>728</v>
      </c>
    </row>
    <row r="214" spans="1:16" hidden="1" x14ac:dyDescent="0.25">
      <c r="A214" t="s">
        <v>8</v>
      </c>
      <c r="B214" t="s">
        <v>177</v>
      </c>
      <c r="C214" t="s">
        <v>263</v>
      </c>
      <c r="D214" t="s">
        <v>11</v>
      </c>
      <c r="F214" t="s">
        <v>56</v>
      </c>
      <c r="H214">
        <f>_xlfn.XLOOKUP(Tabuľka5[[#This Row],[Položka]],cennik[Položka],cennik[Cena MJ bez DPH])</f>
        <v>0</v>
      </c>
      <c r="I214">
        <f>SUM(Tabuľka5[[#This Row],[cena MJ bez DPH]]*1.1)</f>
        <v>0</v>
      </c>
      <c r="J214">
        <f>Tabuľka5[[#This Row],[množstvo]]*Tabuľka5[[#This Row],[cena MJ bez DPH]]</f>
        <v>0</v>
      </c>
      <c r="L214" s="5" t="s">
        <v>330</v>
      </c>
      <c r="N214" t="s">
        <v>329</v>
      </c>
      <c r="O214" t="s">
        <v>332</v>
      </c>
      <c r="P214" t="s">
        <v>728</v>
      </c>
    </row>
    <row r="215" spans="1:16" hidden="1" x14ac:dyDescent="0.25">
      <c r="A215" t="s">
        <v>8</v>
      </c>
      <c r="B215" t="s">
        <v>177</v>
      </c>
      <c r="C215" t="s">
        <v>264</v>
      </c>
      <c r="D215" t="s">
        <v>11</v>
      </c>
      <c r="F215" t="s">
        <v>53</v>
      </c>
      <c r="H215">
        <f>_xlfn.XLOOKUP(Tabuľka5[[#This Row],[Položka]],cennik[Položka],cennik[Cena MJ bez DPH])</f>
        <v>0</v>
      </c>
      <c r="I215">
        <f>SUM(Tabuľka5[[#This Row],[cena MJ bez DPH]]*1.1)</f>
        <v>0</v>
      </c>
      <c r="J215">
        <f>Tabuľka5[[#This Row],[množstvo]]*Tabuľka5[[#This Row],[cena MJ bez DPH]]</f>
        <v>0</v>
      </c>
      <c r="L215" s="5" t="s">
        <v>330</v>
      </c>
      <c r="N215" t="s">
        <v>329</v>
      </c>
      <c r="O215" t="s">
        <v>332</v>
      </c>
      <c r="P215" t="s">
        <v>728</v>
      </c>
    </row>
    <row r="216" spans="1:16" hidden="1" x14ac:dyDescent="0.25">
      <c r="A216" t="s">
        <v>8</v>
      </c>
      <c r="B216" t="s">
        <v>177</v>
      </c>
      <c r="C216" t="s">
        <v>265</v>
      </c>
      <c r="D216" t="s">
        <v>11</v>
      </c>
      <c r="F216" t="s">
        <v>56</v>
      </c>
      <c r="H216">
        <f>_xlfn.XLOOKUP(Tabuľka5[[#This Row],[Položka]],cennik[Položka],cennik[Cena MJ bez DPH])</f>
        <v>0</v>
      </c>
      <c r="I216">
        <f>SUM(Tabuľka5[[#This Row],[cena MJ bez DPH]]*1.1)</f>
        <v>0</v>
      </c>
      <c r="J216">
        <f>Tabuľka5[[#This Row],[množstvo]]*Tabuľka5[[#This Row],[cena MJ bez DPH]]</f>
        <v>0</v>
      </c>
      <c r="L216" s="5" t="s">
        <v>330</v>
      </c>
      <c r="N216" t="s">
        <v>329</v>
      </c>
      <c r="O216" t="s">
        <v>332</v>
      </c>
      <c r="P216" t="s">
        <v>728</v>
      </c>
    </row>
    <row r="217" spans="1:16" hidden="1" x14ac:dyDescent="0.25">
      <c r="A217" t="s">
        <v>8</v>
      </c>
      <c r="B217" t="s">
        <v>177</v>
      </c>
      <c r="C217" t="s">
        <v>266</v>
      </c>
      <c r="D217" t="s">
        <v>11</v>
      </c>
      <c r="F217" t="s">
        <v>56</v>
      </c>
      <c r="G217">
        <v>5</v>
      </c>
      <c r="H217">
        <f>_xlfn.XLOOKUP(Tabuľka5[[#This Row],[Položka]],cennik[Položka],cennik[Cena MJ bez DPH])</f>
        <v>0</v>
      </c>
      <c r="I217">
        <f>SUM(Tabuľka5[[#This Row],[cena MJ bez DPH]]*1.1)</f>
        <v>0</v>
      </c>
      <c r="J217">
        <f>Tabuľka5[[#This Row],[množstvo]]*Tabuľka5[[#This Row],[cena MJ bez DPH]]</f>
        <v>0</v>
      </c>
      <c r="L217" s="5" t="s">
        <v>330</v>
      </c>
      <c r="N217" t="s">
        <v>329</v>
      </c>
      <c r="O217" t="s">
        <v>332</v>
      </c>
      <c r="P217" t="s">
        <v>728</v>
      </c>
    </row>
    <row r="218" spans="1:16" hidden="1" x14ac:dyDescent="0.25">
      <c r="A218" t="s">
        <v>8</v>
      </c>
      <c r="B218" t="s">
        <v>177</v>
      </c>
      <c r="C218" t="s">
        <v>267</v>
      </c>
      <c r="D218" t="s">
        <v>11</v>
      </c>
      <c r="F218" t="s">
        <v>56</v>
      </c>
      <c r="H218">
        <f>_xlfn.XLOOKUP(Tabuľka5[[#This Row],[Položka]],cennik[Položka],cennik[Cena MJ bez DPH])</f>
        <v>0</v>
      </c>
      <c r="I218">
        <f>SUM(Tabuľka5[[#This Row],[cena MJ bez DPH]]*1.1)</f>
        <v>0</v>
      </c>
      <c r="J218">
        <f>Tabuľka5[[#This Row],[množstvo]]*Tabuľka5[[#This Row],[cena MJ bez DPH]]</f>
        <v>0</v>
      </c>
      <c r="L218" s="5" t="s">
        <v>330</v>
      </c>
      <c r="N218" t="s">
        <v>329</v>
      </c>
      <c r="O218" t="s">
        <v>332</v>
      </c>
      <c r="P218" t="s">
        <v>728</v>
      </c>
    </row>
    <row r="219" spans="1:16" hidden="1" x14ac:dyDescent="0.25">
      <c r="A219" t="s">
        <v>8</v>
      </c>
      <c r="B219" t="s">
        <v>177</v>
      </c>
      <c r="C219" t="s">
        <v>268</v>
      </c>
      <c r="D219" t="s">
        <v>11</v>
      </c>
      <c r="F219" t="s">
        <v>56</v>
      </c>
      <c r="H219">
        <f>_xlfn.XLOOKUP(Tabuľka5[[#This Row],[Položka]],cennik[Položka],cennik[Cena MJ bez DPH])</f>
        <v>0</v>
      </c>
      <c r="I219">
        <f>SUM(Tabuľka5[[#This Row],[cena MJ bez DPH]]*1.1)</f>
        <v>0</v>
      </c>
      <c r="J219">
        <f>Tabuľka5[[#This Row],[množstvo]]*Tabuľka5[[#This Row],[cena MJ bez DPH]]</f>
        <v>0</v>
      </c>
      <c r="L219" s="5" t="s">
        <v>330</v>
      </c>
      <c r="N219" t="s">
        <v>329</v>
      </c>
      <c r="O219" t="s">
        <v>332</v>
      </c>
      <c r="P219" t="s">
        <v>728</v>
      </c>
    </row>
    <row r="220" spans="1:16" hidden="1" x14ac:dyDescent="0.25">
      <c r="A220" t="s">
        <v>8</v>
      </c>
      <c r="B220" t="s">
        <v>177</v>
      </c>
      <c r="C220" t="s">
        <v>269</v>
      </c>
      <c r="D220" t="s">
        <v>11</v>
      </c>
      <c r="F220" t="s">
        <v>56</v>
      </c>
      <c r="H220">
        <f>_xlfn.XLOOKUP(Tabuľka5[[#This Row],[Položka]],cennik[Položka],cennik[Cena MJ bez DPH])</f>
        <v>0</v>
      </c>
      <c r="I220">
        <f>SUM(Tabuľka5[[#This Row],[cena MJ bez DPH]]*1.1)</f>
        <v>0</v>
      </c>
      <c r="J220">
        <f>Tabuľka5[[#This Row],[množstvo]]*Tabuľka5[[#This Row],[cena MJ bez DPH]]</f>
        <v>0</v>
      </c>
      <c r="L220" s="5" t="s">
        <v>330</v>
      </c>
      <c r="N220" t="s">
        <v>329</v>
      </c>
      <c r="O220" t="s">
        <v>332</v>
      </c>
      <c r="P220" t="s">
        <v>728</v>
      </c>
    </row>
    <row r="221" spans="1:16" hidden="1" x14ac:dyDescent="0.25">
      <c r="A221" t="s">
        <v>8</v>
      </c>
      <c r="B221" t="s">
        <v>177</v>
      </c>
      <c r="C221" t="s">
        <v>270</v>
      </c>
      <c r="D221" t="s">
        <v>11</v>
      </c>
      <c r="F221" t="s">
        <v>56</v>
      </c>
      <c r="G221">
        <v>40</v>
      </c>
      <c r="H221">
        <f>_xlfn.XLOOKUP(Tabuľka5[[#This Row],[Položka]],cennik[Položka],cennik[Cena MJ bez DPH])</f>
        <v>0</v>
      </c>
      <c r="I221">
        <f>SUM(Tabuľka5[[#This Row],[cena MJ bez DPH]]*1.1)</f>
        <v>0</v>
      </c>
      <c r="J221">
        <f>Tabuľka5[[#This Row],[množstvo]]*Tabuľka5[[#This Row],[cena MJ bez DPH]]</f>
        <v>0</v>
      </c>
      <c r="L221" s="5" t="s">
        <v>330</v>
      </c>
      <c r="N221" t="s">
        <v>329</v>
      </c>
      <c r="O221" t="s">
        <v>332</v>
      </c>
      <c r="P221" t="s">
        <v>728</v>
      </c>
    </row>
    <row r="222" spans="1:16" hidden="1" x14ac:dyDescent="0.25">
      <c r="A222" t="s">
        <v>8</v>
      </c>
      <c r="B222" t="s">
        <v>177</v>
      </c>
      <c r="C222" t="s">
        <v>271</v>
      </c>
      <c r="D222" t="s">
        <v>11</v>
      </c>
      <c r="F222" t="s">
        <v>56</v>
      </c>
      <c r="H222">
        <f>_xlfn.XLOOKUP(Tabuľka5[[#This Row],[Položka]],cennik[Položka],cennik[Cena MJ bez DPH])</f>
        <v>0</v>
      </c>
      <c r="I222">
        <f>SUM(Tabuľka5[[#This Row],[cena MJ bez DPH]]*1.1)</f>
        <v>0</v>
      </c>
      <c r="J222">
        <f>Tabuľka5[[#This Row],[množstvo]]*Tabuľka5[[#This Row],[cena MJ bez DPH]]</f>
        <v>0</v>
      </c>
      <c r="L222" s="5" t="s">
        <v>330</v>
      </c>
      <c r="N222" t="s">
        <v>329</v>
      </c>
      <c r="O222" t="s">
        <v>332</v>
      </c>
      <c r="P222" t="s">
        <v>728</v>
      </c>
    </row>
    <row r="223" spans="1:16" hidden="1" x14ac:dyDescent="0.25">
      <c r="A223" t="s">
        <v>272</v>
      </c>
      <c r="B223" t="s">
        <v>9</v>
      </c>
      <c r="C223" t="s">
        <v>10</v>
      </c>
      <c r="D223" t="s">
        <v>11</v>
      </c>
      <c r="F223" t="s">
        <v>12</v>
      </c>
      <c r="G223">
        <v>600</v>
      </c>
      <c r="H223">
        <f>_xlfn.XLOOKUP(Tabuľka5[[#This Row],[Položka]],cennik[Položka],cennik[Cena MJ bez DPH])</f>
        <v>0.8</v>
      </c>
      <c r="I223">
        <f>SUM(Tabuľka5[[#This Row],[cena MJ bez DPH]]*1.1)</f>
        <v>0.88000000000000012</v>
      </c>
      <c r="J223">
        <f>Tabuľka5[[#This Row],[množstvo]]*Tabuľka5[[#This Row],[cena MJ bez DPH]]</f>
        <v>480</v>
      </c>
      <c r="L223" s="5" t="s">
        <v>341</v>
      </c>
      <c r="N223" t="s">
        <v>340</v>
      </c>
      <c r="O223" t="s">
        <v>342</v>
      </c>
      <c r="P223" t="s">
        <v>728</v>
      </c>
    </row>
    <row r="224" spans="1:16" hidden="1" x14ac:dyDescent="0.25">
      <c r="A224" t="s">
        <v>272</v>
      </c>
      <c r="B224" t="s">
        <v>9</v>
      </c>
      <c r="C224" t="s">
        <v>13</v>
      </c>
      <c r="D224" t="s">
        <v>11</v>
      </c>
      <c r="F224" t="s">
        <v>14</v>
      </c>
      <c r="H224">
        <f>_xlfn.XLOOKUP(Tabuľka5[[#This Row],[Položka]],cennik[Položka],cennik[Cena MJ bez DPH])</f>
        <v>0</v>
      </c>
      <c r="I224">
        <f>SUM(Tabuľka5[[#This Row],[cena MJ bez DPH]]*1.1)</f>
        <v>0</v>
      </c>
      <c r="J224">
        <f>Tabuľka5[[#This Row],[množstvo]]*Tabuľka5[[#This Row],[cena MJ bez DPH]]</f>
        <v>0</v>
      </c>
      <c r="L224" s="5" t="s">
        <v>341</v>
      </c>
      <c r="N224" t="s">
        <v>340</v>
      </c>
      <c r="O224" t="s">
        <v>342</v>
      </c>
      <c r="P224" t="s">
        <v>728</v>
      </c>
    </row>
    <row r="225" spans="1:16" hidden="1" x14ac:dyDescent="0.25">
      <c r="A225" t="s">
        <v>272</v>
      </c>
      <c r="B225" t="s">
        <v>9</v>
      </c>
      <c r="C225" t="s">
        <v>15</v>
      </c>
      <c r="D225" t="s">
        <v>11</v>
      </c>
      <c r="F225" t="s">
        <v>14</v>
      </c>
      <c r="G225">
        <v>50</v>
      </c>
      <c r="H225">
        <f>_xlfn.XLOOKUP(Tabuľka5[[#This Row],[Položka]],cennik[Položka],cennik[Cena MJ bez DPH])</f>
        <v>1</v>
      </c>
      <c r="I225">
        <f>SUM(Tabuľka5[[#This Row],[cena MJ bez DPH]]*1.1)</f>
        <v>1.1000000000000001</v>
      </c>
      <c r="J225">
        <f>Tabuľka5[[#This Row],[množstvo]]*Tabuľka5[[#This Row],[cena MJ bez DPH]]</f>
        <v>50</v>
      </c>
      <c r="L225" s="5" t="s">
        <v>341</v>
      </c>
      <c r="N225" t="s">
        <v>340</v>
      </c>
      <c r="O225" t="s">
        <v>342</v>
      </c>
      <c r="P225" t="s">
        <v>728</v>
      </c>
    </row>
    <row r="226" spans="1:16" hidden="1" x14ac:dyDescent="0.25">
      <c r="A226" t="s">
        <v>272</v>
      </c>
      <c r="B226" t="s">
        <v>9</v>
      </c>
      <c r="C226" t="s">
        <v>16</v>
      </c>
      <c r="D226" t="s">
        <v>17</v>
      </c>
      <c r="E226" t="s">
        <v>18</v>
      </c>
      <c r="F226" t="s">
        <v>14</v>
      </c>
      <c r="G226">
        <v>200</v>
      </c>
      <c r="H226">
        <f>_xlfn.XLOOKUP(Tabuľka5[[#This Row],[Položka]],cennik[Položka],cennik[Cena MJ bez DPH])</f>
        <v>0.59</v>
      </c>
      <c r="I226">
        <f>SUM(Tabuľka5[[#This Row],[cena MJ bez DPH]]*1.1)</f>
        <v>0.64900000000000002</v>
      </c>
      <c r="J226">
        <f>Tabuľka5[[#This Row],[množstvo]]*Tabuľka5[[#This Row],[cena MJ bez DPH]]</f>
        <v>118</v>
      </c>
      <c r="L226" s="5" t="s">
        <v>341</v>
      </c>
      <c r="N226" t="s">
        <v>340</v>
      </c>
      <c r="O226" t="s">
        <v>342</v>
      </c>
      <c r="P226" t="s">
        <v>728</v>
      </c>
    </row>
    <row r="227" spans="1:16" hidden="1" x14ac:dyDescent="0.25">
      <c r="A227" t="s">
        <v>272</v>
      </c>
      <c r="B227" t="s">
        <v>9</v>
      </c>
      <c r="C227" t="s">
        <v>19</v>
      </c>
      <c r="D227" t="s">
        <v>11</v>
      </c>
      <c r="F227" t="s">
        <v>14</v>
      </c>
      <c r="G227">
        <v>25</v>
      </c>
      <c r="H227">
        <f>_xlfn.XLOOKUP(Tabuľka5[[#This Row],[Položka]],cennik[Položka],cennik[Cena MJ bez DPH])</f>
        <v>5</v>
      </c>
      <c r="I227">
        <f>SUM(Tabuľka5[[#This Row],[cena MJ bez DPH]]*1.1)</f>
        <v>5.5</v>
      </c>
      <c r="J227">
        <f>Tabuľka5[[#This Row],[množstvo]]*Tabuľka5[[#This Row],[cena MJ bez DPH]]</f>
        <v>125</v>
      </c>
      <c r="L227" s="5" t="s">
        <v>341</v>
      </c>
      <c r="N227" t="s">
        <v>340</v>
      </c>
      <c r="O227" t="s">
        <v>342</v>
      </c>
      <c r="P227" t="s">
        <v>728</v>
      </c>
    </row>
    <row r="228" spans="1:16" hidden="1" x14ac:dyDescent="0.25">
      <c r="A228" t="s">
        <v>272</v>
      </c>
      <c r="B228" t="s">
        <v>9</v>
      </c>
      <c r="C228" t="s">
        <v>20</v>
      </c>
      <c r="D228" t="s">
        <v>11</v>
      </c>
      <c r="F228" t="s">
        <v>12</v>
      </c>
      <c r="G228">
        <v>30</v>
      </c>
      <c r="H228">
        <f>_xlfn.XLOOKUP(Tabuľka5[[#This Row],[Položka]],cennik[Položka],cennik[Cena MJ bez DPH])</f>
        <v>0.7</v>
      </c>
      <c r="I228">
        <f>SUM(Tabuľka5[[#This Row],[cena MJ bez DPH]]*1.1)</f>
        <v>0.77</v>
      </c>
      <c r="J228">
        <f>Tabuľka5[[#This Row],[množstvo]]*Tabuľka5[[#This Row],[cena MJ bez DPH]]</f>
        <v>21</v>
      </c>
      <c r="L228" s="5" t="s">
        <v>341</v>
      </c>
      <c r="N228" t="s">
        <v>340</v>
      </c>
      <c r="O228" t="s">
        <v>342</v>
      </c>
      <c r="P228" t="s">
        <v>728</v>
      </c>
    </row>
    <row r="229" spans="1:16" hidden="1" x14ac:dyDescent="0.25">
      <c r="A229" t="s">
        <v>272</v>
      </c>
      <c r="B229" t="s">
        <v>9</v>
      </c>
      <c r="C229" t="s">
        <v>21</v>
      </c>
      <c r="D229" t="s">
        <v>11</v>
      </c>
      <c r="F229" t="s">
        <v>12</v>
      </c>
      <c r="G229">
        <v>100</v>
      </c>
      <c r="H229">
        <f>_xlfn.XLOOKUP(Tabuľka5[[#This Row],[Položka]],cennik[Položka],cennik[Cena MJ bez DPH])</f>
        <v>3</v>
      </c>
      <c r="I229">
        <f>SUM(Tabuľka5[[#This Row],[cena MJ bez DPH]]*1.1)</f>
        <v>3.3000000000000003</v>
      </c>
      <c r="J229">
        <f>Tabuľka5[[#This Row],[množstvo]]*Tabuľka5[[#This Row],[cena MJ bez DPH]]</f>
        <v>300</v>
      </c>
      <c r="L229" s="5" t="s">
        <v>341</v>
      </c>
      <c r="N229" t="s">
        <v>340</v>
      </c>
      <c r="O229" t="s">
        <v>342</v>
      </c>
      <c r="P229" t="s">
        <v>728</v>
      </c>
    </row>
    <row r="230" spans="1:16" hidden="1" x14ac:dyDescent="0.25">
      <c r="A230" t="s">
        <v>272</v>
      </c>
      <c r="B230" t="s">
        <v>9</v>
      </c>
      <c r="C230" t="s">
        <v>22</v>
      </c>
      <c r="D230" t="s">
        <v>11</v>
      </c>
      <c r="F230" t="s">
        <v>14</v>
      </c>
      <c r="G230">
        <v>200</v>
      </c>
      <c r="H230">
        <f>_xlfn.XLOOKUP(Tabuľka5[[#This Row],[Položka]],cennik[Položka],cennik[Cena MJ bez DPH])</f>
        <v>1.6</v>
      </c>
      <c r="I230">
        <f>SUM(Tabuľka5[[#This Row],[cena MJ bez DPH]]*1.1)</f>
        <v>1.7600000000000002</v>
      </c>
      <c r="J230">
        <f>Tabuľka5[[#This Row],[množstvo]]*Tabuľka5[[#This Row],[cena MJ bez DPH]]</f>
        <v>320</v>
      </c>
      <c r="L230" s="5" t="s">
        <v>341</v>
      </c>
      <c r="N230" t="s">
        <v>340</v>
      </c>
      <c r="O230" t="s">
        <v>342</v>
      </c>
      <c r="P230" t="s">
        <v>728</v>
      </c>
    </row>
    <row r="231" spans="1:16" hidden="1" x14ac:dyDescent="0.25">
      <c r="A231" t="s">
        <v>272</v>
      </c>
      <c r="B231" t="s">
        <v>9</v>
      </c>
      <c r="C231" t="s">
        <v>23</v>
      </c>
      <c r="D231" t="s">
        <v>11</v>
      </c>
      <c r="E231" t="s">
        <v>24</v>
      </c>
      <c r="F231" t="s">
        <v>14</v>
      </c>
      <c r="G231">
        <v>300</v>
      </c>
      <c r="H231">
        <f>_xlfn.XLOOKUP(Tabuľka5[[#This Row],[Položka]],cennik[Položka],cennik[Cena MJ bez DPH])</f>
        <v>0.96</v>
      </c>
      <c r="I231">
        <f>SUM(Tabuľka5[[#This Row],[cena MJ bez DPH]]*1.1)</f>
        <v>1.056</v>
      </c>
      <c r="J231">
        <f>Tabuľka5[[#This Row],[množstvo]]*Tabuľka5[[#This Row],[cena MJ bez DPH]]</f>
        <v>288</v>
      </c>
      <c r="L231" s="5" t="s">
        <v>341</v>
      </c>
      <c r="N231" t="s">
        <v>340</v>
      </c>
      <c r="O231" t="s">
        <v>342</v>
      </c>
      <c r="P231" t="s">
        <v>728</v>
      </c>
    </row>
    <row r="232" spans="1:16" hidden="1" x14ac:dyDescent="0.25">
      <c r="A232" t="s">
        <v>272</v>
      </c>
      <c r="B232" t="s">
        <v>9</v>
      </c>
      <c r="C232" t="s">
        <v>25</v>
      </c>
      <c r="D232" t="s">
        <v>11</v>
      </c>
      <c r="F232" t="s">
        <v>14</v>
      </c>
      <c r="G232">
        <v>300</v>
      </c>
      <c r="H232">
        <f>_xlfn.XLOOKUP(Tabuľka5[[#This Row],[Položka]],cennik[Položka],cennik[Cena MJ bez DPH])</f>
        <v>1</v>
      </c>
      <c r="I232">
        <f>SUM(Tabuľka5[[#This Row],[cena MJ bez DPH]]*1.1)</f>
        <v>1.1000000000000001</v>
      </c>
      <c r="J232">
        <f>Tabuľka5[[#This Row],[množstvo]]*Tabuľka5[[#This Row],[cena MJ bez DPH]]</f>
        <v>300</v>
      </c>
      <c r="L232" s="5" t="s">
        <v>341</v>
      </c>
      <c r="N232" t="s">
        <v>340</v>
      </c>
      <c r="O232" t="s">
        <v>342</v>
      </c>
      <c r="P232" t="s">
        <v>728</v>
      </c>
    </row>
    <row r="233" spans="1:16" hidden="1" x14ac:dyDescent="0.25">
      <c r="A233" t="s">
        <v>272</v>
      </c>
      <c r="B233" t="s">
        <v>9</v>
      </c>
      <c r="C233" t="s">
        <v>26</v>
      </c>
      <c r="D233" t="s">
        <v>17</v>
      </c>
      <c r="F233" t="s">
        <v>14</v>
      </c>
      <c r="G233">
        <v>2000</v>
      </c>
      <c r="H233">
        <f>_xlfn.XLOOKUP(Tabuľka5[[#This Row],[Položka]],cennik[Položka],cennik[Cena MJ bez DPH])</f>
        <v>0.65</v>
      </c>
      <c r="I233">
        <f>SUM(Tabuľka5[[#This Row],[cena MJ bez DPH]]*1.1)</f>
        <v>0.71500000000000008</v>
      </c>
      <c r="J233">
        <f>Tabuľka5[[#This Row],[množstvo]]*Tabuľka5[[#This Row],[cena MJ bez DPH]]</f>
        <v>1300</v>
      </c>
      <c r="L233" s="5" t="s">
        <v>341</v>
      </c>
      <c r="N233" t="s">
        <v>340</v>
      </c>
      <c r="O233" t="s">
        <v>342</v>
      </c>
      <c r="P233" t="s">
        <v>728</v>
      </c>
    </row>
    <row r="234" spans="1:16" hidden="1" x14ac:dyDescent="0.25">
      <c r="A234" t="s">
        <v>272</v>
      </c>
      <c r="B234" t="s">
        <v>9</v>
      </c>
      <c r="C234" t="s">
        <v>27</v>
      </c>
      <c r="D234" t="s">
        <v>11</v>
      </c>
      <c r="F234" t="s">
        <v>14</v>
      </c>
      <c r="H234">
        <f>_xlfn.XLOOKUP(Tabuľka5[[#This Row],[Položka]],cennik[Položka],cennik[Cena MJ bez DPH])</f>
        <v>0.75</v>
      </c>
      <c r="I234">
        <f>SUM(Tabuľka5[[#This Row],[cena MJ bez DPH]]*1.1)</f>
        <v>0.82500000000000007</v>
      </c>
      <c r="J234">
        <f>Tabuľka5[[#This Row],[množstvo]]*Tabuľka5[[#This Row],[cena MJ bez DPH]]</f>
        <v>0</v>
      </c>
      <c r="L234" s="5" t="s">
        <v>341</v>
      </c>
      <c r="N234" t="s">
        <v>340</v>
      </c>
      <c r="O234" t="s">
        <v>342</v>
      </c>
      <c r="P234" t="s">
        <v>728</v>
      </c>
    </row>
    <row r="235" spans="1:16" hidden="1" x14ac:dyDescent="0.25">
      <c r="A235" t="s">
        <v>272</v>
      </c>
      <c r="B235" t="s">
        <v>9</v>
      </c>
      <c r="C235" t="s">
        <v>28</v>
      </c>
      <c r="D235" t="s">
        <v>11</v>
      </c>
      <c r="E235" t="s">
        <v>29</v>
      </c>
      <c r="F235" t="s">
        <v>14</v>
      </c>
      <c r="G235">
        <v>200</v>
      </c>
      <c r="H235">
        <f>_xlfn.XLOOKUP(Tabuľka5[[#This Row],[Položka]],cennik[Položka],cennik[Cena MJ bez DPH])</f>
        <v>3</v>
      </c>
      <c r="I235">
        <f>SUM(Tabuľka5[[#This Row],[cena MJ bez DPH]]*1.1)</f>
        <v>3.3000000000000003</v>
      </c>
      <c r="J235">
        <f>Tabuľka5[[#This Row],[množstvo]]*Tabuľka5[[#This Row],[cena MJ bez DPH]]</f>
        <v>600</v>
      </c>
      <c r="L235" s="5" t="s">
        <v>341</v>
      </c>
      <c r="N235" t="s">
        <v>340</v>
      </c>
      <c r="O235" t="s">
        <v>342</v>
      </c>
      <c r="P235" t="s">
        <v>728</v>
      </c>
    </row>
    <row r="236" spans="1:16" hidden="1" x14ac:dyDescent="0.25">
      <c r="A236" t="s">
        <v>272</v>
      </c>
      <c r="B236" t="s">
        <v>9</v>
      </c>
      <c r="C236" t="s">
        <v>30</v>
      </c>
      <c r="D236" t="s">
        <v>11</v>
      </c>
      <c r="F236" t="s">
        <v>14</v>
      </c>
      <c r="G236">
        <v>100</v>
      </c>
      <c r="H236">
        <f>_xlfn.XLOOKUP(Tabuľka5[[#This Row],[Položka]],cennik[Položka],cennik[Cena MJ bez DPH])</f>
        <v>0.8</v>
      </c>
      <c r="I236">
        <f>SUM(Tabuľka5[[#This Row],[cena MJ bez DPH]]*1.1)</f>
        <v>0.88000000000000012</v>
      </c>
      <c r="J236">
        <f>Tabuľka5[[#This Row],[množstvo]]*Tabuľka5[[#This Row],[cena MJ bez DPH]]</f>
        <v>80</v>
      </c>
      <c r="L236" s="5" t="s">
        <v>341</v>
      </c>
      <c r="N236" t="s">
        <v>340</v>
      </c>
      <c r="O236" t="s">
        <v>342</v>
      </c>
      <c r="P236" t="s">
        <v>728</v>
      </c>
    </row>
    <row r="237" spans="1:16" hidden="1" x14ac:dyDescent="0.25">
      <c r="A237" t="s">
        <v>272</v>
      </c>
      <c r="B237" t="s">
        <v>9</v>
      </c>
      <c r="C237" t="s">
        <v>31</v>
      </c>
      <c r="D237" t="s">
        <v>11</v>
      </c>
      <c r="F237" t="s">
        <v>14</v>
      </c>
      <c r="G237">
        <v>100</v>
      </c>
      <c r="H237">
        <f>_xlfn.XLOOKUP(Tabuľka5[[#This Row],[Položka]],cennik[Položka],cennik[Cena MJ bez DPH])</f>
        <v>1.2</v>
      </c>
      <c r="I237">
        <f>SUM(Tabuľka5[[#This Row],[cena MJ bez DPH]]*1.1)</f>
        <v>1.32</v>
      </c>
      <c r="J237">
        <f>Tabuľka5[[#This Row],[množstvo]]*Tabuľka5[[#This Row],[cena MJ bez DPH]]</f>
        <v>120</v>
      </c>
      <c r="L237" s="5" t="s">
        <v>341</v>
      </c>
      <c r="N237" t="s">
        <v>340</v>
      </c>
      <c r="O237" t="s">
        <v>342</v>
      </c>
      <c r="P237" t="s">
        <v>728</v>
      </c>
    </row>
    <row r="238" spans="1:16" hidden="1" x14ac:dyDescent="0.25">
      <c r="A238" t="s">
        <v>272</v>
      </c>
      <c r="B238" t="s">
        <v>9</v>
      </c>
      <c r="C238" t="s">
        <v>32</v>
      </c>
      <c r="D238" t="s">
        <v>11</v>
      </c>
      <c r="F238" t="s">
        <v>14</v>
      </c>
      <c r="G238">
        <v>50</v>
      </c>
      <c r="H238">
        <f>_xlfn.XLOOKUP(Tabuľka5[[#This Row],[Položka]],cennik[Položka],cennik[Cena MJ bez DPH])</f>
        <v>0.8</v>
      </c>
      <c r="I238">
        <f>SUM(Tabuľka5[[#This Row],[cena MJ bez DPH]]*1.1)</f>
        <v>0.88000000000000012</v>
      </c>
      <c r="J238">
        <f>Tabuľka5[[#This Row],[množstvo]]*Tabuľka5[[#This Row],[cena MJ bez DPH]]</f>
        <v>40</v>
      </c>
      <c r="L238" s="5" t="s">
        <v>341</v>
      </c>
      <c r="N238" t="s">
        <v>340</v>
      </c>
      <c r="O238" t="s">
        <v>342</v>
      </c>
      <c r="P238" t="s">
        <v>728</v>
      </c>
    </row>
    <row r="239" spans="1:16" hidden="1" x14ac:dyDescent="0.25">
      <c r="A239" t="s">
        <v>272</v>
      </c>
      <c r="B239" t="s">
        <v>9</v>
      </c>
      <c r="C239" t="s">
        <v>33</v>
      </c>
      <c r="D239" t="s">
        <v>11</v>
      </c>
      <c r="E239" t="s">
        <v>34</v>
      </c>
      <c r="F239" t="s">
        <v>14</v>
      </c>
      <c r="G239">
        <v>50</v>
      </c>
      <c r="H239">
        <f>_xlfn.XLOOKUP(Tabuľka5[[#This Row],[Položka]],cennik[Položka],cennik[Cena MJ bez DPH])</f>
        <v>4</v>
      </c>
      <c r="I239">
        <f>SUM(Tabuľka5[[#This Row],[cena MJ bez DPH]]*1.1)</f>
        <v>4.4000000000000004</v>
      </c>
      <c r="J239">
        <f>Tabuľka5[[#This Row],[množstvo]]*Tabuľka5[[#This Row],[cena MJ bez DPH]]</f>
        <v>200</v>
      </c>
      <c r="L239" s="5" t="s">
        <v>341</v>
      </c>
      <c r="N239" t="s">
        <v>340</v>
      </c>
      <c r="O239" t="s">
        <v>342</v>
      </c>
      <c r="P239" t="s">
        <v>728</v>
      </c>
    </row>
    <row r="240" spans="1:16" hidden="1" x14ac:dyDescent="0.25">
      <c r="A240" t="s">
        <v>272</v>
      </c>
      <c r="B240" t="s">
        <v>9</v>
      </c>
      <c r="C240" t="s">
        <v>35</v>
      </c>
      <c r="D240" t="s">
        <v>11</v>
      </c>
      <c r="E240" t="s">
        <v>36</v>
      </c>
      <c r="F240" t="s">
        <v>14</v>
      </c>
      <c r="G240">
        <v>300</v>
      </c>
      <c r="H240">
        <f>_xlfn.XLOOKUP(Tabuľka5[[#This Row],[Položka]],cennik[Položka],cennik[Cena MJ bez DPH])</f>
        <v>4</v>
      </c>
      <c r="I240">
        <f>SUM(Tabuľka5[[#This Row],[cena MJ bez DPH]]*1.1)</f>
        <v>4.4000000000000004</v>
      </c>
      <c r="J240">
        <f>Tabuľka5[[#This Row],[množstvo]]*Tabuľka5[[#This Row],[cena MJ bez DPH]]</f>
        <v>1200</v>
      </c>
      <c r="L240" s="5" t="s">
        <v>341</v>
      </c>
      <c r="N240" t="s">
        <v>340</v>
      </c>
      <c r="O240" t="s">
        <v>342</v>
      </c>
      <c r="P240" t="s">
        <v>728</v>
      </c>
    </row>
    <row r="241" spans="1:16" hidden="1" x14ac:dyDescent="0.25">
      <c r="A241" t="s">
        <v>272</v>
      </c>
      <c r="B241" t="s">
        <v>9</v>
      </c>
      <c r="C241" t="s">
        <v>37</v>
      </c>
      <c r="D241" t="s">
        <v>11</v>
      </c>
      <c r="E241" t="s">
        <v>34</v>
      </c>
      <c r="F241" t="s">
        <v>14</v>
      </c>
      <c r="H241">
        <f>_xlfn.XLOOKUP(Tabuľka5[[#This Row],[Položka]],cennik[Položka],cennik[Cena MJ bez DPH])</f>
        <v>9</v>
      </c>
      <c r="I241">
        <f>SUM(Tabuľka5[[#This Row],[cena MJ bez DPH]]*1.1)</f>
        <v>9.9</v>
      </c>
      <c r="J241">
        <f>Tabuľka5[[#This Row],[množstvo]]*Tabuľka5[[#This Row],[cena MJ bez DPH]]</f>
        <v>0</v>
      </c>
      <c r="L241" s="5" t="s">
        <v>341</v>
      </c>
      <c r="N241" t="s">
        <v>340</v>
      </c>
      <c r="O241" t="s">
        <v>342</v>
      </c>
      <c r="P241" t="s">
        <v>728</v>
      </c>
    </row>
    <row r="242" spans="1:16" hidden="1" x14ac:dyDescent="0.25">
      <c r="A242" t="s">
        <v>272</v>
      </c>
      <c r="B242" t="s">
        <v>9</v>
      </c>
      <c r="C242" t="s">
        <v>38</v>
      </c>
      <c r="D242" t="s">
        <v>11</v>
      </c>
      <c r="E242" t="s">
        <v>34</v>
      </c>
      <c r="F242" t="s">
        <v>14</v>
      </c>
      <c r="H242">
        <f>_xlfn.XLOOKUP(Tabuľka5[[#This Row],[Položka]],cennik[Položka],cennik[Cena MJ bez DPH])</f>
        <v>12</v>
      </c>
      <c r="I242">
        <f>SUM(Tabuľka5[[#This Row],[cena MJ bez DPH]]*1.1)</f>
        <v>13.200000000000001</v>
      </c>
      <c r="J242">
        <f>Tabuľka5[[#This Row],[množstvo]]*Tabuľka5[[#This Row],[cena MJ bez DPH]]</f>
        <v>0</v>
      </c>
      <c r="L242" s="5" t="s">
        <v>341</v>
      </c>
      <c r="N242" t="s">
        <v>340</v>
      </c>
      <c r="O242" t="s">
        <v>342</v>
      </c>
      <c r="P242" t="s">
        <v>728</v>
      </c>
    </row>
    <row r="243" spans="1:16" hidden="1" x14ac:dyDescent="0.25">
      <c r="A243" t="s">
        <v>272</v>
      </c>
      <c r="B243" t="s">
        <v>9</v>
      </c>
      <c r="C243" t="s">
        <v>39</v>
      </c>
      <c r="D243" t="s">
        <v>11</v>
      </c>
      <c r="F243" t="s">
        <v>14</v>
      </c>
      <c r="G243">
        <v>50</v>
      </c>
      <c r="H243">
        <f>_xlfn.XLOOKUP(Tabuľka5[[#This Row],[Položka]],cennik[Položka],cennik[Cena MJ bez DPH])</f>
        <v>1.59</v>
      </c>
      <c r="I243">
        <f>SUM(Tabuľka5[[#This Row],[cena MJ bez DPH]]*1.1)</f>
        <v>1.7490000000000003</v>
      </c>
      <c r="J243">
        <f>Tabuľka5[[#This Row],[množstvo]]*Tabuľka5[[#This Row],[cena MJ bez DPH]]</f>
        <v>79.5</v>
      </c>
      <c r="L243" s="5" t="s">
        <v>341</v>
      </c>
      <c r="N243" t="s">
        <v>340</v>
      </c>
      <c r="O243" t="s">
        <v>342</v>
      </c>
      <c r="P243" t="s">
        <v>728</v>
      </c>
    </row>
    <row r="244" spans="1:16" hidden="1" x14ac:dyDescent="0.25">
      <c r="A244" t="s">
        <v>272</v>
      </c>
      <c r="B244" t="s">
        <v>9</v>
      </c>
      <c r="C244" t="s">
        <v>40</v>
      </c>
      <c r="D244" t="s">
        <v>17</v>
      </c>
      <c r="E244" t="s">
        <v>41</v>
      </c>
      <c r="F244" t="s">
        <v>14</v>
      </c>
      <c r="G244">
        <v>300</v>
      </c>
      <c r="H244">
        <f>_xlfn.XLOOKUP(Tabuľka5[[#This Row],[Položka]],cennik[Položka],cennik[Cena MJ bez DPH])</f>
        <v>0.65</v>
      </c>
      <c r="I244">
        <f>SUM(Tabuľka5[[#This Row],[cena MJ bez DPH]]*1.1)</f>
        <v>0.71500000000000008</v>
      </c>
      <c r="J244">
        <f>Tabuľka5[[#This Row],[množstvo]]*Tabuľka5[[#This Row],[cena MJ bez DPH]]</f>
        <v>195</v>
      </c>
      <c r="L244" s="5" t="s">
        <v>341</v>
      </c>
      <c r="N244" t="s">
        <v>340</v>
      </c>
      <c r="O244" t="s">
        <v>342</v>
      </c>
      <c r="P244" t="s">
        <v>728</v>
      </c>
    </row>
    <row r="245" spans="1:16" hidden="1" x14ac:dyDescent="0.25">
      <c r="A245" t="s">
        <v>272</v>
      </c>
      <c r="B245" t="s">
        <v>9</v>
      </c>
      <c r="C245" t="s">
        <v>42</v>
      </c>
      <c r="D245" t="s">
        <v>11</v>
      </c>
      <c r="E245" t="s">
        <v>43</v>
      </c>
      <c r="F245" t="s">
        <v>14</v>
      </c>
      <c r="G245">
        <v>600</v>
      </c>
      <c r="H245">
        <f>_xlfn.XLOOKUP(Tabuľka5[[#This Row],[Položka]],cennik[Položka],cennik[Cena MJ bez DPH])</f>
        <v>2.9</v>
      </c>
      <c r="I245">
        <f>SUM(Tabuľka5[[#This Row],[cena MJ bez DPH]]*1.1)</f>
        <v>3.19</v>
      </c>
      <c r="J245">
        <f>Tabuľka5[[#This Row],[množstvo]]*Tabuľka5[[#This Row],[cena MJ bez DPH]]</f>
        <v>1740</v>
      </c>
      <c r="L245" s="5" t="s">
        <v>341</v>
      </c>
      <c r="N245" t="s">
        <v>340</v>
      </c>
      <c r="O245" t="s">
        <v>342</v>
      </c>
      <c r="P245" t="s">
        <v>728</v>
      </c>
    </row>
    <row r="246" spans="1:16" hidden="1" x14ac:dyDescent="0.25">
      <c r="A246" t="s">
        <v>272</v>
      </c>
      <c r="B246" t="s">
        <v>9</v>
      </c>
      <c r="C246" t="s">
        <v>44</v>
      </c>
      <c r="D246" t="s">
        <v>11</v>
      </c>
      <c r="F246" t="s">
        <v>14</v>
      </c>
      <c r="G246">
        <v>50</v>
      </c>
      <c r="H246">
        <f>_xlfn.XLOOKUP(Tabuľka5[[#This Row],[Položka]],cennik[Položka],cennik[Cena MJ bez DPH])</f>
        <v>1.2</v>
      </c>
      <c r="I246">
        <f>SUM(Tabuľka5[[#This Row],[cena MJ bez DPH]]*1.1)</f>
        <v>1.32</v>
      </c>
      <c r="J246">
        <f>Tabuľka5[[#This Row],[množstvo]]*Tabuľka5[[#This Row],[cena MJ bez DPH]]</f>
        <v>60</v>
      </c>
      <c r="L246" s="5" t="s">
        <v>341</v>
      </c>
      <c r="N246" t="s">
        <v>340</v>
      </c>
      <c r="O246" t="s">
        <v>342</v>
      </c>
      <c r="P246" t="s">
        <v>728</v>
      </c>
    </row>
    <row r="247" spans="1:16" hidden="1" x14ac:dyDescent="0.25">
      <c r="A247" t="s">
        <v>272</v>
      </c>
      <c r="B247" t="s">
        <v>9</v>
      </c>
      <c r="C247" t="s">
        <v>45</v>
      </c>
      <c r="D247" t="s">
        <v>11</v>
      </c>
      <c r="F247" t="s">
        <v>46</v>
      </c>
      <c r="G247">
        <v>7000</v>
      </c>
      <c r="H247">
        <f>_xlfn.XLOOKUP(Tabuľka5[[#This Row],[Položka]],cennik[Položka],cennik[Cena MJ bez DPH])</f>
        <v>0</v>
      </c>
      <c r="I247">
        <f>SUM(Tabuľka5[[#This Row],[cena MJ bez DPH]]*1.1)</f>
        <v>0</v>
      </c>
      <c r="J247">
        <f>Tabuľka5[[#This Row],[množstvo]]*Tabuľka5[[#This Row],[cena MJ bez DPH]]</f>
        <v>0</v>
      </c>
      <c r="L247" s="5" t="s">
        <v>341</v>
      </c>
      <c r="N247" t="s">
        <v>340</v>
      </c>
      <c r="O247" t="s">
        <v>342</v>
      </c>
      <c r="P247" t="s">
        <v>728</v>
      </c>
    </row>
    <row r="248" spans="1:16" hidden="1" x14ac:dyDescent="0.25">
      <c r="A248" t="s">
        <v>272</v>
      </c>
      <c r="B248" t="s">
        <v>47</v>
      </c>
      <c r="C248" t="s">
        <v>48</v>
      </c>
      <c r="D248" t="s">
        <v>17</v>
      </c>
      <c r="F248" t="s">
        <v>49</v>
      </c>
      <c r="G248">
        <v>12000</v>
      </c>
      <c r="H248">
        <f>_xlfn.XLOOKUP(Tabuľka5[[#This Row],[Položka]],cennik[Položka],cennik[Cena MJ bez DPH])</f>
        <v>0</v>
      </c>
      <c r="I248">
        <f>SUM(Tabuľka5[[#This Row],[cena MJ bez DPH]]*1.1)</f>
        <v>0</v>
      </c>
      <c r="J248">
        <f>Tabuľka5[[#This Row],[množstvo]]*Tabuľka5[[#This Row],[cena MJ bez DPH]]</f>
        <v>0</v>
      </c>
      <c r="L248" s="5" t="s">
        <v>341</v>
      </c>
      <c r="N248" t="s">
        <v>340</v>
      </c>
      <c r="O248" t="s">
        <v>342</v>
      </c>
      <c r="P248" t="s">
        <v>728</v>
      </c>
    </row>
    <row r="249" spans="1:16" hidden="1" x14ac:dyDescent="0.25">
      <c r="A249" t="s">
        <v>272</v>
      </c>
      <c r="B249" t="s">
        <v>47</v>
      </c>
      <c r="C249" t="s">
        <v>50</v>
      </c>
      <c r="D249" t="s">
        <v>17</v>
      </c>
      <c r="F249" t="s">
        <v>49</v>
      </c>
      <c r="H249">
        <f>_xlfn.XLOOKUP(Tabuľka5[[#This Row],[Položka]],cennik[Položka],cennik[Cena MJ bez DPH])</f>
        <v>0</v>
      </c>
      <c r="I249">
        <f>SUM(Tabuľka5[[#This Row],[cena MJ bez DPH]]*1.1)</f>
        <v>0</v>
      </c>
      <c r="J249">
        <f>Tabuľka5[[#This Row],[množstvo]]*Tabuľka5[[#This Row],[cena MJ bez DPH]]</f>
        <v>0</v>
      </c>
      <c r="L249" s="5" t="s">
        <v>341</v>
      </c>
      <c r="N249" t="s">
        <v>340</v>
      </c>
      <c r="O249" t="s">
        <v>342</v>
      </c>
      <c r="P249" t="s">
        <v>728</v>
      </c>
    </row>
    <row r="250" spans="1:16" x14ac:dyDescent="0.25">
      <c r="A250" t="s">
        <v>272</v>
      </c>
      <c r="B250" s="22" t="s">
        <v>51</v>
      </c>
      <c r="C250" s="22" t="s">
        <v>52</v>
      </c>
      <c r="D250" s="22" t="s">
        <v>11</v>
      </c>
      <c r="E250" s="22"/>
      <c r="F250" t="s">
        <v>53</v>
      </c>
      <c r="G250" s="22">
        <v>900</v>
      </c>
      <c r="H250" s="22">
        <f>_xlfn.XLOOKUP(Tabuľka5[[#This Row],[Položka]],cennik[Položka],cennik[Cena MJ bez DPH])</f>
        <v>0</v>
      </c>
      <c r="I250" s="22">
        <f>SUM(Tabuľka5[[#This Row],[cena MJ bez DPH]]*1.1)</f>
        <v>0</v>
      </c>
      <c r="J250" s="22">
        <f>Tabuľka5[[#This Row],[množstvo]]*Tabuľka5[[#This Row],[cena MJ bez DPH]]</f>
        <v>0</v>
      </c>
      <c r="L250" s="23" t="s">
        <v>341</v>
      </c>
      <c r="M250" s="22">
        <f>Tabuľka5[[#This Row],[množstvo]]*Tabuľka5[[#This Row],[cena za MJ s DPH]]</f>
        <v>0</v>
      </c>
      <c r="N250" s="22" t="s">
        <v>340</v>
      </c>
      <c r="O250" s="15" t="s">
        <v>342</v>
      </c>
      <c r="P250" t="s">
        <v>728</v>
      </c>
    </row>
    <row r="251" spans="1:16" x14ac:dyDescent="0.25">
      <c r="A251" t="s">
        <v>272</v>
      </c>
      <c r="B251" s="22" t="s">
        <v>51</v>
      </c>
      <c r="C251" s="22" t="s">
        <v>54</v>
      </c>
      <c r="D251" s="22" t="s">
        <v>11</v>
      </c>
      <c r="E251" s="22"/>
      <c r="F251" t="s">
        <v>53</v>
      </c>
      <c r="G251" s="22">
        <v>100</v>
      </c>
      <c r="H251" s="22">
        <f>_xlfn.XLOOKUP(Tabuľka5[[#This Row],[Položka]],cennik[Položka],cennik[Cena MJ bez DPH])</f>
        <v>0</v>
      </c>
      <c r="I251" s="22">
        <f>SUM(Tabuľka5[[#This Row],[cena MJ bez DPH]]*1.1)</f>
        <v>0</v>
      </c>
      <c r="J251" s="22">
        <f>Tabuľka5[[#This Row],[množstvo]]*Tabuľka5[[#This Row],[cena MJ bez DPH]]</f>
        <v>0</v>
      </c>
      <c r="L251" s="23" t="s">
        <v>341</v>
      </c>
      <c r="M251" s="22">
        <f>Tabuľka5[[#This Row],[množstvo]]*Tabuľka5[[#This Row],[cena za MJ s DPH]]</f>
        <v>0</v>
      </c>
      <c r="N251" s="22" t="s">
        <v>340</v>
      </c>
      <c r="O251" s="15" t="s">
        <v>342</v>
      </c>
      <c r="P251" t="s">
        <v>728</v>
      </c>
    </row>
    <row r="252" spans="1:16" hidden="1" x14ac:dyDescent="0.25">
      <c r="A252" t="s">
        <v>272</v>
      </c>
      <c r="B252" t="s">
        <v>51</v>
      </c>
      <c r="C252" t="s">
        <v>55</v>
      </c>
      <c r="D252" t="s">
        <v>11</v>
      </c>
      <c r="F252" t="s">
        <v>56</v>
      </c>
      <c r="H252">
        <f>_xlfn.XLOOKUP(Tabuľka5[[#This Row],[Položka]],cennik[Položka],cennik[Cena MJ bez DPH])</f>
        <v>0</v>
      </c>
      <c r="I252">
        <f>SUM(Tabuľka5[[#This Row],[cena MJ bez DPH]]*1.1)</f>
        <v>0</v>
      </c>
      <c r="J252">
        <f>Tabuľka5[[#This Row],[množstvo]]*Tabuľka5[[#This Row],[cena MJ bez DPH]]</f>
        <v>0</v>
      </c>
      <c r="L252" s="5" t="s">
        <v>341</v>
      </c>
      <c r="N252" t="s">
        <v>340</v>
      </c>
      <c r="O252" t="s">
        <v>342</v>
      </c>
      <c r="P252" t="s">
        <v>728</v>
      </c>
    </row>
    <row r="253" spans="1:16" x14ac:dyDescent="0.25">
      <c r="A253" t="s">
        <v>272</v>
      </c>
      <c r="B253" s="22" t="s">
        <v>51</v>
      </c>
      <c r="C253" s="22" t="s">
        <v>57</v>
      </c>
      <c r="D253" s="22" t="s">
        <v>11</v>
      </c>
      <c r="E253" s="22"/>
      <c r="F253" t="s">
        <v>53</v>
      </c>
      <c r="G253" s="22">
        <v>100</v>
      </c>
      <c r="H253" s="22">
        <f>_xlfn.XLOOKUP(Tabuľka5[[#This Row],[Položka]],cennik[Položka],cennik[Cena MJ bez DPH])</f>
        <v>0</v>
      </c>
      <c r="I253" s="22">
        <f>SUM(Tabuľka5[[#This Row],[cena MJ bez DPH]]*1.1)</f>
        <v>0</v>
      </c>
      <c r="J253" s="22">
        <f>Tabuľka5[[#This Row],[množstvo]]*Tabuľka5[[#This Row],[cena MJ bez DPH]]</f>
        <v>0</v>
      </c>
      <c r="L253" s="23" t="s">
        <v>341</v>
      </c>
      <c r="M253" s="22">
        <f>Tabuľka5[[#This Row],[množstvo]]*Tabuľka5[[#This Row],[cena za MJ s DPH]]</f>
        <v>0</v>
      </c>
      <c r="N253" s="22" t="s">
        <v>340</v>
      </c>
      <c r="O253" s="15" t="s">
        <v>342</v>
      </c>
      <c r="P253" t="s">
        <v>728</v>
      </c>
    </row>
    <row r="254" spans="1:16" hidden="1" x14ac:dyDescent="0.25">
      <c r="A254" t="s">
        <v>272</v>
      </c>
      <c r="B254" t="s">
        <v>51</v>
      </c>
      <c r="C254" t="s">
        <v>58</v>
      </c>
      <c r="D254" t="s">
        <v>11</v>
      </c>
      <c r="F254" t="s">
        <v>56</v>
      </c>
      <c r="H254">
        <f>_xlfn.XLOOKUP(Tabuľka5[[#This Row],[Položka]],cennik[Položka],cennik[Cena MJ bez DPH])</f>
        <v>0</v>
      </c>
      <c r="I254">
        <f>SUM(Tabuľka5[[#This Row],[cena MJ bez DPH]]*1.1)</f>
        <v>0</v>
      </c>
      <c r="J254">
        <f>Tabuľka5[[#This Row],[množstvo]]*Tabuľka5[[#This Row],[cena MJ bez DPH]]</f>
        <v>0</v>
      </c>
      <c r="L254" s="5" t="s">
        <v>341</v>
      </c>
      <c r="N254" t="s">
        <v>340</v>
      </c>
      <c r="O254" t="s">
        <v>342</v>
      </c>
      <c r="P254" t="s">
        <v>728</v>
      </c>
    </row>
    <row r="255" spans="1:16" hidden="1" x14ac:dyDescent="0.25">
      <c r="A255" t="s">
        <v>272</v>
      </c>
      <c r="B255" t="s">
        <v>51</v>
      </c>
      <c r="C255" t="s">
        <v>59</v>
      </c>
      <c r="D255" t="s">
        <v>11</v>
      </c>
      <c r="F255" t="s">
        <v>53</v>
      </c>
      <c r="H255">
        <f>_xlfn.XLOOKUP(Tabuľka5[[#This Row],[Položka]],cennik[Položka],cennik[Cena MJ bez DPH])</f>
        <v>0</v>
      </c>
      <c r="I255">
        <f>SUM(Tabuľka5[[#This Row],[cena MJ bez DPH]]*1.1)</f>
        <v>0</v>
      </c>
      <c r="J255">
        <f>Tabuľka5[[#This Row],[množstvo]]*Tabuľka5[[#This Row],[cena MJ bez DPH]]</f>
        <v>0</v>
      </c>
      <c r="L255" s="5" t="s">
        <v>341</v>
      </c>
      <c r="N255" t="s">
        <v>340</v>
      </c>
      <c r="O255" t="s">
        <v>342</v>
      </c>
      <c r="P255" t="s">
        <v>728</v>
      </c>
    </row>
    <row r="256" spans="1:16" hidden="1" x14ac:dyDescent="0.25">
      <c r="A256" t="s">
        <v>272</v>
      </c>
      <c r="B256" t="s">
        <v>51</v>
      </c>
      <c r="C256" t="s">
        <v>60</v>
      </c>
      <c r="D256" t="s">
        <v>11</v>
      </c>
      <c r="F256" t="s">
        <v>53</v>
      </c>
      <c r="H256">
        <f>_xlfn.XLOOKUP(Tabuľka5[[#This Row],[Položka]],cennik[Položka],cennik[Cena MJ bez DPH])</f>
        <v>0</v>
      </c>
      <c r="I256">
        <f>SUM(Tabuľka5[[#This Row],[cena MJ bez DPH]]*1.1)</f>
        <v>0</v>
      </c>
      <c r="J256">
        <f>Tabuľka5[[#This Row],[množstvo]]*Tabuľka5[[#This Row],[cena MJ bez DPH]]</f>
        <v>0</v>
      </c>
      <c r="L256" s="5" t="s">
        <v>341</v>
      </c>
      <c r="N256" t="s">
        <v>340</v>
      </c>
      <c r="O256" t="s">
        <v>342</v>
      </c>
      <c r="P256" t="s">
        <v>728</v>
      </c>
    </row>
    <row r="257" spans="1:16" x14ac:dyDescent="0.25">
      <c r="A257" t="s">
        <v>272</v>
      </c>
      <c r="B257" s="22" t="s">
        <v>51</v>
      </c>
      <c r="C257" s="22" t="s">
        <v>61</v>
      </c>
      <c r="D257" s="22" t="s">
        <v>11</v>
      </c>
      <c r="E257" s="22"/>
      <c r="F257" t="s">
        <v>53</v>
      </c>
      <c r="G257" s="22">
        <v>70</v>
      </c>
      <c r="H257" s="22">
        <f>_xlfn.XLOOKUP(Tabuľka5[[#This Row],[Položka]],cennik[Položka],cennik[Cena MJ bez DPH])</f>
        <v>0</v>
      </c>
      <c r="I257" s="22">
        <f>SUM(Tabuľka5[[#This Row],[cena MJ bez DPH]]*1.1)</f>
        <v>0</v>
      </c>
      <c r="J257" s="22">
        <f>Tabuľka5[[#This Row],[množstvo]]*Tabuľka5[[#This Row],[cena MJ bez DPH]]</f>
        <v>0</v>
      </c>
      <c r="L257" s="23" t="s">
        <v>341</v>
      </c>
      <c r="M257" s="22">
        <f>Tabuľka5[[#This Row],[množstvo]]*Tabuľka5[[#This Row],[cena za MJ s DPH]]</f>
        <v>0</v>
      </c>
      <c r="N257" s="22" t="s">
        <v>340</v>
      </c>
      <c r="O257" s="15" t="s">
        <v>342</v>
      </c>
      <c r="P257" t="s">
        <v>728</v>
      </c>
    </row>
    <row r="258" spans="1:16" x14ac:dyDescent="0.25">
      <c r="A258" t="s">
        <v>272</v>
      </c>
      <c r="B258" s="22" t="s">
        <v>51</v>
      </c>
      <c r="C258" s="22" t="s">
        <v>62</v>
      </c>
      <c r="D258" s="22" t="s">
        <v>11</v>
      </c>
      <c r="E258" s="22"/>
      <c r="F258" t="s">
        <v>53</v>
      </c>
      <c r="G258" s="22">
        <v>300</v>
      </c>
      <c r="H258" s="22">
        <f>_xlfn.XLOOKUP(Tabuľka5[[#This Row],[Položka]],cennik[Položka],cennik[Cena MJ bez DPH])</f>
        <v>0</v>
      </c>
      <c r="I258" s="22">
        <f>SUM(Tabuľka5[[#This Row],[cena MJ bez DPH]]*1.1)</f>
        <v>0</v>
      </c>
      <c r="J258" s="22">
        <f>Tabuľka5[[#This Row],[množstvo]]*Tabuľka5[[#This Row],[cena MJ bez DPH]]</f>
        <v>0</v>
      </c>
      <c r="L258" s="23" t="s">
        <v>341</v>
      </c>
      <c r="M258" s="22">
        <f>Tabuľka5[[#This Row],[množstvo]]*Tabuľka5[[#This Row],[cena za MJ s DPH]]</f>
        <v>0</v>
      </c>
      <c r="N258" s="22" t="s">
        <v>340</v>
      </c>
      <c r="O258" s="15" t="s">
        <v>342</v>
      </c>
      <c r="P258" t="s">
        <v>728</v>
      </c>
    </row>
    <row r="259" spans="1:16" hidden="1" x14ac:dyDescent="0.25">
      <c r="A259" t="s">
        <v>272</v>
      </c>
      <c r="B259" t="s">
        <v>51</v>
      </c>
      <c r="C259" t="s">
        <v>63</v>
      </c>
      <c r="D259" t="s">
        <v>11</v>
      </c>
      <c r="F259" t="s">
        <v>56</v>
      </c>
      <c r="H259">
        <f>_xlfn.XLOOKUP(Tabuľka5[[#This Row],[Položka]],cennik[Položka],cennik[Cena MJ bez DPH])</f>
        <v>0</v>
      </c>
      <c r="I259">
        <f>SUM(Tabuľka5[[#This Row],[cena MJ bez DPH]]*1.1)</f>
        <v>0</v>
      </c>
      <c r="J259">
        <f>Tabuľka5[[#This Row],[množstvo]]*Tabuľka5[[#This Row],[cena MJ bez DPH]]</f>
        <v>0</v>
      </c>
      <c r="L259" s="5" t="s">
        <v>341</v>
      </c>
      <c r="N259" t="s">
        <v>340</v>
      </c>
      <c r="O259" t="s">
        <v>342</v>
      </c>
      <c r="P259" t="s">
        <v>728</v>
      </c>
    </row>
    <row r="260" spans="1:16" hidden="1" x14ac:dyDescent="0.25">
      <c r="A260" t="s">
        <v>272</v>
      </c>
      <c r="B260" t="s">
        <v>51</v>
      </c>
      <c r="C260" t="s">
        <v>64</v>
      </c>
      <c r="D260" t="s">
        <v>11</v>
      </c>
      <c r="F260" t="s">
        <v>56</v>
      </c>
      <c r="H260">
        <f>_xlfn.XLOOKUP(Tabuľka5[[#This Row],[Položka]],cennik[Položka],cennik[Cena MJ bez DPH])</f>
        <v>0</v>
      </c>
      <c r="I260">
        <f>SUM(Tabuľka5[[#This Row],[cena MJ bez DPH]]*1.1)</f>
        <v>0</v>
      </c>
      <c r="J260">
        <f>Tabuľka5[[#This Row],[množstvo]]*Tabuľka5[[#This Row],[cena MJ bez DPH]]</f>
        <v>0</v>
      </c>
      <c r="L260" s="5" t="s">
        <v>341</v>
      </c>
      <c r="N260" t="s">
        <v>340</v>
      </c>
      <c r="O260" t="s">
        <v>342</v>
      </c>
      <c r="P260" t="s">
        <v>728</v>
      </c>
    </row>
    <row r="261" spans="1:16" hidden="1" x14ac:dyDescent="0.25">
      <c r="A261" t="s">
        <v>272</v>
      </c>
      <c r="B261" t="s">
        <v>51</v>
      </c>
      <c r="C261" t="s">
        <v>65</v>
      </c>
      <c r="D261" t="s">
        <v>11</v>
      </c>
      <c r="F261" t="s">
        <v>56</v>
      </c>
      <c r="H261">
        <f>_xlfn.XLOOKUP(Tabuľka5[[#This Row],[Položka]],cennik[Položka],cennik[Cena MJ bez DPH])</f>
        <v>0</v>
      </c>
      <c r="I261">
        <f>SUM(Tabuľka5[[#This Row],[cena MJ bez DPH]]*1.1)</f>
        <v>0</v>
      </c>
      <c r="J261">
        <f>Tabuľka5[[#This Row],[množstvo]]*Tabuľka5[[#This Row],[cena MJ bez DPH]]</f>
        <v>0</v>
      </c>
      <c r="L261" s="5" t="s">
        <v>341</v>
      </c>
      <c r="N261" t="s">
        <v>340</v>
      </c>
      <c r="O261" t="s">
        <v>342</v>
      </c>
      <c r="P261" t="s">
        <v>728</v>
      </c>
    </row>
    <row r="262" spans="1:16" hidden="1" x14ac:dyDescent="0.25">
      <c r="A262" t="s">
        <v>272</v>
      </c>
      <c r="B262" t="s">
        <v>51</v>
      </c>
      <c r="C262" t="s">
        <v>66</v>
      </c>
      <c r="D262" t="s">
        <v>11</v>
      </c>
      <c r="F262" t="s">
        <v>56</v>
      </c>
      <c r="H262">
        <f>_xlfn.XLOOKUP(Tabuľka5[[#This Row],[Položka]],cennik[Položka],cennik[Cena MJ bez DPH])</f>
        <v>0</v>
      </c>
      <c r="I262">
        <f>SUM(Tabuľka5[[#This Row],[cena MJ bez DPH]]*1.1)</f>
        <v>0</v>
      </c>
      <c r="J262">
        <f>Tabuľka5[[#This Row],[množstvo]]*Tabuľka5[[#This Row],[cena MJ bez DPH]]</f>
        <v>0</v>
      </c>
      <c r="L262" s="5" t="s">
        <v>341</v>
      </c>
      <c r="N262" t="s">
        <v>340</v>
      </c>
      <c r="O262" t="s">
        <v>342</v>
      </c>
      <c r="P262" t="s">
        <v>728</v>
      </c>
    </row>
    <row r="263" spans="1:16" hidden="1" x14ac:dyDescent="0.25">
      <c r="A263" t="s">
        <v>272</v>
      </c>
      <c r="B263" t="s">
        <v>51</v>
      </c>
      <c r="C263" t="s">
        <v>67</v>
      </c>
      <c r="D263" t="s">
        <v>11</v>
      </c>
      <c r="F263" t="s">
        <v>56</v>
      </c>
      <c r="H263">
        <f>_xlfn.XLOOKUP(Tabuľka5[[#This Row],[Položka]],cennik[Položka],cennik[Cena MJ bez DPH])</f>
        <v>0</v>
      </c>
      <c r="I263">
        <f>SUM(Tabuľka5[[#This Row],[cena MJ bez DPH]]*1.1)</f>
        <v>0</v>
      </c>
      <c r="J263">
        <f>Tabuľka5[[#This Row],[množstvo]]*Tabuľka5[[#This Row],[cena MJ bez DPH]]</f>
        <v>0</v>
      </c>
      <c r="L263" s="5" t="s">
        <v>341</v>
      </c>
      <c r="N263" t="s">
        <v>340</v>
      </c>
      <c r="O263" t="s">
        <v>342</v>
      </c>
      <c r="P263" t="s">
        <v>728</v>
      </c>
    </row>
    <row r="264" spans="1:16" hidden="1" x14ac:dyDescent="0.25">
      <c r="A264" t="s">
        <v>272</v>
      </c>
      <c r="B264" t="s">
        <v>51</v>
      </c>
      <c r="C264" t="s">
        <v>68</v>
      </c>
      <c r="D264" t="s">
        <v>11</v>
      </c>
      <c r="F264" t="s">
        <v>56</v>
      </c>
      <c r="H264">
        <f>_xlfn.XLOOKUP(Tabuľka5[[#This Row],[Položka]],cennik[Položka],cennik[Cena MJ bez DPH])</f>
        <v>0</v>
      </c>
      <c r="I264">
        <f>SUM(Tabuľka5[[#This Row],[cena MJ bez DPH]]*1.1)</f>
        <v>0</v>
      </c>
      <c r="J264">
        <f>Tabuľka5[[#This Row],[množstvo]]*Tabuľka5[[#This Row],[cena MJ bez DPH]]</f>
        <v>0</v>
      </c>
      <c r="L264" s="5" t="s">
        <v>341</v>
      </c>
      <c r="N264" t="s">
        <v>340</v>
      </c>
      <c r="O264" t="s">
        <v>342</v>
      </c>
      <c r="P264" t="s">
        <v>728</v>
      </c>
    </row>
    <row r="265" spans="1:16" hidden="1" x14ac:dyDescent="0.25">
      <c r="A265" t="s">
        <v>272</v>
      </c>
      <c r="B265" t="s">
        <v>51</v>
      </c>
      <c r="C265" t="s">
        <v>69</v>
      </c>
      <c r="D265" t="s">
        <v>11</v>
      </c>
      <c r="F265" t="s">
        <v>56</v>
      </c>
      <c r="H265">
        <f>_xlfn.XLOOKUP(Tabuľka5[[#This Row],[Položka]],cennik[Položka],cennik[Cena MJ bez DPH])</f>
        <v>0</v>
      </c>
      <c r="I265">
        <f>SUM(Tabuľka5[[#This Row],[cena MJ bez DPH]]*1.1)</f>
        <v>0</v>
      </c>
      <c r="J265">
        <f>Tabuľka5[[#This Row],[množstvo]]*Tabuľka5[[#This Row],[cena MJ bez DPH]]</f>
        <v>0</v>
      </c>
      <c r="L265" s="5" t="s">
        <v>341</v>
      </c>
      <c r="N265" t="s">
        <v>340</v>
      </c>
      <c r="O265" t="s">
        <v>342</v>
      </c>
      <c r="P265" t="s">
        <v>728</v>
      </c>
    </row>
    <row r="266" spans="1:16" hidden="1" x14ac:dyDescent="0.25">
      <c r="A266" t="s">
        <v>272</v>
      </c>
      <c r="B266" t="s">
        <v>51</v>
      </c>
      <c r="C266" t="s">
        <v>70</v>
      </c>
      <c r="D266" t="s">
        <v>11</v>
      </c>
      <c r="F266" t="s">
        <v>56</v>
      </c>
      <c r="H266">
        <f>_xlfn.XLOOKUP(Tabuľka5[[#This Row],[Položka]],cennik[Položka],cennik[Cena MJ bez DPH])</f>
        <v>0</v>
      </c>
      <c r="I266">
        <f>SUM(Tabuľka5[[#This Row],[cena MJ bez DPH]]*1.1)</f>
        <v>0</v>
      </c>
      <c r="J266">
        <f>Tabuľka5[[#This Row],[množstvo]]*Tabuľka5[[#This Row],[cena MJ bez DPH]]</f>
        <v>0</v>
      </c>
      <c r="L266" s="5" t="s">
        <v>341</v>
      </c>
      <c r="N266" t="s">
        <v>340</v>
      </c>
      <c r="O266" t="s">
        <v>342</v>
      </c>
      <c r="P266" t="s">
        <v>728</v>
      </c>
    </row>
    <row r="267" spans="1:16" hidden="1" x14ac:dyDescent="0.25">
      <c r="A267" t="s">
        <v>272</v>
      </c>
      <c r="B267" t="s">
        <v>51</v>
      </c>
      <c r="C267" t="s">
        <v>71</v>
      </c>
      <c r="D267" t="s">
        <v>11</v>
      </c>
      <c r="F267" t="s">
        <v>56</v>
      </c>
      <c r="H267">
        <f>_xlfn.XLOOKUP(Tabuľka5[[#This Row],[Položka]],cennik[Položka],cennik[Cena MJ bez DPH])</f>
        <v>0</v>
      </c>
      <c r="I267">
        <f>SUM(Tabuľka5[[#This Row],[cena MJ bez DPH]]*1.1)</f>
        <v>0</v>
      </c>
      <c r="J267">
        <f>Tabuľka5[[#This Row],[množstvo]]*Tabuľka5[[#This Row],[cena MJ bez DPH]]</f>
        <v>0</v>
      </c>
      <c r="L267" s="5" t="s">
        <v>341</v>
      </c>
      <c r="N267" t="s">
        <v>340</v>
      </c>
      <c r="O267" t="s">
        <v>342</v>
      </c>
      <c r="P267" t="s">
        <v>728</v>
      </c>
    </row>
    <row r="268" spans="1:16" hidden="1" x14ac:dyDescent="0.25">
      <c r="A268" t="s">
        <v>272</v>
      </c>
      <c r="B268" t="s">
        <v>51</v>
      </c>
      <c r="C268" t="s">
        <v>72</v>
      </c>
      <c r="D268" t="s">
        <v>11</v>
      </c>
      <c r="F268" t="s">
        <v>56</v>
      </c>
      <c r="H268">
        <f>_xlfn.XLOOKUP(Tabuľka5[[#This Row],[Položka]],cennik[Položka],cennik[Cena MJ bez DPH])</f>
        <v>0</v>
      </c>
      <c r="I268">
        <f>SUM(Tabuľka5[[#This Row],[cena MJ bez DPH]]*1.1)</f>
        <v>0</v>
      </c>
      <c r="J268">
        <f>Tabuľka5[[#This Row],[množstvo]]*Tabuľka5[[#This Row],[cena MJ bez DPH]]</f>
        <v>0</v>
      </c>
      <c r="L268" s="5" t="s">
        <v>341</v>
      </c>
      <c r="N268" t="s">
        <v>340</v>
      </c>
      <c r="O268" t="s">
        <v>342</v>
      </c>
      <c r="P268" t="s">
        <v>728</v>
      </c>
    </row>
    <row r="269" spans="1:16" hidden="1" x14ac:dyDescent="0.25">
      <c r="A269" t="s">
        <v>272</v>
      </c>
      <c r="B269" t="s">
        <v>51</v>
      </c>
      <c r="C269" t="s">
        <v>73</v>
      </c>
      <c r="D269" t="s">
        <v>11</v>
      </c>
      <c r="F269" t="s">
        <v>56</v>
      </c>
      <c r="H269">
        <f>_xlfn.XLOOKUP(Tabuľka5[[#This Row],[Položka]],cennik[Položka],cennik[Cena MJ bez DPH])</f>
        <v>0</v>
      </c>
      <c r="I269">
        <f>SUM(Tabuľka5[[#This Row],[cena MJ bez DPH]]*1.1)</f>
        <v>0</v>
      </c>
      <c r="J269">
        <f>Tabuľka5[[#This Row],[množstvo]]*Tabuľka5[[#This Row],[cena MJ bez DPH]]</f>
        <v>0</v>
      </c>
      <c r="L269" s="5" t="s">
        <v>341</v>
      </c>
      <c r="N269" t="s">
        <v>340</v>
      </c>
      <c r="O269" t="s">
        <v>342</v>
      </c>
      <c r="P269" t="s">
        <v>728</v>
      </c>
    </row>
    <row r="270" spans="1:16" hidden="1" x14ac:dyDescent="0.25">
      <c r="A270" t="s">
        <v>272</v>
      </c>
      <c r="B270" t="s">
        <v>51</v>
      </c>
      <c r="C270" t="s">
        <v>74</v>
      </c>
      <c r="D270" t="s">
        <v>11</v>
      </c>
      <c r="F270" t="s">
        <v>56</v>
      </c>
      <c r="H270">
        <f>_xlfn.XLOOKUP(Tabuľka5[[#This Row],[Položka]],cennik[Položka],cennik[Cena MJ bez DPH])</f>
        <v>0</v>
      </c>
      <c r="I270">
        <f>SUM(Tabuľka5[[#This Row],[cena MJ bez DPH]]*1.1)</f>
        <v>0</v>
      </c>
      <c r="J270">
        <f>Tabuľka5[[#This Row],[množstvo]]*Tabuľka5[[#This Row],[cena MJ bez DPH]]</f>
        <v>0</v>
      </c>
      <c r="L270" s="5" t="s">
        <v>341</v>
      </c>
      <c r="N270" t="s">
        <v>340</v>
      </c>
      <c r="O270" t="s">
        <v>342</v>
      </c>
      <c r="P270" t="s">
        <v>728</v>
      </c>
    </row>
    <row r="271" spans="1:16" hidden="1" x14ac:dyDescent="0.25">
      <c r="A271" t="s">
        <v>272</v>
      </c>
      <c r="B271" t="s">
        <v>51</v>
      </c>
      <c r="C271" t="s">
        <v>75</v>
      </c>
      <c r="D271" t="s">
        <v>11</v>
      </c>
      <c r="F271" t="s">
        <v>56</v>
      </c>
      <c r="H271">
        <f>_xlfn.XLOOKUP(Tabuľka5[[#This Row],[Položka]],cennik[Položka],cennik[Cena MJ bez DPH])</f>
        <v>0</v>
      </c>
      <c r="I271">
        <f>SUM(Tabuľka5[[#This Row],[cena MJ bez DPH]]*1.1)</f>
        <v>0</v>
      </c>
      <c r="J271">
        <f>Tabuľka5[[#This Row],[množstvo]]*Tabuľka5[[#This Row],[cena MJ bez DPH]]</f>
        <v>0</v>
      </c>
      <c r="L271" s="5" t="s">
        <v>341</v>
      </c>
      <c r="N271" t="s">
        <v>340</v>
      </c>
      <c r="O271" t="s">
        <v>342</v>
      </c>
      <c r="P271" t="s">
        <v>728</v>
      </c>
    </row>
    <row r="272" spans="1:16" hidden="1" x14ac:dyDescent="0.25">
      <c r="A272" t="s">
        <v>272</v>
      </c>
      <c r="B272" t="s">
        <v>51</v>
      </c>
      <c r="C272" t="s">
        <v>76</v>
      </c>
      <c r="D272" t="s">
        <v>11</v>
      </c>
      <c r="F272" t="s">
        <v>56</v>
      </c>
      <c r="H272">
        <f>_xlfn.XLOOKUP(Tabuľka5[[#This Row],[Položka]],cennik[Položka],cennik[Cena MJ bez DPH])</f>
        <v>0</v>
      </c>
      <c r="I272">
        <f>SUM(Tabuľka5[[#This Row],[cena MJ bez DPH]]*1.1)</f>
        <v>0</v>
      </c>
      <c r="J272">
        <f>Tabuľka5[[#This Row],[množstvo]]*Tabuľka5[[#This Row],[cena MJ bez DPH]]</f>
        <v>0</v>
      </c>
      <c r="L272" s="5" t="s">
        <v>341</v>
      </c>
      <c r="N272" t="s">
        <v>340</v>
      </c>
      <c r="O272" t="s">
        <v>342</v>
      </c>
      <c r="P272" t="s">
        <v>728</v>
      </c>
    </row>
    <row r="273" spans="1:16" hidden="1" x14ac:dyDescent="0.25">
      <c r="A273" t="s">
        <v>272</v>
      </c>
      <c r="B273" t="s">
        <v>51</v>
      </c>
      <c r="C273" t="s">
        <v>77</v>
      </c>
      <c r="D273" t="s">
        <v>11</v>
      </c>
      <c r="F273" t="s">
        <v>56</v>
      </c>
      <c r="H273">
        <f>_xlfn.XLOOKUP(Tabuľka5[[#This Row],[Položka]],cennik[Položka],cennik[Cena MJ bez DPH])</f>
        <v>0</v>
      </c>
      <c r="I273">
        <f>SUM(Tabuľka5[[#This Row],[cena MJ bez DPH]]*1.1)</f>
        <v>0</v>
      </c>
      <c r="J273">
        <f>Tabuľka5[[#This Row],[množstvo]]*Tabuľka5[[#This Row],[cena MJ bez DPH]]</f>
        <v>0</v>
      </c>
      <c r="L273" s="5" t="s">
        <v>341</v>
      </c>
      <c r="N273" t="s">
        <v>340</v>
      </c>
      <c r="O273" t="s">
        <v>342</v>
      </c>
      <c r="P273" t="s">
        <v>728</v>
      </c>
    </row>
    <row r="274" spans="1:16" hidden="1" x14ac:dyDescent="0.25">
      <c r="A274" t="s">
        <v>272</v>
      </c>
      <c r="B274" t="s">
        <v>51</v>
      </c>
      <c r="C274" t="s">
        <v>78</v>
      </c>
      <c r="D274" t="s">
        <v>11</v>
      </c>
      <c r="F274" t="s">
        <v>56</v>
      </c>
      <c r="H274">
        <f>_xlfn.XLOOKUP(Tabuľka5[[#This Row],[Položka]],cennik[Položka],cennik[Cena MJ bez DPH])</f>
        <v>0</v>
      </c>
      <c r="I274">
        <f>SUM(Tabuľka5[[#This Row],[cena MJ bez DPH]]*1.1)</f>
        <v>0</v>
      </c>
      <c r="J274">
        <f>Tabuľka5[[#This Row],[množstvo]]*Tabuľka5[[#This Row],[cena MJ bez DPH]]</f>
        <v>0</v>
      </c>
      <c r="L274" s="5" t="s">
        <v>341</v>
      </c>
      <c r="N274" t="s">
        <v>340</v>
      </c>
      <c r="O274" t="s">
        <v>342</v>
      </c>
      <c r="P274" t="s">
        <v>728</v>
      </c>
    </row>
    <row r="275" spans="1:16" hidden="1" x14ac:dyDescent="0.25">
      <c r="A275" t="s">
        <v>272</v>
      </c>
      <c r="B275" t="s">
        <v>51</v>
      </c>
      <c r="C275" t="s">
        <v>79</v>
      </c>
      <c r="D275" t="s">
        <v>11</v>
      </c>
      <c r="F275" t="s">
        <v>56</v>
      </c>
      <c r="G275">
        <v>50</v>
      </c>
      <c r="H275">
        <f>_xlfn.XLOOKUP(Tabuľka5[[#This Row],[Položka]],cennik[Položka],cennik[Cena MJ bez DPH])</f>
        <v>0</v>
      </c>
      <c r="I275">
        <f>SUM(Tabuľka5[[#This Row],[cena MJ bez DPH]]*1.1)</f>
        <v>0</v>
      </c>
      <c r="J275">
        <f>Tabuľka5[[#This Row],[množstvo]]*Tabuľka5[[#This Row],[cena MJ bez DPH]]</f>
        <v>0</v>
      </c>
      <c r="L275" s="5" t="s">
        <v>341</v>
      </c>
      <c r="N275" t="s">
        <v>340</v>
      </c>
      <c r="O275" t="s">
        <v>342</v>
      </c>
      <c r="P275" t="s">
        <v>728</v>
      </c>
    </row>
    <row r="276" spans="1:16" hidden="1" x14ac:dyDescent="0.25">
      <c r="A276" t="s">
        <v>272</v>
      </c>
      <c r="B276" t="s">
        <v>51</v>
      </c>
      <c r="C276" t="s">
        <v>80</v>
      </c>
      <c r="D276" t="s">
        <v>11</v>
      </c>
      <c r="F276" t="s">
        <v>56</v>
      </c>
      <c r="G276">
        <v>10</v>
      </c>
      <c r="H276">
        <f>_xlfn.XLOOKUP(Tabuľka5[[#This Row],[Položka]],cennik[Položka],cennik[Cena MJ bez DPH])</f>
        <v>0</v>
      </c>
      <c r="I276">
        <f>SUM(Tabuľka5[[#This Row],[cena MJ bez DPH]]*1.1)</f>
        <v>0</v>
      </c>
      <c r="J276">
        <f>Tabuľka5[[#This Row],[množstvo]]*Tabuľka5[[#This Row],[cena MJ bez DPH]]</f>
        <v>0</v>
      </c>
      <c r="L276" s="5" t="s">
        <v>341</v>
      </c>
      <c r="N276" t="s">
        <v>340</v>
      </c>
      <c r="O276" t="s">
        <v>342</v>
      </c>
      <c r="P276" t="s">
        <v>728</v>
      </c>
    </row>
    <row r="277" spans="1:16" hidden="1" x14ac:dyDescent="0.25">
      <c r="A277" t="s">
        <v>272</v>
      </c>
      <c r="B277" t="s">
        <v>51</v>
      </c>
      <c r="C277" t="s">
        <v>81</v>
      </c>
      <c r="D277" t="s">
        <v>11</v>
      </c>
      <c r="F277" t="s">
        <v>56</v>
      </c>
      <c r="H277">
        <f>_xlfn.XLOOKUP(Tabuľka5[[#This Row],[Položka]],cennik[Položka],cennik[Cena MJ bez DPH])</f>
        <v>0</v>
      </c>
      <c r="I277">
        <f>SUM(Tabuľka5[[#This Row],[cena MJ bez DPH]]*1.1)</f>
        <v>0</v>
      </c>
      <c r="J277">
        <f>Tabuľka5[[#This Row],[množstvo]]*Tabuľka5[[#This Row],[cena MJ bez DPH]]</f>
        <v>0</v>
      </c>
      <c r="L277" s="5" t="s">
        <v>341</v>
      </c>
      <c r="N277" t="s">
        <v>340</v>
      </c>
      <c r="O277" t="s">
        <v>342</v>
      </c>
      <c r="P277" t="s">
        <v>728</v>
      </c>
    </row>
    <row r="278" spans="1:16" hidden="1" x14ac:dyDescent="0.25">
      <c r="A278" t="s">
        <v>272</v>
      </c>
      <c r="B278" t="s">
        <v>51</v>
      </c>
      <c r="C278" t="s">
        <v>82</v>
      </c>
      <c r="D278" t="s">
        <v>11</v>
      </c>
      <c r="F278" t="s">
        <v>56</v>
      </c>
      <c r="H278">
        <f>_xlfn.XLOOKUP(Tabuľka5[[#This Row],[Položka]],cennik[Položka],cennik[Cena MJ bez DPH])</f>
        <v>0</v>
      </c>
      <c r="I278">
        <f>SUM(Tabuľka5[[#This Row],[cena MJ bez DPH]]*1.1)</f>
        <v>0</v>
      </c>
      <c r="J278">
        <f>Tabuľka5[[#This Row],[množstvo]]*Tabuľka5[[#This Row],[cena MJ bez DPH]]</f>
        <v>0</v>
      </c>
      <c r="L278" s="5" t="s">
        <v>341</v>
      </c>
      <c r="N278" t="s">
        <v>340</v>
      </c>
      <c r="O278" t="s">
        <v>342</v>
      </c>
      <c r="P278" t="s">
        <v>728</v>
      </c>
    </row>
    <row r="279" spans="1:16" x14ac:dyDescent="0.25">
      <c r="A279" t="s">
        <v>272</v>
      </c>
      <c r="B279" s="22" t="s">
        <v>51</v>
      </c>
      <c r="C279" s="22" t="s">
        <v>83</v>
      </c>
      <c r="D279" s="22" t="s">
        <v>11</v>
      </c>
      <c r="E279" s="22"/>
      <c r="F279" t="s">
        <v>56</v>
      </c>
      <c r="G279" s="22">
        <v>30</v>
      </c>
      <c r="H279" s="22">
        <f>_xlfn.XLOOKUP(Tabuľka5[[#This Row],[Položka]],cennik[Položka],cennik[Cena MJ bez DPH])</f>
        <v>0</v>
      </c>
      <c r="I279" s="22">
        <f>SUM(Tabuľka5[[#This Row],[cena MJ bez DPH]]*1.1)</f>
        <v>0</v>
      </c>
      <c r="J279" s="22">
        <f>Tabuľka5[[#This Row],[množstvo]]*Tabuľka5[[#This Row],[cena MJ bez DPH]]</f>
        <v>0</v>
      </c>
      <c r="L279" s="23" t="s">
        <v>341</v>
      </c>
      <c r="M279" s="22">
        <f>Tabuľka5[[#This Row],[množstvo]]*Tabuľka5[[#This Row],[cena za MJ s DPH]]</f>
        <v>0</v>
      </c>
      <c r="N279" s="22" t="s">
        <v>340</v>
      </c>
      <c r="O279" s="15" t="s">
        <v>342</v>
      </c>
      <c r="P279" t="s">
        <v>728</v>
      </c>
    </row>
    <row r="280" spans="1:16" hidden="1" x14ac:dyDescent="0.25">
      <c r="A280" t="s">
        <v>272</v>
      </c>
      <c r="B280" t="s">
        <v>51</v>
      </c>
      <c r="C280" t="s">
        <v>84</v>
      </c>
      <c r="D280" t="s">
        <v>11</v>
      </c>
      <c r="F280" t="s">
        <v>56</v>
      </c>
      <c r="H280">
        <f>_xlfn.XLOOKUP(Tabuľka5[[#This Row],[Položka]],cennik[Položka],cennik[Cena MJ bez DPH])</f>
        <v>0</v>
      </c>
      <c r="I280">
        <f>SUM(Tabuľka5[[#This Row],[cena MJ bez DPH]]*1.1)</f>
        <v>0</v>
      </c>
      <c r="J280">
        <f>Tabuľka5[[#This Row],[množstvo]]*Tabuľka5[[#This Row],[cena MJ bez DPH]]</f>
        <v>0</v>
      </c>
      <c r="L280" s="5" t="s">
        <v>341</v>
      </c>
      <c r="N280" t="s">
        <v>340</v>
      </c>
      <c r="O280" t="s">
        <v>342</v>
      </c>
      <c r="P280" t="s">
        <v>728</v>
      </c>
    </row>
    <row r="281" spans="1:16" hidden="1" x14ac:dyDescent="0.25">
      <c r="A281" t="s">
        <v>272</v>
      </c>
      <c r="B281" t="s">
        <v>51</v>
      </c>
      <c r="C281" t="s">
        <v>85</v>
      </c>
      <c r="D281" t="s">
        <v>11</v>
      </c>
      <c r="F281" t="s">
        <v>56</v>
      </c>
      <c r="H281">
        <f>_xlfn.XLOOKUP(Tabuľka5[[#This Row],[Položka]],cennik[Položka],cennik[Cena MJ bez DPH])</f>
        <v>0</v>
      </c>
      <c r="I281">
        <f>SUM(Tabuľka5[[#This Row],[cena MJ bez DPH]]*1.1)</f>
        <v>0</v>
      </c>
      <c r="J281">
        <f>Tabuľka5[[#This Row],[množstvo]]*Tabuľka5[[#This Row],[cena MJ bez DPH]]</f>
        <v>0</v>
      </c>
      <c r="L281" s="5" t="s">
        <v>341</v>
      </c>
      <c r="N281" t="s">
        <v>340</v>
      </c>
      <c r="O281" t="s">
        <v>342</v>
      </c>
      <c r="P281" t="s">
        <v>728</v>
      </c>
    </row>
    <row r="282" spans="1:16" hidden="1" x14ac:dyDescent="0.25">
      <c r="A282" t="s">
        <v>272</v>
      </c>
      <c r="B282" t="s">
        <v>51</v>
      </c>
      <c r="C282" t="s">
        <v>86</v>
      </c>
      <c r="D282" t="s">
        <v>11</v>
      </c>
      <c r="F282" t="s">
        <v>56</v>
      </c>
      <c r="H282">
        <f>_xlfn.XLOOKUP(Tabuľka5[[#This Row],[Položka]],cennik[Položka],cennik[Cena MJ bez DPH])</f>
        <v>0</v>
      </c>
      <c r="I282">
        <f>SUM(Tabuľka5[[#This Row],[cena MJ bez DPH]]*1.1)</f>
        <v>0</v>
      </c>
      <c r="J282">
        <f>Tabuľka5[[#This Row],[množstvo]]*Tabuľka5[[#This Row],[cena MJ bez DPH]]</f>
        <v>0</v>
      </c>
      <c r="L282" s="5" t="s">
        <v>341</v>
      </c>
      <c r="N282" t="s">
        <v>340</v>
      </c>
      <c r="O282" t="s">
        <v>342</v>
      </c>
      <c r="P282" t="s">
        <v>728</v>
      </c>
    </row>
    <row r="283" spans="1:16" hidden="1" x14ac:dyDescent="0.25">
      <c r="A283" t="s">
        <v>272</v>
      </c>
      <c r="B283" t="s">
        <v>51</v>
      </c>
      <c r="C283" t="s">
        <v>87</v>
      </c>
      <c r="D283" t="s">
        <v>11</v>
      </c>
      <c r="F283" t="s">
        <v>56</v>
      </c>
      <c r="H283">
        <f>_xlfn.XLOOKUP(Tabuľka5[[#This Row],[Položka]],cennik[Položka],cennik[Cena MJ bez DPH])</f>
        <v>0</v>
      </c>
      <c r="I283">
        <f>SUM(Tabuľka5[[#This Row],[cena MJ bez DPH]]*1.1)</f>
        <v>0</v>
      </c>
      <c r="J283">
        <f>Tabuľka5[[#This Row],[množstvo]]*Tabuľka5[[#This Row],[cena MJ bez DPH]]</f>
        <v>0</v>
      </c>
      <c r="L283" s="5" t="s">
        <v>341</v>
      </c>
      <c r="N283" t="s">
        <v>340</v>
      </c>
      <c r="O283" t="s">
        <v>342</v>
      </c>
      <c r="P283" t="s">
        <v>728</v>
      </c>
    </row>
    <row r="284" spans="1:16" hidden="1" x14ac:dyDescent="0.25">
      <c r="A284" t="s">
        <v>272</v>
      </c>
      <c r="B284" t="s">
        <v>51</v>
      </c>
      <c r="C284" t="s">
        <v>88</v>
      </c>
      <c r="D284" t="s">
        <v>11</v>
      </c>
      <c r="F284" t="s">
        <v>56</v>
      </c>
      <c r="H284">
        <f>_xlfn.XLOOKUP(Tabuľka5[[#This Row],[Položka]],cennik[Položka],cennik[Cena MJ bez DPH])</f>
        <v>0</v>
      </c>
      <c r="I284">
        <f>SUM(Tabuľka5[[#This Row],[cena MJ bez DPH]]*1.1)</f>
        <v>0</v>
      </c>
      <c r="J284">
        <f>Tabuľka5[[#This Row],[množstvo]]*Tabuľka5[[#This Row],[cena MJ bez DPH]]</f>
        <v>0</v>
      </c>
      <c r="L284" s="5" t="s">
        <v>341</v>
      </c>
      <c r="N284" t="s">
        <v>340</v>
      </c>
      <c r="O284" t="s">
        <v>342</v>
      </c>
      <c r="P284" t="s">
        <v>728</v>
      </c>
    </row>
    <row r="285" spans="1:16" hidden="1" x14ac:dyDescent="0.25">
      <c r="A285" t="s">
        <v>272</v>
      </c>
      <c r="B285" t="s">
        <v>51</v>
      </c>
      <c r="C285" t="s">
        <v>89</v>
      </c>
      <c r="D285" t="s">
        <v>11</v>
      </c>
      <c r="F285" t="s">
        <v>56</v>
      </c>
      <c r="H285">
        <f>_xlfn.XLOOKUP(Tabuľka5[[#This Row],[Položka]],cennik[Položka],cennik[Cena MJ bez DPH])</f>
        <v>0</v>
      </c>
      <c r="I285">
        <f>SUM(Tabuľka5[[#This Row],[cena MJ bez DPH]]*1.1)</f>
        <v>0</v>
      </c>
      <c r="J285">
        <f>Tabuľka5[[#This Row],[množstvo]]*Tabuľka5[[#This Row],[cena MJ bez DPH]]</f>
        <v>0</v>
      </c>
      <c r="L285" s="5" t="s">
        <v>341</v>
      </c>
      <c r="N285" t="s">
        <v>340</v>
      </c>
      <c r="O285" t="s">
        <v>342</v>
      </c>
      <c r="P285" t="s">
        <v>728</v>
      </c>
    </row>
    <row r="286" spans="1:16" hidden="1" x14ac:dyDescent="0.25">
      <c r="A286" t="s">
        <v>272</v>
      </c>
      <c r="B286" t="s">
        <v>51</v>
      </c>
      <c r="C286" t="s">
        <v>90</v>
      </c>
      <c r="D286" t="s">
        <v>11</v>
      </c>
      <c r="F286" t="s">
        <v>56</v>
      </c>
      <c r="H286">
        <f>_xlfn.XLOOKUP(Tabuľka5[[#This Row],[Položka]],cennik[Položka],cennik[Cena MJ bez DPH])</f>
        <v>0</v>
      </c>
      <c r="I286">
        <f>SUM(Tabuľka5[[#This Row],[cena MJ bez DPH]]*1.1)</f>
        <v>0</v>
      </c>
      <c r="J286">
        <f>Tabuľka5[[#This Row],[množstvo]]*Tabuľka5[[#This Row],[cena MJ bez DPH]]</f>
        <v>0</v>
      </c>
      <c r="L286" s="5" t="s">
        <v>341</v>
      </c>
      <c r="N286" t="s">
        <v>340</v>
      </c>
      <c r="O286" t="s">
        <v>342</v>
      </c>
      <c r="P286" t="s">
        <v>728</v>
      </c>
    </row>
    <row r="287" spans="1:16" hidden="1" x14ac:dyDescent="0.25">
      <c r="A287" t="s">
        <v>272</v>
      </c>
      <c r="B287" t="s">
        <v>51</v>
      </c>
      <c r="C287" t="s">
        <v>91</v>
      </c>
      <c r="D287" t="s">
        <v>11</v>
      </c>
      <c r="F287" t="s">
        <v>56</v>
      </c>
      <c r="H287">
        <f>_xlfn.XLOOKUP(Tabuľka5[[#This Row],[Položka]],cennik[Položka],cennik[Cena MJ bez DPH])</f>
        <v>0</v>
      </c>
      <c r="I287">
        <f>SUM(Tabuľka5[[#This Row],[cena MJ bez DPH]]*1.1)</f>
        <v>0</v>
      </c>
      <c r="J287">
        <f>Tabuľka5[[#This Row],[množstvo]]*Tabuľka5[[#This Row],[cena MJ bez DPH]]</f>
        <v>0</v>
      </c>
      <c r="L287" s="5" t="s">
        <v>341</v>
      </c>
      <c r="N287" t="s">
        <v>340</v>
      </c>
      <c r="O287" t="s">
        <v>342</v>
      </c>
      <c r="P287" t="s">
        <v>728</v>
      </c>
    </row>
    <row r="288" spans="1:16" hidden="1" x14ac:dyDescent="0.25">
      <c r="A288" t="s">
        <v>272</v>
      </c>
      <c r="B288" t="s">
        <v>92</v>
      </c>
      <c r="C288" t="s">
        <v>93</v>
      </c>
      <c r="D288" t="s">
        <v>94</v>
      </c>
      <c r="E288" t="s">
        <v>95</v>
      </c>
      <c r="F288" t="s">
        <v>46</v>
      </c>
      <c r="G288">
        <v>500</v>
      </c>
      <c r="H288">
        <f>_xlfn.XLOOKUP(Tabuľka5[[#This Row],[Položka]],cennik[Položka],cennik[Cena MJ bez DPH])</f>
        <v>0</v>
      </c>
      <c r="I288">
        <f>SUM(Tabuľka5[[#This Row],[cena MJ bez DPH]]*1.1)</f>
        <v>0</v>
      </c>
      <c r="J288">
        <f>Tabuľka5[[#This Row],[množstvo]]*Tabuľka5[[#This Row],[cena MJ bez DPH]]</f>
        <v>0</v>
      </c>
      <c r="L288" s="5" t="s">
        <v>341</v>
      </c>
      <c r="N288" t="s">
        <v>340</v>
      </c>
      <c r="O288" t="s">
        <v>342</v>
      </c>
      <c r="P288" t="s">
        <v>728</v>
      </c>
    </row>
    <row r="289" spans="1:16" hidden="1" x14ac:dyDescent="0.25">
      <c r="A289" t="s">
        <v>272</v>
      </c>
      <c r="B289" t="s">
        <v>92</v>
      </c>
      <c r="C289" t="s">
        <v>96</v>
      </c>
      <c r="D289" t="s">
        <v>94</v>
      </c>
      <c r="E289" t="s">
        <v>97</v>
      </c>
      <c r="F289" t="s">
        <v>46</v>
      </c>
      <c r="G289">
        <v>300</v>
      </c>
      <c r="H289">
        <f>_xlfn.XLOOKUP(Tabuľka5[[#This Row],[Položka]],cennik[Položka],cennik[Cena MJ bez DPH])</f>
        <v>0</v>
      </c>
      <c r="I289">
        <f>SUM(Tabuľka5[[#This Row],[cena MJ bez DPH]]*1.1)</f>
        <v>0</v>
      </c>
      <c r="J289">
        <f>Tabuľka5[[#This Row],[množstvo]]*Tabuľka5[[#This Row],[cena MJ bez DPH]]</f>
        <v>0</v>
      </c>
      <c r="L289" s="5" t="s">
        <v>341</v>
      </c>
      <c r="N289" t="s">
        <v>340</v>
      </c>
      <c r="O289" t="s">
        <v>342</v>
      </c>
      <c r="P289" t="s">
        <v>728</v>
      </c>
    </row>
    <row r="290" spans="1:16" hidden="1" x14ac:dyDescent="0.25">
      <c r="A290" t="s">
        <v>272</v>
      </c>
      <c r="B290" t="s">
        <v>92</v>
      </c>
      <c r="C290" t="s">
        <v>98</v>
      </c>
      <c r="D290" t="s">
        <v>94</v>
      </c>
      <c r="F290" t="s">
        <v>46</v>
      </c>
      <c r="H290">
        <f>_xlfn.XLOOKUP(Tabuľka5[[#This Row],[Položka]],cennik[Položka],cennik[Cena MJ bez DPH])</f>
        <v>0</v>
      </c>
      <c r="I290">
        <f>SUM(Tabuľka5[[#This Row],[cena MJ bez DPH]]*1.1)</f>
        <v>0</v>
      </c>
      <c r="J290">
        <f>Tabuľka5[[#This Row],[množstvo]]*Tabuľka5[[#This Row],[cena MJ bez DPH]]</f>
        <v>0</v>
      </c>
      <c r="L290" s="5" t="s">
        <v>341</v>
      </c>
      <c r="N290" t="s">
        <v>340</v>
      </c>
      <c r="O290" t="s">
        <v>342</v>
      </c>
      <c r="P290" t="s">
        <v>728</v>
      </c>
    </row>
    <row r="291" spans="1:16" hidden="1" x14ac:dyDescent="0.25">
      <c r="A291" t="s">
        <v>272</v>
      </c>
      <c r="B291" t="s">
        <v>92</v>
      </c>
      <c r="C291" t="s">
        <v>99</v>
      </c>
      <c r="D291" t="s">
        <v>94</v>
      </c>
      <c r="E291" t="s">
        <v>100</v>
      </c>
      <c r="F291" t="s">
        <v>46</v>
      </c>
      <c r="H291">
        <f>_xlfn.XLOOKUP(Tabuľka5[[#This Row],[Položka]],cennik[Položka],cennik[Cena MJ bez DPH])</f>
        <v>0</v>
      </c>
      <c r="I291">
        <f>SUM(Tabuľka5[[#This Row],[cena MJ bez DPH]]*1.1)</f>
        <v>0</v>
      </c>
      <c r="J291">
        <f>Tabuľka5[[#This Row],[množstvo]]*Tabuľka5[[#This Row],[cena MJ bez DPH]]</f>
        <v>0</v>
      </c>
      <c r="L291" s="5" t="s">
        <v>341</v>
      </c>
      <c r="N291" t="s">
        <v>340</v>
      </c>
      <c r="O291" t="s">
        <v>342</v>
      </c>
      <c r="P291" t="s">
        <v>728</v>
      </c>
    </row>
    <row r="292" spans="1:16" hidden="1" x14ac:dyDescent="0.25">
      <c r="A292" t="s">
        <v>272</v>
      </c>
      <c r="B292" t="s">
        <v>92</v>
      </c>
      <c r="C292" t="s">
        <v>101</v>
      </c>
      <c r="D292" t="s">
        <v>94</v>
      </c>
      <c r="E292" t="s">
        <v>102</v>
      </c>
      <c r="F292" t="s">
        <v>46</v>
      </c>
      <c r="G292">
        <v>500</v>
      </c>
      <c r="H292">
        <f>_xlfn.XLOOKUP(Tabuľka5[[#This Row],[Položka]],cennik[Položka],cennik[Cena MJ bez DPH])</f>
        <v>0</v>
      </c>
      <c r="I292">
        <f>SUM(Tabuľka5[[#This Row],[cena MJ bez DPH]]*1.1)</f>
        <v>0</v>
      </c>
      <c r="J292">
        <f>Tabuľka5[[#This Row],[množstvo]]*Tabuľka5[[#This Row],[cena MJ bez DPH]]</f>
        <v>0</v>
      </c>
      <c r="L292" s="5" t="s">
        <v>341</v>
      </c>
      <c r="N292" t="s">
        <v>340</v>
      </c>
      <c r="O292" t="s">
        <v>342</v>
      </c>
      <c r="P292" t="s">
        <v>728</v>
      </c>
    </row>
    <row r="293" spans="1:16" hidden="1" x14ac:dyDescent="0.25">
      <c r="A293" t="s">
        <v>272</v>
      </c>
      <c r="B293" t="s">
        <v>92</v>
      </c>
      <c r="C293" t="s">
        <v>103</v>
      </c>
      <c r="D293" t="s">
        <v>94</v>
      </c>
      <c r="E293" t="s">
        <v>102</v>
      </c>
      <c r="F293" t="s">
        <v>46</v>
      </c>
      <c r="H293">
        <f>_xlfn.XLOOKUP(Tabuľka5[[#This Row],[Položka]],cennik[Položka],cennik[Cena MJ bez DPH])</f>
        <v>0</v>
      </c>
      <c r="I293">
        <f>SUM(Tabuľka5[[#This Row],[cena MJ bez DPH]]*1.1)</f>
        <v>0</v>
      </c>
      <c r="J293">
        <f>Tabuľka5[[#This Row],[množstvo]]*Tabuľka5[[#This Row],[cena MJ bez DPH]]</f>
        <v>0</v>
      </c>
      <c r="L293" s="5" t="s">
        <v>341</v>
      </c>
      <c r="N293" t="s">
        <v>340</v>
      </c>
      <c r="O293" t="s">
        <v>342</v>
      </c>
      <c r="P293" t="s">
        <v>728</v>
      </c>
    </row>
    <row r="294" spans="1:16" hidden="1" x14ac:dyDescent="0.25">
      <c r="A294" t="s">
        <v>272</v>
      </c>
      <c r="B294" t="s">
        <v>104</v>
      </c>
      <c r="C294" t="s">
        <v>105</v>
      </c>
      <c r="D294" t="s">
        <v>11</v>
      </c>
      <c r="E294" t="s">
        <v>106</v>
      </c>
      <c r="F294" t="s">
        <v>46</v>
      </c>
      <c r="G294">
        <v>250</v>
      </c>
      <c r="H294">
        <f>_xlfn.XLOOKUP(Tabuľka5[[#This Row],[Položka]],cennik[Položka],cennik[Cena MJ bez DPH])</f>
        <v>0</v>
      </c>
      <c r="I294">
        <f>SUM(Tabuľka5[[#This Row],[cena MJ bez DPH]]*1.1)</f>
        <v>0</v>
      </c>
      <c r="J294">
        <f>Tabuľka5[[#This Row],[množstvo]]*Tabuľka5[[#This Row],[cena MJ bez DPH]]</f>
        <v>0</v>
      </c>
      <c r="L294" s="5" t="s">
        <v>341</v>
      </c>
      <c r="N294" t="s">
        <v>340</v>
      </c>
      <c r="O294" t="s">
        <v>342</v>
      </c>
      <c r="P294" t="s">
        <v>728</v>
      </c>
    </row>
    <row r="295" spans="1:16" hidden="1" x14ac:dyDescent="0.25">
      <c r="A295" t="s">
        <v>272</v>
      </c>
      <c r="B295" t="s">
        <v>104</v>
      </c>
      <c r="C295" t="s">
        <v>107</v>
      </c>
      <c r="D295" t="s">
        <v>11</v>
      </c>
      <c r="E295" t="s">
        <v>106</v>
      </c>
      <c r="F295" t="s">
        <v>46</v>
      </c>
      <c r="G295">
        <v>250</v>
      </c>
      <c r="H295">
        <f>_xlfn.XLOOKUP(Tabuľka5[[#This Row],[Položka]],cennik[Položka],cennik[Cena MJ bez DPH])</f>
        <v>0</v>
      </c>
      <c r="I295">
        <f>SUM(Tabuľka5[[#This Row],[cena MJ bez DPH]]*1.1)</f>
        <v>0</v>
      </c>
      <c r="J295">
        <f>Tabuľka5[[#This Row],[množstvo]]*Tabuľka5[[#This Row],[cena MJ bez DPH]]</f>
        <v>0</v>
      </c>
      <c r="L295" s="5" t="s">
        <v>341</v>
      </c>
      <c r="N295" t="s">
        <v>340</v>
      </c>
      <c r="O295" t="s">
        <v>342</v>
      </c>
      <c r="P295" t="s">
        <v>728</v>
      </c>
    </row>
    <row r="296" spans="1:16" hidden="1" x14ac:dyDescent="0.25">
      <c r="A296" t="s">
        <v>272</v>
      </c>
      <c r="B296" t="s">
        <v>104</v>
      </c>
      <c r="C296" t="s">
        <v>108</v>
      </c>
      <c r="D296" t="s">
        <v>11</v>
      </c>
      <c r="E296" t="s">
        <v>106</v>
      </c>
      <c r="F296" t="s">
        <v>46</v>
      </c>
      <c r="H296">
        <f>_xlfn.XLOOKUP(Tabuľka5[[#This Row],[Položka]],cennik[Položka],cennik[Cena MJ bez DPH])</f>
        <v>0</v>
      </c>
      <c r="I296">
        <f>SUM(Tabuľka5[[#This Row],[cena MJ bez DPH]]*1.1)</f>
        <v>0</v>
      </c>
      <c r="J296">
        <f>Tabuľka5[[#This Row],[množstvo]]*Tabuľka5[[#This Row],[cena MJ bez DPH]]</f>
        <v>0</v>
      </c>
      <c r="L296" s="5" t="s">
        <v>341</v>
      </c>
      <c r="N296" t="s">
        <v>340</v>
      </c>
      <c r="O296" t="s">
        <v>342</v>
      </c>
      <c r="P296" t="s">
        <v>728</v>
      </c>
    </row>
    <row r="297" spans="1:16" hidden="1" x14ac:dyDescent="0.25">
      <c r="A297" t="s">
        <v>272</v>
      </c>
      <c r="B297" t="s">
        <v>104</v>
      </c>
      <c r="C297" t="s">
        <v>109</v>
      </c>
      <c r="D297" t="s">
        <v>11</v>
      </c>
      <c r="E297" t="s">
        <v>106</v>
      </c>
      <c r="F297" t="s">
        <v>46</v>
      </c>
      <c r="H297">
        <f>_xlfn.XLOOKUP(Tabuľka5[[#This Row],[Položka]],cennik[Položka],cennik[Cena MJ bez DPH])</f>
        <v>0</v>
      </c>
      <c r="I297">
        <f>SUM(Tabuľka5[[#This Row],[cena MJ bez DPH]]*1.1)</f>
        <v>0</v>
      </c>
      <c r="J297">
        <f>Tabuľka5[[#This Row],[množstvo]]*Tabuľka5[[#This Row],[cena MJ bez DPH]]</f>
        <v>0</v>
      </c>
      <c r="L297" s="5" t="s">
        <v>341</v>
      </c>
      <c r="N297" t="s">
        <v>340</v>
      </c>
      <c r="O297" t="s">
        <v>342</v>
      </c>
      <c r="P297" t="s">
        <v>728</v>
      </c>
    </row>
    <row r="298" spans="1:16" hidden="1" x14ac:dyDescent="0.25">
      <c r="A298" t="s">
        <v>272</v>
      </c>
      <c r="B298" t="s">
        <v>104</v>
      </c>
      <c r="C298" t="s">
        <v>110</v>
      </c>
      <c r="D298" t="s">
        <v>11</v>
      </c>
      <c r="E298" t="s">
        <v>111</v>
      </c>
      <c r="F298" t="s">
        <v>46</v>
      </c>
      <c r="H298">
        <f>_xlfn.XLOOKUP(Tabuľka5[[#This Row],[Položka]],cennik[Položka],cennik[Cena MJ bez DPH])</f>
        <v>0</v>
      </c>
      <c r="I298">
        <f>SUM(Tabuľka5[[#This Row],[cena MJ bez DPH]]*1.1)</f>
        <v>0</v>
      </c>
      <c r="J298">
        <f>Tabuľka5[[#This Row],[množstvo]]*Tabuľka5[[#This Row],[cena MJ bez DPH]]</f>
        <v>0</v>
      </c>
      <c r="L298" s="5" t="s">
        <v>341</v>
      </c>
      <c r="N298" t="s">
        <v>340</v>
      </c>
      <c r="O298" t="s">
        <v>342</v>
      </c>
      <c r="P298" t="s">
        <v>728</v>
      </c>
    </row>
    <row r="299" spans="1:16" hidden="1" x14ac:dyDescent="0.25">
      <c r="A299" t="s">
        <v>272</v>
      </c>
      <c r="B299" t="s">
        <v>104</v>
      </c>
      <c r="C299" t="s">
        <v>112</v>
      </c>
      <c r="D299" t="s">
        <v>11</v>
      </c>
      <c r="E299" t="s">
        <v>113</v>
      </c>
      <c r="F299" t="s">
        <v>46</v>
      </c>
      <c r="G299">
        <v>200</v>
      </c>
      <c r="H299">
        <f>_xlfn.XLOOKUP(Tabuľka5[[#This Row],[Položka]],cennik[Položka],cennik[Cena MJ bez DPH])</f>
        <v>0</v>
      </c>
      <c r="I299">
        <f>SUM(Tabuľka5[[#This Row],[cena MJ bez DPH]]*1.1)</f>
        <v>0</v>
      </c>
      <c r="J299">
        <f>Tabuľka5[[#This Row],[množstvo]]*Tabuľka5[[#This Row],[cena MJ bez DPH]]</f>
        <v>0</v>
      </c>
      <c r="L299" s="5" t="s">
        <v>341</v>
      </c>
      <c r="N299" t="s">
        <v>340</v>
      </c>
      <c r="O299" t="s">
        <v>342</v>
      </c>
      <c r="P299" t="s">
        <v>728</v>
      </c>
    </row>
    <row r="300" spans="1:16" hidden="1" x14ac:dyDescent="0.25">
      <c r="A300" t="s">
        <v>272</v>
      </c>
      <c r="B300" t="s">
        <v>104</v>
      </c>
      <c r="C300" t="s">
        <v>114</v>
      </c>
      <c r="D300" t="s">
        <v>94</v>
      </c>
      <c r="E300" t="s">
        <v>115</v>
      </c>
      <c r="F300" t="s">
        <v>46</v>
      </c>
      <c r="H300">
        <f>_xlfn.XLOOKUP(Tabuľka5[[#This Row],[Položka]],cennik[Položka],cennik[Cena MJ bez DPH])</f>
        <v>0</v>
      </c>
      <c r="I300">
        <f>SUM(Tabuľka5[[#This Row],[cena MJ bez DPH]]*1.1)</f>
        <v>0</v>
      </c>
      <c r="J300">
        <f>Tabuľka5[[#This Row],[množstvo]]*Tabuľka5[[#This Row],[cena MJ bez DPH]]</f>
        <v>0</v>
      </c>
      <c r="L300" s="5" t="s">
        <v>341</v>
      </c>
      <c r="N300" t="s">
        <v>340</v>
      </c>
      <c r="O300" t="s">
        <v>342</v>
      </c>
      <c r="P300" t="s">
        <v>728</v>
      </c>
    </row>
    <row r="301" spans="1:16" hidden="1" x14ac:dyDescent="0.25">
      <c r="A301" t="s">
        <v>272</v>
      </c>
      <c r="B301" t="s">
        <v>104</v>
      </c>
      <c r="C301" t="s">
        <v>116</v>
      </c>
      <c r="D301" t="s">
        <v>94</v>
      </c>
      <c r="E301" t="s">
        <v>117</v>
      </c>
      <c r="F301" t="s">
        <v>46</v>
      </c>
      <c r="H301">
        <f>_xlfn.XLOOKUP(Tabuľka5[[#This Row],[Položka]],cennik[Položka],cennik[Cena MJ bez DPH])</f>
        <v>0</v>
      </c>
      <c r="I301">
        <f>SUM(Tabuľka5[[#This Row],[cena MJ bez DPH]]*1.1)</f>
        <v>0</v>
      </c>
      <c r="J301">
        <f>Tabuľka5[[#This Row],[množstvo]]*Tabuľka5[[#This Row],[cena MJ bez DPH]]</f>
        <v>0</v>
      </c>
      <c r="L301" s="5" t="s">
        <v>341</v>
      </c>
      <c r="N301" t="s">
        <v>340</v>
      </c>
      <c r="O301" t="s">
        <v>342</v>
      </c>
      <c r="P301" t="s">
        <v>728</v>
      </c>
    </row>
    <row r="302" spans="1:16" hidden="1" x14ac:dyDescent="0.25">
      <c r="A302" t="s">
        <v>272</v>
      </c>
      <c r="B302" t="s">
        <v>104</v>
      </c>
      <c r="C302" t="s">
        <v>118</v>
      </c>
      <c r="D302" t="s">
        <v>94</v>
      </c>
      <c r="E302" t="s">
        <v>117</v>
      </c>
      <c r="F302" t="s">
        <v>46</v>
      </c>
      <c r="G302">
        <v>200</v>
      </c>
      <c r="H302">
        <f>_xlfn.XLOOKUP(Tabuľka5[[#This Row],[Položka]],cennik[Položka],cennik[Cena MJ bez DPH])</f>
        <v>0</v>
      </c>
      <c r="I302">
        <f>SUM(Tabuľka5[[#This Row],[cena MJ bez DPH]]*1.1)</f>
        <v>0</v>
      </c>
      <c r="J302">
        <f>Tabuľka5[[#This Row],[množstvo]]*Tabuľka5[[#This Row],[cena MJ bez DPH]]</f>
        <v>0</v>
      </c>
      <c r="L302" s="5" t="s">
        <v>341</v>
      </c>
      <c r="N302" t="s">
        <v>340</v>
      </c>
      <c r="O302" t="s">
        <v>342</v>
      </c>
      <c r="P302" t="s">
        <v>728</v>
      </c>
    </row>
    <row r="303" spans="1:16" hidden="1" x14ac:dyDescent="0.25">
      <c r="A303" t="s">
        <v>272</v>
      </c>
      <c r="B303" t="s">
        <v>104</v>
      </c>
      <c r="C303" t="s">
        <v>119</v>
      </c>
      <c r="D303" t="s">
        <v>94</v>
      </c>
      <c r="E303" t="s">
        <v>115</v>
      </c>
      <c r="F303" t="s">
        <v>46</v>
      </c>
      <c r="H303">
        <f>_xlfn.XLOOKUP(Tabuľka5[[#This Row],[Položka]],cennik[Položka],cennik[Cena MJ bez DPH])</f>
        <v>0</v>
      </c>
      <c r="I303">
        <f>SUM(Tabuľka5[[#This Row],[cena MJ bez DPH]]*1.1)</f>
        <v>0</v>
      </c>
      <c r="J303">
        <f>Tabuľka5[[#This Row],[množstvo]]*Tabuľka5[[#This Row],[cena MJ bez DPH]]</f>
        <v>0</v>
      </c>
      <c r="L303" s="5" t="s">
        <v>341</v>
      </c>
      <c r="N303" t="s">
        <v>340</v>
      </c>
      <c r="O303" t="s">
        <v>342</v>
      </c>
      <c r="P303" t="s">
        <v>728</v>
      </c>
    </row>
    <row r="304" spans="1:16" hidden="1" x14ac:dyDescent="0.25">
      <c r="A304" t="s">
        <v>272</v>
      </c>
      <c r="B304" t="s">
        <v>104</v>
      </c>
      <c r="C304" t="s">
        <v>120</v>
      </c>
      <c r="D304" t="s">
        <v>94</v>
      </c>
      <c r="E304" t="s">
        <v>121</v>
      </c>
      <c r="F304" t="s">
        <v>46</v>
      </c>
      <c r="H304">
        <f>_xlfn.XLOOKUP(Tabuľka5[[#This Row],[Položka]],cennik[Položka],cennik[Cena MJ bez DPH])</f>
        <v>0</v>
      </c>
      <c r="I304">
        <f>SUM(Tabuľka5[[#This Row],[cena MJ bez DPH]]*1.1)</f>
        <v>0</v>
      </c>
      <c r="J304">
        <f>Tabuľka5[[#This Row],[množstvo]]*Tabuľka5[[#This Row],[cena MJ bez DPH]]</f>
        <v>0</v>
      </c>
      <c r="L304" s="5" t="s">
        <v>341</v>
      </c>
      <c r="N304" t="s">
        <v>340</v>
      </c>
      <c r="O304" t="s">
        <v>342</v>
      </c>
      <c r="P304" t="s">
        <v>728</v>
      </c>
    </row>
    <row r="305" spans="1:16" hidden="1" x14ac:dyDescent="0.25">
      <c r="A305" t="s">
        <v>272</v>
      </c>
      <c r="B305" t="s">
        <v>104</v>
      </c>
      <c r="C305" t="s">
        <v>122</v>
      </c>
      <c r="D305" t="s">
        <v>11</v>
      </c>
      <c r="E305" t="s">
        <v>123</v>
      </c>
      <c r="F305" t="s">
        <v>46</v>
      </c>
      <c r="G305">
        <v>80</v>
      </c>
      <c r="H305">
        <f>_xlfn.XLOOKUP(Tabuľka5[[#This Row],[Položka]],cennik[Položka],cennik[Cena MJ bez DPH])</f>
        <v>0</v>
      </c>
      <c r="I305">
        <f>SUM(Tabuľka5[[#This Row],[cena MJ bez DPH]]*1.1)</f>
        <v>0</v>
      </c>
      <c r="J305">
        <f>Tabuľka5[[#This Row],[množstvo]]*Tabuľka5[[#This Row],[cena MJ bez DPH]]</f>
        <v>0</v>
      </c>
      <c r="L305" s="5" t="s">
        <v>341</v>
      </c>
      <c r="N305" t="s">
        <v>340</v>
      </c>
      <c r="O305" t="s">
        <v>342</v>
      </c>
      <c r="P305" t="s">
        <v>728</v>
      </c>
    </row>
    <row r="306" spans="1:16" hidden="1" x14ac:dyDescent="0.25">
      <c r="A306" t="s">
        <v>272</v>
      </c>
      <c r="B306" t="s">
        <v>104</v>
      </c>
      <c r="C306" t="s">
        <v>124</v>
      </c>
      <c r="D306" t="s">
        <v>11</v>
      </c>
      <c r="E306" t="s">
        <v>125</v>
      </c>
      <c r="F306" t="s">
        <v>46</v>
      </c>
      <c r="H306">
        <f>_xlfn.XLOOKUP(Tabuľka5[[#This Row],[Položka]],cennik[Položka],cennik[Cena MJ bez DPH])</f>
        <v>0</v>
      </c>
      <c r="I306">
        <f>SUM(Tabuľka5[[#This Row],[cena MJ bez DPH]]*1.1)</f>
        <v>0</v>
      </c>
      <c r="J306">
        <f>Tabuľka5[[#This Row],[množstvo]]*Tabuľka5[[#This Row],[cena MJ bez DPH]]</f>
        <v>0</v>
      </c>
      <c r="L306" s="5" t="s">
        <v>341</v>
      </c>
      <c r="N306" t="s">
        <v>340</v>
      </c>
      <c r="O306" t="s">
        <v>342</v>
      </c>
      <c r="P306" t="s">
        <v>728</v>
      </c>
    </row>
    <row r="307" spans="1:16" hidden="1" x14ac:dyDescent="0.25">
      <c r="A307" t="s">
        <v>272</v>
      </c>
      <c r="B307" t="s">
        <v>104</v>
      </c>
      <c r="C307" t="s">
        <v>126</v>
      </c>
      <c r="D307" t="s">
        <v>11</v>
      </c>
      <c r="E307" t="s">
        <v>127</v>
      </c>
      <c r="F307" t="s">
        <v>46</v>
      </c>
      <c r="H307">
        <f>_xlfn.XLOOKUP(Tabuľka5[[#This Row],[Položka]],cennik[Položka],cennik[Cena MJ bez DPH])</f>
        <v>0</v>
      </c>
      <c r="I307">
        <f>SUM(Tabuľka5[[#This Row],[cena MJ bez DPH]]*1.1)</f>
        <v>0</v>
      </c>
      <c r="J307">
        <f>Tabuľka5[[#This Row],[množstvo]]*Tabuľka5[[#This Row],[cena MJ bez DPH]]</f>
        <v>0</v>
      </c>
      <c r="L307" s="5" t="s">
        <v>341</v>
      </c>
      <c r="N307" t="s">
        <v>340</v>
      </c>
      <c r="O307" t="s">
        <v>342</v>
      </c>
      <c r="P307" t="s">
        <v>728</v>
      </c>
    </row>
    <row r="308" spans="1:16" hidden="1" x14ac:dyDescent="0.25">
      <c r="A308" t="s">
        <v>272</v>
      </c>
      <c r="B308" t="s">
        <v>104</v>
      </c>
      <c r="C308" t="s">
        <v>128</v>
      </c>
      <c r="D308" t="s">
        <v>11</v>
      </c>
      <c r="E308" t="s">
        <v>125</v>
      </c>
      <c r="F308" t="s">
        <v>46</v>
      </c>
      <c r="G308">
        <v>15</v>
      </c>
      <c r="H308">
        <f>_xlfn.XLOOKUP(Tabuľka5[[#This Row],[Položka]],cennik[Položka],cennik[Cena MJ bez DPH])</f>
        <v>0</v>
      </c>
      <c r="I308">
        <f>SUM(Tabuľka5[[#This Row],[cena MJ bez DPH]]*1.1)</f>
        <v>0</v>
      </c>
      <c r="J308">
        <f>Tabuľka5[[#This Row],[množstvo]]*Tabuľka5[[#This Row],[cena MJ bez DPH]]</f>
        <v>0</v>
      </c>
      <c r="L308" s="5" t="s">
        <v>341</v>
      </c>
      <c r="N308" t="s">
        <v>340</v>
      </c>
      <c r="O308" t="s">
        <v>342</v>
      </c>
      <c r="P308" t="s">
        <v>728</v>
      </c>
    </row>
    <row r="309" spans="1:16" hidden="1" x14ac:dyDescent="0.25">
      <c r="A309" t="s">
        <v>272</v>
      </c>
      <c r="B309" t="s">
        <v>104</v>
      </c>
      <c r="C309" t="s">
        <v>129</v>
      </c>
      <c r="D309" t="s">
        <v>11</v>
      </c>
      <c r="E309" t="s">
        <v>127</v>
      </c>
      <c r="F309" t="s">
        <v>46</v>
      </c>
      <c r="G309">
        <v>200</v>
      </c>
      <c r="H309">
        <f>_xlfn.XLOOKUP(Tabuľka5[[#This Row],[Položka]],cennik[Položka],cennik[Cena MJ bez DPH])</f>
        <v>0</v>
      </c>
      <c r="I309">
        <f>SUM(Tabuľka5[[#This Row],[cena MJ bez DPH]]*1.1)</f>
        <v>0</v>
      </c>
      <c r="J309">
        <f>Tabuľka5[[#This Row],[množstvo]]*Tabuľka5[[#This Row],[cena MJ bez DPH]]</f>
        <v>0</v>
      </c>
      <c r="L309" s="5" t="s">
        <v>341</v>
      </c>
      <c r="N309" t="s">
        <v>340</v>
      </c>
      <c r="O309" t="s">
        <v>342</v>
      </c>
      <c r="P309" t="s">
        <v>728</v>
      </c>
    </row>
    <row r="310" spans="1:16" hidden="1" x14ac:dyDescent="0.25">
      <c r="A310" t="s">
        <v>272</v>
      </c>
      <c r="B310" t="s">
        <v>104</v>
      </c>
      <c r="C310" t="s">
        <v>130</v>
      </c>
      <c r="D310" t="s">
        <v>11</v>
      </c>
      <c r="E310" t="s">
        <v>131</v>
      </c>
      <c r="F310" t="s">
        <v>46</v>
      </c>
      <c r="H310">
        <f>_xlfn.XLOOKUP(Tabuľka5[[#This Row],[Položka]],cennik[Položka],cennik[Cena MJ bez DPH])</f>
        <v>0</v>
      </c>
      <c r="I310">
        <f>SUM(Tabuľka5[[#This Row],[cena MJ bez DPH]]*1.1)</f>
        <v>0</v>
      </c>
      <c r="J310">
        <f>Tabuľka5[[#This Row],[množstvo]]*Tabuľka5[[#This Row],[cena MJ bez DPH]]</f>
        <v>0</v>
      </c>
      <c r="L310" s="5" t="s">
        <v>341</v>
      </c>
      <c r="N310" t="s">
        <v>340</v>
      </c>
      <c r="O310" t="s">
        <v>342</v>
      </c>
      <c r="P310" t="s">
        <v>728</v>
      </c>
    </row>
    <row r="311" spans="1:16" hidden="1" x14ac:dyDescent="0.25">
      <c r="A311" t="s">
        <v>272</v>
      </c>
      <c r="B311" t="s">
        <v>104</v>
      </c>
      <c r="C311" t="s">
        <v>132</v>
      </c>
      <c r="D311" t="s">
        <v>11</v>
      </c>
      <c r="E311" t="s">
        <v>111</v>
      </c>
      <c r="F311" t="s">
        <v>46</v>
      </c>
      <c r="G311">
        <v>30</v>
      </c>
      <c r="H311">
        <f>_xlfn.XLOOKUP(Tabuľka5[[#This Row],[Položka]],cennik[Položka],cennik[Cena MJ bez DPH])</f>
        <v>0</v>
      </c>
      <c r="I311">
        <f>SUM(Tabuľka5[[#This Row],[cena MJ bez DPH]]*1.1)</f>
        <v>0</v>
      </c>
      <c r="J311">
        <f>Tabuľka5[[#This Row],[množstvo]]*Tabuľka5[[#This Row],[cena MJ bez DPH]]</f>
        <v>0</v>
      </c>
      <c r="L311" s="5" t="s">
        <v>341</v>
      </c>
      <c r="N311" t="s">
        <v>340</v>
      </c>
      <c r="O311" t="s">
        <v>342</v>
      </c>
      <c r="P311" t="s">
        <v>728</v>
      </c>
    </row>
    <row r="312" spans="1:16" hidden="1" x14ac:dyDescent="0.25">
      <c r="A312" t="s">
        <v>272</v>
      </c>
      <c r="B312" t="s">
        <v>104</v>
      </c>
      <c r="C312" t="s">
        <v>133</v>
      </c>
      <c r="D312" t="s">
        <v>11</v>
      </c>
      <c r="E312" t="s">
        <v>123</v>
      </c>
      <c r="F312" t="s">
        <v>46</v>
      </c>
      <c r="G312">
        <v>20</v>
      </c>
      <c r="H312">
        <f>_xlfn.XLOOKUP(Tabuľka5[[#This Row],[Položka]],cennik[Položka],cennik[Cena MJ bez DPH])</f>
        <v>0</v>
      </c>
      <c r="I312">
        <f>SUM(Tabuľka5[[#This Row],[cena MJ bez DPH]]*1.1)</f>
        <v>0</v>
      </c>
      <c r="J312">
        <f>Tabuľka5[[#This Row],[množstvo]]*Tabuľka5[[#This Row],[cena MJ bez DPH]]</f>
        <v>0</v>
      </c>
      <c r="L312" s="5" t="s">
        <v>341</v>
      </c>
      <c r="N312" t="s">
        <v>340</v>
      </c>
      <c r="O312" t="s">
        <v>342</v>
      </c>
      <c r="P312" t="s">
        <v>728</v>
      </c>
    </row>
    <row r="313" spans="1:16" hidden="1" x14ac:dyDescent="0.25">
      <c r="A313" t="s">
        <v>272</v>
      </c>
      <c r="B313" t="s">
        <v>104</v>
      </c>
      <c r="C313" t="s">
        <v>134</v>
      </c>
      <c r="D313" t="s">
        <v>94</v>
      </c>
      <c r="F313" t="s">
        <v>46</v>
      </c>
      <c r="H313">
        <f>_xlfn.XLOOKUP(Tabuľka5[[#This Row],[Položka]],cennik[Položka],cennik[Cena MJ bez DPH])</f>
        <v>0</v>
      </c>
      <c r="I313">
        <f>SUM(Tabuľka5[[#This Row],[cena MJ bez DPH]]*1.1)</f>
        <v>0</v>
      </c>
      <c r="J313">
        <f>Tabuľka5[[#This Row],[množstvo]]*Tabuľka5[[#This Row],[cena MJ bez DPH]]</f>
        <v>0</v>
      </c>
      <c r="L313" s="5" t="s">
        <v>341</v>
      </c>
      <c r="N313" t="s">
        <v>340</v>
      </c>
      <c r="O313" t="s">
        <v>342</v>
      </c>
      <c r="P313" t="s">
        <v>728</v>
      </c>
    </row>
    <row r="314" spans="1:16" hidden="1" x14ac:dyDescent="0.25">
      <c r="A314" t="s">
        <v>272</v>
      </c>
      <c r="B314" t="s">
        <v>104</v>
      </c>
      <c r="C314" t="s">
        <v>135</v>
      </c>
      <c r="D314" t="s">
        <v>11</v>
      </c>
      <c r="E314" t="s">
        <v>136</v>
      </c>
      <c r="F314" t="s">
        <v>46</v>
      </c>
      <c r="G314">
        <v>150</v>
      </c>
      <c r="H314">
        <f>_xlfn.XLOOKUP(Tabuľka5[[#This Row],[Položka]],cennik[Položka],cennik[Cena MJ bez DPH])</f>
        <v>0</v>
      </c>
      <c r="I314">
        <f>SUM(Tabuľka5[[#This Row],[cena MJ bez DPH]]*1.1)</f>
        <v>0</v>
      </c>
      <c r="J314">
        <f>Tabuľka5[[#This Row],[množstvo]]*Tabuľka5[[#This Row],[cena MJ bez DPH]]</f>
        <v>0</v>
      </c>
      <c r="L314" s="5" t="s">
        <v>341</v>
      </c>
      <c r="N314" t="s">
        <v>340</v>
      </c>
      <c r="O314" t="s">
        <v>342</v>
      </c>
      <c r="P314" t="s">
        <v>728</v>
      </c>
    </row>
    <row r="315" spans="1:16" hidden="1" x14ac:dyDescent="0.25">
      <c r="A315" t="s">
        <v>272</v>
      </c>
      <c r="B315" t="s">
        <v>104</v>
      </c>
      <c r="C315" t="s">
        <v>137</v>
      </c>
      <c r="D315" t="s">
        <v>11</v>
      </c>
      <c r="E315" t="s">
        <v>136</v>
      </c>
      <c r="F315" t="s">
        <v>46</v>
      </c>
      <c r="G315">
        <v>150</v>
      </c>
      <c r="H315">
        <f>_xlfn.XLOOKUP(Tabuľka5[[#This Row],[Položka]],cennik[Položka],cennik[Cena MJ bez DPH])</f>
        <v>0</v>
      </c>
      <c r="I315">
        <f>SUM(Tabuľka5[[#This Row],[cena MJ bez DPH]]*1.1)</f>
        <v>0</v>
      </c>
      <c r="J315">
        <f>Tabuľka5[[#This Row],[množstvo]]*Tabuľka5[[#This Row],[cena MJ bez DPH]]</f>
        <v>0</v>
      </c>
      <c r="L315" s="5" t="s">
        <v>341</v>
      </c>
      <c r="N315" t="s">
        <v>340</v>
      </c>
      <c r="O315" t="s">
        <v>342</v>
      </c>
      <c r="P315" t="s">
        <v>728</v>
      </c>
    </row>
    <row r="316" spans="1:16" hidden="1" x14ac:dyDescent="0.25">
      <c r="A316" t="s">
        <v>272</v>
      </c>
      <c r="B316" t="s">
        <v>104</v>
      </c>
      <c r="C316" t="s">
        <v>138</v>
      </c>
      <c r="D316" t="s">
        <v>11</v>
      </c>
      <c r="E316" t="s">
        <v>139</v>
      </c>
      <c r="F316" t="s">
        <v>46</v>
      </c>
      <c r="G316">
        <v>50</v>
      </c>
      <c r="H316">
        <f>_xlfn.XLOOKUP(Tabuľka5[[#This Row],[Položka]],cennik[Položka],cennik[Cena MJ bez DPH])</f>
        <v>0</v>
      </c>
      <c r="I316">
        <f>SUM(Tabuľka5[[#This Row],[cena MJ bez DPH]]*1.1)</f>
        <v>0</v>
      </c>
      <c r="J316">
        <f>Tabuľka5[[#This Row],[množstvo]]*Tabuľka5[[#This Row],[cena MJ bez DPH]]</f>
        <v>0</v>
      </c>
      <c r="L316" s="5" t="s">
        <v>341</v>
      </c>
      <c r="N316" t="s">
        <v>340</v>
      </c>
      <c r="O316" t="s">
        <v>342</v>
      </c>
      <c r="P316" t="s">
        <v>728</v>
      </c>
    </row>
    <row r="317" spans="1:16" hidden="1" x14ac:dyDescent="0.25">
      <c r="A317" t="s">
        <v>272</v>
      </c>
      <c r="B317" t="s">
        <v>104</v>
      </c>
      <c r="C317" t="s">
        <v>140</v>
      </c>
      <c r="D317" t="s">
        <v>11</v>
      </c>
      <c r="E317" t="s">
        <v>139</v>
      </c>
      <c r="F317" t="s">
        <v>46</v>
      </c>
      <c r="G317">
        <v>50</v>
      </c>
      <c r="H317">
        <f>_xlfn.XLOOKUP(Tabuľka5[[#This Row],[Položka]],cennik[Položka],cennik[Cena MJ bez DPH])</f>
        <v>0</v>
      </c>
      <c r="I317">
        <f>SUM(Tabuľka5[[#This Row],[cena MJ bez DPH]]*1.1)</f>
        <v>0</v>
      </c>
      <c r="J317">
        <f>Tabuľka5[[#This Row],[množstvo]]*Tabuľka5[[#This Row],[cena MJ bez DPH]]</f>
        <v>0</v>
      </c>
      <c r="L317" s="5" t="s">
        <v>341</v>
      </c>
      <c r="N317" t="s">
        <v>340</v>
      </c>
      <c r="O317" t="s">
        <v>342</v>
      </c>
      <c r="P317" t="s">
        <v>728</v>
      </c>
    </row>
    <row r="318" spans="1:16" hidden="1" x14ac:dyDescent="0.25">
      <c r="A318" t="s">
        <v>272</v>
      </c>
      <c r="B318" t="s">
        <v>104</v>
      </c>
      <c r="C318" t="s">
        <v>141</v>
      </c>
      <c r="D318" t="s">
        <v>11</v>
      </c>
      <c r="E318" t="s">
        <v>142</v>
      </c>
      <c r="F318" t="s">
        <v>46</v>
      </c>
      <c r="G318">
        <v>700</v>
      </c>
      <c r="H318">
        <f>_xlfn.XLOOKUP(Tabuľka5[[#This Row],[Položka]],cennik[Položka],cennik[Cena MJ bez DPH])</f>
        <v>0</v>
      </c>
      <c r="I318">
        <f>SUM(Tabuľka5[[#This Row],[cena MJ bez DPH]]*1.1)</f>
        <v>0</v>
      </c>
      <c r="J318">
        <f>Tabuľka5[[#This Row],[množstvo]]*Tabuľka5[[#This Row],[cena MJ bez DPH]]</f>
        <v>0</v>
      </c>
      <c r="L318" s="5" t="s">
        <v>341</v>
      </c>
      <c r="N318" t="s">
        <v>340</v>
      </c>
      <c r="O318" t="s">
        <v>342</v>
      </c>
      <c r="P318" t="s">
        <v>728</v>
      </c>
    </row>
    <row r="319" spans="1:16" hidden="1" x14ac:dyDescent="0.25">
      <c r="A319" t="s">
        <v>272</v>
      </c>
      <c r="B319" t="s">
        <v>104</v>
      </c>
      <c r="C319" t="s">
        <v>143</v>
      </c>
      <c r="D319" t="s">
        <v>11</v>
      </c>
      <c r="E319" t="s">
        <v>144</v>
      </c>
      <c r="F319" t="s">
        <v>46</v>
      </c>
      <c r="H319">
        <f>_xlfn.XLOOKUP(Tabuľka5[[#This Row],[Položka]],cennik[Položka],cennik[Cena MJ bez DPH])</f>
        <v>0</v>
      </c>
      <c r="I319">
        <f>SUM(Tabuľka5[[#This Row],[cena MJ bez DPH]]*1.1)</f>
        <v>0</v>
      </c>
      <c r="J319">
        <f>Tabuľka5[[#This Row],[množstvo]]*Tabuľka5[[#This Row],[cena MJ bez DPH]]</f>
        <v>0</v>
      </c>
      <c r="L319" s="5" t="s">
        <v>341</v>
      </c>
      <c r="N319" t="s">
        <v>340</v>
      </c>
      <c r="O319" t="s">
        <v>342</v>
      </c>
      <c r="P319" t="s">
        <v>728</v>
      </c>
    </row>
    <row r="320" spans="1:16" hidden="1" x14ac:dyDescent="0.25">
      <c r="A320" t="s">
        <v>272</v>
      </c>
      <c r="B320" t="s">
        <v>104</v>
      </c>
      <c r="C320" t="s">
        <v>145</v>
      </c>
      <c r="D320" t="s">
        <v>11</v>
      </c>
      <c r="E320" t="s">
        <v>146</v>
      </c>
      <c r="F320" t="s">
        <v>46</v>
      </c>
      <c r="H320">
        <f>_xlfn.XLOOKUP(Tabuľka5[[#This Row],[Položka]],cennik[Položka],cennik[Cena MJ bez DPH])</f>
        <v>0</v>
      </c>
      <c r="I320">
        <f>SUM(Tabuľka5[[#This Row],[cena MJ bez DPH]]*1.1)</f>
        <v>0</v>
      </c>
      <c r="J320">
        <f>Tabuľka5[[#This Row],[množstvo]]*Tabuľka5[[#This Row],[cena MJ bez DPH]]</f>
        <v>0</v>
      </c>
      <c r="L320" s="5" t="s">
        <v>341</v>
      </c>
      <c r="N320" t="s">
        <v>340</v>
      </c>
      <c r="O320" t="s">
        <v>342</v>
      </c>
      <c r="P320" t="s">
        <v>728</v>
      </c>
    </row>
    <row r="321" spans="1:16" hidden="1" x14ac:dyDescent="0.25">
      <c r="A321" t="s">
        <v>272</v>
      </c>
      <c r="B321" t="s">
        <v>104</v>
      </c>
      <c r="C321" t="s">
        <v>147</v>
      </c>
      <c r="D321" t="s">
        <v>11</v>
      </c>
      <c r="F321" t="s">
        <v>46</v>
      </c>
      <c r="G321">
        <v>250</v>
      </c>
      <c r="H321">
        <f>_xlfn.XLOOKUP(Tabuľka5[[#This Row],[Položka]],cennik[Položka],cennik[Cena MJ bez DPH])</f>
        <v>0</v>
      </c>
      <c r="I321">
        <f>SUM(Tabuľka5[[#This Row],[cena MJ bez DPH]]*1.1)</f>
        <v>0</v>
      </c>
      <c r="J321">
        <f>Tabuľka5[[#This Row],[množstvo]]*Tabuľka5[[#This Row],[cena MJ bez DPH]]</f>
        <v>0</v>
      </c>
      <c r="L321" s="5" t="s">
        <v>341</v>
      </c>
      <c r="N321" t="s">
        <v>340</v>
      </c>
      <c r="O321" t="s">
        <v>342</v>
      </c>
      <c r="P321" t="s">
        <v>728</v>
      </c>
    </row>
    <row r="322" spans="1:16" hidden="1" x14ac:dyDescent="0.25">
      <c r="A322" t="s">
        <v>272</v>
      </c>
      <c r="B322" t="s">
        <v>104</v>
      </c>
      <c r="C322" t="s">
        <v>148</v>
      </c>
      <c r="D322" t="s">
        <v>11</v>
      </c>
      <c r="E322" t="s">
        <v>146</v>
      </c>
      <c r="F322" t="s">
        <v>46</v>
      </c>
      <c r="H322">
        <f>_xlfn.XLOOKUP(Tabuľka5[[#This Row],[Položka]],cennik[Položka],cennik[Cena MJ bez DPH])</f>
        <v>0</v>
      </c>
      <c r="I322">
        <f>SUM(Tabuľka5[[#This Row],[cena MJ bez DPH]]*1.1)</f>
        <v>0</v>
      </c>
      <c r="J322">
        <f>Tabuľka5[[#This Row],[množstvo]]*Tabuľka5[[#This Row],[cena MJ bez DPH]]</f>
        <v>0</v>
      </c>
      <c r="L322" s="5" t="s">
        <v>341</v>
      </c>
      <c r="N322" t="s">
        <v>340</v>
      </c>
      <c r="O322" t="s">
        <v>342</v>
      </c>
      <c r="P322" t="s">
        <v>728</v>
      </c>
    </row>
    <row r="323" spans="1:16" hidden="1" x14ac:dyDescent="0.25">
      <c r="A323" t="s">
        <v>272</v>
      </c>
      <c r="B323" t="s">
        <v>104</v>
      </c>
      <c r="C323" t="s">
        <v>149</v>
      </c>
      <c r="D323" t="s">
        <v>11</v>
      </c>
      <c r="F323" t="s">
        <v>46</v>
      </c>
      <c r="G323">
        <v>250</v>
      </c>
      <c r="H323">
        <f>_xlfn.XLOOKUP(Tabuľka5[[#This Row],[Položka]],cennik[Položka],cennik[Cena MJ bez DPH])</f>
        <v>0</v>
      </c>
      <c r="I323">
        <f>SUM(Tabuľka5[[#This Row],[cena MJ bez DPH]]*1.1)</f>
        <v>0</v>
      </c>
      <c r="J323">
        <f>Tabuľka5[[#This Row],[množstvo]]*Tabuľka5[[#This Row],[cena MJ bez DPH]]</f>
        <v>0</v>
      </c>
      <c r="L323" s="5" t="s">
        <v>341</v>
      </c>
      <c r="N323" t="s">
        <v>340</v>
      </c>
      <c r="O323" t="s">
        <v>342</v>
      </c>
      <c r="P323" t="s">
        <v>728</v>
      </c>
    </row>
    <row r="324" spans="1:16" hidden="1" x14ac:dyDescent="0.25">
      <c r="A324" t="s">
        <v>272</v>
      </c>
      <c r="B324" t="s">
        <v>104</v>
      </c>
      <c r="C324" t="s">
        <v>150</v>
      </c>
      <c r="D324" t="s">
        <v>94</v>
      </c>
      <c r="E324" t="s">
        <v>102</v>
      </c>
      <c r="F324" t="s">
        <v>46</v>
      </c>
      <c r="H324">
        <f>_xlfn.XLOOKUP(Tabuľka5[[#This Row],[Položka]],cennik[Položka],cennik[Cena MJ bez DPH])</f>
        <v>0</v>
      </c>
      <c r="I324">
        <f>SUM(Tabuľka5[[#This Row],[cena MJ bez DPH]]*1.1)</f>
        <v>0</v>
      </c>
      <c r="J324">
        <f>Tabuľka5[[#This Row],[množstvo]]*Tabuľka5[[#This Row],[cena MJ bez DPH]]</f>
        <v>0</v>
      </c>
      <c r="L324" s="5" t="s">
        <v>341</v>
      </c>
      <c r="N324" t="s">
        <v>340</v>
      </c>
      <c r="O324" t="s">
        <v>342</v>
      </c>
      <c r="P324" t="s">
        <v>728</v>
      </c>
    </row>
    <row r="325" spans="1:16" hidden="1" x14ac:dyDescent="0.25">
      <c r="A325" t="s">
        <v>272</v>
      </c>
      <c r="B325" t="s">
        <v>51</v>
      </c>
      <c r="C325" t="s">
        <v>151</v>
      </c>
      <c r="D325" t="s">
        <v>11</v>
      </c>
      <c r="F325" t="s">
        <v>56</v>
      </c>
      <c r="H325">
        <f>_xlfn.XLOOKUP(Tabuľka5[[#This Row],[Položka]],cennik[Položka],cennik[Cena MJ bez DPH])</f>
        <v>0</v>
      </c>
      <c r="I325">
        <f>SUM(Tabuľka5[[#This Row],[cena MJ bez DPH]]*1.1)</f>
        <v>0</v>
      </c>
      <c r="J325">
        <f>Tabuľka5[[#This Row],[množstvo]]*Tabuľka5[[#This Row],[cena MJ bez DPH]]</f>
        <v>0</v>
      </c>
      <c r="L325" s="5" t="s">
        <v>341</v>
      </c>
      <c r="N325" t="s">
        <v>340</v>
      </c>
      <c r="O325" t="s">
        <v>342</v>
      </c>
      <c r="P325" t="s">
        <v>728</v>
      </c>
    </row>
    <row r="326" spans="1:16" hidden="1" x14ac:dyDescent="0.25">
      <c r="A326" t="s">
        <v>272</v>
      </c>
      <c r="B326" t="s">
        <v>51</v>
      </c>
      <c r="C326" t="s">
        <v>152</v>
      </c>
      <c r="D326" t="s">
        <v>11</v>
      </c>
      <c r="F326" t="s">
        <v>56</v>
      </c>
      <c r="H326">
        <f>_xlfn.XLOOKUP(Tabuľka5[[#This Row],[Položka]],cennik[Položka],cennik[Cena MJ bez DPH])</f>
        <v>0</v>
      </c>
      <c r="I326">
        <f>SUM(Tabuľka5[[#This Row],[cena MJ bez DPH]]*1.1)</f>
        <v>0</v>
      </c>
      <c r="J326">
        <f>Tabuľka5[[#This Row],[množstvo]]*Tabuľka5[[#This Row],[cena MJ bez DPH]]</f>
        <v>0</v>
      </c>
      <c r="L326" s="5" t="s">
        <v>341</v>
      </c>
      <c r="N326" t="s">
        <v>340</v>
      </c>
      <c r="O326" t="s">
        <v>342</v>
      </c>
      <c r="P326" t="s">
        <v>728</v>
      </c>
    </row>
    <row r="327" spans="1:16" hidden="1" x14ac:dyDescent="0.25">
      <c r="A327" t="s">
        <v>272</v>
      </c>
      <c r="B327" t="s">
        <v>51</v>
      </c>
      <c r="C327" t="s">
        <v>153</v>
      </c>
      <c r="D327" t="s">
        <v>11</v>
      </c>
      <c r="F327" t="s">
        <v>56</v>
      </c>
      <c r="H327">
        <f>_xlfn.XLOOKUP(Tabuľka5[[#This Row],[Položka]],cennik[Položka],cennik[Cena MJ bez DPH])</f>
        <v>0</v>
      </c>
      <c r="I327">
        <f>SUM(Tabuľka5[[#This Row],[cena MJ bez DPH]]*1.1)</f>
        <v>0</v>
      </c>
      <c r="J327">
        <f>Tabuľka5[[#This Row],[množstvo]]*Tabuľka5[[#This Row],[cena MJ bez DPH]]</f>
        <v>0</v>
      </c>
      <c r="L327" s="5" t="s">
        <v>341</v>
      </c>
      <c r="N327" t="s">
        <v>340</v>
      </c>
      <c r="O327" t="s">
        <v>342</v>
      </c>
      <c r="P327" t="s">
        <v>728</v>
      </c>
    </row>
    <row r="328" spans="1:16" hidden="1" x14ac:dyDescent="0.25">
      <c r="A328" t="s">
        <v>272</v>
      </c>
      <c r="B328" t="s">
        <v>51</v>
      </c>
      <c r="C328" t="s">
        <v>154</v>
      </c>
      <c r="D328" t="s">
        <v>11</v>
      </c>
      <c r="F328" t="s">
        <v>56</v>
      </c>
      <c r="H328">
        <f>_xlfn.XLOOKUP(Tabuľka5[[#This Row],[Položka]],cennik[Položka],cennik[Cena MJ bez DPH])</f>
        <v>0</v>
      </c>
      <c r="I328">
        <f>SUM(Tabuľka5[[#This Row],[cena MJ bez DPH]]*1.1)</f>
        <v>0</v>
      </c>
      <c r="J328">
        <f>Tabuľka5[[#This Row],[množstvo]]*Tabuľka5[[#This Row],[cena MJ bez DPH]]</f>
        <v>0</v>
      </c>
      <c r="L328" s="5" t="s">
        <v>341</v>
      </c>
      <c r="N328" t="s">
        <v>340</v>
      </c>
      <c r="O328" t="s">
        <v>342</v>
      </c>
      <c r="P328" t="s">
        <v>728</v>
      </c>
    </row>
    <row r="329" spans="1:16" hidden="1" x14ac:dyDescent="0.25">
      <c r="A329" t="s">
        <v>272</v>
      </c>
      <c r="B329" t="s">
        <v>51</v>
      </c>
      <c r="C329" t="s">
        <v>155</v>
      </c>
      <c r="D329" t="s">
        <v>11</v>
      </c>
      <c r="F329" t="s">
        <v>56</v>
      </c>
      <c r="H329">
        <f>_xlfn.XLOOKUP(Tabuľka5[[#This Row],[Položka]],cennik[Položka],cennik[Cena MJ bez DPH])</f>
        <v>0</v>
      </c>
      <c r="I329">
        <f>SUM(Tabuľka5[[#This Row],[cena MJ bez DPH]]*1.1)</f>
        <v>0</v>
      </c>
      <c r="J329">
        <f>Tabuľka5[[#This Row],[množstvo]]*Tabuľka5[[#This Row],[cena MJ bez DPH]]</f>
        <v>0</v>
      </c>
      <c r="L329" s="5" t="s">
        <v>341</v>
      </c>
      <c r="N329" t="s">
        <v>340</v>
      </c>
      <c r="O329" t="s">
        <v>342</v>
      </c>
      <c r="P329" t="s">
        <v>728</v>
      </c>
    </row>
    <row r="330" spans="1:16" hidden="1" x14ac:dyDescent="0.25">
      <c r="A330" t="s">
        <v>272</v>
      </c>
      <c r="B330" t="s">
        <v>51</v>
      </c>
      <c r="C330" t="s">
        <v>156</v>
      </c>
      <c r="D330" t="s">
        <v>11</v>
      </c>
      <c r="F330" t="s">
        <v>56</v>
      </c>
      <c r="H330">
        <f>_xlfn.XLOOKUP(Tabuľka5[[#This Row],[Položka]],cennik[Položka],cennik[Cena MJ bez DPH])</f>
        <v>0</v>
      </c>
      <c r="I330">
        <f>SUM(Tabuľka5[[#This Row],[cena MJ bez DPH]]*1.1)</f>
        <v>0</v>
      </c>
      <c r="J330">
        <f>Tabuľka5[[#This Row],[množstvo]]*Tabuľka5[[#This Row],[cena MJ bez DPH]]</f>
        <v>0</v>
      </c>
      <c r="L330" s="5" t="s">
        <v>341</v>
      </c>
      <c r="N330" t="s">
        <v>340</v>
      </c>
      <c r="O330" t="s">
        <v>342</v>
      </c>
      <c r="P330" t="s">
        <v>728</v>
      </c>
    </row>
    <row r="331" spans="1:16" hidden="1" x14ac:dyDescent="0.25">
      <c r="A331" t="s">
        <v>272</v>
      </c>
      <c r="B331" t="s">
        <v>51</v>
      </c>
      <c r="C331" t="s">
        <v>157</v>
      </c>
      <c r="D331" t="s">
        <v>11</v>
      </c>
      <c r="F331" t="s">
        <v>56</v>
      </c>
      <c r="H331">
        <f>_xlfn.XLOOKUP(Tabuľka5[[#This Row],[Položka]],cennik[Položka],cennik[Cena MJ bez DPH])</f>
        <v>0</v>
      </c>
      <c r="I331">
        <f>SUM(Tabuľka5[[#This Row],[cena MJ bez DPH]]*1.1)</f>
        <v>0</v>
      </c>
      <c r="J331">
        <f>Tabuľka5[[#This Row],[množstvo]]*Tabuľka5[[#This Row],[cena MJ bez DPH]]</f>
        <v>0</v>
      </c>
      <c r="L331" s="5" t="s">
        <v>341</v>
      </c>
      <c r="N331" t="s">
        <v>340</v>
      </c>
      <c r="O331" t="s">
        <v>342</v>
      </c>
      <c r="P331" t="s">
        <v>728</v>
      </c>
    </row>
    <row r="332" spans="1:16" hidden="1" x14ac:dyDescent="0.25">
      <c r="A332" t="s">
        <v>272</v>
      </c>
      <c r="B332" t="s">
        <v>51</v>
      </c>
      <c r="C332" t="s">
        <v>158</v>
      </c>
      <c r="D332" t="s">
        <v>11</v>
      </c>
      <c r="F332" t="s">
        <v>56</v>
      </c>
      <c r="G332">
        <v>800</v>
      </c>
      <c r="H332">
        <f>_xlfn.XLOOKUP(Tabuľka5[[#This Row],[Položka]],cennik[Položka],cennik[Cena MJ bez DPH])</f>
        <v>0</v>
      </c>
      <c r="I332">
        <f>SUM(Tabuľka5[[#This Row],[cena MJ bez DPH]]*1.1)</f>
        <v>0</v>
      </c>
      <c r="J332">
        <f>Tabuľka5[[#This Row],[množstvo]]*Tabuľka5[[#This Row],[cena MJ bez DPH]]</f>
        <v>0</v>
      </c>
      <c r="L332" s="5" t="s">
        <v>341</v>
      </c>
      <c r="N332" t="s">
        <v>340</v>
      </c>
      <c r="O332" t="s">
        <v>342</v>
      </c>
      <c r="P332" t="s">
        <v>728</v>
      </c>
    </row>
    <row r="333" spans="1:16" hidden="1" x14ac:dyDescent="0.25">
      <c r="A333" t="s">
        <v>272</v>
      </c>
      <c r="B333" t="s">
        <v>51</v>
      </c>
      <c r="C333" t="s">
        <v>159</v>
      </c>
      <c r="D333" t="s">
        <v>11</v>
      </c>
      <c r="F333" t="s">
        <v>56</v>
      </c>
      <c r="G333">
        <v>50</v>
      </c>
      <c r="H333">
        <f>_xlfn.XLOOKUP(Tabuľka5[[#This Row],[Položka]],cennik[Položka],cennik[Cena MJ bez DPH])</f>
        <v>0</v>
      </c>
      <c r="I333">
        <f>SUM(Tabuľka5[[#This Row],[cena MJ bez DPH]]*1.1)</f>
        <v>0</v>
      </c>
      <c r="J333">
        <f>Tabuľka5[[#This Row],[množstvo]]*Tabuľka5[[#This Row],[cena MJ bez DPH]]</f>
        <v>0</v>
      </c>
      <c r="L333" s="5" t="s">
        <v>341</v>
      </c>
      <c r="N333" t="s">
        <v>340</v>
      </c>
      <c r="O333" t="s">
        <v>342</v>
      </c>
      <c r="P333" t="s">
        <v>728</v>
      </c>
    </row>
    <row r="334" spans="1:16" hidden="1" x14ac:dyDescent="0.25">
      <c r="A334" t="s">
        <v>272</v>
      </c>
      <c r="B334" t="s">
        <v>51</v>
      </c>
      <c r="C334" t="s">
        <v>160</v>
      </c>
      <c r="D334" t="s">
        <v>11</v>
      </c>
      <c r="F334" t="s">
        <v>56</v>
      </c>
      <c r="H334">
        <f>_xlfn.XLOOKUP(Tabuľka5[[#This Row],[Položka]],cennik[Položka],cennik[Cena MJ bez DPH])</f>
        <v>0</v>
      </c>
      <c r="I334">
        <f>SUM(Tabuľka5[[#This Row],[cena MJ bez DPH]]*1.1)</f>
        <v>0</v>
      </c>
      <c r="J334">
        <f>Tabuľka5[[#This Row],[množstvo]]*Tabuľka5[[#This Row],[cena MJ bez DPH]]</f>
        <v>0</v>
      </c>
      <c r="L334" s="5" t="s">
        <v>341</v>
      </c>
      <c r="N334" t="s">
        <v>340</v>
      </c>
      <c r="O334" t="s">
        <v>342</v>
      </c>
      <c r="P334" t="s">
        <v>728</v>
      </c>
    </row>
    <row r="335" spans="1:16" hidden="1" x14ac:dyDescent="0.25">
      <c r="A335" t="s">
        <v>272</v>
      </c>
      <c r="B335" t="s">
        <v>51</v>
      </c>
      <c r="C335" t="s">
        <v>161</v>
      </c>
      <c r="D335" t="s">
        <v>11</v>
      </c>
      <c r="F335" t="s">
        <v>56</v>
      </c>
      <c r="G335">
        <v>50</v>
      </c>
      <c r="H335">
        <f>_xlfn.XLOOKUP(Tabuľka5[[#This Row],[Položka]],cennik[Položka],cennik[Cena MJ bez DPH])</f>
        <v>0</v>
      </c>
      <c r="I335">
        <f>SUM(Tabuľka5[[#This Row],[cena MJ bez DPH]]*1.1)</f>
        <v>0</v>
      </c>
      <c r="J335">
        <f>Tabuľka5[[#This Row],[množstvo]]*Tabuľka5[[#This Row],[cena MJ bez DPH]]</f>
        <v>0</v>
      </c>
      <c r="L335" s="5" t="s">
        <v>341</v>
      </c>
      <c r="N335" t="s">
        <v>340</v>
      </c>
      <c r="O335" t="s">
        <v>342</v>
      </c>
      <c r="P335" t="s">
        <v>728</v>
      </c>
    </row>
    <row r="336" spans="1:16" hidden="1" x14ac:dyDescent="0.25">
      <c r="A336" t="s">
        <v>272</v>
      </c>
      <c r="B336" t="s">
        <v>51</v>
      </c>
      <c r="C336" t="s">
        <v>162</v>
      </c>
      <c r="D336" t="s">
        <v>11</v>
      </c>
      <c r="F336" t="s">
        <v>56</v>
      </c>
      <c r="H336">
        <f>_xlfn.XLOOKUP(Tabuľka5[[#This Row],[Položka]],cennik[Položka],cennik[Cena MJ bez DPH])</f>
        <v>0</v>
      </c>
      <c r="I336">
        <f>SUM(Tabuľka5[[#This Row],[cena MJ bez DPH]]*1.1)</f>
        <v>0</v>
      </c>
      <c r="J336">
        <f>Tabuľka5[[#This Row],[množstvo]]*Tabuľka5[[#This Row],[cena MJ bez DPH]]</f>
        <v>0</v>
      </c>
      <c r="L336" s="5" t="s">
        <v>341</v>
      </c>
      <c r="N336" t="s">
        <v>340</v>
      </c>
      <c r="O336" t="s">
        <v>342</v>
      </c>
      <c r="P336" t="s">
        <v>728</v>
      </c>
    </row>
    <row r="337" spans="1:16" hidden="1" x14ac:dyDescent="0.25">
      <c r="A337" t="s">
        <v>272</v>
      </c>
      <c r="B337" t="s">
        <v>51</v>
      </c>
      <c r="C337" t="s">
        <v>163</v>
      </c>
      <c r="D337" t="s">
        <v>11</v>
      </c>
      <c r="F337" t="s">
        <v>56</v>
      </c>
      <c r="H337">
        <f>_xlfn.XLOOKUP(Tabuľka5[[#This Row],[Položka]],cennik[Položka],cennik[Cena MJ bez DPH])</f>
        <v>0</v>
      </c>
      <c r="I337">
        <f>SUM(Tabuľka5[[#This Row],[cena MJ bez DPH]]*1.1)</f>
        <v>0</v>
      </c>
      <c r="J337">
        <f>Tabuľka5[[#This Row],[množstvo]]*Tabuľka5[[#This Row],[cena MJ bez DPH]]</f>
        <v>0</v>
      </c>
      <c r="L337" s="5" t="s">
        <v>341</v>
      </c>
      <c r="N337" t="s">
        <v>340</v>
      </c>
      <c r="O337" t="s">
        <v>342</v>
      </c>
      <c r="P337" t="s">
        <v>728</v>
      </c>
    </row>
    <row r="338" spans="1:16" hidden="1" x14ac:dyDescent="0.25">
      <c r="A338" t="s">
        <v>272</v>
      </c>
      <c r="B338" t="s">
        <v>51</v>
      </c>
      <c r="C338" t="s">
        <v>164</v>
      </c>
      <c r="D338" t="s">
        <v>11</v>
      </c>
      <c r="F338" t="s">
        <v>56</v>
      </c>
      <c r="H338">
        <f>_xlfn.XLOOKUP(Tabuľka5[[#This Row],[Položka]],cennik[Položka],cennik[Cena MJ bez DPH])</f>
        <v>0</v>
      </c>
      <c r="I338">
        <f>SUM(Tabuľka5[[#This Row],[cena MJ bez DPH]]*1.1)</f>
        <v>0</v>
      </c>
      <c r="J338">
        <f>Tabuľka5[[#This Row],[množstvo]]*Tabuľka5[[#This Row],[cena MJ bez DPH]]</f>
        <v>0</v>
      </c>
      <c r="L338" s="5" t="s">
        <v>341</v>
      </c>
      <c r="N338" t="s">
        <v>340</v>
      </c>
      <c r="O338" t="s">
        <v>342</v>
      </c>
      <c r="P338" t="s">
        <v>728</v>
      </c>
    </row>
    <row r="339" spans="1:16" hidden="1" x14ac:dyDescent="0.25">
      <c r="A339" t="s">
        <v>272</v>
      </c>
      <c r="B339" t="s">
        <v>51</v>
      </c>
      <c r="C339" t="s">
        <v>165</v>
      </c>
      <c r="D339" t="s">
        <v>11</v>
      </c>
      <c r="F339" t="s">
        <v>56</v>
      </c>
      <c r="G339">
        <v>30</v>
      </c>
      <c r="H339">
        <f>_xlfn.XLOOKUP(Tabuľka5[[#This Row],[Položka]],cennik[Položka],cennik[Cena MJ bez DPH])</f>
        <v>0</v>
      </c>
      <c r="I339">
        <f>SUM(Tabuľka5[[#This Row],[cena MJ bez DPH]]*1.1)</f>
        <v>0</v>
      </c>
      <c r="J339">
        <f>Tabuľka5[[#This Row],[množstvo]]*Tabuľka5[[#This Row],[cena MJ bez DPH]]</f>
        <v>0</v>
      </c>
      <c r="L339" s="5" t="s">
        <v>341</v>
      </c>
      <c r="N339" t="s">
        <v>340</v>
      </c>
      <c r="O339" t="s">
        <v>342</v>
      </c>
      <c r="P339" t="s">
        <v>728</v>
      </c>
    </row>
    <row r="340" spans="1:16" hidden="1" x14ac:dyDescent="0.25">
      <c r="A340" t="s">
        <v>272</v>
      </c>
      <c r="B340" t="s">
        <v>51</v>
      </c>
      <c r="C340" t="s">
        <v>166</v>
      </c>
      <c r="D340" t="s">
        <v>11</v>
      </c>
      <c r="F340" t="s">
        <v>56</v>
      </c>
      <c r="H340">
        <f>_xlfn.XLOOKUP(Tabuľka5[[#This Row],[Položka]],cennik[Položka],cennik[Cena MJ bez DPH])</f>
        <v>0</v>
      </c>
      <c r="I340">
        <f>SUM(Tabuľka5[[#This Row],[cena MJ bez DPH]]*1.1)</f>
        <v>0</v>
      </c>
      <c r="J340">
        <f>Tabuľka5[[#This Row],[množstvo]]*Tabuľka5[[#This Row],[cena MJ bez DPH]]</f>
        <v>0</v>
      </c>
      <c r="L340" s="5" t="s">
        <v>341</v>
      </c>
      <c r="N340" t="s">
        <v>340</v>
      </c>
      <c r="O340" t="s">
        <v>342</v>
      </c>
      <c r="P340" t="s">
        <v>728</v>
      </c>
    </row>
    <row r="341" spans="1:16" hidden="1" x14ac:dyDescent="0.25">
      <c r="A341" t="s">
        <v>272</v>
      </c>
      <c r="B341" t="s">
        <v>51</v>
      </c>
      <c r="C341" t="s">
        <v>167</v>
      </c>
      <c r="D341" t="s">
        <v>11</v>
      </c>
      <c r="F341" t="s">
        <v>56</v>
      </c>
      <c r="H341">
        <f>_xlfn.XLOOKUP(Tabuľka5[[#This Row],[Položka]],cennik[Položka],cennik[Cena MJ bez DPH])</f>
        <v>0</v>
      </c>
      <c r="I341">
        <f>SUM(Tabuľka5[[#This Row],[cena MJ bez DPH]]*1.1)</f>
        <v>0</v>
      </c>
      <c r="J341">
        <f>Tabuľka5[[#This Row],[množstvo]]*Tabuľka5[[#This Row],[cena MJ bez DPH]]</f>
        <v>0</v>
      </c>
      <c r="L341" s="5" t="s">
        <v>341</v>
      </c>
      <c r="N341" t="s">
        <v>340</v>
      </c>
      <c r="O341" t="s">
        <v>342</v>
      </c>
      <c r="P341" t="s">
        <v>728</v>
      </c>
    </row>
    <row r="342" spans="1:16" hidden="1" x14ac:dyDescent="0.25">
      <c r="A342" t="s">
        <v>272</v>
      </c>
      <c r="B342" t="s">
        <v>51</v>
      </c>
      <c r="C342" t="s">
        <v>168</v>
      </c>
      <c r="D342" t="s">
        <v>11</v>
      </c>
      <c r="F342" t="s">
        <v>56</v>
      </c>
      <c r="H342">
        <f>_xlfn.XLOOKUP(Tabuľka5[[#This Row],[Položka]],cennik[Položka],cennik[Cena MJ bez DPH])</f>
        <v>0</v>
      </c>
      <c r="I342">
        <f>SUM(Tabuľka5[[#This Row],[cena MJ bez DPH]]*1.1)</f>
        <v>0</v>
      </c>
      <c r="J342">
        <f>Tabuľka5[[#This Row],[množstvo]]*Tabuľka5[[#This Row],[cena MJ bez DPH]]</f>
        <v>0</v>
      </c>
      <c r="L342" s="5" t="s">
        <v>341</v>
      </c>
      <c r="N342" t="s">
        <v>340</v>
      </c>
      <c r="O342" t="s">
        <v>342</v>
      </c>
      <c r="P342" t="s">
        <v>728</v>
      </c>
    </row>
    <row r="343" spans="1:16" hidden="1" x14ac:dyDescent="0.25">
      <c r="A343" t="s">
        <v>272</v>
      </c>
      <c r="B343" t="s">
        <v>51</v>
      </c>
      <c r="C343" t="s">
        <v>169</v>
      </c>
      <c r="D343" t="s">
        <v>11</v>
      </c>
      <c r="F343" t="s">
        <v>56</v>
      </c>
      <c r="H343">
        <f>_xlfn.XLOOKUP(Tabuľka5[[#This Row],[Položka]],cennik[Položka],cennik[Cena MJ bez DPH])</f>
        <v>0</v>
      </c>
      <c r="I343">
        <f>SUM(Tabuľka5[[#This Row],[cena MJ bez DPH]]*1.1)</f>
        <v>0</v>
      </c>
      <c r="J343">
        <f>Tabuľka5[[#This Row],[množstvo]]*Tabuľka5[[#This Row],[cena MJ bez DPH]]</f>
        <v>0</v>
      </c>
      <c r="L343" s="5" t="s">
        <v>341</v>
      </c>
      <c r="N343" t="s">
        <v>340</v>
      </c>
      <c r="O343" t="s">
        <v>342</v>
      </c>
      <c r="P343" t="s">
        <v>728</v>
      </c>
    </row>
    <row r="344" spans="1:16" hidden="1" x14ac:dyDescent="0.25">
      <c r="A344" t="s">
        <v>272</v>
      </c>
      <c r="B344" t="s">
        <v>51</v>
      </c>
      <c r="C344" t="s">
        <v>170</v>
      </c>
      <c r="D344" t="s">
        <v>11</v>
      </c>
      <c r="F344" t="s">
        <v>56</v>
      </c>
      <c r="H344">
        <f>_xlfn.XLOOKUP(Tabuľka5[[#This Row],[Položka]],cennik[Položka],cennik[Cena MJ bez DPH])</f>
        <v>0</v>
      </c>
      <c r="I344">
        <f>SUM(Tabuľka5[[#This Row],[cena MJ bez DPH]]*1.1)</f>
        <v>0</v>
      </c>
      <c r="J344">
        <f>Tabuľka5[[#This Row],[množstvo]]*Tabuľka5[[#This Row],[cena MJ bez DPH]]</f>
        <v>0</v>
      </c>
      <c r="L344" s="5" t="s">
        <v>341</v>
      </c>
      <c r="N344" t="s">
        <v>340</v>
      </c>
      <c r="O344" t="s">
        <v>342</v>
      </c>
      <c r="P344" t="s">
        <v>728</v>
      </c>
    </row>
    <row r="345" spans="1:16" hidden="1" x14ac:dyDescent="0.25">
      <c r="A345" t="s">
        <v>272</v>
      </c>
      <c r="B345" t="s">
        <v>51</v>
      </c>
      <c r="C345" t="s">
        <v>171</v>
      </c>
      <c r="D345" t="s">
        <v>11</v>
      </c>
      <c r="F345" t="s">
        <v>56</v>
      </c>
      <c r="H345">
        <f>_xlfn.XLOOKUP(Tabuľka5[[#This Row],[Položka]],cennik[Položka],cennik[Cena MJ bez DPH])</f>
        <v>0</v>
      </c>
      <c r="I345">
        <f>SUM(Tabuľka5[[#This Row],[cena MJ bez DPH]]*1.1)</f>
        <v>0</v>
      </c>
      <c r="J345">
        <f>Tabuľka5[[#This Row],[množstvo]]*Tabuľka5[[#This Row],[cena MJ bez DPH]]</f>
        <v>0</v>
      </c>
      <c r="L345" s="5" t="s">
        <v>341</v>
      </c>
      <c r="N345" t="s">
        <v>340</v>
      </c>
      <c r="O345" t="s">
        <v>342</v>
      </c>
      <c r="P345" t="s">
        <v>728</v>
      </c>
    </row>
    <row r="346" spans="1:16" hidden="1" x14ac:dyDescent="0.25">
      <c r="A346" t="s">
        <v>272</v>
      </c>
      <c r="B346" t="s">
        <v>51</v>
      </c>
      <c r="C346" t="s">
        <v>172</v>
      </c>
      <c r="D346" t="s">
        <v>11</v>
      </c>
      <c r="F346" t="s">
        <v>56</v>
      </c>
      <c r="H346">
        <f>_xlfn.XLOOKUP(Tabuľka5[[#This Row],[Položka]],cennik[Položka],cennik[Cena MJ bez DPH])</f>
        <v>0</v>
      </c>
      <c r="I346">
        <f>SUM(Tabuľka5[[#This Row],[cena MJ bez DPH]]*1.1)</f>
        <v>0</v>
      </c>
      <c r="J346">
        <f>Tabuľka5[[#This Row],[množstvo]]*Tabuľka5[[#This Row],[cena MJ bez DPH]]</f>
        <v>0</v>
      </c>
      <c r="L346" s="5" t="s">
        <v>341</v>
      </c>
      <c r="N346" t="s">
        <v>340</v>
      </c>
      <c r="O346" t="s">
        <v>342</v>
      </c>
      <c r="P346" t="s">
        <v>728</v>
      </c>
    </row>
    <row r="347" spans="1:16" hidden="1" x14ac:dyDescent="0.25">
      <c r="A347" t="s">
        <v>272</v>
      </c>
      <c r="B347" t="s">
        <v>51</v>
      </c>
      <c r="C347" t="s">
        <v>173</v>
      </c>
      <c r="D347" t="s">
        <v>11</v>
      </c>
      <c r="F347" t="s">
        <v>56</v>
      </c>
      <c r="H347">
        <f>_xlfn.XLOOKUP(Tabuľka5[[#This Row],[Položka]],cennik[Položka],cennik[Cena MJ bez DPH])</f>
        <v>0</v>
      </c>
      <c r="I347">
        <f>SUM(Tabuľka5[[#This Row],[cena MJ bez DPH]]*1.1)</f>
        <v>0</v>
      </c>
      <c r="J347">
        <f>Tabuľka5[[#This Row],[množstvo]]*Tabuľka5[[#This Row],[cena MJ bez DPH]]</f>
        <v>0</v>
      </c>
      <c r="L347" s="5" t="s">
        <v>341</v>
      </c>
      <c r="N347" t="s">
        <v>340</v>
      </c>
      <c r="O347" t="s">
        <v>342</v>
      </c>
      <c r="P347" t="s">
        <v>728</v>
      </c>
    </row>
    <row r="348" spans="1:16" hidden="1" x14ac:dyDescent="0.25">
      <c r="A348" t="s">
        <v>272</v>
      </c>
      <c r="B348" t="s">
        <v>51</v>
      </c>
      <c r="C348" t="s">
        <v>174</v>
      </c>
      <c r="D348" t="s">
        <v>11</v>
      </c>
      <c r="F348" t="s">
        <v>56</v>
      </c>
      <c r="H348">
        <f>_xlfn.XLOOKUP(Tabuľka5[[#This Row],[Položka]],cennik[Položka],cennik[Cena MJ bez DPH])</f>
        <v>0</v>
      </c>
      <c r="I348">
        <f>SUM(Tabuľka5[[#This Row],[cena MJ bez DPH]]*1.1)</f>
        <v>0</v>
      </c>
      <c r="J348">
        <f>Tabuľka5[[#This Row],[množstvo]]*Tabuľka5[[#This Row],[cena MJ bez DPH]]</f>
        <v>0</v>
      </c>
      <c r="L348" s="5" t="s">
        <v>341</v>
      </c>
      <c r="N348" t="s">
        <v>340</v>
      </c>
      <c r="O348" t="s">
        <v>342</v>
      </c>
      <c r="P348" t="s">
        <v>728</v>
      </c>
    </row>
    <row r="349" spans="1:16" hidden="1" x14ac:dyDescent="0.25">
      <c r="A349" t="s">
        <v>272</v>
      </c>
      <c r="B349" t="s">
        <v>51</v>
      </c>
      <c r="C349" t="s">
        <v>175</v>
      </c>
      <c r="D349" t="s">
        <v>11</v>
      </c>
      <c r="F349" t="s">
        <v>56</v>
      </c>
      <c r="H349">
        <f>_xlfn.XLOOKUP(Tabuľka5[[#This Row],[Položka]],cennik[Položka],cennik[Cena MJ bez DPH])</f>
        <v>0</v>
      </c>
      <c r="I349">
        <f>SUM(Tabuľka5[[#This Row],[cena MJ bez DPH]]*1.1)</f>
        <v>0</v>
      </c>
      <c r="J349">
        <f>Tabuľka5[[#This Row],[množstvo]]*Tabuľka5[[#This Row],[cena MJ bez DPH]]</f>
        <v>0</v>
      </c>
      <c r="L349" s="5" t="s">
        <v>341</v>
      </c>
      <c r="N349" t="s">
        <v>340</v>
      </c>
      <c r="O349" t="s">
        <v>342</v>
      </c>
      <c r="P349" t="s">
        <v>728</v>
      </c>
    </row>
    <row r="350" spans="1:16" hidden="1" x14ac:dyDescent="0.25">
      <c r="A350" t="s">
        <v>272</v>
      </c>
      <c r="B350" t="s">
        <v>51</v>
      </c>
      <c r="C350" t="s">
        <v>176</v>
      </c>
      <c r="D350" t="s">
        <v>11</v>
      </c>
      <c r="F350" t="s">
        <v>56</v>
      </c>
      <c r="H350">
        <f>_xlfn.XLOOKUP(Tabuľka5[[#This Row],[Položka]],cennik[Položka],cennik[Cena MJ bez DPH])</f>
        <v>0</v>
      </c>
      <c r="I350">
        <f>SUM(Tabuľka5[[#This Row],[cena MJ bez DPH]]*1.1)</f>
        <v>0</v>
      </c>
      <c r="J350">
        <f>Tabuľka5[[#This Row],[množstvo]]*Tabuľka5[[#This Row],[cena MJ bez DPH]]</f>
        <v>0</v>
      </c>
      <c r="L350" s="5" t="s">
        <v>341</v>
      </c>
      <c r="N350" t="s">
        <v>340</v>
      </c>
      <c r="O350" t="s">
        <v>342</v>
      </c>
      <c r="P350" t="s">
        <v>728</v>
      </c>
    </row>
    <row r="351" spans="1:16" hidden="1" x14ac:dyDescent="0.25">
      <c r="A351" t="s">
        <v>272</v>
      </c>
      <c r="B351" t="s">
        <v>177</v>
      </c>
      <c r="C351" t="s">
        <v>178</v>
      </c>
      <c r="D351" t="s">
        <v>11</v>
      </c>
      <c r="F351" t="s">
        <v>179</v>
      </c>
      <c r="H351">
        <f>_xlfn.XLOOKUP(Tabuľka5[[#This Row],[Položka]],cennik[Položka],cennik[Cena MJ bez DPH])</f>
        <v>0</v>
      </c>
      <c r="I351">
        <f>SUM(Tabuľka5[[#This Row],[cena MJ bez DPH]]*1.1)</f>
        <v>0</v>
      </c>
      <c r="J351">
        <f>Tabuľka5[[#This Row],[množstvo]]*Tabuľka5[[#This Row],[cena MJ bez DPH]]</f>
        <v>0</v>
      </c>
      <c r="L351" s="5" t="s">
        <v>341</v>
      </c>
      <c r="N351" t="s">
        <v>340</v>
      </c>
      <c r="O351" t="s">
        <v>342</v>
      </c>
      <c r="P351" t="s">
        <v>728</v>
      </c>
    </row>
    <row r="352" spans="1:16" hidden="1" x14ac:dyDescent="0.25">
      <c r="A352" t="s">
        <v>272</v>
      </c>
      <c r="B352" t="s">
        <v>177</v>
      </c>
      <c r="C352" t="s">
        <v>180</v>
      </c>
      <c r="D352" t="s">
        <v>11</v>
      </c>
      <c r="F352" t="s">
        <v>179</v>
      </c>
      <c r="G352">
        <v>100</v>
      </c>
      <c r="H352">
        <f>_xlfn.XLOOKUP(Tabuľka5[[#This Row],[Položka]],cennik[Položka],cennik[Cena MJ bez DPH])</f>
        <v>0</v>
      </c>
      <c r="I352">
        <f>SUM(Tabuľka5[[#This Row],[cena MJ bez DPH]]*1.1)</f>
        <v>0</v>
      </c>
      <c r="J352">
        <f>Tabuľka5[[#This Row],[množstvo]]*Tabuľka5[[#This Row],[cena MJ bez DPH]]</f>
        <v>0</v>
      </c>
      <c r="L352" s="5" t="s">
        <v>341</v>
      </c>
      <c r="N352" t="s">
        <v>340</v>
      </c>
      <c r="O352" t="s">
        <v>342</v>
      </c>
      <c r="P352" t="s">
        <v>728</v>
      </c>
    </row>
    <row r="353" spans="1:16" hidden="1" x14ac:dyDescent="0.25">
      <c r="A353" t="s">
        <v>272</v>
      </c>
      <c r="B353" t="s">
        <v>177</v>
      </c>
      <c r="C353" t="s">
        <v>181</v>
      </c>
      <c r="D353" t="s">
        <v>11</v>
      </c>
      <c r="F353" t="s">
        <v>179</v>
      </c>
      <c r="H353">
        <f>_xlfn.XLOOKUP(Tabuľka5[[#This Row],[Položka]],cennik[Položka],cennik[Cena MJ bez DPH])</f>
        <v>0</v>
      </c>
      <c r="I353">
        <f>SUM(Tabuľka5[[#This Row],[cena MJ bez DPH]]*1.1)</f>
        <v>0</v>
      </c>
      <c r="J353">
        <f>Tabuľka5[[#This Row],[množstvo]]*Tabuľka5[[#This Row],[cena MJ bez DPH]]</f>
        <v>0</v>
      </c>
      <c r="L353" s="5" t="s">
        <v>341</v>
      </c>
      <c r="N353" t="s">
        <v>340</v>
      </c>
      <c r="O353" t="s">
        <v>342</v>
      </c>
      <c r="P353" t="s">
        <v>728</v>
      </c>
    </row>
    <row r="354" spans="1:16" hidden="1" x14ac:dyDescent="0.25">
      <c r="A354" t="s">
        <v>272</v>
      </c>
      <c r="B354" t="s">
        <v>177</v>
      </c>
      <c r="C354" t="s">
        <v>182</v>
      </c>
      <c r="D354" t="s">
        <v>11</v>
      </c>
      <c r="F354" t="s">
        <v>179</v>
      </c>
      <c r="G354">
        <v>80</v>
      </c>
      <c r="H354">
        <f>_xlfn.XLOOKUP(Tabuľka5[[#This Row],[Položka]],cennik[Položka],cennik[Cena MJ bez DPH])</f>
        <v>0</v>
      </c>
      <c r="I354">
        <f>SUM(Tabuľka5[[#This Row],[cena MJ bez DPH]]*1.1)</f>
        <v>0</v>
      </c>
      <c r="J354">
        <f>Tabuľka5[[#This Row],[množstvo]]*Tabuľka5[[#This Row],[cena MJ bez DPH]]</f>
        <v>0</v>
      </c>
      <c r="L354" s="5" t="s">
        <v>341</v>
      </c>
      <c r="N354" t="s">
        <v>340</v>
      </c>
      <c r="O354" t="s">
        <v>342</v>
      </c>
      <c r="P354" t="s">
        <v>728</v>
      </c>
    </row>
    <row r="355" spans="1:16" hidden="1" x14ac:dyDescent="0.25">
      <c r="A355" t="s">
        <v>272</v>
      </c>
      <c r="B355" t="s">
        <v>177</v>
      </c>
      <c r="C355" t="s">
        <v>183</v>
      </c>
      <c r="D355" t="s">
        <v>11</v>
      </c>
      <c r="F355" t="s">
        <v>56</v>
      </c>
      <c r="G355">
        <v>100</v>
      </c>
      <c r="H355">
        <f>_xlfn.XLOOKUP(Tabuľka5[[#This Row],[Položka]],cennik[Položka],cennik[Cena MJ bez DPH])</f>
        <v>0</v>
      </c>
      <c r="I355">
        <f>SUM(Tabuľka5[[#This Row],[cena MJ bez DPH]]*1.1)</f>
        <v>0</v>
      </c>
      <c r="J355">
        <f>Tabuľka5[[#This Row],[množstvo]]*Tabuľka5[[#This Row],[cena MJ bez DPH]]</f>
        <v>0</v>
      </c>
      <c r="L355" s="5" t="s">
        <v>341</v>
      </c>
      <c r="N355" t="s">
        <v>340</v>
      </c>
      <c r="O355" t="s">
        <v>342</v>
      </c>
      <c r="P355" t="s">
        <v>728</v>
      </c>
    </row>
    <row r="356" spans="1:16" hidden="1" x14ac:dyDescent="0.25">
      <c r="A356" t="s">
        <v>272</v>
      </c>
      <c r="B356" t="s">
        <v>177</v>
      </c>
      <c r="C356" t="s">
        <v>184</v>
      </c>
      <c r="D356" t="s">
        <v>11</v>
      </c>
      <c r="F356" t="s">
        <v>56</v>
      </c>
      <c r="G356">
        <v>50</v>
      </c>
      <c r="H356">
        <f>_xlfn.XLOOKUP(Tabuľka5[[#This Row],[Položka]],cennik[Položka],cennik[Cena MJ bez DPH])</f>
        <v>0</v>
      </c>
      <c r="I356">
        <f>SUM(Tabuľka5[[#This Row],[cena MJ bez DPH]]*1.1)</f>
        <v>0</v>
      </c>
      <c r="J356">
        <f>Tabuľka5[[#This Row],[množstvo]]*Tabuľka5[[#This Row],[cena MJ bez DPH]]</f>
        <v>0</v>
      </c>
      <c r="L356" s="5" t="s">
        <v>341</v>
      </c>
      <c r="N356" t="s">
        <v>340</v>
      </c>
      <c r="O356" t="s">
        <v>342</v>
      </c>
      <c r="P356" t="s">
        <v>728</v>
      </c>
    </row>
    <row r="357" spans="1:16" hidden="1" x14ac:dyDescent="0.25">
      <c r="A357" t="s">
        <v>272</v>
      </c>
      <c r="B357" t="s">
        <v>177</v>
      </c>
      <c r="C357" t="s">
        <v>185</v>
      </c>
      <c r="D357" t="s">
        <v>11</v>
      </c>
      <c r="F357" t="s">
        <v>56</v>
      </c>
      <c r="H357">
        <f>_xlfn.XLOOKUP(Tabuľka5[[#This Row],[Položka]],cennik[Položka],cennik[Cena MJ bez DPH])</f>
        <v>0</v>
      </c>
      <c r="I357">
        <f>SUM(Tabuľka5[[#This Row],[cena MJ bez DPH]]*1.1)</f>
        <v>0</v>
      </c>
      <c r="J357">
        <f>Tabuľka5[[#This Row],[množstvo]]*Tabuľka5[[#This Row],[cena MJ bez DPH]]</f>
        <v>0</v>
      </c>
      <c r="L357" s="5" t="s">
        <v>341</v>
      </c>
      <c r="N357" t="s">
        <v>340</v>
      </c>
      <c r="O357" t="s">
        <v>342</v>
      </c>
      <c r="P357" t="s">
        <v>728</v>
      </c>
    </row>
    <row r="358" spans="1:16" hidden="1" x14ac:dyDescent="0.25">
      <c r="A358" t="s">
        <v>272</v>
      </c>
      <c r="B358" t="s">
        <v>177</v>
      </c>
      <c r="C358" t="s">
        <v>186</v>
      </c>
      <c r="D358" t="s">
        <v>11</v>
      </c>
      <c r="F358" t="s">
        <v>56</v>
      </c>
      <c r="H358">
        <f>_xlfn.XLOOKUP(Tabuľka5[[#This Row],[Položka]],cennik[Položka],cennik[Cena MJ bez DPH])</f>
        <v>0</v>
      </c>
      <c r="I358">
        <f>SUM(Tabuľka5[[#This Row],[cena MJ bez DPH]]*1.1)</f>
        <v>0</v>
      </c>
      <c r="J358">
        <f>Tabuľka5[[#This Row],[množstvo]]*Tabuľka5[[#This Row],[cena MJ bez DPH]]</f>
        <v>0</v>
      </c>
      <c r="L358" s="5" t="s">
        <v>341</v>
      </c>
      <c r="N358" t="s">
        <v>340</v>
      </c>
      <c r="O358" t="s">
        <v>342</v>
      </c>
      <c r="P358" t="s">
        <v>728</v>
      </c>
    </row>
    <row r="359" spans="1:16" hidden="1" x14ac:dyDescent="0.25">
      <c r="A359" t="s">
        <v>272</v>
      </c>
      <c r="B359" t="s">
        <v>177</v>
      </c>
      <c r="C359" t="s">
        <v>187</v>
      </c>
      <c r="D359" t="s">
        <v>11</v>
      </c>
      <c r="F359" t="s">
        <v>56</v>
      </c>
      <c r="H359">
        <f>_xlfn.XLOOKUP(Tabuľka5[[#This Row],[Položka]],cennik[Položka],cennik[Cena MJ bez DPH])</f>
        <v>0</v>
      </c>
      <c r="I359">
        <f>SUM(Tabuľka5[[#This Row],[cena MJ bez DPH]]*1.1)</f>
        <v>0</v>
      </c>
      <c r="J359">
        <f>Tabuľka5[[#This Row],[množstvo]]*Tabuľka5[[#This Row],[cena MJ bez DPH]]</f>
        <v>0</v>
      </c>
      <c r="L359" s="5" t="s">
        <v>341</v>
      </c>
      <c r="N359" t="s">
        <v>340</v>
      </c>
      <c r="O359" t="s">
        <v>342</v>
      </c>
      <c r="P359" t="s">
        <v>728</v>
      </c>
    </row>
    <row r="360" spans="1:16" hidden="1" x14ac:dyDescent="0.25">
      <c r="A360" t="s">
        <v>272</v>
      </c>
      <c r="B360" t="s">
        <v>177</v>
      </c>
      <c r="C360" t="s">
        <v>188</v>
      </c>
      <c r="D360" t="s">
        <v>11</v>
      </c>
      <c r="F360" t="s">
        <v>56</v>
      </c>
      <c r="H360">
        <f>_xlfn.XLOOKUP(Tabuľka5[[#This Row],[Položka]],cennik[Položka],cennik[Cena MJ bez DPH])</f>
        <v>0</v>
      </c>
      <c r="I360">
        <f>SUM(Tabuľka5[[#This Row],[cena MJ bez DPH]]*1.1)</f>
        <v>0</v>
      </c>
      <c r="J360">
        <f>Tabuľka5[[#This Row],[množstvo]]*Tabuľka5[[#This Row],[cena MJ bez DPH]]</f>
        <v>0</v>
      </c>
      <c r="L360" s="5" t="s">
        <v>341</v>
      </c>
      <c r="N360" t="s">
        <v>340</v>
      </c>
      <c r="O360" t="s">
        <v>342</v>
      </c>
      <c r="P360" t="s">
        <v>728</v>
      </c>
    </row>
    <row r="361" spans="1:16" hidden="1" x14ac:dyDescent="0.25">
      <c r="A361" t="s">
        <v>272</v>
      </c>
      <c r="B361" t="s">
        <v>177</v>
      </c>
      <c r="C361" t="s">
        <v>189</v>
      </c>
      <c r="D361" t="s">
        <v>11</v>
      </c>
      <c r="F361" t="s">
        <v>56</v>
      </c>
      <c r="H361">
        <f>_xlfn.XLOOKUP(Tabuľka5[[#This Row],[Položka]],cennik[Položka],cennik[Cena MJ bez DPH])</f>
        <v>0</v>
      </c>
      <c r="I361">
        <f>SUM(Tabuľka5[[#This Row],[cena MJ bez DPH]]*1.1)</f>
        <v>0</v>
      </c>
      <c r="J361">
        <f>Tabuľka5[[#This Row],[množstvo]]*Tabuľka5[[#This Row],[cena MJ bez DPH]]</f>
        <v>0</v>
      </c>
      <c r="L361" s="5" t="s">
        <v>341</v>
      </c>
      <c r="N361" t="s">
        <v>340</v>
      </c>
      <c r="O361" t="s">
        <v>342</v>
      </c>
      <c r="P361" t="s">
        <v>728</v>
      </c>
    </row>
    <row r="362" spans="1:16" hidden="1" x14ac:dyDescent="0.25">
      <c r="A362" t="s">
        <v>272</v>
      </c>
      <c r="B362" t="s">
        <v>177</v>
      </c>
      <c r="C362" t="s">
        <v>190</v>
      </c>
      <c r="D362" t="s">
        <v>11</v>
      </c>
      <c r="F362" t="s">
        <v>56</v>
      </c>
      <c r="H362">
        <f>_xlfn.XLOOKUP(Tabuľka5[[#This Row],[Položka]],cennik[Položka],cennik[Cena MJ bez DPH])</f>
        <v>0</v>
      </c>
      <c r="I362">
        <f>SUM(Tabuľka5[[#This Row],[cena MJ bez DPH]]*1.1)</f>
        <v>0</v>
      </c>
      <c r="J362">
        <f>Tabuľka5[[#This Row],[množstvo]]*Tabuľka5[[#This Row],[cena MJ bez DPH]]</f>
        <v>0</v>
      </c>
      <c r="L362" s="5" t="s">
        <v>341</v>
      </c>
      <c r="N362" t="s">
        <v>340</v>
      </c>
      <c r="O362" t="s">
        <v>342</v>
      </c>
      <c r="P362" t="s">
        <v>728</v>
      </c>
    </row>
    <row r="363" spans="1:16" hidden="1" x14ac:dyDescent="0.25">
      <c r="A363" t="s">
        <v>272</v>
      </c>
      <c r="B363" t="s">
        <v>177</v>
      </c>
      <c r="C363" t="s">
        <v>191</v>
      </c>
      <c r="D363" t="s">
        <v>11</v>
      </c>
      <c r="F363" t="s">
        <v>56</v>
      </c>
      <c r="H363">
        <f>_xlfn.XLOOKUP(Tabuľka5[[#This Row],[Položka]],cennik[Položka],cennik[Cena MJ bez DPH])</f>
        <v>0</v>
      </c>
      <c r="I363">
        <f>SUM(Tabuľka5[[#This Row],[cena MJ bez DPH]]*1.1)</f>
        <v>0</v>
      </c>
      <c r="J363">
        <f>Tabuľka5[[#This Row],[množstvo]]*Tabuľka5[[#This Row],[cena MJ bez DPH]]</f>
        <v>0</v>
      </c>
      <c r="L363" s="5" t="s">
        <v>341</v>
      </c>
      <c r="N363" t="s">
        <v>340</v>
      </c>
      <c r="O363" t="s">
        <v>342</v>
      </c>
      <c r="P363" t="s">
        <v>728</v>
      </c>
    </row>
    <row r="364" spans="1:16" hidden="1" x14ac:dyDescent="0.25">
      <c r="A364" t="s">
        <v>272</v>
      </c>
      <c r="B364" t="s">
        <v>177</v>
      </c>
      <c r="C364" t="s">
        <v>192</v>
      </c>
      <c r="D364" t="s">
        <v>11</v>
      </c>
      <c r="F364" t="s">
        <v>56</v>
      </c>
      <c r="H364">
        <f>_xlfn.XLOOKUP(Tabuľka5[[#This Row],[Položka]],cennik[Položka],cennik[Cena MJ bez DPH])</f>
        <v>0</v>
      </c>
      <c r="I364">
        <f>SUM(Tabuľka5[[#This Row],[cena MJ bez DPH]]*1.1)</f>
        <v>0</v>
      </c>
      <c r="J364">
        <f>Tabuľka5[[#This Row],[množstvo]]*Tabuľka5[[#This Row],[cena MJ bez DPH]]</f>
        <v>0</v>
      </c>
      <c r="L364" s="5" t="s">
        <v>341</v>
      </c>
      <c r="N364" t="s">
        <v>340</v>
      </c>
      <c r="O364" t="s">
        <v>342</v>
      </c>
      <c r="P364" t="s">
        <v>728</v>
      </c>
    </row>
    <row r="365" spans="1:16" hidden="1" x14ac:dyDescent="0.25">
      <c r="A365" t="s">
        <v>272</v>
      </c>
      <c r="B365" t="s">
        <v>177</v>
      </c>
      <c r="C365" t="s">
        <v>193</v>
      </c>
      <c r="D365" t="s">
        <v>11</v>
      </c>
      <c r="F365" t="s">
        <v>56</v>
      </c>
      <c r="H365">
        <f>_xlfn.XLOOKUP(Tabuľka5[[#This Row],[Položka]],cennik[Položka],cennik[Cena MJ bez DPH])</f>
        <v>0</v>
      </c>
      <c r="I365">
        <f>SUM(Tabuľka5[[#This Row],[cena MJ bez DPH]]*1.1)</f>
        <v>0</v>
      </c>
      <c r="J365">
        <f>Tabuľka5[[#This Row],[množstvo]]*Tabuľka5[[#This Row],[cena MJ bez DPH]]</f>
        <v>0</v>
      </c>
      <c r="L365" s="5" t="s">
        <v>341</v>
      </c>
      <c r="N365" t="s">
        <v>340</v>
      </c>
      <c r="O365" t="s">
        <v>342</v>
      </c>
      <c r="P365" t="s">
        <v>728</v>
      </c>
    </row>
    <row r="366" spans="1:16" hidden="1" x14ac:dyDescent="0.25">
      <c r="A366" t="s">
        <v>272</v>
      </c>
      <c r="B366" t="s">
        <v>177</v>
      </c>
      <c r="C366" t="s">
        <v>194</v>
      </c>
      <c r="D366" t="s">
        <v>11</v>
      </c>
      <c r="F366" t="s">
        <v>56</v>
      </c>
      <c r="H366">
        <f>_xlfn.XLOOKUP(Tabuľka5[[#This Row],[Položka]],cennik[Položka],cennik[Cena MJ bez DPH])</f>
        <v>0</v>
      </c>
      <c r="I366">
        <f>SUM(Tabuľka5[[#This Row],[cena MJ bez DPH]]*1.1)</f>
        <v>0</v>
      </c>
      <c r="J366">
        <f>Tabuľka5[[#This Row],[množstvo]]*Tabuľka5[[#This Row],[cena MJ bez DPH]]</f>
        <v>0</v>
      </c>
      <c r="L366" s="5" t="s">
        <v>341</v>
      </c>
      <c r="N366" t="s">
        <v>340</v>
      </c>
      <c r="O366" t="s">
        <v>342</v>
      </c>
      <c r="P366" t="s">
        <v>728</v>
      </c>
    </row>
    <row r="367" spans="1:16" hidden="1" x14ac:dyDescent="0.25">
      <c r="A367" t="s">
        <v>272</v>
      </c>
      <c r="B367" t="s">
        <v>177</v>
      </c>
      <c r="C367" t="s">
        <v>195</v>
      </c>
      <c r="D367" t="s">
        <v>11</v>
      </c>
      <c r="F367" t="s">
        <v>53</v>
      </c>
      <c r="H367">
        <f>_xlfn.XLOOKUP(Tabuľka5[[#This Row],[Položka]],cennik[Položka],cennik[Cena MJ bez DPH])</f>
        <v>0</v>
      </c>
      <c r="I367">
        <f>SUM(Tabuľka5[[#This Row],[cena MJ bez DPH]]*1.1)</f>
        <v>0</v>
      </c>
      <c r="J367">
        <f>Tabuľka5[[#This Row],[množstvo]]*Tabuľka5[[#This Row],[cena MJ bez DPH]]</f>
        <v>0</v>
      </c>
      <c r="L367" s="5" t="s">
        <v>341</v>
      </c>
      <c r="N367" t="s">
        <v>340</v>
      </c>
      <c r="O367" t="s">
        <v>342</v>
      </c>
      <c r="P367" t="s">
        <v>728</v>
      </c>
    </row>
    <row r="368" spans="1:16" hidden="1" x14ac:dyDescent="0.25">
      <c r="A368" t="s">
        <v>272</v>
      </c>
      <c r="B368" t="s">
        <v>177</v>
      </c>
      <c r="C368" t="s">
        <v>196</v>
      </c>
      <c r="D368" t="s">
        <v>11</v>
      </c>
      <c r="F368" t="s">
        <v>179</v>
      </c>
      <c r="H368">
        <f>_xlfn.XLOOKUP(Tabuľka5[[#This Row],[Položka]],cennik[Položka],cennik[Cena MJ bez DPH])</f>
        <v>0</v>
      </c>
      <c r="I368">
        <f>SUM(Tabuľka5[[#This Row],[cena MJ bez DPH]]*1.1)</f>
        <v>0</v>
      </c>
      <c r="J368">
        <f>Tabuľka5[[#This Row],[množstvo]]*Tabuľka5[[#This Row],[cena MJ bez DPH]]</f>
        <v>0</v>
      </c>
      <c r="L368" s="5" t="s">
        <v>341</v>
      </c>
      <c r="N368" t="s">
        <v>340</v>
      </c>
      <c r="O368" t="s">
        <v>342</v>
      </c>
      <c r="P368" t="s">
        <v>728</v>
      </c>
    </row>
    <row r="369" spans="1:16" hidden="1" x14ac:dyDescent="0.25">
      <c r="A369" t="s">
        <v>272</v>
      </c>
      <c r="B369" t="s">
        <v>177</v>
      </c>
      <c r="C369" t="s">
        <v>197</v>
      </c>
      <c r="D369" t="s">
        <v>11</v>
      </c>
      <c r="F369" t="s">
        <v>179</v>
      </c>
      <c r="H369">
        <f>_xlfn.XLOOKUP(Tabuľka5[[#This Row],[Položka]],cennik[Položka],cennik[Cena MJ bez DPH])</f>
        <v>0</v>
      </c>
      <c r="I369">
        <f>SUM(Tabuľka5[[#This Row],[cena MJ bez DPH]]*1.1)</f>
        <v>0</v>
      </c>
      <c r="J369">
        <f>Tabuľka5[[#This Row],[množstvo]]*Tabuľka5[[#This Row],[cena MJ bez DPH]]</f>
        <v>0</v>
      </c>
      <c r="L369" s="5" t="s">
        <v>341</v>
      </c>
      <c r="N369" t="s">
        <v>340</v>
      </c>
      <c r="O369" t="s">
        <v>342</v>
      </c>
      <c r="P369" t="s">
        <v>728</v>
      </c>
    </row>
    <row r="370" spans="1:16" hidden="1" x14ac:dyDescent="0.25">
      <c r="A370" t="s">
        <v>272</v>
      </c>
      <c r="B370" t="s">
        <v>177</v>
      </c>
      <c r="C370" t="s">
        <v>198</v>
      </c>
      <c r="D370" t="s">
        <v>11</v>
      </c>
      <c r="F370" t="s">
        <v>179</v>
      </c>
      <c r="G370">
        <v>80</v>
      </c>
      <c r="H370">
        <f>_xlfn.XLOOKUP(Tabuľka5[[#This Row],[Položka]],cennik[Položka],cennik[Cena MJ bez DPH])</f>
        <v>0</v>
      </c>
      <c r="I370">
        <f>SUM(Tabuľka5[[#This Row],[cena MJ bez DPH]]*1.1)</f>
        <v>0</v>
      </c>
      <c r="J370">
        <f>Tabuľka5[[#This Row],[množstvo]]*Tabuľka5[[#This Row],[cena MJ bez DPH]]</f>
        <v>0</v>
      </c>
      <c r="L370" s="5" t="s">
        <v>341</v>
      </c>
      <c r="N370" t="s">
        <v>340</v>
      </c>
      <c r="O370" t="s">
        <v>342</v>
      </c>
      <c r="P370" t="s">
        <v>728</v>
      </c>
    </row>
    <row r="371" spans="1:16" hidden="1" x14ac:dyDescent="0.25">
      <c r="A371" t="s">
        <v>272</v>
      </c>
      <c r="B371" t="s">
        <v>177</v>
      </c>
      <c r="C371" t="s">
        <v>199</v>
      </c>
      <c r="D371" t="s">
        <v>11</v>
      </c>
      <c r="F371" t="s">
        <v>179</v>
      </c>
      <c r="H371">
        <f>_xlfn.XLOOKUP(Tabuľka5[[#This Row],[Položka]],cennik[Položka],cennik[Cena MJ bez DPH])</f>
        <v>0</v>
      </c>
      <c r="I371">
        <f>SUM(Tabuľka5[[#This Row],[cena MJ bez DPH]]*1.1)</f>
        <v>0</v>
      </c>
      <c r="J371">
        <f>Tabuľka5[[#This Row],[množstvo]]*Tabuľka5[[#This Row],[cena MJ bez DPH]]</f>
        <v>0</v>
      </c>
      <c r="L371" s="5" t="s">
        <v>341</v>
      </c>
      <c r="N371" t="s">
        <v>340</v>
      </c>
      <c r="O371" t="s">
        <v>342</v>
      </c>
      <c r="P371" t="s">
        <v>728</v>
      </c>
    </row>
    <row r="372" spans="1:16" hidden="1" x14ac:dyDescent="0.25">
      <c r="A372" t="s">
        <v>272</v>
      </c>
      <c r="B372" t="s">
        <v>177</v>
      </c>
      <c r="C372" t="s">
        <v>200</v>
      </c>
      <c r="D372" t="s">
        <v>11</v>
      </c>
      <c r="F372" t="s">
        <v>56</v>
      </c>
      <c r="H372">
        <f>_xlfn.XLOOKUP(Tabuľka5[[#This Row],[Položka]],cennik[Položka],cennik[Cena MJ bez DPH])</f>
        <v>0</v>
      </c>
      <c r="I372">
        <f>SUM(Tabuľka5[[#This Row],[cena MJ bez DPH]]*1.1)</f>
        <v>0</v>
      </c>
      <c r="J372">
        <f>Tabuľka5[[#This Row],[množstvo]]*Tabuľka5[[#This Row],[cena MJ bez DPH]]</f>
        <v>0</v>
      </c>
      <c r="L372" s="5" t="s">
        <v>341</v>
      </c>
      <c r="N372" t="s">
        <v>340</v>
      </c>
      <c r="O372" t="s">
        <v>342</v>
      </c>
      <c r="P372" t="s">
        <v>728</v>
      </c>
    </row>
    <row r="373" spans="1:16" hidden="1" x14ac:dyDescent="0.25">
      <c r="A373" t="s">
        <v>272</v>
      </c>
      <c r="B373" t="s">
        <v>177</v>
      </c>
      <c r="C373" t="s">
        <v>201</v>
      </c>
      <c r="D373" t="s">
        <v>11</v>
      </c>
      <c r="F373" t="s">
        <v>179</v>
      </c>
      <c r="H373">
        <f>_xlfn.XLOOKUP(Tabuľka5[[#This Row],[Položka]],cennik[Položka],cennik[Cena MJ bez DPH])</f>
        <v>0</v>
      </c>
      <c r="I373">
        <f>SUM(Tabuľka5[[#This Row],[cena MJ bez DPH]]*1.1)</f>
        <v>0</v>
      </c>
      <c r="J373">
        <f>Tabuľka5[[#This Row],[množstvo]]*Tabuľka5[[#This Row],[cena MJ bez DPH]]</f>
        <v>0</v>
      </c>
      <c r="L373" s="5" t="s">
        <v>341</v>
      </c>
      <c r="N373" t="s">
        <v>340</v>
      </c>
      <c r="O373" t="s">
        <v>342</v>
      </c>
      <c r="P373" t="s">
        <v>728</v>
      </c>
    </row>
    <row r="374" spans="1:16" hidden="1" x14ac:dyDescent="0.25">
      <c r="A374" t="s">
        <v>272</v>
      </c>
      <c r="B374" t="s">
        <v>177</v>
      </c>
      <c r="C374" t="s">
        <v>202</v>
      </c>
      <c r="D374" t="s">
        <v>11</v>
      </c>
      <c r="F374" t="s">
        <v>179</v>
      </c>
      <c r="H374">
        <f>_xlfn.XLOOKUP(Tabuľka5[[#This Row],[Položka]],cennik[Položka],cennik[Cena MJ bez DPH])</f>
        <v>0</v>
      </c>
      <c r="I374">
        <f>SUM(Tabuľka5[[#This Row],[cena MJ bez DPH]]*1.1)</f>
        <v>0</v>
      </c>
      <c r="J374">
        <f>Tabuľka5[[#This Row],[množstvo]]*Tabuľka5[[#This Row],[cena MJ bez DPH]]</f>
        <v>0</v>
      </c>
      <c r="L374" s="5" t="s">
        <v>341</v>
      </c>
      <c r="N374" t="s">
        <v>340</v>
      </c>
      <c r="O374" t="s">
        <v>342</v>
      </c>
      <c r="P374" t="s">
        <v>728</v>
      </c>
    </row>
    <row r="375" spans="1:16" hidden="1" x14ac:dyDescent="0.25">
      <c r="A375" t="s">
        <v>272</v>
      </c>
      <c r="B375" t="s">
        <v>177</v>
      </c>
      <c r="C375" t="s">
        <v>203</v>
      </c>
      <c r="D375" t="s">
        <v>11</v>
      </c>
      <c r="F375" t="s">
        <v>179</v>
      </c>
      <c r="H375">
        <f>_xlfn.XLOOKUP(Tabuľka5[[#This Row],[Položka]],cennik[Položka],cennik[Cena MJ bez DPH])</f>
        <v>0</v>
      </c>
      <c r="I375">
        <f>SUM(Tabuľka5[[#This Row],[cena MJ bez DPH]]*1.1)</f>
        <v>0</v>
      </c>
      <c r="J375">
        <f>Tabuľka5[[#This Row],[množstvo]]*Tabuľka5[[#This Row],[cena MJ bez DPH]]</f>
        <v>0</v>
      </c>
      <c r="L375" s="5" t="s">
        <v>341</v>
      </c>
      <c r="N375" t="s">
        <v>340</v>
      </c>
      <c r="O375" t="s">
        <v>342</v>
      </c>
      <c r="P375" t="s">
        <v>728</v>
      </c>
    </row>
    <row r="376" spans="1:16" hidden="1" x14ac:dyDescent="0.25">
      <c r="A376" t="s">
        <v>272</v>
      </c>
      <c r="B376" t="s">
        <v>177</v>
      </c>
      <c r="C376" t="s">
        <v>204</v>
      </c>
      <c r="D376" t="s">
        <v>11</v>
      </c>
      <c r="F376" t="s">
        <v>56</v>
      </c>
      <c r="H376">
        <f>_xlfn.XLOOKUP(Tabuľka5[[#This Row],[Položka]],cennik[Položka],cennik[Cena MJ bez DPH])</f>
        <v>0</v>
      </c>
      <c r="I376">
        <f>SUM(Tabuľka5[[#This Row],[cena MJ bez DPH]]*1.1)</f>
        <v>0</v>
      </c>
      <c r="J376">
        <f>Tabuľka5[[#This Row],[množstvo]]*Tabuľka5[[#This Row],[cena MJ bez DPH]]</f>
        <v>0</v>
      </c>
      <c r="L376" s="5" t="s">
        <v>341</v>
      </c>
      <c r="N376" t="s">
        <v>340</v>
      </c>
      <c r="O376" t="s">
        <v>342</v>
      </c>
      <c r="P376" t="s">
        <v>728</v>
      </c>
    </row>
    <row r="377" spans="1:16" hidden="1" x14ac:dyDescent="0.25">
      <c r="A377" t="s">
        <v>272</v>
      </c>
      <c r="B377" t="s">
        <v>177</v>
      </c>
      <c r="C377" t="s">
        <v>205</v>
      </c>
      <c r="D377" t="s">
        <v>11</v>
      </c>
      <c r="F377" t="s">
        <v>179</v>
      </c>
      <c r="H377">
        <f>_xlfn.XLOOKUP(Tabuľka5[[#This Row],[Položka]],cennik[Položka],cennik[Cena MJ bez DPH])</f>
        <v>0</v>
      </c>
      <c r="I377">
        <f>SUM(Tabuľka5[[#This Row],[cena MJ bez DPH]]*1.1)</f>
        <v>0</v>
      </c>
      <c r="J377">
        <f>Tabuľka5[[#This Row],[množstvo]]*Tabuľka5[[#This Row],[cena MJ bez DPH]]</f>
        <v>0</v>
      </c>
      <c r="L377" s="5" t="s">
        <v>341</v>
      </c>
      <c r="N377" t="s">
        <v>340</v>
      </c>
      <c r="O377" t="s">
        <v>342</v>
      </c>
      <c r="P377" t="s">
        <v>728</v>
      </c>
    </row>
    <row r="378" spans="1:16" hidden="1" x14ac:dyDescent="0.25">
      <c r="A378" t="s">
        <v>272</v>
      </c>
      <c r="B378" t="s">
        <v>177</v>
      </c>
      <c r="C378" t="s">
        <v>206</v>
      </c>
      <c r="D378" t="s">
        <v>11</v>
      </c>
      <c r="F378" t="s">
        <v>56</v>
      </c>
      <c r="H378">
        <f>_xlfn.XLOOKUP(Tabuľka5[[#This Row],[Položka]],cennik[Položka],cennik[Cena MJ bez DPH])</f>
        <v>0</v>
      </c>
      <c r="I378">
        <f>SUM(Tabuľka5[[#This Row],[cena MJ bez DPH]]*1.1)</f>
        <v>0</v>
      </c>
      <c r="J378">
        <f>Tabuľka5[[#This Row],[množstvo]]*Tabuľka5[[#This Row],[cena MJ bez DPH]]</f>
        <v>0</v>
      </c>
      <c r="L378" s="5" t="s">
        <v>341</v>
      </c>
      <c r="N378" t="s">
        <v>340</v>
      </c>
      <c r="O378" t="s">
        <v>342</v>
      </c>
      <c r="P378" t="s">
        <v>728</v>
      </c>
    </row>
    <row r="379" spans="1:16" hidden="1" x14ac:dyDescent="0.25">
      <c r="A379" t="s">
        <v>272</v>
      </c>
      <c r="B379" t="s">
        <v>177</v>
      </c>
      <c r="C379" t="s">
        <v>207</v>
      </c>
      <c r="D379" t="s">
        <v>11</v>
      </c>
      <c r="F379" t="s">
        <v>56</v>
      </c>
      <c r="H379">
        <f>_xlfn.XLOOKUP(Tabuľka5[[#This Row],[Položka]],cennik[Položka],cennik[Cena MJ bez DPH])</f>
        <v>0</v>
      </c>
      <c r="I379">
        <f>SUM(Tabuľka5[[#This Row],[cena MJ bez DPH]]*1.1)</f>
        <v>0</v>
      </c>
      <c r="J379">
        <f>Tabuľka5[[#This Row],[množstvo]]*Tabuľka5[[#This Row],[cena MJ bez DPH]]</f>
        <v>0</v>
      </c>
      <c r="L379" s="5" t="s">
        <v>341</v>
      </c>
      <c r="N379" t="s">
        <v>340</v>
      </c>
      <c r="O379" t="s">
        <v>342</v>
      </c>
      <c r="P379" t="s">
        <v>728</v>
      </c>
    </row>
    <row r="380" spans="1:16" hidden="1" x14ac:dyDescent="0.25">
      <c r="A380" t="s">
        <v>272</v>
      </c>
      <c r="B380" t="s">
        <v>177</v>
      </c>
      <c r="C380" t="s">
        <v>208</v>
      </c>
      <c r="D380" t="s">
        <v>11</v>
      </c>
      <c r="F380" t="s">
        <v>53</v>
      </c>
      <c r="H380">
        <f>_xlfn.XLOOKUP(Tabuľka5[[#This Row],[Položka]],cennik[Položka],cennik[Cena MJ bez DPH])</f>
        <v>0</v>
      </c>
      <c r="I380">
        <f>SUM(Tabuľka5[[#This Row],[cena MJ bez DPH]]*1.1)</f>
        <v>0</v>
      </c>
      <c r="J380">
        <f>Tabuľka5[[#This Row],[množstvo]]*Tabuľka5[[#This Row],[cena MJ bez DPH]]</f>
        <v>0</v>
      </c>
      <c r="L380" s="5" t="s">
        <v>341</v>
      </c>
      <c r="N380" t="s">
        <v>340</v>
      </c>
      <c r="O380" t="s">
        <v>342</v>
      </c>
      <c r="P380" t="s">
        <v>728</v>
      </c>
    </row>
    <row r="381" spans="1:16" hidden="1" x14ac:dyDescent="0.25">
      <c r="A381" t="s">
        <v>272</v>
      </c>
      <c r="B381" t="s">
        <v>177</v>
      </c>
      <c r="C381" t="s">
        <v>209</v>
      </c>
      <c r="D381" t="s">
        <v>11</v>
      </c>
      <c r="F381" t="s">
        <v>179</v>
      </c>
      <c r="H381">
        <f>_xlfn.XLOOKUP(Tabuľka5[[#This Row],[Položka]],cennik[Položka],cennik[Cena MJ bez DPH])</f>
        <v>0</v>
      </c>
      <c r="I381">
        <f>SUM(Tabuľka5[[#This Row],[cena MJ bez DPH]]*1.1)</f>
        <v>0</v>
      </c>
      <c r="J381">
        <f>Tabuľka5[[#This Row],[množstvo]]*Tabuľka5[[#This Row],[cena MJ bez DPH]]</f>
        <v>0</v>
      </c>
      <c r="L381" s="5" t="s">
        <v>341</v>
      </c>
      <c r="N381" t="s">
        <v>340</v>
      </c>
      <c r="O381" t="s">
        <v>342</v>
      </c>
      <c r="P381" t="s">
        <v>728</v>
      </c>
    </row>
    <row r="382" spans="1:16" hidden="1" x14ac:dyDescent="0.25">
      <c r="A382" t="s">
        <v>272</v>
      </c>
      <c r="B382" t="s">
        <v>177</v>
      </c>
      <c r="C382" t="s">
        <v>210</v>
      </c>
      <c r="D382" t="s">
        <v>11</v>
      </c>
      <c r="F382" t="s">
        <v>56</v>
      </c>
      <c r="H382">
        <f>_xlfn.XLOOKUP(Tabuľka5[[#This Row],[Položka]],cennik[Položka],cennik[Cena MJ bez DPH])</f>
        <v>0</v>
      </c>
      <c r="I382">
        <f>SUM(Tabuľka5[[#This Row],[cena MJ bez DPH]]*1.1)</f>
        <v>0</v>
      </c>
      <c r="J382">
        <f>Tabuľka5[[#This Row],[množstvo]]*Tabuľka5[[#This Row],[cena MJ bez DPH]]</f>
        <v>0</v>
      </c>
      <c r="L382" s="5" t="s">
        <v>341</v>
      </c>
      <c r="N382" t="s">
        <v>340</v>
      </c>
      <c r="O382" t="s">
        <v>342</v>
      </c>
      <c r="P382" t="s">
        <v>728</v>
      </c>
    </row>
    <row r="383" spans="1:16" hidden="1" x14ac:dyDescent="0.25">
      <c r="A383" t="s">
        <v>272</v>
      </c>
      <c r="B383" t="s">
        <v>177</v>
      </c>
      <c r="C383" t="s">
        <v>211</v>
      </c>
      <c r="D383" t="s">
        <v>11</v>
      </c>
      <c r="F383" t="s">
        <v>56</v>
      </c>
      <c r="G383">
        <v>50</v>
      </c>
      <c r="H383">
        <f>_xlfn.XLOOKUP(Tabuľka5[[#This Row],[Položka]],cennik[Položka],cennik[Cena MJ bez DPH])</f>
        <v>0</v>
      </c>
      <c r="I383">
        <f>SUM(Tabuľka5[[#This Row],[cena MJ bez DPH]]*1.1)</f>
        <v>0</v>
      </c>
      <c r="J383">
        <f>Tabuľka5[[#This Row],[množstvo]]*Tabuľka5[[#This Row],[cena MJ bez DPH]]</f>
        <v>0</v>
      </c>
      <c r="L383" s="5" t="s">
        <v>341</v>
      </c>
      <c r="N383" t="s">
        <v>340</v>
      </c>
      <c r="O383" t="s">
        <v>342</v>
      </c>
      <c r="P383" t="s">
        <v>728</v>
      </c>
    </row>
    <row r="384" spans="1:16" hidden="1" x14ac:dyDescent="0.25">
      <c r="A384" t="s">
        <v>272</v>
      </c>
      <c r="B384" t="s">
        <v>177</v>
      </c>
      <c r="C384" t="s">
        <v>212</v>
      </c>
      <c r="D384" t="s">
        <v>11</v>
      </c>
      <c r="F384" t="s">
        <v>179</v>
      </c>
      <c r="H384">
        <f>_xlfn.XLOOKUP(Tabuľka5[[#This Row],[Položka]],cennik[Položka],cennik[Cena MJ bez DPH])</f>
        <v>0</v>
      </c>
      <c r="I384">
        <f>SUM(Tabuľka5[[#This Row],[cena MJ bez DPH]]*1.1)</f>
        <v>0</v>
      </c>
      <c r="J384">
        <f>Tabuľka5[[#This Row],[množstvo]]*Tabuľka5[[#This Row],[cena MJ bez DPH]]</f>
        <v>0</v>
      </c>
      <c r="L384" s="5" t="s">
        <v>341</v>
      </c>
      <c r="N384" t="s">
        <v>340</v>
      </c>
      <c r="O384" t="s">
        <v>342</v>
      </c>
      <c r="P384" t="s">
        <v>728</v>
      </c>
    </row>
    <row r="385" spans="1:16" hidden="1" x14ac:dyDescent="0.25">
      <c r="A385" t="s">
        <v>272</v>
      </c>
      <c r="B385" t="s">
        <v>177</v>
      </c>
      <c r="C385" t="s">
        <v>213</v>
      </c>
      <c r="D385" t="s">
        <v>11</v>
      </c>
      <c r="F385" t="s">
        <v>56</v>
      </c>
      <c r="H385">
        <f>_xlfn.XLOOKUP(Tabuľka5[[#This Row],[Položka]],cennik[Položka],cennik[Cena MJ bez DPH])</f>
        <v>0</v>
      </c>
      <c r="I385">
        <f>SUM(Tabuľka5[[#This Row],[cena MJ bez DPH]]*1.1)</f>
        <v>0</v>
      </c>
      <c r="J385">
        <f>Tabuľka5[[#This Row],[množstvo]]*Tabuľka5[[#This Row],[cena MJ bez DPH]]</f>
        <v>0</v>
      </c>
      <c r="L385" s="5" t="s">
        <v>341</v>
      </c>
      <c r="N385" t="s">
        <v>340</v>
      </c>
      <c r="O385" t="s">
        <v>342</v>
      </c>
      <c r="P385" t="s">
        <v>728</v>
      </c>
    </row>
    <row r="386" spans="1:16" hidden="1" x14ac:dyDescent="0.25">
      <c r="A386" t="s">
        <v>272</v>
      </c>
      <c r="B386" t="s">
        <v>177</v>
      </c>
      <c r="C386" t="s">
        <v>214</v>
      </c>
      <c r="D386" t="s">
        <v>11</v>
      </c>
      <c r="F386" t="s">
        <v>56</v>
      </c>
      <c r="G386">
        <v>80</v>
      </c>
      <c r="H386">
        <f>_xlfn.XLOOKUP(Tabuľka5[[#This Row],[Položka]],cennik[Položka],cennik[Cena MJ bez DPH])</f>
        <v>0</v>
      </c>
      <c r="I386">
        <f>SUM(Tabuľka5[[#This Row],[cena MJ bez DPH]]*1.1)</f>
        <v>0</v>
      </c>
      <c r="J386">
        <f>Tabuľka5[[#This Row],[množstvo]]*Tabuľka5[[#This Row],[cena MJ bez DPH]]</f>
        <v>0</v>
      </c>
      <c r="L386" s="5" t="s">
        <v>341</v>
      </c>
      <c r="N386" t="s">
        <v>340</v>
      </c>
      <c r="O386" t="s">
        <v>342</v>
      </c>
      <c r="P386" t="s">
        <v>728</v>
      </c>
    </row>
    <row r="387" spans="1:16" hidden="1" x14ac:dyDescent="0.25">
      <c r="A387" t="s">
        <v>272</v>
      </c>
      <c r="B387" t="s">
        <v>177</v>
      </c>
      <c r="C387" t="s">
        <v>215</v>
      </c>
      <c r="D387" t="s">
        <v>11</v>
      </c>
      <c r="F387" t="s">
        <v>179</v>
      </c>
      <c r="G387">
        <v>20</v>
      </c>
      <c r="H387">
        <f>_xlfn.XLOOKUP(Tabuľka5[[#This Row],[Položka]],cennik[Položka],cennik[Cena MJ bez DPH])</f>
        <v>0</v>
      </c>
      <c r="I387">
        <f>SUM(Tabuľka5[[#This Row],[cena MJ bez DPH]]*1.1)</f>
        <v>0</v>
      </c>
      <c r="J387">
        <f>Tabuľka5[[#This Row],[množstvo]]*Tabuľka5[[#This Row],[cena MJ bez DPH]]</f>
        <v>0</v>
      </c>
      <c r="L387" s="5" t="s">
        <v>341</v>
      </c>
      <c r="N387" t="s">
        <v>340</v>
      </c>
      <c r="O387" t="s">
        <v>342</v>
      </c>
      <c r="P387" t="s">
        <v>728</v>
      </c>
    </row>
    <row r="388" spans="1:16" hidden="1" x14ac:dyDescent="0.25">
      <c r="A388" t="s">
        <v>272</v>
      </c>
      <c r="B388" t="s">
        <v>177</v>
      </c>
      <c r="C388" t="s">
        <v>216</v>
      </c>
      <c r="D388" t="s">
        <v>11</v>
      </c>
      <c r="F388" t="s">
        <v>56</v>
      </c>
      <c r="G388">
        <v>50</v>
      </c>
      <c r="H388">
        <f>_xlfn.XLOOKUP(Tabuľka5[[#This Row],[Položka]],cennik[Položka],cennik[Cena MJ bez DPH])</f>
        <v>0</v>
      </c>
      <c r="I388">
        <f>SUM(Tabuľka5[[#This Row],[cena MJ bez DPH]]*1.1)</f>
        <v>0</v>
      </c>
      <c r="J388">
        <f>Tabuľka5[[#This Row],[množstvo]]*Tabuľka5[[#This Row],[cena MJ bez DPH]]</f>
        <v>0</v>
      </c>
      <c r="L388" s="5" t="s">
        <v>341</v>
      </c>
      <c r="N388" t="s">
        <v>340</v>
      </c>
      <c r="O388" t="s">
        <v>342</v>
      </c>
      <c r="P388" t="s">
        <v>728</v>
      </c>
    </row>
    <row r="389" spans="1:16" hidden="1" x14ac:dyDescent="0.25">
      <c r="A389" t="s">
        <v>272</v>
      </c>
      <c r="B389" t="s">
        <v>177</v>
      </c>
      <c r="C389" t="s">
        <v>217</v>
      </c>
      <c r="D389" t="s">
        <v>11</v>
      </c>
      <c r="F389" t="s">
        <v>53</v>
      </c>
      <c r="H389">
        <f>_xlfn.XLOOKUP(Tabuľka5[[#This Row],[Položka]],cennik[Položka],cennik[Cena MJ bez DPH])</f>
        <v>0</v>
      </c>
      <c r="I389">
        <f>SUM(Tabuľka5[[#This Row],[cena MJ bez DPH]]*1.1)</f>
        <v>0</v>
      </c>
      <c r="J389">
        <f>Tabuľka5[[#This Row],[množstvo]]*Tabuľka5[[#This Row],[cena MJ bez DPH]]</f>
        <v>0</v>
      </c>
      <c r="L389" s="5" t="s">
        <v>341</v>
      </c>
      <c r="N389" t="s">
        <v>340</v>
      </c>
      <c r="O389" t="s">
        <v>342</v>
      </c>
      <c r="P389" t="s">
        <v>728</v>
      </c>
    </row>
    <row r="390" spans="1:16" hidden="1" x14ac:dyDescent="0.25">
      <c r="A390" t="s">
        <v>272</v>
      </c>
      <c r="B390" t="s">
        <v>177</v>
      </c>
      <c r="C390" t="s">
        <v>218</v>
      </c>
      <c r="D390" t="s">
        <v>11</v>
      </c>
      <c r="F390" t="s">
        <v>53</v>
      </c>
      <c r="H390">
        <f>_xlfn.XLOOKUP(Tabuľka5[[#This Row],[Položka]],cennik[Položka],cennik[Cena MJ bez DPH])</f>
        <v>0</v>
      </c>
      <c r="I390">
        <f>SUM(Tabuľka5[[#This Row],[cena MJ bez DPH]]*1.1)</f>
        <v>0</v>
      </c>
      <c r="J390">
        <f>Tabuľka5[[#This Row],[množstvo]]*Tabuľka5[[#This Row],[cena MJ bez DPH]]</f>
        <v>0</v>
      </c>
      <c r="L390" s="5" t="s">
        <v>341</v>
      </c>
      <c r="N390" t="s">
        <v>340</v>
      </c>
      <c r="O390" t="s">
        <v>342</v>
      </c>
      <c r="P390" t="s">
        <v>728</v>
      </c>
    </row>
    <row r="391" spans="1:16" hidden="1" x14ac:dyDescent="0.25">
      <c r="A391" t="s">
        <v>272</v>
      </c>
      <c r="B391" t="s">
        <v>177</v>
      </c>
      <c r="C391" t="s">
        <v>219</v>
      </c>
      <c r="D391" t="s">
        <v>11</v>
      </c>
      <c r="F391" t="s">
        <v>179</v>
      </c>
      <c r="G391">
        <v>40</v>
      </c>
      <c r="H391">
        <f>_xlfn.XLOOKUP(Tabuľka5[[#This Row],[Položka]],cennik[Položka],cennik[Cena MJ bez DPH])</f>
        <v>0</v>
      </c>
      <c r="I391">
        <f>SUM(Tabuľka5[[#This Row],[cena MJ bez DPH]]*1.1)</f>
        <v>0</v>
      </c>
      <c r="J391">
        <f>Tabuľka5[[#This Row],[množstvo]]*Tabuľka5[[#This Row],[cena MJ bez DPH]]</f>
        <v>0</v>
      </c>
      <c r="L391" s="5" t="s">
        <v>341</v>
      </c>
      <c r="N391" t="s">
        <v>340</v>
      </c>
      <c r="O391" t="s">
        <v>342</v>
      </c>
      <c r="P391" t="s">
        <v>728</v>
      </c>
    </row>
    <row r="392" spans="1:16" hidden="1" x14ac:dyDescent="0.25">
      <c r="A392" t="s">
        <v>272</v>
      </c>
      <c r="B392" t="s">
        <v>177</v>
      </c>
      <c r="C392" t="s">
        <v>220</v>
      </c>
      <c r="D392" t="s">
        <v>11</v>
      </c>
      <c r="F392" t="s">
        <v>56</v>
      </c>
      <c r="H392">
        <f>_xlfn.XLOOKUP(Tabuľka5[[#This Row],[Položka]],cennik[Položka],cennik[Cena MJ bez DPH])</f>
        <v>0</v>
      </c>
      <c r="I392">
        <f>SUM(Tabuľka5[[#This Row],[cena MJ bez DPH]]*1.1)</f>
        <v>0</v>
      </c>
      <c r="J392">
        <f>Tabuľka5[[#This Row],[množstvo]]*Tabuľka5[[#This Row],[cena MJ bez DPH]]</f>
        <v>0</v>
      </c>
      <c r="L392" s="5" t="s">
        <v>341</v>
      </c>
      <c r="N392" t="s">
        <v>340</v>
      </c>
      <c r="O392" t="s">
        <v>342</v>
      </c>
      <c r="P392" t="s">
        <v>728</v>
      </c>
    </row>
    <row r="393" spans="1:16" hidden="1" x14ac:dyDescent="0.25">
      <c r="A393" t="s">
        <v>272</v>
      </c>
      <c r="B393" t="s">
        <v>177</v>
      </c>
      <c r="C393" t="s">
        <v>221</v>
      </c>
      <c r="D393" t="s">
        <v>11</v>
      </c>
      <c r="F393" t="s">
        <v>56</v>
      </c>
      <c r="H393">
        <f>_xlfn.XLOOKUP(Tabuľka5[[#This Row],[Položka]],cennik[Položka],cennik[Cena MJ bez DPH])</f>
        <v>0</v>
      </c>
      <c r="I393">
        <f>SUM(Tabuľka5[[#This Row],[cena MJ bez DPH]]*1.1)</f>
        <v>0</v>
      </c>
      <c r="J393">
        <f>Tabuľka5[[#This Row],[množstvo]]*Tabuľka5[[#This Row],[cena MJ bez DPH]]</f>
        <v>0</v>
      </c>
      <c r="L393" s="5" t="s">
        <v>341</v>
      </c>
      <c r="N393" t="s">
        <v>340</v>
      </c>
      <c r="O393" t="s">
        <v>342</v>
      </c>
      <c r="P393" t="s">
        <v>728</v>
      </c>
    </row>
    <row r="394" spans="1:16" hidden="1" x14ac:dyDescent="0.25">
      <c r="A394" t="s">
        <v>272</v>
      </c>
      <c r="B394" t="s">
        <v>177</v>
      </c>
      <c r="C394" t="s">
        <v>222</v>
      </c>
      <c r="D394" t="s">
        <v>11</v>
      </c>
      <c r="F394" t="s">
        <v>179</v>
      </c>
      <c r="H394">
        <f>_xlfn.XLOOKUP(Tabuľka5[[#This Row],[Položka]],cennik[Položka],cennik[Cena MJ bez DPH])</f>
        <v>0</v>
      </c>
      <c r="I394">
        <f>SUM(Tabuľka5[[#This Row],[cena MJ bez DPH]]*1.1)</f>
        <v>0</v>
      </c>
      <c r="J394">
        <f>Tabuľka5[[#This Row],[množstvo]]*Tabuľka5[[#This Row],[cena MJ bez DPH]]</f>
        <v>0</v>
      </c>
      <c r="L394" s="5" t="s">
        <v>341</v>
      </c>
      <c r="N394" t="s">
        <v>340</v>
      </c>
      <c r="O394" t="s">
        <v>342</v>
      </c>
      <c r="P394" t="s">
        <v>728</v>
      </c>
    </row>
    <row r="395" spans="1:16" hidden="1" x14ac:dyDescent="0.25">
      <c r="A395" t="s">
        <v>272</v>
      </c>
      <c r="B395" t="s">
        <v>177</v>
      </c>
      <c r="C395" t="s">
        <v>223</v>
      </c>
      <c r="D395" t="s">
        <v>11</v>
      </c>
      <c r="F395" t="s">
        <v>179</v>
      </c>
      <c r="H395">
        <f>_xlfn.XLOOKUP(Tabuľka5[[#This Row],[Položka]],cennik[Položka],cennik[Cena MJ bez DPH])</f>
        <v>0</v>
      </c>
      <c r="I395">
        <f>SUM(Tabuľka5[[#This Row],[cena MJ bez DPH]]*1.1)</f>
        <v>0</v>
      </c>
      <c r="J395">
        <f>Tabuľka5[[#This Row],[množstvo]]*Tabuľka5[[#This Row],[cena MJ bez DPH]]</f>
        <v>0</v>
      </c>
      <c r="L395" s="5" t="s">
        <v>341</v>
      </c>
      <c r="N395" t="s">
        <v>340</v>
      </c>
      <c r="O395" t="s">
        <v>342</v>
      </c>
      <c r="P395" t="s">
        <v>728</v>
      </c>
    </row>
    <row r="396" spans="1:16" hidden="1" x14ac:dyDescent="0.25">
      <c r="A396" t="s">
        <v>272</v>
      </c>
      <c r="B396" t="s">
        <v>177</v>
      </c>
      <c r="C396" t="s">
        <v>224</v>
      </c>
      <c r="D396" t="s">
        <v>11</v>
      </c>
      <c r="F396" t="s">
        <v>179</v>
      </c>
      <c r="H396">
        <f>_xlfn.XLOOKUP(Tabuľka5[[#This Row],[Položka]],cennik[Položka],cennik[Cena MJ bez DPH])</f>
        <v>0</v>
      </c>
      <c r="I396">
        <f>SUM(Tabuľka5[[#This Row],[cena MJ bez DPH]]*1.1)</f>
        <v>0</v>
      </c>
      <c r="J396">
        <f>Tabuľka5[[#This Row],[množstvo]]*Tabuľka5[[#This Row],[cena MJ bez DPH]]</f>
        <v>0</v>
      </c>
      <c r="L396" s="5" t="s">
        <v>341</v>
      </c>
      <c r="N396" t="s">
        <v>340</v>
      </c>
      <c r="O396" t="s">
        <v>342</v>
      </c>
      <c r="P396" t="s">
        <v>728</v>
      </c>
    </row>
    <row r="397" spans="1:16" hidden="1" x14ac:dyDescent="0.25">
      <c r="A397" t="s">
        <v>272</v>
      </c>
      <c r="B397" t="s">
        <v>177</v>
      </c>
      <c r="C397" t="s">
        <v>225</v>
      </c>
      <c r="D397" t="s">
        <v>11</v>
      </c>
      <c r="F397" t="s">
        <v>179</v>
      </c>
      <c r="H397">
        <f>_xlfn.XLOOKUP(Tabuľka5[[#This Row],[Položka]],cennik[Položka],cennik[Cena MJ bez DPH])</f>
        <v>0</v>
      </c>
      <c r="I397">
        <f>SUM(Tabuľka5[[#This Row],[cena MJ bez DPH]]*1.1)</f>
        <v>0</v>
      </c>
      <c r="J397">
        <f>Tabuľka5[[#This Row],[množstvo]]*Tabuľka5[[#This Row],[cena MJ bez DPH]]</f>
        <v>0</v>
      </c>
      <c r="L397" s="5" t="s">
        <v>341</v>
      </c>
      <c r="N397" t="s">
        <v>340</v>
      </c>
      <c r="O397" t="s">
        <v>342</v>
      </c>
      <c r="P397" t="s">
        <v>728</v>
      </c>
    </row>
    <row r="398" spans="1:16" hidden="1" x14ac:dyDescent="0.25">
      <c r="A398" t="s">
        <v>272</v>
      </c>
      <c r="B398" t="s">
        <v>177</v>
      </c>
      <c r="C398" t="s">
        <v>226</v>
      </c>
      <c r="D398" t="s">
        <v>11</v>
      </c>
      <c r="F398" t="s">
        <v>179</v>
      </c>
      <c r="H398">
        <f>_xlfn.XLOOKUP(Tabuľka5[[#This Row],[Položka]],cennik[Položka],cennik[Cena MJ bez DPH])</f>
        <v>0</v>
      </c>
      <c r="I398">
        <f>SUM(Tabuľka5[[#This Row],[cena MJ bez DPH]]*1.1)</f>
        <v>0</v>
      </c>
      <c r="J398">
        <f>Tabuľka5[[#This Row],[množstvo]]*Tabuľka5[[#This Row],[cena MJ bez DPH]]</f>
        <v>0</v>
      </c>
      <c r="L398" s="5" t="s">
        <v>341</v>
      </c>
      <c r="N398" t="s">
        <v>340</v>
      </c>
      <c r="O398" t="s">
        <v>342</v>
      </c>
      <c r="P398" t="s">
        <v>728</v>
      </c>
    </row>
    <row r="399" spans="1:16" hidden="1" x14ac:dyDescent="0.25">
      <c r="A399" t="s">
        <v>272</v>
      </c>
      <c r="B399" t="s">
        <v>177</v>
      </c>
      <c r="C399" t="s">
        <v>227</v>
      </c>
      <c r="D399" t="s">
        <v>11</v>
      </c>
      <c r="F399" t="s">
        <v>179</v>
      </c>
      <c r="H399">
        <f>_xlfn.XLOOKUP(Tabuľka5[[#This Row],[Položka]],cennik[Položka],cennik[Cena MJ bez DPH])</f>
        <v>0</v>
      </c>
      <c r="I399">
        <f>SUM(Tabuľka5[[#This Row],[cena MJ bez DPH]]*1.1)</f>
        <v>0</v>
      </c>
      <c r="J399">
        <f>Tabuľka5[[#This Row],[množstvo]]*Tabuľka5[[#This Row],[cena MJ bez DPH]]</f>
        <v>0</v>
      </c>
      <c r="L399" s="5" t="s">
        <v>341</v>
      </c>
      <c r="N399" t="s">
        <v>340</v>
      </c>
      <c r="O399" t="s">
        <v>342</v>
      </c>
      <c r="P399" t="s">
        <v>728</v>
      </c>
    </row>
    <row r="400" spans="1:16" hidden="1" x14ac:dyDescent="0.25">
      <c r="A400" t="s">
        <v>272</v>
      </c>
      <c r="B400" t="s">
        <v>177</v>
      </c>
      <c r="C400" t="s">
        <v>228</v>
      </c>
      <c r="D400" t="s">
        <v>11</v>
      </c>
      <c r="F400" t="s">
        <v>56</v>
      </c>
      <c r="G400">
        <v>50</v>
      </c>
      <c r="H400">
        <f>_xlfn.XLOOKUP(Tabuľka5[[#This Row],[Položka]],cennik[Položka],cennik[Cena MJ bez DPH])</f>
        <v>0</v>
      </c>
      <c r="I400">
        <f>SUM(Tabuľka5[[#This Row],[cena MJ bez DPH]]*1.1)</f>
        <v>0</v>
      </c>
      <c r="J400">
        <f>Tabuľka5[[#This Row],[množstvo]]*Tabuľka5[[#This Row],[cena MJ bez DPH]]</f>
        <v>0</v>
      </c>
      <c r="L400" s="5" t="s">
        <v>341</v>
      </c>
      <c r="N400" t="s">
        <v>340</v>
      </c>
      <c r="O400" t="s">
        <v>342</v>
      </c>
      <c r="P400" t="s">
        <v>728</v>
      </c>
    </row>
    <row r="401" spans="1:16" hidden="1" x14ac:dyDescent="0.25">
      <c r="A401" t="s">
        <v>272</v>
      </c>
      <c r="B401" t="s">
        <v>177</v>
      </c>
      <c r="C401" t="s">
        <v>229</v>
      </c>
      <c r="D401" t="s">
        <v>11</v>
      </c>
      <c r="F401" t="s">
        <v>56</v>
      </c>
      <c r="H401">
        <f>_xlfn.XLOOKUP(Tabuľka5[[#This Row],[Položka]],cennik[Položka],cennik[Cena MJ bez DPH])</f>
        <v>0</v>
      </c>
      <c r="I401">
        <f>SUM(Tabuľka5[[#This Row],[cena MJ bez DPH]]*1.1)</f>
        <v>0</v>
      </c>
      <c r="J401">
        <f>Tabuľka5[[#This Row],[množstvo]]*Tabuľka5[[#This Row],[cena MJ bez DPH]]</f>
        <v>0</v>
      </c>
      <c r="L401" s="5" t="s">
        <v>341</v>
      </c>
      <c r="N401" t="s">
        <v>340</v>
      </c>
      <c r="O401" t="s">
        <v>342</v>
      </c>
      <c r="P401" t="s">
        <v>728</v>
      </c>
    </row>
    <row r="402" spans="1:16" hidden="1" x14ac:dyDescent="0.25">
      <c r="A402" t="s">
        <v>272</v>
      </c>
      <c r="B402" t="s">
        <v>177</v>
      </c>
      <c r="C402" t="s">
        <v>230</v>
      </c>
      <c r="D402" t="s">
        <v>11</v>
      </c>
      <c r="F402" t="s">
        <v>53</v>
      </c>
      <c r="G402">
        <v>20</v>
      </c>
      <c r="H402">
        <f>_xlfn.XLOOKUP(Tabuľka5[[#This Row],[Položka]],cennik[Položka],cennik[Cena MJ bez DPH])</f>
        <v>0</v>
      </c>
      <c r="I402">
        <f>SUM(Tabuľka5[[#This Row],[cena MJ bez DPH]]*1.1)</f>
        <v>0</v>
      </c>
      <c r="J402">
        <f>Tabuľka5[[#This Row],[množstvo]]*Tabuľka5[[#This Row],[cena MJ bez DPH]]</f>
        <v>0</v>
      </c>
      <c r="L402" s="5" t="s">
        <v>341</v>
      </c>
      <c r="N402" t="s">
        <v>340</v>
      </c>
      <c r="O402" t="s">
        <v>342</v>
      </c>
      <c r="P402" t="s">
        <v>728</v>
      </c>
    </row>
    <row r="403" spans="1:16" hidden="1" x14ac:dyDescent="0.25">
      <c r="A403" t="s">
        <v>272</v>
      </c>
      <c r="B403" t="s">
        <v>177</v>
      </c>
      <c r="C403" t="s">
        <v>231</v>
      </c>
      <c r="D403" t="s">
        <v>11</v>
      </c>
      <c r="F403" t="s">
        <v>56</v>
      </c>
      <c r="G403">
        <v>20</v>
      </c>
      <c r="H403">
        <f>_xlfn.XLOOKUP(Tabuľka5[[#This Row],[Položka]],cennik[Položka],cennik[Cena MJ bez DPH])</f>
        <v>0</v>
      </c>
      <c r="I403">
        <f>SUM(Tabuľka5[[#This Row],[cena MJ bez DPH]]*1.1)</f>
        <v>0</v>
      </c>
      <c r="J403">
        <f>Tabuľka5[[#This Row],[množstvo]]*Tabuľka5[[#This Row],[cena MJ bez DPH]]</f>
        <v>0</v>
      </c>
      <c r="L403" s="5" t="s">
        <v>341</v>
      </c>
      <c r="N403" t="s">
        <v>340</v>
      </c>
      <c r="O403" t="s">
        <v>342</v>
      </c>
      <c r="P403" t="s">
        <v>728</v>
      </c>
    </row>
    <row r="404" spans="1:16" hidden="1" x14ac:dyDescent="0.25">
      <c r="A404" t="s">
        <v>272</v>
      </c>
      <c r="B404" t="s">
        <v>177</v>
      </c>
      <c r="C404" t="s">
        <v>232</v>
      </c>
      <c r="D404" t="s">
        <v>11</v>
      </c>
      <c r="F404" t="s">
        <v>53</v>
      </c>
      <c r="G404">
        <v>50</v>
      </c>
      <c r="H404">
        <f>_xlfn.XLOOKUP(Tabuľka5[[#This Row],[Položka]],cennik[Položka],cennik[Cena MJ bez DPH])</f>
        <v>0</v>
      </c>
      <c r="I404">
        <f>SUM(Tabuľka5[[#This Row],[cena MJ bez DPH]]*1.1)</f>
        <v>0</v>
      </c>
      <c r="J404">
        <f>Tabuľka5[[#This Row],[množstvo]]*Tabuľka5[[#This Row],[cena MJ bez DPH]]</f>
        <v>0</v>
      </c>
      <c r="L404" s="5" t="s">
        <v>341</v>
      </c>
      <c r="N404" t="s">
        <v>340</v>
      </c>
      <c r="O404" t="s">
        <v>342</v>
      </c>
      <c r="P404" t="s">
        <v>728</v>
      </c>
    </row>
    <row r="405" spans="1:16" hidden="1" x14ac:dyDescent="0.25">
      <c r="A405" t="s">
        <v>272</v>
      </c>
      <c r="B405" t="s">
        <v>177</v>
      </c>
      <c r="C405" t="s">
        <v>233</v>
      </c>
      <c r="D405" t="s">
        <v>11</v>
      </c>
      <c r="F405" t="s">
        <v>56</v>
      </c>
      <c r="H405">
        <f>_xlfn.XLOOKUP(Tabuľka5[[#This Row],[Položka]],cennik[Položka],cennik[Cena MJ bez DPH])</f>
        <v>0</v>
      </c>
      <c r="I405">
        <f>SUM(Tabuľka5[[#This Row],[cena MJ bez DPH]]*1.1)</f>
        <v>0</v>
      </c>
      <c r="J405">
        <f>Tabuľka5[[#This Row],[množstvo]]*Tabuľka5[[#This Row],[cena MJ bez DPH]]</f>
        <v>0</v>
      </c>
      <c r="L405" s="5" t="s">
        <v>341</v>
      </c>
      <c r="N405" t="s">
        <v>340</v>
      </c>
      <c r="O405" t="s">
        <v>342</v>
      </c>
      <c r="P405" t="s">
        <v>728</v>
      </c>
    </row>
    <row r="406" spans="1:16" hidden="1" x14ac:dyDescent="0.25">
      <c r="A406" t="s">
        <v>272</v>
      </c>
      <c r="B406" t="s">
        <v>177</v>
      </c>
      <c r="C406" t="s">
        <v>234</v>
      </c>
      <c r="D406" t="s">
        <v>11</v>
      </c>
      <c r="F406" t="s">
        <v>179</v>
      </c>
      <c r="H406">
        <f>_xlfn.XLOOKUP(Tabuľka5[[#This Row],[Položka]],cennik[Položka],cennik[Cena MJ bez DPH])</f>
        <v>0</v>
      </c>
      <c r="I406">
        <f>SUM(Tabuľka5[[#This Row],[cena MJ bez DPH]]*1.1)</f>
        <v>0</v>
      </c>
      <c r="J406">
        <f>Tabuľka5[[#This Row],[množstvo]]*Tabuľka5[[#This Row],[cena MJ bez DPH]]</f>
        <v>0</v>
      </c>
      <c r="L406" s="5" t="s">
        <v>341</v>
      </c>
      <c r="N406" t="s">
        <v>340</v>
      </c>
      <c r="O406" t="s">
        <v>342</v>
      </c>
      <c r="P406" t="s">
        <v>728</v>
      </c>
    </row>
    <row r="407" spans="1:16" hidden="1" x14ac:dyDescent="0.25">
      <c r="A407" t="s">
        <v>272</v>
      </c>
      <c r="B407" t="s">
        <v>177</v>
      </c>
      <c r="C407" t="s">
        <v>235</v>
      </c>
      <c r="D407" t="s">
        <v>11</v>
      </c>
      <c r="F407" t="s">
        <v>179</v>
      </c>
      <c r="H407">
        <f>_xlfn.XLOOKUP(Tabuľka5[[#This Row],[Položka]],cennik[Položka],cennik[Cena MJ bez DPH])</f>
        <v>0</v>
      </c>
      <c r="I407">
        <f>SUM(Tabuľka5[[#This Row],[cena MJ bez DPH]]*1.1)</f>
        <v>0</v>
      </c>
      <c r="J407">
        <f>Tabuľka5[[#This Row],[množstvo]]*Tabuľka5[[#This Row],[cena MJ bez DPH]]</f>
        <v>0</v>
      </c>
      <c r="L407" s="5" t="s">
        <v>341</v>
      </c>
      <c r="N407" t="s">
        <v>340</v>
      </c>
      <c r="O407" t="s">
        <v>342</v>
      </c>
      <c r="P407" t="s">
        <v>728</v>
      </c>
    </row>
    <row r="408" spans="1:16" hidden="1" x14ac:dyDescent="0.25">
      <c r="A408" t="s">
        <v>272</v>
      </c>
      <c r="B408" t="s">
        <v>177</v>
      </c>
      <c r="C408" t="s">
        <v>236</v>
      </c>
      <c r="D408" t="s">
        <v>11</v>
      </c>
      <c r="F408" t="s">
        <v>179</v>
      </c>
      <c r="H408">
        <f>_xlfn.XLOOKUP(Tabuľka5[[#This Row],[Položka]],cennik[Položka],cennik[Cena MJ bez DPH])</f>
        <v>0</v>
      </c>
      <c r="I408">
        <f>SUM(Tabuľka5[[#This Row],[cena MJ bez DPH]]*1.1)</f>
        <v>0</v>
      </c>
      <c r="J408">
        <f>Tabuľka5[[#This Row],[množstvo]]*Tabuľka5[[#This Row],[cena MJ bez DPH]]</f>
        <v>0</v>
      </c>
      <c r="L408" s="5" t="s">
        <v>341</v>
      </c>
      <c r="N408" t="s">
        <v>340</v>
      </c>
      <c r="O408" t="s">
        <v>342</v>
      </c>
      <c r="P408" t="s">
        <v>728</v>
      </c>
    </row>
    <row r="409" spans="1:16" hidden="1" x14ac:dyDescent="0.25">
      <c r="A409" t="s">
        <v>272</v>
      </c>
      <c r="B409" t="s">
        <v>177</v>
      </c>
      <c r="C409" t="s">
        <v>237</v>
      </c>
      <c r="D409" t="s">
        <v>11</v>
      </c>
      <c r="F409" t="s">
        <v>56</v>
      </c>
      <c r="G409">
        <v>50</v>
      </c>
      <c r="H409">
        <f>_xlfn.XLOOKUP(Tabuľka5[[#This Row],[Položka]],cennik[Položka],cennik[Cena MJ bez DPH])</f>
        <v>0</v>
      </c>
      <c r="I409">
        <f>SUM(Tabuľka5[[#This Row],[cena MJ bez DPH]]*1.1)</f>
        <v>0</v>
      </c>
      <c r="J409">
        <f>Tabuľka5[[#This Row],[množstvo]]*Tabuľka5[[#This Row],[cena MJ bez DPH]]</f>
        <v>0</v>
      </c>
      <c r="L409" s="5" t="s">
        <v>341</v>
      </c>
      <c r="N409" t="s">
        <v>340</v>
      </c>
      <c r="O409" t="s">
        <v>342</v>
      </c>
      <c r="P409" t="s">
        <v>728</v>
      </c>
    </row>
    <row r="410" spans="1:16" hidden="1" x14ac:dyDescent="0.25">
      <c r="A410" t="s">
        <v>272</v>
      </c>
      <c r="B410" t="s">
        <v>177</v>
      </c>
      <c r="C410" t="s">
        <v>238</v>
      </c>
      <c r="D410" t="s">
        <v>11</v>
      </c>
      <c r="F410" t="s">
        <v>56</v>
      </c>
      <c r="H410">
        <f>_xlfn.XLOOKUP(Tabuľka5[[#This Row],[Položka]],cennik[Položka],cennik[Cena MJ bez DPH])</f>
        <v>0</v>
      </c>
      <c r="I410">
        <f>SUM(Tabuľka5[[#This Row],[cena MJ bez DPH]]*1.1)</f>
        <v>0</v>
      </c>
      <c r="J410">
        <f>Tabuľka5[[#This Row],[množstvo]]*Tabuľka5[[#This Row],[cena MJ bez DPH]]</f>
        <v>0</v>
      </c>
      <c r="L410" s="5" t="s">
        <v>341</v>
      </c>
      <c r="N410" t="s">
        <v>340</v>
      </c>
      <c r="O410" t="s">
        <v>342</v>
      </c>
      <c r="P410" t="s">
        <v>728</v>
      </c>
    </row>
    <row r="411" spans="1:16" hidden="1" x14ac:dyDescent="0.25">
      <c r="A411" t="s">
        <v>272</v>
      </c>
      <c r="B411" t="s">
        <v>177</v>
      </c>
      <c r="C411" t="s">
        <v>239</v>
      </c>
      <c r="D411" t="s">
        <v>11</v>
      </c>
      <c r="F411" t="s">
        <v>56</v>
      </c>
      <c r="H411">
        <f>_xlfn.XLOOKUP(Tabuľka5[[#This Row],[Položka]],cennik[Položka],cennik[Cena MJ bez DPH])</f>
        <v>0</v>
      </c>
      <c r="I411">
        <f>SUM(Tabuľka5[[#This Row],[cena MJ bez DPH]]*1.1)</f>
        <v>0</v>
      </c>
      <c r="J411">
        <f>Tabuľka5[[#This Row],[množstvo]]*Tabuľka5[[#This Row],[cena MJ bez DPH]]</f>
        <v>0</v>
      </c>
      <c r="L411" s="5" t="s">
        <v>341</v>
      </c>
      <c r="N411" t="s">
        <v>340</v>
      </c>
      <c r="O411" t="s">
        <v>342</v>
      </c>
      <c r="P411" t="s">
        <v>728</v>
      </c>
    </row>
    <row r="412" spans="1:16" hidden="1" x14ac:dyDescent="0.25">
      <c r="A412" t="s">
        <v>272</v>
      </c>
      <c r="B412" t="s">
        <v>177</v>
      </c>
      <c r="C412" t="s">
        <v>240</v>
      </c>
      <c r="D412" t="s">
        <v>11</v>
      </c>
      <c r="F412" t="s">
        <v>56</v>
      </c>
      <c r="H412">
        <f>_xlfn.XLOOKUP(Tabuľka5[[#This Row],[Položka]],cennik[Položka],cennik[Cena MJ bez DPH])</f>
        <v>0</v>
      </c>
      <c r="I412">
        <f>SUM(Tabuľka5[[#This Row],[cena MJ bez DPH]]*1.1)</f>
        <v>0</v>
      </c>
      <c r="J412">
        <f>Tabuľka5[[#This Row],[množstvo]]*Tabuľka5[[#This Row],[cena MJ bez DPH]]</f>
        <v>0</v>
      </c>
      <c r="L412" s="5" t="s">
        <v>341</v>
      </c>
      <c r="N412" t="s">
        <v>340</v>
      </c>
      <c r="O412" t="s">
        <v>342</v>
      </c>
      <c r="P412" t="s">
        <v>728</v>
      </c>
    </row>
    <row r="413" spans="1:16" hidden="1" x14ac:dyDescent="0.25">
      <c r="A413" t="s">
        <v>272</v>
      </c>
      <c r="B413" t="s">
        <v>177</v>
      </c>
      <c r="C413" t="s">
        <v>241</v>
      </c>
      <c r="D413" t="s">
        <v>11</v>
      </c>
      <c r="F413" t="s">
        <v>56</v>
      </c>
      <c r="H413">
        <f>_xlfn.XLOOKUP(Tabuľka5[[#This Row],[Položka]],cennik[Položka],cennik[Cena MJ bez DPH])</f>
        <v>0</v>
      </c>
      <c r="I413">
        <f>SUM(Tabuľka5[[#This Row],[cena MJ bez DPH]]*1.1)</f>
        <v>0</v>
      </c>
      <c r="J413">
        <f>Tabuľka5[[#This Row],[množstvo]]*Tabuľka5[[#This Row],[cena MJ bez DPH]]</f>
        <v>0</v>
      </c>
      <c r="L413" s="5" t="s">
        <v>341</v>
      </c>
      <c r="N413" t="s">
        <v>340</v>
      </c>
      <c r="O413" t="s">
        <v>342</v>
      </c>
      <c r="P413" t="s">
        <v>728</v>
      </c>
    </row>
    <row r="414" spans="1:16" hidden="1" x14ac:dyDescent="0.25">
      <c r="A414" t="s">
        <v>272</v>
      </c>
      <c r="B414" t="s">
        <v>177</v>
      </c>
      <c r="C414" t="s">
        <v>242</v>
      </c>
      <c r="D414" t="s">
        <v>11</v>
      </c>
      <c r="F414" t="s">
        <v>56</v>
      </c>
      <c r="G414">
        <v>80</v>
      </c>
      <c r="H414">
        <f>_xlfn.XLOOKUP(Tabuľka5[[#This Row],[Položka]],cennik[Položka],cennik[Cena MJ bez DPH])</f>
        <v>0</v>
      </c>
      <c r="I414">
        <f>SUM(Tabuľka5[[#This Row],[cena MJ bez DPH]]*1.1)</f>
        <v>0</v>
      </c>
      <c r="J414">
        <f>Tabuľka5[[#This Row],[množstvo]]*Tabuľka5[[#This Row],[cena MJ bez DPH]]</f>
        <v>0</v>
      </c>
      <c r="L414" s="5" t="s">
        <v>341</v>
      </c>
      <c r="N414" t="s">
        <v>340</v>
      </c>
      <c r="O414" t="s">
        <v>342</v>
      </c>
      <c r="P414" t="s">
        <v>728</v>
      </c>
    </row>
    <row r="415" spans="1:16" hidden="1" x14ac:dyDescent="0.25">
      <c r="A415" t="s">
        <v>272</v>
      </c>
      <c r="B415" t="s">
        <v>177</v>
      </c>
      <c r="C415" t="s">
        <v>243</v>
      </c>
      <c r="D415" t="s">
        <v>11</v>
      </c>
      <c r="F415" t="s">
        <v>56</v>
      </c>
      <c r="H415">
        <f>_xlfn.XLOOKUP(Tabuľka5[[#This Row],[Položka]],cennik[Položka],cennik[Cena MJ bez DPH])</f>
        <v>0</v>
      </c>
      <c r="I415">
        <f>SUM(Tabuľka5[[#This Row],[cena MJ bez DPH]]*1.1)</f>
        <v>0</v>
      </c>
      <c r="J415">
        <f>Tabuľka5[[#This Row],[množstvo]]*Tabuľka5[[#This Row],[cena MJ bez DPH]]</f>
        <v>0</v>
      </c>
      <c r="L415" s="5" t="s">
        <v>341</v>
      </c>
      <c r="N415" t="s">
        <v>340</v>
      </c>
      <c r="O415" t="s">
        <v>342</v>
      </c>
      <c r="P415" t="s">
        <v>728</v>
      </c>
    </row>
    <row r="416" spans="1:16" hidden="1" x14ac:dyDescent="0.25">
      <c r="A416" t="s">
        <v>272</v>
      </c>
      <c r="B416" t="s">
        <v>177</v>
      </c>
      <c r="C416" t="s">
        <v>244</v>
      </c>
      <c r="D416" t="s">
        <v>11</v>
      </c>
      <c r="F416" t="s">
        <v>56</v>
      </c>
      <c r="H416">
        <f>_xlfn.XLOOKUP(Tabuľka5[[#This Row],[Položka]],cennik[Položka],cennik[Cena MJ bez DPH])</f>
        <v>0</v>
      </c>
      <c r="I416">
        <f>SUM(Tabuľka5[[#This Row],[cena MJ bez DPH]]*1.1)</f>
        <v>0</v>
      </c>
      <c r="J416">
        <f>Tabuľka5[[#This Row],[množstvo]]*Tabuľka5[[#This Row],[cena MJ bez DPH]]</f>
        <v>0</v>
      </c>
      <c r="L416" s="5" t="s">
        <v>341</v>
      </c>
      <c r="N416" t="s">
        <v>340</v>
      </c>
      <c r="O416" t="s">
        <v>342</v>
      </c>
      <c r="P416" t="s">
        <v>728</v>
      </c>
    </row>
    <row r="417" spans="1:16" hidden="1" x14ac:dyDescent="0.25">
      <c r="A417" t="s">
        <v>272</v>
      </c>
      <c r="B417" t="s">
        <v>177</v>
      </c>
      <c r="C417" t="s">
        <v>245</v>
      </c>
      <c r="D417" t="s">
        <v>11</v>
      </c>
      <c r="F417" t="s">
        <v>56</v>
      </c>
      <c r="H417">
        <f>_xlfn.XLOOKUP(Tabuľka5[[#This Row],[Položka]],cennik[Položka],cennik[Cena MJ bez DPH])</f>
        <v>0</v>
      </c>
      <c r="I417">
        <f>SUM(Tabuľka5[[#This Row],[cena MJ bez DPH]]*1.1)</f>
        <v>0</v>
      </c>
      <c r="J417">
        <f>Tabuľka5[[#This Row],[množstvo]]*Tabuľka5[[#This Row],[cena MJ bez DPH]]</f>
        <v>0</v>
      </c>
      <c r="L417" s="5" t="s">
        <v>341</v>
      </c>
      <c r="N417" t="s">
        <v>340</v>
      </c>
      <c r="O417" t="s">
        <v>342</v>
      </c>
      <c r="P417" t="s">
        <v>728</v>
      </c>
    </row>
    <row r="418" spans="1:16" hidden="1" x14ac:dyDescent="0.25">
      <c r="A418" t="s">
        <v>272</v>
      </c>
      <c r="B418" t="s">
        <v>177</v>
      </c>
      <c r="C418" t="s">
        <v>246</v>
      </c>
      <c r="D418" t="s">
        <v>11</v>
      </c>
      <c r="F418" t="s">
        <v>56</v>
      </c>
      <c r="H418">
        <f>_xlfn.XLOOKUP(Tabuľka5[[#This Row],[Položka]],cennik[Položka],cennik[Cena MJ bez DPH])</f>
        <v>0</v>
      </c>
      <c r="I418">
        <f>SUM(Tabuľka5[[#This Row],[cena MJ bez DPH]]*1.1)</f>
        <v>0</v>
      </c>
      <c r="J418">
        <f>Tabuľka5[[#This Row],[množstvo]]*Tabuľka5[[#This Row],[cena MJ bez DPH]]</f>
        <v>0</v>
      </c>
      <c r="L418" s="5" t="s">
        <v>341</v>
      </c>
      <c r="N418" t="s">
        <v>340</v>
      </c>
      <c r="O418" t="s">
        <v>342</v>
      </c>
      <c r="P418" t="s">
        <v>728</v>
      </c>
    </row>
    <row r="419" spans="1:16" hidden="1" x14ac:dyDescent="0.25">
      <c r="A419" t="s">
        <v>272</v>
      </c>
      <c r="B419" t="s">
        <v>177</v>
      </c>
      <c r="C419" t="s">
        <v>247</v>
      </c>
      <c r="D419" t="s">
        <v>11</v>
      </c>
      <c r="F419" t="s">
        <v>53</v>
      </c>
      <c r="H419">
        <f>_xlfn.XLOOKUP(Tabuľka5[[#This Row],[Položka]],cennik[Položka],cennik[Cena MJ bez DPH])</f>
        <v>0</v>
      </c>
      <c r="I419">
        <f>SUM(Tabuľka5[[#This Row],[cena MJ bez DPH]]*1.1)</f>
        <v>0</v>
      </c>
      <c r="J419">
        <f>Tabuľka5[[#This Row],[množstvo]]*Tabuľka5[[#This Row],[cena MJ bez DPH]]</f>
        <v>0</v>
      </c>
      <c r="L419" s="5" t="s">
        <v>341</v>
      </c>
      <c r="N419" t="s">
        <v>340</v>
      </c>
      <c r="O419" t="s">
        <v>342</v>
      </c>
      <c r="P419" t="s">
        <v>728</v>
      </c>
    </row>
    <row r="420" spans="1:16" hidden="1" x14ac:dyDescent="0.25">
      <c r="A420" t="s">
        <v>272</v>
      </c>
      <c r="B420" t="s">
        <v>177</v>
      </c>
      <c r="C420" t="s">
        <v>248</v>
      </c>
      <c r="D420" t="s">
        <v>11</v>
      </c>
      <c r="F420" t="s">
        <v>53</v>
      </c>
      <c r="H420">
        <f>_xlfn.XLOOKUP(Tabuľka5[[#This Row],[Položka]],cennik[Položka],cennik[Cena MJ bez DPH])</f>
        <v>0</v>
      </c>
      <c r="I420">
        <f>SUM(Tabuľka5[[#This Row],[cena MJ bez DPH]]*1.1)</f>
        <v>0</v>
      </c>
      <c r="J420">
        <f>Tabuľka5[[#This Row],[množstvo]]*Tabuľka5[[#This Row],[cena MJ bez DPH]]</f>
        <v>0</v>
      </c>
      <c r="L420" s="5" t="s">
        <v>341</v>
      </c>
      <c r="N420" t="s">
        <v>340</v>
      </c>
      <c r="O420" t="s">
        <v>342</v>
      </c>
      <c r="P420" t="s">
        <v>728</v>
      </c>
    </row>
    <row r="421" spans="1:16" hidden="1" x14ac:dyDescent="0.25">
      <c r="A421" t="s">
        <v>272</v>
      </c>
      <c r="B421" t="s">
        <v>177</v>
      </c>
      <c r="C421" t="s">
        <v>249</v>
      </c>
      <c r="D421" t="s">
        <v>11</v>
      </c>
      <c r="F421" t="s">
        <v>56</v>
      </c>
      <c r="H421">
        <f>_xlfn.XLOOKUP(Tabuľka5[[#This Row],[Položka]],cennik[Položka],cennik[Cena MJ bez DPH])</f>
        <v>0</v>
      </c>
      <c r="I421">
        <f>SUM(Tabuľka5[[#This Row],[cena MJ bez DPH]]*1.1)</f>
        <v>0</v>
      </c>
      <c r="J421">
        <f>Tabuľka5[[#This Row],[množstvo]]*Tabuľka5[[#This Row],[cena MJ bez DPH]]</f>
        <v>0</v>
      </c>
      <c r="L421" s="5" t="s">
        <v>341</v>
      </c>
      <c r="N421" t="s">
        <v>340</v>
      </c>
      <c r="O421" t="s">
        <v>342</v>
      </c>
      <c r="P421" t="s">
        <v>728</v>
      </c>
    </row>
    <row r="422" spans="1:16" hidden="1" x14ac:dyDescent="0.25">
      <c r="A422" t="s">
        <v>272</v>
      </c>
      <c r="B422" t="s">
        <v>177</v>
      </c>
      <c r="C422" t="s">
        <v>250</v>
      </c>
      <c r="D422" t="s">
        <v>11</v>
      </c>
      <c r="F422" t="s">
        <v>53</v>
      </c>
      <c r="G422">
        <v>20</v>
      </c>
      <c r="H422">
        <f>_xlfn.XLOOKUP(Tabuľka5[[#This Row],[Položka]],cennik[Položka],cennik[Cena MJ bez DPH])</f>
        <v>0</v>
      </c>
      <c r="I422">
        <f>SUM(Tabuľka5[[#This Row],[cena MJ bez DPH]]*1.1)</f>
        <v>0</v>
      </c>
      <c r="J422">
        <f>Tabuľka5[[#This Row],[množstvo]]*Tabuľka5[[#This Row],[cena MJ bez DPH]]</f>
        <v>0</v>
      </c>
      <c r="L422" s="5" t="s">
        <v>341</v>
      </c>
      <c r="N422" t="s">
        <v>340</v>
      </c>
      <c r="O422" t="s">
        <v>342</v>
      </c>
      <c r="P422" t="s">
        <v>728</v>
      </c>
    </row>
    <row r="423" spans="1:16" hidden="1" x14ac:dyDescent="0.25">
      <c r="A423" t="s">
        <v>272</v>
      </c>
      <c r="B423" t="s">
        <v>177</v>
      </c>
      <c r="C423" t="s">
        <v>251</v>
      </c>
      <c r="D423" t="s">
        <v>11</v>
      </c>
      <c r="F423" t="s">
        <v>179</v>
      </c>
      <c r="H423">
        <f>_xlfn.XLOOKUP(Tabuľka5[[#This Row],[Položka]],cennik[Položka],cennik[Cena MJ bez DPH])</f>
        <v>0</v>
      </c>
      <c r="I423">
        <f>SUM(Tabuľka5[[#This Row],[cena MJ bez DPH]]*1.1)</f>
        <v>0</v>
      </c>
      <c r="J423">
        <f>Tabuľka5[[#This Row],[množstvo]]*Tabuľka5[[#This Row],[cena MJ bez DPH]]</f>
        <v>0</v>
      </c>
      <c r="L423" s="5" t="s">
        <v>341</v>
      </c>
      <c r="N423" t="s">
        <v>340</v>
      </c>
      <c r="O423" t="s">
        <v>342</v>
      </c>
      <c r="P423" t="s">
        <v>728</v>
      </c>
    </row>
    <row r="424" spans="1:16" hidden="1" x14ac:dyDescent="0.25">
      <c r="A424" t="s">
        <v>272</v>
      </c>
      <c r="B424" t="s">
        <v>177</v>
      </c>
      <c r="C424" t="s">
        <v>252</v>
      </c>
      <c r="D424" t="s">
        <v>11</v>
      </c>
      <c r="F424" t="s">
        <v>179</v>
      </c>
      <c r="H424">
        <f>_xlfn.XLOOKUP(Tabuľka5[[#This Row],[Položka]],cennik[Položka],cennik[Cena MJ bez DPH])</f>
        <v>0</v>
      </c>
      <c r="I424">
        <f>SUM(Tabuľka5[[#This Row],[cena MJ bez DPH]]*1.1)</f>
        <v>0</v>
      </c>
      <c r="J424">
        <f>Tabuľka5[[#This Row],[množstvo]]*Tabuľka5[[#This Row],[cena MJ bez DPH]]</f>
        <v>0</v>
      </c>
      <c r="L424" s="5" t="s">
        <v>341</v>
      </c>
      <c r="N424" t="s">
        <v>340</v>
      </c>
      <c r="O424" t="s">
        <v>342</v>
      </c>
      <c r="P424" t="s">
        <v>728</v>
      </c>
    </row>
    <row r="425" spans="1:16" hidden="1" x14ac:dyDescent="0.25">
      <c r="A425" t="s">
        <v>272</v>
      </c>
      <c r="B425" t="s">
        <v>177</v>
      </c>
      <c r="C425" t="s">
        <v>253</v>
      </c>
      <c r="D425" t="s">
        <v>11</v>
      </c>
      <c r="F425" t="s">
        <v>179</v>
      </c>
      <c r="H425">
        <f>_xlfn.XLOOKUP(Tabuľka5[[#This Row],[Položka]],cennik[Položka],cennik[Cena MJ bez DPH])</f>
        <v>0</v>
      </c>
      <c r="I425">
        <f>SUM(Tabuľka5[[#This Row],[cena MJ bez DPH]]*1.1)</f>
        <v>0</v>
      </c>
      <c r="J425">
        <f>Tabuľka5[[#This Row],[množstvo]]*Tabuľka5[[#This Row],[cena MJ bez DPH]]</f>
        <v>0</v>
      </c>
      <c r="L425" s="5" t="s">
        <v>341</v>
      </c>
      <c r="N425" t="s">
        <v>340</v>
      </c>
      <c r="O425" t="s">
        <v>342</v>
      </c>
      <c r="P425" t="s">
        <v>728</v>
      </c>
    </row>
    <row r="426" spans="1:16" hidden="1" x14ac:dyDescent="0.25">
      <c r="A426" t="s">
        <v>272</v>
      </c>
      <c r="B426" t="s">
        <v>177</v>
      </c>
      <c r="C426" t="s">
        <v>254</v>
      </c>
      <c r="D426" t="s">
        <v>11</v>
      </c>
      <c r="F426" t="s">
        <v>56</v>
      </c>
      <c r="H426">
        <f>_xlfn.XLOOKUP(Tabuľka5[[#This Row],[Položka]],cennik[Položka],cennik[Cena MJ bez DPH])</f>
        <v>0</v>
      </c>
      <c r="I426">
        <f>SUM(Tabuľka5[[#This Row],[cena MJ bez DPH]]*1.1)</f>
        <v>0</v>
      </c>
      <c r="J426">
        <f>Tabuľka5[[#This Row],[množstvo]]*Tabuľka5[[#This Row],[cena MJ bez DPH]]</f>
        <v>0</v>
      </c>
      <c r="L426" s="5" t="s">
        <v>341</v>
      </c>
      <c r="N426" t="s">
        <v>340</v>
      </c>
      <c r="O426" t="s">
        <v>342</v>
      </c>
      <c r="P426" t="s">
        <v>728</v>
      </c>
    </row>
    <row r="427" spans="1:16" hidden="1" x14ac:dyDescent="0.25">
      <c r="A427" t="s">
        <v>272</v>
      </c>
      <c r="B427" t="s">
        <v>177</v>
      </c>
      <c r="C427" t="s">
        <v>255</v>
      </c>
      <c r="D427" t="s">
        <v>11</v>
      </c>
      <c r="F427" t="s">
        <v>56</v>
      </c>
      <c r="H427">
        <f>_xlfn.XLOOKUP(Tabuľka5[[#This Row],[Položka]],cennik[Položka],cennik[Cena MJ bez DPH])</f>
        <v>0</v>
      </c>
      <c r="I427">
        <f>SUM(Tabuľka5[[#This Row],[cena MJ bez DPH]]*1.1)</f>
        <v>0</v>
      </c>
      <c r="J427">
        <f>Tabuľka5[[#This Row],[množstvo]]*Tabuľka5[[#This Row],[cena MJ bez DPH]]</f>
        <v>0</v>
      </c>
      <c r="L427" s="5" t="s">
        <v>341</v>
      </c>
      <c r="N427" t="s">
        <v>340</v>
      </c>
      <c r="O427" t="s">
        <v>342</v>
      </c>
      <c r="P427" t="s">
        <v>728</v>
      </c>
    </row>
    <row r="428" spans="1:16" hidden="1" x14ac:dyDescent="0.25">
      <c r="A428" t="s">
        <v>272</v>
      </c>
      <c r="B428" t="s">
        <v>177</v>
      </c>
      <c r="C428" t="s">
        <v>256</v>
      </c>
      <c r="D428" t="s">
        <v>11</v>
      </c>
      <c r="F428" t="s">
        <v>56</v>
      </c>
      <c r="H428">
        <f>_xlfn.XLOOKUP(Tabuľka5[[#This Row],[Položka]],cennik[Položka],cennik[Cena MJ bez DPH])</f>
        <v>0</v>
      </c>
      <c r="I428">
        <f>SUM(Tabuľka5[[#This Row],[cena MJ bez DPH]]*1.1)</f>
        <v>0</v>
      </c>
      <c r="J428">
        <f>Tabuľka5[[#This Row],[množstvo]]*Tabuľka5[[#This Row],[cena MJ bez DPH]]</f>
        <v>0</v>
      </c>
      <c r="L428" s="5" t="s">
        <v>341</v>
      </c>
      <c r="N428" t="s">
        <v>340</v>
      </c>
      <c r="O428" t="s">
        <v>342</v>
      </c>
      <c r="P428" t="s">
        <v>728</v>
      </c>
    </row>
    <row r="429" spans="1:16" hidden="1" x14ac:dyDescent="0.25">
      <c r="A429" t="s">
        <v>272</v>
      </c>
      <c r="B429" t="s">
        <v>177</v>
      </c>
      <c r="C429" t="s">
        <v>257</v>
      </c>
      <c r="D429" t="s">
        <v>11</v>
      </c>
      <c r="F429" t="s">
        <v>56</v>
      </c>
      <c r="H429">
        <f>_xlfn.XLOOKUP(Tabuľka5[[#This Row],[Položka]],cennik[Položka],cennik[Cena MJ bez DPH])</f>
        <v>0</v>
      </c>
      <c r="I429">
        <f>SUM(Tabuľka5[[#This Row],[cena MJ bez DPH]]*1.1)</f>
        <v>0</v>
      </c>
      <c r="J429">
        <f>Tabuľka5[[#This Row],[množstvo]]*Tabuľka5[[#This Row],[cena MJ bez DPH]]</f>
        <v>0</v>
      </c>
      <c r="L429" s="5" t="s">
        <v>341</v>
      </c>
      <c r="N429" t="s">
        <v>340</v>
      </c>
      <c r="O429" t="s">
        <v>342</v>
      </c>
      <c r="P429" t="s">
        <v>728</v>
      </c>
    </row>
    <row r="430" spans="1:16" hidden="1" x14ac:dyDescent="0.25">
      <c r="A430" t="s">
        <v>272</v>
      </c>
      <c r="B430" t="s">
        <v>177</v>
      </c>
      <c r="C430" t="s">
        <v>258</v>
      </c>
      <c r="D430" t="s">
        <v>11</v>
      </c>
      <c r="F430" t="s">
        <v>56</v>
      </c>
      <c r="H430">
        <f>_xlfn.XLOOKUP(Tabuľka5[[#This Row],[Položka]],cennik[Položka],cennik[Cena MJ bez DPH])</f>
        <v>0</v>
      </c>
      <c r="I430">
        <f>SUM(Tabuľka5[[#This Row],[cena MJ bez DPH]]*1.1)</f>
        <v>0</v>
      </c>
      <c r="J430">
        <f>Tabuľka5[[#This Row],[množstvo]]*Tabuľka5[[#This Row],[cena MJ bez DPH]]</f>
        <v>0</v>
      </c>
      <c r="L430" s="5" t="s">
        <v>341</v>
      </c>
      <c r="N430" t="s">
        <v>340</v>
      </c>
      <c r="O430" t="s">
        <v>342</v>
      </c>
      <c r="P430" t="s">
        <v>728</v>
      </c>
    </row>
    <row r="431" spans="1:16" hidden="1" x14ac:dyDescent="0.25">
      <c r="A431" t="s">
        <v>272</v>
      </c>
      <c r="B431" t="s">
        <v>177</v>
      </c>
      <c r="C431" t="s">
        <v>259</v>
      </c>
      <c r="D431" t="s">
        <v>11</v>
      </c>
      <c r="F431" t="s">
        <v>56</v>
      </c>
      <c r="H431">
        <f>_xlfn.XLOOKUP(Tabuľka5[[#This Row],[Položka]],cennik[Položka],cennik[Cena MJ bez DPH])</f>
        <v>0</v>
      </c>
      <c r="I431">
        <f>SUM(Tabuľka5[[#This Row],[cena MJ bez DPH]]*1.1)</f>
        <v>0</v>
      </c>
      <c r="J431">
        <f>Tabuľka5[[#This Row],[množstvo]]*Tabuľka5[[#This Row],[cena MJ bez DPH]]</f>
        <v>0</v>
      </c>
      <c r="L431" s="5" t="s">
        <v>341</v>
      </c>
      <c r="N431" t="s">
        <v>340</v>
      </c>
      <c r="O431" t="s">
        <v>342</v>
      </c>
      <c r="P431" t="s">
        <v>728</v>
      </c>
    </row>
    <row r="432" spans="1:16" hidden="1" x14ac:dyDescent="0.25">
      <c r="A432" t="s">
        <v>272</v>
      </c>
      <c r="B432" t="s">
        <v>177</v>
      </c>
      <c r="C432" t="s">
        <v>260</v>
      </c>
      <c r="D432" t="s">
        <v>11</v>
      </c>
      <c r="F432" t="s">
        <v>56</v>
      </c>
      <c r="H432">
        <f>_xlfn.XLOOKUP(Tabuľka5[[#This Row],[Položka]],cennik[Položka],cennik[Cena MJ bez DPH])</f>
        <v>0</v>
      </c>
      <c r="I432">
        <f>SUM(Tabuľka5[[#This Row],[cena MJ bez DPH]]*1.1)</f>
        <v>0</v>
      </c>
      <c r="J432">
        <f>Tabuľka5[[#This Row],[množstvo]]*Tabuľka5[[#This Row],[cena MJ bez DPH]]</f>
        <v>0</v>
      </c>
      <c r="L432" s="5" t="s">
        <v>341</v>
      </c>
      <c r="N432" t="s">
        <v>340</v>
      </c>
      <c r="O432" t="s">
        <v>342</v>
      </c>
      <c r="P432" t="s">
        <v>728</v>
      </c>
    </row>
    <row r="433" spans="1:16" hidden="1" x14ac:dyDescent="0.25">
      <c r="A433" t="s">
        <v>272</v>
      </c>
      <c r="B433" t="s">
        <v>177</v>
      </c>
      <c r="C433" t="s">
        <v>261</v>
      </c>
      <c r="D433" t="s">
        <v>11</v>
      </c>
      <c r="F433" t="s">
        <v>56</v>
      </c>
      <c r="H433">
        <f>_xlfn.XLOOKUP(Tabuľka5[[#This Row],[Položka]],cennik[Položka],cennik[Cena MJ bez DPH])</f>
        <v>0</v>
      </c>
      <c r="I433">
        <f>SUM(Tabuľka5[[#This Row],[cena MJ bez DPH]]*1.1)</f>
        <v>0</v>
      </c>
      <c r="J433">
        <f>Tabuľka5[[#This Row],[množstvo]]*Tabuľka5[[#This Row],[cena MJ bez DPH]]</f>
        <v>0</v>
      </c>
      <c r="L433" s="5" t="s">
        <v>341</v>
      </c>
      <c r="N433" t="s">
        <v>340</v>
      </c>
      <c r="O433" t="s">
        <v>342</v>
      </c>
      <c r="P433" t="s">
        <v>728</v>
      </c>
    </row>
    <row r="434" spans="1:16" hidden="1" x14ac:dyDescent="0.25">
      <c r="A434" t="s">
        <v>272</v>
      </c>
      <c r="B434" t="s">
        <v>177</v>
      </c>
      <c r="C434" t="s">
        <v>262</v>
      </c>
      <c r="D434" t="s">
        <v>11</v>
      </c>
      <c r="F434" t="s">
        <v>56</v>
      </c>
      <c r="H434">
        <f>_xlfn.XLOOKUP(Tabuľka5[[#This Row],[Položka]],cennik[Položka],cennik[Cena MJ bez DPH])</f>
        <v>0</v>
      </c>
      <c r="I434">
        <f>SUM(Tabuľka5[[#This Row],[cena MJ bez DPH]]*1.1)</f>
        <v>0</v>
      </c>
      <c r="J434">
        <f>Tabuľka5[[#This Row],[množstvo]]*Tabuľka5[[#This Row],[cena MJ bez DPH]]</f>
        <v>0</v>
      </c>
      <c r="L434" s="5" t="s">
        <v>341</v>
      </c>
      <c r="N434" t="s">
        <v>340</v>
      </c>
      <c r="O434" t="s">
        <v>342</v>
      </c>
      <c r="P434" t="s">
        <v>728</v>
      </c>
    </row>
    <row r="435" spans="1:16" hidden="1" x14ac:dyDescent="0.25">
      <c r="A435" t="s">
        <v>272</v>
      </c>
      <c r="B435" t="s">
        <v>177</v>
      </c>
      <c r="C435" t="s">
        <v>263</v>
      </c>
      <c r="D435" t="s">
        <v>11</v>
      </c>
      <c r="F435" t="s">
        <v>56</v>
      </c>
      <c r="H435">
        <f>_xlfn.XLOOKUP(Tabuľka5[[#This Row],[Položka]],cennik[Položka],cennik[Cena MJ bez DPH])</f>
        <v>0</v>
      </c>
      <c r="I435">
        <f>SUM(Tabuľka5[[#This Row],[cena MJ bez DPH]]*1.1)</f>
        <v>0</v>
      </c>
      <c r="J435">
        <f>Tabuľka5[[#This Row],[množstvo]]*Tabuľka5[[#This Row],[cena MJ bez DPH]]</f>
        <v>0</v>
      </c>
      <c r="L435" s="5" t="s">
        <v>341</v>
      </c>
      <c r="N435" t="s">
        <v>340</v>
      </c>
      <c r="O435" t="s">
        <v>342</v>
      </c>
      <c r="P435" t="s">
        <v>728</v>
      </c>
    </row>
    <row r="436" spans="1:16" hidden="1" x14ac:dyDescent="0.25">
      <c r="A436" t="s">
        <v>272</v>
      </c>
      <c r="B436" t="s">
        <v>177</v>
      </c>
      <c r="C436" t="s">
        <v>264</v>
      </c>
      <c r="D436" t="s">
        <v>11</v>
      </c>
      <c r="F436" t="s">
        <v>53</v>
      </c>
      <c r="H436">
        <f>_xlfn.XLOOKUP(Tabuľka5[[#This Row],[Položka]],cennik[Položka],cennik[Cena MJ bez DPH])</f>
        <v>0</v>
      </c>
      <c r="I436">
        <f>SUM(Tabuľka5[[#This Row],[cena MJ bez DPH]]*1.1)</f>
        <v>0</v>
      </c>
      <c r="J436">
        <f>Tabuľka5[[#This Row],[množstvo]]*Tabuľka5[[#This Row],[cena MJ bez DPH]]</f>
        <v>0</v>
      </c>
      <c r="L436" s="5" t="s">
        <v>341</v>
      </c>
      <c r="N436" t="s">
        <v>340</v>
      </c>
      <c r="O436" t="s">
        <v>342</v>
      </c>
      <c r="P436" t="s">
        <v>728</v>
      </c>
    </row>
    <row r="437" spans="1:16" hidden="1" x14ac:dyDescent="0.25">
      <c r="A437" t="s">
        <v>272</v>
      </c>
      <c r="B437" t="s">
        <v>177</v>
      </c>
      <c r="C437" t="s">
        <v>265</v>
      </c>
      <c r="D437" t="s">
        <v>11</v>
      </c>
      <c r="F437" t="s">
        <v>56</v>
      </c>
      <c r="H437">
        <f>_xlfn.XLOOKUP(Tabuľka5[[#This Row],[Položka]],cennik[Položka],cennik[Cena MJ bez DPH])</f>
        <v>0</v>
      </c>
      <c r="I437">
        <f>SUM(Tabuľka5[[#This Row],[cena MJ bez DPH]]*1.1)</f>
        <v>0</v>
      </c>
      <c r="J437">
        <f>Tabuľka5[[#This Row],[množstvo]]*Tabuľka5[[#This Row],[cena MJ bez DPH]]</f>
        <v>0</v>
      </c>
      <c r="L437" s="5" t="s">
        <v>341</v>
      </c>
      <c r="N437" t="s">
        <v>340</v>
      </c>
      <c r="O437" t="s">
        <v>342</v>
      </c>
      <c r="P437" t="s">
        <v>728</v>
      </c>
    </row>
    <row r="438" spans="1:16" hidden="1" x14ac:dyDescent="0.25">
      <c r="A438" t="s">
        <v>272</v>
      </c>
      <c r="B438" t="s">
        <v>177</v>
      </c>
      <c r="C438" t="s">
        <v>266</v>
      </c>
      <c r="D438" t="s">
        <v>11</v>
      </c>
      <c r="F438" t="s">
        <v>56</v>
      </c>
      <c r="G438">
        <v>20</v>
      </c>
      <c r="H438">
        <f>_xlfn.XLOOKUP(Tabuľka5[[#This Row],[Položka]],cennik[Položka],cennik[Cena MJ bez DPH])</f>
        <v>0</v>
      </c>
      <c r="I438">
        <f>SUM(Tabuľka5[[#This Row],[cena MJ bez DPH]]*1.1)</f>
        <v>0</v>
      </c>
      <c r="J438">
        <f>Tabuľka5[[#This Row],[množstvo]]*Tabuľka5[[#This Row],[cena MJ bez DPH]]</f>
        <v>0</v>
      </c>
      <c r="L438" s="5" t="s">
        <v>341</v>
      </c>
      <c r="N438" t="s">
        <v>340</v>
      </c>
      <c r="O438" t="s">
        <v>342</v>
      </c>
      <c r="P438" t="s">
        <v>728</v>
      </c>
    </row>
    <row r="439" spans="1:16" hidden="1" x14ac:dyDescent="0.25">
      <c r="A439" t="s">
        <v>272</v>
      </c>
      <c r="B439" t="s">
        <v>177</v>
      </c>
      <c r="C439" t="s">
        <v>267</v>
      </c>
      <c r="D439" t="s">
        <v>11</v>
      </c>
      <c r="F439" t="s">
        <v>56</v>
      </c>
      <c r="H439">
        <f>_xlfn.XLOOKUP(Tabuľka5[[#This Row],[Položka]],cennik[Položka],cennik[Cena MJ bez DPH])</f>
        <v>0</v>
      </c>
      <c r="I439">
        <f>SUM(Tabuľka5[[#This Row],[cena MJ bez DPH]]*1.1)</f>
        <v>0</v>
      </c>
      <c r="J439">
        <f>Tabuľka5[[#This Row],[množstvo]]*Tabuľka5[[#This Row],[cena MJ bez DPH]]</f>
        <v>0</v>
      </c>
      <c r="L439" s="5" t="s">
        <v>341</v>
      </c>
      <c r="N439" t="s">
        <v>340</v>
      </c>
      <c r="O439" t="s">
        <v>342</v>
      </c>
      <c r="P439" t="s">
        <v>728</v>
      </c>
    </row>
    <row r="440" spans="1:16" hidden="1" x14ac:dyDescent="0.25">
      <c r="A440" t="s">
        <v>272</v>
      </c>
      <c r="B440" t="s">
        <v>177</v>
      </c>
      <c r="C440" t="s">
        <v>268</v>
      </c>
      <c r="D440" t="s">
        <v>11</v>
      </c>
      <c r="F440" t="s">
        <v>56</v>
      </c>
      <c r="H440">
        <f>_xlfn.XLOOKUP(Tabuľka5[[#This Row],[Položka]],cennik[Položka],cennik[Cena MJ bez DPH])</f>
        <v>0</v>
      </c>
      <c r="I440">
        <f>SUM(Tabuľka5[[#This Row],[cena MJ bez DPH]]*1.1)</f>
        <v>0</v>
      </c>
      <c r="J440">
        <f>Tabuľka5[[#This Row],[množstvo]]*Tabuľka5[[#This Row],[cena MJ bez DPH]]</f>
        <v>0</v>
      </c>
      <c r="L440" s="5" t="s">
        <v>341</v>
      </c>
      <c r="N440" t="s">
        <v>340</v>
      </c>
      <c r="O440" t="s">
        <v>342</v>
      </c>
      <c r="P440" t="s">
        <v>728</v>
      </c>
    </row>
    <row r="441" spans="1:16" hidden="1" x14ac:dyDescent="0.25">
      <c r="A441" t="s">
        <v>272</v>
      </c>
      <c r="B441" t="s">
        <v>177</v>
      </c>
      <c r="C441" t="s">
        <v>269</v>
      </c>
      <c r="D441" t="s">
        <v>11</v>
      </c>
      <c r="F441" t="s">
        <v>56</v>
      </c>
      <c r="H441">
        <f>_xlfn.XLOOKUP(Tabuľka5[[#This Row],[Položka]],cennik[Položka],cennik[Cena MJ bez DPH])</f>
        <v>0</v>
      </c>
      <c r="I441">
        <f>SUM(Tabuľka5[[#This Row],[cena MJ bez DPH]]*1.1)</f>
        <v>0</v>
      </c>
      <c r="J441">
        <f>Tabuľka5[[#This Row],[množstvo]]*Tabuľka5[[#This Row],[cena MJ bez DPH]]</f>
        <v>0</v>
      </c>
      <c r="L441" s="5" t="s">
        <v>341</v>
      </c>
      <c r="N441" t="s">
        <v>340</v>
      </c>
      <c r="O441" t="s">
        <v>342</v>
      </c>
      <c r="P441" t="s">
        <v>728</v>
      </c>
    </row>
    <row r="442" spans="1:16" hidden="1" x14ac:dyDescent="0.25">
      <c r="A442" t="s">
        <v>272</v>
      </c>
      <c r="B442" t="s">
        <v>177</v>
      </c>
      <c r="C442" t="s">
        <v>270</v>
      </c>
      <c r="D442" t="s">
        <v>11</v>
      </c>
      <c r="F442" t="s">
        <v>56</v>
      </c>
      <c r="G442">
        <v>30</v>
      </c>
      <c r="H442">
        <f>_xlfn.XLOOKUP(Tabuľka5[[#This Row],[Položka]],cennik[Položka],cennik[Cena MJ bez DPH])</f>
        <v>0</v>
      </c>
      <c r="I442">
        <f>SUM(Tabuľka5[[#This Row],[cena MJ bez DPH]]*1.1)</f>
        <v>0</v>
      </c>
      <c r="J442">
        <f>Tabuľka5[[#This Row],[množstvo]]*Tabuľka5[[#This Row],[cena MJ bez DPH]]</f>
        <v>0</v>
      </c>
      <c r="L442" s="5" t="s">
        <v>341</v>
      </c>
      <c r="N442" t="s">
        <v>340</v>
      </c>
      <c r="O442" t="s">
        <v>342</v>
      </c>
      <c r="P442" t="s">
        <v>728</v>
      </c>
    </row>
    <row r="443" spans="1:16" hidden="1" x14ac:dyDescent="0.25">
      <c r="A443" t="s">
        <v>272</v>
      </c>
      <c r="B443" t="s">
        <v>177</v>
      </c>
      <c r="C443" t="s">
        <v>271</v>
      </c>
      <c r="D443" t="s">
        <v>11</v>
      </c>
      <c r="F443" t="s">
        <v>56</v>
      </c>
      <c r="H443">
        <f>_xlfn.XLOOKUP(Tabuľka5[[#This Row],[Položka]],cennik[Položka],cennik[Cena MJ bez DPH])</f>
        <v>0</v>
      </c>
      <c r="I443">
        <f>SUM(Tabuľka5[[#This Row],[cena MJ bez DPH]]*1.1)</f>
        <v>0</v>
      </c>
      <c r="J443">
        <f>Tabuľka5[[#This Row],[množstvo]]*Tabuľka5[[#This Row],[cena MJ bez DPH]]</f>
        <v>0</v>
      </c>
      <c r="L443" s="5" t="s">
        <v>341</v>
      </c>
      <c r="N443" t="s">
        <v>340</v>
      </c>
      <c r="O443" t="s">
        <v>342</v>
      </c>
      <c r="P443" t="s">
        <v>728</v>
      </c>
    </row>
    <row r="444" spans="1:16" hidden="1" x14ac:dyDescent="0.25">
      <c r="A444" t="s">
        <v>273</v>
      </c>
      <c r="B444" t="s">
        <v>9</v>
      </c>
      <c r="C444" t="s">
        <v>10</v>
      </c>
      <c r="D444" t="s">
        <v>11</v>
      </c>
      <c r="F444" t="s">
        <v>12</v>
      </c>
      <c r="G444">
        <v>220</v>
      </c>
      <c r="H444">
        <f>_xlfn.XLOOKUP(Tabuľka5[[#This Row],[Položka]],cennik[Položka],cennik[Cena MJ bez DPH])</f>
        <v>0.8</v>
      </c>
      <c r="I444">
        <f>SUM(Tabuľka5[[#This Row],[cena MJ bez DPH]]*1.1)</f>
        <v>0.88000000000000012</v>
      </c>
      <c r="J444">
        <f>Tabuľka5[[#This Row],[množstvo]]*Tabuľka5[[#This Row],[cena MJ bez DPH]]</f>
        <v>176</v>
      </c>
      <c r="L444" s="5" t="s">
        <v>347</v>
      </c>
      <c r="N444" t="s">
        <v>346</v>
      </c>
      <c r="O444" t="s">
        <v>348</v>
      </c>
      <c r="P444" t="s">
        <v>728</v>
      </c>
    </row>
    <row r="445" spans="1:16" hidden="1" x14ac:dyDescent="0.25">
      <c r="A445" t="s">
        <v>273</v>
      </c>
      <c r="B445" t="s">
        <v>9</v>
      </c>
      <c r="C445" t="s">
        <v>13</v>
      </c>
      <c r="D445" t="s">
        <v>11</v>
      </c>
      <c r="F445" t="s">
        <v>14</v>
      </c>
      <c r="H445">
        <f>_xlfn.XLOOKUP(Tabuľka5[[#This Row],[Položka]],cennik[Položka],cennik[Cena MJ bez DPH])</f>
        <v>0</v>
      </c>
      <c r="I445">
        <f>SUM(Tabuľka5[[#This Row],[cena MJ bez DPH]]*1.1)</f>
        <v>0</v>
      </c>
      <c r="J445">
        <f>Tabuľka5[[#This Row],[množstvo]]*Tabuľka5[[#This Row],[cena MJ bez DPH]]</f>
        <v>0</v>
      </c>
      <c r="L445" s="5" t="s">
        <v>347</v>
      </c>
      <c r="N445" t="s">
        <v>346</v>
      </c>
      <c r="O445" t="s">
        <v>348</v>
      </c>
      <c r="P445" t="s">
        <v>728</v>
      </c>
    </row>
    <row r="446" spans="1:16" hidden="1" x14ac:dyDescent="0.25">
      <c r="A446" t="s">
        <v>273</v>
      </c>
      <c r="B446" t="s">
        <v>9</v>
      </c>
      <c r="C446" t="s">
        <v>15</v>
      </c>
      <c r="D446" t="s">
        <v>11</v>
      </c>
      <c r="F446" t="s">
        <v>14</v>
      </c>
      <c r="G446">
        <v>40</v>
      </c>
      <c r="H446">
        <f>_xlfn.XLOOKUP(Tabuľka5[[#This Row],[Položka]],cennik[Položka],cennik[Cena MJ bez DPH])</f>
        <v>1</v>
      </c>
      <c r="I446">
        <f>SUM(Tabuľka5[[#This Row],[cena MJ bez DPH]]*1.1)</f>
        <v>1.1000000000000001</v>
      </c>
      <c r="J446">
        <f>Tabuľka5[[#This Row],[množstvo]]*Tabuľka5[[#This Row],[cena MJ bez DPH]]</f>
        <v>40</v>
      </c>
      <c r="L446" s="5" t="s">
        <v>347</v>
      </c>
      <c r="N446" t="s">
        <v>346</v>
      </c>
      <c r="O446" t="s">
        <v>348</v>
      </c>
      <c r="P446" t="s">
        <v>728</v>
      </c>
    </row>
    <row r="447" spans="1:16" hidden="1" x14ac:dyDescent="0.25">
      <c r="A447" t="s">
        <v>273</v>
      </c>
      <c r="B447" t="s">
        <v>9</v>
      </c>
      <c r="C447" t="s">
        <v>16</v>
      </c>
      <c r="D447" t="s">
        <v>17</v>
      </c>
      <c r="E447" t="s">
        <v>18</v>
      </c>
      <c r="F447" t="s">
        <v>14</v>
      </c>
      <c r="G447">
        <v>140</v>
      </c>
      <c r="H447">
        <f>_xlfn.XLOOKUP(Tabuľka5[[#This Row],[Položka]],cennik[Položka],cennik[Cena MJ bez DPH])</f>
        <v>0.59</v>
      </c>
      <c r="I447">
        <f>SUM(Tabuľka5[[#This Row],[cena MJ bez DPH]]*1.1)</f>
        <v>0.64900000000000002</v>
      </c>
      <c r="J447">
        <f>Tabuľka5[[#This Row],[množstvo]]*Tabuľka5[[#This Row],[cena MJ bez DPH]]</f>
        <v>82.6</v>
      </c>
      <c r="L447" s="5" t="s">
        <v>347</v>
      </c>
      <c r="N447" t="s">
        <v>346</v>
      </c>
      <c r="O447" t="s">
        <v>348</v>
      </c>
      <c r="P447" t="s">
        <v>728</v>
      </c>
    </row>
    <row r="448" spans="1:16" hidden="1" x14ac:dyDescent="0.25">
      <c r="A448" t="s">
        <v>273</v>
      </c>
      <c r="B448" t="s">
        <v>9</v>
      </c>
      <c r="C448" t="s">
        <v>19</v>
      </c>
      <c r="D448" t="s">
        <v>11</v>
      </c>
      <c r="F448" t="s">
        <v>14</v>
      </c>
      <c r="G448">
        <v>40</v>
      </c>
      <c r="H448">
        <f>_xlfn.XLOOKUP(Tabuľka5[[#This Row],[Položka]],cennik[Položka],cennik[Cena MJ bez DPH])</f>
        <v>5</v>
      </c>
      <c r="I448">
        <f>SUM(Tabuľka5[[#This Row],[cena MJ bez DPH]]*1.1)</f>
        <v>5.5</v>
      </c>
      <c r="J448">
        <f>Tabuľka5[[#This Row],[množstvo]]*Tabuľka5[[#This Row],[cena MJ bez DPH]]</f>
        <v>200</v>
      </c>
      <c r="L448" s="5" t="s">
        <v>347</v>
      </c>
      <c r="N448" t="s">
        <v>346</v>
      </c>
      <c r="O448" t="s">
        <v>348</v>
      </c>
      <c r="P448" t="s">
        <v>728</v>
      </c>
    </row>
    <row r="449" spans="1:16" hidden="1" x14ac:dyDescent="0.25">
      <c r="A449" t="s">
        <v>273</v>
      </c>
      <c r="B449" t="s">
        <v>9</v>
      </c>
      <c r="C449" t="s">
        <v>20</v>
      </c>
      <c r="D449" t="s">
        <v>11</v>
      </c>
      <c r="F449" t="s">
        <v>12</v>
      </c>
      <c r="G449">
        <v>50</v>
      </c>
      <c r="H449">
        <f>_xlfn.XLOOKUP(Tabuľka5[[#This Row],[Položka]],cennik[Položka],cennik[Cena MJ bez DPH])</f>
        <v>0.7</v>
      </c>
      <c r="I449">
        <f>SUM(Tabuľka5[[#This Row],[cena MJ bez DPH]]*1.1)</f>
        <v>0.77</v>
      </c>
      <c r="J449">
        <f>Tabuľka5[[#This Row],[množstvo]]*Tabuľka5[[#This Row],[cena MJ bez DPH]]</f>
        <v>35</v>
      </c>
      <c r="L449" s="5" t="s">
        <v>347</v>
      </c>
      <c r="N449" t="s">
        <v>346</v>
      </c>
      <c r="O449" t="s">
        <v>348</v>
      </c>
      <c r="P449" t="s">
        <v>728</v>
      </c>
    </row>
    <row r="450" spans="1:16" hidden="1" x14ac:dyDescent="0.25">
      <c r="A450" t="s">
        <v>273</v>
      </c>
      <c r="B450" t="s">
        <v>9</v>
      </c>
      <c r="C450" t="s">
        <v>21</v>
      </c>
      <c r="D450" t="s">
        <v>11</v>
      </c>
      <c r="F450" t="s">
        <v>12</v>
      </c>
      <c r="G450">
        <v>50</v>
      </c>
      <c r="H450">
        <f>_xlfn.XLOOKUP(Tabuľka5[[#This Row],[Položka]],cennik[Položka],cennik[Cena MJ bez DPH])</f>
        <v>3</v>
      </c>
      <c r="I450">
        <f>SUM(Tabuľka5[[#This Row],[cena MJ bez DPH]]*1.1)</f>
        <v>3.3000000000000003</v>
      </c>
      <c r="J450">
        <f>Tabuľka5[[#This Row],[množstvo]]*Tabuľka5[[#This Row],[cena MJ bez DPH]]</f>
        <v>150</v>
      </c>
      <c r="L450" s="5" t="s">
        <v>347</v>
      </c>
      <c r="N450" t="s">
        <v>346</v>
      </c>
      <c r="O450" t="s">
        <v>348</v>
      </c>
      <c r="P450" t="s">
        <v>728</v>
      </c>
    </row>
    <row r="451" spans="1:16" hidden="1" x14ac:dyDescent="0.25">
      <c r="A451" t="s">
        <v>273</v>
      </c>
      <c r="B451" t="s">
        <v>9</v>
      </c>
      <c r="C451" t="s">
        <v>22</v>
      </c>
      <c r="D451" t="s">
        <v>11</v>
      </c>
      <c r="F451" t="s">
        <v>14</v>
      </c>
      <c r="H451">
        <f>_xlfn.XLOOKUP(Tabuľka5[[#This Row],[Položka]],cennik[Položka],cennik[Cena MJ bez DPH])</f>
        <v>1.6</v>
      </c>
      <c r="I451">
        <f>SUM(Tabuľka5[[#This Row],[cena MJ bez DPH]]*1.1)</f>
        <v>1.7600000000000002</v>
      </c>
      <c r="J451">
        <f>Tabuľka5[[#This Row],[množstvo]]*Tabuľka5[[#This Row],[cena MJ bez DPH]]</f>
        <v>0</v>
      </c>
      <c r="L451" s="5" t="s">
        <v>347</v>
      </c>
      <c r="N451" t="s">
        <v>346</v>
      </c>
      <c r="O451" t="s">
        <v>348</v>
      </c>
      <c r="P451" t="s">
        <v>728</v>
      </c>
    </row>
    <row r="452" spans="1:16" hidden="1" x14ac:dyDescent="0.25">
      <c r="A452" t="s">
        <v>273</v>
      </c>
      <c r="B452" t="s">
        <v>9</v>
      </c>
      <c r="C452" t="s">
        <v>23</v>
      </c>
      <c r="D452" t="s">
        <v>11</v>
      </c>
      <c r="E452" t="s">
        <v>24</v>
      </c>
      <c r="F452" t="s">
        <v>14</v>
      </c>
      <c r="G452">
        <v>130</v>
      </c>
      <c r="H452">
        <f>_xlfn.XLOOKUP(Tabuľka5[[#This Row],[Položka]],cennik[Položka],cennik[Cena MJ bez DPH])</f>
        <v>0.96</v>
      </c>
      <c r="I452">
        <f>SUM(Tabuľka5[[#This Row],[cena MJ bez DPH]]*1.1)</f>
        <v>1.056</v>
      </c>
      <c r="J452">
        <f>Tabuľka5[[#This Row],[množstvo]]*Tabuľka5[[#This Row],[cena MJ bez DPH]]</f>
        <v>124.8</v>
      </c>
      <c r="L452" s="5" t="s">
        <v>347</v>
      </c>
      <c r="N452" t="s">
        <v>346</v>
      </c>
      <c r="O452" t="s">
        <v>348</v>
      </c>
      <c r="P452" t="s">
        <v>728</v>
      </c>
    </row>
    <row r="453" spans="1:16" hidden="1" x14ac:dyDescent="0.25">
      <c r="A453" t="s">
        <v>273</v>
      </c>
      <c r="B453" t="s">
        <v>9</v>
      </c>
      <c r="C453" t="s">
        <v>25</v>
      </c>
      <c r="D453" t="s">
        <v>11</v>
      </c>
      <c r="F453" t="s">
        <v>14</v>
      </c>
      <c r="H453">
        <f>_xlfn.XLOOKUP(Tabuľka5[[#This Row],[Položka]],cennik[Položka],cennik[Cena MJ bez DPH])</f>
        <v>1</v>
      </c>
      <c r="I453">
        <f>SUM(Tabuľka5[[#This Row],[cena MJ bez DPH]]*1.1)</f>
        <v>1.1000000000000001</v>
      </c>
      <c r="J453">
        <f>Tabuľka5[[#This Row],[množstvo]]*Tabuľka5[[#This Row],[cena MJ bez DPH]]</f>
        <v>0</v>
      </c>
      <c r="L453" s="5" t="s">
        <v>347</v>
      </c>
      <c r="N453" t="s">
        <v>346</v>
      </c>
      <c r="O453" t="s">
        <v>348</v>
      </c>
      <c r="P453" t="s">
        <v>728</v>
      </c>
    </row>
    <row r="454" spans="1:16" hidden="1" x14ac:dyDescent="0.25">
      <c r="A454" t="s">
        <v>273</v>
      </c>
      <c r="B454" t="s">
        <v>9</v>
      </c>
      <c r="C454" t="s">
        <v>26</v>
      </c>
      <c r="D454" t="s">
        <v>17</v>
      </c>
      <c r="F454" t="s">
        <v>14</v>
      </c>
      <c r="G454">
        <v>10</v>
      </c>
      <c r="H454">
        <f>_xlfn.XLOOKUP(Tabuľka5[[#This Row],[Položka]],cennik[Položka],cennik[Cena MJ bez DPH])</f>
        <v>0.65</v>
      </c>
      <c r="I454">
        <f>SUM(Tabuľka5[[#This Row],[cena MJ bez DPH]]*1.1)</f>
        <v>0.71500000000000008</v>
      </c>
      <c r="J454">
        <f>Tabuľka5[[#This Row],[množstvo]]*Tabuľka5[[#This Row],[cena MJ bez DPH]]</f>
        <v>6.5</v>
      </c>
      <c r="L454" s="5" t="s">
        <v>347</v>
      </c>
      <c r="N454" t="s">
        <v>346</v>
      </c>
      <c r="O454" t="s">
        <v>348</v>
      </c>
      <c r="P454" t="s">
        <v>728</v>
      </c>
    </row>
    <row r="455" spans="1:16" hidden="1" x14ac:dyDescent="0.25">
      <c r="A455" t="s">
        <v>273</v>
      </c>
      <c r="B455" t="s">
        <v>9</v>
      </c>
      <c r="C455" t="s">
        <v>27</v>
      </c>
      <c r="D455" t="s">
        <v>11</v>
      </c>
      <c r="F455" t="s">
        <v>14</v>
      </c>
      <c r="G455">
        <v>20</v>
      </c>
      <c r="H455">
        <f>_xlfn.XLOOKUP(Tabuľka5[[#This Row],[Položka]],cennik[Položka],cennik[Cena MJ bez DPH])</f>
        <v>0.75</v>
      </c>
      <c r="I455">
        <f>SUM(Tabuľka5[[#This Row],[cena MJ bez DPH]]*1.1)</f>
        <v>0.82500000000000007</v>
      </c>
      <c r="J455">
        <f>Tabuľka5[[#This Row],[množstvo]]*Tabuľka5[[#This Row],[cena MJ bez DPH]]</f>
        <v>15</v>
      </c>
      <c r="L455" s="5" t="s">
        <v>347</v>
      </c>
      <c r="N455" t="s">
        <v>346</v>
      </c>
      <c r="O455" t="s">
        <v>348</v>
      </c>
      <c r="P455" t="s">
        <v>728</v>
      </c>
    </row>
    <row r="456" spans="1:16" hidden="1" x14ac:dyDescent="0.25">
      <c r="A456" t="s">
        <v>273</v>
      </c>
      <c r="B456" t="s">
        <v>9</v>
      </c>
      <c r="C456" t="s">
        <v>28</v>
      </c>
      <c r="D456" t="s">
        <v>11</v>
      </c>
      <c r="E456" t="s">
        <v>29</v>
      </c>
      <c r="F456" t="s">
        <v>14</v>
      </c>
      <c r="G456">
        <v>140</v>
      </c>
      <c r="H456">
        <f>_xlfn.XLOOKUP(Tabuľka5[[#This Row],[Položka]],cennik[Položka],cennik[Cena MJ bez DPH])</f>
        <v>3</v>
      </c>
      <c r="I456">
        <f>SUM(Tabuľka5[[#This Row],[cena MJ bez DPH]]*1.1)</f>
        <v>3.3000000000000003</v>
      </c>
      <c r="J456">
        <f>Tabuľka5[[#This Row],[množstvo]]*Tabuľka5[[#This Row],[cena MJ bez DPH]]</f>
        <v>420</v>
      </c>
      <c r="L456" s="5" t="s">
        <v>347</v>
      </c>
      <c r="N456" t="s">
        <v>346</v>
      </c>
      <c r="O456" t="s">
        <v>348</v>
      </c>
      <c r="P456" t="s">
        <v>728</v>
      </c>
    </row>
    <row r="457" spans="1:16" hidden="1" x14ac:dyDescent="0.25">
      <c r="A457" t="s">
        <v>273</v>
      </c>
      <c r="B457" t="s">
        <v>9</v>
      </c>
      <c r="C457" t="s">
        <v>30</v>
      </c>
      <c r="D457" t="s">
        <v>11</v>
      </c>
      <c r="F457" t="s">
        <v>14</v>
      </c>
      <c r="G457">
        <v>90</v>
      </c>
      <c r="H457">
        <f>_xlfn.XLOOKUP(Tabuľka5[[#This Row],[Položka]],cennik[Položka],cennik[Cena MJ bez DPH])</f>
        <v>0.8</v>
      </c>
      <c r="I457">
        <f>SUM(Tabuľka5[[#This Row],[cena MJ bez DPH]]*1.1)</f>
        <v>0.88000000000000012</v>
      </c>
      <c r="J457">
        <f>Tabuľka5[[#This Row],[množstvo]]*Tabuľka5[[#This Row],[cena MJ bez DPH]]</f>
        <v>72</v>
      </c>
      <c r="L457" s="5" t="s">
        <v>347</v>
      </c>
      <c r="N457" t="s">
        <v>346</v>
      </c>
      <c r="O457" t="s">
        <v>348</v>
      </c>
      <c r="P457" t="s">
        <v>728</v>
      </c>
    </row>
    <row r="458" spans="1:16" hidden="1" x14ac:dyDescent="0.25">
      <c r="A458" t="s">
        <v>273</v>
      </c>
      <c r="B458" t="s">
        <v>9</v>
      </c>
      <c r="C458" t="s">
        <v>31</v>
      </c>
      <c r="D458" t="s">
        <v>11</v>
      </c>
      <c r="F458" t="s">
        <v>14</v>
      </c>
      <c r="G458">
        <v>15</v>
      </c>
      <c r="H458">
        <f>_xlfn.XLOOKUP(Tabuľka5[[#This Row],[Položka]],cennik[Položka],cennik[Cena MJ bez DPH])</f>
        <v>1.2</v>
      </c>
      <c r="I458">
        <f>SUM(Tabuľka5[[#This Row],[cena MJ bez DPH]]*1.1)</f>
        <v>1.32</v>
      </c>
      <c r="J458">
        <f>Tabuľka5[[#This Row],[množstvo]]*Tabuľka5[[#This Row],[cena MJ bez DPH]]</f>
        <v>18</v>
      </c>
      <c r="L458" s="5" t="s">
        <v>347</v>
      </c>
      <c r="N458" t="s">
        <v>346</v>
      </c>
      <c r="O458" t="s">
        <v>348</v>
      </c>
      <c r="P458" t="s">
        <v>728</v>
      </c>
    </row>
    <row r="459" spans="1:16" hidden="1" x14ac:dyDescent="0.25">
      <c r="A459" t="s">
        <v>273</v>
      </c>
      <c r="B459" t="s">
        <v>9</v>
      </c>
      <c r="C459" t="s">
        <v>32</v>
      </c>
      <c r="D459" t="s">
        <v>11</v>
      </c>
      <c r="F459" t="s">
        <v>14</v>
      </c>
      <c r="G459">
        <v>200</v>
      </c>
      <c r="H459">
        <f>_xlfn.XLOOKUP(Tabuľka5[[#This Row],[Položka]],cennik[Položka],cennik[Cena MJ bez DPH])</f>
        <v>0.8</v>
      </c>
      <c r="I459">
        <f>SUM(Tabuľka5[[#This Row],[cena MJ bez DPH]]*1.1)</f>
        <v>0.88000000000000012</v>
      </c>
      <c r="J459">
        <f>Tabuľka5[[#This Row],[množstvo]]*Tabuľka5[[#This Row],[cena MJ bez DPH]]</f>
        <v>160</v>
      </c>
      <c r="L459" s="5" t="s">
        <v>347</v>
      </c>
      <c r="N459" t="s">
        <v>346</v>
      </c>
      <c r="O459" t="s">
        <v>348</v>
      </c>
      <c r="P459" t="s">
        <v>728</v>
      </c>
    </row>
    <row r="460" spans="1:16" hidden="1" x14ac:dyDescent="0.25">
      <c r="A460" t="s">
        <v>273</v>
      </c>
      <c r="B460" t="s">
        <v>9</v>
      </c>
      <c r="C460" t="s">
        <v>33</v>
      </c>
      <c r="D460" t="s">
        <v>11</v>
      </c>
      <c r="E460" t="s">
        <v>34</v>
      </c>
      <c r="F460" t="s">
        <v>14</v>
      </c>
      <c r="G460">
        <v>50</v>
      </c>
      <c r="H460">
        <f>_xlfn.XLOOKUP(Tabuľka5[[#This Row],[Položka]],cennik[Položka],cennik[Cena MJ bez DPH])</f>
        <v>4</v>
      </c>
      <c r="I460">
        <f>SUM(Tabuľka5[[#This Row],[cena MJ bez DPH]]*1.1)</f>
        <v>4.4000000000000004</v>
      </c>
      <c r="J460">
        <f>Tabuľka5[[#This Row],[množstvo]]*Tabuľka5[[#This Row],[cena MJ bez DPH]]</f>
        <v>200</v>
      </c>
      <c r="L460" s="5" t="s">
        <v>347</v>
      </c>
      <c r="N460" t="s">
        <v>346</v>
      </c>
      <c r="O460" t="s">
        <v>348</v>
      </c>
      <c r="P460" t="s">
        <v>728</v>
      </c>
    </row>
    <row r="461" spans="1:16" hidden="1" x14ac:dyDescent="0.25">
      <c r="A461" t="s">
        <v>273</v>
      </c>
      <c r="B461" t="s">
        <v>9</v>
      </c>
      <c r="C461" t="s">
        <v>35</v>
      </c>
      <c r="D461" t="s">
        <v>11</v>
      </c>
      <c r="E461" t="s">
        <v>36</v>
      </c>
      <c r="F461" t="s">
        <v>14</v>
      </c>
      <c r="G461">
        <v>130</v>
      </c>
      <c r="H461">
        <f>_xlfn.XLOOKUP(Tabuľka5[[#This Row],[Položka]],cennik[Položka],cennik[Cena MJ bez DPH])</f>
        <v>4</v>
      </c>
      <c r="I461">
        <f>SUM(Tabuľka5[[#This Row],[cena MJ bez DPH]]*1.1)</f>
        <v>4.4000000000000004</v>
      </c>
      <c r="J461">
        <f>Tabuľka5[[#This Row],[množstvo]]*Tabuľka5[[#This Row],[cena MJ bez DPH]]</f>
        <v>520</v>
      </c>
      <c r="L461" s="5" t="s">
        <v>347</v>
      </c>
      <c r="N461" t="s">
        <v>346</v>
      </c>
      <c r="O461" t="s">
        <v>348</v>
      </c>
      <c r="P461" t="s">
        <v>728</v>
      </c>
    </row>
    <row r="462" spans="1:16" hidden="1" x14ac:dyDescent="0.25">
      <c r="A462" t="s">
        <v>273</v>
      </c>
      <c r="B462" t="s">
        <v>9</v>
      </c>
      <c r="C462" t="s">
        <v>37</v>
      </c>
      <c r="D462" t="s">
        <v>11</v>
      </c>
      <c r="E462" t="s">
        <v>34</v>
      </c>
      <c r="F462" t="s">
        <v>14</v>
      </c>
      <c r="H462">
        <f>_xlfn.XLOOKUP(Tabuľka5[[#This Row],[Položka]],cennik[Položka],cennik[Cena MJ bez DPH])</f>
        <v>9</v>
      </c>
      <c r="I462">
        <f>SUM(Tabuľka5[[#This Row],[cena MJ bez DPH]]*1.1)</f>
        <v>9.9</v>
      </c>
      <c r="J462">
        <f>Tabuľka5[[#This Row],[množstvo]]*Tabuľka5[[#This Row],[cena MJ bez DPH]]</f>
        <v>0</v>
      </c>
      <c r="L462" s="5" t="s">
        <v>347</v>
      </c>
      <c r="N462" t="s">
        <v>346</v>
      </c>
      <c r="O462" t="s">
        <v>348</v>
      </c>
      <c r="P462" t="s">
        <v>728</v>
      </c>
    </row>
    <row r="463" spans="1:16" hidden="1" x14ac:dyDescent="0.25">
      <c r="A463" t="s">
        <v>273</v>
      </c>
      <c r="B463" t="s">
        <v>9</v>
      </c>
      <c r="C463" t="s">
        <v>38</v>
      </c>
      <c r="D463" t="s">
        <v>11</v>
      </c>
      <c r="E463" t="s">
        <v>34</v>
      </c>
      <c r="F463" t="s">
        <v>14</v>
      </c>
      <c r="G463">
        <v>50</v>
      </c>
      <c r="H463">
        <f>_xlfn.XLOOKUP(Tabuľka5[[#This Row],[Položka]],cennik[Položka],cennik[Cena MJ bez DPH])</f>
        <v>12</v>
      </c>
      <c r="I463">
        <f>SUM(Tabuľka5[[#This Row],[cena MJ bez DPH]]*1.1)</f>
        <v>13.200000000000001</v>
      </c>
      <c r="J463">
        <f>Tabuľka5[[#This Row],[množstvo]]*Tabuľka5[[#This Row],[cena MJ bez DPH]]</f>
        <v>600</v>
      </c>
      <c r="L463" s="5" t="s">
        <v>347</v>
      </c>
      <c r="N463" t="s">
        <v>346</v>
      </c>
      <c r="O463" t="s">
        <v>348</v>
      </c>
      <c r="P463" t="s">
        <v>728</v>
      </c>
    </row>
    <row r="464" spans="1:16" hidden="1" x14ac:dyDescent="0.25">
      <c r="A464" t="s">
        <v>273</v>
      </c>
      <c r="B464" t="s">
        <v>9</v>
      </c>
      <c r="C464" t="s">
        <v>39</v>
      </c>
      <c r="D464" t="s">
        <v>11</v>
      </c>
      <c r="F464" t="s">
        <v>14</v>
      </c>
      <c r="G464">
        <v>80</v>
      </c>
      <c r="H464">
        <f>_xlfn.XLOOKUP(Tabuľka5[[#This Row],[Položka]],cennik[Položka],cennik[Cena MJ bez DPH])</f>
        <v>1.59</v>
      </c>
      <c r="I464">
        <f>SUM(Tabuľka5[[#This Row],[cena MJ bez DPH]]*1.1)</f>
        <v>1.7490000000000003</v>
      </c>
      <c r="J464">
        <f>Tabuľka5[[#This Row],[množstvo]]*Tabuľka5[[#This Row],[cena MJ bez DPH]]</f>
        <v>127.2</v>
      </c>
      <c r="L464" s="5" t="s">
        <v>347</v>
      </c>
      <c r="N464" t="s">
        <v>346</v>
      </c>
      <c r="O464" t="s">
        <v>348</v>
      </c>
      <c r="P464" t="s">
        <v>728</v>
      </c>
    </row>
    <row r="465" spans="1:16" hidden="1" x14ac:dyDescent="0.25">
      <c r="A465" t="s">
        <v>273</v>
      </c>
      <c r="B465" t="s">
        <v>9</v>
      </c>
      <c r="C465" t="s">
        <v>40</v>
      </c>
      <c r="D465" t="s">
        <v>17</v>
      </c>
      <c r="E465" t="s">
        <v>41</v>
      </c>
      <c r="F465" t="s">
        <v>14</v>
      </c>
      <c r="G465">
        <v>120</v>
      </c>
      <c r="H465">
        <f>_xlfn.XLOOKUP(Tabuľka5[[#This Row],[Položka]],cennik[Položka],cennik[Cena MJ bez DPH])</f>
        <v>0.65</v>
      </c>
      <c r="I465">
        <f>SUM(Tabuľka5[[#This Row],[cena MJ bez DPH]]*1.1)</f>
        <v>0.71500000000000008</v>
      </c>
      <c r="J465">
        <f>Tabuľka5[[#This Row],[množstvo]]*Tabuľka5[[#This Row],[cena MJ bez DPH]]</f>
        <v>78</v>
      </c>
      <c r="L465" s="5" t="s">
        <v>347</v>
      </c>
      <c r="N465" t="s">
        <v>346</v>
      </c>
      <c r="O465" t="s">
        <v>348</v>
      </c>
      <c r="P465" t="s">
        <v>728</v>
      </c>
    </row>
    <row r="466" spans="1:16" hidden="1" x14ac:dyDescent="0.25">
      <c r="A466" t="s">
        <v>273</v>
      </c>
      <c r="B466" t="s">
        <v>9</v>
      </c>
      <c r="C466" t="s">
        <v>42</v>
      </c>
      <c r="D466" t="s">
        <v>11</v>
      </c>
      <c r="E466" t="s">
        <v>43</v>
      </c>
      <c r="F466" t="s">
        <v>14</v>
      </c>
      <c r="G466">
        <v>150</v>
      </c>
      <c r="H466">
        <f>_xlfn.XLOOKUP(Tabuľka5[[#This Row],[Položka]],cennik[Položka],cennik[Cena MJ bez DPH])</f>
        <v>2.9</v>
      </c>
      <c r="I466">
        <f>SUM(Tabuľka5[[#This Row],[cena MJ bez DPH]]*1.1)</f>
        <v>3.19</v>
      </c>
      <c r="J466">
        <f>Tabuľka5[[#This Row],[množstvo]]*Tabuľka5[[#This Row],[cena MJ bez DPH]]</f>
        <v>435</v>
      </c>
      <c r="L466" s="5" t="s">
        <v>347</v>
      </c>
      <c r="N466" t="s">
        <v>346</v>
      </c>
      <c r="O466" t="s">
        <v>348</v>
      </c>
      <c r="P466" t="s">
        <v>728</v>
      </c>
    </row>
    <row r="467" spans="1:16" hidden="1" x14ac:dyDescent="0.25">
      <c r="A467" t="s">
        <v>273</v>
      </c>
      <c r="B467" t="s">
        <v>9</v>
      </c>
      <c r="C467" t="s">
        <v>44</v>
      </c>
      <c r="D467" t="s">
        <v>11</v>
      </c>
      <c r="F467" t="s">
        <v>14</v>
      </c>
      <c r="G467">
        <v>110</v>
      </c>
      <c r="H467">
        <f>_xlfn.XLOOKUP(Tabuľka5[[#This Row],[Položka]],cennik[Položka],cennik[Cena MJ bez DPH])</f>
        <v>1.2</v>
      </c>
      <c r="I467">
        <f>SUM(Tabuľka5[[#This Row],[cena MJ bez DPH]]*1.1)</f>
        <v>1.32</v>
      </c>
      <c r="J467">
        <f>Tabuľka5[[#This Row],[množstvo]]*Tabuľka5[[#This Row],[cena MJ bez DPH]]</f>
        <v>132</v>
      </c>
      <c r="L467" s="5" t="s">
        <v>347</v>
      </c>
      <c r="N467" t="s">
        <v>346</v>
      </c>
      <c r="O467" t="s">
        <v>348</v>
      </c>
      <c r="P467" t="s">
        <v>728</v>
      </c>
    </row>
    <row r="468" spans="1:16" hidden="1" x14ac:dyDescent="0.25">
      <c r="A468" t="s">
        <v>273</v>
      </c>
      <c r="B468" t="s">
        <v>9</v>
      </c>
      <c r="C468" t="s">
        <v>45</v>
      </c>
      <c r="D468" t="s">
        <v>11</v>
      </c>
      <c r="F468" t="s">
        <v>46</v>
      </c>
      <c r="G468">
        <v>2200</v>
      </c>
      <c r="H468">
        <f>_xlfn.XLOOKUP(Tabuľka5[[#This Row],[Položka]],cennik[Položka],cennik[Cena MJ bez DPH])</f>
        <v>0</v>
      </c>
      <c r="I468">
        <f>SUM(Tabuľka5[[#This Row],[cena MJ bez DPH]]*1.1)</f>
        <v>0</v>
      </c>
      <c r="J468">
        <f>Tabuľka5[[#This Row],[množstvo]]*Tabuľka5[[#This Row],[cena MJ bez DPH]]</f>
        <v>0</v>
      </c>
      <c r="L468" s="5" t="s">
        <v>347</v>
      </c>
      <c r="N468" t="s">
        <v>346</v>
      </c>
      <c r="O468" t="s">
        <v>348</v>
      </c>
      <c r="P468" t="s">
        <v>728</v>
      </c>
    </row>
    <row r="469" spans="1:16" hidden="1" x14ac:dyDescent="0.25">
      <c r="A469" t="s">
        <v>273</v>
      </c>
      <c r="B469" t="s">
        <v>47</v>
      </c>
      <c r="C469" t="s">
        <v>48</v>
      </c>
      <c r="D469" t="s">
        <v>17</v>
      </c>
      <c r="F469" t="s">
        <v>49</v>
      </c>
      <c r="H469">
        <f>_xlfn.XLOOKUP(Tabuľka5[[#This Row],[Položka]],cennik[Položka],cennik[Cena MJ bez DPH])</f>
        <v>0</v>
      </c>
      <c r="I469">
        <f>SUM(Tabuľka5[[#This Row],[cena MJ bez DPH]]*1.1)</f>
        <v>0</v>
      </c>
      <c r="J469">
        <f>Tabuľka5[[#This Row],[množstvo]]*Tabuľka5[[#This Row],[cena MJ bez DPH]]</f>
        <v>0</v>
      </c>
      <c r="L469" s="5" t="s">
        <v>347</v>
      </c>
      <c r="N469" t="s">
        <v>346</v>
      </c>
      <c r="O469" t="s">
        <v>348</v>
      </c>
      <c r="P469" t="s">
        <v>728</v>
      </c>
    </row>
    <row r="470" spans="1:16" hidden="1" x14ac:dyDescent="0.25">
      <c r="A470" t="s">
        <v>273</v>
      </c>
      <c r="B470" t="s">
        <v>47</v>
      </c>
      <c r="C470" t="s">
        <v>50</v>
      </c>
      <c r="D470" t="s">
        <v>17</v>
      </c>
      <c r="F470" t="s">
        <v>49</v>
      </c>
      <c r="H470">
        <f>_xlfn.XLOOKUP(Tabuľka5[[#This Row],[Položka]],cennik[Položka],cennik[Cena MJ bez DPH])</f>
        <v>0</v>
      </c>
      <c r="I470">
        <f>SUM(Tabuľka5[[#This Row],[cena MJ bez DPH]]*1.1)</f>
        <v>0</v>
      </c>
      <c r="J470">
        <f>Tabuľka5[[#This Row],[množstvo]]*Tabuľka5[[#This Row],[cena MJ bez DPH]]</f>
        <v>0</v>
      </c>
      <c r="L470" s="5" t="s">
        <v>347</v>
      </c>
      <c r="N470" t="s">
        <v>346</v>
      </c>
      <c r="O470" t="s">
        <v>348</v>
      </c>
      <c r="P470" t="s">
        <v>728</v>
      </c>
    </row>
    <row r="471" spans="1:16" x14ac:dyDescent="0.25">
      <c r="A471" t="s">
        <v>273</v>
      </c>
      <c r="B471" s="22" t="s">
        <v>51</v>
      </c>
      <c r="C471" s="22" t="s">
        <v>52</v>
      </c>
      <c r="D471" s="22" t="s">
        <v>11</v>
      </c>
      <c r="E471" s="22"/>
      <c r="F471" t="s">
        <v>53</v>
      </c>
      <c r="G471" s="22">
        <v>170</v>
      </c>
      <c r="H471" s="22">
        <f>_xlfn.XLOOKUP(Tabuľka5[[#This Row],[Položka]],cennik[Položka],cennik[Cena MJ bez DPH])</f>
        <v>0</v>
      </c>
      <c r="I471" s="22">
        <f>SUM(Tabuľka5[[#This Row],[cena MJ bez DPH]]*1.1)</f>
        <v>0</v>
      </c>
      <c r="J471" s="22">
        <f>Tabuľka5[[#This Row],[množstvo]]*Tabuľka5[[#This Row],[cena MJ bez DPH]]</f>
        <v>0</v>
      </c>
      <c r="L471" s="23" t="s">
        <v>347</v>
      </c>
      <c r="M471" s="22">
        <f>Tabuľka5[[#This Row],[množstvo]]*Tabuľka5[[#This Row],[cena za MJ s DPH]]</f>
        <v>0</v>
      </c>
      <c r="N471" s="22" t="s">
        <v>346</v>
      </c>
      <c r="O471" s="15" t="s">
        <v>348</v>
      </c>
      <c r="P471" t="s">
        <v>728</v>
      </c>
    </row>
    <row r="472" spans="1:16" x14ac:dyDescent="0.25">
      <c r="A472" t="s">
        <v>273</v>
      </c>
      <c r="B472" s="22" t="s">
        <v>51</v>
      </c>
      <c r="C472" s="22" t="s">
        <v>54</v>
      </c>
      <c r="D472" s="22" t="s">
        <v>11</v>
      </c>
      <c r="E472" s="22"/>
      <c r="F472" t="s">
        <v>53</v>
      </c>
      <c r="G472" s="22">
        <v>50</v>
      </c>
      <c r="H472" s="22">
        <f>_xlfn.XLOOKUP(Tabuľka5[[#This Row],[Položka]],cennik[Položka],cennik[Cena MJ bez DPH])</f>
        <v>0</v>
      </c>
      <c r="I472" s="22">
        <f>SUM(Tabuľka5[[#This Row],[cena MJ bez DPH]]*1.1)</f>
        <v>0</v>
      </c>
      <c r="J472" s="22">
        <f>Tabuľka5[[#This Row],[množstvo]]*Tabuľka5[[#This Row],[cena MJ bez DPH]]</f>
        <v>0</v>
      </c>
      <c r="L472" s="23" t="s">
        <v>347</v>
      </c>
      <c r="M472" s="22">
        <f>Tabuľka5[[#This Row],[množstvo]]*Tabuľka5[[#This Row],[cena za MJ s DPH]]</f>
        <v>0</v>
      </c>
      <c r="N472" s="22" t="s">
        <v>346</v>
      </c>
      <c r="O472" s="15" t="s">
        <v>348</v>
      </c>
      <c r="P472" t="s">
        <v>728</v>
      </c>
    </row>
    <row r="473" spans="1:16" hidden="1" x14ac:dyDescent="0.25">
      <c r="A473" t="s">
        <v>273</v>
      </c>
      <c r="B473" t="s">
        <v>51</v>
      </c>
      <c r="C473" t="s">
        <v>55</v>
      </c>
      <c r="D473" t="s">
        <v>11</v>
      </c>
      <c r="F473" t="s">
        <v>56</v>
      </c>
      <c r="H473">
        <f>_xlfn.XLOOKUP(Tabuľka5[[#This Row],[Položka]],cennik[Položka],cennik[Cena MJ bez DPH])</f>
        <v>0</v>
      </c>
      <c r="I473">
        <f>SUM(Tabuľka5[[#This Row],[cena MJ bez DPH]]*1.1)</f>
        <v>0</v>
      </c>
      <c r="J473">
        <f>Tabuľka5[[#This Row],[množstvo]]*Tabuľka5[[#This Row],[cena MJ bez DPH]]</f>
        <v>0</v>
      </c>
      <c r="L473" s="5" t="s">
        <v>347</v>
      </c>
      <c r="N473" t="s">
        <v>346</v>
      </c>
      <c r="O473" t="s">
        <v>348</v>
      </c>
      <c r="P473" t="s">
        <v>728</v>
      </c>
    </row>
    <row r="474" spans="1:16" x14ac:dyDescent="0.25">
      <c r="A474" t="s">
        <v>273</v>
      </c>
      <c r="B474" s="22" t="s">
        <v>51</v>
      </c>
      <c r="C474" s="22" t="s">
        <v>57</v>
      </c>
      <c r="D474" s="22" t="s">
        <v>11</v>
      </c>
      <c r="E474" s="22"/>
      <c r="F474" t="s">
        <v>53</v>
      </c>
      <c r="G474" s="22">
        <v>220</v>
      </c>
      <c r="H474" s="22">
        <f>_xlfn.XLOOKUP(Tabuľka5[[#This Row],[Položka]],cennik[Položka],cennik[Cena MJ bez DPH])</f>
        <v>0</v>
      </c>
      <c r="I474" s="22">
        <f>SUM(Tabuľka5[[#This Row],[cena MJ bez DPH]]*1.1)</f>
        <v>0</v>
      </c>
      <c r="J474" s="22">
        <f>Tabuľka5[[#This Row],[množstvo]]*Tabuľka5[[#This Row],[cena MJ bez DPH]]</f>
        <v>0</v>
      </c>
      <c r="L474" s="23" t="s">
        <v>347</v>
      </c>
      <c r="M474" s="22">
        <f>Tabuľka5[[#This Row],[množstvo]]*Tabuľka5[[#This Row],[cena za MJ s DPH]]</f>
        <v>0</v>
      </c>
      <c r="N474" s="22" t="s">
        <v>346</v>
      </c>
      <c r="O474" s="15" t="s">
        <v>348</v>
      </c>
      <c r="P474" t="s">
        <v>728</v>
      </c>
    </row>
    <row r="475" spans="1:16" hidden="1" x14ac:dyDescent="0.25">
      <c r="A475" t="s">
        <v>273</v>
      </c>
      <c r="B475" t="s">
        <v>51</v>
      </c>
      <c r="C475" t="s">
        <v>58</v>
      </c>
      <c r="D475" t="s">
        <v>11</v>
      </c>
      <c r="F475" t="s">
        <v>56</v>
      </c>
      <c r="H475">
        <f>_xlfn.XLOOKUP(Tabuľka5[[#This Row],[Položka]],cennik[Položka],cennik[Cena MJ bez DPH])</f>
        <v>0</v>
      </c>
      <c r="I475">
        <f>SUM(Tabuľka5[[#This Row],[cena MJ bez DPH]]*1.1)</f>
        <v>0</v>
      </c>
      <c r="J475">
        <f>Tabuľka5[[#This Row],[množstvo]]*Tabuľka5[[#This Row],[cena MJ bez DPH]]</f>
        <v>0</v>
      </c>
      <c r="L475" s="5" t="s">
        <v>347</v>
      </c>
      <c r="N475" t="s">
        <v>346</v>
      </c>
      <c r="O475" t="s">
        <v>348</v>
      </c>
      <c r="P475" t="s">
        <v>728</v>
      </c>
    </row>
    <row r="476" spans="1:16" x14ac:dyDescent="0.25">
      <c r="A476" t="s">
        <v>273</v>
      </c>
      <c r="B476" s="22" t="s">
        <v>51</v>
      </c>
      <c r="C476" s="22" t="s">
        <v>59</v>
      </c>
      <c r="D476" s="22" t="s">
        <v>11</v>
      </c>
      <c r="E476" s="22"/>
      <c r="F476" t="s">
        <v>53</v>
      </c>
      <c r="G476" s="22">
        <v>30</v>
      </c>
      <c r="H476" s="22">
        <f>_xlfn.XLOOKUP(Tabuľka5[[#This Row],[Položka]],cennik[Položka],cennik[Cena MJ bez DPH])</f>
        <v>0</v>
      </c>
      <c r="I476" s="22">
        <f>SUM(Tabuľka5[[#This Row],[cena MJ bez DPH]]*1.1)</f>
        <v>0</v>
      </c>
      <c r="J476" s="22">
        <f>Tabuľka5[[#This Row],[množstvo]]*Tabuľka5[[#This Row],[cena MJ bez DPH]]</f>
        <v>0</v>
      </c>
      <c r="L476" s="23" t="s">
        <v>347</v>
      </c>
      <c r="M476" s="22">
        <f>Tabuľka5[[#This Row],[množstvo]]*Tabuľka5[[#This Row],[cena za MJ s DPH]]</f>
        <v>0</v>
      </c>
      <c r="N476" s="22" t="s">
        <v>346</v>
      </c>
      <c r="O476" s="15" t="s">
        <v>348</v>
      </c>
      <c r="P476" t="s">
        <v>728</v>
      </c>
    </row>
    <row r="477" spans="1:16" x14ac:dyDescent="0.25">
      <c r="A477" t="s">
        <v>273</v>
      </c>
      <c r="B477" s="22" t="s">
        <v>51</v>
      </c>
      <c r="C477" s="22" t="s">
        <v>60</v>
      </c>
      <c r="D477" s="22" t="s">
        <v>11</v>
      </c>
      <c r="E477" s="22"/>
      <c r="F477" t="s">
        <v>53</v>
      </c>
      <c r="G477" s="22">
        <v>10</v>
      </c>
      <c r="H477" s="22">
        <f>_xlfn.XLOOKUP(Tabuľka5[[#This Row],[Položka]],cennik[Položka],cennik[Cena MJ bez DPH])</f>
        <v>0</v>
      </c>
      <c r="I477" s="22">
        <f>SUM(Tabuľka5[[#This Row],[cena MJ bez DPH]]*1.1)</f>
        <v>0</v>
      </c>
      <c r="J477" s="22">
        <f>Tabuľka5[[#This Row],[množstvo]]*Tabuľka5[[#This Row],[cena MJ bez DPH]]</f>
        <v>0</v>
      </c>
      <c r="L477" s="23" t="s">
        <v>347</v>
      </c>
      <c r="M477" s="22">
        <f>Tabuľka5[[#This Row],[množstvo]]*Tabuľka5[[#This Row],[cena za MJ s DPH]]</f>
        <v>0</v>
      </c>
      <c r="N477" s="22" t="s">
        <v>346</v>
      </c>
      <c r="O477" s="15" t="s">
        <v>348</v>
      </c>
      <c r="P477" t="s">
        <v>728</v>
      </c>
    </row>
    <row r="478" spans="1:16" x14ac:dyDescent="0.25">
      <c r="A478" t="s">
        <v>273</v>
      </c>
      <c r="B478" s="22" t="s">
        <v>51</v>
      </c>
      <c r="C478" s="22" t="s">
        <v>61</v>
      </c>
      <c r="D478" s="22" t="s">
        <v>11</v>
      </c>
      <c r="E478" s="22"/>
      <c r="F478" t="s">
        <v>53</v>
      </c>
      <c r="G478" s="22">
        <v>200</v>
      </c>
      <c r="H478" s="22">
        <f>_xlfn.XLOOKUP(Tabuľka5[[#This Row],[Položka]],cennik[Položka],cennik[Cena MJ bez DPH])</f>
        <v>0</v>
      </c>
      <c r="I478" s="22">
        <f>SUM(Tabuľka5[[#This Row],[cena MJ bez DPH]]*1.1)</f>
        <v>0</v>
      </c>
      <c r="J478" s="22">
        <f>Tabuľka5[[#This Row],[množstvo]]*Tabuľka5[[#This Row],[cena MJ bez DPH]]</f>
        <v>0</v>
      </c>
      <c r="L478" s="23" t="s">
        <v>347</v>
      </c>
      <c r="M478" s="22">
        <f>Tabuľka5[[#This Row],[množstvo]]*Tabuľka5[[#This Row],[cena za MJ s DPH]]</f>
        <v>0</v>
      </c>
      <c r="N478" s="22" t="s">
        <v>346</v>
      </c>
      <c r="O478" s="15" t="s">
        <v>348</v>
      </c>
      <c r="P478" t="s">
        <v>728</v>
      </c>
    </row>
    <row r="479" spans="1:16" x14ac:dyDescent="0.25">
      <c r="A479" t="s">
        <v>273</v>
      </c>
      <c r="B479" s="22" t="s">
        <v>51</v>
      </c>
      <c r="C479" s="22" t="s">
        <v>62</v>
      </c>
      <c r="D479" s="22" t="s">
        <v>11</v>
      </c>
      <c r="E479" s="22"/>
      <c r="F479" t="s">
        <v>53</v>
      </c>
      <c r="G479" s="22">
        <v>300</v>
      </c>
      <c r="H479" s="22">
        <f>_xlfn.XLOOKUP(Tabuľka5[[#This Row],[Položka]],cennik[Položka],cennik[Cena MJ bez DPH])</f>
        <v>0</v>
      </c>
      <c r="I479" s="22">
        <f>SUM(Tabuľka5[[#This Row],[cena MJ bez DPH]]*1.1)</f>
        <v>0</v>
      </c>
      <c r="J479" s="22">
        <f>Tabuľka5[[#This Row],[množstvo]]*Tabuľka5[[#This Row],[cena MJ bez DPH]]</f>
        <v>0</v>
      </c>
      <c r="L479" s="23" t="s">
        <v>347</v>
      </c>
      <c r="M479" s="22">
        <f>Tabuľka5[[#This Row],[množstvo]]*Tabuľka5[[#This Row],[cena za MJ s DPH]]</f>
        <v>0</v>
      </c>
      <c r="N479" s="22" t="s">
        <v>346</v>
      </c>
      <c r="O479" s="15" t="s">
        <v>348</v>
      </c>
      <c r="P479" t="s">
        <v>728</v>
      </c>
    </row>
    <row r="480" spans="1:16" hidden="1" x14ac:dyDescent="0.25">
      <c r="A480" t="s">
        <v>273</v>
      </c>
      <c r="B480" t="s">
        <v>51</v>
      </c>
      <c r="C480" t="s">
        <v>63</v>
      </c>
      <c r="D480" t="s">
        <v>11</v>
      </c>
      <c r="F480" t="s">
        <v>56</v>
      </c>
      <c r="H480">
        <f>_xlfn.XLOOKUP(Tabuľka5[[#This Row],[Položka]],cennik[Položka],cennik[Cena MJ bez DPH])</f>
        <v>0</v>
      </c>
      <c r="I480">
        <f>SUM(Tabuľka5[[#This Row],[cena MJ bez DPH]]*1.1)</f>
        <v>0</v>
      </c>
      <c r="J480">
        <f>Tabuľka5[[#This Row],[množstvo]]*Tabuľka5[[#This Row],[cena MJ bez DPH]]</f>
        <v>0</v>
      </c>
      <c r="L480" s="5" t="s">
        <v>347</v>
      </c>
      <c r="N480" t="s">
        <v>346</v>
      </c>
      <c r="O480" t="s">
        <v>348</v>
      </c>
      <c r="P480" t="s">
        <v>728</v>
      </c>
    </row>
    <row r="481" spans="1:16" hidden="1" x14ac:dyDescent="0.25">
      <c r="A481" t="s">
        <v>273</v>
      </c>
      <c r="B481" t="s">
        <v>51</v>
      </c>
      <c r="C481" t="s">
        <v>64</v>
      </c>
      <c r="D481" t="s">
        <v>11</v>
      </c>
      <c r="F481" t="s">
        <v>56</v>
      </c>
      <c r="H481">
        <f>_xlfn.XLOOKUP(Tabuľka5[[#This Row],[Položka]],cennik[Položka],cennik[Cena MJ bez DPH])</f>
        <v>0</v>
      </c>
      <c r="I481">
        <f>SUM(Tabuľka5[[#This Row],[cena MJ bez DPH]]*1.1)</f>
        <v>0</v>
      </c>
      <c r="J481">
        <f>Tabuľka5[[#This Row],[množstvo]]*Tabuľka5[[#This Row],[cena MJ bez DPH]]</f>
        <v>0</v>
      </c>
      <c r="L481" s="5" t="s">
        <v>347</v>
      </c>
      <c r="N481" t="s">
        <v>346</v>
      </c>
      <c r="O481" t="s">
        <v>348</v>
      </c>
      <c r="P481" t="s">
        <v>728</v>
      </c>
    </row>
    <row r="482" spans="1:16" hidden="1" x14ac:dyDescent="0.25">
      <c r="A482" t="s">
        <v>273</v>
      </c>
      <c r="B482" t="s">
        <v>51</v>
      </c>
      <c r="C482" t="s">
        <v>65</v>
      </c>
      <c r="D482" t="s">
        <v>11</v>
      </c>
      <c r="F482" t="s">
        <v>56</v>
      </c>
      <c r="H482">
        <f>_xlfn.XLOOKUP(Tabuľka5[[#This Row],[Položka]],cennik[Položka],cennik[Cena MJ bez DPH])</f>
        <v>0</v>
      </c>
      <c r="I482">
        <f>SUM(Tabuľka5[[#This Row],[cena MJ bez DPH]]*1.1)</f>
        <v>0</v>
      </c>
      <c r="J482">
        <f>Tabuľka5[[#This Row],[množstvo]]*Tabuľka5[[#This Row],[cena MJ bez DPH]]</f>
        <v>0</v>
      </c>
      <c r="L482" s="5" t="s">
        <v>347</v>
      </c>
      <c r="N482" t="s">
        <v>346</v>
      </c>
      <c r="O482" t="s">
        <v>348</v>
      </c>
      <c r="P482" t="s">
        <v>728</v>
      </c>
    </row>
    <row r="483" spans="1:16" hidden="1" x14ac:dyDescent="0.25">
      <c r="A483" t="s">
        <v>273</v>
      </c>
      <c r="B483" t="s">
        <v>51</v>
      </c>
      <c r="C483" t="s">
        <v>66</v>
      </c>
      <c r="D483" t="s">
        <v>11</v>
      </c>
      <c r="F483" t="s">
        <v>56</v>
      </c>
      <c r="H483">
        <f>_xlfn.XLOOKUP(Tabuľka5[[#This Row],[Položka]],cennik[Položka],cennik[Cena MJ bez DPH])</f>
        <v>0</v>
      </c>
      <c r="I483">
        <f>SUM(Tabuľka5[[#This Row],[cena MJ bez DPH]]*1.1)</f>
        <v>0</v>
      </c>
      <c r="J483">
        <f>Tabuľka5[[#This Row],[množstvo]]*Tabuľka5[[#This Row],[cena MJ bez DPH]]</f>
        <v>0</v>
      </c>
      <c r="L483" s="5" t="s">
        <v>347</v>
      </c>
      <c r="N483" t="s">
        <v>346</v>
      </c>
      <c r="O483" t="s">
        <v>348</v>
      </c>
      <c r="P483" t="s">
        <v>728</v>
      </c>
    </row>
    <row r="484" spans="1:16" hidden="1" x14ac:dyDescent="0.25">
      <c r="A484" t="s">
        <v>273</v>
      </c>
      <c r="B484" t="s">
        <v>51</v>
      </c>
      <c r="C484" t="s">
        <v>67</v>
      </c>
      <c r="D484" t="s">
        <v>11</v>
      </c>
      <c r="F484" t="s">
        <v>56</v>
      </c>
      <c r="H484">
        <f>_xlfn.XLOOKUP(Tabuľka5[[#This Row],[Položka]],cennik[Položka],cennik[Cena MJ bez DPH])</f>
        <v>0</v>
      </c>
      <c r="I484">
        <f>SUM(Tabuľka5[[#This Row],[cena MJ bez DPH]]*1.1)</f>
        <v>0</v>
      </c>
      <c r="J484">
        <f>Tabuľka5[[#This Row],[množstvo]]*Tabuľka5[[#This Row],[cena MJ bez DPH]]</f>
        <v>0</v>
      </c>
      <c r="L484" s="5" t="s">
        <v>347</v>
      </c>
      <c r="N484" t="s">
        <v>346</v>
      </c>
      <c r="O484" t="s">
        <v>348</v>
      </c>
      <c r="P484" t="s">
        <v>728</v>
      </c>
    </row>
    <row r="485" spans="1:16" hidden="1" x14ac:dyDescent="0.25">
      <c r="A485" t="s">
        <v>273</v>
      </c>
      <c r="B485" t="s">
        <v>51</v>
      </c>
      <c r="C485" t="s">
        <v>68</v>
      </c>
      <c r="D485" t="s">
        <v>11</v>
      </c>
      <c r="F485" t="s">
        <v>56</v>
      </c>
      <c r="H485">
        <f>_xlfn.XLOOKUP(Tabuľka5[[#This Row],[Položka]],cennik[Položka],cennik[Cena MJ bez DPH])</f>
        <v>0</v>
      </c>
      <c r="I485">
        <f>SUM(Tabuľka5[[#This Row],[cena MJ bez DPH]]*1.1)</f>
        <v>0</v>
      </c>
      <c r="J485">
        <f>Tabuľka5[[#This Row],[množstvo]]*Tabuľka5[[#This Row],[cena MJ bez DPH]]</f>
        <v>0</v>
      </c>
      <c r="L485" s="5" t="s">
        <v>347</v>
      </c>
      <c r="N485" t="s">
        <v>346</v>
      </c>
      <c r="O485" t="s">
        <v>348</v>
      </c>
      <c r="P485" t="s">
        <v>728</v>
      </c>
    </row>
    <row r="486" spans="1:16" hidden="1" x14ac:dyDescent="0.25">
      <c r="A486" t="s">
        <v>273</v>
      </c>
      <c r="B486" t="s">
        <v>51</v>
      </c>
      <c r="C486" t="s">
        <v>69</v>
      </c>
      <c r="D486" t="s">
        <v>11</v>
      </c>
      <c r="F486" t="s">
        <v>56</v>
      </c>
      <c r="H486">
        <f>_xlfn.XLOOKUP(Tabuľka5[[#This Row],[Položka]],cennik[Položka],cennik[Cena MJ bez DPH])</f>
        <v>0</v>
      </c>
      <c r="I486">
        <f>SUM(Tabuľka5[[#This Row],[cena MJ bez DPH]]*1.1)</f>
        <v>0</v>
      </c>
      <c r="J486">
        <f>Tabuľka5[[#This Row],[množstvo]]*Tabuľka5[[#This Row],[cena MJ bez DPH]]</f>
        <v>0</v>
      </c>
      <c r="L486" s="5" t="s">
        <v>347</v>
      </c>
      <c r="N486" t="s">
        <v>346</v>
      </c>
      <c r="O486" t="s">
        <v>348</v>
      </c>
      <c r="P486" t="s">
        <v>728</v>
      </c>
    </row>
    <row r="487" spans="1:16" hidden="1" x14ac:dyDescent="0.25">
      <c r="A487" t="s">
        <v>273</v>
      </c>
      <c r="B487" t="s">
        <v>51</v>
      </c>
      <c r="C487" t="s">
        <v>70</v>
      </c>
      <c r="D487" t="s">
        <v>11</v>
      </c>
      <c r="F487" t="s">
        <v>56</v>
      </c>
      <c r="H487">
        <f>_xlfn.XLOOKUP(Tabuľka5[[#This Row],[Položka]],cennik[Položka],cennik[Cena MJ bez DPH])</f>
        <v>0</v>
      </c>
      <c r="I487">
        <f>SUM(Tabuľka5[[#This Row],[cena MJ bez DPH]]*1.1)</f>
        <v>0</v>
      </c>
      <c r="J487">
        <f>Tabuľka5[[#This Row],[množstvo]]*Tabuľka5[[#This Row],[cena MJ bez DPH]]</f>
        <v>0</v>
      </c>
      <c r="L487" s="5" t="s">
        <v>347</v>
      </c>
      <c r="N487" t="s">
        <v>346</v>
      </c>
      <c r="O487" t="s">
        <v>348</v>
      </c>
      <c r="P487" t="s">
        <v>728</v>
      </c>
    </row>
    <row r="488" spans="1:16" hidden="1" x14ac:dyDescent="0.25">
      <c r="A488" t="s">
        <v>273</v>
      </c>
      <c r="B488" t="s">
        <v>51</v>
      </c>
      <c r="C488" t="s">
        <v>71</v>
      </c>
      <c r="D488" t="s">
        <v>11</v>
      </c>
      <c r="F488" t="s">
        <v>56</v>
      </c>
      <c r="H488">
        <f>_xlfn.XLOOKUP(Tabuľka5[[#This Row],[Položka]],cennik[Položka],cennik[Cena MJ bez DPH])</f>
        <v>0</v>
      </c>
      <c r="I488">
        <f>SUM(Tabuľka5[[#This Row],[cena MJ bez DPH]]*1.1)</f>
        <v>0</v>
      </c>
      <c r="J488">
        <f>Tabuľka5[[#This Row],[množstvo]]*Tabuľka5[[#This Row],[cena MJ bez DPH]]</f>
        <v>0</v>
      </c>
      <c r="L488" s="5" t="s">
        <v>347</v>
      </c>
      <c r="N488" t="s">
        <v>346</v>
      </c>
      <c r="O488" t="s">
        <v>348</v>
      </c>
      <c r="P488" t="s">
        <v>728</v>
      </c>
    </row>
    <row r="489" spans="1:16" hidden="1" x14ac:dyDescent="0.25">
      <c r="A489" t="s">
        <v>273</v>
      </c>
      <c r="B489" t="s">
        <v>51</v>
      </c>
      <c r="C489" t="s">
        <v>72</v>
      </c>
      <c r="D489" t="s">
        <v>11</v>
      </c>
      <c r="F489" t="s">
        <v>56</v>
      </c>
      <c r="H489">
        <f>_xlfn.XLOOKUP(Tabuľka5[[#This Row],[Položka]],cennik[Položka],cennik[Cena MJ bez DPH])</f>
        <v>0</v>
      </c>
      <c r="I489">
        <f>SUM(Tabuľka5[[#This Row],[cena MJ bez DPH]]*1.1)</f>
        <v>0</v>
      </c>
      <c r="J489">
        <f>Tabuľka5[[#This Row],[množstvo]]*Tabuľka5[[#This Row],[cena MJ bez DPH]]</f>
        <v>0</v>
      </c>
      <c r="L489" s="5" t="s">
        <v>347</v>
      </c>
      <c r="N489" t="s">
        <v>346</v>
      </c>
      <c r="O489" t="s">
        <v>348</v>
      </c>
      <c r="P489" t="s">
        <v>728</v>
      </c>
    </row>
    <row r="490" spans="1:16" hidden="1" x14ac:dyDescent="0.25">
      <c r="A490" t="s">
        <v>273</v>
      </c>
      <c r="B490" t="s">
        <v>51</v>
      </c>
      <c r="C490" t="s">
        <v>73</v>
      </c>
      <c r="D490" t="s">
        <v>11</v>
      </c>
      <c r="F490" t="s">
        <v>56</v>
      </c>
      <c r="H490">
        <f>_xlfn.XLOOKUP(Tabuľka5[[#This Row],[Položka]],cennik[Položka],cennik[Cena MJ bez DPH])</f>
        <v>0</v>
      </c>
      <c r="I490">
        <f>SUM(Tabuľka5[[#This Row],[cena MJ bez DPH]]*1.1)</f>
        <v>0</v>
      </c>
      <c r="J490">
        <f>Tabuľka5[[#This Row],[množstvo]]*Tabuľka5[[#This Row],[cena MJ bez DPH]]</f>
        <v>0</v>
      </c>
      <c r="L490" s="5" t="s">
        <v>347</v>
      </c>
      <c r="N490" t="s">
        <v>346</v>
      </c>
      <c r="O490" t="s">
        <v>348</v>
      </c>
      <c r="P490" t="s">
        <v>728</v>
      </c>
    </row>
    <row r="491" spans="1:16" hidden="1" x14ac:dyDescent="0.25">
      <c r="A491" t="s">
        <v>273</v>
      </c>
      <c r="B491" t="s">
        <v>51</v>
      </c>
      <c r="C491" t="s">
        <v>74</v>
      </c>
      <c r="D491" t="s">
        <v>11</v>
      </c>
      <c r="F491" t="s">
        <v>56</v>
      </c>
      <c r="H491">
        <f>_xlfn.XLOOKUP(Tabuľka5[[#This Row],[Položka]],cennik[Položka],cennik[Cena MJ bez DPH])</f>
        <v>0</v>
      </c>
      <c r="I491">
        <f>SUM(Tabuľka5[[#This Row],[cena MJ bez DPH]]*1.1)</f>
        <v>0</v>
      </c>
      <c r="J491">
        <f>Tabuľka5[[#This Row],[množstvo]]*Tabuľka5[[#This Row],[cena MJ bez DPH]]</f>
        <v>0</v>
      </c>
      <c r="L491" s="5" t="s">
        <v>347</v>
      </c>
      <c r="N491" t="s">
        <v>346</v>
      </c>
      <c r="O491" t="s">
        <v>348</v>
      </c>
      <c r="P491" t="s">
        <v>728</v>
      </c>
    </row>
    <row r="492" spans="1:16" hidden="1" x14ac:dyDescent="0.25">
      <c r="A492" t="s">
        <v>273</v>
      </c>
      <c r="B492" t="s">
        <v>51</v>
      </c>
      <c r="C492" t="s">
        <v>75</v>
      </c>
      <c r="D492" t="s">
        <v>11</v>
      </c>
      <c r="F492" t="s">
        <v>56</v>
      </c>
      <c r="H492">
        <f>_xlfn.XLOOKUP(Tabuľka5[[#This Row],[Položka]],cennik[Položka],cennik[Cena MJ bez DPH])</f>
        <v>0</v>
      </c>
      <c r="I492">
        <f>SUM(Tabuľka5[[#This Row],[cena MJ bez DPH]]*1.1)</f>
        <v>0</v>
      </c>
      <c r="J492">
        <f>Tabuľka5[[#This Row],[množstvo]]*Tabuľka5[[#This Row],[cena MJ bez DPH]]</f>
        <v>0</v>
      </c>
      <c r="L492" s="5" t="s">
        <v>347</v>
      </c>
      <c r="N492" t="s">
        <v>346</v>
      </c>
      <c r="O492" t="s">
        <v>348</v>
      </c>
      <c r="P492" t="s">
        <v>728</v>
      </c>
    </row>
    <row r="493" spans="1:16" hidden="1" x14ac:dyDescent="0.25">
      <c r="A493" t="s">
        <v>273</v>
      </c>
      <c r="B493" t="s">
        <v>51</v>
      </c>
      <c r="C493" t="s">
        <v>76</v>
      </c>
      <c r="D493" t="s">
        <v>11</v>
      </c>
      <c r="F493" t="s">
        <v>56</v>
      </c>
      <c r="H493">
        <f>_xlfn.XLOOKUP(Tabuľka5[[#This Row],[Položka]],cennik[Položka],cennik[Cena MJ bez DPH])</f>
        <v>0</v>
      </c>
      <c r="I493">
        <f>SUM(Tabuľka5[[#This Row],[cena MJ bez DPH]]*1.1)</f>
        <v>0</v>
      </c>
      <c r="J493">
        <f>Tabuľka5[[#This Row],[množstvo]]*Tabuľka5[[#This Row],[cena MJ bez DPH]]</f>
        <v>0</v>
      </c>
      <c r="L493" s="5" t="s">
        <v>347</v>
      </c>
      <c r="N493" t="s">
        <v>346</v>
      </c>
      <c r="O493" t="s">
        <v>348</v>
      </c>
      <c r="P493" t="s">
        <v>728</v>
      </c>
    </row>
    <row r="494" spans="1:16" hidden="1" x14ac:dyDescent="0.25">
      <c r="A494" t="s">
        <v>273</v>
      </c>
      <c r="B494" t="s">
        <v>51</v>
      </c>
      <c r="C494" t="s">
        <v>77</v>
      </c>
      <c r="D494" t="s">
        <v>11</v>
      </c>
      <c r="F494" t="s">
        <v>56</v>
      </c>
      <c r="H494">
        <f>_xlfn.XLOOKUP(Tabuľka5[[#This Row],[Položka]],cennik[Položka],cennik[Cena MJ bez DPH])</f>
        <v>0</v>
      </c>
      <c r="I494">
        <f>SUM(Tabuľka5[[#This Row],[cena MJ bez DPH]]*1.1)</f>
        <v>0</v>
      </c>
      <c r="J494">
        <f>Tabuľka5[[#This Row],[množstvo]]*Tabuľka5[[#This Row],[cena MJ bez DPH]]</f>
        <v>0</v>
      </c>
      <c r="L494" s="5" t="s">
        <v>347</v>
      </c>
      <c r="N494" t="s">
        <v>346</v>
      </c>
      <c r="O494" t="s">
        <v>348</v>
      </c>
      <c r="P494" t="s">
        <v>728</v>
      </c>
    </row>
    <row r="495" spans="1:16" hidden="1" x14ac:dyDescent="0.25">
      <c r="A495" t="s">
        <v>273</v>
      </c>
      <c r="B495" t="s">
        <v>51</v>
      </c>
      <c r="C495" t="s">
        <v>78</v>
      </c>
      <c r="D495" t="s">
        <v>11</v>
      </c>
      <c r="F495" t="s">
        <v>56</v>
      </c>
      <c r="H495">
        <f>_xlfn.XLOOKUP(Tabuľka5[[#This Row],[Položka]],cennik[Položka],cennik[Cena MJ bez DPH])</f>
        <v>0</v>
      </c>
      <c r="I495">
        <f>SUM(Tabuľka5[[#This Row],[cena MJ bez DPH]]*1.1)</f>
        <v>0</v>
      </c>
      <c r="J495">
        <f>Tabuľka5[[#This Row],[množstvo]]*Tabuľka5[[#This Row],[cena MJ bez DPH]]</f>
        <v>0</v>
      </c>
      <c r="L495" s="5" t="s">
        <v>347</v>
      </c>
      <c r="N495" t="s">
        <v>346</v>
      </c>
      <c r="O495" t="s">
        <v>348</v>
      </c>
      <c r="P495" t="s">
        <v>728</v>
      </c>
    </row>
    <row r="496" spans="1:16" hidden="1" x14ac:dyDescent="0.25">
      <c r="A496" t="s">
        <v>273</v>
      </c>
      <c r="B496" t="s">
        <v>51</v>
      </c>
      <c r="C496" t="s">
        <v>79</v>
      </c>
      <c r="D496" t="s">
        <v>11</v>
      </c>
      <c r="F496" t="s">
        <v>56</v>
      </c>
      <c r="H496">
        <f>_xlfn.XLOOKUP(Tabuľka5[[#This Row],[Položka]],cennik[Položka],cennik[Cena MJ bez DPH])</f>
        <v>0</v>
      </c>
      <c r="I496">
        <f>SUM(Tabuľka5[[#This Row],[cena MJ bez DPH]]*1.1)</f>
        <v>0</v>
      </c>
      <c r="J496">
        <f>Tabuľka5[[#This Row],[množstvo]]*Tabuľka5[[#This Row],[cena MJ bez DPH]]</f>
        <v>0</v>
      </c>
      <c r="L496" s="5" t="s">
        <v>347</v>
      </c>
      <c r="N496" t="s">
        <v>346</v>
      </c>
      <c r="O496" t="s">
        <v>348</v>
      </c>
      <c r="P496" t="s">
        <v>728</v>
      </c>
    </row>
    <row r="497" spans="1:16" hidden="1" x14ac:dyDescent="0.25">
      <c r="A497" t="s">
        <v>273</v>
      </c>
      <c r="B497" t="s">
        <v>51</v>
      </c>
      <c r="C497" t="s">
        <v>80</v>
      </c>
      <c r="D497" t="s">
        <v>11</v>
      </c>
      <c r="F497" t="s">
        <v>56</v>
      </c>
      <c r="H497">
        <f>_xlfn.XLOOKUP(Tabuľka5[[#This Row],[Položka]],cennik[Položka],cennik[Cena MJ bez DPH])</f>
        <v>0</v>
      </c>
      <c r="I497">
        <f>SUM(Tabuľka5[[#This Row],[cena MJ bez DPH]]*1.1)</f>
        <v>0</v>
      </c>
      <c r="J497">
        <f>Tabuľka5[[#This Row],[množstvo]]*Tabuľka5[[#This Row],[cena MJ bez DPH]]</f>
        <v>0</v>
      </c>
      <c r="L497" s="5" t="s">
        <v>347</v>
      </c>
      <c r="N497" t="s">
        <v>346</v>
      </c>
      <c r="O497" t="s">
        <v>348</v>
      </c>
      <c r="P497" t="s">
        <v>728</v>
      </c>
    </row>
    <row r="498" spans="1:16" hidden="1" x14ac:dyDescent="0.25">
      <c r="A498" t="s">
        <v>273</v>
      </c>
      <c r="B498" t="s">
        <v>51</v>
      </c>
      <c r="C498" t="s">
        <v>81</v>
      </c>
      <c r="D498" t="s">
        <v>11</v>
      </c>
      <c r="F498" t="s">
        <v>56</v>
      </c>
      <c r="H498">
        <f>_xlfn.XLOOKUP(Tabuľka5[[#This Row],[Položka]],cennik[Položka],cennik[Cena MJ bez DPH])</f>
        <v>0</v>
      </c>
      <c r="I498">
        <f>SUM(Tabuľka5[[#This Row],[cena MJ bez DPH]]*1.1)</f>
        <v>0</v>
      </c>
      <c r="J498">
        <f>Tabuľka5[[#This Row],[množstvo]]*Tabuľka5[[#This Row],[cena MJ bez DPH]]</f>
        <v>0</v>
      </c>
      <c r="L498" s="5" t="s">
        <v>347</v>
      </c>
      <c r="N498" t="s">
        <v>346</v>
      </c>
      <c r="O498" t="s">
        <v>348</v>
      </c>
      <c r="P498" t="s">
        <v>728</v>
      </c>
    </row>
    <row r="499" spans="1:16" hidden="1" x14ac:dyDescent="0.25">
      <c r="A499" t="s">
        <v>273</v>
      </c>
      <c r="B499" t="s">
        <v>51</v>
      </c>
      <c r="C499" t="s">
        <v>82</v>
      </c>
      <c r="D499" t="s">
        <v>11</v>
      </c>
      <c r="F499" t="s">
        <v>56</v>
      </c>
      <c r="H499">
        <f>_xlfn.XLOOKUP(Tabuľka5[[#This Row],[Položka]],cennik[Položka],cennik[Cena MJ bez DPH])</f>
        <v>0</v>
      </c>
      <c r="I499">
        <f>SUM(Tabuľka5[[#This Row],[cena MJ bez DPH]]*1.1)</f>
        <v>0</v>
      </c>
      <c r="J499">
        <f>Tabuľka5[[#This Row],[množstvo]]*Tabuľka5[[#This Row],[cena MJ bez DPH]]</f>
        <v>0</v>
      </c>
      <c r="L499" s="5" t="s">
        <v>347</v>
      </c>
      <c r="N499" t="s">
        <v>346</v>
      </c>
      <c r="O499" t="s">
        <v>348</v>
      </c>
      <c r="P499" t="s">
        <v>728</v>
      </c>
    </row>
    <row r="500" spans="1:16" hidden="1" x14ac:dyDescent="0.25">
      <c r="A500" t="s">
        <v>273</v>
      </c>
      <c r="B500" t="s">
        <v>51</v>
      </c>
      <c r="C500" t="s">
        <v>83</v>
      </c>
      <c r="D500" t="s">
        <v>11</v>
      </c>
      <c r="F500" t="s">
        <v>56</v>
      </c>
      <c r="H500">
        <f>_xlfn.XLOOKUP(Tabuľka5[[#This Row],[Položka]],cennik[Položka],cennik[Cena MJ bez DPH])</f>
        <v>0</v>
      </c>
      <c r="I500">
        <f>SUM(Tabuľka5[[#This Row],[cena MJ bez DPH]]*1.1)</f>
        <v>0</v>
      </c>
      <c r="J500">
        <f>Tabuľka5[[#This Row],[množstvo]]*Tabuľka5[[#This Row],[cena MJ bez DPH]]</f>
        <v>0</v>
      </c>
      <c r="L500" s="5" t="s">
        <v>347</v>
      </c>
      <c r="N500" t="s">
        <v>346</v>
      </c>
      <c r="O500" t="s">
        <v>348</v>
      </c>
      <c r="P500" t="s">
        <v>728</v>
      </c>
    </row>
    <row r="501" spans="1:16" hidden="1" x14ac:dyDescent="0.25">
      <c r="A501" t="s">
        <v>273</v>
      </c>
      <c r="B501" t="s">
        <v>51</v>
      </c>
      <c r="C501" t="s">
        <v>84</v>
      </c>
      <c r="D501" t="s">
        <v>11</v>
      </c>
      <c r="F501" t="s">
        <v>56</v>
      </c>
      <c r="H501">
        <f>_xlfn.XLOOKUP(Tabuľka5[[#This Row],[Položka]],cennik[Položka],cennik[Cena MJ bez DPH])</f>
        <v>0</v>
      </c>
      <c r="I501">
        <f>SUM(Tabuľka5[[#This Row],[cena MJ bez DPH]]*1.1)</f>
        <v>0</v>
      </c>
      <c r="J501">
        <f>Tabuľka5[[#This Row],[množstvo]]*Tabuľka5[[#This Row],[cena MJ bez DPH]]</f>
        <v>0</v>
      </c>
      <c r="L501" s="5" t="s">
        <v>347</v>
      </c>
      <c r="N501" t="s">
        <v>346</v>
      </c>
      <c r="O501" t="s">
        <v>348</v>
      </c>
      <c r="P501" t="s">
        <v>728</v>
      </c>
    </row>
    <row r="502" spans="1:16" hidden="1" x14ac:dyDescent="0.25">
      <c r="A502" t="s">
        <v>273</v>
      </c>
      <c r="B502" t="s">
        <v>51</v>
      </c>
      <c r="C502" t="s">
        <v>85</v>
      </c>
      <c r="D502" t="s">
        <v>11</v>
      </c>
      <c r="F502" t="s">
        <v>56</v>
      </c>
      <c r="H502">
        <f>_xlfn.XLOOKUP(Tabuľka5[[#This Row],[Položka]],cennik[Položka],cennik[Cena MJ bez DPH])</f>
        <v>0</v>
      </c>
      <c r="I502">
        <f>SUM(Tabuľka5[[#This Row],[cena MJ bez DPH]]*1.1)</f>
        <v>0</v>
      </c>
      <c r="J502">
        <f>Tabuľka5[[#This Row],[množstvo]]*Tabuľka5[[#This Row],[cena MJ bez DPH]]</f>
        <v>0</v>
      </c>
      <c r="L502" s="5" t="s">
        <v>347</v>
      </c>
      <c r="N502" t="s">
        <v>346</v>
      </c>
      <c r="O502" t="s">
        <v>348</v>
      </c>
      <c r="P502" t="s">
        <v>728</v>
      </c>
    </row>
    <row r="503" spans="1:16" hidden="1" x14ac:dyDescent="0.25">
      <c r="A503" t="s">
        <v>273</v>
      </c>
      <c r="B503" t="s">
        <v>51</v>
      </c>
      <c r="C503" t="s">
        <v>86</v>
      </c>
      <c r="D503" t="s">
        <v>11</v>
      </c>
      <c r="F503" t="s">
        <v>56</v>
      </c>
      <c r="H503">
        <f>_xlfn.XLOOKUP(Tabuľka5[[#This Row],[Položka]],cennik[Položka],cennik[Cena MJ bez DPH])</f>
        <v>0</v>
      </c>
      <c r="I503">
        <f>SUM(Tabuľka5[[#This Row],[cena MJ bez DPH]]*1.1)</f>
        <v>0</v>
      </c>
      <c r="J503">
        <f>Tabuľka5[[#This Row],[množstvo]]*Tabuľka5[[#This Row],[cena MJ bez DPH]]</f>
        <v>0</v>
      </c>
      <c r="L503" s="5" t="s">
        <v>347</v>
      </c>
      <c r="N503" t="s">
        <v>346</v>
      </c>
      <c r="O503" t="s">
        <v>348</v>
      </c>
      <c r="P503" t="s">
        <v>728</v>
      </c>
    </row>
    <row r="504" spans="1:16" hidden="1" x14ac:dyDescent="0.25">
      <c r="A504" t="s">
        <v>273</v>
      </c>
      <c r="B504" t="s">
        <v>51</v>
      </c>
      <c r="C504" t="s">
        <v>87</v>
      </c>
      <c r="D504" t="s">
        <v>11</v>
      </c>
      <c r="F504" t="s">
        <v>56</v>
      </c>
      <c r="H504">
        <f>_xlfn.XLOOKUP(Tabuľka5[[#This Row],[Položka]],cennik[Položka],cennik[Cena MJ bez DPH])</f>
        <v>0</v>
      </c>
      <c r="I504">
        <f>SUM(Tabuľka5[[#This Row],[cena MJ bez DPH]]*1.1)</f>
        <v>0</v>
      </c>
      <c r="J504">
        <f>Tabuľka5[[#This Row],[množstvo]]*Tabuľka5[[#This Row],[cena MJ bez DPH]]</f>
        <v>0</v>
      </c>
      <c r="L504" s="5" t="s">
        <v>347</v>
      </c>
      <c r="N504" t="s">
        <v>346</v>
      </c>
      <c r="O504" t="s">
        <v>348</v>
      </c>
      <c r="P504" t="s">
        <v>728</v>
      </c>
    </row>
    <row r="505" spans="1:16" hidden="1" x14ac:dyDescent="0.25">
      <c r="A505" t="s">
        <v>273</v>
      </c>
      <c r="B505" t="s">
        <v>51</v>
      </c>
      <c r="C505" t="s">
        <v>88</v>
      </c>
      <c r="D505" t="s">
        <v>11</v>
      </c>
      <c r="F505" t="s">
        <v>56</v>
      </c>
      <c r="H505">
        <f>_xlfn.XLOOKUP(Tabuľka5[[#This Row],[Položka]],cennik[Položka],cennik[Cena MJ bez DPH])</f>
        <v>0</v>
      </c>
      <c r="I505">
        <f>SUM(Tabuľka5[[#This Row],[cena MJ bez DPH]]*1.1)</f>
        <v>0</v>
      </c>
      <c r="J505">
        <f>Tabuľka5[[#This Row],[množstvo]]*Tabuľka5[[#This Row],[cena MJ bez DPH]]</f>
        <v>0</v>
      </c>
      <c r="L505" s="5" t="s">
        <v>347</v>
      </c>
      <c r="N505" t="s">
        <v>346</v>
      </c>
      <c r="O505" t="s">
        <v>348</v>
      </c>
      <c r="P505" t="s">
        <v>728</v>
      </c>
    </row>
    <row r="506" spans="1:16" hidden="1" x14ac:dyDescent="0.25">
      <c r="A506" t="s">
        <v>273</v>
      </c>
      <c r="B506" t="s">
        <v>51</v>
      </c>
      <c r="C506" t="s">
        <v>89</v>
      </c>
      <c r="D506" t="s">
        <v>11</v>
      </c>
      <c r="F506" t="s">
        <v>56</v>
      </c>
      <c r="H506">
        <f>_xlfn.XLOOKUP(Tabuľka5[[#This Row],[Položka]],cennik[Položka],cennik[Cena MJ bez DPH])</f>
        <v>0</v>
      </c>
      <c r="I506">
        <f>SUM(Tabuľka5[[#This Row],[cena MJ bez DPH]]*1.1)</f>
        <v>0</v>
      </c>
      <c r="J506">
        <f>Tabuľka5[[#This Row],[množstvo]]*Tabuľka5[[#This Row],[cena MJ bez DPH]]</f>
        <v>0</v>
      </c>
      <c r="L506" s="5" t="s">
        <v>347</v>
      </c>
      <c r="N506" t="s">
        <v>346</v>
      </c>
      <c r="O506" t="s">
        <v>348</v>
      </c>
      <c r="P506" t="s">
        <v>728</v>
      </c>
    </row>
    <row r="507" spans="1:16" hidden="1" x14ac:dyDescent="0.25">
      <c r="A507" t="s">
        <v>273</v>
      </c>
      <c r="B507" t="s">
        <v>51</v>
      </c>
      <c r="C507" t="s">
        <v>90</v>
      </c>
      <c r="D507" t="s">
        <v>11</v>
      </c>
      <c r="F507" t="s">
        <v>56</v>
      </c>
      <c r="H507">
        <f>_xlfn.XLOOKUP(Tabuľka5[[#This Row],[Položka]],cennik[Položka],cennik[Cena MJ bez DPH])</f>
        <v>0</v>
      </c>
      <c r="I507">
        <f>SUM(Tabuľka5[[#This Row],[cena MJ bez DPH]]*1.1)</f>
        <v>0</v>
      </c>
      <c r="J507">
        <f>Tabuľka5[[#This Row],[množstvo]]*Tabuľka5[[#This Row],[cena MJ bez DPH]]</f>
        <v>0</v>
      </c>
      <c r="L507" s="5" t="s">
        <v>347</v>
      </c>
      <c r="N507" t="s">
        <v>346</v>
      </c>
      <c r="O507" t="s">
        <v>348</v>
      </c>
      <c r="P507" t="s">
        <v>728</v>
      </c>
    </row>
    <row r="508" spans="1:16" hidden="1" x14ac:dyDescent="0.25">
      <c r="A508" t="s">
        <v>273</v>
      </c>
      <c r="B508" t="s">
        <v>51</v>
      </c>
      <c r="C508" t="s">
        <v>91</v>
      </c>
      <c r="D508" t="s">
        <v>11</v>
      </c>
      <c r="F508" t="s">
        <v>56</v>
      </c>
      <c r="H508">
        <f>_xlfn.XLOOKUP(Tabuľka5[[#This Row],[Položka]],cennik[Položka],cennik[Cena MJ bez DPH])</f>
        <v>0</v>
      </c>
      <c r="I508">
        <f>SUM(Tabuľka5[[#This Row],[cena MJ bez DPH]]*1.1)</f>
        <v>0</v>
      </c>
      <c r="J508">
        <f>Tabuľka5[[#This Row],[množstvo]]*Tabuľka5[[#This Row],[cena MJ bez DPH]]</f>
        <v>0</v>
      </c>
      <c r="L508" s="5" t="s">
        <v>347</v>
      </c>
      <c r="N508" t="s">
        <v>346</v>
      </c>
      <c r="O508" t="s">
        <v>348</v>
      </c>
      <c r="P508" t="s">
        <v>728</v>
      </c>
    </row>
    <row r="509" spans="1:16" hidden="1" x14ac:dyDescent="0.25">
      <c r="A509" t="s">
        <v>273</v>
      </c>
      <c r="B509" t="s">
        <v>92</v>
      </c>
      <c r="C509" t="s">
        <v>93</v>
      </c>
      <c r="D509" t="s">
        <v>94</v>
      </c>
      <c r="E509" t="s">
        <v>95</v>
      </c>
      <c r="F509" t="s">
        <v>46</v>
      </c>
      <c r="H509">
        <f>_xlfn.XLOOKUP(Tabuľka5[[#This Row],[Položka]],cennik[Položka],cennik[Cena MJ bez DPH])</f>
        <v>0</v>
      </c>
      <c r="I509">
        <f>SUM(Tabuľka5[[#This Row],[cena MJ bez DPH]]*1.1)</f>
        <v>0</v>
      </c>
      <c r="J509">
        <f>Tabuľka5[[#This Row],[množstvo]]*Tabuľka5[[#This Row],[cena MJ bez DPH]]</f>
        <v>0</v>
      </c>
      <c r="L509" s="5" t="s">
        <v>347</v>
      </c>
      <c r="N509" t="s">
        <v>346</v>
      </c>
      <c r="O509" t="s">
        <v>348</v>
      </c>
      <c r="P509" t="s">
        <v>728</v>
      </c>
    </row>
    <row r="510" spans="1:16" hidden="1" x14ac:dyDescent="0.25">
      <c r="A510" t="s">
        <v>273</v>
      </c>
      <c r="B510" t="s">
        <v>92</v>
      </c>
      <c r="C510" t="s">
        <v>96</v>
      </c>
      <c r="D510" t="s">
        <v>94</v>
      </c>
      <c r="E510" t="s">
        <v>97</v>
      </c>
      <c r="F510" t="s">
        <v>46</v>
      </c>
      <c r="H510">
        <f>_xlfn.XLOOKUP(Tabuľka5[[#This Row],[Položka]],cennik[Položka],cennik[Cena MJ bez DPH])</f>
        <v>0</v>
      </c>
      <c r="I510">
        <f>SUM(Tabuľka5[[#This Row],[cena MJ bez DPH]]*1.1)</f>
        <v>0</v>
      </c>
      <c r="J510">
        <f>Tabuľka5[[#This Row],[množstvo]]*Tabuľka5[[#This Row],[cena MJ bez DPH]]</f>
        <v>0</v>
      </c>
      <c r="L510" s="5" t="s">
        <v>347</v>
      </c>
      <c r="N510" t="s">
        <v>346</v>
      </c>
      <c r="O510" t="s">
        <v>348</v>
      </c>
      <c r="P510" t="s">
        <v>728</v>
      </c>
    </row>
    <row r="511" spans="1:16" hidden="1" x14ac:dyDescent="0.25">
      <c r="A511" t="s">
        <v>273</v>
      </c>
      <c r="B511" t="s">
        <v>92</v>
      </c>
      <c r="C511" t="s">
        <v>98</v>
      </c>
      <c r="D511" t="s">
        <v>94</v>
      </c>
      <c r="F511" t="s">
        <v>46</v>
      </c>
      <c r="H511">
        <f>_xlfn.XLOOKUP(Tabuľka5[[#This Row],[Položka]],cennik[Položka],cennik[Cena MJ bez DPH])</f>
        <v>0</v>
      </c>
      <c r="I511">
        <f>SUM(Tabuľka5[[#This Row],[cena MJ bez DPH]]*1.1)</f>
        <v>0</v>
      </c>
      <c r="J511">
        <f>Tabuľka5[[#This Row],[množstvo]]*Tabuľka5[[#This Row],[cena MJ bez DPH]]</f>
        <v>0</v>
      </c>
      <c r="L511" s="5" t="s">
        <v>347</v>
      </c>
      <c r="N511" t="s">
        <v>346</v>
      </c>
      <c r="O511" t="s">
        <v>348</v>
      </c>
      <c r="P511" t="s">
        <v>728</v>
      </c>
    </row>
    <row r="512" spans="1:16" hidden="1" x14ac:dyDescent="0.25">
      <c r="A512" t="s">
        <v>273</v>
      </c>
      <c r="B512" t="s">
        <v>92</v>
      </c>
      <c r="C512" t="s">
        <v>99</v>
      </c>
      <c r="D512" t="s">
        <v>94</v>
      </c>
      <c r="E512" t="s">
        <v>100</v>
      </c>
      <c r="F512" t="s">
        <v>46</v>
      </c>
      <c r="G512">
        <v>900</v>
      </c>
      <c r="H512">
        <f>_xlfn.XLOOKUP(Tabuľka5[[#This Row],[Položka]],cennik[Položka],cennik[Cena MJ bez DPH])</f>
        <v>0</v>
      </c>
      <c r="I512">
        <f>SUM(Tabuľka5[[#This Row],[cena MJ bez DPH]]*1.1)</f>
        <v>0</v>
      </c>
      <c r="J512">
        <f>Tabuľka5[[#This Row],[množstvo]]*Tabuľka5[[#This Row],[cena MJ bez DPH]]</f>
        <v>0</v>
      </c>
      <c r="L512" s="5" t="s">
        <v>347</v>
      </c>
      <c r="N512" t="s">
        <v>346</v>
      </c>
      <c r="O512" t="s">
        <v>348</v>
      </c>
      <c r="P512" t="s">
        <v>728</v>
      </c>
    </row>
    <row r="513" spans="1:16" hidden="1" x14ac:dyDescent="0.25">
      <c r="A513" t="s">
        <v>273</v>
      </c>
      <c r="B513" t="s">
        <v>92</v>
      </c>
      <c r="C513" t="s">
        <v>101</v>
      </c>
      <c r="D513" t="s">
        <v>94</v>
      </c>
      <c r="E513" t="s">
        <v>102</v>
      </c>
      <c r="F513" t="s">
        <v>46</v>
      </c>
      <c r="H513">
        <f>_xlfn.XLOOKUP(Tabuľka5[[#This Row],[Položka]],cennik[Položka],cennik[Cena MJ bez DPH])</f>
        <v>0</v>
      </c>
      <c r="I513">
        <f>SUM(Tabuľka5[[#This Row],[cena MJ bez DPH]]*1.1)</f>
        <v>0</v>
      </c>
      <c r="J513">
        <f>Tabuľka5[[#This Row],[množstvo]]*Tabuľka5[[#This Row],[cena MJ bez DPH]]</f>
        <v>0</v>
      </c>
      <c r="L513" s="5" t="s">
        <v>347</v>
      </c>
      <c r="N513" t="s">
        <v>346</v>
      </c>
      <c r="O513" t="s">
        <v>348</v>
      </c>
      <c r="P513" t="s">
        <v>728</v>
      </c>
    </row>
    <row r="514" spans="1:16" hidden="1" x14ac:dyDescent="0.25">
      <c r="A514" t="s">
        <v>273</v>
      </c>
      <c r="B514" t="s">
        <v>92</v>
      </c>
      <c r="C514" t="s">
        <v>103</v>
      </c>
      <c r="D514" t="s">
        <v>94</v>
      </c>
      <c r="E514" t="s">
        <v>102</v>
      </c>
      <c r="F514" t="s">
        <v>46</v>
      </c>
      <c r="H514">
        <f>_xlfn.XLOOKUP(Tabuľka5[[#This Row],[Položka]],cennik[Položka],cennik[Cena MJ bez DPH])</f>
        <v>0</v>
      </c>
      <c r="I514">
        <f>SUM(Tabuľka5[[#This Row],[cena MJ bez DPH]]*1.1)</f>
        <v>0</v>
      </c>
      <c r="J514">
        <f>Tabuľka5[[#This Row],[množstvo]]*Tabuľka5[[#This Row],[cena MJ bez DPH]]</f>
        <v>0</v>
      </c>
      <c r="L514" s="5" t="s">
        <v>347</v>
      </c>
      <c r="N514" t="s">
        <v>346</v>
      </c>
      <c r="O514" t="s">
        <v>348</v>
      </c>
      <c r="P514" t="s">
        <v>728</v>
      </c>
    </row>
    <row r="515" spans="1:16" hidden="1" x14ac:dyDescent="0.25">
      <c r="A515" t="s">
        <v>273</v>
      </c>
      <c r="B515" t="s">
        <v>104</v>
      </c>
      <c r="C515" t="s">
        <v>105</v>
      </c>
      <c r="D515" t="s">
        <v>11</v>
      </c>
      <c r="E515" t="s">
        <v>106</v>
      </c>
      <c r="F515" t="s">
        <v>46</v>
      </c>
      <c r="H515">
        <f>_xlfn.XLOOKUP(Tabuľka5[[#This Row],[Položka]],cennik[Položka],cennik[Cena MJ bez DPH])</f>
        <v>0</v>
      </c>
      <c r="I515">
        <f>SUM(Tabuľka5[[#This Row],[cena MJ bez DPH]]*1.1)</f>
        <v>0</v>
      </c>
      <c r="J515">
        <f>Tabuľka5[[#This Row],[množstvo]]*Tabuľka5[[#This Row],[cena MJ bez DPH]]</f>
        <v>0</v>
      </c>
      <c r="L515" s="5" t="s">
        <v>347</v>
      </c>
      <c r="N515" t="s">
        <v>346</v>
      </c>
      <c r="O515" t="s">
        <v>348</v>
      </c>
      <c r="P515" t="s">
        <v>728</v>
      </c>
    </row>
    <row r="516" spans="1:16" hidden="1" x14ac:dyDescent="0.25">
      <c r="A516" t="s">
        <v>273</v>
      </c>
      <c r="B516" t="s">
        <v>104</v>
      </c>
      <c r="C516" t="s">
        <v>107</v>
      </c>
      <c r="D516" t="s">
        <v>11</v>
      </c>
      <c r="E516" t="s">
        <v>106</v>
      </c>
      <c r="F516" t="s">
        <v>46</v>
      </c>
      <c r="H516">
        <f>_xlfn.XLOOKUP(Tabuľka5[[#This Row],[Položka]],cennik[Položka],cennik[Cena MJ bez DPH])</f>
        <v>0</v>
      </c>
      <c r="I516">
        <f>SUM(Tabuľka5[[#This Row],[cena MJ bez DPH]]*1.1)</f>
        <v>0</v>
      </c>
      <c r="J516">
        <f>Tabuľka5[[#This Row],[množstvo]]*Tabuľka5[[#This Row],[cena MJ bez DPH]]</f>
        <v>0</v>
      </c>
      <c r="L516" s="5" t="s">
        <v>347</v>
      </c>
      <c r="N516" t="s">
        <v>346</v>
      </c>
      <c r="O516" t="s">
        <v>348</v>
      </c>
      <c r="P516" t="s">
        <v>728</v>
      </c>
    </row>
    <row r="517" spans="1:16" hidden="1" x14ac:dyDescent="0.25">
      <c r="A517" t="s">
        <v>273</v>
      </c>
      <c r="B517" t="s">
        <v>104</v>
      </c>
      <c r="C517" t="s">
        <v>108</v>
      </c>
      <c r="D517" t="s">
        <v>11</v>
      </c>
      <c r="E517" t="s">
        <v>106</v>
      </c>
      <c r="F517" t="s">
        <v>46</v>
      </c>
      <c r="H517">
        <f>_xlfn.XLOOKUP(Tabuľka5[[#This Row],[Položka]],cennik[Položka],cennik[Cena MJ bez DPH])</f>
        <v>0</v>
      </c>
      <c r="I517">
        <f>SUM(Tabuľka5[[#This Row],[cena MJ bez DPH]]*1.1)</f>
        <v>0</v>
      </c>
      <c r="J517">
        <f>Tabuľka5[[#This Row],[množstvo]]*Tabuľka5[[#This Row],[cena MJ bez DPH]]</f>
        <v>0</v>
      </c>
      <c r="L517" s="5" t="s">
        <v>347</v>
      </c>
      <c r="N517" t="s">
        <v>346</v>
      </c>
      <c r="O517" t="s">
        <v>348</v>
      </c>
      <c r="P517" t="s">
        <v>728</v>
      </c>
    </row>
    <row r="518" spans="1:16" hidden="1" x14ac:dyDescent="0.25">
      <c r="A518" t="s">
        <v>273</v>
      </c>
      <c r="B518" t="s">
        <v>104</v>
      </c>
      <c r="C518" t="s">
        <v>109</v>
      </c>
      <c r="D518" t="s">
        <v>11</v>
      </c>
      <c r="E518" t="s">
        <v>106</v>
      </c>
      <c r="F518" t="s">
        <v>46</v>
      </c>
      <c r="H518">
        <f>_xlfn.XLOOKUP(Tabuľka5[[#This Row],[Položka]],cennik[Položka],cennik[Cena MJ bez DPH])</f>
        <v>0</v>
      </c>
      <c r="I518">
        <f>SUM(Tabuľka5[[#This Row],[cena MJ bez DPH]]*1.1)</f>
        <v>0</v>
      </c>
      <c r="J518">
        <f>Tabuľka5[[#This Row],[množstvo]]*Tabuľka5[[#This Row],[cena MJ bez DPH]]</f>
        <v>0</v>
      </c>
      <c r="L518" s="5" t="s">
        <v>347</v>
      </c>
      <c r="N518" t="s">
        <v>346</v>
      </c>
      <c r="O518" t="s">
        <v>348</v>
      </c>
      <c r="P518" t="s">
        <v>728</v>
      </c>
    </row>
    <row r="519" spans="1:16" hidden="1" x14ac:dyDescent="0.25">
      <c r="A519" t="s">
        <v>273</v>
      </c>
      <c r="B519" t="s">
        <v>104</v>
      </c>
      <c r="C519" t="s">
        <v>110</v>
      </c>
      <c r="D519" t="s">
        <v>11</v>
      </c>
      <c r="E519" t="s">
        <v>111</v>
      </c>
      <c r="F519" t="s">
        <v>46</v>
      </c>
      <c r="G519">
        <v>20</v>
      </c>
      <c r="H519">
        <f>_xlfn.XLOOKUP(Tabuľka5[[#This Row],[Položka]],cennik[Položka],cennik[Cena MJ bez DPH])</f>
        <v>0</v>
      </c>
      <c r="I519">
        <f>SUM(Tabuľka5[[#This Row],[cena MJ bez DPH]]*1.1)</f>
        <v>0</v>
      </c>
      <c r="J519">
        <f>Tabuľka5[[#This Row],[množstvo]]*Tabuľka5[[#This Row],[cena MJ bez DPH]]</f>
        <v>0</v>
      </c>
      <c r="L519" s="5" t="s">
        <v>347</v>
      </c>
      <c r="N519" t="s">
        <v>346</v>
      </c>
      <c r="O519" t="s">
        <v>348</v>
      </c>
      <c r="P519" t="s">
        <v>728</v>
      </c>
    </row>
    <row r="520" spans="1:16" hidden="1" x14ac:dyDescent="0.25">
      <c r="A520" t="s">
        <v>273</v>
      </c>
      <c r="B520" t="s">
        <v>104</v>
      </c>
      <c r="C520" t="s">
        <v>112</v>
      </c>
      <c r="D520" t="s">
        <v>11</v>
      </c>
      <c r="E520" t="s">
        <v>113</v>
      </c>
      <c r="F520" t="s">
        <v>46</v>
      </c>
      <c r="G520">
        <v>60</v>
      </c>
      <c r="H520">
        <f>_xlfn.XLOOKUP(Tabuľka5[[#This Row],[Položka]],cennik[Položka],cennik[Cena MJ bez DPH])</f>
        <v>0</v>
      </c>
      <c r="I520">
        <f>SUM(Tabuľka5[[#This Row],[cena MJ bez DPH]]*1.1)</f>
        <v>0</v>
      </c>
      <c r="J520">
        <f>Tabuľka5[[#This Row],[množstvo]]*Tabuľka5[[#This Row],[cena MJ bez DPH]]</f>
        <v>0</v>
      </c>
      <c r="L520" s="5" t="s">
        <v>347</v>
      </c>
      <c r="N520" t="s">
        <v>346</v>
      </c>
      <c r="O520" t="s">
        <v>348</v>
      </c>
      <c r="P520" t="s">
        <v>728</v>
      </c>
    </row>
    <row r="521" spans="1:16" hidden="1" x14ac:dyDescent="0.25">
      <c r="A521" t="s">
        <v>273</v>
      </c>
      <c r="B521" t="s">
        <v>104</v>
      </c>
      <c r="C521" t="s">
        <v>114</v>
      </c>
      <c r="D521" t="s">
        <v>94</v>
      </c>
      <c r="E521" t="s">
        <v>115</v>
      </c>
      <c r="F521" t="s">
        <v>46</v>
      </c>
      <c r="H521">
        <f>_xlfn.XLOOKUP(Tabuľka5[[#This Row],[Položka]],cennik[Položka],cennik[Cena MJ bez DPH])</f>
        <v>0</v>
      </c>
      <c r="I521">
        <f>SUM(Tabuľka5[[#This Row],[cena MJ bez DPH]]*1.1)</f>
        <v>0</v>
      </c>
      <c r="J521">
        <f>Tabuľka5[[#This Row],[množstvo]]*Tabuľka5[[#This Row],[cena MJ bez DPH]]</f>
        <v>0</v>
      </c>
      <c r="L521" s="5" t="s">
        <v>347</v>
      </c>
      <c r="N521" t="s">
        <v>346</v>
      </c>
      <c r="O521" t="s">
        <v>348</v>
      </c>
      <c r="P521" t="s">
        <v>728</v>
      </c>
    </row>
    <row r="522" spans="1:16" hidden="1" x14ac:dyDescent="0.25">
      <c r="A522" t="s">
        <v>273</v>
      </c>
      <c r="B522" t="s">
        <v>104</v>
      </c>
      <c r="C522" t="s">
        <v>116</v>
      </c>
      <c r="D522" t="s">
        <v>94</v>
      </c>
      <c r="E522" t="s">
        <v>117</v>
      </c>
      <c r="F522" t="s">
        <v>46</v>
      </c>
      <c r="H522">
        <f>_xlfn.XLOOKUP(Tabuľka5[[#This Row],[Položka]],cennik[Položka],cennik[Cena MJ bez DPH])</f>
        <v>0</v>
      </c>
      <c r="I522">
        <f>SUM(Tabuľka5[[#This Row],[cena MJ bez DPH]]*1.1)</f>
        <v>0</v>
      </c>
      <c r="J522">
        <f>Tabuľka5[[#This Row],[množstvo]]*Tabuľka5[[#This Row],[cena MJ bez DPH]]</f>
        <v>0</v>
      </c>
      <c r="L522" s="5" t="s">
        <v>347</v>
      </c>
      <c r="N522" t="s">
        <v>346</v>
      </c>
      <c r="O522" t="s">
        <v>348</v>
      </c>
      <c r="P522" t="s">
        <v>728</v>
      </c>
    </row>
    <row r="523" spans="1:16" hidden="1" x14ac:dyDescent="0.25">
      <c r="A523" t="s">
        <v>273</v>
      </c>
      <c r="B523" t="s">
        <v>104</v>
      </c>
      <c r="C523" t="s">
        <v>118</v>
      </c>
      <c r="D523" t="s">
        <v>94</v>
      </c>
      <c r="E523" t="s">
        <v>117</v>
      </c>
      <c r="F523" t="s">
        <v>46</v>
      </c>
      <c r="H523">
        <f>_xlfn.XLOOKUP(Tabuľka5[[#This Row],[Položka]],cennik[Položka],cennik[Cena MJ bez DPH])</f>
        <v>0</v>
      </c>
      <c r="I523">
        <f>SUM(Tabuľka5[[#This Row],[cena MJ bez DPH]]*1.1)</f>
        <v>0</v>
      </c>
      <c r="J523">
        <f>Tabuľka5[[#This Row],[množstvo]]*Tabuľka5[[#This Row],[cena MJ bez DPH]]</f>
        <v>0</v>
      </c>
      <c r="L523" s="5" t="s">
        <v>347</v>
      </c>
      <c r="N523" t="s">
        <v>346</v>
      </c>
      <c r="O523" t="s">
        <v>348</v>
      </c>
      <c r="P523" t="s">
        <v>728</v>
      </c>
    </row>
    <row r="524" spans="1:16" hidden="1" x14ac:dyDescent="0.25">
      <c r="A524" t="s">
        <v>273</v>
      </c>
      <c r="B524" t="s">
        <v>104</v>
      </c>
      <c r="C524" t="s">
        <v>119</v>
      </c>
      <c r="D524" t="s">
        <v>94</v>
      </c>
      <c r="E524" t="s">
        <v>115</v>
      </c>
      <c r="F524" t="s">
        <v>46</v>
      </c>
      <c r="H524">
        <f>_xlfn.XLOOKUP(Tabuľka5[[#This Row],[Položka]],cennik[Položka],cennik[Cena MJ bez DPH])</f>
        <v>0</v>
      </c>
      <c r="I524">
        <f>SUM(Tabuľka5[[#This Row],[cena MJ bez DPH]]*1.1)</f>
        <v>0</v>
      </c>
      <c r="J524">
        <f>Tabuľka5[[#This Row],[množstvo]]*Tabuľka5[[#This Row],[cena MJ bez DPH]]</f>
        <v>0</v>
      </c>
      <c r="L524" s="5" t="s">
        <v>347</v>
      </c>
      <c r="N524" t="s">
        <v>346</v>
      </c>
      <c r="O524" t="s">
        <v>348</v>
      </c>
      <c r="P524" t="s">
        <v>728</v>
      </c>
    </row>
    <row r="525" spans="1:16" hidden="1" x14ac:dyDescent="0.25">
      <c r="A525" t="s">
        <v>273</v>
      </c>
      <c r="B525" t="s">
        <v>104</v>
      </c>
      <c r="C525" t="s">
        <v>120</v>
      </c>
      <c r="D525" t="s">
        <v>94</v>
      </c>
      <c r="E525" t="s">
        <v>121</v>
      </c>
      <c r="F525" t="s">
        <v>46</v>
      </c>
      <c r="H525">
        <f>_xlfn.XLOOKUP(Tabuľka5[[#This Row],[Položka]],cennik[Položka],cennik[Cena MJ bez DPH])</f>
        <v>0</v>
      </c>
      <c r="I525">
        <f>SUM(Tabuľka5[[#This Row],[cena MJ bez DPH]]*1.1)</f>
        <v>0</v>
      </c>
      <c r="J525">
        <f>Tabuľka5[[#This Row],[množstvo]]*Tabuľka5[[#This Row],[cena MJ bez DPH]]</f>
        <v>0</v>
      </c>
      <c r="L525" s="5" t="s">
        <v>347</v>
      </c>
      <c r="N525" t="s">
        <v>346</v>
      </c>
      <c r="O525" t="s">
        <v>348</v>
      </c>
      <c r="P525" t="s">
        <v>728</v>
      </c>
    </row>
    <row r="526" spans="1:16" hidden="1" x14ac:dyDescent="0.25">
      <c r="A526" t="s">
        <v>273</v>
      </c>
      <c r="B526" t="s">
        <v>104</v>
      </c>
      <c r="C526" t="s">
        <v>122</v>
      </c>
      <c r="D526" t="s">
        <v>11</v>
      </c>
      <c r="E526" t="s">
        <v>123</v>
      </c>
      <c r="F526" t="s">
        <v>46</v>
      </c>
      <c r="H526">
        <f>_xlfn.XLOOKUP(Tabuľka5[[#This Row],[Položka]],cennik[Položka],cennik[Cena MJ bez DPH])</f>
        <v>0</v>
      </c>
      <c r="I526">
        <f>SUM(Tabuľka5[[#This Row],[cena MJ bez DPH]]*1.1)</f>
        <v>0</v>
      </c>
      <c r="J526">
        <f>Tabuľka5[[#This Row],[množstvo]]*Tabuľka5[[#This Row],[cena MJ bez DPH]]</f>
        <v>0</v>
      </c>
      <c r="L526" s="5" t="s">
        <v>347</v>
      </c>
      <c r="N526" t="s">
        <v>346</v>
      </c>
      <c r="O526" t="s">
        <v>348</v>
      </c>
      <c r="P526" t="s">
        <v>728</v>
      </c>
    </row>
    <row r="527" spans="1:16" hidden="1" x14ac:dyDescent="0.25">
      <c r="A527" t="s">
        <v>273</v>
      </c>
      <c r="B527" t="s">
        <v>104</v>
      </c>
      <c r="C527" t="s">
        <v>124</v>
      </c>
      <c r="D527" t="s">
        <v>11</v>
      </c>
      <c r="E527" t="s">
        <v>125</v>
      </c>
      <c r="F527" t="s">
        <v>46</v>
      </c>
      <c r="G527">
        <v>120</v>
      </c>
      <c r="H527">
        <f>_xlfn.XLOOKUP(Tabuľka5[[#This Row],[Položka]],cennik[Položka],cennik[Cena MJ bez DPH])</f>
        <v>0</v>
      </c>
      <c r="I527">
        <f>SUM(Tabuľka5[[#This Row],[cena MJ bez DPH]]*1.1)</f>
        <v>0</v>
      </c>
      <c r="J527">
        <f>Tabuľka5[[#This Row],[množstvo]]*Tabuľka5[[#This Row],[cena MJ bez DPH]]</f>
        <v>0</v>
      </c>
      <c r="L527" s="5" t="s">
        <v>347</v>
      </c>
      <c r="N527" t="s">
        <v>346</v>
      </c>
      <c r="O527" t="s">
        <v>348</v>
      </c>
      <c r="P527" t="s">
        <v>728</v>
      </c>
    </row>
    <row r="528" spans="1:16" hidden="1" x14ac:dyDescent="0.25">
      <c r="A528" t="s">
        <v>273</v>
      </c>
      <c r="B528" t="s">
        <v>104</v>
      </c>
      <c r="C528" t="s">
        <v>126</v>
      </c>
      <c r="D528" t="s">
        <v>11</v>
      </c>
      <c r="E528" t="s">
        <v>127</v>
      </c>
      <c r="F528" t="s">
        <v>46</v>
      </c>
      <c r="H528">
        <f>_xlfn.XLOOKUP(Tabuľka5[[#This Row],[Položka]],cennik[Položka],cennik[Cena MJ bez DPH])</f>
        <v>0</v>
      </c>
      <c r="I528">
        <f>SUM(Tabuľka5[[#This Row],[cena MJ bez DPH]]*1.1)</f>
        <v>0</v>
      </c>
      <c r="J528">
        <f>Tabuľka5[[#This Row],[množstvo]]*Tabuľka5[[#This Row],[cena MJ bez DPH]]</f>
        <v>0</v>
      </c>
      <c r="L528" s="5" t="s">
        <v>347</v>
      </c>
      <c r="N528" t="s">
        <v>346</v>
      </c>
      <c r="O528" t="s">
        <v>348</v>
      </c>
      <c r="P528" t="s">
        <v>728</v>
      </c>
    </row>
    <row r="529" spans="1:16" hidden="1" x14ac:dyDescent="0.25">
      <c r="A529" t="s">
        <v>273</v>
      </c>
      <c r="B529" t="s">
        <v>104</v>
      </c>
      <c r="C529" t="s">
        <v>128</v>
      </c>
      <c r="D529" t="s">
        <v>11</v>
      </c>
      <c r="E529" t="s">
        <v>125</v>
      </c>
      <c r="F529" t="s">
        <v>46</v>
      </c>
      <c r="H529">
        <f>_xlfn.XLOOKUP(Tabuľka5[[#This Row],[Položka]],cennik[Položka],cennik[Cena MJ bez DPH])</f>
        <v>0</v>
      </c>
      <c r="I529">
        <f>SUM(Tabuľka5[[#This Row],[cena MJ bez DPH]]*1.1)</f>
        <v>0</v>
      </c>
      <c r="J529">
        <f>Tabuľka5[[#This Row],[množstvo]]*Tabuľka5[[#This Row],[cena MJ bez DPH]]</f>
        <v>0</v>
      </c>
      <c r="L529" s="5" t="s">
        <v>347</v>
      </c>
      <c r="N529" t="s">
        <v>346</v>
      </c>
      <c r="O529" t="s">
        <v>348</v>
      </c>
      <c r="P529" t="s">
        <v>728</v>
      </c>
    </row>
    <row r="530" spans="1:16" hidden="1" x14ac:dyDescent="0.25">
      <c r="A530" t="s">
        <v>273</v>
      </c>
      <c r="B530" t="s">
        <v>104</v>
      </c>
      <c r="C530" t="s">
        <v>129</v>
      </c>
      <c r="D530" t="s">
        <v>11</v>
      </c>
      <c r="E530" t="s">
        <v>127</v>
      </c>
      <c r="F530" t="s">
        <v>46</v>
      </c>
      <c r="H530">
        <f>_xlfn.XLOOKUP(Tabuľka5[[#This Row],[Položka]],cennik[Položka],cennik[Cena MJ bez DPH])</f>
        <v>0</v>
      </c>
      <c r="I530">
        <f>SUM(Tabuľka5[[#This Row],[cena MJ bez DPH]]*1.1)</f>
        <v>0</v>
      </c>
      <c r="J530">
        <f>Tabuľka5[[#This Row],[množstvo]]*Tabuľka5[[#This Row],[cena MJ bez DPH]]</f>
        <v>0</v>
      </c>
      <c r="L530" s="5" t="s">
        <v>347</v>
      </c>
      <c r="N530" t="s">
        <v>346</v>
      </c>
      <c r="O530" t="s">
        <v>348</v>
      </c>
      <c r="P530" t="s">
        <v>728</v>
      </c>
    </row>
    <row r="531" spans="1:16" hidden="1" x14ac:dyDescent="0.25">
      <c r="A531" t="s">
        <v>273</v>
      </c>
      <c r="B531" t="s">
        <v>104</v>
      </c>
      <c r="C531" t="s">
        <v>130</v>
      </c>
      <c r="D531" t="s">
        <v>11</v>
      </c>
      <c r="E531" t="s">
        <v>131</v>
      </c>
      <c r="F531" t="s">
        <v>46</v>
      </c>
      <c r="H531">
        <f>_xlfn.XLOOKUP(Tabuľka5[[#This Row],[Položka]],cennik[Položka],cennik[Cena MJ bez DPH])</f>
        <v>0</v>
      </c>
      <c r="I531">
        <f>SUM(Tabuľka5[[#This Row],[cena MJ bez DPH]]*1.1)</f>
        <v>0</v>
      </c>
      <c r="J531">
        <f>Tabuľka5[[#This Row],[množstvo]]*Tabuľka5[[#This Row],[cena MJ bez DPH]]</f>
        <v>0</v>
      </c>
      <c r="L531" s="5" t="s">
        <v>347</v>
      </c>
      <c r="N531" t="s">
        <v>346</v>
      </c>
      <c r="O531" t="s">
        <v>348</v>
      </c>
      <c r="P531" t="s">
        <v>728</v>
      </c>
    </row>
    <row r="532" spans="1:16" hidden="1" x14ac:dyDescent="0.25">
      <c r="A532" t="s">
        <v>273</v>
      </c>
      <c r="B532" t="s">
        <v>104</v>
      </c>
      <c r="C532" t="s">
        <v>132</v>
      </c>
      <c r="D532" t="s">
        <v>11</v>
      </c>
      <c r="E532" t="s">
        <v>111</v>
      </c>
      <c r="F532" t="s">
        <v>46</v>
      </c>
      <c r="G532">
        <v>70</v>
      </c>
      <c r="H532">
        <f>_xlfn.XLOOKUP(Tabuľka5[[#This Row],[Položka]],cennik[Položka],cennik[Cena MJ bez DPH])</f>
        <v>0</v>
      </c>
      <c r="I532">
        <f>SUM(Tabuľka5[[#This Row],[cena MJ bez DPH]]*1.1)</f>
        <v>0</v>
      </c>
      <c r="J532">
        <f>Tabuľka5[[#This Row],[množstvo]]*Tabuľka5[[#This Row],[cena MJ bez DPH]]</f>
        <v>0</v>
      </c>
      <c r="L532" s="5" t="s">
        <v>347</v>
      </c>
      <c r="N532" t="s">
        <v>346</v>
      </c>
      <c r="O532" t="s">
        <v>348</v>
      </c>
      <c r="P532" t="s">
        <v>728</v>
      </c>
    </row>
    <row r="533" spans="1:16" hidden="1" x14ac:dyDescent="0.25">
      <c r="A533" t="s">
        <v>273</v>
      </c>
      <c r="B533" t="s">
        <v>104</v>
      </c>
      <c r="C533" t="s">
        <v>133</v>
      </c>
      <c r="D533" t="s">
        <v>11</v>
      </c>
      <c r="E533" t="s">
        <v>123</v>
      </c>
      <c r="F533" t="s">
        <v>46</v>
      </c>
      <c r="H533">
        <f>_xlfn.XLOOKUP(Tabuľka5[[#This Row],[Položka]],cennik[Položka],cennik[Cena MJ bez DPH])</f>
        <v>0</v>
      </c>
      <c r="I533">
        <f>SUM(Tabuľka5[[#This Row],[cena MJ bez DPH]]*1.1)</f>
        <v>0</v>
      </c>
      <c r="J533">
        <f>Tabuľka5[[#This Row],[množstvo]]*Tabuľka5[[#This Row],[cena MJ bez DPH]]</f>
        <v>0</v>
      </c>
      <c r="L533" s="5" t="s">
        <v>347</v>
      </c>
      <c r="N533" t="s">
        <v>346</v>
      </c>
      <c r="O533" t="s">
        <v>348</v>
      </c>
      <c r="P533" t="s">
        <v>728</v>
      </c>
    </row>
    <row r="534" spans="1:16" hidden="1" x14ac:dyDescent="0.25">
      <c r="A534" t="s">
        <v>273</v>
      </c>
      <c r="B534" t="s">
        <v>104</v>
      </c>
      <c r="C534" t="s">
        <v>134</v>
      </c>
      <c r="D534" t="s">
        <v>94</v>
      </c>
      <c r="F534" t="s">
        <v>46</v>
      </c>
      <c r="H534">
        <f>_xlfn.XLOOKUP(Tabuľka5[[#This Row],[Položka]],cennik[Položka],cennik[Cena MJ bez DPH])</f>
        <v>0</v>
      </c>
      <c r="I534">
        <f>SUM(Tabuľka5[[#This Row],[cena MJ bez DPH]]*1.1)</f>
        <v>0</v>
      </c>
      <c r="J534">
        <f>Tabuľka5[[#This Row],[množstvo]]*Tabuľka5[[#This Row],[cena MJ bez DPH]]</f>
        <v>0</v>
      </c>
      <c r="L534" s="5" t="s">
        <v>347</v>
      </c>
      <c r="N534" t="s">
        <v>346</v>
      </c>
      <c r="O534" t="s">
        <v>348</v>
      </c>
      <c r="P534" t="s">
        <v>728</v>
      </c>
    </row>
    <row r="535" spans="1:16" hidden="1" x14ac:dyDescent="0.25">
      <c r="A535" t="s">
        <v>273</v>
      </c>
      <c r="B535" t="s">
        <v>104</v>
      </c>
      <c r="C535" t="s">
        <v>135</v>
      </c>
      <c r="D535" t="s">
        <v>11</v>
      </c>
      <c r="E535" t="s">
        <v>136</v>
      </c>
      <c r="F535" t="s">
        <v>46</v>
      </c>
      <c r="H535">
        <f>_xlfn.XLOOKUP(Tabuľka5[[#This Row],[Položka]],cennik[Položka],cennik[Cena MJ bez DPH])</f>
        <v>0</v>
      </c>
      <c r="I535">
        <f>SUM(Tabuľka5[[#This Row],[cena MJ bez DPH]]*1.1)</f>
        <v>0</v>
      </c>
      <c r="J535">
        <f>Tabuľka5[[#This Row],[množstvo]]*Tabuľka5[[#This Row],[cena MJ bez DPH]]</f>
        <v>0</v>
      </c>
      <c r="L535" s="5" t="s">
        <v>347</v>
      </c>
      <c r="N535" t="s">
        <v>346</v>
      </c>
      <c r="O535" t="s">
        <v>348</v>
      </c>
      <c r="P535" t="s">
        <v>728</v>
      </c>
    </row>
    <row r="536" spans="1:16" hidden="1" x14ac:dyDescent="0.25">
      <c r="A536" t="s">
        <v>273</v>
      </c>
      <c r="B536" t="s">
        <v>104</v>
      </c>
      <c r="C536" t="s">
        <v>137</v>
      </c>
      <c r="D536" t="s">
        <v>11</v>
      </c>
      <c r="E536" t="s">
        <v>136</v>
      </c>
      <c r="F536" t="s">
        <v>46</v>
      </c>
      <c r="H536">
        <f>_xlfn.XLOOKUP(Tabuľka5[[#This Row],[Položka]],cennik[Položka],cennik[Cena MJ bez DPH])</f>
        <v>0</v>
      </c>
      <c r="I536">
        <f>SUM(Tabuľka5[[#This Row],[cena MJ bez DPH]]*1.1)</f>
        <v>0</v>
      </c>
      <c r="J536">
        <f>Tabuľka5[[#This Row],[množstvo]]*Tabuľka5[[#This Row],[cena MJ bez DPH]]</f>
        <v>0</v>
      </c>
      <c r="L536" s="5" t="s">
        <v>347</v>
      </c>
      <c r="N536" t="s">
        <v>346</v>
      </c>
      <c r="O536" t="s">
        <v>348</v>
      </c>
      <c r="P536" t="s">
        <v>728</v>
      </c>
    </row>
    <row r="537" spans="1:16" hidden="1" x14ac:dyDescent="0.25">
      <c r="A537" t="s">
        <v>273</v>
      </c>
      <c r="B537" t="s">
        <v>104</v>
      </c>
      <c r="C537" t="s">
        <v>138</v>
      </c>
      <c r="D537" t="s">
        <v>11</v>
      </c>
      <c r="E537" t="s">
        <v>139</v>
      </c>
      <c r="F537" t="s">
        <v>46</v>
      </c>
      <c r="H537">
        <f>_xlfn.XLOOKUP(Tabuľka5[[#This Row],[Položka]],cennik[Položka],cennik[Cena MJ bez DPH])</f>
        <v>0</v>
      </c>
      <c r="I537">
        <f>SUM(Tabuľka5[[#This Row],[cena MJ bez DPH]]*1.1)</f>
        <v>0</v>
      </c>
      <c r="J537">
        <f>Tabuľka5[[#This Row],[množstvo]]*Tabuľka5[[#This Row],[cena MJ bez DPH]]</f>
        <v>0</v>
      </c>
      <c r="L537" s="5" t="s">
        <v>347</v>
      </c>
      <c r="N537" t="s">
        <v>346</v>
      </c>
      <c r="O537" t="s">
        <v>348</v>
      </c>
      <c r="P537" t="s">
        <v>728</v>
      </c>
    </row>
    <row r="538" spans="1:16" hidden="1" x14ac:dyDescent="0.25">
      <c r="A538" t="s">
        <v>273</v>
      </c>
      <c r="B538" t="s">
        <v>104</v>
      </c>
      <c r="C538" t="s">
        <v>140</v>
      </c>
      <c r="D538" t="s">
        <v>11</v>
      </c>
      <c r="E538" t="s">
        <v>139</v>
      </c>
      <c r="F538" t="s">
        <v>46</v>
      </c>
      <c r="H538">
        <f>_xlfn.XLOOKUP(Tabuľka5[[#This Row],[Položka]],cennik[Položka],cennik[Cena MJ bez DPH])</f>
        <v>0</v>
      </c>
      <c r="I538">
        <f>SUM(Tabuľka5[[#This Row],[cena MJ bez DPH]]*1.1)</f>
        <v>0</v>
      </c>
      <c r="J538">
        <f>Tabuľka5[[#This Row],[množstvo]]*Tabuľka5[[#This Row],[cena MJ bez DPH]]</f>
        <v>0</v>
      </c>
      <c r="L538" s="5" t="s">
        <v>347</v>
      </c>
      <c r="N538" t="s">
        <v>346</v>
      </c>
      <c r="O538" t="s">
        <v>348</v>
      </c>
      <c r="P538" t="s">
        <v>728</v>
      </c>
    </row>
    <row r="539" spans="1:16" hidden="1" x14ac:dyDescent="0.25">
      <c r="A539" t="s">
        <v>273</v>
      </c>
      <c r="B539" t="s">
        <v>104</v>
      </c>
      <c r="C539" t="s">
        <v>141</v>
      </c>
      <c r="D539" t="s">
        <v>11</v>
      </c>
      <c r="E539" t="s">
        <v>142</v>
      </c>
      <c r="F539" t="s">
        <v>46</v>
      </c>
      <c r="G539">
        <v>150</v>
      </c>
      <c r="H539">
        <f>_xlfn.XLOOKUP(Tabuľka5[[#This Row],[Položka]],cennik[Položka],cennik[Cena MJ bez DPH])</f>
        <v>0</v>
      </c>
      <c r="I539">
        <f>SUM(Tabuľka5[[#This Row],[cena MJ bez DPH]]*1.1)</f>
        <v>0</v>
      </c>
      <c r="J539">
        <f>Tabuľka5[[#This Row],[množstvo]]*Tabuľka5[[#This Row],[cena MJ bez DPH]]</f>
        <v>0</v>
      </c>
      <c r="L539" s="5" t="s">
        <v>347</v>
      </c>
      <c r="N539" t="s">
        <v>346</v>
      </c>
      <c r="O539" t="s">
        <v>348</v>
      </c>
      <c r="P539" t="s">
        <v>728</v>
      </c>
    </row>
    <row r="540" spans="1:16" hidden="1" x14ac:dyDescent="0.25">
      <c r="A540" t="s">
        <v>273</v>
      </c>
      <c r="B540" t="s">
        <v>104</v>
      </c>
      <c r="C540" t="s">
        <v>143</v>
      </c>
      <c r="D540" t="s">
        <v>11</v>
      </c>
      <c r="E540" t="s">
        <v>144</v>
      </c>
      <c r="F540" t="s">
        <v>46</v>
      </c>
      <c r="H540">
        <f>_xlfn.XLOOKUP(Tabuľka5[[#This Row],[Položka]],cennik[Položka],cennik[Cena MJ bez DPH])</f>
        <v>0</v>
      </c>
      <c r="I540">
        <f>SUM(Tabuľka5[[#This Row],[cena MJ bez DPH]]*1.1)</f>
        <v>0</v>
      </c>
      <c r="J540">
        <f>Tabuľka5[[#This Row],[množstvo]]*Tabuľka5[[#This Row],[cena MJ bez DPH]]</f>
        <v>0</v>
      </c>
      <c r="L540" s="5" t="s">
        <v>347</v>
      </c>
      <c r="N540" t="s">
        <v>346</v>
      </c>
      <c r="O540" t="s">
        <v>348</v>
      </c>
      <c r="P540" t="s">
        <v>728</v>
      </c>
    </row>
    <row r="541" spans="1:16" hidden="1" x14ac:dyDescent="0.25">
      <c r="A541" t="s">
        <v>273</v>
      </c>
      <c r="B541" t="s">
        <v>104</v>
      </c>
      <c r="C541" t="s">
        <v>145</v>
      </c>
      <c r="D541" t="s">
        <v>11</v>
      </c>
      <c r="E541" t="s">
        <v>146</v>
      </c>
      <c r="F541" t="s">
        <v>46</v>
      </c>
      <c r="H541">
        <f>_xlfn.XLOOKUP(Tabuľka5[[#This Row],[Položka]],cennik[Položka],cennik[Cena MJ bez DPH])</f>
        <v>0</v>
      </c>
      <c r="I541">
        <f>SUM(Tabuľka5[[#This Row],[cena MJ bez DPH]]*1.1)</f>
        <v>0</v>
      </c>
      <c r="J541">
        <f>Tabuľka5[[#This Row],[množstvo]]*Tabuľka5[[#This Row],[cena MJ bez DPH]]</f>
        <v>0</v>
      </c>
      <c r="L541" s="5" t="s">
        <v>347</v>
      </c>
      <c r="N541" t="s">
        <v>346</v>
      </c>
      <c r="O541" t="s">
        <v>348</v>
      </c>
      <c r="P541" t="s">
        <v>728</v>
      </c>
    </row>
    <row r="542" spans="1:16" hidden="1" x14ac:dyDescent="0.25">
      <c r="A542" t="s">
        <v>273</v>
      </c>
      <c r="B542" t="s">
        <v>104</v>
      </c>
      <c r="C542" t="s">
        <v>147</v>
      </c>
      <c r="D542" t="s">
        <v>11</v>
      </c>
      <c r="F542" t="s">
        <v>46</v>
      </c>
      <c r="H542">
        <f>_xlfn.XLOOKUP(Tabuľka5[[#This Row],[Položka]],cennik[Položka],cennik[Cena MJ bez DPH])</f>
        <v>0</v>
      </c>
      <c r="I542">
        <f>SUM(Tabuľka5[[#This Row],[cena MJ bez DPH]]*1.1)</f>
        <v>0</v>
      </c>
      <c r="J542">
        <f>Tabuľka5[[#This Row],[množstvo]]*Tabuľka5[[#This Row],[cena MJ bez DPH]]</f>
        <v>0</v>
      </c>
      <c r="L542" s="5" t="s">
        <v>347</v>
      </c>
      <c r="N542" t="s">
        <v>346</v>
      </c>
      <c r="O542" t="s">
        <v>348</v>
      </c>
      <c r="P542" t="s">
        <v>728</v>
      </c>
    </row>
    <row r="543" spans="1:16" hidden="1" x14ac:dyDescent="0.25">
      <c r="A543" t="s">
        <v>273</v>
      </c>
      <c r="B543" t="s">
        <v>104</v>
      </c>
      <c r="C543" t="s">
        <v>148</v>
      </c>
      <c r="D543" t="s">
        <v>11</v>
      </c>
      <c r="E543" t="s">
        <v>146</v>
      </c>
      <c r="F543" t="s">
        <v>46</v>
      </c>
      <c r="H543">
        <f>_xlfn.XLOOKUP(Tabuľka5[[#This Row],[Položka]],cennik[Položka],cennik[Cena MJ bez DPH])</f>
        <v>0</v>
      </c>
      <c r="I543">
        <f>SUM(Tabuľka5[[#This Row],[cena MJ bez DPH]]*1.1)</f>
        <v>0</v>
      </c>
      <c r="J543">
        <f>Tabuľka5[[#This Row],[množstvo]]*Tabuľka5[[#This Row],[cena MJ bez DPH]]</f>
        <v>0</v>
      </c>
      <c r="L543" s="5" t="s">
        <v>347</v>
      </c>
      <c r="N543" t="s">
        <v>346</v>
      </c>
      <c r="O543" t="s">
        <v>348</v>
      </c>
      <c r="P543" t="s">
        <v>728</v>
      </c>
    </row>
    <row r="544" spans="1:16" hidden="1" x14ac:dyDescent="0.25">
      <c r="A544" t="s">
        <v>273</v>
      </c>
      <c r="B544" t="s">
        <v>104</v>
      </c>
      <c r="C544" t="s">
        <v>149</v>
      </c>
      <c r="D544" t="s">
        <v>11</v>
      </c>
      <c r="F544" t="s">
        <v>46</v>
      </c>
      <c r="H544">
        <f>_xlfn.XLOOKUP(Tabuľka5[[#This Row],[Položka]],cennik[Položka],cennik[Cena MJ bez DPH])</f>
        <v>0</v>
      </c>
      <c r="I544">
        <f>SUM(Tabuľka5[[#This Row],[cena MJ bez DPH]]*1.1)</f>
        <v>0</v>
      </c>
      <c r="J544">
        <f>Tabuľka5[[#This Row],[množstvo]]*Tabuľka5[[#This Row],[cena MJ bez DPH]]</f>
        <v>0</v>
      </c>
      <c r="L544" s="5" t="s">
        <v>347</v>
      </c>
      <c r="N544" t="s">
        <v>346</v>
      </c>
      <c r="O544" t="s">
        <v>348</v>
      </c>
      <c r="P544" t="s">
        <v>728</v>
      </c>
    </row>
    <row r="545" spans="1:16" hidden="1" x14ac:dyDescent="0.25">
      <c r="A545" t="s">
        <v>273</v>
      </c>
      <c r="B545" t="s">
        <v>104</v>
      </c>
      <c r="C545" t="s">
        <v>150</v>
      </c>
      <c r="D545" t="s">
        <v>94</v>
      </c>
      <c r="E545" t="s">
        <v>102</v>
      </c>
      <c r="F545" t="s">
        <v>46</v>
      </c>
      <c r="H545">
        <f>_xlfn.XLOOKUP(Tabuľka5[[#This Row],[Položka]],cennik[Položka],cennik[Cena MJ bez DPH])</f>
        <v>0</v>
      </c>
      <c r="I545">
        <f>SUM(Tabuľka5[[#This Row],[cena MJ bez DPH]]*1.1)</f>
        <v>0</v>
      </c>
      <c r="J545">
        <f>Tabuľka5[[#This Row],[množstvo]]*Tabuľka5[[#This Row],[cena MJ bez DPH]]</f>
        <v>0</v>
      </c>
      <c r="L545" s="5" t="s">
        <v>347</v>
      </c>
      <c r="N545" t="s">
        <v>346</v>
      </c>
      <c r="O545" t="s">
        <v>348</v>
      </c>
      <c r="P545" t="s">
        <v>728</v>
      </c>
    </row>
    <row r="546" spans="1:16" hidden="1" x14ac:dyDescent="0.25">
      <c r="A546" t="s">
        <v>273</v>
      </c>
      <c r="B546" t="s">
        <v>51</v>
      </c>
      <c r="C546" t="s">
        <v>151</v>
      </c>
      <c r="D546" t="s">
        <v>11</v>
      </c>
      <c r="F546" t="s">
        <v>56</v>
      </c>
      <c r="H546">
        <f>_xlfn.XLOOKUP(Tabuľka5[[#This Row],[Položka]],cennik[Položka],cennik[Cena MJ bez DPH])</f>
        <v>0</v>
      </c>
      <c r="I546">
        <f>SUM(Tabuľka5[[#This Row],[cena MJ bez DPH]]*1.1)</f>
        <v>0</v>
      </c>
      <c r="J546">
        <f>Tabuľka5[[#This Row],[množstvo]]*Tabuľka5[[#This Row],[cena MJ bez DPH]]</f>
        <v>0</v>
      </c>
      <c r="L546" s="5" t="s">
        <v>347</v>
      </c>
      <c r="N546" t="s">
        <v>346</v>
      </c>
      <c r="O546" t="s">
        <v>348</v>
      </c>
      <c r="P546" t="s">
        <v>728</v>
      </c>
    </row>
    <row r="547" spans="1:16" hidden="1" x14ac:dyDescent="0.25">
      <c r="A547" t="s">
        <v>273</v>
      </c>
      <c r="B547" t="s">
        <v>51</v>
      </c>
      <c r="C547" t="s">
        <v>152</v>
      </c>
      <c r="D547" t="s">
        <v>11</v>
      </c>
      <c r="F547" t="s">
        <v>56</v>
      </c>
      <c r="H547">
        <f>_xlfn.XLOOKUP(Tabuľka5[[#This Row],[Položka]],cennik[Položka],cennik[Cena MJ bez DPH])</f>
        <v>0</v>
      </c>
      <c r="I547">
        <f>SUM(Tabuľka5[[#This Row],[cena MJ bez DPH]]*1.1)</f>
        <v>0</v>
      </c>
      <c r="J547">
        <f>Tabuľka5[[#This Row],[množstvo]]*Tabuľka5[[#This Row],[cena MJ bez DPH]]</f>
        <v>0</v>
      </c>
      <c r="L547" s="5" t="s">
        <v>347</v>
      </c>
      <c r="N547" t="s">
        <v>346</v>
      </c>
      <c r="O547" t="s">
        <v>348</v>
      </c>
      <c r="P547" t="s">
        <v>728</v>
      </c>
    </row>
    <row r="548" spans="1:16" hidden="1" x14ac:dyDescent="0.25">
      <c r="A548" t="s">
        <v>273</v>
      </c>
      <c r="B548" t="s">
        <v>51</v>
      </c>
      <c r="C548" t="s">
        <v>153</v>
      </c>
      <c r="D548" t="s">
        <v>11</v>
      </c>
      <c r="F548" t="s">
        <v>56</v>
      </c>
      <c r="H548">
        <f>_xlfn.XLOOKUP(Tabuľka5[[#This Row],[Položka]],cennik[Položka],cennik[Cena MJ bez DPH])</f>
        <v>0</v>
      </c>
      <c r="I548">
        <f>SUM(Tabuľka5[[#This Row],[cena MJ bez DPH]]*1.1)</f>
        <v>0</v>
      </c>
      <c r="J548">
        <f>Tabuľka5[[#This Row],[množstvo]]*Tabuľka5[[#This Row],[cena MJ bez DPH]]</f>
        <v>0</v>
      </c>
      <c r="L548" s="5" t="s">
        <v>347</v>
      </c>
      <c r="N548" t="s">
        <v>346</v>
      </c>
      <c r="O548" t="s">
        <v>348</v>
      </c>
      <c r="P548" t="s">
        <v>728</v>
      </c>
    </row>
    <row r="549" spans="1:16" hidden="1" x14ac:dyDescent="0.25">
      <c r="A549" t="s">
        <v>273</v>
      </c>
      <c r="B549" t="s">
        <v>51</v>
      </c>
      <c r="C549" t="s">
        <v>154</v>
      </c>
      <c r="D549" t="s">
        <v>11</v>
      </c>
      <c r="F549" t="s">
        <v>56</v>
      </c>
      <c r="H549">
        <f>_xlfn.XLOOKUP(Tabuľka5[[#This Row],[Položka]],cennik[Položka],cennik[Cena MJ bez DPH])</f>
        <v>0</v>
      </c>
      <c r="I549">
        <f>SUM(Tabuľka5[[#This Row],[cena MJ bez DPH]]*1.1)</f>
        <v>0</v>
      </c>
      <c r="J549">
        <f>Tabuľka5[[#This Row],[množstvo]]*Tabuľka5[[#This Row],[cena MJ bez DPH]]</f>
        <v>0</v>
      </c>
      <c r="L549" s="5" t="s">
        <v>347</v>
      </c>
      <c r="N549" t="s">
        <v>346</v>
      </c>
      <c r="O549" t="s">
        <v>348</v>
      </c>
      <c r="P549" t="s">
        <v>728</v>
      </c>
    </row>
    <row r="550" spans="1:16" hidden="1" x14ac:dyDescent="0.25">
      <c r="A550" t="s">
        <v>273</v>
      </c>
      <c r="B550" t="s">
        <v>51</v>
      </c>
      <c r="C550" t="s">
        <v>155</v>
      </c>
      <c r="D550" t="s">
        <v>11</v>
      </c>
      <c r="F550" t="s">
        <v>56</v>
      </c>
      <c r="H550">
        <f>_xlfn.XLOOKUP(Tabuľka5[[#This Row],[Položka]],cennik[Položka],cennik[Cena MJ bez DPH])</f>
        <v>0</v>
      </c>
      <c r="I550">
        <f>SUM(Tabuľka5[[#This Row],[cena MJ bez DPH]]*1.1)</f>
        <v>0</v>
      </c>
      <c r="J550">
        <f>Tabuľka5[[#This Row],[množstvo]]*Tabuľka5[[#This Row],[cena MJ bez DPH]]</f>
        <v>0</v>
      </c>
      <c r="L550" s="5" t="s">
        <v>347</v>
      </c>
      <c r="N550" t="s">
        <v>346</v>
      </c>
      <c r="O550" t="s">
        <v>348</v>
      </c>
      <c r="P550" t="s">
        <v>728</v>
      </c>
    </row>
    <row r="551" spans="1:16" hidden="1" x14ac:dyDescent="0.25">
      <c r="A551" t="s">
        <v>273</v>
      </c>
      <c r="B551" t="s">
        <v>51</v>
      </c>
      <c r="C551" t="s">
        <v>156</v>
      </c>
      <c r="D551" t="s">
        <v>11</v>
      </c>
      <c r="F551" t="s">
        <v>56</v>
      </c>
      <c r="H551">
        <f>_xlfn.XLOOKUP(Tabuľka5[[#This Row],[Položka]],cennik[Položka],cennik[Cena MJ bez DPH])</f>
        <v>0</v>
      </c>
      <c r="I551">
        <f>SUM(Tabuľka5[[#This Row],[cena MJ bez DPH]]*1.1)</f>
        <v>0</v>
      </c>
      <c r="J551">
        <f>Tabuľka5[[#This Row],[množstvo]]*Tabuľka5[[#This Row],[cena MJ bez DPH]]</f>
        <v>0</v>
      </c>
      <c r="L551" s="5" t="s">
        <v>347</v>
      </c>
      <c r="N551" t="s">
        <v>346</v>
      </c>
      <c r="O551" t="s">
        <v>348</v>
      </c>
      <c r="P551" t="s">
        <v>728</v>
      </c>
    </row>
    <row r="552" spans="1:16" hidden="1" x14ac:dyDescent="0.25">
      <c r="A552" t="s">
        <v>273</v>
      </c>
      <c r="B552" t="s">
        <v>51</v>
      </c>
      <c r="C552" t="s">
        <v>157</v>
      </c>
      <c r="D552" t="s">
        <v>11</v>
      </c>
      <c r="F552" t="s">
        <v>56</v>
      </c>
      <c r="H552">
        <f>_xlfn.XLOOKUP(Tabuľka5[[#This Row],[Položka]],cennik[Položka],cennik[Cena MJ bez DPH])</f>
        <v>0</v>
      </c>
      <c r="I552">
        <f>SUM(Tabuľka5[[#This Row],[cena MJ bez DPH]]*1.1)</f>
        <v>0</v>
      </c>
      <c r="J552">
        <f>Tabuľka5[[#This Row],[množstvo]]*Tabuľka5[[#This Row],[cena MJ bez DPH]]</f>
        <v>0</v>
      </c>
      <c r="L552" s="5" t="s">
        <v>347</v>
      </c>
      <c r="N552" t="s">
        <v>346</v>
      </c>
      <c r="O552" t="s">
        <v>348</v>
      </c>
      <c r="P552" t="s">
        <v>728</v>
      </c>
    </row>
    <row r="553" spans="1:16" hidden="1" x14ac:dyDescent="0.25">
      <c r="A553" t="s">
        <v>273</v>
      </c>
      <c r="B553" t="s">
        <v>51</v>
      </c>
      <c r="C553" t="s">
        <v>158</v>
      </c>
      <c r="D553" t="s">
        <v>11</v>
      </c>
      <c r="F553" t="s">
        <v>56</v>
      </c>
      <c r="H553">
        <f>_xlfn.XLOOKUP(Tabuľka5[[#This Row],[Položka]],cennik[Položka],cennik[Cena MJ bez DPH])</f>
        <v>0</v>
      </c>
      <c r="I553">
        <f>SUM(Tabuľka5[[#This Row],[cena MJ bez DPH]]*1.1)</f>
        <v>0</v>
      </c>
      <c r="J553">
        <f>Tabuľka5[[#This Row],[množstvo]]*Tabuľka5[[#This Row],[cena MJ bez DPH]]</f>
        <v>0</v>
      </c>
      <c r="L553" s="5" t="s">
        <v>347</v>
      </c>
      <c r="N553" t="s">
        <v>346</v>
      </c>
      <c r="O553" t="s">
        <v>348</v>
      </c>
      <c r="P553" t="s">
        <v>728</v>
      </c>
    </row>
    <row r="554" spans="1:16" hidden="1" x14ac:dyDescent="0.25">
      <c r="A554" t="s">
        <v>273</v>
      </c>
      <c r="B554" t="s">
        <v>51</v>
      </c>
      <c r="C554" t="s">
        <v>159</v>
      </c>
      <c r="D554" t="s">
        <v>11</v>
      </c>
      <c r="F554" t="s">
        <v>56</v>
      </c>
      <c r="H554">
        <f>_xlfn.XLOOKUP(Tabuľka5[[#This Row],[Položka]],cennik[Položka],cennik[Cena MJ bez DPH])</f>
        <v>0</v>
      </c>
      <c r="I554">
        <f>SUM(Tabuľka5[[#This Row],[cena MJ bez DPH]]*1.1)</f>
        <v>0</v>
      </c>
      <c r="J554">
        <f>Tabuľka5[[#This Row],[množstvo]]*Tabuľka5[[#This Row],[cena MJ bez DPH]]</f>
        <v>0</v>
      </c>
      <c r="L554" s="5" t="s">
        <v>347</v>
      </c>
      <c r="N554" t="s">
        <v>346</v>
      </c>
      <c r="O554" t="s">
        <v>348</v>
      </c>
      <c r="P554" t="s">
        <v>728</v>
      </c>
    </row>
    <row r="555" spans="1:16" hidden="1" x14ac:dyDescent="0.25">
      <c r="A555" t="s">
        <v>273</v>
      </c>
      <c r="B555" t="s">
        <v>51</v>
      </c>
      <c r="C555" t="s">
        <v>160</v>
      </c>
      <c r="D555" t="s">
        <v>11</v>
      </c>
      <c r="F555" t="s">
        <v>56</v>
      </c>
      <c r="H555">
        <f>_xlfn.XLOOKUP(Tabuľka5[[#This Row],[Položka]],cennik[Položka],cennik[Cena MJ bez DPH])</f>
        <v>0</v>
      </c>
      <c r="I555">
        <f>SUM(Tabuľka5[[#This Row],[cena MJ bez DPH]]*1.1)</f>
        <v>0</v>
      </c>
      <c r="J555">
        <f>Tabuľka5[[#This Row],[množstvo]]*Tabuľka5[[#This Row],[cena MJ bez DPH]]</f>
        <v>0</v>
      </c>
      <c r="L555" s="5" t="s">
        <v>347</v>
      </c>
      <c r="N555" t="s">
        <v>346</v>
      </c>
      <c r="O555" t="s">
        <v>348</v>
      </c>
      <c r="P555" t="s">
        <v>728</v>
      </c>
    </row>
    <row r="556" spans="1:16" hidden="1" x14ac:dyDescent="0.25">
      <c r="A556" t="s">
        <v>273</v>
      </c>
      <c r="B556" t="s">
        <v>51</v>
      </c>
      <c r="C556" t="s">
        <v>161</v>
      </c>
      <c r="D556" t="s">
        <v>11</v>
      </c>
      <c r="F556" t="s">
        <v>56</v>
      </c>
      <c r="H556">
        <f>_xlfn.XLOOKUP(Tabuľka5[[#This Row],[Položka]],cennik[Položka],cennik[Cena MJ bez DPH])</f>
        <v>0</v>
      </c>
      <c r="I556">
        <f>SUM(Tabuľka5[[#This Row],[cena MJ bez DPH]]*1.1)</f>
        <v>0</v>
      </c>
      <c r="J556">
        <f>Tabuľka5[[#This Row],[množstvo]]*Tabuľka5[[#This Row],[cena MJ bez DPH]]</f>
        <v>0</v>
      </c>
      <c r="L556" s="5" t="s">
        <v>347</v>
      </c>
      <c r="N556" t="s">
        <v>346</v>
      </c>
      <c r="O556" t="s">
        <v>348</v>
      </c>
      <c r="P556" t="s">
        <v>728</v>
      </c>
    </row>
    <row r="557" spans="1:16" hidden="1" x14ac:dyDescent="0.25">
      <c r="A557" t="s">
        <v>273</v>
      </c>
      <c r="B557" t="s">
        <v>51</v>
      </c>
      <c r="C557" t="s">
        <v>162</v>
      </c>
      <c r="D557" t="s">
        <v>11</v>
      </c>
      <c r="F557" t="s">
        <v>56</v>
      </c>
      <c r="H557">
        <f>_xlfn.XLOOKUP(Tabuľka5[[#This Row],[Položka]],cennik[Položka],cennik[Cena MJ bez DPH])</f>
        <v>0</v>
      </c>
      <c r="I557">
        <f>SUM(Tabuľka5[[#This Row],[cena MJ bez DPH]]*1.1)</f>
        <v>0</v>
      </c>
      <c r="J557">
        <f>Tabuľka5[[#This Row],[množstvo]]*Tabuľka5[[#This Row],[cena MJ bez DPH]]</f>
        <v>0</v>
      </c>
      <c r="L557" s="5" t="s">
        <v>347</v>
      </c>
      <c r="N557" t="s">
        <v>346</v>
      </c>
      <c r="O557" t="s">
        <v>348</v>
      </c>
      <c r="P557" t="s">
        <v>728</v>
      </c>
    </row>
    <row r="558" spans="1:16" hidden="1" x14ac:dyDescent="0.25">
      <c r="A558" t="s">
        <v>273</v>
      </c>
      <c r="B558" t="s">
        <v>51</v>
      </c>
      <c r="C558" t="s">
        <v>163</v>
      </c>
      <c r="D558" t="s">
        <v>11</v>
      </c>
      <c r="F558" t="s">
        <v>56</v>
      </c>
      <c r="H558">
        <f>_xlfn.XLOOKUP(Tabuľka5[[#This Row],[Položka]],cennik[Položka],cennik[Cena MJ bez DPH])</f>
        <v>0</v>
      </c>
      <c r="I558">
        <f>SUM(Tabuľka5[[#This Row],[cena MJ bez DPH]]*1.1)</f>
        <v>0</v>
      </c>
      <c r="J558">
        <f>Tabuľka5[[#This Row],[množstvo]]*Tabuľka5[[#This Row],[cena MJ bez DPH]]</f>
        <v>0</v>
      </c>
      <c r="L558" s="5" t="s">
        <v>347</v>
      </c>
      <c r="N558" t="s">
        <v>346</v>
      </c>
      <c r="O558" t="s">
        <v>348</v>
      </c>
      <c r="P558" t="s">
        <v>728</v>
      </c>
    </row>
    <row r="559" spans="1:16" hidden="1" x14ac:dyDescent="0.25">
      <c r="A559" t="s">
        <v>273</v>
      </c>
      <c r="B559" t="s">
        <v>51</v>
      </c>
      <c r="C559" t="s">
        <v>164</v>
      </c>
      <c r="D559" t="s">
        <v>11</v>
      </c>
      <c r="F559" t="s">
        <v>56</v>
      </c>
      <c r="H559">
        <f>_xlfn.XLOOKUP(Tabuľka5[[#This Row],[Položka]],cennik[Položka],cennik[Cena MJ bez DPH])</f>
        <v>0</v>
      </c>
      <c r="I559">
        <f>SUM(Tabuľka5[[#This Row],[cena MJ bez DPH]]*1.1)</f>
        <v>0</v>
      </c>
      <c r="J559">
        <f>Tabuľka5[[#This Row],[množstvo]]*Tabuľka5[[#This Row],[cena MJ bez DPH]]</f>
        <v>0</v>
      </c>
      <c r="L559" s="5" t="s">
        <v>347</v>
      </c>
      <c r="N559" t="s">
        <v>346</v>
      </c>
      <c r="O559" t="s">
        <v>348</v>
      </c>
      <c r="P559" t="s">
        <v>728</v>
      </c>
    </row>
    <row r="560" spans="1:16" hidden="1" x14ac:dyDescent="0.25">
      <c r="A560" t="s">
        <v>273</v>
      </c>
      <c r="B560" t="s">
        <v>51</v>
      </c>
      <c r="C560" t="s">
        <v>165</v>
      </c>
      <c r="D560" t="s">
        <v>11</v>
      </c>
      <c r="F560" t="s">
        <v>56</v>
      </c>
      <c r="H560">
        <f>_xlfn.XLOOKUP(Tabuľka5[[#This Row],[Položka]],cennik[Položka],cennik[Cena MJ bez DPH])</f>
        <v>0</v>
      </c>
      <c r="I560">
        <f>SUM(Tabuľka5[[#This Row],[cena MJ bez DPH]]*1.1)</f>
        <v>0</v>
      </c>
      <c r="J560">
        <f>Tabuľka5[[#This Row],[množstvo]]*Tabuľka5[[#This Row],[cena MJ bez DPH]]</f>
        <v>0</v>
      </c>
      <c r="L560" s="5" t="s">
        <v>347</v>
      </c>
      <c r="N560" t="s">
        <v>346</v>
      </c>
      <c r="O560" t="s">
        <v>348</v>
      </c>
      <c r="P560" t="s">
        <v>728</v>
      </c>
    </row>
    <row r="561" spans="1:16" hidden="1" x14ac:dyDescent="0.25">
      <c r="A561" t="s">
        <v>273</v>
      </c>
      <c r="B561" t="s">
        <v>51</v>
      </c>
      <c r="C561" t="s">
        <v>166</v>
      </c>
      <c r="D561" t="s">
        <v>11</v>
      </c>
      <c r="F561" t="s">
        <v>56</v>
      </c>
      <c r="H561">
        <f>_xlfn.XLOOKUP(Tabuľka5[[#This Row],[Položka]],cennik[Položka],cennik[Cena MJ bez DPH])</f>
        <v>0</v>
      </c>
      <c r="I561">
        <f>SUM(Tabuľka5[[#This Row],[cena MJ bez DPH]]*1.1)</f>
        <v>0</v>
      </c>
      <c r="J561">
        <f>Tabuľka5[[#This Row],[množstvo]]*Tabuľka5[[#This Row],[cena MJ bez DPH]]</f>
        <v>0</v>
      </c>
      <c r="L561" s="5" t="s">
        <v>347</v>
      </c>
      <c r="N561" t="s">
        <v>346</v>
      </c>
      <c r="O561" t="s">
        <v>348</v>
      </c>
      <c r="P561" t="s">
        <v>728</v>
      </c>
    </row>
    <row r="562" spans="1:16" hidden="1" x14ac:dyDescent="0.25">
      <c r="A562" t="s">
        <v>273</v>
      </c>
      <c r="B562" t="s">
        <v>51</v>
      </c>
      <c r="C562" t="s">
        <v>167</v>
      </c>
      <c r="D562" t="s">
        <v>11</v>
      </c>
      <c r="F562" t="s">
        <v>56</v>
      </c>
      <c r="H562">
        <f>_xlfn.XLOOKUP(Tabuľka5[[#This Row],[Položka]],cennik[Položka],cennik[Cena MJ bez DPH])</f>
        <v>0</v>
      </c>
      <c r="I562">
        <f>SUM(Tabuľka5[[#This Row],[cena MJ bez DPH]]*1.1)</f>
        <v>0</v>
      </c>
      <c r="J562">
        <f>Tabuľka5[[#This Row],[množstvo]]*Tabuľka5[[#This Row],[cena MJ bez DPH]]</f>
        <v>0</v>
      </c>
      <c r="L562" s="5" t="s">
        <v>347</v>
      </c>
      <c r="N562" t="s">
        <v>346</v>
      </c>
      <c r="O562" t="s">
        <v>348</v>
      </c>
      <c r="P562" t="s">
        <v>728</v>
      </c>
    </row>
    <row r="563" spans="1:16" hidden="1" x14ac:dyDescent="0.25">
      <c r="A563" t="s">
        <v>273</v>
      </c>
      <c r="B563" t="s">
        <v>51</v>
      </c>
      <c r="C563" t="s">
        <v>168</v>
      </c>
      <c r="D563" t="s">
        <v>11</v>
      </c>
      <c r="F563" t="s">
        <v>56</v>
      </c>
      <c r="H563">
        <f>_xlfn.XLOOKUP(Tabuľka5[[#This Row],[Položka]],cennik[Položka],cennik[Cena MJ bez DPH])</f>
        <v>0</v>
      </c>
      <c r="I563">
        <f>SUM(Tabuľka5[[#This Row],[cena MJ bez DPH]]*1.1)</f>
        <v>0</v>
      </c>
      <c r="J563">
        <f>Tabuľka5[[#This Row],[množstvo]]*Tabuľka5[[#This Row],[cena MJ bez DPH]]</f>
        <v>0</v>
      </c>
      <c r="L563" s="5" t="s">
        <v>347</v>
      </c>
      <c r="N563" t="s">
        <v>346</v>
      </c>
      <c r="O563" t="s">
        <v>348</v>
      </c>
      <c r="P563" t="s">
        <v>728</v>
      </c>
    </row>
    <row r="564" spans="1:16" hidden="1" x14ac:dyDescent="0.25">
      <c r="A564" t="s">
        <v>273</v>
      </c>
      <c r="B564" t="s">
        <v>51</v>
      </c>
      <c r="C564" t="s">
        <v>169</v>
      </c>
      <c r="D564" t="s">
        <v>11</v>
      </c>
      <c r="F564" t="s">
        <v>56</v>
      </c>
      <c r="H564">
        <f>_xlfn.XLOOKUP(Tabuľka5[[#This Row],[Položka]],cennik[Položka],cennik[Cena MJ bez DPH])</f>
        <v>0</v>
      </c>
      <c r="I564">
        <f>SUM(Tabuľka5[[#This Row],[cena MJ bez DPH]]*1.1)</f>
        <v>0</v>
      </c>
      <c r="J564">
        <f>Tabuľka5[[#This Row],[množstvo]]*Tabuľka5[[#This Row],[cena MJ bez DPH]]</f>
        <v>0</v>
      </c>
      <c r="L564" s="5" t="s">
        <v>347</v>
      </c>
      <c r="N564" t="s">
        <v>346</v>
      </c>
      <c r="O564" t="s">
        <v>348</v>
      </c>
      <c r="P564" t="s">
        <v>728</v>
      </c>
    </row>
    <row r="565" spans="1:16" hidden="1" x14ac:dyDescent="0.25">
      <c r="A565" t="s">
        <v>273</v>
      </c>
      <c r="B565" t="s">
        <v>51</v>
      </c>
      <c r="C565" t="s">
        <v>170</v>
      </c>
      <c r="D565" t="s">
        <v>11</v>
      </c>
      <c r="F565" t="s">
        <v>56</v>
      </c>
      <c r="H565">
        <f>_xlfn.XLOOKUP(Tabuľka5[[#This Row],[Položka]],cennik[Položka],cennik[Cena MJ bez DPH])</f>
        <v>0</v>
      </c>
      <c r="I565">
        <f>SUM(Tabuľka5[[#This Row],[cena MJ bez DPH]]*1.1)</f>
        <v>0</v>
      </c>
      <c r="J565">
        <f>Tabuľka5[[#This Row],[množstvo]]*Tabuľka5[[#This Row],[cena MJ bez DPH]]</f>
        <v>0</v>
      </c>
      <c r="L565" s="5" t="s">
        <v>347</v>
      </c>
      <c r="N565" t="s">
        <v>346</v>
      </c>
      <c r="O565" t="s">
        <v>348</v>
      </c>
      <c r="P565" t="s">
        <v>728</v>
      </c>
    </row>
    <row r="566" spans="1:16" hidden="1" x14ac:dyDescent="0.25">
      <c r="A566" t="s">
        <v>273</v>
      </c>
      <c r="B566" t="s">
        <v>51</v>
      </c>
      <c r="C566" t="s">
        <v>171</v>
      </c>
      <c r="D566" t="s">
        <v>11</v>
      </c>
      <c r="F566" t="s">
        <v>56</v>
      </c>
      <c r="H566">
        <f>_xlfn.XLOOKUP(Tabuľka5[[#This Row],[Položka]],cennik[Položka],cennik[Cena MJ bez DPH])</f>
        <v>0</v>
      </c>
      <c r="I566">
        <f>SUM(Tabuľka5[[#This Row],[cena MJ bez DPH]]*1.1)</f>
        <v>0</v>
      </c>
      <c r="J566">
        <f>Tabuľka5[[#This Row],[množstvo]]*Tabuľka5[[#This Row],[cena MJ bez DPH]]</f>
        <v>0</v>
      </c>
      <c r="L566" s="5" t="s">
        <v>347</v>
      </c>
      <c r="N566" t="s">
        <v>346</v>
      </c>
      <c r="O566" t="s">
        <v>348</v>
      </c>
      <c r="P566" t="s">
        <v>728</v>
      </c>
    </row>
    <row r="567" spans="1:16" hidden="1" x14ac:dyDescent="0.25">
      <c r="A567" t="s">
        <v>273</v>
      </c>
      <c r="B567" t="s">
        <v>51</v>
      </c>
      <c r="C567" t="s">
        <v>172</v>
      </c>
      <c r="D567" t="s">
        <v>11</v>
      </c>
      <c r="F567" t="s">
        <v>56</v>
      </c>
      <c r="H567">
        <f>_xlfn.XLOOKUP(Tabuľka5[[#This Row],[Položka]],cennik[Položka],cennik[Cena MJ bez DPH])</f>
        <v>0</v>
      </c>
      <c r="I567">
        <f>SUM(Tabuľka5[[#This Row],[cena MJ bez DPH]]*1.1)</f>
        <v>0</v>
      </c>
      <c r="J567">
        <f>Tabuľka5[[#This Row],[množstvo]]*Tabuľka5[[#This Row],[cena MJ bez DPH]]</f>
        <v>0</v>
      </c>
      <c r="L567" s="5" t="s">
        <v>347</v>
      </c>
      <c r="N567" t="s">
        <v>346</v>
      </c>
      <c r="O567" t="s">
        <v>348</v>
      </c>
      <c r="P567" t="s">
        <v>728</v>
      </c>
    </row>
    <row r="568" spans="1:16" hidden="1" x14ac:dyDescent="0.25">
      <c r="A568" t="s">
        <v>273</v>
      </c>
      <c r="B568" t="s">
        <v>51</v>
      </c>
      <c r="C568" t="s">
        <v>173</v>
      </c>
      <c r="D568" t="s">
        <v>11</v>
      </c>
      <c r="F568" t="s">
        <v>56</v>
      </c>
      <c r="H568">
        <f>_xlfn.XLOOKUP(Tabuľka5[[#This Row],[Položka]],cennik[Položka],cennik[Cena MJ bez DPH])</f>
        <v>0</v>
      </c>
      <c r="I568">
        <f>SUM(Tabuľka5[[#This Row],[cena MJ bez DPH]]*1.1)</f>
        <v>0</v>
      </c>
      <c r="J568">
        <f>Tabuľka5[[#This Row],[množstvo]]*Tabuľka5[[#This Row],[cena MJ bez DPH]]</f>
        <v>0</v>
      </c>
      <c r="L568" s="5" t="s">
        <v>347</v>
      </c>
      <c r="N568" t="s">
        <v>346</v>
      </c>
      <c r="O568" t="s">
        <v>348</v>
      </c>
      <c r="P568" t="s">
        <v>728</v>
      </c>
    </row>
    <row r="569" spans="1:16" hidden="1" x14ac:dyDescent="0.25">
      <c r="A569" t="s">
        <v>273</v>
      </c>
      <c r="B569" t="s">
        <v>51</v>
      </c>
      <c r="C569" t="s">
        <v>174</v>
      </c>
      <c r="D569" t="s">
        <v>11</v>
      </c>
      <c r="F569" t="s">
        <v>56</v>
      </c>
      <c r="H569">
        <f>_xlfn.XLOOKUP(Tabuľka5[[#This Row],[Položka]],cennik[Položka],cennik[Cena MJ bez DPH])</f>
        <v>0</v>
      </c>
      <c r="I569">
        <f>SUM(Tabuľka5[[#This Row],[cena MJ bez DPH]]*1.1)</f>
        <v>0</v>
      </c>
      <c r="J569">
        <f>Tabuľka5[[#This Row],[množstvo]]*Tabuľka5[[#This Row],[cena MJ bez DPH]]</f>
        <v>0</v>
      </c>
      <c r="L569" s="5" t="s">
        <v>347</v>
      </c>
      <c r="N569" t="s">
        <v>346</v>
      </c>
      <c r="O569" t="s">
        <v>348</v>
      </c>
      <c r="P569" t="s">
        <v>728</v>
      </c>
    </row>
    <row r="570" spans="1:16" hidden="1" x14ac:dyDescent="0.25">
      <c r="A570" t="s">
        <v>273</v>
      </c>
      <c r="B570" t="s">
        <v>51</v>
      </c>
      <c r="C570" t="s">
        <v>175</v>
      </c>
      <c r="D570" t="s">
        <v>11</v>
      </c>
      <c r="F570" t="s">
        <v>56</v>
      </c>
      <c r="H570">
        <f>_xlfn.XLOOKUP(Tabuľka5[[#This Row],[Položka]],cennik[Položka],cennik[Cena MJ bez DPH])</f>
        <v>0</v>
      </c>
      <c r="I570">
        <f>SUM(Tabuľka5[[#This Row],[cena MJ bez DPH]]*1.1)</f>
        <v>0</v>
      </c>
      <c r="J570">
        <f>Tabuľka5[[#This Row],[množstvo]]*Tabuľka5[[#This Row],[cena MJ bez DPH]]</f>
        <v>0</v>
      </c>
      <c r="L570" s="5" t="s">
        <v>347</v>
      </c>
      <c r="N570" t="s">
        <v>346</v>
      </c>
      <c r="O570" t="s">
        <v>348</v>
      </c>
      <c r="P570" t="s">
        <v>728</v>
      </c>
    </row>
    <row r="571" spans="1:16" hidden="1" x14ac:dyDescent="0.25">
      <c r="A571" t="s">
        <v>273</v>
      </c>
      <c r="B571" t="s">
        <v>51</v>
      </c>
      <c r="C571" t="s">
        <v>176</v>
      </c>
      <c r="D571" t="s">
        <v>11</v>
      </c>
      <c r="F571" t="s">
        <v>56</v>
      </c>
      <c r="H571">
        <f>_xlfn.XLOOKUP(Tabuľka5[[#This Row],[Položka]],cennik[Položka],cennik[Cena MJ bez DPH])</f>
        <v>0</v>
      </c>
      <c r="I571">
        <f>SUM(Tabuľka5[[#This Row],[cena MJ bez DPH]]*1.1)</f>
        <v>0</v>
      </c>
      <c r="J571">
        <f>Tabuľka5[[#This Row],[množstvo]]*Tabuľka5[[#This Row],[cena MJ bez DPH]]</f>
        <v>0</v>
      </c>
      <c r="L571" s="5" t="s">
        <v>347</v>
      </c>
      <c r="N571" t="s">
        <v>346</v>
      </c>
      <c r="O571" t="s">
        <v>348</v>
      </c>
      <c r="P571" t="s">
        <v>728</v>
      </c>
    </row>
    <row r="572" spans="1:16" hidden="1" x14ac:dyDescent="0.25">
      <c r="A572" t="s">
        <v>273</v>
      </c>
      <c r="B572" t="s">
        <v>177</v>
      </c>
      <c r="C572" t="s">
        <v>178</v>
      </c>
      <c r="D572" t="s">
        <v>11</v>
      </c>
      <c r="F572" t="s">
        <v>179</v>
      </c>
      <c r="H572">
        <f>_xlfn.XLOOKUP(Tabuľka5[[#This Row],[Položka]],cennik[Položka],cennik[Cena MJ bez DPH])</f>
        <v>0</v>
      </c>
      <c r="I572">
        <f>SUM(Tabuľka5[[#This Row],[cena MJ bez DPH]]*1.1)</f>
        <v>0</v>
      </c>
      <c r="J572">
        <f>Tabuľka5[[#This Row],[množstvo]]*Tabuľka5[[#This Row],[cena MJ bez DPH]]</f>
        <v>0</v>
      </c>
      <c r="L572" s="5" t="s">
        <v>347</v>
      </c>
      <c r="N572" t="s">
        <v>346</v>
      </c>
      <c r="O572" t="s">
        <v>348</v>
      </c>
      <c r="P572" t="s">
        <v>728</v>
      </c>
    </row>
    <row r="573" spans="1:16" hidden="1" x14ac:dyDescent="0.25">
      <c r="A573" t="s">
        <v>273</v>
      </c>
      <c r="B573" t="s">
        <v>177</v>
      </c>
      <c r="C573" t="s">
        <v>180</v>
      </c>
      <c r="D573" t="s">
        <v>11</v>
      </c>
      <c r="F573" t="s">
        <v>179</v>
      </c>
      <c r="H573">
        <f>_xlfn.XLOOKUP(Tabuľka5[[#This Row],[Položka]],cennik[Položka],cennik[Cena MJ bez DPH])</f>
        <v>0</v>
      </c>
      <c r="I573">
        <f>SUM(Tabuľka5[[#This Row],[cena MJ bez DPH]]*1.1)</f>
        <v>0</v>
      </c>
      <c r="J573">
        <f>Tabuľka5[[#This Row],[množstvo]]*Tabuľka5[[#This Row],[cena MJ bez DPH]]</f>
        <v>0</v>
      </c>
      <c r="L573" s="5" t="s">
        <v>347</v>
      </c>
      <c r="N573" t="s">
        <v>346</v>
      </c>
      <c r="O573" t="s">
        <v>348</v>
      </c>
      <c r="P573" t="s">
        <v>728</v>
      </c>
    </row>
    <row r="574" spans="1:16" hidden="1" x14ac:dyDescent="0.25">
      <c r="A574" t="s">
        <v>273</v>
      </c>
      <c r="B574" t="s">
        <v>177</v>
      </c>
      <c r="C574" t="s">
        <v>181</v>
      </c>
      <c r="D574" t="s">
        <v>11</v>
      </c>
      <c r="F574" t="s">
        <v>179</v>
      </c>
      <c r="H574">
        <f>_xlfn.XLOOKUP(Tabuľka5[[#This Row],[Položka]],cennik[Položka],cennik[Cena MJ bez DPH])</f>
        <v>0</v>
      </c>
      <c r="I574">
        <f>SUM(Tabuľka5[[#This Row],[cena MJ bez DPH]]*1.1)</f>
        <v>0</v>
      </c>
      <c r="J574">
        <f>Tabuľka5[[#This Row],[množstvo]]*Tabuľka5[[#This Row],[cena MJ bez DPH]]</f>
        <v>0</v>
      </c>
      <c r="L574" s="5" t="s">
        <v>347</v>
      </c>
      <c r="N574" t="s">
        <v>346</v>
      </c>
      <c r="O574" t="s">
        <v>348</v>
      </c>
      <c r="P574" t="s">
        <v>728</v>
      </c>
    </row>
    <row r="575" spans="1:16" hidden="1" x14ac:dyDescent="0.25">
      <c r="A575" t="s">
        <v>273</v>
      </c>
      <c r="B575" t="s">
        <v>177</v>
      </c>
      <c r="C575" t="s">
        <v>182</v>
      </c>
      <c r="D575" t="s">
        <v>11</v>
      </c>
      <c r="F575" t="s">
        <v>179</v>
      </c>
      <c r="G575">
        <v>15</v>
      </c>
      <c r="H575">
        <f>_xlfn.XLOOKUP(Tabuľka5[[#This Row],[Položka]],cennik[Položka],cennik[Cena MJ bez DPH])</f>
        <v>0</v>
      </c>
      <c r="I575">
        <f>SUM(Tabuľka5[[#This Row],[cena MJ bez DPH]]*1.1)</f>
        <v>0</v>
      </c>
      <c r="J575">
        <f>Tabuľka5[[#This Row],[množstvo]]*Tabuľka5[[#This Row],[cena MJ bez DPH]]</f>
        <v>0</v>
      </c>
      <c r="L575" s="5" t="s">
        <v>347</v>
      </c>
      <c r="N575" t="s">
        <v>346</v>
      </c>
      <c r="O575" t="s">
        <v>348</v>
      </c>
      <c r="P575" t="s">
        <v>728</v>
      </c>
    </row>
    <row r="576" spans="1:16" hidden="1" x14ac:dyDescent="0.25">
      <c r="A576" t="s">
        <v>273</v>
      </c>
      <c r="B576" t="s">
        <v>177</v>
      </c>
      <c r="C576" t="s">
        <v>183</v>
      </c>
      <c r="D576" t="s">
        <v>11</v>
      </c>
      <c r="F576" t="s">
        <v>56</v>
      </c>
      <c r="H576">
        <f>_xlfn.XLOOKUP(Tabuľka5[[#This Row],[Položka]],cennik[Položka],cennik[Cena MJ bez DPH])</f>
        <v>0</v>
      </c>
      <c r="I576">
        <f>SUM(Tabuľka5[[#This Row],[cena MJ bez DPH]]*1.1)</f>
        <v>0</v>
      </c>
      <c r="J576">
        <f>Tabuľka5[[#This Row],[množstvo]]*Tabuľka5[[#This Row],[cena MJ bez DPH]]</f>
        <v>0</v>
      </c>
      <c r="L576" s="5" t="s">
        <v>347</v>
      </c>
      <c r="N576" t="s">
        <v>346</v>
      </c>
      <c r="O576" t="s">
        <v>348</v>
      </c>
      <c r="P576" t="s">
        <v>728</v>
      </c>
    </row>
    <row r="577" spans="1:16" hidden="1" x14ac:dyDescent="0.25">
      <c r="A577" t="s">
        <v>273</v>
      </c>
      <c r="B577" t="s">
        <v>177</v>
      </c>
      <c r="C577" t="s">
        <v>184</v>
      </c>
      <c r="D577" t="s">
        <v>11</v>
      </c>
      <c r="F577" t="s">
        <v>56</v>
      </c>
      <c r="H577">
        <f>_xlfn.XLOOKUP(Tabuľka5[[#This Row],[Položka]],cennik[Položka],cennik[Cena MJ bez DPH])</f>
        <v>0</v>
      </c>
      <c r="I577">
        <f>SUM(Tabuľka5[[#This Row],[cena MJ bez DPH]]*1.1)</f>
        <v>0</v>
      </c>
      <c r="J577">
        <f>Tabuľka5[[#This Row],[množstvo]]*Tabuľka5[[#This Row],[cena MJ bez DPH]]</f>
        <v>0</v>
      </c>
      <c r="L577" s="5" t="s">
        <v>347</v>
      </c>
      <c r="N577" t="s">
        <v>346</v>
      </c>
      <c r="O577" t="s">
        <v>348</v>
      </c>
      <c r="P577" t="s">
        <v>728</v>
      </c>
    </row>
    <row r="578" spans="1:16" hidden="1" x14ac:dyDescent="0.25">
      <c r="A578" t="s">
        <v>273</v>
      </c>
      <c r="B578" t="s">
        <v>177</v>
      </c>
      <c r="C578" t="s">
        <v>185</v>
      </c>
      <c r="D578" t="s">
        <v>11</v>
      </c>
      <c r="F578" t="s">
        <v>56</v>
      </c>
      <c r="H578">
        <f>_xlfn.XLOOKUP(Tabuľka5[[#This Row],[Položka]],cennik[Položka],cennik[Cena MJ bez DPH])</f>
        <v>0</v>
      </c>
      <c r="I578">
        <f>SUM(Tabuľka5[[#This Row],[cena MJ bez DPH]]*1.1)</f>
        <v>0</v>
      </c>
      <c r="J578">
        <f>Tabuľka5[[#This Row],[množstvo]]*Tabuľka5[[#This Row],[cena MJ bez DPH]]</f>
        <v>0</v>
      </c>
      <c r="L578" s="5" t="s">
        <v>347</v>
      </c>
      <c r="N578" t="s">
        <v>346</v>
      </c>
      <c r="O578" t="s">
        <v>348</v>
      </c>
      <c r="P578" t="s">
        <v>728</v>
      </c>
    </row>
    <row r="579" spans="1:16" hidden="1" x14ac:dyDescent="0.25">
      <c r="A579" t="s">
        <v>273</v>
      </c>
      <c r="B579" t="s">
        <v>177</v>
      </c>
      <c r="C579" t="s">
        <v>186</v>
      </c>
      <c r="D579" t="s">
        <v>11</v>
      </c>
      <c r="F579" t="s">
        <v>56</v>
      </c>
      <c r="H579">
        <f>_xlfn.XLOOKUP(Tabuľka5[[#This Row],[Položka]],cennik[Položka],cennik[Cena MJ bez DPH])</f>
        <v>0</v>
      </c>
      <c r="I579">
        <f>SUM(Tabuľka5[[#This Row],[cena MJ bez DPH]]*1.1)</f>
        <v>0</v>
      </c>
      <c r="J579">
        <f>Tabuľka5[[#This Row],[množstvo]]*Tabuľka5[[#This Row],[cena MJ bez DPH]]</f>
        <v>0</v>
      </c>
      <c r="L579" s="5" t="s">
        <v>347</v>
      </c>
      <c r="N579" t="s">
        <v>346</v>
      </c>
      <c r="O579" t="s">
        <v>348</v>
      </c>
      <c r="P579" t="s">
        <v>728</v>
      </c>
    </row>
    <row r="580" spans="1:16" hidden="1" x14ac:dyDescent="0.25">
      <c r="A580" t="s">
        <v>273</v>
      </c>
      <c r="B580" t="s">
        <v>177</v>
      </c>
      <c r="C580" t="s">
        <v>187</v>
      </c>
      <c r="D580" t="s">
        <v>11</v>
      </c>
      <c r="F580" t="s">
        <v>56</v>
      </c>
      <c r="H580">
        <f>_xlfn.XLOOKUP(Tabuľka5[[#This Row],[Položka]],cennik[Položka],cennik[Cena MJ bez DPH])</f>
        <v>0</v>
      </c>
      <c r="I580">
        <f>SUM(Tabuľka5[[#This Row],[cena MJ bez DPH]]*1.1)</f>
        <v>0</v>
      </c>
      <c r="J580">
        <f>Tabuľka5[[#This Row],[množstvo]]*Tabuľka5[[#This Row],[cena MJ bez DPH]]</f>
        <v>0</v>
      </c>
      <c r="L580" s="5" t="s">
        <v>347</v>
      </c>
      <c r="N580" t="s">
        <v>346</v>
      </c>
      <c r="O580" t="s">
        <v>348</v>
      </c>
      <c r="P580" t="s">
        <v>728</v>
      </c>
    </row>
    <row r="581" spans="1:16" hidden="1" x14ac:dyDescent="0.25">
      <c r="A581" t="s">
        <v>273</v>
      </c>
      <c r="B581" t="s">
        <v>177</v>
      </c>
      <c r="C581" t="s">
        <v>188</v>
      </c>
      <c r="D581" t="s">
        <v>11</v>
      </c>
      <c r="F581" t="s">
        <v>56</v>
      </c>
      <c r="H581">
        <f>_xlfn.XLOOKUP(Tabuľka5[[#This Row],[Položka]],cennik[Položka],cennik[Cena MJ bez DPH])</f>
        <v>0</v>
      </c>
      <c r="I581">
        <f>SUM(Tabuľka5[[#This Row],[cena MJ bez DPH]]*1.1)</f>
        <v>0</v>
      </c>
      <c r="J581">
        <f>Tabuľka5[[#This Row],[množstvo]]*Tabuľka5[[#This Row],[cena MJ bez DPH]]</f>
        <v>0</v>
      </c>
      <c r="L581" s="5" t="s">
        <v>347</v>
      </c>
      <c r="N581" t="s">
        <v>346</v>
      </c>
      <c r="O581" t="s">
        <v>348</v>
      </c>
      <c r="P581" t="s">
        <v>728</v>
      </c>
    </row>
    <row r="582" spans="1:16" hidden="1" x14ac:dyDescent="0.25">
      <c r="A582" t="s">
        <v>273</v>
      </c>
      <c r="B582" t="s">
        <v>177</v>
      </c>
      <c r="C582" t="s">
        <v>189</v>
      </c>
      <c r="D582" t="s">
        <v>11</v>
      </c>
      <c r="F582" t="s">
        <v>56</v>
      </c>
      <c r="H582">
        <f>_xlfn.XLOOKUP(Tabuľka5[[#This Row],[Položka]],cennik[Položka],cennik[Cena MJ bez DPH])</f>
        <v>0</v>
      </c>
      <c r="I582">
        <f>SUM(Tabuľka5[[#This Row],[cena MJ bez DPH]]*1.1)</f>
        <v>0</v>
      </c>
      <c r="J582">
        <f>Tabuľka5[[#This Row],[množstvo]]*Tabuľka5[[#This Row],[cena MJ bez DPH]]</f>
        <v>0</v>
      </c>
      <c r="L582" s="5" t="s">
        <v>347</v>
      </c>
      <c r="N582" t="s">
        <v>346</v>
      </c>
      <c r="O582" t="s">
        <v>348</v>
      </c>
      <c r="P582" t="s">
        <v>728</v>
      </c>
    </row>
    <row r="583" spans="1:16" hidden="1" x14ac:dyDescent="0.25">
      <c r="A583" t="s">
        <v>273</v>
      </c>
      <c r="B583" t="s">
        <v>177</v>
      </c>
      <c r="C583" t="s">
        <v>190</v>
      </c>
      <c r="D583" t="s">
        <v>11</v>
      </c>
      <c r="F583" t="s">
        <v>56</v>
      </c>
      <c r="H583">
        <f>_xlfn.XLOOKUP(Tabuľka5[[#This Row],[Položka]],cennik[Položka],cennik[Cena MJ bez DPH])</f>
        <v>0</v>
      </c>
      <c r="I583">
        <f>SUM(Tabuľka5[[#This Row],[cena MJ bez DPH]]*1.1)</f>
        <v>0</v>
      </c>
      <c r="J583">
        <f>Tabuľka5[[#This Row],[množstvo]]*Tabuľka5[[#This Row],[cena MJ bez DPH]]</f>
        <v>0</v>
      </c>
      <c r="L583" s="5" t="s">
        <v>347</v>
      </c>
      <c r="N583" t="s">
        <v>346</v>
      </c>
      <c r="O583" t="s">
        <v>348</v>
      </c>
      <c r="P583" t="s">
        <v>728</v>
      </c>
    </row>
    <row r="584" spans="1:16" hidden="1" x14ac:dyDescent="0.25">
      <c r="A584" t="s">
        <v>273</v>
      </c>
      <c r="B584" t="s">
        <v>177</v>
      </c>
      <c r="C584" t="s">
        <v>191</v>
      </c>
      <c r="D584" t="s">
        <v>11</v>
      </c>
      <c r="F584" t="s">
        <v>56</v>
      </c>
      <c r="H584">
        <f>_xlfn.XLOOKUP(Tabuľka5[[#This Row],[Položka]],cennik[Položka],cennik[Cena MJ bez DPH])</f>
        <v>0</v>
      </c>
      <c r="I584">
        <f>SUM(Tabuľka5[[#This Row],[cena MJ bez DPH]]*1.1)</f>
        <v>0</v>
      </c>
      <c r="J584">
        <f>Tabuľka5[[#This Row],[množstvo]]*Tabuľka5[[#This Row],[cena MJ bez DPH]]</f>
        <v>0</v>
      </c>
      <c r="L584" s="5" t="s">
        <v>347</v>
      </c>
      <c r="N584" t="s">
        <v>346</v>
      </c>
      <c r="O584" t="s">
        <v>348</v>
      </c>
      <c r="P584" t="s">
        <v>728</v>
      </c>
    </row>
    <row r="585" spans="1:16" hidden="1" x14ac:dyDescent="0.25">
      <c r="A585" t="s">
        <v>273</v>
      </c>
      <c r="B585" t="s">
        <v>177</v>
      </c>
      <c r="C585" t="s">
        <v>192</v>
      </c>
      <c r="D585" t="s">
        <v>11</v>
      </c>
      <c r="F585" t="s">
        <v>56</v>
      </c>
      <c r="H585">
        <f>_xlfn.XLOOKUP(Tabuľka5[[#This Row],[Položka]],cennik[Položka],cennik[Cena MJ bez DPH])</f>
        <v>0</v>
      </c>
      <c r="I585">
        <f>SUM(Tabuľka5[[#This Row],[cena MJ bez DPH]]*1.1)</f>
        <v>0</v>
      </c>
      <c r="J585">
        <f>Tabuľka5[[#This Row],[množstvo]]*Tabuľka5[[#This Row],[cena MJ bez DPH]]</f>
        <v>0</v>
      </c>
      <c r="L585" s="5" t="s">
        <v>347</v>
      </c>
      <c r="N585" t="s">
        <v>346</v>
      </c>
      <c r="O585" t="s">
        <v>348</v>
      </c>
      <c r="P585" t="s">
        <v>728</v>
      </c>
    </row>
    <row r="586" spans="1:16" hidden="1" x14ac:dyDescent="0.25">
      <c r="A586" t="s">
        <v>273</v>
      </c>
      <c r="B586" t="s">
        <v>177</v>
      </c>
      <c r="C586" t="s">
        <v>193</v>
      </c>
      <c r="D586" t="s">
        <v>11</v>
      </c>
      <c r="F586" t="s">
        <v>56</v>
      </c>
      <c r="H586">
        <f>_xlfn.XLOOKUP(Tabuľka5[[#This Row],[Položka]],cennik[Položka],cennik[Cena MJ bez DPH])</f>
        <v>0</v>
      </c>
      <c r="I586">
        <f>SUM(Tabuľka5[[#This Row],[cena MJ bez DPH]]*1.1)</f>
        <v>0</v>
      </c>
      <c r="J586">
        <f>Tabuľka5[[#This Row],[množstvo]]*Tabuľka5[[#This Row],[cena MJ bez DPH]]</f>
        <v>0</v>
      </c>
      <c r="L586" s="5" t="s">
        <v>347</v>
      </c>
      <c r="N586" t="s">
        <v>346</v>
      </c>
      <c r="O586" t="s">
        <v>348</v>
      </c>
      <c r="P586" t="s">
        <v>728</v>
      </c>
    </row>
    <row r="587" spans="1:16" hidden="1" x14ac:dyDescent="0.25">
      <c r="A587" t="s">
        <v>273</v>
      </c>
      <c r="B587" t="s">
        <v>177</v>
      </c>
      <c r="C587" t="s">
        <v>194</v>
      </c>
      <c r="D587" t="s">
        <v>11</v>
      </c>
      <c r="F587" t="s">
        <v>56</v>
      </c>
      <c r="H587">
        <f>_xlfn.XLOOKUP(Tabuľka5[[#This Row],[Položka]],cennik[Položka],cennik[Cena MJ bez DPH])</f>
        <v>0</v>
      </c>
      <c r="I587">
        <f>SUM(Tabuľka5[[#This Row],[cena MJ bez DPH]]*1.1)</f>
        <v>0</v>
      </c>
      <c r="J587">
        <f>Tabuľka5[[#This Row],[množstvo]]*Tabuľka5[[#This Row],[cena MJ bez DPH]]</f>
        <v>0</v>
      </c>
      <c r="L587" s="5" t="s">
        <v>347</v>
      </c>
      <c r="N587" t="s">
        <v>346</v>
      </c>
      <c r="O587" t="s">
        <v>348</v>
      </c>
      <c r="P587" t="s">
        <v>728</v>
      </c>
    </row>
    <row r="588" spans="1:16" hidden="1" x14ac:dyDescent="0.25">
      <c r="A588" t="s">
        <v>273</v>
      </c>
      <c r="B588" t="s">
        <v>177</v>
      </c>
      <c r="C588" t="s">
        <v>195</v>
      </c>
      <c r="D588" t="s">
        <v>11</v>
      </c>
      <c r="F588" t="s">
        <v>53</v>
      </c>
      <c r="H588">
        <f>_xlfn.XLOOKUP(Tabuľka5[[#This Row],[Položka]],cennik[Položka],cennik[Cena MJ bez DPH])</f>
        <v>0</v>
      </c>
      <c r="I588">
        <f>SUM(Tabuľka5[[#This Row],[cena MJ bez DPH]]*1.1)</f>
        <v>0</v>
      </c>
      <c r="J588">
        <f>Tabuľka5[[#This Row],[množstvo]]*Tabuľka5[[#This Row],[cena MJ bez DPH]]</f>
        <v>0</v>
      </c>
      <c r="L588" s="5" t="s">
        <v>347</v>
      </c>
      <c r="N588" t="s">
        <v>346</v>
      </c>
      <c r="O588" t="s">
        <v>348</v>
      </c>
      <c r="P588" t="s">
        <v>728</v>
      </c>
    </row>
    <row r="589" spans="1:16" hidden="1" x14ac:dyDescent="0.25">
      <c r="A589" t="s">
        <v>273</v>
      </c>
      <c r="B589" t="s">
        <v>177</v>
      </c>
      <c r="C589" t="s">
        <v>196</v>
      </c>
      <c r="D589" t="s">
        <v>11</v>
      </c>
      <c r="F589" t="s">
        <v>179</v>
      </c>
      <c r="H589">
        <f>_xlfn.XLOOKUP(Tabuľka5[[#This Row],[Položka]],cennik[Položka],cennik[Cena MJ bez DPH])</f>
        <v>0</v>
      </c>
      <c r="I589">
        <f>SUM(Tabuľka5[[#This Row],[cena MJ bez DPH]]*1.1)</f>
        <v>0</v>
      </c>
      <c r="J589">
        <f>Tabuľka5[[#This Row],[množstvo]]*Tabuľka5[[#This Row],[cena MJ bez DPH]]</f>
        <v>0</v>
      </c>
      <c r="L589" s="5" t="s">
        <v>347</v>
      </c>
      <c r="N589" t="s">
        <v>346</v>
      </c>
      <c r="O589" t="s">
        <v>348</v>
      </c>
      <c r="P589" t="s">
        <v>728</v>
      </c>
    </row>
    <row r="590" spans="1:16" hidden="1" x14ac:dyDescent="0.25">
      <c r="A590" t="s">
        <v>273</v>
      </c>
      <c r="B590" t="s">
        <v>177</v>
      </c>
      <c r="C590" t="s">
        <v>197</v>
      </c>
      <c r="D590" t="s">
        <v>11</v>
      </c>
      <c r="F590" t="s">
        <v>179</v>
      </c>
      <c r="H590">
        <f>_xlfn.XLOOKUP(Tabuľka5[[#This Row],[Položka]],cennik[Položka],cennik[Cena MJ bez DPH])</f>
        <v>0</v>
      </c>
      <c r="I590">
        <f>SUM(Tabuľka5[[#This Row],[cena MJ bez DPH]]*1.1)</f>
        <v>0</v>
      </c>
      <c r="J590">
        <f>Tabuľka5[[#This Row],[množstvo]]*Tabuľka5[[#This Row],[cena MJ bez DPH]]</f>
        <v>0</v>
      </c>
      <c r="L590" s="5" t="s">
        <v>347</v>
      </c>
      <c r="N590" t="s">
        <v>346</v>
      </c>
      <c r="O590" t="s">
        <v>348</v>
      </c>
      <c r="P590" t="s">
        <v>728</v>
      </c>
    </row>
    <row r="591" spans="1:16" hidden="1" x14ac:dyDescent="0.25">
      <c r="A591" t="s">
        <v>273</v>
      </c>
      <c r="B591" t="s">
        <v>177</v>
      </c>
      <c r="C591" t="s">
        <v>198</v>
      </c>
      <c r="D591" t="s">
        <v>11</v>
      </c>
      <c r="F591" t="s">
        <v>179</v>
      </c>
      <c r="G591">
        <v>20</v>
      </c>
      <c r="H591">
        <f>_xlfn.XLOOKUP(Tabuľka5[[#This Row],[Položka]],cennik[Položka],cennik[Cena MJ bez DPH])</f>
        <v>0</v>
      </c>
      <c r="I591">
        <f>SUM(Tabuľka5[[#This Row],[cena MJ bez DPH]]*1.1)</f>
        <v>0</v>
      </c>
      <c r="J591">
        <f>Tabuľka5[[#This Row],[množstvo]]*Tabuľka5[[#This Row],[cena MJ bez DPH]]</f>
        <v>0</v>
      </c>
      <c r="L591" s="5" t="s">
        <v>347</v>
      </c>
      <c r="N591" t="s">
        <v>346</v>
      </c>
      <c r="O591" t="s">
        <v>348</v>
      </c>
      <c r="P591" t="s">
        <v>728</v>
      </c>
    </row>
    <row r="592" spans="1:16" hidden="1" x14ac:dyDescent="0.25">
      <c r="A592" t="s">
        <v>273</v>
      </c>
      <c r="B592" t="s">
        <v>177</v>
      </c>
      <c r="C592" t="s">
        <v>199</v>
      </c>
      <c r="D592" t="s">
        <v>11</v>
      </c>
      <c r="F592" t="s">
        <v>179</v>
      </c>
      <c r="H592">
        <f>_xlfn.XLOOKUP(Tabuľka5[[#This Row],[Položka]],cennik[Položka],cennik[Cena MJ bez DPH])</f>
        <v>0</v>
      </c>
      <c r="I592">
        <f>SUM(Tabuľka5[[#This Row],[cena MJ bez DPH]]*1.1)</f>
        <v>0</v>
      </c>
      <c r="J592">
        <f>Tabuľka5[[#This Row],[množstvo]]*Tabuľka5[[#This Row],[cena MJ bez DPH]]</f>
        <v>0</v>
      </c>
      <c r="L592" s="5" t="s">
        <v>347</v>
      </c>
      <c r="N592" t="s">
        <v>346</v>
      </c>
      <c r="O592" t="s">
        <v>348</v>
      </c>
      <c r="P592" t="s">
        <v>728</v>
      </c>
    </row>
    <row r="593" spans="1:16" hidden="1" x14ac:dyDescent="0.25">
      <c r="A593" t="s">
        <v>273</v>
      </c>
      <c r="B593" t="s">
        <v>177</v>
      </c>
      <c r="C593" t="s">
        <v>200</v>
      </c>
      <c r="D593" t="s">
        <v>11</v>
      </c>
      <c r="F593" t="s">
        <v>56</v>
      </c>
      <c r="H593">
        <f>_xlfn.XLOOKUP(Tabuľka5[[#This Row],[Položka]],cennik[Položka],cennik[Cena MJ bez DPH])</f>
        <v>0</v>
      </c>
      <c r="I593">
        <f>SUM(Tabuľka5[[#This Row],[cena MJ bez DPH]]*1.1)</f>
        <v>0</v>
      </c>
      <c r="J593">
        <f>Tabuľka5[[#This Row],[množstvo]]*Tabuľka5[[#This Row],[cena MJ bez DPH]]</f>
        <v>0</v>
      </c>
      <c r="L593" s="5" t="s">
        <v>347</v>
      </c>
      <c r="N593" t="s">
        <v>346</v>
      </c>
      <c r="O593" t="s">
        <v>348</v>
      </c>
      <c r="P593" t="s">
        <v>728</v>
      </c>
    </row>
    <row r="594" spans="1:16" hidden="1" x14ac:dyDescent="0.25">
      <c r="A594" t="s">
        <v>273</v>
      </c>
      <c r="B594" t="s">
        <v>177</v>
      </c>
      <c r="C594" t="s">
        <v>201</v>
      </c>
      <c r="D594" t="s">
        <v>11</v>
      </c>
      <c r="F594" t="s">
        <v>179</v>
      </c>
      <c r="H594">
        <f>_xlfn.XLOOKUP(Tabuľka5[[#This Row],[Položka]],cennik[Položka],cennik[Cena MJ bez DPH])</f>
        <v>0</v>
      </c>
      <c r="I594">
        <f>SUM(Tabuľka5[[#This Row],[cena MJ bez DPH]]*1.1)</f>
        <v>0</v>
      </c>
      <c r="J594">
        <f>Tabuľka5[[#This Row],[množstvo]]*Tabuľka5[[#This Row],[cena MJ bez DPH]]</f>
        <v>0</v>
      </c>
      <c r="L594" s="5" t="s">
        <v>347</v>
      </c>
      <c r="N594" t="s">
        <v>346</v>
      </c>
      <c r="O594" t="s">
        <v>348</v>
      </c>
      <c r="P594" t="s">
        <v>728</v>
      </c>
    </row>
    <row r="595" spans="1:16" hidden="1" x14ac:dyDescent="0.25">
      <c r="A595" t="s">
        <v>273</v>
      </c>
      <c r="B595" t="s">
        <v>177</v>
      </c>
      <c r="C595" t="s">
        <v>202</v>
      </c>
      <c r="D595" t="s">
        <v>11</v>
      </c>
      <c r="F595" t="s">
        <v>179</v>
      </c>
      <c r="H595">
        <f>_xlfn.XLOOKUP(Tabuľka5[[#This Row],[Položka]],cennik[Položka],cennik[Cena MJ bez DPH])</f>
        <v>0</v>
      </c>
      <c r="I595">
        <f>SUM(Tabuľka5[[#This Row],[cena MJ bez DPH]]*1.1)</f>
        <v>0</v>
      </c>
      <c r="J595">
        <f>Tabuľka5[[#This Row],[množstvo]]*Tabuľka5[[#This Row],[cena MJ bez DPH]]</f>
        <v>0</v>
      </c>
      <c r="L595" s="5" t="s">
        <v>347</v>
      </c>
      <c r="N595" t="s">
        <v>346</v>
      </c>
      <c r="O595" t="s">
        <v>348</v>
      </c>
      <c r="P595" t="s">
        <v>728</v>
      </c>
    </row>
    <row r="596" spans="1:16" hidden="1" x14ac:dyDescent="0.25">
      <c r="A596" t="s">
        <v>273</v>
      </c>
      <c r="B596" t="s">
        <v>177</v>
      </c>
      <c r="C596" t="s">
        <v>203</v>
      </c>
      <c r="D596" t="s">
        <v>11</v>
      </c>
      <c r="F596" t="s">
        <v>179</v>
      </c>
      <c r="G596">
        <v>15</v>
      </c>
      <c r="H596">
        <f>_xlfn.XLOOKUP(Tabuľka5[[#This Row],[Položka]],cennik[Položka],cennik[Cena MJ bez DPH])</f>
        <v>0</v>
      </c>
      <c r="I596">
        <f>SUM(Tabuľka5[[#This Row],[cena MJ bez DPH]]*1.1)</f>
        <v>0</v>
      </c>
      <c r="J596">
        <f>Tabuľka5[[#This Row],[množstvo]]*Tabuľka5[[#This Row],[cena MJ bez DPH]]</f>
        <v>0</v>
      </c>
      <c r="L596" s="5" t="s">
        <v>347</v>
      </c>
      <c r="N596" t="s">
        <v>346</v>
      </c>
      <c r="O596" t="s">
        <v>348</v>
      </c>
      <c r="P596" t="s">
        <v>728</v>
      </c>
    </row>
    <row r="597" spans="1:16" hidden="1" x14ac:dyDescent="0.25">
      <c r="A597" t="s">
        <v>273</v>
      </c>
      <c r="B597" t="s">
        <v>177</v>
      </c>
      <c r="C597" t="s">
        <v>204</v>
      </c>
      <c r="D597" t="s">
        <v>11</v>
      </c>
      <c r="F597" t="s">
        <v>56</v>
      </c>
      <c r="H597">
        <f>_xlfn.XLOOKUP(Tabuľka5[[#This Row],[Položka]],cennik[Položka],cennik[Cena MJ bez DPH])</f>
        <v>0</v>
      </c>
      <c r="I597">
        <f>SUM(Tabuľka5[[#This Row],[cena MJ bez DPH]]*1.1)</f>
        <v>0</v>
      </c>
      <c r="J597">
        <f>Tabuľka5[[#This Row],[množstvo]]*Tabuľka5[[#This Row],[cena MJ bez DPH]]</f>
        <v>0</v>
      </c>
      <c r="L597" s="5" t="s">
        <v>347</v>
      </c>
      <c r="N597" t="s">
        <v>346</v>
      </c>
      <c r="O597" t="s">
        <v>348</v>
      </c>
      <c r="P597" t="s">
        <v>728</v>
      </c>
    </row>
    <row r="598" spans="1:16" hidden="1" x14ac:dyDescent="0.25">
      <c r="A598" t="s">
        <v>273</v>
      </c>
      <c r="B598" t="s">
        <v>177</v>
      </c>
      <c r="C598" t="s">
        <v>205</v>
      </c>
      <c r="D598" t="s">
        <v>11</v>
      </c>
      <c r="F598" t="s">
        <v>179</v>
      </c>
      <c r="H598">
        <f>_xlfn.XLOOKUP(Tabuľka5[[#This Row],[Položka]],cennik[Položka],cennik[Cena MJ bez DPH])</f>
        <v>0</v>
      </c>
      <c r="I598">
        <f>SUM(Tabuľka5[[#This Row],[cena MJ bez DPH]]*1.1)</f>
        <v>0</v>
      </c>
      <c r="J598">
        <f>Tabuľka5[[#This Row],[množstvo]]*Tabuľka5[[#This Row],[cena MJ bez DPH]]</f>
        <v>0</v>
      </c>
      <c r="L598" s="5" t="s">
        <v>347</v>
      </c>
      <c r="N598" t="s">
        <v>346</v>
      </c>
      <c r="O598" t="s">
        <v>348</v>
      </c>
      <c r="P598" t="s">
        <v>728</v>
      </c>
    </row>
    <row r="599" spans="1:16" hidden="1" x14ac:dyDescent="0.25">
      <c r="A599" t="s">
        <v>273</v>
      </c>
      <c r="B599" t="s">
        <v>177</v>
      </c>
      <c r="C599" t="s">
        <v>206</v>
      </c>
      <c r="D599" t="s">
        <v>11</v>
      </c>
      <c r="F599" t="s">
        <v>56</v>
      </c>
      <c r="H599">
        <f>_xlfn.XLOOKUP(Tabuľka5[[#This Row],[Položka]],cennik[Položka],cennik[Cena MJ bez DPH])</f>
        <v>0</v>
      </c>
      <c r="I599">
        <f>SUM(Tabuľka5[[#This Row],[cena MJ bez DPH]]*1.1)</f>
        <v>0</v>
      </c>
      <c r="J599">
        <f>Tabuľka5[[#This Row],[množstvo]]*Tabuľka5[[#This Row],[cena MJ bez DPH]]</f>
        <v>0</v>
      </c>
      <c r="L599" s="5" t="s">
        <v>347</v>
      </c>
      <c r="N599" t="s">
        <v>346</v>
      </c>
      <c r="O599" t="s">
        <v>348</v>
      </c>
      <c r="P599" t="s">
        <v>728</v>
      </c>
    </row>
    <row r="600" spans="1:16" hidden="1" x14ac:dyDescent="0.25">
      <c r="A600" t="s">
        <v>273</v>
      </c>
      <c r="B600" t="s">
        <v>177</v>
      </c>
      <c r="C600" t="s">
        <v>207</v>
      </c>
      <c r="D600" t="s">
        <v>11</v>
      </c>
      <c r="F600" t="s">
        <v>56</v>
      </c>
      <c r="H600">
        <f>_xlfn.XLOOKUP(Tabuľka5[[#This Row],[Položka]],cennik[Položka],cennik[Cena MJ bez DPH])</f>
        <v>0</v>
      </c>
      <c r="I600">
        <f>SUM(Tabuľka5[[#This Row],[cena MJ bez DPH]]*1.1)</f>
        <v>0</v>
      </c>
      <c r="J600">
        <f>Tabuľka5[[#This Row],[množstvo]]*Tabuľka5[[#This Row],[cena MJ bez DPH]]</f>
        <v>0</v>
      </c>
      <c r="L600" s="5" t="s">
        <v>347</v>
      </c>
      <c r="N600" t="s">
        <v>346</v>
      </c>
      <c r="O600" t="s">
        <v>348</v>
      </c>
      <c r="P600" t="s">
        <v>728</v>
      </c>
    </row>
    <row r="601" spans="1:16" hidden="1" x14ac:dyDescent="0.25">
      <c r="A601" t="s">
        <v>273</v>
      </c>
      <c r="B601" t="s">
        <v>177</v>
      </c>
      <c r="C601" t="s">
        <v>208</v>
      </c>
      <c r="D601" t="s">
        <v>11</v>
      </c>
      <c r="F601" t="s">
        <v>53</v>
      </c>
      <c r="G601">
        <v>5</v>
      </c>
      <c r="H601">
        <f>_xlfn.XLOOKUP(Tabuľka5[[#This Row],[Položka]],cennik[Položka],cennik[Cena MJ bez DPH])</f>
        <v>0</v>
      </c>
      <c r="I601">
        <f>SUM(Tabuľka5[[#This Row],[cena MJ bez DPH]]*1.1)</f>
        <v>0</v>
      </c>
      <c r="J601">
        <f>Tabuľka5[[#This Row],[množstvo]]*Tabuľka5[[#This Row],[cena MJ bez DPH]]</f>
        <v>0</v>
      </c>
      <c r="L601" s="5" t="s">
        <v>347</v>
      </c>
      <c r="N601" t="s">
        <v>346</v>
      </c>
      <c r="O601" t="s">
        <v>348</v>
      </c>
      <c r="P601" t="s">
        <v>728</v>
      </c>
    </row>
    <row r="602" spans="1:16" hidden="1" x14ac:dyDescent="0.25">
      <c r="A602" t="s">
        <v>273</v>
      </c>
      <c r="B602" t="s">
        <v>177</v>
      </c>
      <c r="C602" t="s">
        <v>209</v>
      </c>
      <c r="D602" t="s">
        <v>11</v>
      </c>
      <c r="F602" t="s">
        <v>179</v>
      </c>
      <c r="G602">
        <v>30</v>
      </c>
      <c r="H602">
        <f>_xlfn.XLOOKUP(Tabuľka5[[#This Row],[Položka]],cennik[Položka],cennik[Cena MJ bez DPH])</f>
        <v>0</v>
      </c>
      <c r="I602">
        <f>SUM(Tabuľka5[[#This Row],[cena MJ bez DPH]]*1.1)</f>
        <v>0</v>
      </c>
      <c r="J602">
        <f>Tabuľka5[[#This Row],[množstvo]]*Tabuľka5[[#This Row],[cena MJ bez DPH]]</f>
        <v>0</v>
      </c>
      <c r="L602" s="5" t="s">
        <v>347</v>
      </c>
      <c r="N602" t="s">
        <v>346</v>
      </c>
      <c r="O602" t="s">
        <v>348</v>
      </c>
      <c r="P602" t="s">
        <v>728</v>
      </c>
    </row>
    <row r="603" spans="1:16" hidden="1" x14ac:dyDescent="0.25">
      <c r="A603" t="s">
        <v>273</v>
      </c>
      <c r="B603" t="s">
        <v>177</v>
      </c>
      <c r="C603" t="s">
        <v>210</v>
      </c>
      <c r="D603" t="s">
        <v>11</v>
      </c>
      <c r="F603" t="s">
        <v>56</v>
      </c>
      <c r="H603">
        <f>_xlfn.XLOOKUP(Tabuľka5[[#This Row],[Položka]],cennik[Položka],cennik[Cena MJ bez DPH])</f>
        <v>0</v>
      </c>
      <c r="I603">
        <f>SUM(Tabuľka5[[#This Row],[cena MJ bez DPH]]*1.1)</f>
        <v>0</v>
      </c>
      <c r="J603">
        <f>Tabuľka5[[#This Row],[množstvo]]*Tabuľka5[[#This Row],[cena MJ bez DPH]]</f>
        <v>0</v>
      </c>
      <c r="L603" s="5" t="s">
        <v>347</v>
      </c>
      <c r="N603" t="s">
        <v>346</v>
      </c>
      <c r="O603" t="s">
        <v>348</v>
      </c>
      <c r="P603" t="s">
        <v>728</v>
      </c>
    </row>
    <row r="604" spans="1:16" hidden="1" x14ac:dyDescent="0.25">
      <c r="A604" t="s">
        <v>273</v>
      </c>
      <c r="B604" t="s">
        <v>177</v>
      </c>
      <c r="C604" t="s">
        <v>211</v>
      </c>
      <c r="D604" t="s">
        <v>11</v>
      </c>
      <c r="F604" t="s">
        <v>56</v>
      </c>
      <c r="H604">
        <f>_xlfn.XLOOKUP(Tabuľka5[[#This Row],[Položka]],cennik[Položka],cennik[Cena MJ bez DPH])</f>
        <v>0</v>
      </c>
      <c r="I604">
        <f>SUM(Tabuľka5[[#This Row],[cena MJ bez DPH]]*1.1)</f>
        <v>0</v>
      </c>
      <c r="J604">
        <f>Tabuľka5[[#This Row],[množstvo]]*Tabuľka5[[#This Row],[cena MJ bez DPH]]</f>
        <v>0</v>
      </c>
      <c r="L604" s="5" t="s">
        <v>347</v>
      </c>
      <c r="N604" t="s">
        <v>346</v>
      </c>
      <c r="O604" t="s">
        <v>348</v>
      </c>
      <c r="P604" t="s">
        <v>728</v>
      </c>
    </row>
    <row r="605" spans="1:16" hidden="1" x14ac:dyDescent="0.25">
      <c r="A605" t="s">
        <v>273</v>
      </c>
      <c r="B605" t="s">
        <v>177</v>
      </c>
      <c r="C605" t="s">
        <v>212</v>
      </c>
      <c r="D605" t="s">
        <v>11</v>
      </c>
      <c r="F605" t="s">
        <v>179</v>
      </c>
      <c r="H605">
        <f>_xlfn.XLOOKUP(Tabuľka5[[#This Row],[Položka]],cennik[Položka],cennik[Cena MJ bez DPH])</f>
        <v>0</v>
      </c>
      <c r="I605">
        <f>SUM(Tabuľka5[[#This Row],[cena MJ bez DPH]]*1.1)</f>
        <v>0</v>
      </c>
      <c r="J605">
        <f>Tabuľka5[[#This Row],[množstvo]]*Tabuľka5[[#This Row],[cena MJ bez DPH]]</f>
        <v>0</v>
      </c>
      <c r="L605" s="5" t="s">
        <v>347</v>
      </c>
      <c r="N605" t="s">
        <v>346</v>
      </c>
      <c r="O605" t="s">
        <v>348</v>
      </c>
      <c r="P605" t="s">
        <v>728</v>
      </c>
    </row>
    <row r="606" spans="1:16" hidden="1" x14ac:dyDescent="0.25">
      <c r="A606" t="s">
        <v>273</v>
      </c>
      <c r="B606" t="s">
        <v>177</v>
      </c>
      <c r="C606" t="s">
        <v>213</v>
      </c>
      <c r="D606" t="s">
        <v>11</v>
      </c>
      <c r="F606" t="s">
        <v>56</v>
      </c>
      <c r="H606">
        <f>_xlfn.XLOOKUP(Tabuľka5[[#This Row],[Položka]],cennik[Položka],cennik[Cena MJ bez DPH])</f>
        <v>0</v>
      </c>
      <c r="I606">
        <f>SUM(Tabuľka5[[#This Row],[cena MJ bez DPH]]*1.1)</f>
        <v>0</v>
      </c>
      <c r="J606">
        <f>Tabuľka5[[#This Row],[množstvo]]*Tabuľka5[[#This Row],[cena MJ bez DPH]]</f>
        <v>0</v>
      </c>
      <c r="L606" s="5" t="s">
        <v>347</v>
      </c>
      <c r="N606" t="s">
        <v>346</v>
      </c>
      <c r="O606" t="s">
        <v>348</v>
      </c>
      <c r="P606" t="s">
        <v>728</v>
      </c>
    </row>
    <row r="607" spans="1:16" hidden="1" x14ac:dyDescent="0.25">
      <c r="A607" t="s">
        <v>273</v>
      </c>
      <c r="B607" t="s">
        <v>177</v>
      </c>
      <c r="C607" t="s">
        <v>214</v>
      </c>
      <c r="D607" t="s">
        <v>11</v>
      </c>
      <c r="F607" t="s">
        <v>56</v>
      </c>
      <c r="H607">
        <f>_xlfn.XLOOKUP(Tabuľka5[[#This Row],[Položka]],cennik[Položka],cennik[Cena MJ bez DPH])</f>
        <v>0</v>
      </c>
      <c r="I607">
        <f>SUM(Tabuľka5[[#This Row],[cena MJ bez DPH]]*1.1)</f>
        <v>0</v>
      </c>
      <c r="J607">
        <f>Tabuľka5[[#This Row],[množstvo]]*Tabuľka5[[#This Row],[cena MJ bez DPH]]</f>
        <v>0</v>
      </c>
      <c r="L607" s="5" t="s">
        <v>347</v>
      </c>
      <c r="N607" t="s">
        <v>346</v>
      </c>
      <c r="O607" t="s">
        <v>348</v>
      </c>
      <c r="P607" t="s">
        <v>728</v>
      </c>
    </row>
    <row r="608" spans="1:16" hidden="1" x14ac:dyDescent="0.25">
      <c r="A608" t="s">
        <v>273</v>
      </c>
      <c r="B608" t="s">
        <v>177</v>
      </c>
      <c r="C608" t="s">
        <v>215</v>
      </c>
      <c r="D608" t="s">
        <v>11</v>
      </c>
      <c r="F608" t="s">
        <v>179</v>
      </c>
      <c r="G608">
        <v>5</v>
      </c>
      <c r="H608">
        <f>_xlfn.XLOOKUP(Tabuľka5[[#This Row],[Položka]],cennik[Položka],cennik[Cena MJ bez DPH])</f>
        <v>0</v>
      </c>
      <c r="I608">
        <f>SUM(Tabuľka5[[#This Row],[cena MJ bez DPH]]*1.1)</f>
        <v>0</v>
      </c>
      <c r="J608">
        <f>Tabuľka5[[#This Row],[množstvo]]*Tabuľka5[[#This Row],[cena MJ bez DPH]]</f>
        <v>0</v>
      </c>
      <c r="L608" s="5" t="s">
        <v>347</v>
      </c>
      <c r="N608" t="s">
        <v>346</v>
      </c>
      <c r="O608" t="s">
        <v>348</v>
      </c>
      <c r="P608" t="s">
        <v>728</v>
      </c>
    </row>
    <row r="609" spans="1:16" hidden="1" x14ac:dyDescent="0.25">
      <c r="A609" t="s">
        <v>273</v>
      </c>
      <c r="B609" t="s">
        <v>177</v>
      </c>
      <c r="C609" t="s">
        <v>216</v>
      </c>
      <c r="D609" t="s">
        <v>11</v>
      </c>
      <c r="F609" t="s">
        <v>56</v>
      </c>
      <c r="H609">
        <f>_xlfn.XLOOKUP(Tabuľka5[[#This Row],[Položka]],cennik[Položka],cennik[Cena MJ bez DPH])</f>
        <v>0</v>
      </c>
      <c r="I609">
        <f>SUM(Tabuľka5[[#This Row],[cena MJ bez DPH]]*1.1)</f>
        <v>0</v>
      </c>
      <c r="J609">
        <f>Tabuľka5[[#This Row],[množstvo]]*Tabuľka5[[#This Row],[cena MJ bez DPH]]</f>
        <v>0</v>
      </c>
      <c r="L609" s="5" t="s">
        <v>347</v>
      </c>
      <c r="N609" t="s">
        <v>346</v>
      </c>
      <c r="O609" t="s">
        <v>348</v>
      </c>
      <c r="P609" t="s">
        <v>728</v>
      </c>
    </row>
    <row r="610" spans="1:16" hidden="1" x14ac:dyDescent="0.25">
      <c r="A610" t="s">
        <v>273</v>
      </c>
      <c r="B610" t="s">
        <v>177</v>
      </c>
      <c r="C610" t="s">
        <v>217</v>
      </c>
      <c r="D610" t="s">
        <v>11</v>
      </c>
      <c r="F610" t="s">
        <v>53</v>
      </c>
      <c r="G610">
        <v>5</v>
      </c>
      <c r="H610">
        <f>_xlfn.XLOOKUP(Tabuľka5[[#This Row],[Položka]],cennik[Položka],cennik[Cena MJ bez DPH])</f>
        <v>0</v>
      </c>
      <c r="I610">
        <f>SUM(Tabuľka5[[#This Row],[cena MJ bez DPH]]*1.1)</f>
        <v>0</v>
      </c>
      <c r="J610">
        <f>Tabuľka5[[#This Row],[množstvo]]*Tabuľka5[[#This Row],[cena MJ bez DPH]]</f>
        <v>0</v>
      </c>
      <c r="L610" s="5" t="s">
        <v>347</v>
      </c>
      <c r="N610" t="s">
        <v>346</v>
      </c>
      <c r="O610" t="s">
        <v>348</v>
      </c>
      <c r="P610" t="s">
        <v>728</v>
      </c>
    </row>
    <row r="611" spans="1:16" hidden="1" x14ac:dyDescent="0.25">
      <c r="A611" t="s">
        <v>273</v>
      </c>
      <c r="B611" t="s">
        <v>177</v>
      </c>
      <c r="C611" t="s">
        <v>218</v>
      </c>
      <c r="D611" t="s">
        <v>11</v>
      </c>
      <c r="F611" t="s">
        <v>53</v>
      </c>
      <c r="H611">
        <f>_xlfn.XLOOKUP(Tabuľka5[[#This Row],[Položka]],cennik[Položka],cennik[Cena MJ bez DPH])</f>
        <v>0</v>
      </c>
      <c r="I611">
        <f>SUM(Tabuľka5[[#This Row],[cena MJ bez DPH]]*1.1)</f>
        <v>0</v>
      </c>
      <c r="J611">
        <f>Tabuľka5[[#This Row],[množstvo]]*Tabuľka5[[#This Row],[cena MJ bez DPH]]</f>
        <v>0</v>
      </c>
      <c r="L611" s="5" t="s">
        <v>347</v>
      </c>
      <c r="N611" t="s">
        <v>346</v>
      </c>
      <c r="O611" t="s">
        <v>348</v>
      </c>
      <c r="P611" t="s">
        <v>728</v>
      </c>
    </row>
    <row r="612" spans="1:16" hidden="1" x14ac:dyDescent="0.25">
      <c r="A612" t="s">
        <v>273</v>
      </c>
      <c r="B612" t="s">
        <v>177</v>
      </c>
      <c r="C612" t="s">
        <v>219</v>
      </c>
      <c r="D612" t="s">
        <v>11</v>
      </c>
      <c r="F612" t="s">
        <v>179</v>
      </c>
      <c r="H612">
        <f>_xlfn.XLOOKUP(Tabuľka5[[#This Row],[Položka]],cennik[Položka],cennik[Cena MJ bez DPH])</f>
        <v>0</v>
      </c>
      <c r="I612">
        <f>SUM(Tabuľka5[[#This Row],[cena MJ bez DPH]]*1.1)</f>
        <v>0</v>
      </c>
      <c r="J612">
        <f>Tabuľka5[[#This Row],[množstvo]]*Tabuľka5[[#This Row],[cena MJ bez DPH]]</f>
        <v>0</v>
      </c>
      <c r="L612" s="5" t="s">
        <v>347</v>
      </c>
      <c r="N612" t="s">
        <v>346</v>
      </c>
      <c r="O612" t="s">
        <v>348</v>
      </c>
      <c r="P612" t="s">
        <v>728</v>
      </c>
    </row>
    <row r="613" spans="1:16" hidden="1" x14ac:dyDescent="0.25">
      <c r="A613" t="s">
        <v>273</v>
      </c>
      <c r="B613" t="s">
        <v>177</v>
      </c>
      <c r="C613" t="s">
        <v>220</v>
      </c>
      <c r="D613" t="s">
        <v>11</v>
      </c>
      <c r="F613" t="s">
        <v>56</v>
      </c>
      <c r="H613">
        <f>_xlfn.XLOOKUP(Tabuľka5[[#This Row],[Položka]],cennik[Položka],cennik[Cena MJ bez DPH])</f>
        <v>0</v>
      </c>
      <c r="I613">
        <f>SUM(Tabuľka5[[#This Row],[cena MJ bez DPH]]*1.1)</f>
        <v>0</v>
      </c>
      <c r="J613">
        <f>Tabuľka5[[#This Row],[množstvo]]*Tabuľka5[[#This Row],[cena MJ bez DPH]]</f>
        <v>0</v>
      </c>
      <c r="L613" s="5" t="s">
        <v>347</v>
      </c>
      <c r="N613" t="s">
        <v>346</v>
      </c>
      <c r="O613" t="s">
        <v>348</v>
      </c>
      <c r="P613" t="s">
        <v>728</v>
      </c>
    </row>
    <row r="614" spans="1:16" hidden="1" x14ac:dyDescent="0.25">
      <c r="A614" t="s">
        <v>273</v>
      </c>
      <c r="B614" t="s">
        <v>177</v>
      </c>
      <c r="C614" t="s">
        <v>221</v>
      </c>
      <c r="D614" t="s">
        <v>11</v>
      </c>
      <c r="F614" t="s">
        <v>56</v>
      </c>
      <c r="H614">
        <f>_xlfn.XLOOKUP(Tabuľka5[[#This Row],[Položka]],cennik[Položka],cennik[Cena MJ bez DPH])</f>
        <v>0</v>
      </c>
      <c r="I614">
        <f>SUM(Tabuľka5[[#This Row],[cena MJ bez DPH]]*1.1)</f>
        <v>0</v>
      </c>
      <c r="J614">
        <f>Tabuľka5[[#This Row],[množstvo]]*Tabuľka5[[#This Row],[cena MJ bez DPH]]</f>
        <v>0</v>
      </c>
      <c r="L614" s="5" t="s">
        <v>347</v>
      </c>
      <c r="N614" t="s">
        <v>346</v>
      </c>
      <c r="O614" t="s">
        <v>348</v>
      </c>
      <c r="P614" t="s">
        <v>728</v>
      </c>
    </row>
    <row r="615" spans="1:16" hidden="1" x14ac:dyDescent="0.25">
      <c r="A615" t="s">
        <v>273</v>
      </c>
      <c r="B615" t="s">
        <v>177</v>
      </c>
      <c r="C615" t="s">
        <v>222</v>
      </c>
      <c r="D615" t="s">
        <v>11</v>
      </c>
      <c r="F615" t="s">
        <v>179</v>
      </c>
      <c r="H615">
        <f>_xlfn.XLOOKUP(Tabuľka5[[#This Row],[Položka]],cennik[Položka],cennik[Cena MJ bez DPH])</f>
        <v>0</v>
      </c>
      <c r="I615">
        <f>SUM(Tabuľka5[[#This Row],[cena MJ bez DPH]]*1.1)</f>
        <v>0</v>
      </c>
      <c r="J615">
        <f>Tabuľka5[[#This Row],[množstvo]]*Tabuľka5[[#This Row],[cena MJ bez DPH]]</f>
        <v>0</v>
      </c>
      <c r="L615" s="5" t="s">
        <v>347</v>
      </c>
      <c r="N615" t="s">
        <v>346</v>
      </c>
      <c r="O615" t="s">
        <v>348</v>
      </c>
      <c r="P615" t="s">
        <v>728</v>
      </c>
    </row>
    <row r="616" spans="1:16" hidden="1" x14ac:dyDescent="0.25">
      <c r="A616" t="s">
        <v>273</v>
      </c>
      <c r="B616" t="s">
        <v>177</v>
      </c>
      <c r="C616" t="s">
        <v>223</v>
      </c>
      <c r="D616" t="s">
        <v>11</v>
      </c>
      <c r="F616" t="s">
        <v>179</v>
      </c>
      <c r="H616">
        <f>_xlfn.XLOOKUP(Tabuľka5[[#This Row],[Položka]],cennik[Položka],cennik[Cena MJ bez DPH])</f>
        <v>0</v>
      </c>
      <c r="I616">
        <f>SUM(Tabuľka5[[#This Row],[cena MJ bez DPH]]*1.1)</f>
        <v>0</v>
      </c>
      <c r="J616">
        <f>Tabuľka5[[#This Row],[množstvo]]*Tabuľka5[[#This Row],[cena MJ bez DPH]]</f>
        <v>0</v>
      </c>
      <c r="L616" s="5" t="s">
        <v>347</v>
      </c>
      <c r="N616" t="s">
        <v>346</v>
      </c>
      <c r="O616" t="s">
        <v>348</v>
      </c>
      <c r="P616" t="s">
        <v>728</v>
      </c>
    </row>
    <row r="617" spans="1:16" hidden="1" x14ac:dyDescent="0.25">
      <c r="A617" t="s">
        <v>273</v>
      </c>
      <c r="B617" t="s">
        <v>177</v>
      </c>
      <c r="C617" t="s">
        <v>224</v>
      </c>
      <c r="D617" t="s">
        <v>11</v>
      </c>
      <c r="F617" t="s">
        <v>179</v>
      </c>
      <c r="H617">
        <f>_xlfn.XLOOKUP(Tabuľka5[[#This Row],[Položka]],cennik[Položka],cennik[Cena MJ bez DPH])</f>
        <v>0</v>
      </c>
      <c r="I617">
        <f>SUM(Tabuľka5[[#This Row],[cena MJ bez DPH]]*1.1)</f>
        <v>0</v>
      </c>
      <c r="J617">
        <f>Tabuľka5[[#This Row],[množstvo]]*Tabuľka5[[#This Row],[cena MJ bez DPH]]</f>
        <v>0</v>
      </c>
      <c r="L617" s="5" t="s">
        <v>347</v>
      </c>
      <c r="N617" t="s">
        <v>346</v>
      </c>
      <c r="O617" t="s">
        <v>348</v>
      </c>
      <c r="P617" t="s">
        <v>728</v>
      </c>
    </row>
    <row r="618" spans="1:16" hidden="1" x14ac:dyDescent="0.25">
      <c r="A618" t="s">
        <v>273</v>
      </c>
      <c r="B618" t="s">
        <v>177</v>
      </c>
      <c r="C618" t="s">
        <v>225</v>
      </c>
      <c r="D618" t="s">
        <v>11</v>
      </c>
      <c r="F618" t="s">
        <v>179</v>
      </c>
      <c r="H618">
        <f>_xlfn.XLOOKUP(Tabuľka5[[#This Row],[Položka]],cennik[Položka],cennik[Cena MJ bez DPH])</f>
        <v>0</v>
      </c>
      <c r="I618">
        <f>SUM(Tabuľka5[[#This Row],[cena MJ bez DPH]]*1.1)</f>
        <v>0</v>
      </c>
      <c r="J618">
        <f>Tabuľka5[[#This Row],[množstvo]]*Tabuľka5[[#This Row],[cena MJ bez DPH]]</f>
        <v>0</v>
      </c>
      <c r="L618" s="5" t="s">
        <v>347</v>
      </c>
      <c r="N618" t="s">
        <v>346</v>
      </c>
      <c r="O618" t="s">
        <v>348</v>
      </c>
      <c r="P618" t="s">
        <v>728</v>
      </c>
    </row>
    <row r="619" spans="1:16" hidden="1" x14ac:dyDescent="0.25">
      <c r="A619" t="s">
        <v>273</v>
      </c>
      <c r="B619" t="s">
        <v>177</v>
      </c>
      <c r="C619" t="s">
        <v>226</v>
      </c>
      <c r="D619" t="s">
        <v>11</v>
      </c>
      <c r="F619" t="s">
        <v>179</v>
      </c>
      <c r="H619">
        <f>_xlfn.XLOOKUP(Tabuľka5[[#This Row],[Položka]],cennik[Položka],cennik[Cena MJ bez DPH])</f>
        <v>0</v>
      </c>
      <c r="I619">
        <f>SUM(Tabuľka5[[#This Row],[cena MJ bez DPH]]*1.1)</f>
        <v>0</v>
      </c>
      <c r="J619">
        <f>Tabuľka5[[#This Row],[množstvo]]*Tabuľka5[[#This Row],[cena MJ bez DPH]]</f>
        <v>0</v>
      </c>
      <c r="L619" s="5" t="s">
        <v>347</v>
      </c>
      <c r="N619" t="s">
        <v>346</v>
      </c>
      <c r="O619" t="s">
        <v>348</v>
      </c>
      <c r="P619" t="s">
        <v>728</v>
      </c>
    </row>
    <row r="620" spans="1:16" hidden="1" x14ac:dyDescent="0.25">
      <c r="A620" t="s">
        <v>273</v>
      </c>
      <c r="B620" t="s">
        <v>177</v>
      </c>
      <c r="C620" t="s">
        <v>227</v>
      </c>
      <c r="D620" t="s">
        <v>11</v>
      </c>
      <c r="F620" t="s">
        <v>179</v>
      </c>
      <c r="H620">
        <f>_xlfn.XLOOKUP(Tabuľka5[[#This Row],[Položka]],cennik[Položka],cennik[Cena MJ bez DPH])</f>
        <v>0</v>
      </c>
      <c r="I620">
        <f>SUM(Tabuľka5[[#This Row],[cena MJ bez DPH]]*1.1)</f>
        <v>0</v>
      </c>
      <c r="J620">
        <f>Tabuľka5[[#This Row],[množstvo]]*Tabuľka5[[#This Row],[cena MJ bez DPH]]</f>
        <v>0</v>
      </c>
      <c r="L620" s="5" t="s">
        <v>347</v>
      </c>
      <c r="N620" t="s">
        <v>346</v>
      </c>
      <c r="O620" t="s">
        <v>348</v>
      </c>
      <c r="P620" t="s">
        <v>728</v>
      </c>
    </row>
    <row r="621" spans="1:16" hidden="1" x14ac:dyDescent="0.25">
      <c r="A621" t="s">
        <v>273</v>
      </c>
      <c r="B621" t="s">
        <v>177</v>
      </c>
      <c r="C621" t="s">
        <v>228</v>
      </c>
      <c r="D621" t="s">
        <v>11</v>
      </c>
      <c r="F621" t="s">
        <v>56</v>
      </c>
      <c r="H621">
        <f>_xlfn.XLOOKUP(Tabuľka5[[#This Row],[Položka]],cennik[Položka],cennik[Cena MJ bez DPH])</f>
        <v>0</v>
      </c>
      <c r="I621">
        <f>SUM(Tabuľka5[[#This Row],[cena MJ bez DPH]]*1.1)</f>
        <v>0</v>
      </c>
      <c r="J621">
        <f>Tabuľka5[[#This Row],[množstvo]]*Tabuľka5[[#This Row],[cena MJ bez DPH]]</f>
        <v>0</v>
      </c>
      <c r="L621" s="5" t="s">
        <v>347</v>
      </c>
      <c r="N621" t="s">
        <v>346</v>
      </c>
      <c r="O621" t="s">
        <v>348</v>
      </c>
      <c r="P621" t="s">
        <v>728</v>
      </c>
    </row>
    <row r="622" spans="1:16" hidden="1" x14ac:dyDescent="0.25">
      <c r="A622" t="s">
        <v>273</v>
      </c>
      <c r="B622" t="s">
        <v>177</v>
      </c>
      <c r="C622" t="s">
        <v>229</v>
      </c>
      <c r="D622" t="s">
        <v>11</v>
      </c>
      <c r="F622" t="s">
        <v>56</v>
      </c>
      <c r="H622">
        <f>_xlfn.XLOOKUP(Tabuľka5[[#This Row],[Položka]],cennik[Položka],cennik[Cena MJ bez DPH])</f>
        <v>0</v>
      </c>
      <c r="I622">
        <f>SUM(Tabuľka5[[#This Row],[cena MJ bez DPH]]*1.1)</f>
        <v>0</v>
      </c>
      <c r="J622">
        <f>Tabuľka5[[#This Row],[množstvo]]*Tabuľka5[[#This Row],[cena MJ bez DPH]]</f>
        <v>0</v>
      </c>
      <c r="L622" s="5" t="s">
        <v>347</v>
      </c>
      <c r="N622" t="s">
        <v>346</v>
      </c>
      <c r="O622" t="s">
        <v>348</v>
      </c>
      <c r="P622" t="s">
        <v>728</v>
      </c>
    </row>
    <row r="623" spans="1:16" hidden="1" x14ac:dyDescent="0.25">
      <c r="A623" t="s">
        <v>273</v>
      </c>
      <c r="B623" t="s">
        <v>177</v>
      </c>
      <c r="C623" t="s">
        <v>230</v>
      </c>
      <c r="D623" t="s">
        <v>11</v>
      </c>
      <c r="F623" t="s">
        <v>53</v>
      </c>
      <c r="H623">
        <f>_xlfn.XLOOKUP(Tabuľka5[[#This Row],[Položka]],cennik[Položka],cennik[Cena MJ bez DPH])</f>
        <v>0</v>
      </c>
      <c r="I623">
        <f>SUM(Tabuľka5[[#This Row],[cena MJ bez DPH]]*1.1)</f>
        <v>0</v>
      </c>
      <c r="J623">
        <f>Tabuľka5[[#This Row],[množstvo]]*Tabuľka5[[#This Row],[cena MJ bez DPH]]</f>
        <v>0</v>
      </c>
      <c r="L623" s="5" t="s">
        <v>347</v>
      </c>
      <c r="N623" t="s">
        <v>346</v>
      </c>
      <c r="O623" t="s">
        <v>348</v>
      </c>
      <c r="P623" t="s">
        <v>728</v>
      </c>
    </row>
    <row r="624" spans="1:16" hidden="1" x14ac:dyDescent="0.25">
      <c r="A624" t="s">
        <v>273</v>
      </c>
      <c r="B624" t="s">
        <v>177</v>
      </c>
      <c r="C624" t="s">
        <v>231</v>
      </c>
      <c r="D624" t="s">
        <v>11</v>
      </c>
      <c r="F624" t="s">
        <v>56</v>
      </c>
      <c r="H624">
        <f>_xlfn.XLOOKUP(Tabuľka5[[#This Row],[Položka]],cennik[Položka],cennik[Cena MJ bez DPH])</f>
        <v>0</v>
      </c>
      <c r="I624">
        <f>SUM(Tabuľka5[[#This Row],[cena MJ bez DPH]]*1.1)</f>
        <v>0</v>
      </c>
      <c r="J624">
        <f>Tabuľka5[[#This Row],[množstvo]]*Tabuľka5[[#This Row],[cena MJ bez DPH]]</f>
        <v>0</v>
      </c>
      <c r="L624" s="5" t="s">
        <v>347</v>
      </c>
      <c r="N624" t="s">
        <v>346</v>
      </c>
      <c r="O624" t="s">
        <v>348</v>
      </c>
      <c r="P624" t="s">
        <v>728</v>
      </c>
    </row>
    <row r="625" spans="1:16" hidden="1" x14ac:dyDescent="0.25">
      <c r="A625" t="s">
        <v>273</v>
      </c>
      <c r="B625" t="s">
        <v>177</v>
      </c>
      <c r="C625" t="s">
        <v>232</v>
      </c>
      <c r="D625" t="s">
        <v>11</v>
      </c>
      <c r="F625" t="s">
        <v>53</v>
      </c>
      <c r="H625">
        <f>_xlfn.XLOOKUP(Tabuľka5[[#This Row],[Položka]],cennik[Položka],cennik[Cena MJ bez DPH])</f>
        <v>0</v>
      </c>
      <c r="I625">
        <f>SUM(Tabuľka5[[#This Row],[cena MJ bez DPH]]*1.1)</f>
        <v>0</v>
      </c>
      <c r="J625">
        <f>Tabuľka5[[#This Row],[množstvo]]*Tabuľka5[[#This Row],[cena MJ bez DPH]]</f>
        <v>0</v>
      </c>
      <c r="L625" s="5" t="s">
        <v>347</v>
      </c>
      <c r="N625" t="s">
        <v>346</v>
      </c>
      <c r="O625" t="s">
        <v>348</v>
      </c>
      <c r="P625" t="s">
        <v>728</v>
      </c>
    </row>
    <row r="626" spans="1:16" hidden="1" x14ac:dyDescent="0.25">
      <c r="A626" t="s">
        <v>273</v>
      </c>
      <c r="B626" t="s">
        <v>177</v>
      </c>
      <c r="C626" t="s">
        <v>233</v>
      </c>
      <c r="D626" t="s">
        <v>11</v>
      </c>
      <c r="F626" t="s">
        <v>56</v>
      </c>
      <c r="H626">
        <f>_xlfn.XLOOKUP(Tabuľka5[[#This Row],[Položka]],cennik[Položka],cennik[Cena MJ bez DPH])</f>
        <v>0</v>
      </c>
      <c r="I626">
        <f>SUM(Tabuľka5[[#This Row],[cena MJ bez DPH]]*1.1)</f>
        <v>0</v>
      </c>
      <c r="J626">
        <f>Tabuľka5[[#This Row],[množstvo]]*Tabuľka5[[#This Row],[cena MJ bez DPH]]</f>
        <v>0</v>
      </c>
      <c r="L626" s="5" t="s">
        <v>347</v>
      </c>
      <c r="N626" t="s">
        <v>346</v>
      </c>
      <c r="O626" t="s">
        <v>348</v>
      </c>
      <c r="P626" t="s">
        <v>728</v>
      </c>
    </row>
    <row r="627" spans="1:16" hidden="1" x14ac:dyDescent="0.25">
      <c r="A627" t="s">
        <v>273</v>
      </c>
      <c r="B627" t="s">
        <v>177</v>
      </c>
      <c r="C627" t="s">
        <v>234</v>
      </c>
      <c r="D627" t="s">
        <v>11</v>
      </c>
      <c r="F627" t="s">
        <v>179</v>
      </c>
      <c r="H627">
        <f>_xlfn.XLOOKUP(Tabuľka5[[#This Row],[Položka]],cennik[Položka],cennik[Cena MJ bez DPH])</f>
        <v>0</v>
      </c>
      <c r="I627">
        <f>SUM(Tabuľka5[[#This Row],[cena MJ bez DPH]]*1.1)</f>
        <v>0</v>
      </c>
      <c r="J627">
        <f>Tabuľka5[[#This Row],[množstvo]]*Tabuľka5[[#This Row],[cena MJ bez DPH]]</f>
        <v>0</v>
      </c>
      <c r="L627" s="5" t="s">
        <v>347</v>
      </c>
      <c r="N627" t="s">
        <v>346</v>
      </c>
      <c r="O627" t="s">
        <v>348</v>
      </c>
      <c r="P627" t="s">
        <v>728</v>
      </c>
    </row>
    <row r="628" spans="1:16" hidden="1" x14ac:dyDescent="0.25">
      <c r="A628" t="s">
        <v>273</v>
      </c>
      <c r="B628" t="s">
        <v>177</v>
      </c>
      <c r="C628" t="s">
        <v>235</v>
      </c>
      <c r="D628" t="s">
        <v>11</v>
      </c>
      <c r="F628" t="s">
        <v>179</v>
      </c>
      <c r="H628">
        <f>_xlfn.XLOOKUP(Tabuľka5[[#This Row],[Položka]],cennik[Položka],cennik[Cena MJ bez DPH])</f>
        <v>0</v>
      </c>
      <c r="I628">
        <f>SUM(Tabuľka5[[#This Row],[cena MJ bez DPH]]*1.1)</f>
        <v>0</v>
      </c>
      <c r="J628">
        <f>Tabuľka5[[#This Row],[množstvo]]*Tabuľka5[[#This Row],[cena MJ bez DPH]]</f>
        <v>0</v>
      </c>
      <c r="L628" s="5" t="s">
        <v>347</v>
      </c>
      <c r="N628" t="s">
        <v>346</v>
      </c>
      <c r="O628" t="s">
        <v>348</v>
      </c>
      <c r="P628" t="s">
        <v>728</v>
      </c>
    </row>
    <row r="629" spans="1:16" hidden="1" x14ac:dyDescent="0.25">
      <c r="A629" t="s">
        <v>273</v>
      </c>
      <c r="B629" t="s">
        <v>177</v>
      </c>
      <c r="C629" t="s">
        <v>236</v>
      </c>
      <c r="D629" t="s">
        <v>11</v>
      </c>
      <c r="F629" t="s">
        <v>179</v>
      </c>
      <c r="H629">
        <f>_xlfn.XLOOKUP(Tabuľka5[[#This Row],[Položka]],cennik[Položka],cennik[Cena MJ bez DPH])</f>
        <v>0</v>
      </c>
      <c r="I629">
        <f>SUM(Tabuľka5[[#This Row],[cena MJ bez DPH]]*1.1)</f>
        <v>0</v>
      </c>
      <c r="J629">
        <f>Tabuľka5[[#This Row],[množstvo]]*Tabuľka5[[#This Row],[cena MJ bez DPH]]</f>
        <v>0</v>
      </c>
      <c r="L629" s="5" t="s">
        <v>347</v>
      </c>
      <c r="N629" t="s">
        <v>346</v>
      </c>
      <c r="O629" t="s">
        <v>348</v>
      </c>
      <c r="P629" t="s">
        <v>728</v>
      </c>
    </row>
    <row r="630" spans="1:16" hidden="1" x14ac:dyDescent="0.25">
      <c r="A630" t="s">
        <v>273</v>
      </c>
      <c r="B630" t="s">
        <v>177</v>
      </c>
      <c r="C630" t="s">
        <v>237</v>
      </c>
      <c r="D630" t="s">
        <v>11</v>
      </c>
      <c r="F630" t="s">
        <v>56</v>
      </c>
      <c r="H630">
        <f>_xlfn.XLOOKUP(Tabuľka5[[#This Row],[Položka]],cennik[Položka],cennik[Cena MJ bez DPH])</f>
        <v>0</v>
      </c>
      <c r="I630">
        <f>SUM(Tabuľka5[[#This Row],[cena MJ bez DPH]]*1.1)</f>
        <v>0</v>
      </c>
      <c r="J630">
        <f>Tabuľka5[[#This Row],[množstvo]]*Tabuľka5[[#This Row],[cena MJ bez DPH]]</f>
        <v>0</v>
      </c>
      <c r="L630" s="5" t="s">
        <v>347</v>
      </c>
      <c r="N630" t="s">
        <v>346</v>
      </c>
      <c r="O630" t="s">
        <v>348</v>
      </c>
      <c r="P630" t="s">
        <v>728</v>
      </c>
    </row>
    <row r="631" spans="1:16" hidden="1" x14ac:dyDescent="0.25">
      <c r="A631" t="s">
        <v>273</v>
      </c>
      <c r="B631" t="s">
        <v>177</v>
      </c>
      <c r="C631" t="s">
        <v>238</v>
      </c>
      <c r="D631" t="s">
        <v>11</v>
      </c>
      <c r="F631" t="s">
        <v>56</v>
      </c>
      <c r="H631">
        <f>_xlfn.XLOOKUP(Tabuľka5[[#This Row],[Položka]],cennik[Položka],cennik[Cena MJ bez DPH])</f>
        <v>0</v>
      </c>
      <c r="I631">
        <f>SUM(Tabuľka5[[#This Row],[cena MJ bez DPH]]*1.1)</f>
        <v>0</v>
      </c>
      <c r="J631">
        <f>Tabuľka5[[#This Row],[množstvo]]*Tabuľka5[[#This Row],[cena MJ bez DPH]]</f>
        <v>0</v>
      </c>
      <c r="L631" s="5" t="s">
        <v>347</v>
      </c>
      <c r="N631" t="s">
        <v>346</v>
      </c>
      <c r="O631" t="s">
        <v>348</v>
      </c>
      <c r="P631" t="s">
        <v>728</v>
      </c>
    </row>
    <row r="632" spans="1:16" hidden="1" x14ac:dyDescent="0.25">
      <c r="A632" t="s">
        <v>273</v>
      </c>
      <c r="B632" t="s">
        <v>177</v>
      </c>
      <c r="C632" t="s">
        <v>239</v>
      </c>
      <c r="D632" t="s">
        <v>11</v>
      </c>
      <c r="F632" t="s">
        <v>56</v>
      </c>
      <c r="H632">
        <f>_xlfn.XLOOKUP(Tabuľka5[[#This Row],[Položka]],cennik[Položka],cennik[Cena MJ bez DPH])</f>
        <v>0</v>
      </c>
      <c r="I632">
        <f>SUM(Tabuľka5[[#This Row],[cena MJ bez DPH]]*1.1)</f>
        <v>0</v>
      </c>
      <c r="J632">
        <f>Tabuľka5[[#This Row],[množstvo]]*Tabuľka5[[#This Row],[cena MJ bez DPH]]</f>
        <v>0</v>
      </c>
      <c r="L632" s="5" t="s">
        <v>347</v>
      </c>
      <c r="N632" t="s">
        <v>346</v>
      </c>
      <c r="O632" t="s">
        <v>348</v>
      </c>
      <c r="P632" t="s">
        <v>728</v>
      </c>
    </row>
    <row r="633" spans="1:16" hidden="1" x14ac:dyDescent="0.25">
      <c r="A633" t="s">
        <v>273</v>
      </c>
      <c r="B633" t="s">
        <v>177</v>
      </c>
      <c r="C633" t="s">
        <v>240</v>
      </c>
      <c r="D633" t="s">
        <v>11</v>
      </c>
      <c r="F633" t="s">
        <v>56</v>
      </c>
      <c r="H633">
        <f>_xlfn.XLOOKUP(Tabuľka5[[#This Row],[Položka]],cennik[Položka],cennik[Cena MJ bez DPH])</f>
        <v>0</v>
      </c>
      <c r="I633">
        <f>SUM(Tabuľka5[[#This Row],[cena MJ bez DPH]]*1.1)</f>
        <v>0</v>
      </c>
      <c r="J633">
        <f>Tabuľka5[[#This Row],[množstvo]]*Tabuľka5[[#This Row],[cena MJ bez DPH]]</f>
        <v>0</v>
      </c>
      <c r="L633" s="5" t="s">
        <v>347</v>
      </c>
      <c r="N633" t="s">
        <v>346</v>
      </c>
      <c r="O633" t="s">
        <v>348</v>
      </c>
      <c r="P633" t="s">
        <v>728</v>
      </c>
    </row>
    <row r="634" spans="1:16" hidden="1" x14ac:dyDescent="0.25">
      <c r="A634" t="s">
        <v>273</v>
      </c>
      <c r="B634" t="s">
        <v>177</v>
      </c>
      <c r="C634" t="s">
        <v>241</v>
      </c>
      <c r="D634" t="s">
        <v>11</v>
      </c>
      <c r="F634" t="s">
        <v>56</v>
      </c>
      <c r="H634">
        <f>_xlfn.XLOOKUP(Tabuľka5[[#This Row],[Položka]],cennik[Položka],cennik[Cena MJ bez DPH])</f>
        <v>0</v>
      </c>
      <c r="I634">
        <f>SUM(Tabuľka5[[#This Row],[cena MJ bez DPH]]*1.1)</f>
        <v>0</v>
      </c>
      <c r="J634">
        <f>Tabuľka5[[#This Row],[množstvo]]*Tabuľka5[[#This Row],[cena MJ bez DPH]]</f>
        <v>0</v>
      </c>
      <c r="L634" s="5" t="s">
        <v>347</v>
      </c>
      <c r="N634" t="s">
        <v>346</v>
      </c>
      <c r="O634" t="s">
        <v>348</v>
      </c>
      <c r="P634" t="s">
        <v>728</v>
      </c>
    </row>
    <row r="635" spans="1:16" hidden="1" x14ac:dyDescent="0.25">
      <c r="A635" t="s">
        <v>273</v>
      </c>
      <c r="B635" t="s">
        <v>177</v>
      </c>
      <c r="C635" t="s">
        <v>242</v>
      </c>
      <c r="D635" t="s">
        <v>11</v>
      </c>
      <c r="F635" t="s">
        <v>56</v>
      </c>
      <c r="H635">
        <f>_xlfn.XLOOKUP(Tabuľka5[[#This Row],[Položka]],cennik[Položka],cennik[Cena MJ bez DPH])</f>
        <v>0</v>
      </c>
      <c r="I635">
        <f>SUM(Tabuľka5[[#This Row],[cena MJ bez DPH]]*1.1)</f>
        <v>0</v>
      </c>
      <c r="J635">
        <f>Tabuľka5[[#This Row],[množstvo]]*Tabuľka5[[#This Row],[cena MJ bez DPH]]</f>
        <v>0</v>
      </c>
      <c r="L635" s="5" t="s">
        <v>347</v>
      </c>
      <c r="N635" t="s">
        <v>346</v>
      </c>
      <c r="O635" t="s">
        <v>348</v>
      </c>
      <c r="P635" t="s">
        <v>728</v>
      </c>
    </row>
    <row r="636" spans="1:16" hidden="1" x14ac:dyDescent="0.25">
      <c r="A636" t="s">
        <v>273</v>
      </c>
      <c r="B636" t="s">
        <v>177</v>
      </c>
      <c r="C636" t="s">
        <v>243</v>
      </c>
      <c r="D636" t="s">
        <v>11</v>
      </c>
      <c r="F636" t="s">
        <v>56</v>
      </c>
      <c r="H636">
        <f>_xlfn.XLOOKUP(Tabuľka5[[#This Row],[Položka]],cennik[Položka],cennik[Cena MJ bez DPH])</f>
        <v>0</v>
      </c>
      <c r="I636">
        <f>SUM(Tabuľka5[[#This Row],[cena MJ bez DPH]]*1.1)</f>
        <v>0</v>
      </c>
      <c r="J636">
        <f>Tabuľka5[[#This Row],[množstvo]]*Tabuľka5[[#This Row],[cena MJ bez DPH]]</f>
        <v>0</v>
      </c>
      <c r="L636" s="5" t="s">
        <v>347</v>
      </c>
      <c r="N636" t="s">
        <v>346</v>
      </c>
      <c r="O636" t="s">
        <v>348</v>
      </c>
      <c r="P636" t="s">
        <v>728</v>
      </c>
    </row>
    <row r="637" spans="1:16" hidden="1" x14ac:dyDescent="0.25">
      <c r="A637" t="s">
        <v>273</v>
      </c>
      <c r="B637" t="s">
        <v>177</v>
      </c>
      <c r="C637" t="s">
        <v>244</v>
      </c>
      <c r="D637" t="s">
        <v>11</v>
      </c>
      <c r="F637" t="s">
        <v>56</v>
      </c>
      <c r="H637">
        <f>_xlfn.XLOOKUP(Tabuľka5[[#This Row],[Položka]],cennik[Položka],cennik[Cena MJ bez DPH])</f>
        <v>0</v>
      </c>
      <c r="I637">
        <f>SUM(Tabuľka5[[#This Row],[cena MJ bez DPH]]*1.1)</f>
        <v>0</v>
      </c>
      <c r="J637">
        <f>Tabuľka5[[#This Row],[množstvo]]*Tabuľka5[[#This Row],[cena MJ bez DPH]]</f>
        <v>0</v>
      </c>
      <c r="L637" s="5" t="s">
        <v>347</v>
      </c>
      <c r="N637" t="s">
        <v>346</v>
      </c>
      <c r="O637" t="s">
        <v>348</v>
      </c>
      <c r="P637" t="s">
        <v>728</v>
      </c>
    </row>
    <row r="638" spans="1:16" hidden="1" x14ac:dyDescent="0.25">
      <c r="A638" t="s">
        <v>273</v>
      </c>
      <c r="B638" t="s">
        <v>177</v>
      </c>
      <c r="C638" t="s">
        <v>245</v>
      </c>
      <c r="D638" t="s">
        <v>11</v>
      </c>
      <c r="F638" t="s">
        <v>56</v>
      </c>
      <c r="H638">
        <f>_xlfn.XLOOKUP(Tabuľka5[[#This Row],[Položka]],cennik[Položka],cennik[Cena MJ bez DPH])</f>
        <v>0</v>
      </c>
      <c r="I638">
        <f>SUM(Tabuľka5[[#This Row],[cena MJ bez DPH]]*1.1)</f>
        <v>0</v>
      </c>
      <c r="J638">
        <f>Tabuľka5[[#This Row],[množstvo]]*Tabuľka5[[#This Row],[cena MJ bez DPH]]</f>
        <v>0</v>
      </c>
      <c r="L638" s="5" t="s">
        <v>347</v>
      </c>
      <c r="N638" t="s">
        <v>346</v>
      </c>
      <c r="O638" t="s">
        <v>348</v>
      </c>
      <c r="P638" t="s">
        <v>728</v>
      </c>
    </row>
    <row r="639" spans="1:16" hidden="1" x14ac:dyDescent="0.25">
      <c r="A639" t="s">
        <v>273</v>
      </c>
      <c r="B639" t="s">
        <v>177</v>
      </c>
      <c r="C639" t="s">
        <v>246</v>
      </c>
      <c r="D639" t="s">
        <v>11</v>
      </c>
      <c r="F639" t="s">
        <v>56</v>
      </c>
      <c r="H639">
        <f>_xlfn.XLOOKUP(Tabuľka5[[#This Row],[Položka]],cennik[Položka],cennik[Cena MJ bez DPH])</f>
        <v>0</v>
      </c>
      <c r="I639">
        <f>SUM(Tabuľka5[[#This Row],[cena MJ bez DPH]]*1.1)</f>
        <v>0</v>
      </c>
      <c r="J639">
        <f>Tabuľka5[[#This Row],[množstvo]]*Tabuľka5[[#This Row],[cena MJ bez DPH]]</f>
        <v>0</v>
      </c>
      <c r="L639" s="5" t="s">
        <v>347</v>
      </c>
      <c r="N639" t="s">
        <v>346</v>
      </c>
      <c r="O639" t="s">
        <v>348</v>
      </c>
      <c r="P639" t="s">
        <v>728</v>
      </c>
    </row>
    <row r="640" spans="1:16" hidden="1" x14ac:dyDescent="0.25">
      <c r="A640" t="s">
        <v>273</v>
      </c>
      <c r="B640" t="s">
        <v>177</v>
      </c>
      <c r="C640" t="s">
        <v>247</v>
      </c>
      <c r="D640" t="s">
        <v>11</v>
      </c>
      <c r="F640" t="s">
        <v>53</v>
      </c>
      <c r="G640">
        <v>15</v>
      </c>
      <c r="H640">
        <f>_xlfn.XLOOKUP(Tabuľka5[[#This Row],[Položka]],cennik[Položka],cennik[Cena MJ bez DPH])</f>
        <v>0</v>
      </c>
      <c r="I640">
        <f>SUM(Tabuľka5[[#This Row],[cena MJ bez DPH]]*1.1)</f>
        <v>0</v>
      </c>
      <c r="J640">
        <f>Tabuľka5[[#This Row],[množstvo]]*Tabuľka5[[#This Row],[cena MJ bez DPH]]</f>
        <v>0</v>
      </c>
      <c r="L640" s="5" t="s">
        <v>347</v>
      </c>
      <c r="N640" t="s">
        <v>346</v>
      </c>
      <c r="O640" t="s">
        <v>348</v>
      </c>
      <c r="P640" t="s">
        <v>728</v>
      </c>
    </row>
    <row r="641" spans="1:16" hidden="1" x14ac:dyDescent="0.25">
      <c r="A641" t="s">
        <v>273</v>
      </c>
      <c r="B641" t="s">
        <v>177</v>
      </c>
      <c r="C641" t="s">
        <v>248</v>
      </c>
      <c r="D641" t="s">
        <v>11</v>
      </c>
      <c r="F641" t="s">
        <v>53</v>
      </c>
      <c r="H641">
        <f>_xlfn.XLOOKUP(Tabuľka5[[#This Row],[Položka]],cennik[Položka],cennik[Cena MJ bez DPH])</f>
        <v>0</v>
      </c>
      <c r="I641">
        <f>SUM(Tabuľka5[[#This Row],[cena MJ bez DPH]]*1.1)</f>
        <v>0</v>
      </c>
      <c r="J641">
        <f>Tabuľka5[[#This Row],[množstvo]]*Tabuľka5[[#This Row],[cena MJ bez DPH]]</f>
        <v>0</v>
      </c>
      <c r="L641" s="5" t="s">
        <v>347</v>
      </c>
      <c r="N641" t="s">
        <v>346</v>
      </c>
      <c r="O641" t="s">
        <v>348</v>
      </c>
      <c r="P641" t="s">
        <v>728</v>
      </c>
    </row>
    <row r="642" spans="1:16" hidden="1" x14ac:dyDescent="0.25">
      <c r="A642" t="s">
        <v>273</v>
      </c>
      <c r="B642" t="s">
        <v>177</v>
      </c>
      <c r="C642" t="s">
        <v>249</v>
      </c>
      <c r="D642" t="s">
        <v>11</v>
      </c>
      <c r="F642" t="s">
        <v>56</v>
      </c>
      <c r="H642">
        <f>_xlfn.XLOOKUP(Tabuľka5[[#This Row],[Položka]],cennik[Položka],cennik[Cena MJ bez DPH])</f>
        <v>0</v>
      </c>
      <c r="I642">
        <f>SUM(Tabuľka5[[#This Row],[cena MJ bez DPH]]*1.1)</f>
        <v>0</v>
      </c>
      <c r="J642">
        <f>Tabuľka5[[#This Row],[množstvo]]*Tabuľka5[[#This Row],[cena MJ bez DPH]]</f>
        <v>0</v>
      </c>
      <c r="L642" s="5" t="s">
        <v>347</v>
      </c>
      <c r="N642" t="s">
        <v>346</v>
      </c>
      <c r="O642" t="s">
        <v>348</v>
      </c>
      <c r="P642" t="s">
        <v>728</v>
      </c>
    </row>
    <row r="643" spans="1:16" hidden="1" x14ac:dyDescent="0.25">
      <c r="A643" t="s">
        <v>273</v>
      </c>
      <c r="B643" t="s">
        <v>177</v>
      </c>
      <c r="C643" t="s">
        <v>250</v>
      </c>
      <c r="D643" t="s">
        <v>11</v>
      </c>
      <c r="F643" t="s">
        <v>53</v>
      </c>
      <c r="H643">
        <f>_xlfn.XLOOKUP(Tabuľka5[[#This Row],[Položka]],cennik[Položka],cennik[Cena MJ bez DPH])</f>
        <v>0</v>
      </c>
      <c r="I643">
        <f>SUM(Tabuľka5[[#This Row],[cena MJ bez DPH]]*1.1)</f>
        <v>0</v>
      </c>
      <c r="J643">
        <f>Tabuľka5[[#This Row],[množstvo]]*Tabuľka5[[#This Row],[cena MJ bez DPH]]</f>
        <v>0</v>
      </c>
      <c r="L643" s="5" t="s">
        <v>347</v>
      </c>
      <c r="N643" t="s">
        <v>346</v>
      </c>
      <c r="O643" t="s">
        <v>348</v>
      </c>
      <c r="P643" t="s">
        <v>728</v>
      </c>
    </row>
    <row r="644" spans="1:16" hidden="1" x14ac:dyDescent="0.25">
      <c r="A644" t="s">
        <v>273</v>
      </c>
      <c r="B644" t="s">
        <v>177</v>
      </c>
      <c r="C644" t="s">
        <v>251</v>
      </c>
      <c r="D644" t="s">
        <v>11</v>
      </c>
      <c r="F644" t="s">
        <v>179</v>
      </c>
      <c r="H644">
        <f>_xlfn.XLOOKUP(Tabuľka5[[#This Row],[Položka]],cennik[Položka],cennik[Cena MJ bez DPH])</f>
        <v>0</v>
      </c>
      <c r="I644">
        <f>SUM(Tabuľka5[[#This Row],[cena MJ bez DPH]]*1.1)</f>
        <v>0</v>
      </c>
      <c r="J644">
        <f>Tabuľka5[[#This Row],[množstvo]]*Tabuľka5[[#This Row],[cena MJ bez DPH]]</f>
        <v>0</v>
      </c>
      <c r="L644" s="5" t="s">
        <v>347</v>
      </c>
      <c r="N644" t="s">
        <v>346</v>
      </c>
      <c r="O644" t="s">
        <v>348</v>
      </c>
      <c r="P644" t="s">
        <v>728</v>
      </c>
    </row>
    <row r="645" spans="1:16" hidden="1" x14ac:dyDescent="0.25">
      <c r="A645" t="s">
        <v>273</v>
      </c>
      <c r="B645" t="s">
        <v>177</v>
      </c>
      <c r="C645" t="s">
        <v>252</v>
      </c>
      <c r="D645" t="s">
        <v>11</v>
      </c>
      <c r="F645" t="s">
        <v>179</v>
      </c>
      <c r="H645">
        <f>_xlfn.XLOOKUP(Tabuľka5[[#This Row],[Položka]],cennik[Položka],cennik[Cena MJ bez DPH])</f>
        <v>0</v>
      </c>
      <c r="I645">
        <f>SUM(Tabuľka5[[#This Row],[cena MJ bez DPH]]*1.1)</f>
        <v>0</v>
      </c>
      <c r="J645">
        <f>Tabuľka5[[#This Row],[množstvo]]*Tabuľka5[[#This Row],[cena MJ bez DPH]]</f>
        <v>0</v>
      </c>
      <c r="L645" s="5" t="s">
        <v>347</v>
      </c>
      <c r="N645" t="s">
        <v>346</v>
      </c>
      <c r="O645" t="s">
        <v>348</v>
      </c>
      <c r="P645" t="s">
        <v>728</v>
      </c>
    </row>
    <row r="646" spans="1:16" hidden="1" x14ac:dyDescent="0.25">
      <c r="A646" t="s">
        <v>273</v>
      </c>
      <c r="B646" t="s">
        <v>177</v>
      </c>
      <c r="C646" t="s">
        <v>253</v>
      </c>
      <c r="D646" t="s">
        <v>11</v>
      </c>
      <c r="F646" t="s">
        <v>179</v>
      </c>
      <c r="H646">
        <f>_xlfn.XLOOKUP(Tabuľka5[[#This Row],[Položka]],cennik[Položka],cennik[Cena MJ bez DPH])</f>
        <v>0</v>
      </c>
      <c r="I646">
        <f>SUM(Tabuľka5[[#This Row],[cena MJ bez DPH]]*1.1)</f>
        <v>0</v>
      </c>
      <c r="J646">
        <f>Tabuľka5[[#This Row],[množstvo]]*Tabuľka5[[#This Row],[cena MJ bez DPH]]</f>
        <v>0</v>
      </c>
      <c r="L646" s="5" t="s">
        <v>347</v>
      </c>
      <c r="N646" t="s">
        <v>346</v>
      </c>
      <c r="O646" t="s">
        <v>348</v>
      </c>
      <c r="P646" t="s">
        <v>728</v>
      </c>
    </row>
    <row r="647" spans="1:16" hidden="1" x14ac:dyDescent="0.25">
      <c r="A647" t="s">
        <v>273</v>
      </c>
      <c r="B647" t="s">
        <v>177</v>
      </c>
      <c r="C647" t="s">
        <v>254</v>
      </c>
      <c r="D647" t="s">
        <v>11</v>
      </c>
      <c r="F647" t="s">
        <v>56</v>
      </c>
      <c r="H647">
        <f>_xlfn.XLOOKUP(Tabuľka5[[#This Row],[Položka]],cennik[Položka],cennik[Cena MJ bez DPH])</f>
        <v>0</v>
      </c>
      <c r="I647">
        <f>SUM(Tabuľka5[[#This Row],[cena MJ bez DPH]]*1.1)</f>
        <v>0</v>
      </c>
      <c r="J647">
        <f>Tabuľka5[[#This Row],[množstvo]]*Tabuľka5[[#This Row],[cena MJ bez DPH]]</f>
        <v>0</v>
      </c>
      <c r="L647" s="5" t="s">
        <v>347</v>
      </c>
      <c r="N647" t="s">
        <v>346</v>
      </c>
      <c r="O647" t="s">
        <v>348</v>
      </c>
      <c r="P647" t="s">
        <v>728</v>
      </c>
    </row>
    <row r="648" spans="1:16" hidden="1" x14ac:dyDescent="0.25">
      <c r="A648" t="s">
        <v>273</v>
      </c>
      <c r="B648" t="s">
        <v>177</v>
      </c>
      <c r="C648" t="s">
        <v>255</v>
      </c>
      <c r="D648" t="s">
        <v>11</v>
      </c>
      <c r="F648" t="s">
        <v>56</v>
      </c>
      <c r="H648">
        <f>_xlfn.XLOOKUP(Tabuľka5[[#This Row],[Položka]],cennik[Položka],cennik[Cena MJ bez DPH])</f>
        <v>0</v>
      </c>
      <c r="I648">
        <f>SUM(Tabuľka5[[#This Row],[cena MJ bez DPH]]*1.1)</f>
        <v>0</v>
      </c>
      <c r="J648">
        <f>Tabuľka5[[#This Row],[množstvo]]*Tabuľka5[[#This Row],[cena MJ bez DPH]]</f>
        <v>0</v>
      </c>
      <c r="L648" s="5" t="s">
        <v>347</v>
      </c>
      <c r="N648" t="s">
        <v>346</v>
      </c>
      <c r="O648" t="s">
        <v>348</v>
      </c>
      <c r="P648" t="s">
        <v>728</v>
      </c>
    </row>
    <row r="649" spans="1:16" hidden="1" x14ac:dyDescent="0.25">
      <c r="A649" t="s">
        <v>273</v>
      </c>
      <c r="B649" t="s">
        <v>177</v>
      </c>
      <c r="C649" t="s">
        <v>256</v>
      </c>
      <c r="D649" t="s">
        <v>11</v>
      </c>
      <c r="F649" t="s">
        <v>56</v>
      </c>
      <c r="H649">
        <f>_xlfn.XLOOKUP(Tabuľka5[[#This Row],[Položka]],cennik[Položka],cennik[Cena MJ bez DPH])</f>
        <v>0</v>
      </c>
      <c r="I649">
        <f>SUM(Tabuľka5[[#This Row],[cena MJ bez DPH]]*1.1)</f>
        <v>0</v>
      </c>
      <c r="J649">
        <f>Tabuľka5[[#This Row],[množstvo]]*Tabuľka5[[#This Row],[cena MJ bez DPH]]</f>
        <v>0</v>
      </c>
      <c r="L649" s="5" t="s">
        <v>347</v>
      </c>
      <c r="N649" t="s">
        <v>346</v>
      </c>
      <c r="O649" t="s">
        <v>348</v>
      </c>
      <c r="P649" t="s">
        <v>728</v>
      </c>
    </row>
    <row r="650" spans="1:16" hidden="1" x14ac:dyDescent="0.25">
      <c r="A650" t="s">
        <v>273</v>
      </c>
      <c r="B650" t="s">
        <v>177</v>
      </c>
      <c r="C650" t="s">
        <v>257</v>
      </c>
      <c r="D650" t="s">
        <v>11</v>
      </c>
      <c r="F650" t="s">
        <v>56</v>
      </c>
      <c r="H650">
        <f>_xlfn.XLOOKUP(Tabuľka5[[#This Row],[Položka]],cennik[Položka],cennik[Cena MJ bez DPH])</f>
        <v>0</v>
      </c>
      <c r="I650">
        <f>SUM(Tabuľka5[[#This Row],[cena MJ bez DPH]]*1.1)</f>
        <v>0</v>
      </c>
      <c r="J650">
        <f>Tabuľka5[[#This Row],[množstvo]]*Tabuľka5[[#This Row],[cena MJ bez DPH]]</f>
        <v>0</v>
      </c>
      <c r="L650" s="5" t="s">
        <v>347</v>
      </c>
      <c r="N650" t="s">
        <v>346</v>
      </c>
      <c r="O650" t="s">
        <v>348</v>
      </c>
      <c r="P650" t="s">
        <v>728</v>
      </c>
    </row>
    <row r="651" spans="1:16" hidden="1" x14ac:dyDescent="0.25">
      <c r="A651" t="s">
        <v>273</v>
      </c>
      <c r="B651" t="s">
        <v>177</v>
      </c>
      <c r="C651" t="s">
        <v>258</v>
      </c>
      <c r="D651" t="s">
        <v>11</v>
      </c>
      <c r="F651" t="s">
        <v>56</v>
      </c>
      <c r="H651">
        <f>_xlfn.XLOOKUP(Tabuľka5[[#This Row],[Položka]],cennik[Položka],cennik[Cena MJ bez DPH])</f>
        <v>0</v>
      </c>
      <c r="I651">
        <f>SUM(Tabuľka5[[#This Row],[cena MJ bez DPH]]*1.1)</f>
        <v>0</v>
      </c>
      <c r="J651">
        <f>Tabuľka5[[#This Row],[množstvo]]*Tabuľka5[[#This Row],[cena MJ bez DPH]]</f>
        <v>0</v>
      </c>
      <c r="L651" s="5" t="s">
        <v>347</v>
      </c>
      <c r="N651" t="s">
        <v>346</v>
      </c>
      <c r="O651" t="s">
        <v>348</v>
      </c>
      <c r="P651" t="s">
        <v>728</v>
      </c>
    </row>
    <row r="652" spans="1:16" hidden="1" x14ac:dyDescent="0.25">
      <c r="A652" t="s">
        <v>273</v>
      </c>
      <c r="B652" t="s">
        <v>177</v>
      </c>
      <c r="C652" t="s">
        <v>259</v>
      </c>
      <c r="D652" t="s">
        <v>11</v>
      </c>
      <c r="F652" t="s">
        <v>56</v>
      </c>
      <c r="H652">
        <f>_xlfn.XLOOKUP(Tabuľka5[[#This Row],[Položka]],cennik[Položka],cennik[Cena MJ bez DPH])</f>
        <v>0</v>
      </c>
      <c r="I652">
        <f>SUM(Tabuľka5[[#This Row],[cena MJ bez DPH]]*1.1)</f>
        <v>0</v>
      </c>
      <c r="J652">
        <f>Tabuľka5[[#This Row],[množstvo]]*Tabuľka5[[#This Row],[cena MJ bez DPH]]</f>
        <v>0</v>
      </c>
      <c r="L652" s="5" t="s">
        <v>347</v>
      </c>
      <c r="N652" t="s">
        <v>346</v>
      </c>
      <c r="O652" t="s">
        <v>348</v>
      </c>
      <c r="P652" t="s">
        <v>728</v>
      </c>
    </row>
    <row r="653" spans="1:16" hidden="1" x14ac:dyDescent="0.25">
      <c r="A653" t="s">
        <v>273</v>
      </c>
      <c r="B653" t="s">
        <v>177</v>
      </c>
      <c r="C653" t="s">
        <v>260</v>
      </c>
      <c r="D653" t="s">
        <v>11</v>
      </c>
      <c r="F653" t="s">
        <v>56</v>
      </c>
      <c r="H653">
        <f>_xlfn.XLOOKUP(Tabuľka5[[#This Row],[Položka]],cennik[Položka],cennik[Cena MJ bez DPH])</f>
        <v>0</v>
      </c>
      <c r="I653">
        <f>SUM(Tabuľka5[[#This Row],[cena MJ bez DPH]]*1.1)</f>
        <v>0</v>
      </c>
      <c r="J653">
        <f>Tabuľka5[[#This Row],[množstvo]]*Tabuľka5[[#This Row],[cena MJ bez DPH]]</f>
        <v>0</v>
      </c>
      <c r="L653" s="5" t="s">
        <v>347</v>
      </c>
      <c r="N653" t="s">
        <v>346</v>
      </c>
      <c r="O653" t="s">
        <v>348</v>
      </c>
      <c r="P653" t="s">
        <v>728</v>
      </c>
    </row>
    <row r="654" spans="1:16" hidden="1" x14ac:dyDescent="0.25">
      <c r="A654" t="s">
        <v>273</v>
      </c>
      <c r="B654" t="s">
        <v>177</v>
      </c>
      <c r="C654" t="s">
        <v>261</v>
      </c>
      <c r="D654" t="s">
        <v>11</v>
      </c>
      <c r="F654" t="s">
        <v>56</v>
      </c>
      <c r="H654">
        <f>_xlfn.XLOOKUP(Tabuľka5[[#This Row],[Položka]],cennik[Položka],cennik[Cena MJ bez DPH])</f>
        <v>0</v>
      </c>
      <c r="I654">
        <f>SUM(Tabuľka5[[#This Row],[cena MJ bez DPH]]*1.1)</f>
        <v>0</v>
      </c>
      <c r="J654">
        <f>Tabuľka5[[#This Row],[množstvo]]*Tabuľka5[[#This Row],[cena MJ bez DPH]]</f>
        <v>0</v>
      </c>
      <c r="L654" s="5" t="s">
        <v>347</v>
      </c>
      <c r="N654" t="s">
        <v>346</v>
      </c>
      <c r="O654" t="s">
        <v>348</v>
      </c>
      <c r="P654" t="s">
        <v>728</v>
      </c>
    </row>
    <row r="655" spans="1:16" hidden="1" x14ac:dyDescent="0.25">
      <c r="A655" t="s">
        <v>273</v>
      </c>
      <c r="B655" t="s">
        <v>177</v>
      </c>
      <c r="C655" t="s">
        <v>262</v>
      </c>
      <c r="D655" t="s">
        <v>11</v>
      </c>
      <c r="F655" t="s">
        <v>56</v>
      </c>
      <c r="H655">
        <f>_xlfn.XLOOKUP(Tabuľka5[[#This Row],[Položka]],cennik[Položka],cennik[Cena MJ bez DPH])</f>
        <v>0</v>
      </c>
      <c r="I655">
        <f>SUM(Tabuľka5[[#This Row],[cena MJ bez DPH]]*1.1)</f>
        <v>0</v>
      </c>
      <c r="J655">
        <f>Tabuľka5[[#This Row],[množstvo]]*Tabuľka5[[#This Row],[cena MJ bez DPH]]</f>
        <v>0</v>
      </c>
      <c r="L655" s="5" t="s">
        <v>347</v>
      </c>
      <c r="N655" t="s">
        <v>346</v>
      </c>
      <c r="O655" t="s">
        <v>348</v>
      </c>
      <c r="P655" t="s">
        <v>728</v>
      </c>
    </row>
    <row r="656" spans="1:16" hidden="1" x14ac:dyDescent="0.25">
      <c r="A656" t="s">
        <v>273</v>
      </c>
      <c r="B656" t="s">
        <v>177</v>
      </c>
      <c r="C656" t="s">
        <v>263</v>
      </c>
      <c r="D656" t="s">
        <v>11</v>
      </c>
      <c r="F656" t="s">
        <v>56</v>
      </c>
      <c r="H656">
        <f>_xlfn.XLOOKUP(Tabuľka5[[#This Row],[Položka]],cennik[Položka],cennik[Cena MJ bez DPH])</f>
        <v>0</v>
      </c>
      <c r="I656">
        <f>SUM(Tabuľka5[[#This Row],[cena MJ bez DPH]]*1.1)</f>
        <v>0</v>
      </c>
      <c r="J656">
        <f>Tabuľka5[[#This Row],[množstvo]]*Tabuľka5[[#This Row],[cena MJ bez DPH]]</f>
        <v>0</v>
      </c>
      <c r="L656" s="5" t="s">
        <v>347</v>
      </c>
      <c r="N656" t="s">
        <v>346</v>
      </c>
      <c r="O656" t="s">
        <v>348</v>
      </c>
      <c r="P656" t="s">
        <v>728</v>
      </c>
    </row>
    <row r="657" spans="1:16" hidden="1" x14ac:dyDescent="0.25">
      <c r="A657" t="s">
        <v>273</v>
      </c>
      <c r="B657" t="s">
        <v>177</v>
      </c>
      <c r="C657" t="s">
        <v>264</v>
      </c>
      <c r="D657" t="s">
        <v>11</v>
      </c>
      <c r="F657" t="s">
        <v>53</v>
      </c>
      <c r="G657">
        <v>5</v>
      </c>
      <c r="H657">
        <f>_xlfn.XLOOKUP(Tabuľka5[[#This Row],[Položka]],cennik[Položka],cennik[Cena MJ bez DPH])</f>
        <v>0</v>
      </c>
      <c r="I657">
        <f>SUM(Tabuľka5[[#This Row],[cena MJ bez DPH]]*1.1)</f>
        <v>0</v>
      </c>
      <c r="J657">
        <f>Tabuľka5[[#This Row],[množstvo]]*Tabuľka5[[#This Row],[cena MJ bez DPH]]</f>
        <v>0</v>
      </c>
      <c r="L657" s="5" t="s">
        <v>347</v>
      </c>
      <c r="N657" t="s">
        <v>346</v>
      </c>
      <c r="O657" t="s">
        <v>348</v>
      </c>
      <c r="P657" t="s">
        <v>728</v>
      </c>
    </row>
    <row r="658" spans="1:16" hidden="1" x14ac:dyDescent="0.25">
      <c r="A658" t="s">
        <v>273</v>
      </c>
      <c r="B658" t="s">
        <v>177</v>
      </c>
      <c r="C658" t="s">
        <v>265</v>
      </c>
      <c r="D658" t="s">
        <v>11</v>
      </c>
      <c r="F658" t="s">
        <v>56</v>
      </c>
      <c r="H658">
        <f>_xlfn.XLOOKUP(Tabuľka5[[#This Row],[Položka]],cennik[Položka],cennik[Cena MJ bez DPH])</f>
        <v>0</v>
      </c>
      <c r="I658">
        <f>SUM(Tabuľka5[[#This Row],[cena MJ bez DPH]]*1.1)</f>
        <v>0</v>
      </c>
      <c r="J658">
        <f>Tabuľka5[[#This Row],[množstvo]]*Tabuľka5[[#This Row],[cena MJ bez DPH]]</f>
        <v>0</v>
      </c>
      <c r="L658" s="5" t="s">
        <v>347</v>
      </c>
      <c r="N658" t="s">
        <v>346</v>
      </c>
      <c r="O658" t="s">
        <v>348</v>
      </c>
      <c r="P658" t="s">
        <v>728</v>
      </c>
    </row>
    <row r="659" spans="1:16" hidden="1" x14ac:dyDescent="0.25">
      <c r="A659" t="s">
        <v>273</v>
      </c>
      <c r="B659" t="s">
        <v>177</v>
      </c>
      <c r="C659" t="s">
        <v>266</v>
      </c>
      <c r="D659" t="s">
        <v>11</v>
      </c>
      <c r="F659" t="s">
        <v>56</v>
      </c>
      <c r="H659">
        <f>_xlfn.XLOOKUP(Tabuľka5[[#This Row],[Položka]],cennik[Položka],cennik[Cena MJ bez DPH])</f>
        <v>0</v>
      </c>
      <c r="I659">
        <f>SUM(Tabuľka5[[#This Row],[cena MJ bez DPH]]*1.1)</f>
        <v>0</v>
      </c>
      <c r="J659">
        <f>Tabuľka5[[#This Row],[množstvo]]*Tabuľka5[[#This Row],[cena MJ bez DPH]]</f>
        <v>0</v>
      </c>
      <c r="L659" s="5" t="s">
        <v>347</v>
      </c>
      <c r="N659" t="s">
        <v>346</v>
      </c>
      <c r="O659" t="s">
        <v>348</v>
      </c>
      <c r="P659" t="s">
        <v>728</v>
      </c>
    </row>
    <row r="660" spans="1:16" hidden="1" x14ac:dyDescent="0.25">
      <c r="A660" t="s">
        <v>273</v>
      </c>
      <c r="B660" t="s">
        <v>177</v>
      </c>
      <c r="C660" t="s">
        <v>267</v>
      </c>
      <c r="D660" t="s">
        <v>11</v>
      </c>
      <c r="F660" t="s">
        <v>56</v>
      </c>
      <c r="H660">
        <f>_xlfn.XLOOKUP(Tabuľka5[[#This Row],[Položka]],cennik[Položka],cennik[Cena MJ bez DPH])</f>
        <v>0</v>
      </c>
      <c r="I660">
        <f>SUM(Tabuľka5[[#This Row],[cena MJ bez DPH]]*1.1)</f>
        <v>0</v>
      </c>
      <c r="J660">
        <f>Tabuľka5[[#This Row],[množstvo]]*Tabuľka5[[#This Row],[cena MJ bez DPH]]</f>
        <v>0</v>
      </c>
      <c r="L660" s="5" t="s">
        <v>347</v>
      </c>
      <c r="N660" t="s">
        <v>346</v>
      </c>
      <c r="O660" t="s">
        <v>348</v>
      </c>
      <c r="P660" t="s">
        <v>728</v>
      </c>
    </row>
    <row r="661" spans="1:16" hidden="1" x14ac:dyDescent="0.25">
      <c r="A661" t="s">
        <v>273</v>
      </c>
      <c r="B661" t="s">
        <v>177</v>
      </c>
      <c r="C661" t="s">
        <v>268</v>
      </c>
      <c r="D661" t="s">
        <v>11</v>
      </c>
      <c r="F661" t="s">
        <v>56</v>
      </c>
      <c r="H661">
        <f>_xlfn.XLOOKUP(Tabuľka5[[#This Row],[Položka]],cennik[Položka],cennik[Cena MJ bez DPH])</f>
        <v>0</v>
      </c>
      <c r="I661">
        <f>SUM(Tabuľka5[[#This Row],[cena MJ bez DPH]]*1.1)</f>
        <v>0</v>
      </c>
      <c r="J661">
        <f>Tabuľka5[[#This Row],[množstvo]]*Tabuľka5[[#This Row],[cena MJ bez DPH]]</f>
        <v>0</v>
      </c>
      <c r="L661" s="5" t="s">
        <v>347</v>
      </c>
      <c r="N661" t="s">
        <v>346</v>
      </c>
      <c r="O661" t="s">
        <v>348</v>
      </c>
      <c r="P661" t="s">
        <v>728</v>
      </c>
    </row>
    <row r="662" spans="1:16" hidden="1" x14ac:dyDescent="0.25">
      <c r="A662" t="s">
        <v>273</v>
      </c>
      <c r="B662" t="s">
        <v>177</v>
      </c>
      <c r="C662" t="s">
        <v>269</v>
      </c>
      <c r="D662" t="s">
        <v>11</v>
      </c>
      <c r="F662" t="s">
        <v>56</v>
      </c>
      <c r="H662">
        <f>_xlfn.XLOOKUP(Tabuľka5[[#This Row],[Položka]],cennik[Položka],cennik[Cena MJ bez DPH])</f>
        <v>0</v>
      </c>
      <c r="I662">
        <f>SUM(Tabuľka5[[#This Row],[cena MJ bez DPH]]*1.1)</f>
        <v>0</v>
      </c>
      <c r="J662">
        <f>Tabuľka5[[#This Row],[množstvo]]*Tabuľka5[[#This Row],[cena MJ bez DPH]]</f>
        <v>0</v>
      </c>
      <c r="L662" s="5" t="s">
        <v>347</v>
      </c>
      <c r="N662" t="s">
        <v>346</v>
      </c>
      <c r="O662" t="s">
        <v>348</v>
      </c>
      <c r="P662" t="s">
        <v>728</v>
      </c>
    </row>
    <row r="663" spans="1:16" hidden="1" x14ac:dyDescent="0.25">
      <c r="A663" t="s">
        <v>273</v>
      </c>
      <c r="B663" t="s">
        <v>177</v>
      </c>
      <c r="C663" t="s">
        <v>270</v>
      </c>
      <c r="D663" t="s">
        <v>11</v>
      </c>
      <c r="F663" t="s">
        <v>56</v>
      </c>
      <c r="H663">
        <f>_xlfn.XLOOKUP(Tabuľka5[[#This Row],[Položka]],cennik[Položka],cennik[Cena MJ bez DPH])</f>
        <v>0</v>
      </c>
      <c r="I663">
        <f>SUM(Tabuľka5[[#This Row],[cena MJ bez DPH]]*1.1)</f>
        <v>0</v>
      </c>
      <c r="J663">
        <f>Tabuľka5[[#This Row],[množstvo]]*Tabuľka5[[#This Row],[cena MJ bez DPH]]</f>
        <v>0</v>
      </c>
      <c r="L663" s="5" t="s">
        <v>347</v>
      </c>
      <c r="N663" t="s">
        <v>346</v>
      </c>
      <c r="O663" t="s">
        <v>348</v>
      </c>
      <c r="P663" t="s">
        <v>728</v>
      </c>
    </row>
    <row r="664" spans="1:16" hidden="1" x14ac:dyDescent="0.25">
      <c r="A664" t="s">
        <v>273</v>
      </c>
      <c r="B664" t="s">
        <v>177</v>
      </c>
      <c r="C664" t="s">
        <v>271</v>
      </c>
      <c r="D664" t="s">
        <v>11</v>
      </c>
      <c r="F664" t="s">
        <v>56</v>
      </c>
      <c r="H664">
        <f>_xlfn.XLOOKUP(Tabuľka5[[#This Row],[Položka]],cennik[Položka],cennik[Cena MJ bez DPH])</f>
        <v>0</v>
      </c>
      <c r="I664">
        <f>SUM(Tabuľka5[[#This Row],[cena MJ bez DPH]]*1.1)</f>
        <v>0</v>
      </c>
      <c r="J664">
        <f>Tabuľka5[[#This Row],[množstvo]]*Tabuľka5[[#This Row],[cena MJ bez DPH]]</f>
        <v>0</v>
      </c>
      <c r="L664" s="5" t="s">
        <v>347</v>
      </c>
      <c r="N664" t="s">
        <v>346</v>
      </c>
      <c r="O664" t="s">
        <v>348</v>
      </c>
      <c r="P664" t="s">
        <v>728</v>
      </c>
    </row>
    <row r="665" spans="1:16" hidden="1" x14ac:dyDescent="0.25">
      <c r="A665" t="s">
        <v>274</v>
      </c>
      <c r="B665" t="s">
        <v>9</v>
      </c>
      <c r="C665" t="s">
        <v>10</v>
      </c>
      <c r="D665" t="s">
        <v>11</v>
      </c>
      <c r="F665" t="s">
        <v>12</v>
      </c>
      <c r="G665">
        <v>400</v>
      </c>
      <c r="H665">
        <f>_xlfn.XLOOKUP(Tabuľka5[[#This Row],[Položka]],cennik[Položka],cennik[Cena MJ bez DPH])</f>
        <v>0.8</v>
      </c>
      <c r="I665">
        <f>SUM(Tabuľka5[[#This Row],[cena MJ bez DPH]]*1.1)</f>
        <v>0.88000000000000012</v>
      </c>
      <c r="J665">
        <f>Tabuľka5[[#This Row],[množstvo]]*Tabuľka5[[#This Row],[cena MJ bez DPH]]</f>
        <v>320</v>
      </c>
      <c r="L665" s="5" t="s">
        <v>353</v>
      </c>
      <c r="N665" t="s">
        <v>352</v>
      </c>
      <c r="O665" t="s">
        <v>354</v>
      </c>
      <c r="P665" t="s">
        <v>728</v>
      </c>
    </row>
    <row r="666" spans="1:16" hidden="1" x14ac:dyDescent="0.25">
      <c r="A666" t="s">
        <v>274</v>
      </c>
      <c r="B666" t="s">
        <v>9</v>
      </c>
      <c r="C666" t="s">
        <v>13</v>
      </c>
      <c r="D666" t="s">
        <v>11</v>
      </c>
      <c r="F666" t="s">
        <v>14</v>
      </c>
      <c r="H666">
        <f>_xlfn.XLOOKUP(Tabuľka5[[#This Row],[Položka]],cennik[Položka],cennik[Cena MJ bez DPH])</f>
        <v>0</v>
      </c>
      <c r="I666">
        <f>SUM(Tabuľka5[[#This Row],[cena MJ bez DPH]]*1.1)</f>
        <v>0</v>
      </c>
      <c r="J666">
        <f>Tabuľka5[[#This Row],[množstvo]]*Tabuľka5[[#This Row],[cena MJ bez DPH]]</f>
        <v>0</v>
      </c>
      <c r="L666" s="5" t="s">
        <v>353</v>
      </c>
      <c r="N666" t="s">
        <v>352</v>
      </c>
      <c r="O666" t="s">
        <v>354</v>
      </c>
      <c r="P666" t="s">
        <v>728</v>
      </c>
    </row>
    <row r="667" spans="1:16" hidden="1" x14ac:dyDescent="0.25">
      <c r="A667" t="s">
        <v>274</v>
      </c>
      <c r="B667" t="s">
        <v>9</v>
      </c>
      <c r="C667" t="s">
        <v>15</v>
      </c>
      <c r="D667" t="s">
        <v>11</v>
      </c>
      <c r="F667" t="s">
        <v>14</v>
      </c>
      <c r="H667">
        <f>_xlfn.XLOOKUP(Tabuľka5[[#This Row],[Položka]],cennik[Položka],cennik[Cena MJ bez DPH])</f>
        <v>1</v>
      </c>
      <c r="I667">
        <f>SUM(Tabuľka5[[#This Row],[cena MJ bez DPH]]*1.1)</f>
        <v>1.1000000000000001</v>
      </c>
      <c r="J667">
        <f>Tabuľka5[[#This Row],[množstvo]]*Tabuľka5[[#This Row],[cena MJ bez DPH]]</f>
        <v>0</v>
      </c>
      <c r="L667" s="5" t="s">
        <v>353</v>
      </c>
      <c r="N667" t="s">
        <v>352</v>
      </c>
      <c r="O667" t="s">
        <v>354</v>
      </c>
      <c r="P667" t="s">
        <v>728</v>
      </c>
    </row>
    <row r="668" spans="1:16" hidden="1" x14ac:dyDescent="0.25">
      <c r="A668" t="s">
        <v>274</v>
      </c>
      <c r="B668" t="s">
        <v>9</v>
      </c>
      <c r="C668" t="s">
        <v>16</v>
      </c>
      <c r="D668" t="s">
        <v>17</v>
      </c>
      <c r="E668" t="s">
        <v>18</v>
      </c>
      <c r="F668" t="s">
        <v>14</v>
      </c>
      <c r="H668">
        <f>_xlfn.XLOOKUP(Tabuľka5[[#This Row],[Položka]],cennik[Položka],cennik[Cena MJ bez DPH])</f>
        <v>0.59</v>
      </c>
      <c r="I668">
        <f>SUM(Tabuľka5[[#This Row],[cena MJ bez DPH]]*1.1)</f>
        <v>0.64900000000000002</v>
      </c>
      <c r="J668">
        <f>Tabuľka5[[#This Row],[množstvo]]*Tabuľka5[[#This Row],[cena MJ bez DPH]]</f>
        <v>0</v>
      </c>
      <c r="L668" s="5" t="s">
        <v>353</v>
      </c>
      <c r="N668" t="s">
        <v>352</v>
      </c>
      <c r="O668" t="s">
        <v>354</v>
      </c>
      <c r="P668" t="s">
        <v>728</v>
      </c>
    </row>
    <row r="669" spans="1:16" hidden="1" x14ac:dyDescent="0.25">
      <c r="A669" t="s">
        <v>274</v>
      </c>
      <c r="B669" t="s">
        <v>9</v>
      </c>
      <c r="C669" t="s">
        <v>19</v>
      </c>
      <c r="D669" t="s">
        <v>11</v>
      </c>
      <c r="F669" t="s">
        <v>14</v>
      </c>
      <c r="G669">
        <v>30</v>
      </c>
      <c r="H669">
        <f>_xlfn.XLOOKUP(Tabuľka5[[#This Row],[Položka]],cennik[Položka],cennik[Cena MJ bez DPH])</f>
        <v>5</v>
      </c>
      <c r="I669">
        <f>SUM(Tabuľka5[[#This Row],[cena MJ bez DPH]]*1.1)</f>
        <v>5.5</v>
      </c>
      <c r="J669">
        <f>Tabuľka5[[#This Row],[množstvo]]*Tabuľka5[[#This Row],[cena MJ bez DPH]]</f>
        <v>150</v>
      </c>
      <c r="L669" s="5" t="s">
        <v>353</v>
      </c>
      <c r="N669" t="s">
        <v>352</v>
      </c>
      <c r="O669" t="s">
        <v>354</v>
      </c>
      <c r="P669" t="s">
        <v>728</v>
      </c>
    </row>
    <row r="670" spans="1:16" hidden="1" x14ac:dyDescent="0.25">
      <c r="A670" t="s">
        <v>274</v>
      </c>
      <c r="B670" t="s">
        <v>9</v>
      </c>
      <c r="C670" t="s">
        <v>20</v>
      </c>
      <c r="D670" t="s">
        <v>11</v>
      </c>
      <c r="F670" t="s">
        <v>12</v>
      </c>
      <c r="G670">
        <v>50</v>
      </c>
      <c r="H670">
        <f>_xlfn.XLOOKUP(Tabuľka5[[#This Row],[Položka]],cennik[Položka],cennik[Cena MJ bez DPH])</f>
        <v>0.7</v>
      </c>
      <c r="I670">
        <f>SUM(Tabuľka5[[#This Row],[cena MJ bez DPH]]*1.1)</f>
        <v>0.77</v>
      </c>
      <c r="J670">
        <f>Tabuľka5[[#This Row],[množstvo]]*Tabuľka5[[#This Row],[cena MJ bez DPH]]</f>
        <v>35</v>
      </c>
      <c r="L670" s="5" t="s">
        <v>353</v>
      </c>
      <c r="N670" t="s">
        <v>352</v>
      </c>
      <c r="O670" t="s">
        <v>354</v>
      </c>
      <c r="P670" t="s">
        <v>728</v>
      </c>
    </row>
    <row r="671" spans="1:16" hidden="1" x14ac:dyDescent="0.25">
      <c r="A671" t="s">
        <v>274</v>
      </c>
      <c r="B671" t="s">
        <v>9</v>
      </c>
      <c r="C671" t="s">
        <v>21</v>
      </c>
      <c r="D671" t="s">
        <v>11</v>
      </c>
      <c r="F671" t="s">
        <v>12</v>
      </c>
      <c r="H671">
        <f>_xlfn.XLOOKUP(Tabuľka5[[#This Row],[Položka]],cennik[Položka],cennik[Cena MJ bez DPH])</f>
        <v>3</v>
      </c>
      <c r="I671">
        <f>SUM(Tabuľka5[[#This Row],[cena MJ bez DPH]]*1.1)</f>
        <v>3.3000000000000003</v>
      </c>
      <c r="J671">
        <f>Tabuľka5[[#This Row],[množstvo]]*Tabuľka5[[#This Row],[cena MJ bez DPH]]</f>
        <v>0</v>
      </c>
      <c r="L671" s="5" t="s">
        <v>353</v>
      </c>
      <c r="N671" t="s">
        <v>352</v>
      </c>
      <c r="O671" t="s">
        <v>354</v>
      </c>
      <c r="P671" t="s">
        <v>728</v>
      </c>
    </row>
    <row r="672" spans="1:16" hidden="1" x14ac:dyDescent="0.25">
      <c r="A672" t="s">
        <v>274</v>
      </c>
      <c r="B672" t="s">
        <v>9</v>
      </c>
      <c r="C672" t="s">
        <v>22</v>
      </c>
      <c r="D672" t="s">
        <v>11</v>
      </c>
      <c r="F672" t="s">
        <v>14</v>
      </c>
      <c r="G672">
        <v>150</v>
      </c>
      <c r="H672">
        <f>_xlfn.XLOOKUP(Tabuľka5[[#This Row],[Položka]],cennik[Položka],cennik[Cena MJ bez DPH])</f>
        <v>1.6</v>
      </c>
      <c r="I672">
        <f>SUM(Tabuľka5[[#This Row],[cena MJ bez DPH]]*1.1)</f>
        <v>1.7600000000000002</v>
      </c>
      <c r="J672">
        <f>Tabuľka5[[#This Row],[množstvo]]*Tabuľka5[[#This Row],[cena MJ bez DPH]]</f>
        <v>240</v>
      </c>
      <c r="L672" s="5" t="s">
        <v>353</v>
      </c>
      <c r="N672" t="s">
        <v>352</v>
      </c>
      <c r="O672" t="s">
        <v>354</v>
      </c>
      <c r="P672" t="s">
        <v>728</v>
      </c>
    </row>
    <row r="673" spans="1:16" hidden="1" x14ac:dyDescent="0.25">
      <c r="A673" t="s">
        <v>274</v>
      </c>
      <c r="B673" t="s">
        <v>9</v>
      </c>
      <c r="C673" t="s">
        <v>23</v>
      </c>
      <c r="D673" t="s">
        <v>11</v>
      </c>
      <c r="E673" t="s">
        <v>24</v>
      </c>
      <c r="F673" t="s">
        <v>14</v>
      </c>
      <c r="G673">
        <v>500</v>
      </c>
      <c r="H673">
        <f>_xlfn.XLOOKUP(Tabuľka5[[#This Row],[Položka]],cennik[Položka],cennik[Cena MJ bez DPH])</f>
        <v>0.96</v>
      </c>
      <c r="I673">
        <f>SUM(Tabuľka5[[#This Row],[cena MJ bez DPH]]*1.1)</f>
        <v>1.056</v>
      </c>
      <c r="J673">
        <f>Tabuľka5[[#This Row],[množstvo]]*Tabuľka5[[#This Row],[cena MJ bez DPH]]</f>
        <v>480</v>
      </c>
      <c r="L673" s="5" t="s">
        <v>353</v>
      </c>
      <c r="N673" t="s">
        <v>352</v>
      </c>
      <c r="O673" t="s">
        <v>354</v>
      </c>
      <c r="P673" t="s">
        <v>728</v>
      </c>
    </row>
    <row r="674" spans="1:16" hidden="1" x14ac:dyDescent="0.25">
      <c r="A674" t="s">
        <v>274</v>
      </c>
      <c r="B674" t="s">
        <v>9</v>
      </c>
      <c r="C674" t="s">
        <v>25</v>
      </c>
      <c r="D674" t="s">
        <v>11</v>
      </c>
      <c r="F674" t="s">
        <v>14</v>
      </c>
      <c r="G674">
        <v>300</v>
      </c>
      <c r="H674">
        <f>_xlfn.XLOOKUP(Tabuľka5[[#This Row],[Položka]],cennik[Položka],cennik[Cena MJ bez DPH])</f>
        <v>1</v>
      </c>
      <c r="I674">
        <f>SUM(Tabuľka5[[#This Row],[cena MJ bez DPH]]*1.1)</f>
        <v>1.1000000000000001</v>
      </c>
      <c r="J674">
        <f>Tabuľka5[[#This Row],[množstvo]]*Tabuľka5[[#This Row],[cena MJ bez DPH]]</f>
        <v>300</v>
      </c>
      <c r="L674" s="5" t="s">
        <v>353</v>
      </c>
      <c r="N674" t="s">
        <v>352</v>
      </c>
      <c r="O674" t="s">
        <v>354</v>
      </c>
      <c r="P674" t="s">
        <v>728</v>
      </c>
    </row>
    <row r="675" spans="1:16" hidden="1" x14ac:dyDescent="0.25">
      <c r="A675" t="s">
        <v>274</v>
      </c>
      <c r="B675" t="s">
        <v>9</v>
      </c>
      <c r="C675" t="s">
        <v>26</v>
      </c>
      <c r="D675" t="s">
        <v>17</v>
      </c>
      <c r="F675" t="s">
        <v>14</v>
      </c>
      <c r="H675">
        <f>_xlfn.XLOOKUP(Tabuľka5[[#This Row],[Položka]],cennik[Položka],cennik[Cena MJ bez DPH])</f>
        <v>0.65</v>
      </c>
      <c r="I675">
        <f>SUM(Tabuľka5[[#This Row],[cena MJ bez DPH]]*1.1)</f>
        <v>0.71500000000000008</v>
      </c>
      <c r="J675">
        <f>Tabuľka5[[#This Row],[množstvo]]*Tabuľka5[[#This Row],[cena MJ bez DPH]]</f>
        <v>0</v>
      </c>
      <c r="L675" s="5" t="s">
        <v>353</v>
      </c>
      <c r="N675" t="s">
        <v>352</v>
      </c>
      <c r="O675" t="s">
        <v>354</v>
      </c>
      <c r="P675" t="s">
        <v>728</v>
      </c>
    </row>
    <row r="676" spans="1:16" hidden="1" x14ac:dyDescent="0.25">
      <c r="A676" t="s">
        <v>274</v>
      </c>
      <c r="B676" t="s">
        <v>9</v>
      </c>
      <c r="C676" t="s">
        <v>27</v>
      </c>
      <c r="D676" t="s">
        <v>11</v>
      </c>
      <c r="F676" t="s">
        <v>14</v>
      </c>
      <c r="G676">
        <v>30</v>
      </c>
      <c r="H676">
        <f>_xlfn.XLOOKUP(Tabuľka5[[#This Row],[Položka]],cennik[Položka],cennik[Cena MJ bez DPH])</f>
        <v>0.75</v>
      </c>
      <c r="I676">
        <f>SUM(Tabuľka5[[#This Row],[cena MJ bez DPH]]*1.1)</f>
        <v>0.82500000000000007</v>
      </c>
      <c r="J676">
        <f>Tabuľka5[[#This Row],[množstvo]]*Tabuľka5[[#This Row],[cena MJ bez DPH]]</f>
        <v>22.5</v>
      </c>
      <c r="L676" s="5" t="s">
        <v>353</v>
      </c>
      <c r="N676" t="s">
        <v>352</v>
      </c>
      <c r="O676" t="s">
        <v>354</v>
      </c>
      <c r="P676" t="s">
        <v>728</v>
      </c>
    </row>
    <row r="677" spans="1:16" hidden="1" x14ac:dyDescent="0.25">
      <c r="A677" t="s">
        <v>274</v>
      </c>
      <c r="B677" t="s">
        <v>9</v>
      </c>
      <c r="C677" t="s">
        <v>28</v>
      </c>
      <c r="D677" t="s">
        <v>11</v>
      </c>
      <c r="E677" t="s">
        <v>29</v>
      </c>
      <c r="F677" t="s">
        <v>14</v>
      </c>
      <c r="G677">
        <v>150</v>
      </c>
      <c r="H677">
        <f>_xlfn.XLOOKUP(Tabuľka5[[#This Row],[Položka]],cennik[Položka],cennik[Cena MJ bez DPH])</f>
        <v>3</v>
      </c>
      <c r="I677">
        <f>SUM(Tabuľka5[[#This Row],[cena MJ bez DPH]]*1.1)</f>
        <v>3.3000000000000003</v>
      </c>
      <c r="J677">
        <f>Tabuľka5[[#This Row],[množstvo]]*Tabuľka5[[#This Row],[cena MJ bez DPH]]</f>
        <v>450</v>
      </c>
      <c r="L677" s="5" t="s">
        <v>353</v>
      </c>
      <c r="N677" t="s">
        <v>352</v>
      </c>
      <c r="O677" t="s">
        <v>354</v>
      </c>
      <c r="P677" t="s">
        <v>728</v>
      </c>
    </row>
    <row r="678" spans="1:16" hidden="1" x14ac:dyDescent="0.25">
      <c r="A678" t="s">
        <v>274</v>
      </c>
      <c r="B678" t="s">
        <v>9</v>
      </c>
      <c r="C678" t="s">
        <v>30</v>
      </c>
      <c r="D678" t="s">
        <v>11</v>
      </c>
      <c r="F678" t="s">
        <v>14</v>
      </c>
      <c r="G678">
        <v>200</v>
      </c>
      <c r="H678">
        <f>_xlfn.XLOOKUP(Tabuľka5[[#This Row],[Položka]],cennik[Položka],cennik[Cena MJ bez DPH])</f>
        <v>0.8</v>
      </c>
      <c r="I678">
        <f>SUM(Tabuľka5[[#This Row],[cena MJ bez DPH]]*1.1)</f>
        <v>0.88000000000000012</v>
      </c>
      <c r="J678">
        <f>Tabuľka5[[#This Row],[množstvo]]*Tabuľka5[[#This Row],[cena MJ bez DPH]]</f>
        <v>160</v>
      </c>
      <c r="L678" s="5" t="s">
        <v>353</v>
      </c>
      <c r="N678" t="s">
        <v>352</v>
      </c>
      <c r="O678" t="s">
        <v>354</v>
      </c>
      <c r="P678" t="s">
        <v>728</v>
      </c>
    </row>
    <row r="679" spans="1:16" hidden="1" x14ac:dyDescent="0.25">
      <c r="A679" t="s">
        <v>274</v>
      </c>
      <c r="B679" t="s">
        <v>9</v>
      </c>
      <c r="C679" t="s">
        <v>31</v>
      </c>
      <c r="D679" t="s">
        <v>11</v>
      </c>
      <c r="F679" t="s">
        <v>14</v>
      </c>
      <c r="H679">
        <f>_xlfn.XLOOKUP(Tabuľka5[[#This Row],[Položka]],cennik[Položka],cennik[Cena MJ bez DPH])</f>
        <v>1.2</v>
      </c>
      <c r="I679">
        <f>SUM(Tabuľka5[[#This Row],[cena MJ bez DPH]]*1.1)</f>
        <v>1.32</v>
      </c>
      <c r="J679">
        <f>Tabuľka5[[#This Row],[množstvo]]*Tabuľka5[[#This Row],[cena MJ bez DPH]]</f>
        <v>0</v>
      </c>
      <c r="L679" s="5" t="s">
        <v>353</v>
      </c>
      <c r="N679" t="s">
        <v>352</v>
      </c>
      <c r="O679" t="s">
        <v>354</v>
      </c>
      <c r="P679" t="s">
        <v>728</v>
      </c>
    </row>
    <row r="680" spans="1:16" hidden="1" x14ac:dyDescent="0.25">
      <c r="A680" t="s">
        <v>274</v>
      </c>
      <c r="B680" t="s">
        <v>9</v>
      </c>
      <c r="C680" t="s">
        <v>32</v>
      </c>
      <c r="D680" t="s">
        <v>11</v>
      </c>
      <c r="F680" t="s">
        <v>14</v>
      </c>
      <c r="G680">
        <v>100</v>
      </c>
      <c r="H680">
        <f>_xlfn.XLOOKUP(Tabuľka5[[#This Row],[Položka]],cennik[Položka],cennik[Cena MJ bez DPH])</f>
        <v>0.8</v>
      </c>
      <c r="I680">
        <f>SUM(Tabuľka5[[#This Row],[cena MJ bez DPH]]*1.1)</f>
        <v>0.88000000000000012</v>
      </c>
      <c r="J680">
        <f>Tabuľka5[[#This Row],[množstvo]]*Tabuľka5[[#This Row],[cena MJ bez DPH]]</f>
        <v>80</v>
      </c>
      <c r="L680" s="5" t="s">
        <v>353</v>
      </c>
      <c r="N680" t="s">
        <v>352</v>
      </c>
      <c r="O680" t="s">
        <v>354</v>
      </c>
      <c r="P680" t="s">
        <v>728</v>
      </c>
    </row>
    <row r="681" spans="1:16" hidden="1" x14ac:dyDescent="0.25">
      <c r="A681" t="s">
        <v>274</v>
      </c>
      <c r="B681" t="s">
        <v>9</v>
      </c>
      <c r="C681" t="s">
        <v>33</v>
      </c>
      <c r="D681" t="s">
        <v>11</v>
      </c>
      <c r="E681" t="s">
        <v>34</v>
      </c>
      <c r="F681" t="s">
        <v>14</v>
      </c>
      <c r="G681">
        <v>50</v>
      </c>
      <c r="H681">
        <f>_xlfn.XLOOKUP(Tabuľka5[[#This Row],[Položka]],cennik[Položka],cennik[Cena MJ bez DPH])</f>
        <v>4</v>
      </c>
      <c r="I681">
        <f>SUM(Tabuľka5[[#This Row],[cena MJ bez DPH]]*1.1)</f>
        <v>4.4000000000000004</v>
      </c>
      <c r="J681">
        <f>Tabuľka5[[#This Row],[množstvo]]*Tabuľka5[[#This Row],[cena MJ bez DPH]]</f>
        <v>200</v>
      </c>
      <c r="L681" s="5" t="s">
        <v>353</v>
      </c>
      <c r="N681" t="s">
        <v>352</v>
      </c>
      <c r="O681" t="s">
        <v>354</v>
      </c>
      <c r="P681" t="s">
        <v>728</v>
      </c>
    </row>
    <row r="682" spans="1:16" hidden="1" x14ac:dyDescent="0.25">
      <c r="A682" t="s">
        <v>274</v>
      </c>
      <c r="B682" t="s">
        <v>9</v>
      </c>
      <c r="C682" t="s">
        <v>35</v>
      </c>
      <c r="D682" t="s">
        <v>11</v>
      </c>
      <c r="E682" t="s">
        <v>36</v>
      </c>
      <c r="F682" t="s">
        <v>14</v>
      </c>
      <c r="G682">
        <v>50</v>
      </c>
      <c r="H682">
        <f>_xlfn.XLOOKUP(Tabuľka5[[#This Row],[Položka]],cennik[Položka],cennik[Cena MJ bez DPH])</f>
        <v>4</v>
      </c>
      <c r="I682">
        <f>SUM(Tabuľka5[[#This Row],[cena MJ bez DPH]]*1.1)</f>
        <v>4.4000000000000004</v>
      </c>
      <c r="J682">
        <f>Tabuľka5[[#This Row],[množstvo]]*Tabuľka5[[#This Row],[cena MJ bez DPH]]</f>
        <v>200</v>
      </c>
      <c r="L682" s="5" t="s">
        <v>353</v>
      </c>
      <c r="N682" t="s">
        <v>352</v>
      </c>
      <c r="O682" t="s">
        <v>354</v>
      </c>
      <c r="P682" t="s">
        <v>728</v>
      </c>
    </row>
    <row r="683" spans="1:16" hidden="1" x14ac:dyDescent="0.25">
      <c r="A683" t="s">
        <v>274</v>
      </c>
      <c r="B683" t="s">
        <v>9</v>
      </c>
      <c r="C683" t="s">
        <v>37</v>
      </c>
      <c r="D683" t="s">
        <v>11</v>
      </c>
      <c r="E683" t="s">
        <v>34</v>
      </c>
      <c r="F683" t="s">
        <v>14</v>
      </c>
      <c r="H683">
        <f>_xlfn.XLOOKUP(Tabuľka5[[#This Row],[Položka]],cennik[Položka],cennik[Cena MJ bez DPH])</f>
        <v>9</v>
      </c>
      <c r="I683">
        <f>SUM(Tabuľka5[[#This Row],[cena MJ bez DPH]]*1.1)</f>
        <v>9.9</v>
      </c>
      <c r="J683">
        <f>Tabuľka5[[#This Row],[množstvo]]*Tabuľka5[[#This Row],[cena MJ bez DPH]]</f>
        <v>0</v>
      </c>
      <c r="L683" s="5" t="s">
        <v>353</v>
      </c>
      <c r="N683" t="s">
        <v>352</v>
      </c>
      <c r="O683" t="s">
        <v>354</v>
      </c>
      <c r="P683" t="s">
        <v>728</v>
      </c>
    </row>
    <row r="684" spans="1:16" hidden="1" x14ac:dyDescent="0.25">
      <c r="A684" t="s">
        <v>274</v>
      </c>
      <c r="B684" t="s">
        <v>9</v>
      </c>
      <c r="C684" t="s">
        <v>38</v>
      </c>
      <c r="D684" t="s">
        <v>11</v>
      </c>
      <c r="E684" t="s">
        <v>34</v>
      </c>
      <c r="F684" t="s">
        <v>14</v>
      </c>
      <c r="H684">
        <f>_xlfn.XLOOKUP(Tabuľka5[[#This Row],[Položka]],cennik[Položka],cennik[Cena MJ bez DPH])</f>
        <v>12</v>
      </c>
      <c r="I684">
        <f>SUM(Tabuľka5[[#This Row],[cena MJ bez DPH]]*1.1)</f>
        <v>13.200000000000001</v>
      </c>
      <c r="J684">
        <f>Tabuľka5[[#This Row],[množstvo]]*Tabuľka5[[#This Row],[cena MJ bez DPH]]</f>
        <v>0</v>
      </c>
      <c r="L684" s="5" t="s">
        <v>353</v>
      </c>
      <c r="N684" t="s">
        <v>352</v>
      </c>
      <c r="O684" t="s">
        <v>354</v>
      </c>
      <c r="P684" t="s">
        <v>728</v>
      </c>
    </row>
    <row r="685" spans="1:16" hidden="1" x14ac:dyDescent="0.25">
      <c r="A685" t="s">
        <v>274</v>
      </c>
      <c r="B685" t="s">
        <v>9</v>
      </c>
      <c r="C685" t="s">
        <v>39</v>
      </c>
      <c r="D685" t="s">
        <v>11</v>
      </c>
      <c r="F685" t="s">
        <v>14</v>
      </c>
      <c r="G685">
        <v>30</v>
      </c>
      <c r="H685">
        <f>_xlfn.XLOOKUP(Tabuľka5[[#This Row],[Položka]],cennik[Položka],cennik[Cena MJ bez DPH])</f>
        <v>1.59</v>
      </c>
      <c r="I685">
        <f>SUM(Tabuľka5[[#This Row],[cena MJ bez DPH]]*1.1)</f>
        <v>1.7490000000000003</v>
      </c>
      <c r="J685">
        <f>Tabuľka5[[#This Row],[množstvo]]*Tabuľka5[[#This Row],[cena MJ bez DPH]]</f>
        <v>47.7</v>
      </c>
      <c r="L685" s="5" t="s">
        <v>353</v>
      </c>
      <c r="N685" t="s">
        <v>352</v>
      </c>
      <c r="O685" t="s">
        <v>354</v>
      </c>
      <c r="P685" t="s">
        <v>728</v>
      </c>
    </row>
    <row r="686" spans="1:16" hidden="1" x14ac:dyDescent="0.25">
      <c r="A686" t="s">
        <v>274</v>
      </c>
      <c r="B686" t="s">
        <v>9</v>
      </c>
      <c r="C686" t="s">
        <v>40</v>
      </c>
      <c r="D686" t="s">
        <v>17</v>
      </c>
      <c r="E686" t="s">
        <v>41</v>
      </c>
      <c r="F686" t="s">
        <v>14</v>
      </c>
      <c r="G686">
        <v>50</v>
      </c>
      <c r="H686">
        <f>_xlfn.XLOOKUP(Tabuľka5[[#This Row],[Položka]],cennik[Položka],cennik[Cena MJ bez DPH])</f>
        <v>0.65</v>
      </c>
      <c r="I686">
        <f>SUM(Tabuľka5[[#This Row],[cena MJ bez DPH]]*1.1)</f>
        <v>0.71500000000000008</v>
      </c>
      <c r="J686">
        <f>Tabuľka5[[#This Row],[množstvo]]*Tabuľka5[[#This Row],[cena MJ bez DPH]]</f>
        <v>32.5</v>
      </c>
      <c r="L686" s="5" t="s">
        <v>353</v>
      </c>
      <c r="N686" t="s">
        <v>352</v>
      </c>
      <c r="O686" t="s">
        <v>354</v>
      </c>
      <c r="P686" t="s">
        <v>728</v>
      </c>
    </row>
    <row r="687" spans="1:16" hidden="1" x14ac:dyDescent="0.25">
      <c r="A687" t="s">
        <v>274</v>
      </c>
      <c r="B687" t="s">
        <v>9</v>
      </c>
      <c r="C687" t="s">
        <v>42</v>
      </c>
      <c r="D687" t="s">
        <v>11</v>
      </c>
      <c r="E687" t="s">
        <v>43</v>
      </c>
      <c r="F687" t="s">
        <v>14</v>
      </c>
      <c r="G687">
        <v>200</v>
      </c>
      <c r="H687">
        <f>_xlfn.XLOOKUP(Tabuľka5[[#This Row],[Položka]],cennik[Položka],cennik[Cena MJ bez DPH])</f>
        <v>2.9</v>
      </c>
      <c r="I687">
        <f>SUM(Tabuľka5[[#This Row],[cena MJ bez DPH]]*1.1)</f>
        <v>3.19</v>
      </c>
      <c r="J687">
        <f>Tabuľka5[[#This Row],[množstvo]]*Tabuľka5[[#This Row],[cena MJ bez DPH]]</f>
        <v>580</v>
      </c>
      <c r="L687" s="5" t="s">
        <v>353</v>
      </c>
      <c r="N687" t="s">
        <v>352</v>
      </c>
      <c r="O687" t="s">
        <v>354</v>
      </c>
      <c r="P687" t="s">
        <v>728</v>
      </c>
    </row>
    <row r="688" spans="1:16" hidden="1" x14ac:dyDescent="0.25">
      <c r="A688" t="s">
        <v>274</v>
      </c>
      <c r="B688" t="s">
        <v>9</v>
      </c>
      <c r="C688" t="s">
        <v>44</v>
      </c>
      <c r="D688" t="s">
        <v>11</v>
      </c>
      <c r="F688" t="s">
        <v>14</v>
      </c>
      <c r="G688">
        <v>30</v>
      </c>
      <c r="H688">
        <f>_xlfn.XLOOKUP(Tabuľka5[[#This Row],[Položka]],cennik[Položka],cennik[Cena MJ bez DPH])</f>
        <v>1.2</v>
      </c>
      <c r="I688">
        <f>SUM(Tabuľka5[[#This Row],[cena MJ bez DPH]]*1.1)</f>
        <v>1.32</v>
      </c>
      <c r="J688">
        <f>Tabuľka5[[#This Row],[množstvo]]*Tabuľka5[[#This Row],[cena MJ bez DPH]]</f>
        <v>36</v>
      </c>
      <c r="L688" s="5" t="s">
        <v>353</v>
      </c>
      <c r="N688" t="s">
        <v>352</v>
      </c>
      <c r="O688" t="s">
        <v>354</v>
      </c>
      <c r="P688" t="s">
        <v>728</v>
      </c>
    </row>
    <row r="689" spans="1:16" hidden="1" x14ac:dyDescent="0.25">
      <c r="A689" t="s">
        <v>274</v>
      </c>
      <c r="B689" t="s">
        <v>9</v>
      </c>
      <c r="C689" t="s">
        <v>45</v>
      </c>
      <c r="D689" t="s">
        <v>11</v>
      </c>
      <c r="F689" t="s">
        <v>46</v>
      </c>
      <c r="G689">
        <v>5000</v>
      </c>
      <c r="H689">
        <f>_xlfn.XLOOKUP(Tabuľka5[[#This Row],[Položka]],cennik[Položka],cennik[Cena MJ bez DPH])</f>
        <v>0</v>
      </c>
      <c r="I689">
        <f>SUM(Tabuľka5[[#This Row],[cena MJ bez DPH]]*1.1)</f>
        <v>0</v>
      </c>
      <c r="J689">
        <f>Tabuľka5[[#This Row],[množstvo]]*Tabuľka5[[#This Row],[cena MJ bez DPH]]</f>
        <v>0</v>
      </c>
      <c r="L689" s="5" t="s">
        <v>353</v>
      </c>
      <c r="N689" t="s">
        <v>352</v>
      </c>
      <c r="O689" t="s">
        <v>354</v>
      </c>
      <c r="P689" t="s">
        <v>728</v>
      </c>
    </row>
    <row r="690" spans="1:16" hidden="1" x14ac:dyDescent="0.25">
      <c r="A690" t="s">
        <v>274</v>
      </c>
      <c r="B690" t="s">
        <v>47</v>
      </c>
      <c r="C690" t="s">
        <v>48</v>
      </c>
      <c r="D690" t="s">
        <v>17</v>
      </c>
      <c r="F690" t="s">
        <v>49</v>
      </c>
      <c r="H690">
        <f>_xlfn.XLOOKUP(Tabuľka5[[#This Row],[Položka]],cennik[Položka],cennik[Cena MJ bez DPH])</f>
        <v>0</v>
      </c>
      <c r="I690">
        <f>SUM(Tabuľka5[[#This Row],[cena MJ bez DPH]]*1.1)</f>
        <v>0</v>
      </c>
      <c r="J690">
        <f>Tabuľka5[[#This Row],[množstvo]]*Tabuľka5[[#This Row],[cena MJ bez DPH]]</f>
        <v>0</v>
      </c>
      <c r="L690" s="5" t="s">
        <v>353</v>
      </c>
      <c r="N690" t="s">
        <v>352</v>
      </c>
      <c r="O690" t="s">
        <v>354</v>
      </c>
      <c r="P690" t="s">
        <v>728</v>
      </c>
    </row>
    <row r="691" spans="1:16" hidden="1" x14ac:dyDescent="0.25">
      <c r="A691" t="s">
        <v>274</v>
      </c>
      <c r="B691" t="s">
        <v>47</v>
      </c>
      <c r="C691" t="s">
        <v>50</v>
      </c>
      <c r="D691" t="s">
        <v>17</v>
      </c>
      <c r="F691" t="s">
        <v>49</v>
      </c>
      <c r="H691">
        <f>_xlfn.XLOOKUP(Tabuľka5[[#This Row],[Položka]],cennik[Položka],cennik[Cena MJ bez DPH])</f>
        <v>0</v>
      </c>
      <c r="I691">
        <f>SUM(Tabuľka5[[#This Row],[cena MJ bez DPH]]*1.1)</f>
        <v>0</v>
      </c>
      <c r="J691">
        <f>Tabuľka5[[#This Row],[množstvo]]*Tabuľka5[[#This Row],[cena MJ bez DPH]]</f>
        <v>0</v>
      </c>
      <c r="L691" s="5" t="s">
        <v>353</v>
      </c>
      <c r="N691" t="s">
        <v>352</v>
      </c>
      <c r="O691" t="s">
        <v>354</v>
      </c>
      <c r="P691" t="s">
        <v>728</v>
      </c>
    </row>
    <row r="692" spans="1:16" hidden="1" x14ac:dyDescent="0.25">
      <c r="A692" t="s">
        <v>274</v>
      </c>
      <c r="B692" t="s">
        <v>51</v>
      </c>
      <c r="C692" t="s">
        <v>52</v>
      </c>
      <c r="D692" t="s">
        <v>11</v>
      </c>
      <c r="F692" t="s">
        <v>53</v>
      </c>
      <c r="H692">
        <f>_xlfn.XLOOKUP(Tabuľka5[[#This Row],[Položka]],cennik[Položka],cennik[Cena MJ bez DPH])</f>
        <v>0</v>
      </c>
      <c r="I692">
        <f>SUM(Tabuľka5[[#This Row],[cena MJ bez DPH]]*1.1)</f>
        <v>0</v>
      </c>
      <c r="J692">
        <f>Tabuľka5[[#This Row],[množstvo]]*Tabuľka5[[#This Row],[cena MJ bez DPH]]</f>
        <v>0</v>
      </c>
      <c r="L692" s="5" t="s">
        <v>353</v>
      </c>
      <c r="N692" t="s">
        <v>352</v>
      </c>
      <c r="O692" t="s">
        <v>354</v>
      </c>
      <c r="P692" t="s">
        <v>728</v>
      </c>
    </row>
    <row r="693" spans="1:16" hidden="1" x14ac:dyDescent="0.25">
      <c r="A693" t="s">
        <v>274</v>
      </c>
      <c r="B693" t="s">
        <v>51</v>
      </c>
      <c r="C693" t="s">
        <v>54</v>
      </c>
      <c r="D693" t="s">
        <v>11</v>
      </c>
      <c r="F693" t="s">
        <v>53</v>
      </c>
      <c r="H693">
        <f>_xlfn.XLOOKUP(Tabuľka5[[#This Row],[Položka]],cennik[Položka],cennik[Cena MJ bez DPH])</f>
        <v>0</v>
      </c>
      <c r="I693">
        <f>SUM(Tabuľka5[[#This Row],[cena MJ bez DPH]]*1.1)</f>
        <v>0</v>
      </c>
      <c r="J693">
        <f>Tabuľka5[[#This Row],[množstvo]]*Tabuľka5[[#This Row],[cena MJ bez DPH]]</f>
        <v>0</v>
      </c>
      <c r="L693" s="5" t="s">
        <v>353</v>
      </c>
      <c r="N693" t="s">
        <v>352</v>
      </c>
      <c r="O693" t="s">
        <v>354</v>
      </c>
      <c r="P693" t="s">
        <v>728</v>
      </c>
    </row>
    <row r="694" spans="1:16" hidden="1" x14ac:dyDescent="0.25">
      <c r="A694" t="s">
        <v>274</v>
      </c>
      <c r="B694" t="s">
        <v>51</v>
      </c>
      <c r="C694" t="s">
        <v>55</v>
      </c>
      <c r="D694" t="s">
        <v>11</v>
      </c>
      <c r="F694" t="s">
        <v>56</v>
      </c>
      <c r="H694">
        <f>_xlfn.XLOOKUP(Tabuľka5[[#This Row],[Položka]],cennik[Položka],cennik[Cena MJ bez DPH])</f>
        <v>0</v>
      </c>
      <c r="I694">
        <f>SUM(Tabuľka5[[#This Row],[cena MJ bez DPH]]*1.1)</f>
        <v>0</v>
      </c>
      <c r="J694">
        <f>Tabuľka5[[#This Row],[množstvo]]*Tabuľka5[[#This Row],[cena MJ bez DPH]]</f>
        <v>0</v>
      </c>
      <c r="L694" s="5" t="s">
        <v>353</v>
      </c>
      <c r="N694" t="s">
        <v>352</v>
      </c>
      <c r="O694" t="s">
        <v>354</v>
      </c>
      <c r="P694" t="s">
        <v>728</v>
      </c>
    </row>
    <row r="695" spans="1:16" hidden="1" x14ac:dyDescent="0.25">
      <c r="A695" t="s">
        <v>274</v>
      </c>
      <c r="B695" t="s">
        <v>51</v>
      </c>
      <c r="C695" t="s">
        <v>57</v>
      </c>
      <c r="D695" t="s">
        <v>11</v>
      </c>
      <c r="F695" t="s">
        <v>53</v>
      </c>
      <c r="H695">
        <f>_xlfn.XLOOKUP(Tabuľka5[[#This Row],[Položka]],cennik[Položka],cennik[Cena MJ bez DPH])</f>
        <v>0</v>
      </c>
      <c r="I695">
        <f>SUM(Tabuľka5[[#This Row],[cena MJ bez DPH]]*1.1)</f>
        <v>0</v>
      </c>
      <c r="J695">
        <f>Tabuľka5[[#This Row],[množstvo]]*Tabuľka5[[#This Row],[cena MJ bez DPH]]</f>
        <v>0</v>
      </c>
      <c r="L695" s="5" t="s">
        <v>353</v>
      </c>
      <c r="N695" t="s">
        <v>352</v>
      </c>
      <c r="O695" t="s">
        <v>354</v>
      </c>
      <c r="P695" t="s">
        <v>728</v>
      </c>
    </row>
    <row r="696" spans="1:16" hidden="1" x14ac:dyDescent="0.25">
      <c r="A696" t="s">
        <v>274</v>
      </c>
      <c r="B696" t="s">
        <v>51</v>
      </c>
      <c r="C696" t="s">
        <v>58</v>
      </c>
      <c r="D696" t="s">
        <v>11</v>
      </c>
      <c r="F696" t="s">
        <v>56</v>
      </c>
      <c r="H696">
        <f>_xlfn.XLOOKUP(Tabuľka5[[#This Row],[Položka]],cennik[Položka],cennik[Cena MJ bez DPH])</f>
        <v>0</v>
      </c>
      <c r="I696">
        <f>SUM(Tabuľka5[[#This Row],[cena MJ bez DPH]]*1.1)</f>
        <v>0</v>
      </c>
      <c r="J696">
        <f>Tabuľka5[[#This Row],[množstvo]]*Tabuľka5[[#This Row],[cena MJ bez DPH]]</f>
        <v>0</v>
      </c>
      <c r="L696" s="5" t="s">
        <v>353</v>
      </c>
      <c r="N696" t="s">
        <v>352</v>
      </c>
      <c r="O696" t="s">
        <v>354</v>
      </c>
      <c r="P696" t="s">
        <v>728</v>
      </c>
    </row>
    <row r="697" spans="1:16" hidden="1" x14ac:dyDescent="0.25">
      <c r="A697" t="s">
        <v>274</v>
      </c>
      <c r="B697" t="s">
        <v>51</v>
      </c>
      <c r="C697" t="s">
        <v>59</v>
      </c>
      <c r="D697" t="s">
        <v>11</v>
      </c>
      <c r="F697" t="s">
        <v>53</v>
      </c>
      <c r="H697">
        <f>_xlfn.XLOOKUP(Tabuľka5[[#This Row],[Položka]],cennik[Položka],cennik[Cena MJ bez DPH])</f>
        <v>0</v>
      </c>
      <c r="I697">
        <f>SUM(Tabuľka5[[#This Row],[cena MJ bez DPH]]*1.1)</f>
        <v>0</v>
      </c>
      <c r="J697">
        <f>Tabuľka5[[#This Row],[množstvo]]*Tabuľka5[[#This Row],[cena MJ bez DPH]]</f>
        <v>0</v>
      </c>
      <c r="L697" s="5" t="s">
        <v>353</v>
      </c>
      <c r="N697" t="s">
        <v>352</v>
      </c>
      <c r="O697" t="s">
        <v>354</v>
      </c>
      <c r="P697" t="s">
        <v>728</v>
      </c>
    </row>
    <row r="698" spans="1:16" hidden="1" x14ac:dyDescent="0.25">
      <c r="A698" t="s">
        <v>274</v>
      </c>
      <c r="B698" t="s">
        <v>51</v>
      </c>
      <c r="C698" t="s">
        <v>60</v>
      </c>
      <c r="D698" t="s">
        <v>11</v>
      </c>
      <c r="F698" t="s">
        <v>53</v>
      </c>
      <c r="H698">
        <f>_xlfn.XLOOKUP(Tabuľka5[[#This Row],[Položka]],cennik[Položka],cennik[Cena MJ bez DPH])</f>
        <v>0</v>
      </c>
      <c r="I698">
        <f>SUM(Tabuľka5[[#This Row],[cena MJ bez DPH]]*1.1)</f>
        <v>0</v>
      </c>
      <c r="J698">
        <f>Tabuľka5[[#This Row],[množstvo]]*Tabuľka5[[#This Row],[cena MJ bez DPH]]</f>
        <v>0</v>
      </c>
      <c r="L698" s="5" t="s">
        <v>353</v>
      </c>
      <c r="N698" t="s">
        <v>352</v>
      </c>
      <c r="O698" t="s">
        <v>354</v>
      </c>
      <c r="P698" t="s">
        <v>728</v>
      </c>
    </row>
    <row r="699" spans="1:16" hidden="1" x14ac:dyDescent="0.25">
      <c r="A699" t="s">
        <v>274</v>
      </c>
      <c r="B699" t="s">
        <v>51</v>
      </c>
      <c r="C699" t="s">
        <v>61</v>
      </c>
      <c r="D699" t="s">
        <v>11</v>
      </c>
      <c r="F699" t="s">
        <v>53</v>
      </c>
      <c r="H699">
        <f>_xlfn.XLOOKUP(Tabuľka5[[#This Row],[Položka]],cennik[Položka],cennik[Cena MJ bez DPH])</f>
        <v>0</v>
      </c>
      <c r="I699">
        <f>SUM(Tabuľka5[[#This Row],[cena MJ bez DPH]]*1.1)</f>
        <v>0</v>
      </c>
      <c r="J699">
        <f>Tabuľka5[[#This Row],[množstvo]]*Tabuľka5[[#This Row],[cena MJ bez DPH]]</f>
        <v>0</v>
      </c>
      <c r="L699" s="5" t="s">
        <v>353</v>
      </c>
      <c r="N699" t="s">
        <v>352</v>
      </c>
      <c r="O699" t="s">
        <v>354</v>
      </c>
      <c r="P699" t="s">
        <v>728</v>
      </c>
    </row>
    <row r="700" spans="1:16" hidden="1" x14ac:dyDescent="0.25">
      <c r="A700" t="s">
        <v>274</v>
      </c>
      <c r="B700" t="s">
        <v>51</v>
      </c>
      <c r="C700" t="s">
        <v>62</v>
      </c>
      <c r="D700" t="s">
        <v>11</v>
      </c>
      <c r="F700" t="s">
        <v>53</v>
      </c>
      <c r="H700">
        <f>_xlfn.XLOOKUP(Tabuľka5[[#This Row],[Položka]],cennik[Položka],cennik[Cena MJ bez DPH])</f>
        <v>0</v>
      </c>
      <c r="I700">
        <f>SUM(Tabuľka5[[#This Row],[cena MJ bez DPH]]*1.1)</f>
        <v>0</v>
      </c>
      <c r="J700">
        <f>Tabuľka5[[#This Row],[množstvo]]*Tabuľka5[[#This Row],[cena MJ bez DPH]]</f>
        <v>0</v>
      </c>
      <c r="L700" s="5" t="s">
        <v>353</v>
      </c>
      <c r="N700" t="s">
        <v>352</v>
      </c>
      <c r="O700" t="s">
        <v>354</v>
      </c>
      <c r="P700" t="s">
        <v>728</v>
      </c>
    </row>
    <row r="701" spans="1:16" hidden="1" x14ac:dyDescent="0.25">
      <c r="A701" t="s">
        <v>274</v>
      </c>
      <c r="B701" t="s">
        <v>51</v>
      </c>
      <c r="C701" t="s">
        <v>63</v>
      </c>
      <c r="D701" t="s">
        <v>11</v>
      </c>
      <c r="F701" t="s">
        <v>56</v>
      </c>
      <c r="H701">
        <f>_xlfn.XLOOKUP(Tabuľka5[[#This Row],[Položka]],cennik[Položka],cennik[Cena MJ bez DPH])</f>
        <v>0</v>
      </c>
      <c r="I701">
        <f>SUM(Tabuľka5[[#This Row],[cena MJ bez DPH]]*1.1)</f>
        <v>0</v>
      </c>
      <c r="J701">
        <f>Tabuľka5[[#This Row],[množstvo]]*Tabuľka5[[#This Row],[cena MJ bez DPH]]</f>
        <v>0</v>
      </c>
      <c r="L701" s="5" t="s">
        <v>353</v>
      </c>
      <c r="N701" t="s">
        <v>352</v>
      </c>
      <c r="O701" t="s">
        <v>354</v>
      </c>
      <c r="P701" t="s">
        <v>728</v>
      </c>
    </row>
    <row r="702" spans="1:16" hidden="1" x14ac:dyDescent="0.25">
      <c r="A702" t="s">
        <v>274</v>
      </c>
      <c r="B702" t="s">
        <v>51</v>
      </c>
      <c r="C702" t="s">
        <v>64</v>
      </c>
      <c r="D702" t="s">
        <v>11</v>
      </c>
      <c r="F702" t="s">
        <v>56</v>
      </c>
      <c r="H702">
        <f>_xlfn.XLOOKUP(Tabuľka5[[#This Row],[Položka]],cennik[Položka],cennik[Cena MJ bez DPH])</f>
        <v>0</v>
      </c>
      <c r="I702">
        <f>SUM(Tabuľka5[[#This Row],[cena MJ bez DPH]]*1.1)</f>
        <v>0</v>
      </c>
      <c r="J702">
        <f>Tabuľka5[[#This Row],[množstvo]]*Tabuľka5[[#This Row],[cena MJ bez DPH]]</f>
        <v>0</v>
      </c>
      <c r="L702" s="5" t="s">
        <v>353</v>
      </c>
      <c r="N702" t="s">
        <v>352</v>
      </c>
      <c r="O702" t="s">
        <v>354</v>
      </c>
      <c r="P702" t="s">
        <v>728</v>
      </c>
    </row>
    <row r="703" spans="1:16" hidden="1" x14ac:dyDescent="0.25">
      <c r="A703" t="s">
        <v>274</v>
      </c>
      <c r="B703" t="s">
        <v>51</v>
      </c>
      <c r="C703" t="s">
        <v>65</v>
      </c>
      <c r="D703" t="s">
        <v>11</v>
      </c>
      <c r="F703" t="s">
        <v>56</v>
      </c>
      <c r="H703">
        <f>_xlfn.XLOOKUP(Tabuľka5[[#This Row],[Položka]],cennik[Položka],cennik[Cena MJ bez DPH])</f>
        <v>0</v>
      </c>
      <c r="I703">
        <f>SUM(Tabuľka5[[#This Row],[cena MJ bez DPH]]*1.1)</f>
        <v>0</v>
      </c>
      <c r="J703">
        <f>Tabuľka5[[#This Row],[množstvo]]*Tabuľka5[[#This Row],[cena MJ bez DPH]]</f>
        <v>0</v>
      </c>
      <c r="L703" s="5" t="s">
        <v>353</v>
      </c>
      <c r="N703" t="s">
        <v>352</v>
      </c>
      <c r="O703" t="s">
        <v>354</v>
      </c>
      <c r="P703" t="s">
        <v>728</v>
      </c>
    </row>
    <row r="704" spans="1:16" hidden="1" x14ac:dyDescent="0.25">
      <c r="A704" t="s">
        <v>274</v>
      </c>
      <c r="B704" t="s">
        <v>51</v>
      </c>
      <c r="C704" t="s">
        <v>66</v>
      </c>
      <c r="D704" t="s">
        <v>11</v>
      </c>
      <c r="F704" t="s">
        <v>56</v>
      </c>
      <c r="H704">
        <f>_xlfn.XLOOKUP(Tabuľka5[[#This Row],[Položka]],cennik[Položka],cennik[Cena MJ bez DPH])</f>
        <v>0</v>
      </c>
      <c r="I704">
        <f>SUM(Tabuľka5[[#This Row],[cena MJ bez DPH]]*1.1)</f>
        <v>0</v>
      </c>
      <c r="J704">
        <f>Tabuľka5[[#This Row],[množstvo]]*Tabuľka5[[#This Row],[cena MJ bez DPH]]</f>
        <v>0</v>
      </c>
      <c r="L704" s="5" t="s">
        <v>353</v>
      </c>
      <c r="N704" t="s">
        <v>352</v>
      </c>
      <c r="O704" t="s">
        <v>354</v>
      </c>
      <c r="P704" t="s">
        <v>728</v>
      </c>
    </row>
    <row r="705" spans="1:16" hidden="1" x14ac:dyDescent="0.25">
      <c r="A705" t="s">
        <v>274</v>
      </c>
      <c r="B705" t="s">
        <v>51</v>
      </c>
      <c r="C705" t="s">
        <v>67</v>
      </c>
      <c r="D705" t="s">
        <v>11</v>
      </c>
      <c r="F705" t="s">
        <v>56</v>
      </c>
      <c r="H705">
        <f>_xlfn.XLOOKUP(Tabuľka5[[#This Row],[Položka]],cennik[Položka],cennik[Cena MJ bez DPH])</f>
        <v>0</v>
      </c>
      <c r="I705">
        <f>SUM(Tabuľka5[[#This Row],[cena MJ bez DPH]]*1.1)</f>
        <v>0</v>
      </c>
      <c r="J705">
        <f>Tabuľka5[[#This Row],[množstvo]]*Tabuľka5[[#This Row],[cena MJ bez DPH]]</f>
        <v>0</v>
      </c>
      <c r="L705" s="5" t="s">
        <v>353</v>
      </c>
      <c r="N705" t="s">
        <v>352</v>
      </c>
      <c r="O705" t="s">
        <v>354</v>
      </c>
      <c r="P705" t="s">
        <v>728</v>
      </c>
    </row>
    <row r="706" spans="1:16" hidden="1" x14ac:dyDescent="0.25">
      <c r="A706" t="s">
        <v>274</v>
      </c>
      <c r="B706" t="s">
        <v>51</v>
      </c>
      <c r="C706" t="s">
        <v>68</v>
      </c>
      <c r="D706" t="s">
        <v>11</v>
      </c>
      <c r="F706" t="s">
        <v>56</v>
      </c>
      <c r="H706">
        <f>_xlfn.XLOOKUP(Tabuľka5[[#This Row],[Položka]],cennik[Položka],cennik[Cena MJ bez DPH])</f>
        <v>0</v>
      </c>
      <c r="I706">
        <f>SUM(Tabuľka5[[#This Row],[cena MJ bez DPH]]*1.1)</f>
        <v>0</v>
      </c>
      <c r="J706">
        <f>Tabuľka5[[#This Row],[množstvo]]*Tabuľka5[[#This Row],[cena MJ bez DPH]]</f>
        <v>0</v>
      </c>
      <c r="L706" s="5" t="s">
        <v>353</v>
      </c>
      <c r="N706" t="s">
        <v>352</v>
      </c>
      <c r="O706" t="s">
        <v>354</v>
      </c>
      <c r="P706" t="s">
        <v>728</v>
      </c>
    </row>
    <row r="707" spans="1:16" hidden="1" x14ac:dyDescent="0.25">
      <c r="A707" t="s">
        <v>274</v>
      </c>
      <c r="B707" t="s">
        <v>51</v>
      </c>
      <c r="C707" t="s">
        <v>69</v>
      </c>
      <c r="D707" t="s">
        <v>11</v>
      </c>
      <c r="F707" t="s">
        <v>56</v>
      </c>
      <c r="H707">
        <f>_xlfn.XLOOKUP(Tabuľka5[[#This Row],[Položka]],cennik[Položka],cennik[Cena MJ bez DPH])</f>
        <v>0</v>
      </c>
      <c r="I707">
        <f>SUM(Tabuľka5[[#This Row],[cena MJ bez DPH]]*1.1)</f>
        <v>0</v>
      </c>
      <c r="J707">
        <f>Tabuľka5[[#This Row],[množstvo]]*Tabuľka5[[#This Row],[cena MJ bez DPH]]</f>
        <v>0</v>
      </c>
      <c r="L707" s="5" t="s">
        <v>353</v>
      </c>
      <c r="N707" t="s">
        <v>352</v>
      </c>
      <c r="O707" t="s">
        <v>354</v>
      </c>
      <c r="P707" t="s">
        <v>728</v>
      </c>
    </row>
    <row r="708" spans="1:16" hidden="1" x14ac:dyDescent="0.25">
      <c r="A708" t="s">
        <v>274</v>
      </c>
      <c r="B708" t="s">
        <v>51</v>
      </c>
      <c r="C708" t="s">
        <v>70</v>
      </c>
      <c r="D708" t="s">
        <v>11</v>
      </c>
      <c r="F708" t="s">
        <v>56</v>
      </c>
      <c r="H708">
        <f>_xlfn.XLOOKUP(Tabuľka5[[#This Row],[Položka]],cennik[Položka],cennik[Cena MJ bez DPH])</f>
        <v>0</v>
      </c>
      <c r="I708">
        <f>SUM(Tabuľka5[[#This Row],[cena MJ bez DPH]]*1.1)</f>
        <v>0</v>
      </c>
      <c r="J708">
        <f>Tabuľka5[[#This Row],[množstvo]]*Tabuľka5[[#This Row],[cena MJ bez DPH]]</f>
        <v>0</v>
      </c>
      <c r="L708" s="5" t="s">
        <v>353</v>
      </c>
      <c r="N708" t="s">
        <v>352</v>
      </c>
      <c r="O708" t="s">
        <v>354</v>
      </c>
      <c r="P708" t="s">
        <v>728</v>
      </c>
    </row>
    <row r="709" spans="1:16" hidden="1" x14ac:dyDescent="0.25">
      <c r="A709" t="s">
        <v>274</v>
      </c>
      <c r="B709" t="s">
        <v>51</v>
      </c>
      <c r="C709" t="s">
        <v>71</v>
      </c>
      <c r="D709" t="s">
        <v>11</v>
      </c>
      <c r="F709" t="s">
        <v>56</v>
      </c>
      <c r="H709">
        <f>_xlfn.XLOOKUP(Tabuľka5[[#This Row],[Položka]],cennik[Položka],cennik[Cena MJ bez DPH])</f>
        <v>0</v>
      </c>
      <c r="I709">
        <f>SUM(Tabuľka5[[#This Row],[cena MJ bez DPH]]*1.1)</f>
        <v>0</v>
      </c>
      <c r="J709">
        <f>Tabuľka5[[#This Row],[množstvo]]*Tabuľka5[[#This Row],[cena MJ bez DPH]]</f>
        <v>0</v>
      </c>
      <c r="L709" s="5" t="s">
        <v>353</v>
      </c>
      <c r="N709" t="s">
        <v>352</v>
      </c>
      <c r="O709" t="s">
        <v>354</v>
      </c>
      <c r="P709" t="s">
        <v>728</v>
      </c>
    </row>
    <row r="710" spans="1:16" hidden="1" x14ac:dyDescent="0.25">
      <c r="A710" t="s">
        <v>274</v>
      </c>
      <c r="B710" t="s">
        <v>51</v>
      </c>
      <c r="C710" t="s">
        <v>72</v>
      </c>
      <c r="D710" t="s">
        <v>11</v>
      </c>
      <c r="F710" t="s">
        <v>56</v>
      </c>
      <c r="H710">
        <f>_xlfn.XLOOKUP(Tabuľka5[[#This Row],[Položka]],cennik[Položka],cennik[Cena MJ bez DPH])</f>
        <v>0</v>
      </c>
      <c r="I710">
        <f>SUM(Tabuľka5[[#This Row],[cena MJ bez DPH]]*1.1)</f>
        <v>0</v>
      </c>
      <c r="J710">
        <f>Tabuľka5[[#This Row],[množstvo]]*Tabuľka5[[#This Row],[cena MJ bez DPH]]</f>
        <v>0</v>
      </c>
      <c r="L710" s="5" t="s">
        <v>353</v>
      </c>
      <c r="N710" t="s">
        <v>352</v>
      </c>
      <c r="O710" t="s">
        <v>354</v>
      </c>
      <c r="P710" t="s">
        <v>728</v>
      </c>
    </row>
    <row r="711" spans="1:16" hidden="1" x14ac:dyDescent="0.25">
      <c r="A711" t="s">
        <v>274</v>
      </c>
      <c r="B711" t="s">
        <v>51</v>
      </c>
      <c r="C711" t="s">
        <v>73</v>
      </c>
      <c r="D711" t="s">
        <v>11</v>
      </c>
      <c r="F711" t="s">
        <v>56</v>
      </c>
      <c r="H711">
        <f>_xlfn.XLOOKUP(Tabuľka5[[#This Row],[Položka]],cennik[Položka],cennik[Cena MJ bez DPH])</f>
        <v>0</v>
      </c>
      <c r="I711">
        <f>SUM(Tabuľka5[[#This Row],[cena MJ bez DPH]]*1.1)</f>
        <v>0</v>
      </c>
      <c r="J711">
        <f>Tabuľka5[[#This Row],[množstvo]]*Tabuľka5[[#This Row],[cena MJ bez DPH]]</f>
        <v>0</v>
      </c>
      <c r="L711" s="5" t="s">
        <v>353</v>
      </c>
      <c r="N711" t="s">
        <v>352</v>
      </c>
      <c r="O711" t="s">
        <v>354</v>
      </c>
      <c r="P711" t="s">
        <v>728</v>
      </c>
    </row>
    <row r="712" spans="1:16" hidden="1" x14ac:dyDescent="0.25">
      <c r="A712" t="s">
        <v>274</v>
      </c>
      <c r="B712" t="s">
        <v>51</v>
      </c>
      <c r="C712" t="s">
        <v>74</v>
      </c>
      <c r="D712" t="s">
        <v>11</v>
      </c>
      <c r="F712" t="s">
        <v>56</v>
      </c>
      <c r="H712">
        <f>_xlfn.XLOOKUP(Tabuľka5[[#This Row],[Položka]],cennik[Položka],cennik[Cena MJ bez DPH])</f>
        <v>0</v>
      </c>
      <c r="I712">
        <f>SUM(Tabuľka5[[#This Row],[cena MJ bez DPH]]*1.1)</f>
        <v>0</v>
      </c>
      <c r="J712">
        <f>Tabuľka5[[#This Row],[množstvo]]*Tabuľka5[[#This Row],[cena MJ bez DPH]]</f>
        <v>0</v>
      </c>
      <c r="L712" s="5" t="s">
        <v>353</v>
      </c>
      <c r="N712" t="s">
        <v>352</v>
      </c>
      <c r="O712" t="s">
        <v>354</v>
      </c>
      <c r="P712" t="s">
        <v>728</v>
      </c>
    </row>
    <row r="713" spans="1:16" hidden="1" x14ac:dyDescent="0.25">
      <c r="A713" t="s">
        <v>274</v>
      </c>
      <c r="B713" t="s">
        <v>51</v>
      </c>
      <c r="C713" t="s">
        <v>75</v>
      </c>
      <c r="D713" t="s">
        <v>11</v>
      </c>
      <c r="F713" t="s">
        <v>56</v>
      </c>
      <c r="H713">
        <f>_xlfn.XLOOKUP(Tabuľka5[[#This Row],[Položka]],cennik[Položka],cennik[Cena MJ bez DPH])</f>
        <v>0</v>
      </c>
      <c r="I713">
        <f>SUM(Tabuľka5[[#This Row],[cena MJ bez DPH]]*1.1)</f>
        <v>0</v>
      </c>
      <c r="J713">
        <f>Tabuľka5[[#This Row],[množstvo]]*Tabuľka5[[#This Row],[cena MJ bez DPH]]</f>
        <v>0</v>
      </c>
      <c r="L713" s="5" t="s">
        <v>353</v>
      </c>
      <c r="N713" t="s">
        <v>352</v>
      </c>
      <c r="O713" t="s">
        <v>354</v>
      </c>
      <c r="P713" t="s">
        <v>728</v>
      </c>
    </row>
    <row r="714" spans="1:16" hidden="1" x14ac:dyDescent="0.25">
      <c r="A714" t="s">
        <v>274</v>
      </c>
      <c r="B714" t="s">
        <v>51</v>
      </c>
      <c r="C714" t="s">
        <v>76</v>
      </c>
      <c r="D714" t="s">
        <v>11</v>
      </c>
      <c r="F714" t="s">
        <v>56</v>
      </c>
      <c r="H714">
        <f>_xlfn.XLOOKUP(Tabuľka5[[#This Row],[Položka]],cennik[Položka],cennik[Cena MJ bez DPH])</f>
        <v>0</v>
      </c>
      <c r="I714">
        <f>SUM(Tabuľka5[[#This Row],[cena MJ bez DPH]]*1.1)</f>
        <v>0</v>
      </c>
      <c r="J714">
        <f>Tabuľka5[[#This Row],[množstvo]]*Tabuľka5[[#This Row],[cena MJ bez DPH]]</f>
        <v>0</v>
      </c>
      <c r="L714" s="5" t="s">
        <v>353</v>
      </c>
      <c r="N714" t="s">
        <v>352</v>
      </c>
      <c r="O714" t="s">
        <v>354</v>
      </c>
      <c r="P714" t="s">
        <v>728</v>
      </c>
    </row>
    <row r="715" spans="1:16" hidden="1" x14ac:dyDescent="0.25">
      <c r="A715" t="s">
        <v>274</v>
      </c>
      <c r="B715" t="s">
        <v>51</v>
      </c>
      <c r="C715" t="s">
        <v>77</v>
      </c>
      <c r="D715" t="s">
        <v>11</v>
      </c>
      <c r="F715" t="s">
        <v>56</v>
      </c>
      <c r="H715">
        <f>_xlfn.XLOOKUP(Tabuľka5[[#This Row],[Položka]],cennik[Položka],cennik[Cena MJ bez DPH])</f>
        <v>0</v>
      </c>
      <c r="I715">
        <f>SUM(Tabuľka5[[#This Row],[cena MJ bez DPH]]*1.1)</f>
        <v>0</v>
      </c>
      <c r="J715">
        <f>Tabuľka5[[#This Row],[množstvo]]*Tabuľka5[[#This Row],[cena MJ bez DPH]]</f>
        <v>0</v>
      </c>
      <c r="L715" s="5" t="s">
        <v>353</v>
      </c>
      <c r="N715" t="s">
        <v>352</v>
      </c>
      <c r="O715" t="s">
        <v>354</v>
      </c>
      <c r="P715" t="s">
        <v>728</v>
      </c>
    </row>
    <row r="716" spans="1:16" hidden="1" x14ac:dyDescent="0.25">
      <c r="A716" t="s">
        <v>274</v>
      </c>
      <c r="B716" t="s">
        <v>51</v>
      </c>
      <c r="C716" t="s">
        <v>78</v>
      </c>
      <c r="D716" t="s">
        <v>11</v>
      </c>
      <c r="F716" t="s">
        <v>56</v>
      </c>
      <c r="H716">
        <f>_xlfn.XLOOKUP(Tabuľka5[[#This Row],[Položka]],cennik[Položka],cennik[Cena MJ bez DPH])</f>
        <v>0</v>
      </c>
      <c r="I716">
        <f>SUM(Tabuľka5[[#This Row],[cena MJ bez DPH]]*1.1)</f>
        <v>0</v>
      </c>
      <c r="J716">
        <f>Tabuľka5[[#This Row],[množstvo]]*Tabuľka5[[#This Row],[cena MJ bez DPH]]</f>
        <v>0</v>
      </c>
      <c r="L716" s="5" t="s">
        <v>353</v>
      </c>
      <c r="N716" t="s">
        <v>352</v>
      </c>
      <c r="O716" t="s">
        <v>354</v>
      </c>
      <c r="P716" t="s">
        <v>728</v>
      </c>
    </row>
    <row r="717" spans="1:16" hidden="1" x14ac:dyDescent="0.25">
      <c r="A717" t="s">
        <v>274</v>
      </c>
      <c r="B717" t="s">
        <v>51</v>
      </c>
      <c r="C717" t="s">
        <v>79</v>
      </c>
      <c r="D717" t="s">
        <v>11</v>
      </c>
      <c r="F717" t="s">
        <v>56</v>
      </c>
      <c r="H717">
        <f>_xlfn.XLOOKUP(Tabuľka5[[#This Row],[Položka]],cennik[Položka],cennik[Cena MJ bez DPH])</f>
        <v>0</v>
      </c>
      <c r="I717">
        <f>SUM(Tabuľka5[[#This Row],[cena MJ bez DPH]]*1.1)</f>
        <v>0</v>
      </c>
      <c r="J717">
        <f>Tabuľka5[[#This Row],[množstvo]]*Tabuľka5[[#This Row],[cena MJ bez DPH]]</f>
        <v>0</v>
      </c>
      <c r="L717" s="5" t="s">
        <v>353</v>
      </c>
      <c r="N717" t="s">
        <v>352</v>
      </c>
      <c r="O717" t="s">
        <v>354</v>
      </c>
      <c r="P717" t="s">
        <v>728</v>
      </c>
    </row>
    <row r="718" spans="1:16" hidden="1" x14ac:dyDescent="0.25">
      <c r="A718" t="s">
        <v>274</v>
      </c>
      <c r="B718" t="s">
        <v>51</v>
      </c>
      <c r="C718" t="s">
        <v>80</v>
      </c>
      <c r="D718" t="s">
        <v>11</v>
      </c>
      <c r="F718" t="s">
        <v>56</v>
      </c>
      <c r="H718">
        <f>_xlfn.XLOOKUP(Tabuľka5[[#This Row],[Položka]],cennik[Položka],cennik[Cena MJ bez DPH])</f>
        <v>0</v>
      </c>
      <c r="I718">
        <f>SUM(Tabuľka5[[#This Row],[cena MJ bez DPH]]*1.1)</f>
        <v>0</v>
      </c>
      <c r="J718">
        <f>Tabuľka5[[#This Row],[množstvo]]*Tabuľka5[[#This Row],[cena MJ bez DPH]]</f>
        <v>0</v>
      </c>
      <c r="L718" s="5" t="s">
        <v>353</v>
      </c>
      <c r="N718" t="s">
        <v>352</v>
      </c>
      <c r="O718" t="s">
        <v>354</v>
      </c>
      <c r="P718" t="s">
        <v>728</v>
      </c>
    </row>
    <row r="719" spans="1:16" hidden="1" x14ac:dyDescent="0.25">
      <c r="A719" t="s">
        <v>274</v>
      </c>
      <c r="B719" t="s">
        <v>51</v>
      </c>
      <c r="C719" t="s">
        <v>81</v>
      </c>
      <c r="D719" t="s">
        <v>11</v>
      </c>
      <c r="F719" t="s">
        <v>56</v>
      </c>
      <c r="H719">
        <f>_xlfn.XLOOKUP(Tabuľka5[[#This Row],[Položka]],cennik[Položka],cennik[Cena MJ bez DPH])</f>
        <v>0</v>
      </c>
      <c r="I719">
        <f>SUM(Tabuľka5[[#This Row],[cena MJ bez DPH]]*1.1)</f>
        <v>0</v>
      </c>
      <c r="J719">
        <f>Tabuľka5[[#This Row],[množstvo]]*Tabuľka5[[#This Row],[cena MJ bez DPH]]</f>
        <v>0</v>
      </c>
      <c r="L719" s="5" t="s">
        <v>353</v>
      </c>
      <c r="N719" t="s">
        <v>352</v>
      </c>
      <c r="O719" t="s">
        <v>354</v>
      </c>
      <c r="P719" t="s">
        <v>728</v>
      </c>
    </row>
    <row r="720" spans="1:16" hidden="1" x14ac:dyDescent="0.25">
      <c r="A720" t="s">
        <v>274</v>
      </c>
      <c r="B720" t="s">
        <v>51</v>
      </c>
      <c r="C720" t="s">
        <v>82</v>
      </c>
      <c r="D720" t="s">
        <v>11</v>
      </c>
      <c r="F720" t="s">
        <v>56</v>
      </c>
      <c r="H720">
        <f>_xlfn.XLOOKUP(Tabuľka5[[#This Row],[Položka]],cennik[Položka],cennik[Cena MJ bez DPH])</f>
        <v>0</v>
      </c>
      <c r="I720">
        <f>SUM(Tabuľka5[[#This Row],[cena MJ bez DPH]]*1.1)</f>
        <v>0</v>
      </c>
      <c r="J720">
        <f>Tabuľka5[[#This Row],[množstvo]]*Tabuľka5[[#This Row],[cena MJ bez DPH]]</f>
        <v>0</v>
      </c>
      <c r="L720" s="5" t="s">
        <v>353</v>
      </c>
      <c r="N720" t="s">
        <v>352</v>
      </c>
      <c r="O720" t="s">
        <v>354</v>
      </c>
      <c r="P720" t="s">
        <v>728</v>
      </c>
    </row>
    <row r="721" spans="1:16" hidden="1" x14ac:dyDescent="0.25">
      <c r="A721" t="s">
        <v>274</v>
      </c>
      <c r="B721" t="s">
        <v>51</v>
      </c>
      <c r="C721" t="s">
        <v>83</v>
      </c>
      <c r="D721" t="s">
        <v>11</v>
      </c>
      <c r="F721" t="s">
        <v>56</v>
      </c>
      <c r="H721">
        <f>_xlfn.XLOOKUP(Tabuľka5[[#This Row],[Položka]],cennik[Položka],cennik[Cena MJ bez DPH])</f>
        <v>0</v>
      </c>
      <c r="I721">
        <f>SUM(Tabuľka5[[#This Row],[cena MJ bez DPH]]*1.1)</f>
        <v>0</v>
      </c>
      <c r="J721">
        <f>Tabuľka5[[#This Row],[množstvo]]*Tabuľka5[[#This Row],[cena MJ bez DPH]]</f>
        <v>0</v>
      </c>
      <c r="L721" s="5" t="s">
        <v>353</v>
      </c>
      <c r="N721" t="s">
        <v>352</v>
      </c>
      <c r="O721" t="s">
        <v>354</v>
      </c>
      <c r="P721" t="s">
        <v>728</v>
      </c>
    </row>
    <row r="722" spans="1:16" hidden="1" x14ac:dyDescent="0.25">
      <c r="A722" t="s">
        <v>274</v>
      </c>
      <c r="B722" t="s">
        <v>51</v>
      </c>
      <c r="C722" t="s">
        <v>84</v>
      </c>
      <c r="D722" t="s">
        <v>11</v>
      </c>
      <c r="F722" t="s">
        <v>56</v>
      </c>
      <c r="H722">
        <f>_xlfn.XLOOKUP(Tabuľka5[[#This Row],[Položka]],cennik[Položka],cennik[Cena MJ bez DPH])</f>
        <v>0</v>
      </c>
      <c r="I722">
        <f>SUM(Tabuľka5[[#This Row],[cena MJ bez DPH]]*1.1)</f>
        <v>0</v>
      </c>
      <c r="J722">
        <f>Tabuľka5[[#This Row],[množstvo]]*Tabuľka5[[#This Row],[cena MJ bez DPH]]</f>
        <v>0</v>
      </c>
      <c r="L722" s="5" t="s">
        <v>353</v>
      </c>
      <c r="N722" t="s">
        <v>352</v>
      </c>
      <c r="O722" t="s">
        <v>354</v>
      </c>
      <c r="P722" t="s">
        <v>728</v>
      </c>
    </row>
    <row r="723" spans="1:16" hidden="1" x14ac:dyDescent="0.25">
      <c r="A723" t="s">
        <v>274</v>
      </c>
      <c r="B723" t="s">
        <v>51</v>
      </c>
      <c r="C723" t="s">
        <v>85</v>
      </c>
      <c r="D723" t="s">
        <v>11</v>
      </c>
      <c r="F723" t="s">
        <v>56</v>
      </c>
      <c r="H723">
        <f>_xlfn.XLOOKUP(Tabuľka5[[#This Row],[Položka]],cennik[Položka],cennik[Cena MJ bez DPH])</f>
        <v>0</v>
      </c>
      <c r="I723">
        <f>SUM(Tabuľka5[[#This Row],[cena MJ bez DPH]]*1.1)</f>
        <v>0</v>
      </c>
      <c r="J723">
        <f>Tabuľka5[[#This Row],[množstvo]]*Tabuľka5[[#This Row],[cena MJ bez DPH]]</f>
        <v>0</v>
      </c>
      <c r="L723" s="5" t="s">
        <v>353</v>
      </c>
      <c r="N723" t="s">
        <v>352</v>
      </c>
      <c r="O723" t="s">
        <v>354</v>
      </c>
      <c r="P723" t="s">
        <v>728</v>
      </c>
    </row>
    <row r="724" spans="1:16" hidden="1" x14ac:dyDescent="0.25">
      <c r="A724" t="s">
        <v>274</v>
      </c>
      <c r="B724" t="s">
        <v>51</v>
      </c>
      <c r="C724" t="s">
        <v>86</v>
      </c>
      <c r="D724" t="s">
        <v>11</v>
      </c>
      <c r="F724" t="s">
        <v>56</v>
      </c>
      <c r="H724">
        <f>_xlfn.XLOOKUP(Tabuľka5[[#This Row],[Položka]],cennik[Položka],cennik[Cena MJ bez DPH])</f>
        <v>0</v>
      </c>
      <c r="I724">
        <f>SUM(Tabuľka5[[#This Row],[cena MJ bez DPH]]*1.1)</f>
        <v>0</v>
      </c>
      <c r="J724">
        <f>Tabuľka5[[#This Row],[množstvo]]*Tabuľka5[[#This Row],[cena MJ bez DPH]]</f>
        <v>0</v>
      </c>
      <c r="L724" s="5" t="s">
        <v>353</v>
      </c>
      <c r="N724" t="s">
        <v>352</v>
      </c>
      <c r="O724" t="s">
        <v>354</v>
      </c>
      <c r="P724" t="s">
        <v>728</v>
      </c>
    </row>
    <row r="725" spans="1:16" hidden="1" x14ac:dyDescent="0.25">
      <c r="A725" t="s">
        <v>274</v>
      </c>
      <c r="B725" t="s">
        <v>51</v>
      </c>
      <c r="C725" t="s">
        <v>87</v>
      </c>
      <c r="D725" t="s">
        <v>11</v>
      </c>
      <c r="F725" t="s">
        <v>56</v>
      </c>
      <c r="H725">
        <f>_xlfn.XLOOKUP(Tabuľka5[[#This Row],[Položka]],cennik[Položka],cennik[Cena MJ bez DPH])</f>
        <v>0</v>
      </c>
      <c r="I725">
        <f>SUM(Tabuľka5[[#This Row],[cena MJ bez DPH]]*1.1)</f>
        <v>0</v>
      </c>
      <c r="J725">
        <f>Tabuľka5[[#This Row],[množstvo]]*Tabuľka5[[#This Row],[cena MJ bez DPH]]</f>
        <v>0</v>
      </c>
      <c r="L725" s="5" t="s">
        <v>353</v>
      </c>
      <c r="N725" t="s">
        <v>352</v>
      </c>
      <c r="O725" t="s">
        <v>354</v>
      </c>
      <c r="P725" t="s">
        <v>728</v>
      </c>
    </row>
    <row r="726" spans="1:16" hidden="1" x14ac:dyDescent="0.25">
      <c r="A726" t="s">
        <v>274</v>
      </c>
      <c r="B726" t="s">
        <v>51</v>
      </c>
      <c r="C726" t="s">
        <v>88</v>
      </c>
      <c r="D726" t="s">
        <v>11</v>
      </c>
      <c r="F726" t="s">
        <v>56</v>
      </c>
      <c r="H726">
        <f>_xlfn.XLOOKUP(Tabuľka5[[#This Row],[Položka]],cennik[Položka],cennik[Cena MJ bez DPH])</f>
        <v>0</v>
      </c>
      <c r="I726">
        <f>SUM(Tabuľka5[[#This Row],[cena MJ bez DPH]]*1.1)</f>
        <v>0</v>
      </c>
      <c r="J726">
        <f>Tabuľka5[[#This Row],[množstvo]]*Tabuľka5[[#This Row],[cena MJ bez DPH]]</f>
        <v>0</v>
      </c>
      <c r="L726" s="5" t="s">
        <v>353</v>
      </c>
      <c r="N726" t="s">
        <v>352</v>
      </c>
      <c r="O726" t="s">
        <v>354</v>
      </c>
      <c r="P726" t="s">
        <v>728</v>
      </c>
    </row>
    <row r="727" spans="1:16" hidden="1" x14ac:dyDescent="0.25">
      <c r="A727" t="s">
        <v>274</v>
      </c>
      <c r="B727" t="s">
        <v>51</v>
      </c>
      <c r="C727" t="s">
        <v>89</v>
      </c>
      <c r="D727" t="s">
        <v>11</v>
      </c>
      <c r="F727" t="s">
        <v>56</v>
      </c>
      <c r="H727">
        <f>_xlfn.XLOOKUP(Tabuľka5[[#This Row],[Položka]],cennik[Položka],cennik[Cena MJ bez DPH])</f>
        <v>0</v>
      </c>
      <c r="I727">
        <f>SUM(Tabuľka5[[#This Row],[cena MJ bez DPH]]*1.1)</f>
        <v>0</v>
      </c>
      <c r="J727">
        <f>Tabuľka5[[#This Row],[množstvo]]*Tabuľka5[[#This Row],[cena MJ bez DPH]]</f>
        <v>0</v>
      </c>
      <c r="L727" s="5" t="s">
        <v>353</v>
      </c>
      <c r="N727" t="s">
        <v>352</v>
      </c>
      <c r="O727" t="s">
        <v>354</v>
      </c>
      <c r="P727" t="s">
        <v>728</v>
      </c>
    </row>
    <row r="728" spans="1:16" hidden="1" x14ac:dyDescent="0.25">
      <c r="A728" t="s">
        <v>274</v>
      </c>
      <c r="B728" t="s">
        <v>51</v>
      </c>
      <c r="C728" t="s">
        <v>90</v>
      </c>
      <c r="D728" t="s">
        <v>11</v>
      </c>
      <c r="F728" t="s">
        <v>56</v>
      </c>
      <c r="H728">
        <f>_xlfn.XLOOKUP(Tabuľka5[[#This Row],[Položka]],cennik[Položka],cennik[Cena MJ bez DPH])</f>
        <v>0</v>
      </c>
      <c r="I728">
        <f>SUM(Tabuľka5[[#This Row],[cena MJ bez DPH]]*1.1)</f>
        <v>0</v>
      </c>
      <c r="J728">
        <f>Tabuľka5[[#This Row],[množstvo]]*Tabuľka5[[#This Row],[cena MJ bez DPH]]</f>
        <v>0</v>
      </c>
      <c r="L728" s="5" t="s">
        <v>353</v>
      </c>
      <c r="N728" t="s">
        <v>352</v>
      </c>
      <c r="O728" t="s">
        <v>354</v>
      </c>
      <c r="P728" t="s">
        <v>728</v>
      </c>
    </row>
    <row r="729" spans="1:16" hidden="1" x14ac:dyDescent="0.25">
      <c r="A729" t="s">
        <v>274</v>
      </c>
      <c r="B729" t="s">
        <v>51</v>
      </c>
      <c r="C729" t="s">
        <v>91</v>
      </c>
      <c r="D729" t="s">
        <v>11</v>
      </c>
      <c r="F729" t="s">
        <v>56</v>
      </c>
      <c r="H729">
        <f>_xlfn.XLOOKUP(Tabuľka5[[#This Row],[Položka]],cennik[Položka],cennik[Cena MJ bez DPH])</f>
        <v>0</v>
      </c>
      <c r="I729">
        <f>SUM(Tabuľka5[[#This Row],[cena MJ bez DPH]]*1.1)</f>
        <v>0</v>
      </c>
      <c r="J729">
        <f>Tabuľka5[[#This Row],[množstvo]]*Tabuľka5[[#This Row],[cena MJ bez DPH]]</f>
        <v>0</v>
      </c>
      <c r="L729" s="5" t="s">
        <v>353</v>
      </c>
      <c r="N729" t="s">
        <v>352</v>
      </c>
      <c r="O729" t="s">
        <v>354</v>
      </c>
      <c r="P729" t="s">
        <v>728</v>
      </c>
    </row>
    <row r="730" spans="1:16" hidden="1" x14ac:dyDescent="0.25">
      <c r="A730" t="s">
        <v>274</v>
      </c>
      <c r="B730" t="s">
        <v>92</v>
      </c>
      <c r="C730" t="s">
        <v>93</v>
      </c>
      <c r="D730" t="s">
        <v>94</v>
      </c>
      <c r="E730" t="s">
        <v>95</v>
      </c>
      <c r="F730" t="s">
        <v>46</v>
      </c>
      <c r="H730">
        <f>_xlfn.XLOOKUP(Tabuľka5[[#This Row],[Položka]],cennik[Položka],cennik[Cena MJ bez DPH])</f>
        <v>0</v>
      </c>
      <c r="I730">
        <f>SUM(Tabuľka5[[#This Row],[cena MJ bez DPH]]*1.1)</f>
        <v>0</v>
      </c>
      <c r="J730">
        <f>Tabuľka5[[#This Row],[množstvo]]*Tabuľka5[[#This Row],[cena MJ bez DPH]]</f>
        <v>0</v>
      </c>
      <c r="L730" s="5" t="s">
        <v>353</v>
      </c>
      <c r="N730" t="s">
        <v>352</v>
      </c>
      <c r="O730" t="s">
        <v>354</v>
      </c>
      <c r="P730" t="s">
        <v>728</v>
      </c>
    </row>
    <row r="731" spans="1:16" hidden="1" x14ac:dyDescent="0.25">
      <c r="A731" t="s">
        <v>274</v>
      </c>
      <c r="B731" t="s">
        <v>92</v>
      </c>
      <c r="C731" t="s">
        <v>96</v>
      </c>
      <c r="D731" t="s">
        <v>94</v>
      </c>
      <c r="E731" t="s">
        <v>97</v>
      </c>
      <c r="F731" t="s">
        <v>46</v>
      </c>
      <c r="H731">
        <f>_xlfn.XLOOKUP(Tabuľka5[[#This Row],[Položka]],cennik[Položka],cennik[Cena MJ bez DPH])</f>
        <v>0</v>
      </c>
      <c r="I731">
        <f>SUM(Tabuľka5[[#This Row],[cena MJ bez DPH]]*1.1)</f>
        <v>0</v>
      </c>
      <c r="J731">
        <f>Tabuľka5[[#This Row],[množstvo]]*Tabuľka5[[#This Row],[cena MJ bez DPH]]</f>
        <v>0</v>
      </c>
      <c r="L731" s="5" t="s">
        <v>353</v>
      </c>
      <c r="N731" t="s">
        <v>352</v>
      </c>
      <c r="O731" t="s">
        <v>354</v>
      </c>
      <c r="P731" t="s">
        <v>728</v>
      </c>
    </row>
    <row r="732" spans="1:16" hidden="1" x14ac:dyDescent="0.25">
      <c r="A732" t="s">
        <v>274</v>
      </c>
      <c r="B732" t="s">
        <v>92</v>
      </c>
      <c r="C732" t="s">
        <v>98</v>
      </c>
      <c r="D732" t="s">
        <v>94</v>
      </c>
      <c r="F732" t="s">
        <v>46</v>
      </c>
      <c r="H732">
        <f>_xlfn.XLOOKUP(Tabuľka5[[#This Row],[Položka]],cennik[Položka],cennik[Cena MJ bez DPH])</f>
        <v>0</v>
      </c>
      <c r="I732">
        <f>SUM(Tabuľka5[[#This Row],[cena MJ bez DPH]]*1.1)</f>
        <v>0</v>
      </c>
      <c r="J732">
        <f>Tabuľka5[[#This Row],[množstvo]]*Tabuľka5[[#This Row],[cena MJ bez DPH]]</f>
        <v>0</v>
      </c>
      <c r="L732" s="5" t="s">
        <v>353</v>
      </c>
      <c r="N732" t="s">
        <v>352</v>
      </c>
      <c r="O732" t="s">
        <v>354</v>
      </c>
      <c r="P732" t="s">
        <v>728</v>
      </c>
    </row>
    <row r="733" spans="1:16" hidden="1" x14ac:dyDescent="0.25">
      <c r="A733" t="s">
        <v>274</v>
      </c>
      <c r="B733" t="s">
        <v>92</v>
      </c>
      <c r="C733" t="s">
        <v>99</v>
      </c>
      <c r="D733" t="s">
        <v>94</v>
      </c>
      <c r="E733" t="s">
        <v>100</v>
      </c>
      <c r="F733" t="s">
        <v>46</v>
      </c>
      <c r="H733">
        <f>_xlfn.XLOOKUP(Tabuľka5[[#This Row],[Položka]],cennik[Položka],cennik[Cena MJ bez DPH])</f>
        <v>0</v>
      </c>
      <c r="I733">
        <f>SUM(Tabuľka5[[#This Row],[cena MJ bez DPH]]*1.1)</f>
        <v>0</v>
      </c>
      <c r="J733">
        <f>Tabuľka5[[#This Row],[množstvo]]*Tabuľka5[[#This Row],[cena MJ bez DPH]]</f>
        <v>0</v>
      </c>
      <c r="L733" s="5" t="s">
        <v>353</v>
      </c>
      <c r="N733" t="s">
        <v>352</v>
      </c>
      <c r="O733" t="s">
        <v>354</v>
      </c>
      <c r="P733" t="s">
        <v>728</v>
      </c>
    </row>
    <row r="734" spans="1:16" hidden="1" x14ac:dyDescent="0.25">
      <c r="A734" t="s">
        <v>274</v>
      </c>
      <c r="B734" t="s">
        <v>92</v>
      </c>
      <c r="C734" t="s">
        <v>101</v>
      </c>
      <c r="D734" t="s">
        <v>94</v>
      </c>
      <c r="E734" t="s">
        <v>102</v>
      </c>
      <c r="F734" t="s">
        <v>46</v>
      </c>
      <c r="H734">
        <f>_xlfn.XLOOKUP(Tabuľka5[[#This Row],[Položka]],cennik[Položka],cennik[Cena MJ bez DPH])</f>
        <v>0</v>
      </c>
      <c r="I734">
        <f>SUM(Tabuľka5[[#This Row],[cena MJ bez DPH]]*1.1)</f>
        <v>0</v>
      </c>
      <c r="J734">
        <f>Tabuľka5[[#This Row],[množstvo]]*Tabuľka5[[#This Row],[cena MJ bez DPH]]</f>
        <v>0</v>
      </c>
      <c r="L734" s="5" t="s">
        <v>353</v>
      </c>
      <c r="N734" t="s">
        <v>352</v>
      </c>
      <c r="O734" t="s">
        <v>354</v>
      </c>
      <c r="P734" t="s">
        <v>728</v>
      </c>
    </row>
    <row r="735" spans="1:16" hidden="1" x14ac:dyDescent="0.25">
      <c r="A735" t="s">
        <v>274</v>
      </c>
      <c r="B735" t="s">
        <v>92</v>
      </c>
      <c r="C735" t="s">
        <v>103</v>
      </c>
      <c r="D735" t="s">
        <v>94</v>
      </c>
      <c r="E735" t="s">
        <v>102</v>
      </c>
      <c r="F735" t="s">
        <v>46</v>
      </c>
      <c r="H735">
        <f>_xlfn.XLOOKUP(Tabuľka5[[#This Row],[Položka]],cennik[Položka],cennik[Cena MJ bez DPH])</f>
        <v>0</v>
      </c>
      <c r="I735">
        <f>SUM(Tabuľka5[[#This Row],[cena MJ bez DPH]]*1.1)</f>
        <v>0</v>
      </c>
      <c r="J735">
        <f>Tabuľka5[[#This Row],[množstvo]]*Tabuľka5[[#This Row],[cena MJ bez DPH]]</f>
        <v>0</v>
      </c>
      <c r="L735" s="5" t="s">
        <v>353</v>
      </c>
      <c r="N735" t="s">
        <v>352</v>
      </c>
      <c r="O735" t="s">
        <v>354</v>
      </c>
      <c r="P735" t="s">
        <v>728</v>
      </c>
    </row>
    <row r="736" spans="1:16" hidden="1" x14ac:dyDescent="0.25">
      <c r="A736" t="s">
        <v>274</v>
      </c>
      <c r="B736" t="s">
        <v>104</v>
      </c>
      <c r="C736" t="s">
        <v>105</v>
      </c>
      <c r="D736" t="s">
        <v>11</v>
      </c>
      <c r="E736" t="s">
        <v>106</v>
      </c>
      <c r="F736" t="s">
        <v>46</v>
      </c>
      <c r="H736">
        <f>_xlfn.XLOOKUP(Tabuľka5[[#This Row],[Položka]],cennik[Položka],cennik[Cena MJ bez DPH])</f>
        <v>0</v>
      </c>
      <c r="I736">
        <f>SUM(Tabuľka5[[#This Row],[cena MJ bez DPH]]*1.1)</f>
        <v>0</v>
      </c>
      <c r="J736">
        <f>Tabuľka5[[#This Row],[množstvo]]*Tabuľka5[[#This Row],[cena MJ bez DPH]]</f>
        <v>0</v>
      </c>
      <c r="L736" s="5" t="s">
        <v>353</v>
      </c>
      <c r="N736" t="s">
        <v>352</v>
      </c>
      <c r="O736" t="s">
        <v>354</v>
      </c>
      <c r="P736" t="s">
        <v>728</v>
      </c>
    </row>
    <row r="737" spans="1:16" hidden="1" x14ac:dyDescent="0.25">
      <c r="A737" t="s">
        <v>274</v>
      </c>
      <c r="B737" t="s">
        <v>104</v>
      </c>
      <c r="C737" t="s">
        <v>107</v>
      </c>
      <c r="D737" t="s">
        <v>11</v>
      </c>
      <c r="E737" t="s">
        <v>106</v>
      </c>
      <c r="F737" t="s">
        <v>46</v>
      </c>
      <c r="H737">
        <f>_xlfn.XLOOKUP(Tabuľka5[[#This Row],[Položka]],cennik[Položka],cennik[Cena MJ bez DPH])</f>
        <v>0</v>
      </c>
      <c r="I737">
        <f>SUM(Tabuľka5[[#This Row],[cena MJ bez DPH]]*1.1)</f>
        <v>0</v>
      </c>
      <c r="J737">
        <f>Tabuľka5[[#This Row],[množstvo]]*Tabuľka5[[#This Row],[cena MJ bez DPH]]</f>
        <v>0</v>
      </c>
      <c r="L737" s="5" t="s">
        <v>353</v>
      </c>
      <c r="N737" t="s">
        <v>352</v>
      </c>
      <c r="O737" t="s">
        <v>354</v>
      </c>
      <c r="P737" t="s">
        <v>728</v>
      </c>
    </row>
    <row r="738" spans="1:16" hidden="1" x14ac:dyDescent="0.25">
      <c r="A738" t="s">
        <v>274</v>
      </c>
      <c r="B738" t="s">
        <v>104</v>
      </c>
      <c r="C738" t="s">
        <v>108</v>
      </c>
      <c r="D738" t="s">
        <v>11</v>
      </c>
      <c r="E738" t="s">
        <v>106</v>
      </c>
      <c r="F738" t="s">
        <v>46</v>
      </c>
      <c r="H738">
        <f>_xlfn.XLOOKUP(Tabuľka5[[#This Row],[Položka]],cennik[Položka],cennik[Cena MJ bez DPH])</f>
        <v>0</v>
      </c>
      <c r="I738">
        <f>SUM(Tabuľka5[[#This Row],[cena MJ bez DPH]]*1.1)</f>
        <v>0</v>
      </c>
      <c r="J738">
        <f>Tabuľka5[[#This Row],[množstvo]]*Tabuľka5[[#This Row],[cena MJ bez DPH]]</f>
        <v>0</v>
      </c>
      <c r="L738" s="5" t="s">
        <v>353</v>
      </c>
      <c r="N738" t="s">
        <v>352</v>
      </c>
      <c r="O738" t="s">
        <v>354</v>
      </c>
      <c r="P738" t="s">
        <v>728</v>
      </c>
    </row>
    <row r="739" spans="1:16" hidden="1" x14ac:dyDescent="0.25">
      <c r="A739" t="s">
        <v>274</v>
      </c>
      <c r="B739" t="s">
        <v>104</v>
      </c>
      <c r="C739" t="s">
        <v>109</v>
      </c>
      <c r="D739" t="s">
        <v>11</v>
      </c>
      <c r="E739" t="s">
        <v>106</v>
      </c>
      <c r="F739" t="s">
        <v>46</v>
      </c>
      <c r="H739">
        <f>_xlfn.XLOOKUP(Tabuľka5[[#This Row],[Položka]],cennik[Položka],cennik[Cena MJ bez DPH])</f>
        <v>0</v>
      </c>
      <c r="I739">
        <f>SUM(Tabuľka5[[#This Row],[cena MJ bez DPH]]*1.1)</f>
        <v>0</v>
      </c>
      <c r="J739">
        <f>Tabuľka5[[#This Row],[množstvo]]*Tabuľka5[[#This Row],[cena MJ bez DPH]]</f>
        <v>0</v>
      </c>
      <c r="L739" s="5" t="s">
        <v>353</v>
      </c>
      <c r="N739" t="s">
        <v>352</v>
      </c>
      <c r="O739" t="s">
        <v>354</v>
      </c>
      <c r="P739" t="s">
        <v>728</v>
      </c>
    </row>
    <row r="740" spans="1:16" hidden="1" x14ac:dyDescent="0.25">
      <c r="A740" t="s">
        <v>274</v>
      </c>
      <c r="B740" t="s">
        <v>104</v>
      </c>
      <c r="C740" t="s">
        <v>110</v>
      </c>
      <c r="D740" t="s">
        <v>11</v>
      </c>
      <c r="E740" t="s">
        <v>111</v>
      </c>
      <c r="F740" t="s">
        <v>46</v>
      </c>
      <c r="G740">
        <v>50</v>
      </c>
      <c r="H740">
        <f>_xlfn.XLOOKUP(Tabuľka5[[#This Row],[Položka]],cennik[Položka],cennik[Cena MJ bez DPH])</f>
        <v>0</v>
      </c>
      <c r="I740">
        <f>SUM(Tabuľka5[[#This Row],[cena MJ bez DPH]]*1.1)</f>
        <v>0</v>
      </c>
      <c r="J740">
        <f>Tabuľka5[[#This Row],[množstvo]]*Tabuľka5[[#This Row],[cena MJ bez DPH]]</f>
        <v>0</v>
      </c>
      <c r="L740" s="5" t="s">
        <v>353</v>
      </c>
      <c r="N740" t="s">
        <v>352</v>
      </c>
      <c r="O740" t="s">
        <v>354</v>
      </c>
      <c r="P740" t="s">
        <v>728</v>
      </c>
    </row>
    <row r="741" spans="1:16" hidden="1" x14ac:dyDescent="0.25">
      <c r="A741" t="s">
        <v>274</v>
      </c>
      <c r="B741" t="s">
        <v>104</v>
      </c>
      <c r="C741" t="s">
        <v>112</v>
      </c>
      <c r="D741" t="s">
        <v>11</v>
      </c>
      <c r="E741" t="s">
        <v>113</v>
      </c>
      <c r="F741" t="s">
        <v>46</v>
      </c>
      <c r="H741">
        <f>_xlfn.XLOOKUP(Tabuľka5[[#This Row],[Položka]],cennik[Položka],cennik[Cena MJ bez DPH])</f>
        <v>0</v>
      </c>
      <c r="I741">
        <f>SUM(Tabuľka5[[#This Row],[cena MJ bez DPH]]*1.1)</f>
        <v>0</v>
      </c>
      <c r="J741">
        <f>Tabuľka5[[#This Row],[množstvo]]*Tabuľka5[[#This Row],[cena MJ bez DPH]]</f>
        <v>0</v>
      </c>
      <c r="L741" s="5" t="s">
        <v>353</v>
      </c>
      <c r="N741" t="s">
        <v>352</v>
      </c>
      <c r="O741" t="s">
        <v>354</v>
      </c>
      <c r="P741" t="s">
        <v>728</v>
      </c>
    </row>
    <row r="742" spans="1:16" hidden="1" x14ac:dyDescent="0.25">
      <c r="A742" t="s">
        <v>274</v>
      </c>
      <c r="B742" t="s">
        <v>104</v>
      </c>
      <c r="C742" t="s">
        <v>114</v>
      </c>
      <c r="D742" t="s">
        <v>94</v>
      </c>
      <c r="E742" t="s">
        <v>115</v>
      </c>
      <c r="F742" t="s">
        <v>46</v>
      </c>
      <c r="H742">
        <f>_xlfn.XLOOKUP(Tabuľka5[[#This Row],[Položka]],cennik[Položka],cennik[Cena MJ bez DPH])</f>
        <v>0</v>
      </c>
      <c r="I742">
        <f>SUM(Tabuľka5[[#This Row],[cena MJ bez DPH]]*1.1)</f>
        <v>0</v>
      </c>
      <c r="J742">
        <f>Tabuľka5[[#This Row],[množstvo]]*Tabuľka5[[#This Row],[cena MJ bez DPH]]</f>
        <v>0</v>
      </c>
      <c r="L742" s="5" t="s">
        <v>353</v>
      </c>
      <c r="N742" t="s">
        <v>352</v>
      </c>
      <c r="O742" t="s">
        <v>354</v>
      </c>
      <c r="P742" t="s">
        <v>728</v>
      </c>
    </row>
    <row r="743" spans="1:16" hidden="1" x14ac:dyDescent="0.25">
      <c r="A743" t="s">
        <v>274</v>
      </c>
      <c r="B743" t="s">
        <v>104</v>
      </c>
      <c r="C743" t="s">
        <v>116</v>
      </c>
      <c r="D743" t="s">
        <v>94</v>
      </c>
      <c r="E743" t="s">
        <v>117</v>
      </c>
      <c r="F743" t="s">
        <v>46</v>
      </c>
      <c r="H743">
        <f>_xlfn.XLOOKUP(Tabuľka5[[#This Row],[Položka]],cennik[Položka],cennik[Cena MJ bez DPH])</f>
        <v>0</v>
      </c>
      <c r="I743">
        <f>SUM(Tabuľka5[[#This Row],[cena MJ bez DPH]]*1.1)</f>
        <v>0</v>
      </c>
      <c r="J743">
        <f>Tabuľka5[[#This Row],[množstvo]]*Tabuľka5[[#This Row],[cena MJ bez DPH]]</f>
        <v>0</v>
      </c>
      <c r="L743" s="5" t="s">
        <v>353</v>
      </c>
      <c r="N743" t="s">
        <v>352</v>
      </c>
      <c r="O743" t="s">
        <v>354</v>
      </c>
      <c r="P743" t="s">
        <v>728</v>
      </c>
    </row>
    <row r="744" spans="1:16" hidden="1" x14ac:dyDescent="0.25">
      <c r="A744" t="s">
        <v>274</v>
      </c>
      <c r="B744" t="s">
        <v>104</v>
      </c>
      <c r="C744" t="s">
        <v>118</v>
      </c>
      <c r="D744" t="s">
        <v>94</v>
      </c>
      <c r="E744" t="s">
        <v>117</v>
      </c>
      <c r="F744" t="s">
        <v>46</v>
      </c>
      <c r="H744">
        <f>_xlfn.XLOOKUP(Tabuľka5[[#This Row],[Položka]],cennik[Položka],cennik[Cena MJ bez DPH])</f>
        <v>0</v>
      </c>
      <c r="I744">
        <f>SUM(Tabuľka5[[#This Row],[cena MJ bez DPH]]*1.1)</f>
        <v>0</v>
      </c>
      <c r="J744">
        <f>Tabuľka5[[#This Row],[množstvo]]*Tabuľka5[[#This Row],[cena MJ bez DPH]]</f>
        <v>0</v>
      </c>
      <c r="L744" s="5" t="s">
        <v>353</v>
      </c>
      <c r="N744" t="s">
        <v>352</v>
      </c>
      <c r="O744" t="s">
        <v>354</v>
      </c>
      <c r="P744" t="s">
        <v>728</v>
      </c>
    </row>
    <row r="745" spans="1:16" hidden="1" x14ac:dyDescent="0.25">
      <c r="A745" t="s">
        <v>274</v>
      </c>
      <c r="B745" t="s">
        <v>104</v>
      </c>
      <c r="C745" t="s">
        <v>119</v>
      </c>
      <c r="D745" t="s">
        <v>94</v>
      </c>
      <c r="E745" t="s">
        <v>115</v>
      </c>
      <c r="F745" t="s">
        <v>46</v>
      </c>
      <c r="H745">
        <f>_xlfn.XLOOKUP(Tabuľka5[[#This Row],[Položka]],cennik[Položka],cennik[Cena MJ bez DPH])</f>
        <v>0</v>
      </c>
      <c r="I745">
        <f>SUM(Tabuľka5[[#This Row],[cena MJ bez DPH]]*1.1)</f>
        <v>0</v>
      </c>
      <c r="J745">
        <f>Tabuľka5[[#This Row],[množstvo]]*Tabuľka5[[#This Row],[cena MJ bez DPH]]</f>
        <v>0</v>
      </c>
      <c r="L745" s="5" t="s">
        <v>353</v>
      </c>
      <c r="N745" t="s">
        <v>352</v>
      </c>
      <c r="O745" t="s">
        <v>354</v>
      </c>
      <c r="P745" t="s">
        <v>728</v>
      </c>
    </row>
    <row r="746" spans="1:16" hidden="1" x14ac:dyDescent="0.25">
      <c r="A746" t="s">
        <v>274</v>
      </c>
      <c r="B746" t="s">
        <v>104</v>
      </c>
      <c r="C746" t="s">
        <v>120</v>
      </c>
      <c r="D746" t="s">
        <v>94</v>
      </c>
      <c r="E746" t="s">
        <v>121</v>
      </c>
      <c r="F746" t="s">
        <v>46</v>
      </c>
      <c r="H746">
        <f>_xlfn.XLOOKUP(Tabuľka5[[#This Row],[Položka]],cennik[Položka],cennik[Cena MJ bez DPH])</f>
        <v>0</v>
      </c>
      <c r="I746">
        <f>SUM(Tabuľka5[[#This Row],[cena MJ bez DPH]]*1.1)</f>
        <v>0</v>
      </c>
      <c r="J746">
        <f>Tabuľka5[[#This Row],[množstvo]]*Tabuľka5[[#This Row],[cena MJ bez DPH]]</f>
        <v>0</v>
      </c>
      <c r="L746" s="5" t="s">
        <v>353</v>
      </c>
      <c r="N746" t="s">
        <v>352</v>
      </c>
      <c r="O746" t="s">
        <v>354</v>
      </c>
      <c r="P746" t="s">
        <v>728</v>
      </c>
    </row>
    <row r="747" spans="1:16" hidden="1" x14ac:dyDescent="0.25">
      <c r="A747" t="s">
        <v>274</v>
      </c>
      <c r="B747" t="s">
        <v>104</v>
      </c>
      <c r="C747" t="s">
        <v>122</v>
      </c>
      <c r="D747" t="s">
        <v>11</v>
      </c>
      <c r="E747" t="s">
        <v>123</v>
      </c>
      <c r="F747" t="s">
        <v>46</v>
      </c>
      <c r="H747">
        <f>_xlfn.XLOOKUP(Tabuľka5[[#This Row],[Položka]],cennik[Položka],cennik[Cena MJ bez DPH])</f>
        <v>0</v>
      </c>
      <c r="I747">
        <f>SUM(Tabuľka5[[#This Row],[cena MJ bez DPH]]*1.1)</f>
        <v>0</v>
      </c>
      <c r="J747">
        <f>Tabuľka5[[#This Row],[množstvo]]*Tabuľka5[[#This Row],[cena MJ bez DPH]]</f>
        <v>0</v>
      </c>
      <c r="L747" s="5" t="s">
        <v>353</v>
      </c>
      <c r="N747" t="s">
        <v>352</v>
      </c>
      <c r="O747" t="s">
        <v>354</v>
      </c>
      <c r="P747" t="s">
        <v>728</v>
      </c>
    </row>
    <row r="748" spans="1:16" hidden="1" x14ac:dyDescent="0.25">
      <c r="A748" t="s">
        <v>274</v>
      </c>
      <c r="B748" t="s">
        <v>104</v>
      </c>
      <c r="C748" t="s">
        <v>124</v>
      </c>
      <c r="D748" t="s">
        <v>11</v>
      </c>
      <c r="E748" t="s">
        <v>125</v>
      </c>
      <c r="F748" t="s">
        <v>46</v>
      </c>
      <c r="H748">
        <f>_xlfn.XLOOKUP(Tabuľka5[[#This Row],[Položka]],cennik[Položka],cennik[Cena MJ bez DPH])</f>
        <v>0</v>
      </c>
      <c r="I748">
        <f>SUM(Tabuľka5[[#This Row],[cena MJ bez DPH]]*1.1)</f>
        <v>0</v>
      </c>
      <c r="J748">
        <f>Tabuľka5[[#This Row],[množstvo]]*Tabuľka5[[#This Row],[cena MJ bez DPH]]</f>
        <v>0</v>
      </c>
      <c r="L748" s="5" t="s">
        <v>353</v>
      </c>
      <c r="N748" t="s">
        <v>352</v>
      </c>
      <c r="O748" t="s">
        <v>354</v>
      </c>
      <c r="P748" t="s">
        <v>728</v>
      </c>
    </row>
    <row r="749" spans="1:16" hidden="1" x14ac:dyDescent="0.25">
      <c r="A749" t="s">
        <v>274</v>
      </c>
      <c r="B749" t="s">
        <v>104</v>
      </c>
      <c r="C749" t="s">
        <v>126</v>
      </c>
      <c r="D749" t="s">
        <v>11</v>
      </c>
      <c r="E749" t="s">
        <v>127</v>
      </c>
      <c r="F749" t="s">
        <v>46</v>
      </c>
      <c r="G749">
        <v>30</v>
      </c>
      <c r="H749">
        <f>_xlfn.XLOOKUP(Tabuľka5[[#This Row],[Položka]],cennik[Položka],cennik[Cena MJ bez DPH])</f>
        <v>0</v>
      </c>
      <c r="I749">
        <f>SUM(Tabuľka5[[#This Row],[cena MJ bez DPH]]*1.1)</f>
        <v>0</v>
      </c>
      <c r="J749">
        <f>Tabuľka5[[#This Row],[množstvo]]*Tabuľka5[[#This Row],[cena MJ bez DPH]]</f>
        <v>0</v>
      </c>
      <c r="L749" s="5" t="s">
        <v>353</v>
      </c>
      <c r="N749" t="s">
        <v>352</v>
      </c>
      <c r="O749" t="s">
        <v>354</v>
      </c>
      <c r="P749" t="s">
        <v>728</v>
      </c>
    </row>
    <row r="750" spans="1:16" hidden="1" x14ac:dyDescent="0.25">
      <c r="A750" t="s">
        <v>274</v>
      </c>
      <c r="B750" t="s">
        <v>104</v>
      </c>
      <c r="C750" t="s">
        <v>128</v>
      </c>
      <c r="D750" t="s">
        <v>11</v>
      </c>
      <c r="E750" t="s">
        <v>125</v>
      </c>
      <c r="F750" t="s">
        <v>46</v>
      </c>
      <c r="H750">
        <f>_xlfn.XLOOKUP(Tabuľka5[[#This Row],[Položka]],cennik[Položka],cennik[Cena MJ bez DPH])</f>
        <v>0</v>
      </c>
      <c r="I750">
        <f>SUM(Tabuľka5[[#This Row],[cena MJ bez DPH]]*1.1)</f>
        <v>0</v>
      </c>
      <c r="J750">
        <f>Tabuľka5[[#This Row],[množstvo]]*Tabuľka5[[#This Row],[cena MJ bez DPH]]</f>
        <v>0</v>
      </c>
      <c r="L750" s="5" t="s">
        <v>353</v>
      </c>
      <c r="N750" t="s">
        <v>352</v>
      </c>
      <c r="O750" t="s">
        <v>354</v>
      </c>
      <c r="P750" t="s">
        <v>728</v>
      </c>
    </row>
    <row r="751" spans="1:16" hidden="1" x14ac:dyDescent="0.25">
      <c r="A751" t="s">
        <v>274</v>
      </c>
      <c r="B751" t="s">
        <v>104</v>
      </c>
      <c r="C751" t="s">
        <v>129</v>
      </c>
      <c r="D751" t="s">
        <v>11</v>
      </c>
      <c r="E751" t="s">
        <v>127</v>
      </c>
      <c r="F751" t="s">
        <v>46</v>
      </c>
      <c r="G751">
        <v>30</v>
      </c>
      <c r="H751">
        <f>_xlfn.XLOOKUP(Tabuľka5[[#This Row],[Položka]],cennik[Položka],cennik[Cena MJ bez DPH])</f>
        <v>0</v>
      </c>
      <c r="I751">
        <f>SUM(Tabuľka5[[#This Row],[cena MJ bez DPH]]*1.1)</f>
        <v>0</v>
      </c>
      <c r="J751">
        <f>Tabuľka5[[#This Row],[množstvo]]*Tabuľka5[[#This Row],[cena MJ bez DPH]]</f>
        <v>0</v>
      </c>
      <c r="L751" s="5" t="s">
        <v>353</v>
      </c>
      <c r="N751" t="s">
        <v>352</v>
      </c>
      <c r="O751" t="s">
        <v>354</v>
      </c>
      <c r="P751" t="s">
        <v>728</v>
      </c>
    </row>
    <row r="752" spans="1:16" hidden="1" x14ac:dyDescent="0.25">
      <c r="A752" t="s">
        <v>274</v>
      </c>
      <c r="B752" t="s">
        <v>104</v>
      </c>
      <c r="C752" t="s">
        <v>130</v>
      </c>
      <c r="D752" t="s">
        <v>11</v>
      </c>
      <c r="E752" t="s">
        <v>131</v>
      </c>
      <c r="F752" t="s">
        <v>46</v>
      </c>
      <c r="H752">
        <f>_xlfn.XLOOKUP(Tabuľka5[[#This Row],[Položka]],cennik[Položka],cennik[Cena MJ bez DPH])</f>
        <v>0</v>
      </c>
      <c r="I752">
        <f>SUM(Tabuľka5[[#This Row],[cena MJ bez DPH]]*1.1)</f>
        <v>0</v>
      </c>
      <c r="J752">
        <f>Tabuľka5[[#This Row],[množstvo]]*Tabuľka5[[#This Row],[cena MJ bez DPH]]</f>
        <v>0</v>
      </c>
      <c r="L752" s="5" t="s">
        <v>353</v>
      </c>
      <c r="N752" t="s">
        <v>352</v>
      </c>
      <c r="O752" t="s">
        <v>354</v>
      </c>
      <c r="P752" t="s">
        <v>728</v>
      </c>
    </row>
    <row r="753" spans="1:16" hidden="1" x14ac:dyDescent="0.25">
      <c r="A753" t="s">
        <v>274</v>
      </c>
      <c r="B753" t="s">
        <v>104</v>
      </c>
      <c r="C753" t="s">
        <v>132</v>
      </c>
      <c r="D753" t="s">
        <v>11</v>
      </c>
      <c r="E753" t="s">
        <v>111</v>
      </c>
      <c r="F753" t="s">
        <v>46</v>
      </c>
      <c r="G753">
        <v>30</v>
      </c>
      <c r="H753">
        <f>_xlfn.XLOOKUP(Tabuľka5[[#This Row],[Položka]],cennik[Položka],cennik[Cena MJ bez DPH])</f>
        <v>0</v>
      </c>
      <c r="I753">
        <f>SUM(Tabuľka5[[#This Row],[cena MJ bez DPH]]*1.1)</f>
        <v>0</v>
      </c>
      <c r="J753">
        <f>Tabuľka5[[#This Row],[množstvo]]*Tabuľka5[[#This Row],[cena MJ bez DPH]]</f>
        <v>0</v>
      </c>
      <c r="L753" s="5" t="s">
        <v>353</v>
      </c>
      <c r="N753" t="s">
        <v>352</v>
      </c>
      <c r="O753" t="s">
        <v>354</v>
      </c>
      <c r="P753" t="s">
        <v>728</v>
      </c>
    </row>
    <row r="754" spans="1:16" hidden="1" x14ac:dyDescent="0.25">
      <c r="A754" t="s">
        <v>274</v>
      </c>
      <c r="B754" t="s">
        <v>104</v>
      </c>
      <c r="C754" t="s">
        <v>133</v>
      </c>
      <c r="D754" t="s">
        <v>11</v>
      </c>
      <c r="E754" t="s">
        <v>123</v>
      </c>
      <c r="F754" t="s">
        <v>46</v>
      </c>
      <c r="H754">
        <f>_xlfn.XLOOKUP(Tabuľka5[[#This Row],[Položka]],cennik[Položka],cennik[Cena MJ bez DPH])</f>
        <v>0</v>
      </c>
      <c r="I754">
        <f>SUM(Tabuľka5[[#This Row],[cena MJ bez DPH]]*1.1)</f>
        <v>0</v>
      </c>
      <c r="J754">
        <f>Tabuľka5[[#This Row],[množstvo]]*Tabuľka5[[#This Row],[cena MJ bez DPH]]</f>
        <v>0</v>
      </c>
      <c r="L754" s="5" t="s">
        <v>353</v>
      </c>
      <c r="N754" t="s">
        <v>352</v>
      </c>
      <c r="O754" t="s">
        <v>354</v>
      </c>
      <c r="P754" t="s">
        <v>728</v>
      </c>
    </row>
    <row r="755" spans="1:16" hidden="1" x14ac:dyDescent="0.25">
      <c r="A755" t="s">
        <v>274</v>
      </c>
      <c r="B755" t="s">
        <v>104</v>
      </c>
      <c r="C755" t="s">
        <v>134</v>
      </c>
      <c r="D755" t="s">
        <v>94</v>
      </c>
      <c r="F755" t="s">
        <v>46</v>
      </c>
      <c r="H755">
        <f>_xlfn.XLOOKUP(Tabuľka5[[#This Row],[Položka]],cennik[Položka],cennik[Cena MJ bez DPH])</f>
        <v>0</v>
      </c>
      <c r="I755">
        <f>SUM(Tabuľka5[[#This Row],[cena MJ bez DPH]]*1.1)</f>
        <v>0</v>
      </c>
      <c r="J755">
        <f>Tabuľka5[[#This Row],[množstvo]]*Tabuľka5[[#This Row],[cena MJ bez DPH]]</f>
        <v>0</v>
      </c>
      <c r="L755" s="5" t="s">
        <v>353</v>
      </c>
      <c r="N755" t="s">
        <v>352</v>
      </c>
      <c r="O755" t="s">
        <v>354</v>
      </c>
      <c r="P755" t="s">
        <v>728</v>
      </c>
    </row>
    <row r="756" spans="1:16" hidden="1" x14ac:dyDescent="0.25">
      <c r="A756" t="s">
        <v>274</v>
      </c>
      <c r="B756" t="s">
        <v>104</v>
      </c>
      <c r="C756" t="s">
        <v>135</v>
      </c>
      <c r="D756" t="s">
        <v>11</v>
      </c>
      <c r="E756" t="s">
        <v>136</v>
      </c>
      <c r="F756" t="s">
        <v>46</v>
      </c>
      <c r="H756">
        <f>_xlfn.XLOOKUP(Tabuľka5[[#This Row],[Položka]],cennik[Položka],cennik[Cena MJ bez DPH])</f>
        <v>0</v>
      </c>
      <c r="I756">
        <f>SUM(Tabuľka5[[#This Row],[cena MJ bez DPH]]*1.1)</f>
        <v>0</v>
      </c>
      <c r="J756">
        <f>Tabuľka5[[#This Row],[množstvo]]*Tabuľka5[[#This Row],[cena MJ bez DPH]]</f>
        <v>0</v>
      </c>
      <c r="L756" s="5" t="s">
        <v>353</v>
      </c>
      <c r="N756" t="s">
        <v>352</v>
      </c>
      <c r="O756" t="s">
        <v>354</v>
      </c>
      <c r="P756" t="s">
        <v>728</v>
      </c>
    </row>
    <row r="757" spans="1:16" hidden="1" x14ac:dyDescent="0.25">
      <c r="A757" t="s">
        <v>274</v>
      </c>
      <c r="B757" t="s">
        <v>104</v>
      </c>
      <c r="C757" t="s">
        <v>137</v>
      </c>
      <c r="D757" t="s">
        <v>11</v>
      </c>
      <c r="E757" t="s">
        <v>136</v>
      </c>
      <c r="F757" t="s">
        <v>46</v>
      </c>
      <c r="H757">
        <f>_xlfn.XLOOKUP(Tabuľka5[[#This Row],[Položka]],cennik[Položka],cennik[Cena MJ bez DPH])</f>
        <v>0</v>
      </c>
      <c r="I757">
        <f>SUM(Tabuľka5[[#This Row],[cena MJ bez DPH]]*1.1)</f>
        <v>0</v>
      </c>
      <c r="J757">
        <f>Tabuľka5[[#This Row],[množstvo]]*Tabuľka5[[#This Row],[cena MJ bez DPH]]</f>
        <v>0</v>
      </c>
      <c r="L757" s="5" t="s">
        <v>353</v>
      </c>
      <c r="N757" t="s">
        <v>352</v>
      </c>
      <c r="O757" t="s">
        <v>354</v>
      </c>
      <c r="P757" t="s">
        <v>728</v>
      </c>
    </row>
    <row r="758" spans="1:16" hidden="1" x14ac:dyDescent="0.25">
      <c r="A758" t="s">
        <v>274</v>
      </c>
      <c r="B758" t="s">
        <v>104</v>
      </c>
      <c r="C758" t="s">
        <v>138</v>
      </c>
      <c r="D758" t="s">
        <v>11</v>
      </c>
      <c r="E758" t="s">
        <v>139</v>
      </c>
      <c r="F758" t="s">
        <v>46</v>
      </c>
      <c r="H758">
        <f>_xlfn.XLOOKUP(Tabuľka5[[#This Row],[Položka]],cennik[Položka],cennik[Cena MJ bez DPH])</f>
        <v>0</v>
      </c>
      <c r="I758">
        <f>SUM(Tabuľka5[[#This Row],[cena MJ bez DPH]]*1.1)</f>
        <v>0</v>
      </c>
      <c r="J758">
        <f>Tabuľka5[[#This Row],[množstvo]]*Tabuľka5[[#This Row],[cena MJ bez DPH]]</f>
        <v>0</v>
      </c>
      <c r="L758" s="5" t="s">
        <v>353</v>
      </c>
      <c r="N758" t="s">
        <v>352</v>
      </c>
      <c r="O758" t="s">
        <v>354</v>
      </c>
      <c r="P758" t="s">
        <v>728</v>
      </c>
    </row>
    <row r="759" spans="1:16" hidden="1" x14ac:dyDescent="0.25">
      <c r="A759" t="s">
        <v>274</v>
      </c>
      <c r="B759" t="s">
        <v>104</v>
      </c>
      <c r="C759" t="s">
        <v>140</v>
      </c>
      <c r="D759" t="s">
        <v>11</v>
      </c>
      <c r="E759" t="s">
        <v>139</v>
      </c>
      <c r="F759" t="s">
        <v>46</v>
      </c>
      <c r="H759">
        <f>_xlfn.XLOOKUP(Tabuľka5[[#This Row],[Položka]],cennik[Položka],cennik[Cena MJ bez DPH])</f>
        <v>0</v>
      </c>
      <c r="I759">
        <f>SUM(Tabuľka5[[#This Row],[cena MJ bez DPH]]*1.1)</f>
        <v>0</v>
      </c>
      <c r="J759">
        <f>Tabuľka5[[#This Row],[množstvo]]*Tabuľka5[[#This Row],[cena MJ bez DPH]]</f>
        <v>0</v>
      </c>
      <c r="L759" s="5" t="s">
        <v>353</v>
      </c>
      <c r="N759" t="s">
        <v>352</v>
      </c>
      <c r="O759" t="s">
        <v>354</v>
      </c>
      <c r="P759" t="s">
        <v>728</v>
      </c>
    </row>
    <row r="760" spans="1:16" hidden="1" x14ac:dyDescent="0.25">
      <c r="A760" t="s">
        <v>274</v>
      </c>
      <c r="B760" t="s">
        <v>104</v>
      </c>
      <c r="C760" t="s">
        <v>141</v>
      </c>
      <c r="D760" t="s">
        <v>11</v>
      </c>
      <c r="E760" t="s">
        <v>142</v>
      </c>
      <c r="F760" t="s">
        <v>46</v>
      </c>
      <c r="G760">
        <v>50</v>
      </c>
      <c r="H760">
        <f>_xlfn.XLOOKUP(Tabuľka5[[#This Row],[Položka]],cennik[Položka],cennik[Cena MJ bez DPH])</f>
        <v>0</v>
      </c>
      <c r="I760">
        <f>SUM(Tabuľka5[[#This Row],[cena MJ bez DPH]]*1.1)</f>
        <v>0</v>
      </c>
      <c r="J760">
        <f>Tabuľka5[[#This Row],[množstvo]]*Tabuľka5[[#This Row],[cena MJ bez DPH]]</f>
        <v>0</v>
      </c>
      <c r="L760" s="5" t="s">
        <v>353</v>
      </c>
      <c r="N760" t="s">
        <v>352</v>
      </c>
      <c r="O760" t="s">
        <v>354</v>
      </c>
      <c r="P760" t="s">
        <v>728</v>
      </c>
    </row>
    <row r="761" spans="1:16" hidden="1" x14ac:dyDescent="0.25">
      <c r="A761" t="s">
        <v>274</v>
      </c>
      <c r="B761" t="s">
        <v>104</v>
      </c>
      <c r="C761" t="s">
        <v>143</v>
      </c>
      <c r="D761" t="s">
        <v>11</v>
      </c>
      <c r="E761" t="s">
        <v>144</v>
      </c>
      <c r="F761" t="s">
        <v>46</v>
      </c>
      <c r="H761">
        <f>_xlfn.XLOOKUP(Tabuľka5[[#This Row],[Položka]],cennik[Položka],cennik[Cena MJ bez DPH])</f>
        <v>0</v>
      </c>
      <c r="I761">
        <f>SUM(Tabuľka5[[#This Row],[cena MJ bez DPH]]*1.1)</f>
        <v>0</v>
      </c>
      <c r="J761">
        <f>Tabuľka5[[#This Row],[množstvo]]*Tabuľka5[[#This Row],[cena MJ bez DPH]]</f>
        <v>0</v>
      </c>
      <c r="L761" s="5" t="s">
        <v>353</v>
      </c>
      <c r="N761" t="s">
        <v>352</v>
      </c>
      <c r="O761" t="s">
        <v>354</v>
      </c>
      <c r="P761" t="s">
        <v>728</v>
      </c>
    </row>
    <row r="762" spans="1:16" hidden="1" x14ac:dyDescent="0.25">
      <c r="A762" t="s">
        <v>274</v>
      </c>
      <c r="B762" t="s">
        <v>104</v>
      </c>
      <c r="C762" t="s">
        <v>145</v>
      </c>
      <c r="D762" t="s">
        <v>11</v>
      </c>
      <c r="E762" t="s">
        <v>146</v>
      </c>
      <c r="F762" t="s">
        <v>46</v>
      </c>
      <c r="H762">
        <f>_xlfn.XLOOKUP(Tabuľka5[[#This Row],[Položka]],cennik[Položka],cennik[Cena MJ bez DPH])</f>
        <v>0</v>
      </c>
      <c r="I762">
        <f>SUM(Tabuľka5[[#This Row],[cena MJ bez DPH]]*1.1)</f>
        <v>0</v>
      </c>
      <c r="J762">
        <f>Tabuľka5[[#This Row],[množstvo]]*Tabuľka5[[#This Row],[cena MJ bez DPH]]</f>
        <v>0</v>
      </c>
      <c r="L762" s="5" t="s">
        <v>353</v>
      </c>
      <c r="N762" t="s">
        <v>352</v>
      </c>
      <c r="O762" t="s">
        <v>354</v>
      </c>
      <c r="P762" t="s">
        <v>728</v>
      </c>
    </row>
    <row r="763" spans="1:16" hidden="1" x14ac:dyDescent="0.25">
      <c r="A763" t="s">
        <v>274</v>
      </c>
      <c r="B763" t="s">
        <v>104</v>
      </c>
      <c r="C763" t="s">
        <v>147</v>
      </c>
      <c r="D763" t="s">
        <v>11</v>
      </c>
      <c r="F763" t="s">
        <v>46</v>
      </c>
      <c r="H763">
        <f>_xlfn.XLOOKUP(Tabuľka5[[#This Row],[Položka]],cennik[Položka],cennik[Cena MJ bez DPH])</f>
        <v>0</v>
      </c>
      <c r="I763">
        <f>SUM(Tabuľka5[[#This Row],[cena MJ bez DPH]]*1.1)</f>
        <v>0</v>
      </c>
      <c r="J763">
        <f>Tabuľka5[[#This Row],[množstvo]]*Tabuľka5[[#This Row],[cena MJ bez DPH]]</f>
        <v>0</v>
      </c>
      <c r="L763" s="5" t="s">
        <v>353</v>
      </c>
      <c r="N763" t="s">
        <v>352</v>
      </c>
      <c r="O763" t="s">
        <v>354</v>
      </c>
      <c r="P763" t="s">
        <v>728</v>
      </c>
    </row>
    <row r="764" spans="1:16" hidden="1" x14ac:dyDescent="0.25">
      <c r="A764" t="s">
        <v>274</v>
      </c>
      <c r="B764" t="s">
        <v>104</v>
      </c>
      <c r="C764" t="s">
        <v>148</v>
      </c>
      <c r="D764" t="s">
        <v>11</v>
      </c>
      <c r="E764" t="s">
        <v>146</v>
      </c>
      <c r="F764" t="s">
        <v>46</v>
      </c>
      <c r="H764">
        <f>_xlfn.XLOOKUP(Tabuľka5[[#This Row],[Položka]],cennik[Položka],cennik[Cena MJ bez DPH])</f>
        <v>0</v>
      </c>
      <c r="I764">
        <f>SUM(Tabuľka5[[#This Row],[cena MJ bez DPH]]*1.1)</f>
        <v>0</v>
      </c>
      <c r="J764">
        <f>Tabuľka5[[#This Row],[množstvo]]*Tabuľka5[[#This Row],[cena MJ bez DPH]]</f>
        <v>0</v>
      </c>
      <c r="L764" s="5" t="s">
        <v>353</v>
      </c>
      <c r="N764" t="s">
        <v>352</v>
      </c>
      <c r="O764" t="s">
        <v>354</v>
      </c>
      <c r="P764" t="s">
        <v>728</v>
      </c>
    </row>
    <row r="765" spans="1:16" hidden="1" x14ac:dyDescent="0.25">
      <c r="A765" t="s">
        <v>274</v>
      </c>
      <c r="B765" t="s">
        <v>104</v>
      </c>
      <c r="C765" t="s">
        <v>149</v>
      </c>
      <c r="D765" t="s">
        <v>11</v>
      </c>
      <c r="F765" t="s">
        <v>46</v>
      </c>
      <c r="G765">
        <v>30</v>
      </c>
      <c r="H765">
        <f>_xlfn.XLOOKUP(Tabuľka5[[#This Row],[Položka]],cennik[Položka],cennik[Cena MJ bez DPH])</f>
        <v>0</v>
      </c>
      <c r="I765">
        <f>SUM(Tabuľka5[[#This Row],[cena MJ bez DPH]]*1.1)</f>
        <v>0</v>
      </c>
      <c r="J765">
        <f>Tabuľka5[[#This Row],[množstvo]]*Tabuľka5[[#This Row],[cena MJ bez DPH]]</f>
        <v>0</v>
      </c>
      <c r="L765" s="5" t="s">
        <v>353</v>
      </c>
      <c r="N765" t="s">
        <v>352</v>
      </c>
      <c r="O765" t="s">
        <v>354</v>
      </c>
      <c r="P765" t="s">
        <v>728</v>
      </c>
    </row>
    <row r="766" spans="1:16" hidden="1" x14ac:dyDescent="0.25">
      <c r="A766" t="s">
        <v>274</v>
      </c>
      <c r="B766" t="s">
        <v>104</v>
      </c>
      <c r="C766" t="s">
        <v>150</v>
      </c>
      <c r="D766" t="s">
        <v>94</v>
      </c>
      <c r="E766" t="s">
        <v>102</v>
      </c>
      <c r="F766" t="s">
        <v>46</v>
      </c>
      <c r="H766">
        <f>_xlfn.XLOOKUP(Tabuľka5[[#This Row],[Položka]],cennik[Položka],cennik[Cena MJ bez DPH])</f>
        <v>0</v>
      </c>
      <c r="I766">
        <f>SUM(Tabuľka5[[#This Row],[cena MJ bez DPH]]*1.1)</f>
        <v>0</v>
      </c>
      <c r="J766">
        <f>Tabuľka5[[#This Row],[množstvo]]*Tabuľka5[[#This Row],[cena MJ bez DPH]]</f>
        <v>0</v>
      </c>
      <c r="L766" s="5" t="s">
        <v>353</v>
      </c>
      <c r="N766" t="s">
        <v>352</v>
      </c>
      <c r="O766" t="s">
        <v>354</v>
      </c>
      <c r="P766" t="s">
        <v>728</v>
      </c>
    </row>
    <row r="767" spans="1:16" hidden="1" x14ac:dyDescent="0.25">
      <c r="A767" t="s">
        <v>274</v>
      </c>
      <c r="B767" t="s">
        <v>51</v>
      </c>
      <c r="C767" t="s">
        <v>151</v>
      </c>
      <c r="D767" t="s">
        <v>11</v>
      </c>
      <c r="F767" t="s">
        <v>56</v>
      </c>
      <c r="H767">
        <f>_xlfn.XLOOKUP(Tabuľka5[[#This Row],[Položka]],cennik[Položka],cennik[Cena MJ bez DPH])</f>
        <v>0</v>
      </c>
      <c r="I767">
        <f>SUM(Tabuľka5[[#This Row],[cena MJ bez DPH]]*1.1)</f>
        <v>0</v>
      </c>
      <c r="J767">
        <f>Tabuľka5[[#This Row],[množstvo]]*Tabuľka5[[#This Row],[cena MJ bez DPH]]</f>
        <v>0</v>
      </c>
      <c r="L767" s="5" t="s">
        <v>353</v>
      </c>
      <c r="N767" t="s">
        <v>352</v>
      </c>
      <c r="O767" t="s">
        <v>354</v>
      </c>
      <c r="P767" t="s">
        <v>728</v>
      </c>
    </row>
    <row r="768" spans="1:16" hidden="1" x14ac:dyDescent="0.25">
      <c r="A768" t="s">
        <v>274</v>
      </c>
      <c r="B768" t="s">
        <v>51</v>
      </c>
      <c r="C768" t="s">
        <v>152</v>
      </c>
      <c r="D768" t="s">
        <v>11</v>
      </c>
      <c r="F768" t="s">
        <v>56</v>
      </c>
      <c r="H768">
        <f>_xlfn.XLOOKUP(Tabuľka5[[#This Row],[Položka]],cennik[Položka],cennik[Cena MJ bez DPH])</f>
        <v>0</v>
      </c>
      <c r="I768">
        <f>SUM(Tabuľka5[[#This Row],[cena MJ bez DPH]]*1.1)</f>
        <v>0</v>
      </c>
      <c r="J768">
        <f>Tabuľka5[[#This Row],[množstvo]]*Tabuľka5[[#This Row],[cena MJ bez DPH]]</f>
        <v>0</v>
      </c>
      <c r="L768" s="5" t="s">
        <v>353</v>
      </c>
      <c r="N768" t="s">
        <v>352</v>
      </c>
      <c r="O768" t="s">
        <v>354</v>
      </c>
      <c r="P768" t="s">
        <v>728</v>
      </c>
    </row>
    <row r="769" spans="1:16" hidden="1" x14ac:dyDescent="0.25">
      <c r="A769" t="s">
        <v>274</v>
      </c>
      <c r="B769" t="s">
        <v>51</v>
      </c>
      <c r="C769" t="s">
        <v>153</v>
      </c>
      <c r="D769" t="s">
        <v>11</v>
      </c>
      <c r="F769" t="s">
        <v>56</v>
      </c>
      <c r="H769">
        <f>_xlfn.XLOOKUP(Tabuľka5[[#This Row],[Položka]],cennik[Položka],cennik[Cena MJ bez DPH])</f>
        <v>0</v>
      </c>
      <c r="I769">
        <f>SUM(Tabuľka5[[#This Row],[cena MJ bez DPH]]*1.1)</f>
        <v>0</v>
      </c>
      <c r="J769">
        <f>Tabuľka5[[#This Row],[množstvo]]*Tabuľka5[[#This Row],[cena MJ bez DPH]]</f>
        <v>0</v>
      </c>
      <c r="L769" s="5" t="s">
        <v>353</v>
      </c>
      <c r="N769" t="s">
        <v>352</v>
      </c>
      <c r="O769" t="s">
        <v>354</v>
      </c>
      <c r="P769" t="s">
        <v>728</v>
      </c>
    </row>
    <row r="770" spans="1:16" hidden="1" x14ac:dyDescent="0.25">
      <c r="A770" t="s">
        <v>274</v>
      </c>
      <c r="B770" t="s">
        <v>51</v>
      </c>
      <c r="C770" t="s">
        <v>154</v>
      </c>
      <c r="D770" t="s">
        <v>11</v>
      </c>
      <c r="F770" t="s">
        <v>56</v>
      </c>
      <c r="H770">
        <f>_xlfn.XLOOKUP(Tabuľka5[[#This Row],[Položka]],cennik[Položka],cennik[Cena MJ bez DPH])</f>
        <v>0</v>
      </c>
      <c r="I770">
        <f>SUM(Tabuľka5[[#This Row],[cena MJ bez DPH]]*1.1)</f>
        <v>0</v>
      </c>
      <c r="J770">
        <f>Tabuľka5[[#This Row],[množstvo]]*Tabuľka5[[#This Row],[cena MJ bez DPH]]</f>
        <v>0</v>
      </c>
      <c r="L770" s="5" t="s">
        <v>353</v>
      </c>
      <c r="N770" t="s">
        <v>352</v>
      </c>
      <c r="O770" t="s">
        <v>354</v>
      </c>
      <c r="P770" t="s">
        <v>728</v>
      </c>
    </row>
    <row r="771" spans="1:16" hidden="1" x14ac:dyDescent="0.25">
      <c r="A771" t="s">
        <v>274</v>
      </c>
      <c r="B771" t="s">
        <v>51</v>
      </c>
      <c r="C771" t="s">
        <v>155</v>
      </c>
      <c r="D771" t="s">
        <v>11</v>
      </c>
      <c r="F771" t="s">
        <v>56</v>
      </c>
      <c r="H771">
        <f>_xlfn.XLOOKUP(Tabuľka5[[#This Row],[Položka]],cennik[Položka],cennik[Cena MJ bez DPH])</f>
        <v>0</v>
      </c>
      <c r="I771">
        <f>SUM(Tabuľka5[[#This Row],[cena MJ bez DPH]]*1.1)</f>
        <v>0</v>
      </c>
      <c r="J771">
        <f>Tabuľka5[[#This Row],[množstvo]]*Tabuľka5[[#This Row],[cena MJ bez DPH]]</f>
        <v>0</v>
      </c>
      <c r="L771" s="5" t="s">
        <v>353</v>
      </c>
      <c r="N771" t="s">
        <v>352</v>
      </c>
      <c r="O771" t="s">
        <v>354</v>
      </c>
      <c r="P771" t="s">
        <v>728</v>
      </c>
    </row>
    <row r="772" spans="1:16" hidden="1" x14ac:dyDescent="0.25">
      <c r="A772" t="s">
        <v>274</v>
      </c>
      <c r="B772" t="s">
        <v>51</v>
      </c>
      <c r="C772" t="s">
        <v>156</v>
      </c>
      <c r="D772" t="s">
        <v>11</v>
      </c>
      <c r="F772" t="s">
        <v>56</v>
      </c>
      <c r="H772">
        <f>_xlfn.XLOOKUP(Tabuľka5[[#This Row],[Položka]],cennik[Položka],cennik[Cena MJ bez DPH])</f>
        <v>0</v>
      </c>
      <c r="I772">
        <f>SUM(Tabuľka5[[#This Row],[cena MJ bez DPH]]*1.1)</f>
        <v>0</v>
      </c>
      <c r="J772">
        <f>Tabuľka5[[#This Row],[množstvo]]*Tabuľka5[[#This Row],[cena MJ bez DPH]]</f>
        <v>0</v>
      </c>
      <c r="L772" s="5" t="s">
        <v>353</v>
      </c>
      <c r="N772" t="s">
        <v>352</v>
      </c>
      <c r="O772" t="s">
        <v>354</v>
      </c>
      <c r="P772" t="s">
        <v>728</v>
      </c>
    </row>
    <row r="773" spans="1:16" hidden="1" x14ac:dyDescent="0.25">
      <c r="A773" t="s">
        <v>274</v>
      </c>
      <c r="B773" t="s">
        <v>51</v>
      </c>
      <c r="C773" t="s">
        <v>157</v>
      </c>
      <c r="D773" t="s">
        <v>11</v>
      </c>
      <c r="F773" t="s">
        <v>56</v>
      </c>
      <c r="H773">
        <f>_xlfn.XLOOKUP(Tabuľka5[[#This Row],[Položka]],cennik[Položka],cennik[Cena MJ bez DPH])</f>
        <v>0</v>
      </c>
      <c r="I773">
        <f>SUM(Tabuľka5[[#This Row],[cena MJ bez DPH]]*1.1)</f>
        <v>0</v>
      </c>
      <c r="J773">
        <f>Tabuľka5[[#This Row],[množstvo]]*Tabuľka5[[#This Row],[cena MJ bez DPH]]</f>
        <v>0</v>
      </c>
      <c r="L773" s="5" t="s">
        <v>353</v>
      </c>
      <c r="N773" t="s">
        <v>352</v>
      </c>
      <c r="O773" t="s">
        <v>354</v>
      </c>
      <c r="P773" t="s">
        <v>728</v>
      </c>
    </row>
    <row r="774" spans="1:16" hidden="1" x14ac:dyDescent="0.25">
      <c r="A774" t="s">
        <v>274</v>
      </c>
      <c r="B774" t="s">
        <v>51</v>
      </c>
      <c r="C774" t="s">
        <v>158</v>
      </c>
      <c r="D774" t="s">
        <v>11</v>
      </c>
      <c r="F774" t="s">
        <v>56</v>
      </c>
      <c r="H774">
        <f>_xlfn.XLOOKUP(Tabuľka5[[#This Row],[Položka]],cennik[Položka],cennik[Cena MJ bez DPH])</f>
        <v>0</v>
      </c>
      <c r="I774">
        <f>SUM(Tabuľka5[[#This Row],[cena MJ bez DPH]]*1.1)</f>
        <v>0</v>
      </c>
      <c r="J774">
        <f>Tabuľka5[[#This Row],[množstvo]]*Tabuľka5[[#This Row],[cena MJ bez DPH]]</f>
        <v>0</v>
      </c>
      <c r="L774" s="5" t="s">
        <v>353</v>
      </c>
      <c r="N774" t="s">
        <v>352</v>
      </c>
      <c r="O774" t="s">
        <v>354</v>
      </c>
      <c r="P774" t="s">
        <v>728</v>
      </c>
    </row>
    <row r="775" spans="1:16" hidden="1" x14ac:dyDescent="0.25">
      <c r="A775" t="s">
        <v>274</v>
      </c>
      <c r="B775" t="s">
        <v>51</v>
      </c>
      <c r="C775" t="s">
        <v>159</v>
      </c>
      <c r="D775" t="s">
        <v>11</v>
      </c>
      <c r="F775" t="s">
        <v>56</v>
      </c>
      <c r="H775">
        <f>_xlfn.XLOOKUP(Tabuľka5[[#This Row],[Položka]],cennik[Položka],cennik[Cena MJ bez DPH])</f>
        <v>0</v>
      </c>
      <c r="I775">
        <f>SUM(Tabuľka5[[#This Row],[cena MJ bez DPH]]*1.1)</f>
        <v>0</v>
      </c>
      <c r="J775">
        <f>Tabuľka5[[#This Row],[množstvo]]*Tabuľka5[[#This Row],[cena MJ bez DPH]]</f>
        <v>0</v>
      </c>
      <c r="L775" s="5" t="s">
        <v>353</v>
      </c>
      <c r="N775" t="s">
        <v>352</v>
      </c>
      <c r="O775" t="s">
        <v>354</v>
      </c>
      <c r="P775" t="s">
        <v>728</v>
      </c>
    </row>
    <row r="776" spans="1:16" hidden="1" x14ac:dyDescent="0.25">
      <c r="A776" t="s">
        <v>274</v>
      </c>
      <c r="B776" t="s">
        <v>51</v>
      </c>
      <c r="C776" t="s">
        <v>160</v>
      </c>
      <c r="D776" t="s">
        <v>11</v>
      </c>
      <c r="F776" t="s">
        <v>56</v>
      </c>
      <c r="H776">
        <f>_xlfn.XLOOKUP(Tabuľka5[[#This Row],[Položka]],cennik[Položka],cennik[Cena MJ bez DPH])</f>
        <v>0</v>
      </c>
      <c r="I776">
        <f>SUM(Tabuľka5[[#This Row],[cena MJ bez DPH]]*1.1)</f>
        <v>0</v>
      </c>
      <c r="J776">
        <f>Tabuľka5[[#This Row],[množstvo]]*Tabuľka5[[#This Row],[cena MJ bez DPH]]</f>
        <v>0</v>
      </c>
      <c r="L776" s="5" t="s">
        <v>353</v>
      </c>
      <c r="N776" t="s">
        <v>352</v>
      </c>
      <c r="O776" t="s">
        <v>354</v>
      </c>
      <c r="P776" t="s">
        <v>728</v>
      </c>
    </row>
    <row r="777" spans="1:16" hidden="1" x14ac:dyDescent="0.25">
      <c r="A777" t="s">
        <v>274</v>
      </c>
      <c r="B777" t="s">
        <v>51</v>
      </c>
      <c r="C777" t="s">
        <v>161</v>
      </c>
      <c r="D777" t="s">
        <v>11</v>
      </c>
      <c r="F777" t="s">
        <v>56</v>
      </c>
      <c r="H777">
        <f>_xlfn.XLOOKUP(Tabuľka5[[#This Row],[Položka]],cennik[Položka],cennik[Cena MJ bez DPH])</f>
        <v>0</v>
      </c>
      <c r="I777">
        <f>SUM(Tabuľka5[[#This Row],[cena MJ bez DPH]]*1.1)</f>
        <v>0</v>
      </c>
      <c r="J777">
        <f>Tabuľka5[[#This Row],[množstvo]]*Tabuľka5[[#This Row],[cena MJ bez DPH]]</f>
        <v>0</v>
      </c>
      <c r="L777" s="5" t="s">
        <v>353</v>
      </c>
      <c r="N777" t="s">
        <v>352</v>
      </c>
      <c r="O777" t="s">
        <v>354</v>
      </c>
      <c r="P777" t="s">
        <v>728</v>
      </c>
    </row>
    <row r="778" spans="1:16" hidden="1" x14ac:dyDescent="0.25">
      <c r="A778" t="s">
        <v>274</v>
      </c>
      <c r="B778" t="s">
        <v>51</v>
      </c>
      <c r="C778" t="s">
        <v>162</v>
      </c>
      <c r="D778" t="s">
        <v>11</v>
      </c>
      <c r="F778" t="s">
        <v>56</v>
      </c>
      <c r="H778">
        <f>_xlfn.XLOOKUP(Tabuľka5[[#This Row],[Položka]],cennik[Položka],cennik[Cena MJ bez DPH])</f>
        <v>0</v>
      </c>
      <c r="I778">
        <f>SUM(Tabuľka5[[#This Row],[cena MJ bez DPH]]*1.1)</f>
        <v>0</v>
      </c>
      <c r="J778">
        <f>Tabuľka5[[#This Row],[množstvo]]*Tabuľka5[[#This Row],[cena MJ bez DPH]]</f>
        <v>0</v>
      </c>
      <c r="L778" s="5" t="s">
        <v>353</v>
      </c>
      <c r="N778" t="s">
        <v>352</v>
      </c>
      <c r="O778" t="s">
        <v>354</v>
      </c>
      <c r="P778" t="s">
        <v>728</v>
      </c>
    </row>
    <row r="779" spans="1:16" hidden="1" x14ac:dyDescent="0.25">
      <c r="A779" t="s">
        <v>274</v>
      </c>
      <c r="B779" t="s">
        <v>51</v>
      </c>
      <c r="C779" t="s">
        <v>163</v>
      </c>
      <c r="D779" t="s">
        <v>11</v>
      </c>
      <c r="F779" t="s">
        <v>56</v>
      </c>
      <c r="H779">
        <f>_xlfn.XLOOKUP(Tabuľka5[[#This Row],[Položka]],cennik[Položka],cennik[Cena MJ bez DPH])</f>
        <v>0</v>
      </c>
      <c r="I779">
        <f>SUM(Tabuľka5[[#This Row],[cena MJ bez DPH]]*1.1)</f>
        <v>0</v>
      </c>
      <c r="J779">
        <f>Tabuľka5[[#This Row],[množstvo]]*Tabuľka5[[#This Row],[cena MJ bez DPH]]</f>
        <v>0</v>
      </c>
      <c r="L779" s="5" t="s">
        <v>353</v>
      </c>
      <c r="N779" t="s">
        <v>352</v>
      </c>
      <c r="O779" t="s">
        <v>354</v>
      </c>
      <c r="P779" t="s">
        <v>728</v>
      </c>
    </row>
    <row r="780" spans="1:16" hidden="1" x14ac:dyDescent="0.25">
      <c r="A780" t="s">
        <v>274</v>
      </c>
      <c r="B780" t="s">
        <v>51</v>
      </c>
      <c r="C780" t="s">
        <v>164</v>
      </c>
      <c r="D780" t="s">
        <v>11</v>
      </c>
      <c r="F780" t="s">
        <v>56</v>
      </c>
      <c r="H780">
        <f>_xlfn.XLOOKUP(Tabuľka5[[#This Row],[Položka]],cennik[Položka],cennik[Cena MJ bez DPH])</f>
        <v>0</v>
      </c>
      <c r="I780">
        <f>SUM(Tabuľka5[[#This Row],[cena MJ bez DPH]]*1.1)</f>
        <v>0</v>
      </c>
      <c r="J780">
        <f>Tabuľka5[[#This Row],[množstvo]]*Tabuľka5[[#This Row],[cena MJ bez DPH]]</f>
        <v>0</v>
      </c>
      <c r="L780" s="5" t="s">
        <v>353</v>
      </c>
      <c r="N780" t="s">
        <v>352</v>
      </c>
      <c r="O780" t="s">
        <v>354</v>
      </c>
      <c r="P780" t="s">
        <v>728</v>
      </c>
    </row>
    <row r="781" spans="1:16" hidden="1" x14ac:dyDescent="0.25">
      <c r="A781" t="s">
        <v>274</v>
      </c>
      <c r="B781" t="s">
        <v>51</v>
      </c>
      <c r="C781" t="s">
        <v>165</v>
      </c>
      <c r="D781" t="s">
        <v>11</v>
      </c>
      <c r="F781" t="s">
        <v>56</v>
      </c>
      <c r="H781">
        <f>_xlfn.XLOOKUP(Tabuľka5[[#This Row],[Položka]],cennik[Položka],cennik[Cena MJ bez DPH])</f>
        <v>0</v>
      </c>
      <c r="I781">
        <f>SUM(Tabuľka5[[#This Row],[cena MJ bez DPH]]*1.1)</f>
        <v>0</v>
      </c>
      <c r="J781">
        <f>Tabuľka5[[#This Row],[množstvo]]*Tabuľka5[[#This Row],[cena MJ bez DPH]]</f>
        <v>0</v>
      </c>
      <c r="L781" s="5" t="s">
        <v>353</v>
      </c>
      <c r="N781" t="s">
        <v>352</v>
      </c>
      <c r="O781" t="s">
        <v>354</v>
      </c>
      <c r="P781" t="s">
        <v>728</v>
      </c>
    </row>
    <row r="782" spans="1:16" hidden="1" x14ac:dyDescent="0.25">
      <c r="A782" t="s">
        <v>274</v>
      </c>
      <c r="B782" t="s">
        <v>51</v>
      </c>
      <c r="C782" t="s">
        <v>166</v>
      </c>
      <c r="D782" t="s">
        <v>11</v>
      </c>
      <c r="F782" t="s">
        <v>56</v>
      </c>
      <c r="H782">
        <f>_xlfn.XLOOKUP(Tabuľka5[[#This Row],[Položka]],cennik[Položka],cennik[Cena MJ bez DPH])</f>
        <v>0</v>
      </c>
      <c r="I782">
        <f>SUM(Tabuľka5[[#This Row],[cena MJ bez DPH]]*1.1)</f>
        <v>0</v>
      </c>
      <c r="J782">
        <f>Tabuľka5[[#This Row],[množstvo]]*Tabuľka5[[#This Row],[cena MJ bez DPH]]</f>
        <v>0</v>
      </c>
      <c r="L782" s="5" t="s">
        <v>353</v>
      </c>
      <c r="N782" t="s">
        <v>352</v>
      </c>
      <c r="O782" t="s">
        <v>354</v>
      </c>
      <c r="P782" t="s">
        <v>728</v>
      </c>
    </row>
    <row r="783" spans="1:16" hidden="1" x14ac:dyDescent="0.25">
      <c r="A783" t="s">
        <v>274</v>
      </c>
      <c r="B783" t="s">
        <v>51</v>
      </c>
      <c r="C783" t="s">
        <v>167</v>
      </c>
      <c r="D783" t="s">
        <v>11</v>
      </c>
      <c r="F783" t="s">
        <v>56</v>
      </c>
      <c r="H783">
        <f>_xlfn.XLOOKUP(Tabuľka5[[#This Row],[Položka]],cennik[Položka],cennik[Cena MJ bez DPH])</f>
        <v>0</v>
      </c>
      <c r="I783">
        <f>SUM(Tabuľka5[[#This Row],[cena MJ bez DPH]]*1.1)</f>
        <v>0</v>
      </c>
      <c r="J783">
        <f>Tabuľka5[[#This Row],[množstvo]]*Tabuľka5[[#This Row],[cena MJ bez DPH]]</f>
        <v>0</v>
      </c>
      <c r="L783" s="5" t="s">
        <v>353</v>
      </c>
      <c r="N783" t="s">
        <v>352</v>
      </c>
      <c r="O783" t="s">
        <v>354</v>
      </c>
      <c r="P783" t="s">
        <v>728</v>
      </c>
    </row>
    <row r="784" spans="1:16" hidden="1" x14ac:dyDescent="0.25">
      <c r="A784" t="s">
        <v>274</v>
      </c>
      <c r="B784" t="s">
        <v>51</v>
      </c>
      <c r="C784" t="s">
        <v>168</v>
      </c>
      <c r="D784" t="s">
        <v>11</v>
      </c>
      <c r="F784" t="s">
        <v>56</v>
      </c>
      <c r="H784">
        <f>_xlfn.XLOOKUP(Tabuľka5[[#This Row],[Položka]],cennik[Položka],cennik[Cena MJ bez DPH])</f>
        <v>0</v>
      </c>
      <c r="I784">
        <f>SUM(Tabuľka5[[#This Row],[cena MJ bez DPH]]*1.1)</f>
        <v>0</v>
      </c>
      <c r="J784">
        <f>Tabuľka5[[#This Row],[množstvo]]*Tabuľka5[[#This Row],[cena MJ bez DPH]]</f>
        <v>0</v>
      </c>
      <c r="L784" s="5" t="s">
        <v>353</v>
      </c>
      <c r="N784" t="s">
        <v>352</v>
      </c>
      <c r="O784" t="s">
        <v>354</v>
      </c>
      <c r="P784" t="s">
        <v>728</v>
      </c>
    </row>
    <row r="785" spans="1:16" hidden="1" x14ac:dyDescent="0.25">
      <c r="A785" t="s">
        <v>274</v>
      </c>
      <c r="B785" t="s">
        <v>51</v>
      </c>
      <c r="C785" t="s">
        <v>169</v>
      </c>
      <c r="D785" t="s">
        <v>11</v>
      </c>
      <c r="F785" t="s">
        <v>56</v>
      </c>
      <c r="H785">
        <f>_xlfn.XLOOKUP(Tabuľka5[[#This Row],[Položka]],cennik[Položka],cennik[Cena MJ bez DPH])</f>
        <v>0</v>
      </c>
      <c r="I785">
        <f>SUM(Tabuľka5[[#This Row],[cena MJ bez DPH]]*1.1)</f>
        <v>0</v>
      </c>
      <c r="J785">
        <f>Tabuľka5[[#This Row],[množstvo]]*Tabuľka5[[#This Row],[cena MJ bez DPH]]</f>
        <v>0</v>
      </c>
      <c r="L785" s="5" t="s">
        <v>353</v>
      </c>
      <c r="N785" t="s">
        <v>352</v>
      </c>
      <c r="O785" t="s">
        <v>354</v>
      </c>
      <c r="P785" t="s">
        <v>728</v>
      </c>
    </row>
    <row r="786" spans="1:16" hidden="1" x14ac:dyDescent="0.25">
      <c r="A786" t="s">
        <v>274</v>
      </c>
      <c r="B786" t="s">
        <v>51</v>
      </c>
      <c r="C786" t="s">
        <v>170</v>
      </c>
      <c r="D786" t="s">
        <v>11</v>
      </c>
      <c r="F786" t="s">
        <v>56</v>
      </c>
      <c r="H786">
        <f>_xlfn.XLOOKUP(Tabuľka5[[#This Row],[Položka]],cennik[Položka],cennik[Cena MJ bez DPH])</f>
        <v>0</v>
      </c>
      <c r="I786">
        <f>SUM(Tabuľka5[[#This Row],[cena MJ bez DPH]]*1.1)</f>
        <v>0</v>
      </c>
      <c r="J786">
        <f>Tabuľka5[[#This Row],[množstvo]]*Tabuľka5[[#This Row],[cena MJ bez DPH]]</f>
        <v>0</v>
      </c>
      <c r="L786" s="5" t="s">
        <v>353</v>
      </c>
      <c r="N786" t="s">
        <v>352</v>
      </c>
      <c r="O786" t="s">
        <v>354</v>
      </c>
      <c r="P786" t="s">
        <v>728</v>
      </c>
    </row>
    <row r="787" spans="1:16" hidden="1" x14ac:dyDescent="0.25">
      <c r="A787" t="s">
        <v>274</v>
      </c>
      <c r="B787" t="s">
        <v>51</v>
      </c>
      <c r="C787" t="s">
        <v>171</v>
      </c>
      <c r="D787" t="s">
        <v>11</v>
      </c>
      <c r="F787" t="s">
        <v>56</v>
      </c>
      <c r="H787">
        <f>_xlfn.XLOOKUP(Tabuľka5[[#This Row],[Položka]],cennik[Položka],cennik[Cena MJ bez DPH])</f>
        <v>0</v>
      </c>
      <c r="I787">
        <f>SUM(Tabuľka5[[#This Row],[cena MJ bez DPH]]*1.1)</f>
        <v>0</v>
      </c>
      <c r="J787">
        <f>Tabuľka5[[#This Row],[množstvo]]*Tabuľka5[[#This Row],[cena MJ bez DPH]]</f>
        <v>0</v>
      </c>
      <c r="L787" s="5" t="s">
        <v>353</v>
      </c>
      <c r="N787" t="s">
        <v>352</v>
      </c>
      <c r="O787" t="s">
        <v>354</v>
      </c>
      <c r="P787" t="s">
        <v>728</v>
      </c>
    </row>
    <row r="788" spans="1:16" hidden="1" x14ac:dyDescent="0.25">
      <c r="A788" t="s">
        <v>274</v>
      </c>
      <c r="B788" t="s">
        <v>51</v>
      </c>
      <c r="C788" t="s">
        <v>172</v>
      </c>
      <c r="D788" t="s">
        <v>11</v>
      </c>
      <c r="F788" t="s">
        <v>56</v>
      </c>
      <c r="H788">
        <f>_xlfn.XLOOKUP(Tabuľka5[[#This Row],[Položka]],cennik[Položka],cennik[Cena MJ bez DPH])</f>
        <v>0</v>
      </c>
      <c r="I788">
        <f>SUM(Tabuľka5[[#This Row],[cena MJ bez DPH]]*1.1)</f>
        <v>0</v>
      </c>
      <c r="J788">
        <f>Tabuľka5[[#This Row],[množstvo]]*Tabuľka5[[#This Row],[cena MJ bez DPH]]</f>
        <v>0</v>
      </c>
      <c r="L788" s="5" t="s">
        <v>353</v>
      </c>
      <c r="N788" t="s">
        <v>352</v>
      </c>
      <c r="O788" t="s">
        <v>354</v>
      </c>
      <c r="P788" t="s">
        <v>728</v>
      </c>
    </row>
    <row r="789" spans="1:16" hidden="1" x14ac:dyDescent="0.25">
      <c r="A789" t="s">
        <v>274</v>
      </c>
      <c r="B789" t="s">
        <v>51</v>
      </c>
      <c r="C789" t="s">
        <v>173</v>
      </c>
      <c r="D789" t="s">
        <v>11</v>
      </c>
      <c r="F789" t="s">
        <v>56</v>
      </c>
      <c r="H789">
        <f>_xlfn.XLOOKUP(Tabuľka5[[#This Row],[Položka]],cennik[Položka],cennik[Cena MJ bez DPH])</f>
        <v>0</v>
      </c>
      <c r="I789">
        <f>SUM(Tabuľka5[[#This Row],[cena MJ bez DPH]]*1.1)</f>
        <v>0</v>
      </c>
      <c r="J789">
        <f>Tabuľka5[[#This Row],[množstvo]]*Tabuľka5[[#This Row],[cena MJ bez DPH]]</f>
        <v>0</v>
      </c>
      <c r="L789" s="5" t="s">
        <v>353</v>
      </c>
      <c r="N789" t="s">
        <v>352</v>
      </c>
      <c r="O789" t="s">
        <v>354</v>
      </c>
      <c r="P789" t="s">
        <v>728</v>
      </c>
    </row>
    <row r="790" spans="1:16" hidden="1" x14ac:dyDescent="0.25">
      <c r="A790" t="s">
        <v>274</v>
      </c>
      <c r="B790" t="s">
        <v>51</v>
      </c>
      <c r="C790" t="s">
        <v>174</v>
      </c>
      <c r="D790" t="s">
        <v>11</v>
      </c>
      <c r="F790" t="s">
        <v>56</v>
      </c>
      <c r="H790">
        <f>_xlfn.XLOOKUP(Tabuľka5[[#This Row],[Položka]],cennik[Položka],cennik[Cena MJ bez DPH])</f>
        <v>0</v>
      </c>
      <c r="I790">
        <f>SUM(Tabuľka5[[#This Row],[cena MJ bez DPH]]*1.1)</f>
        <v>0</v>
      </c>
      <c r="J790">
        <f>Tabuľka5[[#This Row],[množstvo]]*Tabuľka5[[#This Row],[cena MJ bez DPH]]</f>
        <v>0</v>
      </c>
      <c r="L790" s="5" t="s">
        <v>353</v>
      </c>
      <c r="N790" t="s">
        <v>352</v>
      </c>
      <c r="O790" t="s">
        <v>354</v>
      </c>
      <c r="P790" t="s">
        <v>728</v>
      </c>
    </row>
    <row r="791" spans="1:16" hidden="1" x14ac:dyDescent="0.25">
      <c r="A791" t="s">
        <v>274</v>
      </c>
      <c r="B791" t="s">
        <v>51</v>
      </c>
      <c r="C791" t="s">
        <v>175</v>
      </c>
      <c r="D791" t="s">
        <v>11</v>
      </c>
      <c r="F791" t="s">
        <v>56</v>
      </c>
      <c r="H791">
        <f>_xlfn.XLOOKUP(Tabuľka5[[#This Row],[Položka]],cennik[Položka],cennik[Cena MJ bez DPH])</f>
        <v>0</v>
      </c>
      <c r="I791">
        <f>SUM(Tabuľka5[[#This Row],[cena MJ bez DPH]]*1.1)</f>
        <v>0</v>
      </c>
      <c r="J791">
        <f>Tabuľka5[[#This Row],[množstvo]]*Tabuľka5[[#This Row],[cena MJ bez DPH]]</f>
        <v>0</v>
      </c>
      <c r="L791" s="5" t="s">
        <v>353</v>
      </c>
      <c r="N791" t="s">
        <v>352</v>
      </c>
      <c r="O791" t="s">
        <v>354</v>
      </c>
      <c r="P791" t="s">
        <v>728</v>
      </c>
    </row>
    <row r="792" spans="1:16" hidden="1" x14ac:dyDescent="0.25">
      <c r="A792" t="s">
        <v>274</v>
      </c>
      <c r="B792" t="s">
        <v>51</v>
      </c>
      <c r="C792" t="s">
        <v>176</v>
      </c>
      <c r="D792" t="s">
        <v>11</v>
      </c>
      <c r="F792" t="s">
        <v>56</v>
      </c>
      <c r="H792">
        <f>_xlfn.XLOOKUP(Tabuľka5[[#This Row],[Položka]],cennik[Položka],cennik[Cena MJ bez DPH])</f>
        <v>0</v>
      </c>
      <c r="I792">
        <f>SUM(Tabuľka5[[#This Row],[cena MJ bez DPH]]*1.1)</f>
        <v>0</v>
      </c>
      <c r="J792">
        <f>Tabuľka5[[#This Row],[množstvo]]*Tabuľka5[[#This Row],[cena MJ bez DPH]]</f>
        <v>0</v>
      </c>
      <c r="L792" s="5" t="s">
        <v>353</v>
      </c>
      <c r="N792" t="s">
        <v>352</v>
      </c>
      <c r="O792" t="s">
        <v>354</v>
      </c>
      <c r="P792" t="s">
        <v>728</v>
      </c>
    </row>
    <row r="793" spans="1:16" hidden="1" x14ac:dyDescent="0.25">
      <c r="A793" t="s">
        <v>274</v>
      </c>
      <c r="B793" t="s">
        <v>177</v>
      </c>
      <c r="C793" t="s">
        <v>178</v>
      </c>
      <c r="D793" t="s">
        <v>11</v>
      </c>
      <c r="F793" t="s">
        <v>179</v>
      </c>
      <c r="H793">
        <f>_xlfn.XLOOKUP(Tabuľka5[[#This Row],[Položka]],cennik[Položka],cennik[Cena MJ bez DPH])</f>
        <v>0</v>
      </c>
      <c r="I793">
        <f>SUM(Tabuľka5[[#This Row],[cena MJ bez DPH]]*1.1)</f>
        <v>0</v>
      </c>
      <c r="J793">
        <f>Tabuľka5[[#This Row],[množstvo]]*Tabuľka5[[#This Row],[cena MJ bez DPH]]</f>
        <v>0</v>
      </c>
      <c r="L793" s="5" t="s">
        <v>353</v>
      </c>
      <c r="N793" t="s">
        <v>352</v>
      </c>
      <c r="O793" t="s">
        <v>354</v>
      </c>
      <c r="P793" t="s">
        <v>728</v>
      </c>
    </row>
    <row r="794" spans="1:16" hidden="1" x14ac:dyDescent="0.25">
      <c r="A794" t="s">
        <v>274</v>
      </c>
      <c r="B794" t="s">
        <v>177</v>
      </c>
      <c r="C794" t="s">
        <v>180</v>
      </c>
      <c r="D794" t="s">
        <v>11</v>
      </c>
      <c r="F794" t="s">
        <v>179</v>
      </c>
      <c r="H794">
        <f>_xlfn.XLOOKUP(Tabuľka5[[#This Row],[Položka]],cennik[Položka],cennik[Cena MJ bez DPH])</f>
        <v>0</v>
      </c>
      <c r="I794">
        <f>SUM(Tabuľka5[[#This Row],[cena MJ bez DPH]]*1.1)</f>
        <v>0</v>
      </c>
      <c r="J794">
        <f>Tabuľka5[[#This Row],[množstvo]]*Tabuľka5[[#This Row],[cena MJ bez DPH]]</f>
        <v>0</v>
      </c>
      <c r="L794" s="5" t="s">
        <v>353</v>
      </c>
      <c r="N794" t="s">
        <v>352</v>
      </c>
      <c r="O794" t="s">
        <v>354</v>
      </c>
      <c r="P794" t="s">
        <v>728</v>
      </c>
    </row>
    <row r="795" spans="1:16" hidden="1" x14ac:dyDescent="0.25">
      <c r="A795" t="s">
        <v>274</v>
      </c>
      <c r="B795" t="s">
        <v>177</v>
      </c>
      <c r="C795" t="s">
        <v>181</v>
      </c>
      <c r="D795" t="s">
        <v>11</v>
      </c>
      <c r="F795" t="s">
        <v>179</v>
      </c>
      <c r="H795">
        <f>_xlfn.XLOOKUP(Tabuľka5[[#This Row],[Položka]],cennik[Položka],cennik[Cena MJ bez DPH])</f>
        <v>0</v>
      </c>
      <c r="I795">
        <f>SUM(Tabuľka5[[#This Row],[cena MJ bez DPH]]*1.1)</f>
        <v>0</v>
      </c>
      <c r="J795">
        <f>Tabuľka5[[#This Row],[množstvo]]*Tabuľka5[[#This Row],[cena MJ bez DPH]]</f>
        <v>0</v>
      </c>
      <c r="L795" s="5" t="s">
        <v>353</v>
      </c>
      <c r="N795" t="s">
        <v>352</v>
      </c>
      <c r="O795" t="s">
        <v>354</v>
      </c>
      <c r="P795" t="s">
        <v>728</v>
      </c>
    </row>
    <row r="796" spans="1:16" hidden="1" x14ac:dyDescent="0.25">
      <c r="A796" t="s">
        <v>274</v>
      </c>
      <c r="B796" t="s">
        <v>177</v>
      </c>
      <c r="C796" t="s">
        <v>182</v>
      </c>
      <c r="D796" t="s">
        <v>11</v>
      </c>
      <c r="F796" t="s">
        <v>179</v>
      </c>
      <c r="H796">
        <f>_xlfn.XLOOKUP(Tabuľka5[[#This Row],[Položka]],cennik[Položka],cennik[Cena MJ bez DPH])</f>
        <v>0</v>
      </c>
      <c r="I796">
        <f>SUM(Tabuľka5[[#This Row],[cena MJ bez DPH]]*1.1)</f>
        <v>0</v>
      </c>
      <c r="J796">
        <f>Tabuľka5[[#This Row],[množstvo]]*Tabuľka5[[#This Row],[cena MJ bez DPH]]</f>
        <v>0</v>
      </c>
      <c r="L796" s="5" t="s">
        <v>353</v>
      </c>
      <c r="N796" t="s">
        <v>352</v>
      </c>
      <c r="O796" t="s">
        <v>354</v>
      </c>
      <c r="P796" t="s">
        <v>728</v>
      </c>
    </row>
    <row r="797" spans="1:16" hidden="1" x14ac:dyDescent="0.25">
      <c r="A797" t="s">
        <v>274</v>
      </c>
      <c r="B797" t="s">
        <v>177</v>
      </c>
      <c r="C797" t="s">
        <v>183</v>
      </c>
      <c r="D797" t="s">
        <v>11</v>
      </c>
      <c r="F797" t="s">
        <v>56</v>
      </c>
      <c r="H797">
        <f>_xlfn.XLOOKUP(Tabuľka5[[#This Row],[Položka]],cennik[Položka],cennik[Cena MJ bez DPH])</f>
        <v>0</v>
      </c>
      <c r="I797">
        <f>SUM(Tabuľka5[[#This Row],[cena MJ bez DPH]]*1.1)</f>
        <v>0</v>
      </c>
      <c r="J797">
        <f>Tabuľka5[[#This Row],[množstvo]]*Tabuľka5[[#This Row],[cena MJ bez DPH]]</f>
        <v>0</v>
      </c>
      <c r="L797" s="5" t="s">
        <v>353</v>
      </c>
      <c r="N797" t="s">
        <v>352</v>
      </c>
      <c r="O797" t="s">
        <v>354</v>
      </c>
      <c r="P797" t="s">
        <v>728</v>
      </c>
    </row>
    <row r="798" spans="1:16" hidden="1" x14ac:dyDescent="0.25">
      <c r="A798" t="s">
        <v>274</v>
      </c>
      <c r="B798" t="s">
        <v>177</v>
      </c>
      <c r="C798" t="s">
        <v>184</v>
      </c>
      <c r="D798" t="s">
        <v>11</v>
      </c>
      <c r="F798" t="s">
        <v>56</v>
      </c>
      <c r="H798">
        <f>_xlfn.XLOOKUP(Tabuľka5[[#This Row],[Položka]],cennik[Položka],cennik[Cena MJ bez DPH])</f>
        <v>0</v>
      </c>
      <c r="I798">
        <f>SUM(Tabuľka5[[#This Row],[cena MJ bez DPH]]*1.1)</f>
        <v>0</v>
      </c>
      <c r="J798">
        <f>Tabuľka5[[#This Row],[množstvo]]*Tabuľka5[[#This Row],[cena MJ bez DPH]]</f>
        <v>0</v>
      </c>
      <c r="L798" s="5" t="s">
        <v>353</v>
      </c>
      <c r="N798" t="s">
        <v>352</v>
      </c>
      <c r="O798" t="s">
        <v>354</v>
      </c>
      <c r="P798" t="s">
        <v>728</v>
      </c>
    </row>
    <row r="799" spans="1:16" hidden="1" x14ac:dyDescent="0.25">
      <c r="A799" t="s">
        <v>274</v>
      </c>
      <c r="B799" t="s">
        <v>177</v>
      </c>
      <c r="C799" t="s">
        <v>185</v>
      </c>
      <c r="D799" t="s">
        <v>11</v>
      </c>
      <c r="F799" t="s">
        <v>56</v>
      </c>
      <c r="H799">
        <f>_xlfn.XLOOKUP(Tabuľka5[[#This Row],[Položka]],cennik[Položka],cennik[Cena MJ bez DPH])</f>
        <v>0</v>
      </c>
      <c r="I799">
        <f>SUM(Tabuľka5[[#This Row],[cena MJ bez DPH]]*1.1)</f>
        <v>0</v>
      </c>
      <c r="J799">
        <f>Tabuľka5[[#This Row],[množstvo]]*Tabuľka5[[#This Row],[cena MJ bez DPH]]</f>
        <v>0</v>
      </c>
      <c r="L799" s="5" t="s">
        <v>353</v>
      </c>
      <c r="N799" t="s">
        <v>352</v>
      </c>
      <c r="O799" t="s">
        <v>354</v>
      </c>
      <c r="P799" t="s">
        <v>728</v>
      </c>
    </row>
    <row r="800" spans="1:16" hidden="1" x14ac:dyDescent="0.25">
      <c r="A800" t="s">
        <v>274</v>
      </c>
      <c r="B800" t="s">
        <v>177</v>
      </c>
      <c r="C800" t="s">
        <v>186</v>
      </c>
      <c r="D800" t="s">
        <v>11</v>
      </c>
      <c r="F800" t="s">
        <v>56</v>
      </c>
      <c r="H800">
        <f>_xlfn.XLOOKUP(Tabuľka5[[#This Row],[Položka]],cennik[Položka],cennik[Cena MJ bez DPH])</f>
        <v>0</v>
      </c>
      <c r="I800">
        <f>SUM(Tabuľka5[[#This Row],[cena MJ bez DPH]]*1.1)</f>
        <v>0</v>
      </c>
      <c r="J800">
        <f>Tabuľka5[[#This Row],[množstvo]]*Tabuľka5[[#This Row],[cena MJ bez DPH]]</f>
        <v>0</v>
      </c>
      <c r="L800" s="5" t="s">
        <v>353</v>
      </c>
      <c r="N800" t="s">
        <v>352</v>
      </c>
      <c r="O800" t="s">
        <v>354</v>
      </c>
      <c r="P800" t="s">
        <v>728</v>
      </c>
    </row>
    <row r="801" spans="1:16" hidden="1" x14ac:dyDescent="0.25">
      <c r="A801" t="s">
        <v>274</v>
      </c>
      <c r="B801" t="s">
        <v>177</v>
      </c>
      <c r="C801" t="s">
        <v>187</v>
      </c>
      <c r="D801" t="s">
        <v>11</v>
      </c>
      <c r="F801" t="s">
        <v>56</v>
      </c>
      <c r="H801">
        <f>_xlfn.XLOOKUP(Tabuľka5[[#This Row],[Položka]],cennik[Položka],cennik[Cena MJ bez DPH])</f>
        <v>0</v>
      </c>
      <c r="I801">
        <f>SUM(Tabuľka5[[#This Row],[cena MJ bez DPH]]*1.1)</f>
        <v>0</v>
      </c>
      <c r="J801">
        <f>Tabuľka5[[#This Row],[množstvo]]*Tabuľka5[[#This Row],[cena MJ bez DPH]]</f>
        <v>0</v>
      </c>
      <c r="L801" s="5" t="s">
        <v>353</v>
      </c>
      <c r="N801" t="s">
        <v>352</v>
      </c>
      <c r="O801" t="s">
        <v>354</v>
      </c>
      <c r="P801" t="s">
        <v>728</v>
      </c>
    </row>
    <row r="802" spans="1:16" hidden="1" x14ac:dyDescent="0.25">
      <c r="A802" t="s">
        <v>274</v>
      </c>
      <c r="B802" t="s">
        <v>177</v>
      </c>
      <c r="C802" t="s">
        <v>188</v>
      </c>
      <c r="D802" t="s">
        <v>11</v>
      </c>
      <c r="F802" t="s">
        <v>56</v>
      </c>
      <c r="H802">
        <f>_xlfn.XLOOKUP(Tabuľka5[[#This Row],[Položka]],cennik[Položka],cennik[Cena MJ bez DPH])</f>
        <v>0</v>
      </c>
      <c r="I802">
        <f>SUM(Tabuľka5[[#This Row],[cena MJ bez DPH]]*1.1)</f>
        <v>0</v>
      </c>
      <c r="J802">
        <f>Tabuľka5[[#This Row],[množstvo]]*Tabuľka5[[#This Row],[cena MJ bez DPH]]</f>
        <v>0</v>
      </c>
      <c r="L802" s="5" t="s">
        <v>353</v>
      </c>
      <c r="N802" t="s">
        <v>352</v>
      </c>
      <c r="O802" t="s">
        <v>354</v>
      </c>
      <c r="P802" t="s">
        <v>728</v>
      </c>
    </row>
    <row r="803" spans="1:16" hidden="1" x14ac:dyDescent="0.25">
      <c r="A803" t="s">
        <v>274</v>
      </c>
      <c r="B803" t="s">
        <v>177</v>
      </c>
      <c r="C803" t="s">
        <v>189</v>
      </c>
      <c r="D803" t="s">
        <v>11</v>
      </c>
      <c r="F803" t="s">
        <v>56</v>
      </c>
      <c r="H803">
        <f>_xlfn.XLOOKUP(Tabuľka5[[#This Row],[Položka]],cennik[Položka],cennik[Cena MJ bez DPH])</f>
        <v>0</v>
      </c>
      <c r="I803">
        <f>SUM(Tabuľka5[[#This Row],[cena MJ bez DPH]]*1.1)</f>
        <v>0</v>
      </c>
      <c r="J803">
        <f>Tabuľka5[[#This Row],[množstvo]]*Tabuľka5[[#This Row],[cena MJ bez DPH]]</f>
        <v>0</v>
      </c>
      <c r="L803" s="5" t="s">
        <v>353</v>
      </c>
      <c r="N803" t="s">
        <v>352</v>
      </c>
      <c r="O803" t="s">
        <v>354</v>
      </c>
      <c r="P803" t="s">
        <v>728</v>
      </c>
    </row>
    <row r="804" spans="1:16" hidden="1" x14ac:dyDescent="0.25">
      <c r="A804" t="s">
        <v>274</v>
      </c>
      <c r="B804" t="s">
        <v>177</v>
      </c>
      <c r="C804" t="s">
        <v>190</v>
      </c>
      <c r="D804" t="s">
        <v>11</v>
      </c>
      <c r="F804" t="s">
        <v>56</v>
      </c>
      <c r="H804">
        <f>_xlfn.XLOOKUP(Tabuľka5[[#This Row],[Položka]],cennik[Položka],cennik[Cena MJ bez DPH])</f>
        <v>0</v>
      </c>
      <c r="I804">
        <f>SUM(Tabuľka5[[#This Row],[cena MJ bez DPH]]*1.1)</f>
        <v>0</v>
      </c>
      <c r="J804">
        <f>Tabuľka5[[#This Row],[množstvo]]*Tabuľka5[[#This Row],[cena MJ bez DPH]]</f>
        <v>0</v>
      </c>
      <c r="L804" s="5" t="s">
        <v>353</v>
      </c>
      <c r="N804" t="s">
        <v>352</v>
      </c>
      <c r="O804" t="s">
        <v>354</v>
      </c>
      <c r="P804" t="s">
        <v>728</v>
      </c>
    </row>
    <row r="805" spans="1:16" hidden="1" x14ac:dyDescent="0.25">
      <c r="A805" t="s">
        <v>274</v>
      </c>
      <c r="B805" t="s">
        <v>177</v>
      </c>
      <c r="C805" t="s">
        <v>191</v>
      </c>
      <c r="D805" t="s">
        <v>11</v>
      </c>
      <c r="F805" t="s">
        <v>56</v>
      </c>
      <c r="H805">
        <f>_xlfn.XLOOKUP(Tabuľka5[[#This Row],[Položka]],cennik[Položka],cennik[Cena MJ bez DPH])</f>
        <v>0</v>
      </c>
      <c r="I805">
        <f>SUM(Tabuľka5[[#This Row],[cena MJ bez DPH]]*1.1)</f>
        <v>0</v>
      </c>
      <c r="J805">
        <f>Tabuľka5[[#This Row],[množstvo]]*Tabuľka5[[#This Row],[cena MJ bez DPH]]</f>
        <v>0</v>
      </c>
      <c r="L805" s="5" t="s">
        <v>353</v>
      </c>
      <c r="N805" t="s">
        <v>352</v>
      </c>
      <c r="O805" t="s">
        <v>354</v>
      </c>
      <c r="P805" t="s">
        <v>728</v>
      </c>
    </row>
    <row r="806" spans="1:16" hidden="1" x14ac:dyDescent="0.25">
      <c r="A806" t="s">
        <v>274</v>
      </c>
      <c r="B806" t="s">
        <v>177</v>
      </c>
      <c r="C806" t="s">
        <v>192</v>
      </c>
      <c r="D806" t="s">
        <v>11</v>
      </c>
      <c r="F806" t="s">
        <v>56</v>
      </c>
      <c r="H806">
        <f>_xlfn.XLOOKUP(Tabuľka5[[#This Row],[Položka]],cennik[Položka],cennik[Cena MJ bez DPH])</f>
        <v>0</v>
      </c>
      <c r="I806">
        <f>SUM(Tabuľka5[[#This Row],[cena MJ bez DPH]]*1.1)</f>
        <v>0</v>
      </c>
      <c r="J806">
        <f>Tabuľka5[[#This Row],[množstvo]]*Tabuľka5[[#This Row],[cena MJ bez DPH]]</f>
        <v>0</v>
      </c>
      <c r="L806" s="5" t="s">
        <v>353</v>
      </c>
      <c r="N806" t="s">
        <v>352</v>
      </c>
      <c r="O806" t="s">
        <v>354</v>
      </c>
      <c r="P806" t="s">
        <v>728</v>
      </c>
    </row>
    <row r="807" spans="1:16" hidden="1" x14ac:dyDescent="0.25">
      <c r="A807" t="s">
        <v>274</v>
      </c>
      <c r="B807" t="s">
        <v>177</v>
      </c>
      <c r="C807" t="s">
        <v>193</v>
      </c>
      <c r="D807" t="s">
        <v>11</v>
      </c>
      <c r="F807" t="s">
        <v>56</v>
      </c>
      <c r="H807">
        <f>_xlfn.XLOOKUP(Tabuľka5[[#This Row],[Položka]],cennik[Položka],cennik[Cena MJ bez DPH])</f>
        <v>0</v>
      </c>
      <c r="I807">
        <f>SUM(Tabuľka5[[#This Row],[cena MJ bez DPH]]*1.1)</f>
        <v>0</v>
      </c>
      <c r="J807">
        <f>Tabuľka5[[#This Row],[množstvo]]*Tabuľka5[[#This Row],[cena MJ bez DPH]]</f>
        <v>0</v>
      </c>
      <c r="L807" s="5" t="s">
        <v>353</v>
      </c>
      <c r="N807" t="s">
        <v>352</v>
      </c>
      <c r="O807" t="s">
        <v>354</v>
      </c>
      <c r="P807" t="s">
        <v>728</v>
      </c>
    </row>
    <row r="808" spans="1:16" hidden="1" x14ac:dyDescent="0.25">
      <c r="A808" t="s">
        <v>274</v>
      </c>
      <c r="B808" t="s">
        <v>177</v>
      </c>
      <c r="C808" t="s">
        <v>194</v>
      </c>
      <c r="D808" t="s">
        <v>11</v>
      </c>
      <c r="F808" t="s">
        <v>56</v>
      </c>
      <c r="H808">
        <f>_xlfn.XLOOKUP(Tabuľka5[[#This Row],[Položka]],cennik[Položka],cennik[Cena MJ bez DPH])</f>
        <v>0</v>
      </c>
      <c r="I808">
        <f>SUM(Tabuľka5[[#This Row],[cena MJ bez DPH]]*1.1)</f>
        <v>0</v>
      </c>
      <c r="J808">
        <f>Tabuľka5[[#This Row],[množstvo]]*Tabuľka5[[#This Row],[cena MJ bez DPH]]</f>
        <v>0</v>
      </c>
      <c r="L808" s="5" t="s">
        <v>353</v>
      </c>
      <c r="N808" t="s">
        <v>352</v>
      </c>
      <c r="O808" t="s">
        <v>354</v>
      </c>
      <c r="P808" t="s">
        <v>728</v>
      </c>
    </row>
    <row r="809" spans="1:16" hidden="1" x14ac:dyDescent="0.25">
      <c r="A809" t="s">
        <v>274</v>
      </c>
      <c r="B809" t="s">
        <v>177</v>
      </c>
      <c r="C809" t="s">
        <v>195</v>
      </c>
      <c r="D809" t="s">
        <v>11</v>
      </c>
      <c r="F809" t="s">
        <v>53</v>
      </c>
      <c r="H809">
        <f>_xlfn.XLOOKUP(Tabuľka5[[#This Row],[Položka]],cennik[Položka],cennik[Cena MJ bez DPH])</f>
        <v>0</v>
      </c>
      <c r="I809">
        <f>SUM(Tabuľka5[[#This Row],[cena MJ bez DPH]]*1.1)</f>
        <v>0</v>
      </c>
      <c r="J809">
        <f>Tabuľka5[[#This Row],[množstvo]]*Tabuľka5[[#This Row],[cena MJ bez DPH]]</f>
        <v>0</v>
      </c>
      <c r="L809" s="5" t="s">
        <v>353</v>
      </c>
      <c r="N809" t="s">
        <v>352</v>
      </c>
      <c r="O809" t="s">
        <v>354</v>
      </c>
      <c r="P809" t="s">
        <v>728</v>
      </c>
    </row>
    <row r="810" spans="1:16" hidden="1" x14ac:dyDescent="0.25">
      <c r="A810" t="s">
        <v>274</v>
      </c>
      <c r="B810" t="s">
        <v>177</v>
      </c>
      <c r="C810" t="s">
        <v>196</v>
      </c>
      <c r="D810" t="s">
        <v>11</v>
      </c>
      <c r="F810" t="s">
        <v>179</v>
      </c>
      <c r="H810">
        <f>_xlfn.XLOOKUP(Tabuľka5[[#This Row],[Položka]],cennik[Položka],cennik[Cena MJ bez DPH])</f>
        <v>0</v>
      </c>
      <c r="I810">
        <f>SUM(Tabuľka5[[#This Row],[cena MJ bez DPH]]*1.1)</f>
        <v>0</v>
      </c>
      <c r="J810">
        <f>Tabuľka5[[#This Row],[množstvo]]*Tabuľka5[[#This Row],[cena MJ bez DPH]]</f>
        <v>0</v>
      </c>
      <c r="L810" s="5" t="s">
        <v>353</v>
      </c>
      <c r="N810" t="s">
        <v>352</v>
      </c>
      <c r="O810" t="s">
        <v>354</v>
      </c>
      <c r="P810" t="s">
        <v>728</v>
      </c>
    </row>
    <row r="811" spans="1:16" hidden="1" x14ac:dyDescent="0.25">
      <c r="A811" t="s">
        <v>274</v>
      </c>
      <c r="B811" t="s">
        <v>177</v>
      </c>
      <c r="C811" t="s">
        <v>197</v>
      </c>
      <c r="D811" t="s">
        <v>11</v>
      </c>
      <c r="F811" t="s">
        <v>179</v>
      </c>
      <c r="H811">
        <f>_xlfn.XLOOKUP(Tabuľka5[[#This Row],[Položka]],cennik[Položka],cennik[Cena MJ bez DPH])</f>
        <v>0</v>
      </c>
      <c r="I811">
        <f>SUM(Tabuľka5[[#This Row],[cena MJ bez DPH]]*1.1)</f>
        <v>0</v>
      </c>
      <c r="J811">
        <f>Tabuľka5[[#This Row],[množstvo]]*Tabuľka5[[#This Row],[cena MJ bez DPH]]</f>
        <v>0</v>
      </c>
      <c r="L811" s="5" t="s">
        <v>353</v>
      </c>
      <c r="N811" t="s">
        <v>352</v>
      </c>
      <c r="O811" t="s">
        <v>354</v>
      </c>
      <c r="P811" t="s">
        <v>728</v>
      </c>
    </row>
    <row r="812" spans="1:16" hidden="1" x14ac:dyDescent="0.25">
      <c r="A812" t="s">
        <v>274</v>
      </c>
      <c r="B812" t="s">
        <v>177</v>
      </c>
      <c r="C812" t="s">
        <v>198</v>
      </c>
      <c r="D812" t="s">
        <v>11</v>
      </c>
      <c r="F812" t="s">
        <v>179</v>
      </c>
      <c r="H812">
        <f>_xlfn.XLOOKUP(Tabuľka5[[#This Row],[Položka]],cennik[Položka],cennik[Cena MJ bez DPH])</f>
        <v>0</v>
      </c>
      <c r="I812">
        <f>SUM(Tabuľka5[[#This Row],[cena MJ bez DPH]]*1.1)</f>
        <v>0</v>
      </c>
      <c r="J812">
        <f>Tabuľka5[[#This Row],[množstvo]]*Tabuľka5[[#This Row],[cena MJ bez DPH]]</f>
        <v>0</v>
      </c>
      <c r="L812" s="5" t="s">
        <v>353</v>
      </c>
      <c r="N812" t="s">
        <v>352</v>
      </c>
      <c r="O812" t="s">
        <v>354</v>
      </c>
      <c r="P812" t="s">
        <v>728</v>
      </c>
    </row>
    <row r="813" spans="1:16" hidden="1" x14ac:dyDescent="0.25">
      <c r="A813" t="s">
        <v>274</v>
      </c>
      <c r="B813" t="s">
        <v>177</v>
      </c>
      <c r="C813" t="s">
        <v>199</v>
      </c>
      <c r="D813" t="s">
        <v>11</v>
      </c>
      <c r="F813" t="s">
        <v>179</v>
      </c>
      <c r="H813">
        <f>_xlfn.XLOOKUP(Tabuľka5[[#This Row],[Položka]],cennik[Položka],cennik[Cena MJ bez DPH])</f>
        <v>0</v>
      </c>
      <c r="I813">
        <f>SUM(Tabuľka5[[#This Row],[cena MJ bez DPH]]*1.1)</f>
        <v>0</v>
      </c>
      <c r="J813">
        <f>Tabuľka5[[#This Row],[množstvo]]*Tabuľka5[[#This Row],[cena MJ bez DPH]]</f>
        <v>0</v>
      </c>
      <c r="L813" s="5" t="s">
        <v>353</v>
      </c>
      <c r="N813" t="s">
        <v>352</v>
      </c>
      <c r="O813" t="s">
        <v>354</v>
      </c>
      <c r="P813" t="s">
        <v>728</v>
      </c>
    </row>
    <row r="814" spans="1:16" hidden="1" x14ac:dyDescent="0.25">
      <c r="A814" t="s">
        <v>274</v>
      </c>
      <c r="B814" t="s">
        <v>177</v>
      </c>
      <c r="C814" t="s">
        <v>200</v>
      </c>
      <c r="D814" t="s">
        <v>11</v>
      </c>
      <c r="F814" t="s">
        <v>56</v>
      </c>
      <c r="H814">
        <f>_xlfn.XLOOKUP(Tabuľka5[[#This Row],[Položka]],cennik[Položka],cennik[Cena MJ bez DPH])</f>
        <v>0</v>
      </c>
      <c r="I814">
        <f>SUM(Tabuľka5[[#This Row],[cena MJ bez DPH]]*1.1)</f>
        <v>0</v>
      </c>
      <c r="J814">
        <f>Tabuľka5[[#This Row],[množstvo]]*Tabuľka5[[#This Row],[cena MJ bez DPH]]</f>
        <v>0</v>
      </c>
      <c r="L814" s="5" t="s">
        <v>353</v>
      </c>
      <c r="N814" t="s">
        <v>352</v>
      </c>
      <c r="O814" t="s">
        <v>354</v>
      </c>
      <c r="P814" t="s">
        <v>728</v>
      </c>
    </row>
    <row r="815" spans="1:16" hidden="1" x14ac:dyDescent="0.25">
      <c r="A815" t="s">
        <v>274</v>
      </c>
      <c r="B815" t="s">
        <v>177</v>
      </c>
      <c r="C815" t="s">
        <v>201</v>
      </c>
      <c r="D815" t="s">
        <v>11</v>
      </c>
      <c r="F815" t="s">
        <v>179</v>
      </c>
      <c r="H815">
        <f>_xlfn.XLOOKUP(Tabuľka5[[#This Row],[Položka]],cennik[Položka],cennik[Cena MJ bez DPH])</f>
        <v>0</v>
      </c>
      <c r="I815">
        <f>SUM(Tabuľka5[[#This Row],[cena MJ bez DPH]]*1.1)</f>
        <v>0</v>
      </c>
      <c r="J815">
        <f>Tabuľka5[[#This Row],[množstvo]]*Tabuľka5[[#This Row],[cena MJ bez DPH]]</f>
        <v>0</v>
      </c>
      <c r="L815" s="5" t="s">
        <v>353</v>
      </c>
      <c r="N815" t="s">
        <v>352</v>
      </c>
      <c r="O815" t="s">
        <v>354</v>
      </c>
      <c r="P815" t="s">
        <v>728</v>
      </c>
    </row>
    <row r="816" spans="1:16" hidden="1" x14ac:dyDescent="0.25">
      <c r="A816" t="s">
        <v>274</v>
      </c>
      <c r="B816" t="s">
        <v>177</v>
      </c>
      <c r="C816" t="s">
        <v>202</v>
      </c>
      <c r="D816" t="s">
        <v>11</v>
      </c>
      <c r="F816" t="s">
        <v>179</v>
      </c>
      <c r="H816">
        <f>_xlfn.XLOOKUP(Tabuľka5[[#This Row],[Položka]],cennik[Položka],cennik[Cena MJ bez DPH])</f>
        <v>0</v>
      </c>
      <c r="I816">
        <f>SUM(Tabuľka5[[#This Row],[cena MJ bez DPH]]*1.1)</f>
        <v>0</v>
      </c>
      <c r="J816">
        <f>Tabuľka5[[#This Row],[množstvo]]*Tabuľka5[[#This Row],[cena MJ bez DPH]]</f>
        <v>0</v>
      </c>
      <c r="L816" s="5" t="s">
        <v>353</v>
      </c>
      <c r="N816" t="s">
        <v>352</v>
      </c>
      <c r="O816" t="s">
        <v>354</v>
      </c>
      <c r="P816" t="s">
        <v>728</v>
      </c>
    </row>
    <row r="817" spans="1:16" hidden="1" x14ac:dyDescent="0.25">
      <c r="A817" t="s">
        <v>274</v>
      </c>
      <c r="B817" t="s">
        <v>177</v>
      </c>
      <c r="C817" t="s">
        <v>203</v>
      </c>
      <c r="D817" t="s">
        <v>11</v>
      </c>
      <c r="F817" t="s">
        <v>179</v>
      </c>
      <c r="H817">
        <f>_xlfn.XLOOKUP(Tabuľka5[[#This Row],[Položka]],cennik[Položka],cennik[Cena MJ bez DPH])</f>
        <v>0</v>
      </c>
      <c r="I817">
        <f>SUM(Tabuľka5[[#This Row],[cena MJ bez DPH]]*1.1)</f>
        <v>0</v>
      </c>
      <c r="J817">
        <f>Tabuľka5[[#This Row],[množstvo]]*Tabuľka5[[#This Row],[cena MJ bez DPH]]</f>
        <v>0</v>
      </c>
      <c r="L817" s="5" t="s">
        <v>353</v>
      </c>
      <c r="N817" t="s">
        <v>352</v>
      </c>
      <c r="O817" t="s">
        <v>354</v>
      </c>
      <c r="P817" t="s">
        <v>728</v>
      </c>
    </row>
    <row r="818" spans="1:16" hidden="1" x14ac:dyDescent="0.25">
      <c r="A818" t="s">
        <v>274</v>
      </c>
      <c r="B818" t="s">
        <v>177</v>
      </c>
      <c r="C818" t="s">
        <v>204</v>
      </c>
      <c r="D818" t="s">
        <v>11</v>
      </c>
      <c r="F818" t="s">
        <v>56</v>
      </c>
      <c r="H818">
        <f>_xlfn.XLOOKUP(Tabuľka5[[#This Row],[Položka]],cennik[Položka],cennik[Cena MJ bez DPH])</f>
        <v>0</v>
      </c>
      <c r="I818">
        <f>SUM(Tabuľka5[[#This Row],[cena MJ bez DPH]]*1.1)</f>
        <v>0</v>
      </c>
      <c r="J818">
        <f>Tabuľka5[[#This Row],[množstvo]]*Tabuľka5[[#This Row],[cena MJ bez DPH]]</f>
        <v>0</v>
      </c>
      <c r="L818" s="5" t="s">
        <v>353</v>
      </c>
      <c r="N818" t="s">
        <v>352</v>
      </c>
      <c r="O818" t="s">
        <v>354</v>
      </c>
      <c r="P818" t="s">
        <v>728</v>
      </c>
    </row>
    <row r="819" spans="1:16" hidden="1" x14ac:dyDescent="0.25">
      <c r="A819" t="s">
        <v>274</v>
      </c>
      <c r="B819" t="s">
        <v>177</v>
      </c>
      <c r="C819" t="s">
        <v>205</v>
      </c>
      <c r="D819" t="s">
        <v>11</v>
      </c>
      <c r="F819" t="s">
        <v>179</v>
      </c>
      <c r="H819">
        <f>_xlfn.XLOOKUP(Tabuľka5[[#This Row],[Položka]],cennik[Položka],cennik[Cena MJ bez DPH])</f>
        <v>0</v>
      </c>
      <c r="I819">
        <f>SUM(Tabuľka5[[#This Row],[cena MJ bez DPH]]*1.1)</f>
        <v>0</v>
      </c>
      <c r="J819">
        <f>Tabuľka5[[#This Row],[množstvo]]*Tabuľka5[[#This Row],[cena MJ bez DPH]]</f>
        <v>0</v>
      </c>
      <c r="L819" s="5" t="s">
        <v>353</v>
      </c>
      <c r="N819" t="s">
        <v>352</v>
      </c>
      <c r="O819" t="s">
        <v>354</v>
      </c>
      <c r="P819" t="s">
        <v>728</v>
      </c>
    </row>
    <row r="820" spans="1:16" hidden="1" x14ac:dyDescent="0.25">
      <c r="A820" t="s">
        <v>274</v>
      </c>
      <c r="B820" t="s">
        <v>177</v>
      </c>
      <c r="C820" t="s">
        <v>206</v>
      </c>
      <c r="D820" t="s">
        <v>11</v>
      </c>
      <c r="F820" t="s">
        <v>56</v>
      </c>
      <c r="H820">
        <f>_xlfn.XLOOKUP(Tabuľka5[[#This Row],[Položka]],cennik[Položka],cennik[Cena MJ bez DPH])</f>
        <v>0</v>
      </c>
      <c r="I820">
        <f>SUM(Tabuľka5[[#This Row],[cena MJ bez DPH]]*1.1)</f>
        <v>0</v>
      </c>
      <c r="J820">
        <f>Tabuľka5[[#This Row],[množstvo]]*Tabuľka5[[#This Row],[cena MJ bez DPH]]</f>
        <v>0</v>
      </c>
      <c r="L820" s="5" t="s">
        <v>353</v>
      </c>
      <c r="N820" t="s">
        <v>352</v>
      </c>
      <c r="O820" t="s">
        <v>354</v>
      </c>
      <c r="P820" t="s">
        <v>728</v>
      </c>
    </row>
    <row r="821" spans="1:16" hidden="1" x14ac:dyDescent="0.25">
      <c r="A821" t="s">
        <v>274</v>
      </c>
      <c r="B821" t="s">
        <v>177</v>
      </c>
      <c r="C821" t="s">
        <v>207</v>
      </c>
      <c r="D821" t="s">
        <v>11</v>
      </c>
      <c r="F821" t="s">
        <v>56</v>
      </c>
      <c r="H821">
        <f>_xlfn.XLOOKUP(Tabuľka5[[#This Row],[Položka]],cennik[Položka],cennik[Cena MJ bez DPH])</f>
        <v>0</v>
      </c>
      <c r="I821">
        <f>SUM(Tabuľka5[[#This Row],[cena MJ bez DPH]]*1.1)</f>
        <v>0</v>
      </c>
      <c r="J821">
        <f>Tabuľka5[[#This Row],[množstvo]]*Tabuľka5[[#This Row],[cena MJ bez DPH]]</f>
        <v>0</v>
      </c>
      <c r="L821" s="5" t="s">
        <v>353</v>
      </c>
      <c r="N821" t="s">
        <v>352</v>
      </c>
      <c r="O821" t="s">
        <v>354</v>
      </c>
      <c r="P821" t="s">
        <v>728</v>
      </c>
    </row>
    <row r="822" spans="1:16" hidden="1" x14ac:dyDescent="0.25">
      <c r="A822" t="s">
        <v>274</v>
      </c>
      <c r="B822" t="s">
        <v>177</v>
      </c>
      <c r="C822" t="s">
        <v>208</v>
      </c>
      <c r="D822" t="s">
        <v>11</v>
      </c>
      <c r="F822" t="s">
        <v>53</v>
      </c>
      <c r="H822">
        <f>_xlfn.XLOOKUP(Tabuľka5[[#This Row],[Položka]],cennik[Položka],cennik[Cena MJ bez DPH])</f>
        <v>0</v>
      </c>
      <c r="I822">
        <f>SUM(Tabuľka5[[#This Row],[cena MJ bez DPH]]*1.1)</f>
        <v>0</v>
      </c>
      <c r="J822">
        <f>Tabuľka5[[#This Row],[množstvo]]*Tabuľka5[[#This Row],[cena MJ bez DPH]]</f>
        <v>0</v>
      </c>
      <c r="L822" s="5" t="s">
        <v>353</v>
      </c>
      <c r="N822" t="s">
        <v>352</v>
      </c>
      <c r="O822" t="s">
        <v>354</v>
      </c>
      <c r="P822" t="s">
        <v>728</v>
      </c>
    </row>
    <row r="823" spans="1:16" hidden="1" x14ac:dyDescent="0.25">
      <c r="A823" t="s">
        <v>274</v>
      </c>
      <c r="B823" t="s">
        <v>177</v>
      </c>
      <c r="C823" t="s">
        <v>209</v>
      </c>
      <c r="D823" t="s">
        <v>11</v>
      </c>
      <c r="F823" t="s">
        <v>179</v>
      </c>
      <c r="H823">
        <f>_xlfn.XLOOKUP(Tabuľka5[[#This Row],[Položka]],cennik[Položka],cennik[Cena MJ bez DPH])</f>
        <v>0</v>
      </c>
      <c r="I823">
        <f>SUM(Tabuľka5[[#This Row],[cena MJ bez DPH]]*1.1)</f>
        <v>0</v>
      </c>
      <c r="J823">
        <f>Tabuľka5[[#This Row],[množstvo]]*Tabuľka5[[#This Row],[cena MJ bez DPH]]</f>
        <v>0</v>
      </c>
      <c r="L823" s="5" t="s">
        <v>353</v>
      </c>
      <c r="N823" t="s">
        <v>352</v>
      </c>
      <c r="O823" t="s">
        <v>354</v>
      </c>
      <c r="P823" t="s">
        <v>728</v>
      </c>
    </row>
    <row r="824" spans="1:16" hidden="1" x14ac:dyDescent="0.25">
      <c r="A824" t="s">
        <v>274</v>
      </c>
      <c r="B824" t="s">
        <v>177</v>
      </c>
      <c r="C824" t="s">
        <v>210</v>
      </c>
      <c r="D824" t="s">
        <v>11</v>
      </c>
      <c r="F824" t="s">
        <v>56</v>
      </c>
      <c r="H824">
        <f>_xlfn.XLOOKUP(Tabuľka5[[#This Row],[Položka]],cennik[Položka],cennik[Cena MJ bez DPH])</f>
        <v>0</v>
      </c>
      <c r="I824">
        <f>SUM(Tabuľka5[[#This Row],[cena MJ bez DPH]]*1.1)</f>
        <v>0</v>
      </c>
      <c r="J824">
        <f>Tabuľka5[[#This Row],[množstvo]]*Tabuľka5[[#This Row],[cena MJ bez DPH]]</f>
        <v>0</v>
      </c>
      <c r="L824" s="5" t="s">
        <v>353</v>
      </c>
      <c r="N824" t="s">
        <v>352</v>
      </c>
      <c r="O824" t="s">
        <v>354</v>
      </c>
      <c r="P824" t="s">
        <v>728</v>
      </c>
    </row>
    <row r="825" spans="1:16" hidden="1" x14ac:dyDescent="0.25">
      <c r="A825" t="s">
        <v>274</v>
      </c>
      <c r="B825" t="s">
        <v>177</v>
      </c>
      <c r="C825" t="s">
        <v>211</v>
      </c>
      <c r="D825" t="s">
        <v>11</v>
      </c>
      <c r="F825" t="s">
        <v>56</v>
      </c>
      <c r="H825">
        <f>_xlfn.XLOOKUP(Tabuľka5[[#This Row],[Položka]],cennik[Položka],cennik[Cena MJ bez DPH])</f>
        <v>0</v>
      </c>
      <c r="I825">
        <f>SUM(Tabuľka5[[#This Row],[cena MJ bez DPH]]*1.1)</f>
        <v>0</v>
      </c>
      <c r="J825">
        <f>Tabuľka5[[#This Row],[množstvo]]*Tabuľka5[[#This Row],[cena MJ bez DPH]]</f>
        <v>0</v>
      </c>
      <c r="L825" s="5" t="s">
        <v>353</v>
      </c>
      <c r="N825" t="s">
        <v>352</v>
      </c>
      <c r="O825" t="s">
        <v>354</v>
      </c>
      <c r="P825" t="s">
        <v>728</v>
      </c>
    </row>
    <row r="826" spans="1:16" hidden="1" x14ac:dyDescent="0.25">
      <c r="A826" t="s">
        <v>274</v>
      </c>
      <c r="B826" t="s">
        <v>177</v>
      </c>
      <c r="C826" t="s">
        <v>212</v>
      </c>
      <c r="D826" t="s">
        <v>11</v>
      </c>
      <c r="F826" t="s">
        <v>179</v>
      </c>
      <c r="H826">
        <f>_xlfn.XLOOKUP(Tabuľka5[[#This Row],[Položka]],cennik[Položka],cennik[Cena MJ bez DPH])</f>
        <v>0</v>
      </c>
      <c r="I826">
        <f>SUM(Tabuľka5[[#This Row],[cena MJ bez DPH]]*1.1)</f>
        <v>0</v>
      </c>
      <c r="J826">
        <f>Tabuľka5[[#This Row],[množstvo]]*Tabuľka5[[#This Row],[cena MJ bez DPH]]</f>
        <v>0</v>
      </c>
      <c r="L826" s="5" t="s">
        <v>353</v>
      </c>
      <c r="N826" t="s">
        <v>352</v>
      </c>
      <c r="O826" t="s">
        <v>354</v>
      </c>
      <c r="P826" t="s">
        <v>728</v>
      </c>
    </row>
    <row r="827" spans="1:16" hidden="1" x14ac:dyDescent="0.25">
      <c r="A827" t="s">
        <v>274</v>
      </c>
      <c r="B827" t="s">
        <v>177</v>
      </c>
      <c r="C827" t="s">
        <v>213</v>
      </c>
      <c r="D827" t="s">
        <v>11</v>
      </c>
      <c r="F827" t="s">
        <v>56</v>
      </c>
      <c r="H827">
        <f>_xlfn.XLOOKUP(Tabuľka5[[#This Row],[Položka]],cennik[Položka],cennik[Cena MJ bez DPH])</f>
        <v>0</v>
      </c>
      <c r="I827">
        <f>SUM(Tabuľka5[[#This Row],[cena MJ bez DPH]]*1.1)</f>
        <v>0</v>
      </c>
      <c r="J827">
        <f>Tabuľka5[[#This Row],[množstvo]]*Tabuľka5[[#This Row],[cena MJ bez DPH]]</f>
        <v>0</v>
      </c>
      <c r="L827" s="5" t="s">
        <v>353</v>
      </c>
      <c r="N827" t="s">
        <v>352</v>
      </c>
      <c r="O827" t="s">
        <v>354</v>
      </c>
      <c r="P827" t="s">
        <v>728</v>
      </c>
    </row>
    <row r="828" spans="1:16" hidden="1" x14ac:dyDescent="0.25">
      <c r="A828" t="s">
        <v>274</v>
      </c>
      <c r="B828" t="s">
        <v>177</v>
      </c>
      <c r="C828" t="s">
        <v>214</v>
      </c>
      <c r="D828" t="s">
        <v>11</v>
      </c>
      <c r="F828" t="s">
        <v>56</v>
      </c>
      <c r="H828">
        <f>_xlfn.XLOOKUP(Tabuľka5[[#This Row],[Položka]],cennik[Položka],cennik[Cena MJ bez DPH])</f>
        <v>0</v>
      </c>
      <c r="I828">
        <f>SUM(Tabuľka5[[#This Row],[cena MJ bez DPH]]*1.1)</f>
        <v>0</v>
      </c>
      <c r="J828">
        <f>Tabuľka5[[#This Row],[množstvo]]*Tabuľka5[[#This Row],[cena MJ bez DPH]]</f>
        <v>0</v>
      </c>
      <c r="L828" s="5" t="s">
        <v>353</v>
      </c>
      <c r="N828" t="s">
        <v>352</v>
      </c>
      <c r="O828" t="s">
        <v>354</v>
      </c>
      <c r="P828" t="s">
        <v>728</v>
      </c>
    </row>
    <row r="829" spans="1:16" hidden="1" x14ac:dyDescent="0.25">
      <c r="A829" t="s">
        <v>274</v>
      </c>
      <c r="B829" t="s">
        <v>177</v>
      </c>
      <c r="C829" t="s">
        <v>215</v>
      </c>
      <c r="D829" t="s">
        <v>11</v>
      </c>
      <c r="F829" t="s">
        <v>179</v>
      </c>
      <c r="H829">
        <f>_xlfn.XLOOKUP(Tabuľka5[[#This Row],[Položka]],cennik[Položka],cennik[Cena MJ bez DPH])</f>
        <v>0</v>
      </c>
      <c r="I829">
        <f>SUM(Tabuľka5[[#This Row],[cena MJ bez DPH]]*1.1)</f>
        <v>0</v>
      </c>
      <c r="J829">
        <f>Tabuľka5[[#This Row],[množstvo]]*Tabuľka5[[#This Row],[cena MJ bez DPH]]</f>
        <v>0</v>
      </c>
      <c r="L829" s="5" t="s">
        <v>353</v>
      </c>
      <c r="N829" t="s">
        <v>352</v>
      </c>
      <c r="O829" t="s">
        <v>354</v>
      </c>
      <c r="P829" t="s">
        <v>728</v>
      </c>
    </row>
    <row r="830" spans="1:16" hidden="1" x14ac:dyDescent="0.25">
      <c r="A830" t="s">
        <v>274</v>
      </c>
      <c r="B830" t="s">
        <v>177</v>
      </c>
      <c r="C830" t="s">
        <v>216</v>
      </c>
      <c r="D830" t="s">
        <v>11</v>
      </c>
      <c r="F830" t="s">
        <v>56</v>
      </c>
      <c r="H830">
        <f>_xlfn.XLOOKUP(Tabuľka5[[#This Row],[Položka]],cennik[Položka],cennik[Cena MJ bez DPH])</f>
        <v>0</v>
      </c>
      <c r="I830">
        <f>SUM(Tabuľka5[[#This Row],[cena MJ bez DPH]]*1.1)</f>
        <v>0</v>
      </c>
      <c r="J830">
        <f>Tabuľka5[[#This Row],[množstvo]]*Tabuľka5[[#This Row],[cena MJ bez DPH]]</f>
        <v>0</v>
      </c>
      <c r="L830" s="5" t="s">
        <v>353</v>
      </c>
      <c r="N830" t="s">
        <v>352</v>
      </c>
      <c r="O830" t="s">
        <v>354</v>
      </c>
      <c r="P830" t="s">
        <v>728</v>
      </c>
    </row>
    <row r="831" spans="1:16" hidden="1" x14ac:dyDescent="0.25">
      <c r="A831" t="s">
        <v>274</v>
      </c>
      <c r="B831" t="s">
        <v>177</v>
      </c>
      <c r="C831" t="s">
        <v>217</v>
      </c>
      <c r="D831" t="s">
        <v>11</v>
      </c>
      <c r="F831" t="s">
        <v>53</v>
      </c>
      <c r="H831">
        <f>_xlfn.XLOOKUP(Tabuľka5[[#This Row],[Položka]],cennik[Položka],cennik[Cena MJ bez DPH])</f>
        <v>0</v>
      </c>
      <c r="I831">
        <f>SUM(Tabuľka5[[#This Row],[cena MJ bez DPH]]*1.1)</f>
        <v>0</v>
      </c>
      <c r="J831">
        <f>Tabuľka5[[#This Row],[množstvo]]*Tabuľka5[[#This Row],[cena MJ bez DPH]]</f>
        <v>0</v>
      </c>
      <c r="L831" s="5" t="s">
        <v>353</v>
      </c>
      <c r="N831" t="s">
        <v>352</v>
      </c>
      <c r="O831" t="s">
        <v>354</v>
      </c>
      <c r="P831" t="s">
        <v>728</v>
      </c>
    </row>
    <row r="832" spans="1:16" hidden="1" x14ac:dyDescent="0.25">
      <c r="A832" t="s">
        <v>274</v>
      </c>
      <c r="B832" t="s">
        <v>177</v>
      </c>
      <c r="C832" t="s">
        <v>218</v>
      </c>
      <c r="D832" t="s">
        <v>11</v>
      </c>
      <c r="F832" t="s">
        <v>53</v>
      </c>
      <c r="H832">
        <f>_xlfn.XLOOKUP(Tabuľka5[[#This Row],[Položka]],cennik[Položka],cennik[Cena MJ bez DPH])</f>
        <v>0</v>
      </c>
      <c r="I832">
        <f>SUM(Tabuľka5[[#This Row],[cena MJ bez DPH]]*1.1)</f>
        <v>0</v>
      </c>
      <c r="J832">
        <f>Tabuľka5[[#This Row],[množstvo]]*Tabuľka5[[#This Row],[cena MJ bez DPH]]</f>
        <v>0</v>
      </c>
      <c r="L832" s="5" t="s">
        <v>353</v>
      </c>
      <c r="N832" t="s">
        <v>352</v>
      </c>
      <c r="O832" t="s">
        <v>354</v>
      </c>
      <c r="P832" t="s">
        <v>728</v>
      </c>
    </row>
    <row r="833" spans="1:16" hidden="1" x14ac:dyDescent="0.25">
      <c r="A833" t="s">
        <v>274</v>
      </c>
      <c r="B833" t="s">
        <v>177</v>
      </c>
      <c r="C833" t="s">
        <v>219</v>
      </c>
      <c r="D833" t="s">
        <v>11</v>
      </c>
      <c r="F833" t="s">
        <v>179</v>
      </c>
      <c r="H833">
        <f>_xlfn.XLOOKUP(Tabuľka5[[#This Row],[Položka]],cennik[Položka],cennik[Cena MJ bez DPH])</f>
        <v>0</v>
      </c>
      <c r="I833">
        <f>SUM(Tabuľka5[[#This Row],[cena MJ bez DPH]]*1.1)</f>
        <v>0</v>
      </c>
      <c r="J833">
        <f>Tabuľka5[[#This Row],[množstvo]]*Tabuľka5[[#This Row],[cena MJ bez DPH]]</f>
        <v>0</v>
      </c>
      <c r="L833" s="5" t="s">
        <v>353</v>
      </c>
      <c r="N833" t="s">
        <v>352</v>
      </c>
      <c r="O833" t="s">
        <v>354</v>
      </c>
      <c r="P833" t="s">
        <v>728</v>
      </c>
    </row>
    <row r="834" spans="1:16" hidden="1" x14ac:dyDescent="0.25">
      <c r="A834" t="s">
        <v>274</v>
      </c>
      <c r="B834" t="s">
        <v>177</v>
      </c>
      <c r="C834" t="s">
        <v>220</v>
      </c>
      <c r="D834" t="s">
        <v>11</v>
      </c>
      <c r="F834" t="s">
        <v>56</v>
      </c>
      <c r="H834">
        <f>_xlfn.XLOOKUP(Tabuľka5[[#This Row],[Položka]],cennik[Položka],cennik[Cena MJ bez DPH])</f>
        <v>0</v>
      </c>
      <c r="I834">
        <f>SUM(Tabuľka5[[#This Row],[cena MJ bez DPH]]*1.1)</f>
        <v>0</v>
      </c>
      <c r="J834">
        <f>Tabuľka5[[#This Row],[množstvo]]*Tabuľka5[[#This Row],[cena MJ bez DPH]]</f>
        <v>0</v>
      </c>
      <c r="L834" s="5" t="s">
        <v>353</v>
      </c>
      <c r="N834" t="s">
        <v>352</v>
      </c>
      <c r="O834" t="s">
        <v>354</v>
      </c>
      <c r="P834" t="s">
        <v>728</v>
      </c>
    </row>
    <row r="835" spans="1:16" hidden="1" x14ac:dyDescent="0.25">
      <c r="A835" t="s">
        <v>274</v>
      </c>
      <c r="B835" t="s">
        <v>177</v>
      </c>
      <c r="C835" t="s">
        <v>221</v>
      </c>
      <c r="D835" t="s">
        <v>11</v>
      </c>
      <c r="F835" t="s">
        <v>56</v>
      </c>
      <c r="H835">
        <f>_xlfn.XLOOKUP(Tabuľka5[[#This Row],[Položka]],cennik[Položka],cennik[Cena MJ bez DPH])</f>
        <v>0</v>
      </c>
      <c r="I835">
        <f>SUM(Tabuľka5[[#This Row],[cena MJ bez DPH]]*1.1)</f>
        <v>0</v>
      </c>
      <c r="J835">
        <f>Tabuľka5[[#This Row],[množstvo]]*Tabuľka5[[#This Row],[cena MJ bez DPH]]</f>
        <v>0</v>
      </c>
      <c r="L835" s="5" t="s">
        <v>353</v>
      </c>
      <c r="N835" t="s">
        <v>352</v>
      </c>
      <c r="O835" t="s">
        <v>354</v>
      </c>
      <c r="P835" t="s">
        <v>728</v>
      </c>
    </row>
    <row r="836" spans="1:16" hidden="1" x14ac:dyDescent="0.25">
      <c r="A836" t="s">
        <v>274</v>
      </c>
      <c r="B836" t="s">
        <v>177</v>
      </c>
      <c r="C836" t="s">
        <v>222</v>
      </c>
      <c r="D836" t="s">
        <v>11</v>
      </c>
      <c r="F836" t="s">
        <v>179</v>
      </c>
      <c r="H836">
        <f>_xlfn.XLOOKUP(Tabuľka5[[#This Row],[Položka]],cennik[Položka],cennik[Cena MJ bez DPH])</f>
        <v>0</v>
      </c>
      <c r="I836">
        <f>SUM(Tabuľka5[[#This Row],[cena MJ bez DPH]]*1.1)</f>
        <v>0</v>
      </c>
      <c r="J836">
        <f>Tabuľka5[[#This Row],[množstvo]]*Tabuľka5[[#This Row],[cena MJ bez DPH]]</f>
        <v>0</v>
      </c>
      <c r="L836" s="5" t="s">
        <v>353</v>
      </c>
      <c r="N836" t="s">
        <v>352</v>
      </c>
      <c r="O836" t="s">
        <v>354</v>
      </c>
      <c r="P836" t="s">
        <v>728</v>
      </c>
    </row>
    <row r="837" spans="1:16" hidden="1" x14ac:dyDescent="0.25">
      <c r="A837" t="s">
        <v>274</v>
      </c>
      <c r="B837" t="s">
        <v>177</v>
      </c>
      <c r="C837" t="s">
        <v>223</v>
      </c>
      <c r="D837" t="s">
        <v>11</v>
      </c>
      <c r="F837" t="s">
        <v>179</v>
      </c>
      <c r="H837">
        <f>_xlfn.XLOOKUP(Tabuľka5[[#This Row],[Položka]],cennik[Položka],cennik[Cena MJ bez DPH])</f>
        <v>0</v>
      </c>
      <c r="I837">
        <f>SUM(Tabuľka5[[#This Row],[cena MJ bez DPH]]*1.1)</f>
        <v>0</v>
      </c>
      <c r="J837">
        <f>Tabuľka5[[#This Row],[množstvo]]*Tabuľka5[[#This Row],[cena MJ bez DPH]]</f>
        <v>0</v>
      </c>
      <c r="L837" s="5" t="s">
        <v>353</v>
      </c>
      <c r="N837" t="s">
        <v>352</v>
      </c>
      <c r="O837" t="s">
        <v>354</v>
      </c>
      <c r="P837" t="s">
        <v>728</v>
      </c>
    </row>
    <row r="838" spans="1:16" hidden="1" x14ac:dyDescent="0.25">
      <c r="A838" t="s">
        <v>274</v>
      </c>
      <c r="B838" t="s">
        <v>177</v>
      </c>
      <c r="C838" t="s">
        <v>224</v>
      </c>
      <c r="D838" t="s">
        <v>11</v>
      </c>
      <c r="F838" t="s">
        <v>179</v>
      </c>
      <c r="H838">
        <f>_xlfn.XLOOKUP(Tabuľka5[[#This Row],[Položka]],cennik[Položka],cennik[Cena MJ bez DPH])</f>
        <v>0</v>
      </c>
      <c r="I838">
        <f>SUM(Tabuľka5[[#This Row],[cena MJ bez DPH]]*1.1)</f>
        <v>0</v>
      </c>
      <c r="J838">
        <f>Tabuľka5[[#This Row],[množstvo]]*Tabuľka5[[#This Row],[cena MJ bez DPH]]</f>
        <v>0</v>
      </c>
      <c r="L838" s="5" t="s">
        <v>353</v>
      </c>
      <c r="N838" t="s">
        <v>352</v>
      </c>
      <c r="O838" t="s">
        <v>354</v>
      </c>
      <c r="P838" t="s">
        <v>728</v>
      </c>
    </row>
    <row r="839" spans="1:16" hidden="1" x14ac:dyDescent="0.25">
      <c r="A839" t="s">
        <v>274</v>
      </c>
      <c r="B839" t="s">
        <v>177</v>
      </c>
      <c r="C839" t="s">
        <v>225</v>
      </c>
      <c r="D839" t="s">
        <v>11</v>
      </c>
      <c r="F839" t="s">
        <v>179</v>
      </c>
      <c r="H839">
        <f>_xlfn.XLOOKUP(Tabuľka5[[#This Row],[Položka]],cennik[Položka],cennik[Cena MJ bez DPH])</f>
        <v>0</v>
      </c>
      <c r="I839">
        <f>SUM(Tabuľka5[[#This Row],[cena MJ bez DPH]]*1.1)</f>
        <v>0</v>
      </c>
      <c r="J839">
        <f>Tabuľka5[[#This Row],[množstvo]]*Tabuľka5[[#This Row],[cena MJ bez DPH]]</f>
        <v>0</v>
      </c>
      <c r="L839" s="5" t="s">
        <v>353</v>
      </c>
      <c r="N839" t="s">
        <v>352</v>
      </c>
      <c r="O839" t="s">
        <v>354</v>
      </c>
      <c r="P839" t="s">
        <v>728</v>
      </c>
    </row>
    <row r="840" spans="1:16" hidden="1" x14ac:dyDescent="0.25">
      <c r="A840" t="s">
        <v>274</v>
      </c>
      <c r="B840" t="s">
        <v>177</v>
      </c>
      <c r="C840" t="s">
        <v>226</v>
      </c>
      <c r="D840" t="s">
        <v>11</v>
      </c>
      <c r="F840" t="s">
        <v>179</v>
      </c>
      <c r="H840">
        <f>_xlfn.XLOOKUP(Tabuľka5[[#This Row],[Položka]],cennik[Položka],cennik[Cena MJ bez DPH])</f>
        <v>0</v>
      </c>
      <c r="I840">
        <f>SUM(Tabuľka5[[#This Row],[cena MJ bez DPH]]*1.1)</f>
        <v>0</v>
      </c>
      <c r="J840">
        <f>Tabuľka5[[#This Row],[množstvo]]*Tabuľka5[[#This Row],[cena MJ bez DPH]]</f>
        <v>0</v>
      </c>
      <c r="L840" s="5" t="s">
        <v>353</v>
      </c>
      <c r="N840" t="s">
        <v>352</v>
      </c>
      <c r="O840" t="s">
        <v>354</v>
      </c>
      <c r="P840" t="s">
        <v>728</v>
      </c>
    </row>
    <row r="841" spans="1:16" hidden="1" x14ac:dyDescent="0.25">
      <c r="A841" t="s">
        <v>274</v>
      </c>
      <c r="B841" t="s">
        <v>177</v>
      </c>
      <c r="C841" t="s">
        <v>227</v>
      </c>
      <c r="D841" t="s">
        <v>11</v>
      </c>
      <c r="F841" t="s">
        <v>179</v>
      </c>
      <c r="H841">
        <f>_xlfn.XLOOKUP(Tabuľka5[[#This Row],[Položka]],cennik[Položka],cennik[Cena MJ bez DPH])</f>
        <v>0</v>
      </c>
      <c r="I841">
        <f>SUM(Tabuľka5[[#This Row],[cena MJ bez DPH]]*1.1)</f>
        <v>0</v>
      </c>
      <c r="J841">
        <f>Tabuľka5[[#This Row],[množstvo]]*Tabuľka5[[#This Row],[cena MJ bez DPH]]</f>
        <v>0</v>
      </c>
      <c r="L841" s="5" t="s">
        <v>353</v>
      </c>
      <c r="N841" t="s">
        <v>352</v>
      </c>
      <c r="O841" t="s">
        <v>354</v>
      </c>
      <c r="P841" t="s">
        <v>728</v>
      </c>
    </row>
    <row r="842" spans="1:16" hidden="1" x14ac:dyDescent="0.25">
      <c r="A842" t="s">
        <v>274</v>
      </c>
      <c r="B842" t="s">
        <v>177</v>
      </c>
      <c r="C842" t="s">
        <v>228</v>
      </c>
      <c r="D842" t="s">
        <v>11</v>
      </c>
      <c r="F842" t="s">
        <v>56</v>
      </c>
      <c r="H842">
        <f>_xlfn.XLOOKUP(Tabuľka5[[#This Row],[Položka]],cennik[Položka],cennik[Cena MJ bez DPH])</f>
        <v>0</v>
      </c>
      <c r="I842">
        <f>SUM(Tabuľka5[[#This Row],[cena MJ bez DPH]]*1.1)</f>
        <v>0</v>
      </c>
      <c r="J842">
        <f>Tabuľka5[[#This Row],[množstvo]]*Tabuľka5[[#This Row],[cena MJ bez DPH]]</f>
        <v>0</v>
      </c>
      <c r="L842" s="5" t="s">
        <v>353</v>
      </c>
      <c r="N842" t="s">
        <v>352</v>
      </c>
      <c r="O842" t="s">
        <v>354</v>
      </c>
      <c r="P842" t="s">
        <v>728</v>
      </c>
    </row>
    <row r="843" spans="1:16" hidden="1" x14ac:dyDescent="0.25">
      <c r="A843" t="s">
        <v>274</v>
      </c>
      <c r="B843" t="s">
        <v>177</v>
      </c>
      <c r="C843" t="s">
        <v>229</v>
      </c>
      <c r="D843" t="s">
        <v>11</v>
      </c>
      <c r="F843" t="s">
        <v>56</v>
      </c>
      <c r="H843">
        <f>_xlfn.XLOOKUP(Tabuľka5[[#This Row],[Položka]],cennik[Položka],cennik[Cena MJ bez DPH])</f>
        <v>0</v>
      </c>
      <c r="I843">
        <f>SUM(Tabuľka5[[#This Row],[cena MJ bez DPH]]*1.1)</f>
        <v>0</v>
      </c>
      <c r="J843">
        <f>Tabuľka5[[#This Row],[množstvo]]*Tabuľka5[[#This Row],[cena MJ bez DPH]]</f>
        <v>0</v>
      </c>
      <c r="L843" s="5" t="s">
        <v>353</v>
      </c>
      <c r="N843" t="s">
        <v>352</v>
      </c>
      <c r="O843" t="s">
        <v>354</v>
      </c>
      <c r="P843" t="s">
        <v>728</v>
      </c>
    </row>
    <row r="844" spans="1:16" hidden="1" x14ac:dyDescent="0.25">
      <c r="A844" t="s">
        <v>274</v>
      </c>
      <c r="B844" t="s">
        <v>177</v>
      </c>
      <c r="C844" t="s">
        <v>230</v>
      </c>
      <c r="D844" t="s">
        <v>11</v>
      </c>
      <c r="F844" t="s">
        <v>53</v>
      </c>
      <c r="H844">
        <f>_xlfn.XLOOKUP(Tabuľka5[[#This Row],[Položka]],cennik[Položka],cennik[Cena MJ bez DPH])</f>
        <v>0</v>
      </c>
      <c r="I844">
        <f>SUM(Tabuľka5[[#This Row],[cena MJ bez DPH]]*1.1)</f>
        <v>0</v>
      </c>
      <c r="J844">
        <f>Tabuľka5[[#This Row],[množstvo]]*Tabuľka5[[#This Row],[cena MJ bez DPH]]</f>
        <v>0</v>
      </c>
      <c r="L844" s="5" t="s">
        <v>353</v>
      </c>
      <c r="N844" t="s">
        <v>352</v>
      </c>
      <c r="O844" t="s">
        <v>354</v>
      </c>
      <c r="P844" t="s">
        <v>728</v>
      </c>
    </row>
    <row r="845" spans="1:16" hidden="1" x14ac:dyDescent="0.25">
      <c r="A845" t="s">
        <v>274</v>
      </c>
      <c r="B845" t="s">
        <v>177</v>
      </c>
      <c r="C845" t="s">
        <v>231</v>
      </c>
      <c r="D845" t="s">
        <v>11</v>
      </c>
      <c r="F845" t="s">
        <v>56</v>
      </c>
      <c r="H845">
        <f>_xlfn.XLOOKUP(Tabuľka5[[#This Row],[Položka]],cennik[Položka],cennik[Cena MJ bez DPH])</f>
        <v>0</v>
      </c>
      <c r="I845">
        <f>SUM(Tabuľka5[[#This Row],[cena MJ bez DPH]]*1.1)</f>
        <v>0</v>
      </c>
      <c r="J845">
        <f>Tabuľka5[[#This Row],[množstvo]]*Tabuľka5[[#This Row],[cena MJ bez DPH]]</f>
        <v>0</v>
      </c>
      <c r="L845" s="5" t="s">
        <v>353</v>
      </c>
      <c r="N845" t="s">
        <v>352</v>
      </c>
      <c r="O845" t="s">
        <v>354</v>
      </c>
      <c r="P845" t="s">
        <v>728</v>
      </c>
    </row>
    <row r="846" spans="1:16" hidden="1" x14ac:dyDescent="0.25">
      <c r="A846" t="s">
        <v>274</v>
      </c>
      <c r="B846" t="s">
        <v>177</v>
      </c>
      <c r="C846" t="s">
        <v>232</v>
      </c>
      <c r="D846" t="s">
        <v>11</v>
      </c>
      <c r="F846" t="s">
        <v>53</v>
      </c>
      <c r="H846">
        <f>_xlfn.XLOOKUP(Tabuľka5[[#This Row],[Položka]],cennik[Položka],cennik[Cena MJ bez DPH])</f>
        <v>0</v>
      </c>
      <c r="I846">
        <f>SUM(Tabuľka5[[#This Row],[cena MJ bez DPH]]*1.1)</f>
        <v>0</v>
      </c>
      <c r="J846">
        <f>Tabuľka5[[#This Row],[množstvo]]*Tabuľka5[[#This Row],[cena MJ bez DPH]]</f>
        <v>0</v>
      </c>
      <c r="L846" s="5" t="s">
        <v>353</v>
      </c>
      <c r="N846" t="s">
        <v>352</v>
      </c>
      <c r="O846" t="s">
        <v>354</v>
      </c>
      <c r="P846" t="s">
        <v>728</v>
      </c>
    </row>
    <row r="847" spans="1:16" hidden="1" x14ac:dyDescent="0.25">
      <c r="A847" t="s">
        <v>274</v>
      </c>
      <c r="B847" t="s">
        <v>177</v>
      </c>
      <c r="C847" t="s">
        <v>233</v>
      </c>
      <c r="D847" t="s">
        <v>11</v>
      </c>
      <c r="F847" t="s">
        <v>56</v>
      </c>
      <c r="H847">
        <f>_xlfn.XLOOKUP(Tabuľka5[[#This Row],[Položka]],cennik[Položka],cennik[Cena MJ bez DPH])</f>
        <v>0</v>
      </c>
      <c r="I847">
        <f>SUM(Tabuľka5[[#This Row],[cena MJ bez DPH]]*1.1)</f>
        <v>0</v>
      </c>
      <c r="J847">
        <f>Tabuľka5[[#This Row],[množstvo]]*Tabuľka5[[#This Row],[cena MJ bez DPH]]</f>
        <v>0</v>
      </c>
      <c r="L847" s="5" t="s">
        <v>353</v>
      </c>
      <c r="N847" t="s">
        <v>352</v>
      </c>
      <c r="O847" t="s">
        <v>354</v>
      </c>
      <c r="P847" t="s">
        <v>728</v>
      </c>
    </row>
    <row r="848" spans="1:16" hidden="1" x14ac:dyDescent="0.25">
      <c r="A848" t="s">
        <v>274</v>
      </c>
      <c r="B848" t="s">
        <v>177</v>
      </c>
      <c r="C848" t="s">
        <v>234</v>
      </c>
      <c r="D848" t="s">
        <v>11</v>
      </c>
      <c r="F848" t="s">
        <v>179</v>
      </c>
      <c r="H848">
        <f>_xlfn.XLOOKUP(Tabuľka5[[#This Row],[Položka]],cennik[Položka],cennik[Cena MJ bez DPH])</f>
        <v>0</v>
      </c>
      <c r="I848">
        <f>SUM(Tabuľka5[[#This Row],[cena MJ bez DPH]]*1.1)</f>
        <v>0</v>
      </c>
      <c r="J848">
        <f>Tabuľka5[[#This Row],[množstvo]]*Tabuľka5[[#This Row],[cena MJ bez DPH]]</f>
        <v>0</v>
      </c>
      <c r="L848" s="5" t="s">
        <v>353</v>
      </c>
      <c r="N848" t="s">
        <v>352</v>
      </c>
      <c r="O848" t="s">
        <v>354</v>
      </c>
      <c r="P848" t="s">
        <v>728</v>
      </c>
    </row>
    <row r="849" spans="1:16" hidden="1" x14ac:dyDescent="0.25">
      <c r="A849" t="s">
        <v>274</v>
      </c>
      <c r="B849" t="s">
        <v>177</v>
      </c>
      <c r="C849" t="s">
        <v>235</v>
      </c>
      <c r="D849" t="s">
        <v>11</v>
      </c>
      <c r="F849" t="s">
        <v>179</v>
      </c>
      <c r="H849">
        <f>_xlfn.XLOOKUP(Tabuľka5[[#This Row],[Položka]],cennik[Položka],cennik[Cena MJ bez DPH])</f>
        <v>0</v>
      </c>
      <c r="I849">
        <f>SUM(Tabuľka5[[#This Row],[cena MJ bez DPH]]*1.1)</f>
        <v>0</v>
      </c>
      <c r="J849">
        <f>Tabuľka5[[#This Row],[množstvo]]*Tabuľka5[[#This Row],[cena MJ bez DPH]]</f>
        <v>0</v>
      </c>
      <c r="L849" s="5" t="s">
        <v>353</v>
      </c>
      <c r="N849" t="s">
        <v>352</v>
      </c>
      <c r="O849" t="s">
        <v>354</v>
      </c>
      <c r="P849" t="s">
        <v>728</v>
      </c>
    </row>
    <row r="850" spans="1:16" hidden="1" x14ac:dyDescent="0.25">
      <c r="A850" t="s">
        <v>274</v>
      </c>
      <c r="B850" t="s">
        <v>177</v>
      </c>
      <c r="C850" t="s">
        <v>236</v>
      </c>
      <c r="D850" t="s">
        <v>11</v>
      </c>
      <c r="F850" t="s">
        <v>179</v>
      </c>
      <c r="H850">
        <f>_xlfn.XLOOKUP(Tabuľka5[[#This Row],[Položka]],cennik[Položka],cennik[Cena MJ bez DPH])</f>
        <v>0</v>
      </c>
      <c r="I850">
        <f>SUM(Tabuľka5[[#This Row],[cena MJ bez DPH]]*1.1)</f>
        <v>0</v>
      </c>
      <c r="J850">
        <f>Tabuľka5[[#This Row],[množstvo]]*Tabuľka5[[#This Row],[cena MJ bez DPH]]</f>
        <v>0</v>
      </c>
      <c r="L850" s="5" t="s">
        <v>353</v>
      </c>
      <c r="N850" t="s">
        <v>352</v>
      </c>
      <c r="O850" t="s">
        <v>354</v>
      </c>
      <c r="P850" t="s">
        <v>728</v>
      </c>
    </row>
    <row r="851" spans="1:16" hidden="1" x14ac:dyDescent="0.25">
      <c r="A851" t="s">
        <v>274</v>
      </c>
      <c r="B851" t="s">
        <v>177</v>
      </c>
      <c r="C851" t="s">
        <v>237</v>
      </c>
      <c r="D851" t="s">
        <v>11</v>
      </c>
      <c r="F851" t="s">
        <v>56</v>
      </c>
      <c r="H851">
        <f>_xlfn.XLOOKUP(Tabuľka5[[#This Row],[Položka]],cennik[Položka],cennik[Cena MJ bez DPH])</f>
        <v>0</v>
      </c>
      <c r="I851">
        <f>SUM(Tabuľka5[[#This Row],[cena MJ bez DPH]]*1.1)</f>
        <v>0</v>
      </c>
      <c r="J851">
        <f>Tabuľka5[[#This Row],[množstvo]]*Tabuľka5[[#This Row],[cena MJ bez DPH]]</f>
        <v>0</v>
      </c>
      <c r="L851" s="5" t="s">
        <v>353</v>
      </c>
      <c r="N851" t="s">
        <v>352</v>
      </c>
      <c r="O851" t="s">
        <v>354</v>
      </c>
      <c r="P851" t="s">
        <v>728</v>
      </c>
    </row>
    <row r="852" spans="1:16" hidden="1" x14ac:dyDescent="0.25">
      <c r="A852" t="s">
        <v>274</v>
      </c>
      <c r="B852" t="s">
        <v>177</v>
      </c>
      <c r="C852" t="s">
        <v>238</v>
      </c>
      <c r="D852" t="s">
        <v>11</v>
      </c>
      <c r="F852" t="s">
        <v>56</v>
      </c>
      <c r="H852">
        <f>_xlfn.XLOOKUP(Tabuľka5[[#This Row],[Položka]],cennik[Položka],cennik[Cena MJ bez DPH])</f>
        <v>0</v>
      </c>
      <c r="I852">
        <f>SUM(Tabuľka5[[#This Row],[cena MJ bez DPH]]*1.1)</f>
        <v>0</v>
      </c>
      <c r="J852">
        <f>Tabuľka5[[#This Row],[množstvo]]*Tabuľka5[[#This Row],[cena MJ bez DPH]]</f>
        <v>0</v>
      </c>
      <c r="L852" s="5" t="s">
        <v>353</v>
      </c>
      <c r="N852" t="s">
        <v>352</v>
      </c>
      <c r="O852" t="s">
        <v>354</v>
      </c>
      <c r="P852" t="s">
        <v>728</v>
      </c>
    </row>
    <row r="853" spans="1:16" hidden="1" x14ac:dyDescent="0.25">
      <c r="A853" t="s">
        <v>274</v>
      </c>
      <c r="B853" t="s">
        <v>177</v>
      </c>
      <c r="C853" t="s">
        <v>239</v>
      </c>
      <c r="D853" t="s">
        <v>11</v>
      </c>
      <c r="F853" t="s">
        <v>56</v>
      </c>
      <c r="H853">
        <f>_xlfn.XLOOKUP(Tabuľka5[[#This Row],[Položka]],cennik[Položka],cennik[Cena MJ bez DPH])</f>
        <v>0</v>
      </c>
      <c r="I853">
        <f>SUM(Tabuľka5[[#This Row],[cena MJ bez DPH]]*1.1)</f>
        <v>0</v>
      </c>
      <c r="J853">
        <f>Tabuľka5[[#This Row],[množstvo]]*Tabuľka5[[#This Row],[cena MJ bez DPH]]</f>
        <v>0</v>
      </c>
      <c r="L853" s="5" t="s">
        <v>353</v>
      </c>
      <c r="N853" t="s">
        <v>352</v>
      </c>
      <c r="O853" t="s">
        <v>354</v>
      </c>
      <c r="P853" t="s">
        <v>728</v>
      </c>
    </row>
    <row r="854" spans="1:16" hidden="1" x14ac:dyDescent="0.25">
      <c r="A854" t="s">
        <v>274</v>
      </c>
      <c r="B854" t="s">
        <v>177</v>
      </c>
      <c r="C854" t="s">
        <v>240</v>
      </c>
      <c r="D854" t="s">
        <v>11</v>
      </c>
      <c r="F854" t="s">
        <v>56</v>
      </c>
      <c r="H854">
        <f>_xlfn.XLOOKUP(Tabuľka5[[#This Row],[Položka]],cennik[Položka],cennik[Cena MJ bez DPH])</f>
        <v>0</v>
      </c>
      <c r="I854">
        <f>SUM(Tabuľka5[[#This Row],[cena MJ bez DPH]]*1.1)</f>
        <v>0</v>
      </c>
      <c r="J854">
        <f>Tabuľka5[[#This Row],[množstvo]]*Tabuľka5[[#This Row],[cena MJ bez DPH]]</f>
        <v>0</v>
      </c>
      <c r="L854" s="5" t="s">
        <v>353</v>
      </c>
      <c r="N854" t="s">
        <v>352</v>
      </c>
      <c r="O854" t="s">
        <v>354</v>
      </c>
      <c r="P854" t="s">
        <v>728</v>
      </c>
    </row>
    <row r="855" spans="1:16" hidden="1" x14ac:dyDescent="0.25">
      <c r="A855" t="s">
        <v>274</v>
      </c>
      <c r="B855" t="s">
        <v>177</v>
      </c>
      <c r="C855" t="s">
        <v>241</v>
      </c>
      <c r="D855" t="s">
        <v>11</v>
      </c>
      <c r="F855" t="s">
        <v>56</v>
      </c>
      <c r="H855">
        <f>_xlfn.XLOOKUP(Tabuľka5[[#This Row],[Položka]],cennik[Položka],cennik[Cena MJ bez DPH])</f>
        <v>0</v>
      </c>
      <c r="I855">
        <f>SUM(Tabuľka5[[#This Row],[cena MJ bez DPH]]*1.1)</f>
        <v>0</v>
      </c>
      <c r="J855">
        <f>Tabuľka5[[#This Row],[množstvo]]*Tabuľka5[[#This Row],[cena MJ bez DPH]]</f>
        <v>0</v>
      </c>
      <c r="L855" s="5" t="s">
        <v>353</v>
      </c>
      <c r="N855" t="s">
        <v>352</v>
      </c>
      <c r="O855" t="s">
        <v>354</v>
      </c>
      <c r="P855" t="s">
        <v>728</v>
      </c>
    </row>
    <row r="856" spans="1:16" hidden="1" x14ac:dyDescent="0.25">
      <c r="A856" t="s">
        <v>274</v>
      </c>
      <c r="B856" t="s">
        <v>177</v>
      </c>
      <c r="C856" t="s">
        <v>242</v>
      </c>
      <c r="D856" t="s">
        <v>11</v>
      </c>
      <c r="F856" t="s">
        <v>56</v>
      </c>
      <c r="H856">
        <f>_xlfn.XLOOKUP(Tabuľka5[[#This Row],[Položka]],cennik[Položka],cennik[Cena MJ bez DPH])</f>
        <v>0</v>
      </c>
      <c r="I856">
        <f>SUM(Tabuľka5[[#This Row],[cena MJ bez DPH]]*1.1)</f>
        <v>0</v>
      </c>
      <c r="J856">
        <f>Tabuľka5[[#This Row],[množstvo]]*Tabuľka5[[#This Row],[cena MJ bez DPH]]</f>
        <v>0</v>
      </c>
      <c r="L856" s="5" t="s">
        <v>353</v>
      </c>
      <c r="N856" t="s">
        <v>352</v>
      </c>
      <c r="O856" t="s">
        <v>354</v>
      </c>
      <c r="P856" t="s">
        <v>728</v>
      </c>
    </row>
    <row r="857" spans="1:16" hidden="1" x14ac:dyDescent="0.25">
      <c r="A857" t="s">
        <v>274</v>
      </c>
      <c r="B857" t="s">
        <v>177</v>
      </c>
      <c r="C857" t="s">
        <v>243</v>
      </c>
      <c r="D857" t="s">
        <v>11</v>
      </c>
      <c r="F857" t="s">
        <v>56</v>
      </c>
      <c r="H857">
        <f>_xlfn.XLOOKUP(Tabuľka5[[#This Row],[Položka]],cennik[Položka],cennik[Cena MJ bez DPH])</f>
        <v>0</v>
      </c>
      <c r="I857">
        <f>SUM(Tabuľka5[[#This Row],[cena MJ bez DPH]]*1.1)</f>
        <v>0</v>
      </c>
      <c r="J857">
        <f>Tabuľka5[[#This Row],[množstvo]]*Tabuľka5[[#This Row],[cena MJ bez DPH]]</f>
        <v>0</v>
      </c>
      <c r="L857" s="5" t="s">
        <v>353</v>
      </c>
      <c r="N857" t="s">
        <v>352</v>
      </c>
      <c r="O857" t="s">
        <v>354</v>
      </c>
      <c r="P857" t="s">
        <v>728</v>
      </c>
    </row>
    <row r="858" spans="1:16" hidden="1" x14ac:dyDescent="0.25">
      <c r="A858" t="s">
        <v>274</v>
      </c>
      <c r="B858" t="s">
        <v>177</v>
      </c>
      <c r="C858" t="s">
        <v>244</v>
      </c>
      <c r="D858" t="s">
        <v>11</v>
      </c>
      <c r="F858" t="s">
        <v>56</v>
      </c>
      <c r="H858">
        <f>_xlfn.XLOOKUP(Tabuľka5[[#This Row],[Položka]],cennik[Položka],cennik[Cena MJ bez DPH])</f>
        <v>0</v>
      </c>
      <c r="I858">
        <f>SUM(Tabuľka5[[#This Row],[cena MJ bez DPH]]*1.1)</f>
        <v>0</v>
      </c>
      <c r="J858">
        <f>Tabuľka5[[#This Row],[množstvo]]*Tabuľka5[[#This Row],[cena MJ bez DPH]]</f>
        <v>0</v>
      </c>
      <c r="L858" s="5" t="s">
        <v>353</v>
      </c>
      <c r="N858" t="s">
        <v>352</v>
      </c>
      <c r="O858" t="s">
        <v>354</v>
      </c>
      <c r="P858" t="s">
        <v>728</v>
      </c>
    </row>
    <row r="859" spans="1:16" hidden="1" x14ac:dyDescent="0.25">
      <c r="A859" t="s">
        <v>274</v>
      </c>
      <c r="B859" t="s">
        <v>177</v>
      </c>
      <c r="C859" t="s">
        <v>245</v>
      </c>
      <c r="D859" t="s">
        <v>11</v>
      </c>
      <c r="F859" t="s">
        <v>56</v>
      </c>
      <c r="H859">
        <f>_xlfn.XLOOKUP(Tabuľka5[[#This Row],[Položka]],cennik[Položka],cennik[Cena MJ bez DPH])</f>
        <v>0</v>
      </c>
      <c r="I859">
        <f>SUM(Tabuľka5[[#This Row],[cena MJ bez DPH]]*1.1)</f>
        <v>0</v>
      </c>
      <c r="J859">
        <f>Tabuľka5[[#This Row],[množstvo]]*Tabuľka5[[#This Row],[cena MJ bez DPH]]</f>
        <v>0</v>
      </c>
      <c r="L859" s="5" t="s">
        <v>353</v>
      </c>
      <c r="N859" t="s">
        <v>352</v>
      </c>
      <c r="O859" t="s">
        <v>354</v>
      </c>
      <c r="P859" t="s">
        <v>728</v>
      </c>
    </row>
    <row r="860" spans="1:16" hidden="1" x14ac:dyDescent="0.25">
      <c r="A860" t="s">
        <v>274</v>
      </c>
      <c r="B860" t="s">
        <v>177</v>
      </c>
      <c r="C860" t="s">
        <v>246</v>
      </c>
      <c r="D860" t="s">
        <v>11</v>
      </c>
      <c r="F860" t="s">
        <v>56</v>
      </c>
      <c r="H860">
        <f>_xlfn.XLOOKUP(Tabuľka5[[#This Row],[Položka]],cennik[Položka],cennik[Cena MJ bez DPH])</f>
        <v>0</v>
      </c>
      <c r="I860">
        <f>SUM(Tabuľka5[[#This Row],[cena MJ bez DPH]]*1.1)</f>
        <v>0</v>
      </c>
      <c r="J860">
        <f>Tabuľka5[[#This Row],[množstvo]]*Tabuľka5[[#This Row],[cena MJ bez DPH]]</f>
        <v>0</v>
      </c>
      <c r="L860" s="5" t="s">
        <v>353</v>
      </c>
      <c r="N860" t="s">
        <v>352</v>
      </c>
      <c r="O860" t="s">
        <v>354</v>
      </c>
      <c r="P860" t="s">
        <v>728</v>
      </c>
    </row>
    <row r="861" spans="1:16" hidden="1" x14ac:dyDescent="0.25">
      <c r="A861" t="s">
        <v>274</v>
      </c>
      <c r="B861" t="s">
        <v>177</v>
      </c>
      <c r="C861" t="s">
        <v>247</v>
      </c>
      <c r="D861" t="s">
        <v>11</v>
      </c>
      <c r="F861" t="s">
        <v>53</v>
      </c>
      <c r="H861">
        <f>_xlfn.XLOOKUP(Tabuľka5[[#This Row],[Položka]],cennik[Položka],cennik[Cena MJ bez DPH])</f>
        <v>0</v>
      </c>
      <c r="I861">
        <f>SUM(Tabuľka5[[#This Row],[cena MJ bez DPH]]*1.1)</f>
        <v>0</v>
      </c>
      <c r="J861">
        <f>Tabuľka5[[#This Row],[množstvo]]*Tabuľka5[[#This Row],[cena MJ bez DPH]]</f>
        <v>0</v>
      </c>
      <c r="L861" s="5" t="s">
        <v>353</v>
      </c>
      <c r="N861" t="s">
        <v>352</v>
      </c>
      <c r="O861" t="s">
        <v>354</v>
      </c>
      <c r="P861" t="s">
        <v>728</v>
      </c>
    </row>
    <row r="862" spans="1:16" hidden="1" x14ac:dyDescent="0.25">
      <c r="A862" t="s">
        <v>274</v>
      </c>
      <c r="B862" t="s">
        <v>177</v>
      </c>
      <c r="C862" t="s">
        <v>248</v>
      </c>
      <c r="D862" t="s">
        <v>11</v>
      </c>
      <c r="F862" t="s">
        <v>53</v>
      </c>
      <c r="H862">
        <f>_xlfn.XLOOKUP(Tabuľka5[[#This Row],[Položka]],cennik[Položka],cennik[Cena MJ bez DPH])</f>
        <v>0</v>
      </c>
      <c r="I862">
        <f>SUM(Tabuľka5[[#This Row],[cena MJ bez DPH]]*1.1)</f>
        <v>0</v>
      </c>
      <c r="J862">
        <f>Tabuľka5[[#This Row],[množstvo]]*Tabuľka5[[#This Row],[cena MJ bez DPH]]</f>
        <v>0</v>
      </c>
      <c r="L862" s="5" t="s">
        <v>353</v>
      </c>
      <c r="N862" t="s">
        <v>352</v>
      </c>
      <c r="O862" t="s">
        <v>354</v>
      </c>
      <c r="P862" t="s">
        <v>728</v>
      </c>
    </row>
    <row r="863" spans="1:16" hidden="1" x14ac:dyDescent="0.25">
      <c r="A863" t="s">
        <v>274</v>
      </c>
      <c r="B863" t="s">
        <v>177</v>
      </c>
      <c r="C863" t="s">
        <v>249</v>
      </c>
      <c r="D863" t="s">
        <v>11</v>
      </c>
      <c r="F863" t="s">
        <v>56</v>
      </c>
      <c r="H863">
        <f>_xlfn.XLOOKUP(Tabuľka5[[#This Row],[Položka]],cennik[Položka],cennik[Cena MJ bez DPH])</f>
        <v>0</v>
      </c>
      <c r="I863">
        <f>SUM(Tabuľka5[[#This Row],[cena MJ bez DPH]]*1.1)</f>
        <v>0</v>
      </c>
      <c r="J863">
        <f>Tabuľka5[[#This Row],[množstvo]]*Tabuľka5[[#This Row],[cena MJ bez DPH]]</f>
        <v>0</v>
      </c>
      <c r="L863" s="5" t="s">
        <v>353</v>
      </c>
      <c r="N863" t="s">
        <v>352</v>
      </c>
      <c r="O863" t="s">
        <v>354</v>
      </c>
      <c r="P863" t="s">
        <v>728</v>
      </c>
    </row>
    <row r="864" spans="1:16" hidden="1" x14ac:dyDescent="0.25">
      <c r="A864" t="s">
        <v>274</v>
      </c>
      <c r="B864" t="s">
        <v>177</v>
      </c>
      <c r="C864" t="s">
        <v>250</v>
      </c>
      <c r="D864" t="s">
        <v>11</v>
      </c>
      <c r="F864" t="s">
        <v>53</v>
      </c>
      <c r="H864">
        <f>_xlfn.XLOOKUP(Tabuľka5[[#This Row],[Položka]],cennik[Položka],cennik[Cena MJ bez DPH])</f>
        <v>0</v>
      </c>
      <c r="I864">
        <f>SUM(Tabuľka5[[#This Row],[cena MJ bez DPH]]*1.1)</f>
        <v>0</v>
      </c>
      <c r="J864">
        <f>Tabuľka5[[#This Row],[množstvo]]*Tabuľka5[[#This Row],[cena MJ bez DPH]]</f>
        <v>0</v>
      </c>
      <c r="L864" s="5" t="s">
        <v>353</v>
      </c>
      <c r="N864" t="s">
        <v>352</v>
      </c>
      <c r="O864" t="s">
        <v>354</v>
      </c>
      <c r="P864" t="s">
        <v>728</v>
      </c>
    </row>
    <row r="865" spans="1:16" hidden="1" x14ac:dyDescent="0.25">
      <c r="A865" t="s">
        <v>274</v>
      </c>
      <c r="B865" t="s">
        <v>177</v>
      </c>
      <c r="C865" t="s">
        <v>251</v>
      </c>
      <c r="D865" t="s">
        <v>11</v>
      </c>
      <c r="F865" t="s">
        <v>179</v>
      </c>
      <c r="H865">
        <f>_xlfn.XLOOKUP(Tabuľka5[[#This Row],[Položka]],cennik[Položka],cennik[Cena MJ bez DPH])</f>
        <v>0</v>
      </c>
      <c r="I865">
        <f>SUM(Tabuľka5[[#This Row],[cena MJ bez DPH]]*1.1)</f>
        <v>0</v>
      </c>
      <c r="J865">
        <f>Tabuľka5[[#This Row],[množstvo]]*Tabuľka5[[#This Row],[cena MJ bez DPH]]</f>
        <v>0</v>
      </c>
      <c r="L865" s="5" t="s">
        <v>353</v>
      </c>
      <c r="N865" t="s">
        <v>352</v>
      </c>
      <c r="O865" t="s">
        <v>354</v>
      </c>
      <c r="P865" t="s">
        <v>728</v>
      </c>
    </row>
    <row r="866" spans="1:16" hidden="1" x14ac:dyDescent="0.25">
      <c r="A866" t="s">
        <v>274</v>
      </c>
      <c r="B866" t="s">
        <v>177</v>
      </c>
      <c r="C866" t="s">
        <v>252</v>
      </c>
      <c r="D866" t="s">
        <v>11</v>
      </c>
      <c r="F866" t="s">
        <v>179</v>
      </c>
      <c r="H866">
        <f>_xlfn.XLOOKUP(Tabuľka5[[#This Row],[Položka]],cennik[Položka],cennik[Cena MJ bez DPH])</f>
        <v>0</v>
      </c>
      <c r="I866">
        <f>SUM(Tabuľka5[[#This Row],[cena MJ bez DPH]]*1.1)</f>
        <v>0</v>
      </c>
      <c r="J866">
        <f>Tabuľka5[[#This Row],[množstvo]]*Tabuľka5[[#This Row],[cena MJ bez DPH]]</f>
        <v>0</v>
      </c>
      <c r="L866" s="5" t="s">
        <v>353</v>
      </c>
      <c r="N866" t="s">
        <v>352</v>
      </c>
      <c r="O866" t="s">
        <v>354</v>
      </c>
      <c r="P866" t="s">
        <v>728</v>
      </c>
    </row>
    <row r="867" spans="1:16" hidden="1" x14ac:dyDescent="0.25">
      <c r="A867" t="s">
        <v>274</v>
      </c>
      <c r="B867" t="s">
        <v>177</v>
      </c>
      <c r="C867" t="s">
        <v>253</v>
      </c>
      <c r="D867" t="s">
        <v>11</v>
      </c>
      <c r="F867" t="s">
        <v>179</v>
      </c>
      <c r="H867">
        <f>_xlfn.XLOOKUP(Tabuľka5[[#This Row],[Položka]],cennik[Položka],cennik[Cena MJ bez DPH])</f>
        <v>0</v>
      </c>
      <c r="I867">
        <f>SUM(Tabuľka5[[#This Row],[cena MJ bez DPH]]*1.1)</f>
        <v>0</v>
      </c>
      <c r="J867">
        <f>Tabuľka5[[#This Row],[množstvo]]*Tabuľka5[[#This Row],[cena MJ bez DPH]]</f>
        <v>0</v>
      </c>
      <c r="L867" s="5" t="s">
        <v>353</v>
      </c>
      <c r="N867" t="s">
        <v>352</v>
      </c>
      <c r="O867" t="s">
        <v>354</v>
      </c>
      <c r="P867" t="s">
        <v>728</v>
      </c>
    </row>
    <row r="868" spans="1:16" hidden="1" x14ac:dyDescent="0.25">
      <c r="A868" t="s">
        <v>274</v>
      </c>
      <c r="B868" t="s">
        <v>177</v>
      </c>
      <c r="C868" t="s">
        <v>254</v>
      </c>
      <c r="D868" t="s">
        <v>11</v>
      </c>
      <c r="F868" t="s">
        <v>56</v>
      </c>
      <c r="H868">
        <f>_xlfn.XLOOKUP(Tabuľka5[[#This Row],[Položka]],cennik[Položka],cennik[Cena MJ bez DPH])</f>
        <v>0</v>
      </c>
      <c r="I868">
        <f>SUM(Tabuľka5[[#This Row],[cena MJ bez DPH]]*1.1)</f>
        <v>0</v>
      </c>
      <c r="J868">
        <f>Tabuľka5[[#This Row],[množstvo]]*Tabuľka5[[#This Row],[cena MJ bez DPH]]</f>
        <v>0</v>
      </c>
      <c r="L868" s="5" t="s">
        <v>353</v>
      </c>
      <c r="N868" t="s">
        <v>352</v>
      </c>
      <c r="O868" t="s">
        <v>354</v>
      </c>
      <c r="P868" t="s">
        <v>728</v>
      </c>
    </row>
    <row r="869" spans="1:16" hidden="1" x14ac:dyDescent="0.25">
      <c r="A869" t="s">
        <v>274</v>
      </c>
      <c r="B869" t="s">
        <v>177</v>
      </c>
      <c r="C869" t="s">
        <v>255</v>
      </c>
      <c r="D869" t="s">
        <v>11</v>
      </c>
      <c r="F869" t="s">
        <v>56</v>
      </c>
      <c r="H869">
        <f>_xlfn.XLOOKUP(Tabuľka5[[#This Row],[Položka]],cennik[Položka],cennik[Cena MJ bez DPH])</f>
        <v>0</v>
      </c>
      <c r="I869">
        <f>SUM(Tabuľka5[[#This Row],[cena MJ bez DPH]]*1.1)</f>
        <v>0</v>
      </c>
      <c r="J869">
        <f>Tabuľka5[[#This Row],[množstvo]]*Tabuľka5[[#This Row],[cena MJ bez DPH]]</f>
        <v>0</v>
      </c>
      <c r="L869" s="5" t="s">
        <v>353</v>
      </c>
      <c r="N869" t="s">
        <v>352</v>
      </c>
      <c r="O869" t="s">
        <v>354</v>
      </c>
      <c r="P869" t="s">
        <v>728</v>
      </c>
    </row>
    <row r="870" spans="1:16" hidden="1" x14ac:dyDescent="0.25">
      <c r="A870" t="s">
        <v>274</v>
      </c>
      <c r="B870" t="s">
        <v>177</v>
      </c>
      <c r="C870" t="s">
        <v>256</v>
      </c>
      <c r="D870" t="s">
        <v>11</v>
      </c>
      <c r="F870" t="s">
        <v>56</v>
      </c>
      <c r="H870">
        <f>_xlfn.XLOOKUP(Tabuľka5[[#This Row],[Položka]],cennik[Položka],cennik[Cena MJ bez DPH])</f>
        <v>0</v>
      </c>
      <c r="I870">
        <f>SUM(Tabuľka5[[#This Row],[cena MJ bez DPH]]*1.1)</f>
        <v>0</v>
      </c>
      <c r="J870">
        <f>Tabuľka5[[#This Row],[množstvo]]*Tabuľka5[[#This Row],[cena MJ bez DPH]]</f>
        <v>0</v>
      </c>
      <c r="L870" s="5" t="s">
        <v>353</v>
      </c>
      <c r="N870" t="s">
        <v>352</v>
      </c>
      <c r="O870" t="s">
        <v>354</v>
      </c>
      <c r="P870" t="s">
        <v>728</v>
      </c>
    </row>
    <row r="871" spans="1:16" hidden="1" x14ac:dyDescent="0.25">
      <c r="A871" t="s">
        <v>274</v>
      </c>
      <c r="B871" t="s">
        <v>177</v>
      </c>
      <c r="C871" t="s">
        <v>257</v>
      </c>
      <c r="D871" t="s">
        <v>11</v>
      </c>
      <c r="F871" t="s">
        <v>56</v>
      </c>
      <c r="H871">
        <f>_xlfn.XLOOKUP(Tabuľka5[[#This Row],[Položka]],cennik[Položka],cennik[Cena MJ bez DPH])</f>
        <v>0</v>
      </c>
      <c r="I871">
        <f>SUM(Tabuľka5[[#This Row],[cena MJ bez DPH]]*1.1)</f>
        <v>0</v>
      </c>
      <c r="J871">
        <f>Tabuľka5[[#This Row],[množstvo]]*Tabuľka5[[#This Row],[cena MJ bez DPH]]</f>
        <v>0</v>
      </c>
      <c r="L871" s="5" t="s">
        <v>353</v>
      </c>
      <c r="N871" t="s">
        <v>352</v>
      </c>
      <c r="O871" t="s">
        <v>354</v>
      </c>
      <c r="P871" t="s">
        <v>728</v>
      </c>
    </row>
    <row r="872" spans="1:16" hidden="1" x14ac:dyDescent="0.25">
      <c r="A872" t="s">
        <v>274</v>
      </c>
      <c r="B872" t="s">
        <v>177</v>
      </c>
      <c r="C872" t="s">
        <v>258</v>
      </c>
      <c r="D872" t="s">
        <v>11</v>
      </c>
      <c r="F872" t="s">
        <v>56</v>
      </c>
      <c r="H872">
        <f>_xlfn.XLOOKUP(Tabuľka5[[#This Row],[Položka]],cennik[Položka],cennik[Cena MJ bez DPH])</f>
        <v>0</v>
      </c>
      <c r="I872">
        <f>SUM(Tabuľka5[[#This Row],[cena MJ bez DPH]]*1.1)</f>
        <v>0</v>
      </c>
      <c r="J872">
        <f>Tabuľka5[[#This Row],[množstvo]]*Tabuľka5[[#This Row],[cena MJ bez DPH]]</f>
        <v>0</v>
      </c>
      <c r="L872" s="5" t="s">
        <v>353</v>
      </c>
      <c r="N872" t="s">
        <v>352</v>
      </c>
      <c r="O872" t="s">
        <v>354</v>
      </c>
      <c r="P872" t="s">
        <v>728</v>
      </c>
    </row>
    <row r="873" spans="1:16" hidden="1" x14ac:dyDescent="0.25">
      <c r="A873" t="s">
        <v>274</v>
      </c>
      <c r="B873" t="s">
        <v>177</v>
      </c>
      <c r="C873" t="s">
        <v>259</v>
      </c>
      <c r="D873" t="s">
        <v>11</v>
      </c>
      <c r="F873" t="s">
        <v>56</v>
      </c>
      <c r="H873">
        <f>_xlfn.XLOOKUP(Tabuľka5[[#This Row],[Položka]],cennik[Položka],cennik[Cena MJ bez DPH])</f>
        <v>0</v>
      </c>
      <c r="I873">
        <f>SUM(Tabuľka5[[#This Row],[cena MJ bez DPH]]*1.1)</f>
        <v>0</v>
      </c>
      <c r="J873">
        <f>Tabuľka5[[#This Row],[množstvo]]*Tabuľka5[[#This Row],[cena MJ bez DPH]]</f>
        <v>0</v>
      </c>
      <c r="L873" s="5" t="s">
        <v>353</v>
      </c>
      <c r="N873" t="s">
        <v>352</v>
      </c>
      <c r="O873" t="s">
        <v>354</v>
      </c>
      <c r="P873" t="s">
        <v>728</v>
      </c>
    </row>
    <row r="874" spans="1:16" hidden="1" x14ac:dyDescent="0.25">
      <c r="A874" t="s">
        <v>274</v>
      </c>
      <c r="B874" t="s">
        <v>177</v>
      </c>
      <c r="C874" t="s">
        <v>260</v>
      </c>
      <c r="D874" t="s">
        <v>11</v>
      </c>
      <c r="F874" t="s">
        <v>56</v>
      </c>
      <c r="H874">
        <f>_xlfn.XLOOKUP(Tabuľka5[[#This Row],[Položka]],cennik[Položka],cennik[Cena MJ bez DPH])</f>
        <v>0</v>
      </c>
      <c r="I874">
        <f>SUM(Tabuľka5[[#This Row],[cena MJ bez DPH]]*1.1)</f>
        <v>0</v>
      </c>
      <c r="J874">
        <f>Tabuľka5[[#This Row],[množstvo]]*Tabuľka5[[#This Row],[cena MJ bez DPH]]</f>
        <v>0</v>
      </c>
      <c r="L874" s="5" t="s">
        <v>353</v>
      </c>
      <c r="N874" t="s">
        <v>352</v>
      </c>
      <c r="O874" t="s">
        <v>354</v>
      </c>
      <c r="P874" t="s">
        <v>728</v>
      </c>
    </row>
    <row r="875" spans="1:16" hidden="1" x14ac:dyDescent="0.25">
      <c r="A875" t="s">
        <v>274</v>
      </c>
      <c r="B875" t="s">
        <v>177</v>
      </c>
      <c r="C875" t="s">
        <v>261</v>
      </c>
      <c r="D875" t="s">
        <v>11</v>
      </c>
      <c r="F875" t="s">
        <v>56</v>
      </c>
      <c r="H875">
        <f>_xlfn.XLOOKUP(Tabuľka5[[#This Row],[Položka]],cennik[Položka],cennik[Cena MJ bez DPH])</f>
        <v>0</v>
      </c>
      <c r="I875">
        <f>SUM(Tabuľka5[[#This Row],[cena MJ bez DPH]]*1.1)</f>
        <v>0</v>
      </c>
      <c r="J875">
        <f>Tabuľka5[[#This Row],[množstvo]]*Tabuľka5[[#This Row],[cena MJ bez DPH]]</f>
        <v>0</v>
      </c>
      <c r="L875" s="5" t="s">
        <v>353</v>
      </c>
      <c r="N875" t="s">
        <v>352</v>
      </c>
      <c r="O875" t="s">
        <v>354</v>
      </c>
      <c r="P875" t="s">
        <v>728</v>
      </c>
    </row>
    <row r="876" spans="1:16" hidden="1" x14ac:dyDescent="0.25">
      <c r="A876" t="s">
        <v>274</v>
      </c>
      <c r="B876" t="s">
        <v>177</v>
      </c>
      <c r="C876" t="s">
        <v>262</v>
      </c>
      <c r="D876" t="s">
        <v>11</v>
      </c>
      <c r="F876" t="s">
        <v>56</v>
      </c>
      <c r="H876">
        <f>_xlfn.XLOOKUP(Tabuľka5[[#This Row],[Položka]],cennik[Položka],cennik[Cena MJ bez DPH])</f>
        <v>0</v>
      </c>
      <c r="I876">
        <f>SUM(Tabuľka5[[#This Row],[cena MJ bez DPH]]*1.1)</f>
        <v>0</v>
      </c>
      <c r="J876">
        <f>Tabuľka5[[#This Row],[množstvo]]*Tabuľka5[[#This Row],[cena MJ bez DPH]]</f>
        <v>0</v>
      </c>
      <c r="L876" s="5" t="s">
        <v>353</v>
      </c>
      <c r="N876" t="s">
        <v>352</v>
      </c>
      <c r="O876" t="s">
        <v>354</v>
      </c>
      <c r="P876" t="s">
        <v>728</v>
      </c>
    </row>
    <row r="877" spans="1:16" hidden="1" x14ac:dyDescent="0.25">
      <c r="A877" t="s">
        <v>274</v>
      </c>
      <c r="B877" t="s">
        <v>177</v>
      </c>
      <c r="C877" t="s">
        <v>263</v>
      </c>
      <c r="D877" t="s">
        <v>11</v>
      </c>
      <c r="F877" t="s">
        <v>56</v>
      </c>
      <c r="H877">
        <f>_xlfn.XLOOKUP(Tabuľka5[[#This Row],[Položka]],cennik[Položka],cennik[Cena MJ bez DPH])</f>
        <v>0</v>
      </c>
      <c r="I877">
        <f>SUM(Tabuľka5[[#This Row],[cena MJ bez DPH]]*1.1)</f>
        <v>0</v>
      </c>
      <c r="J877">
        <f>Tabuľka5[[#This Row],[množstvo]]*Tabuľka5[[#This Row],[cena MJ bez DPH]]</f>
        <v>0</v>
      </c>
      <c r="L877" s="5" t="s">
        <v>353</v>
      </c>
      <c r="N877" t="s">
        <v>352</v>
      </c>
      <c r="O877" t="s">
        <v>354</v>
      </c>
      <c r="P877" t="s">
        <v>728</v>
      </c>
    </row>
    <row r="878" spans="1:16" hidden="1" x14ac:dyDescent="0.25">
      <c r="A878" t="s">
        <v>274</v>
      </c>
      <c r="B878" t="s">
        <v>177</v>
      </c>
      <c r="C878" t="s">
        <v>264</v>
      </c>
      <c r="D878" t="s">
        <v>11</v>
      </c>
      <c r="F878" t="s">
        <v>53</v>
      </c>
      <c r="H878">
        <f>_xlfn.XLOOKUP(Tabuľka5[[#This Row],[Položka]],cennik[Položka],cennik[Cena MJ bez DPH])</f>
        <v>0</v>
      </c>
      <c r="I878">
        <f>SUM(Tabuľka5[[#This Row],[cena MJ bez DPH]]*1.1)</f>
        <v>0</v>
      </c>
      <c r="J878">
        <f>Tabuľka5[[#This Row],[množstvo]]*Tabuľka5[[#This Row],[cena MJ bez DPH]]</f>
        <v>0</v>
      </c>
      <c r="L878" s="5" t="s">
        <v>353</v>
      </c>
      <c r="N878" t="s">
        <v>352</v>
      </c>
      <c r="O878" t="s">
        <v>354</v>
      </c>
      <c r="P878" t="s">
        <v>728</v>
      </c>
    </row>
    <row r="879" spans="1:16" hidden="1" x14ac:dyDescent="0.25">
      <c r="A879" t="s">
        <v>274</v>
      </c>
      <c r="B879" t="s">
        <v>177</v>
      </c>
      <c r="C879" t="s">
        <v>265</v>
      </c>
      <c r="D879" t="s">
        <v>11</v>
      </c>
      <c r="F879" t="s">
        <v>56</v>
      </c>
      <c r="H879">
        <f>_xlfn.XLOOKUP(Tabuľka5[[#This Row],[Položka]],cennik[Položka],cennik[Cena MJ bez DPH])</f>
        <v>0</v>
      </c>
      <c r="I879">
        <f>SUM(Tabuľka5[[#This Row],[cena MJ bez DPH]]*1.1)</f>
        <v>0</v>
      </c>
      <c r="J879">
        <f>Tabuľka5[[#This Row],[množstvo]]*Tabuľka5[[#This Row],[cena MJ bez DPH]]</f>
        <v>0</v>
      </c>
      <c r="L879" s="5" t="s">
        <v>353</v>
      </c>
      <c r="N879" t="s">
        <v>352</v>
      </c>
      <c r="O879" t="s">
        <v>354</v>
      </c>
      <c r="P879" t="s">
        <v>728</v>
      </c>
    </row>
    <row r="880" spans="1:16" hidden="1" x14ac:dyDescent="0.25">
      <c r="A880" t="s">
        <v>274</v>
      </c>
      <c r="B880" t="s">
        <v>177</v>
      </c>
      <c r="C880" t="s">
        <v>266</v>
      </c>
      <c r="D880" t="s">
        <v>11</v>
      </c>
      <c r="F880" t="s">
        <v>56</v>
      </c>
      <c r="H880">
        <f>_xlfn.XLOOKUP(Tabuľka5[[#This Row],[Položka]],cennik[Položka],cennik[Cena MJ bez DPH])</f>
        <v>0</v>
      </c>
      <c r="I880">
        <f>SUM(Tabuľka5[[#This Row],[cena MJ bez DPH]]*1.1)</f>
        <v>0</v>
      </c>
      <c r="J880">
        <f>Tabuľka5[[#This Row],[množstvo]]*Tabuľka5[[#This Row],[cena MJ bez DPH]]</f>
        <v>0</v>
      </c>
      <c r="L880" s="5" t="s">
        <v>353</v>
      </c>
      <c r="N880" t="s">
        <v>352</v>
      </c>
      <c r="O880" t="s">
        <v>354</v>
      </c>
      <c r="P880" t="s">
        <v>728</v>
      </c>
    </row>
    <row r="881" spans="1:16" hidden="1" x14ac:dyDescent="0.25">
      <c r="A881" t="s">
        <v>274</v>
      </c>
      <c r="B881" t="s">
        <v>177</v>
      </c>
      <c r="C881" t="s">
        <v>267</v>
      </c>
      <c r="D881" t="s">
        <v>11</v>
      </c>
      <c r="F881" t="s">
        <v>56</v>
      </c>
      <c r="H881">
        <f>_xlfn.XLOOKUP(Tabuľka5[[#This Row],[Položka]],cennik[Položka],cennik[Cena MJ bez DPH])</f>
        <v>0</v>
      </c>
      <c r="I881">
        <f>SUM(Tabuľka5[[#This Row],[cena MJ bez DPH]]*1.1)</f>
        <v>0</v>
      </c>
      <c r="J881">
        <f>Tabuľka5[[#This Row],[množstvo]]*Tabuľka5[[#This Row],[cena MJ bez DPH]]</f>
        <v>0</v>
      </c>
      <c r="L881" s="5" t="s">
        <v>353</v>
      </c>
      <c r="N881" t="s">
        <v>352</v>
      </c>
      <c r="O881" t="s">
        <v>354</v>
      </c>
      <c r="P881" t="s">
        <v>728</v>
      </c>
    </row>
    <row r="882" spans="1:16" hidden="1" x14ac:dyDescent="0.25">
      <c r="A882" t="s">
        <v>274</v>
      </c>
      <c r="B882" t="s">
        <v>177</v>
      </c>
      <c r="C882" t="s">
        <v>268</v>
      </c>
      <c r="D882" t="s">
        <v>11</v>
      </c>
      <c r="F882" t="s">
        <v>56</v>
      </c>
      <c r="H882">
        <f>_xlfn.XLOOKUP(Tabuľka5[[#This Row],[Položka]],cennik[Položka],cennik[Cena MJ bez DPH])</f>
        <v>0</v>
      </c>
      <c r="I882">
        <f>SUM(Tabuľka5[[#This Row],[cena MJ bez DPH]]*1.1)</f>
        <v>0</v>
      </c>
      <c r="J882">
        <f>Tabuľka5[[#This Row],[množstvo]]*Tabuľka5[[#This Row],[cena MJ bez DPH]]</f>
        <v>0</v>
      </c>
      <c r="L882" s="5" t="s">
        <v>353</v>
      </c>
      <c r="N882" t="s">
        <v>352</v>
      </c>
      <c r="O882" t="s">
        <v>354</v>
      </c>
      <c r="P882" t="s">
        <v>728</v>
      </c>
    </row>
    <row r="883" spans="1:16" hidden="1" x14ac:dyDescent="0.25">
      <c r="A883" t="s">
        <v>274</v>
      </c>
      <c r="B883" t="s">
        <v>177</v>
      </c>
      <c r="C883" t="s">
        <v>269</v>
      </c>
      <c r="D883" t="s">
        <v>11</v>
      </c>
      <c r="F883" t="s">
        <v>56</v>
      </c>
      <c r="H883">
        <f>_xlfn.XLOOKUP(Tabuľka5[[#This Row],[Položka]],cennik[Položka],cennik[Cena MJ bez DPH])</f>
        <v>0</v>
      </c>
      <c r="I883">
        <f>SUM(Tabuľka5[[#This Row],[cena MJ bez DPH]]*1.1)</f>
        <v>0</v>
      </c>
      <c r="J883">
        <f>Tabuľka5[[#This Row],[množstvo]]*Tabuľka5[[#This Row],[cena MJ bez DPH]]</f>
        <v>0</v>
      </c>
      <c r="L883" s="5" t="s">
        <v>353</v>
      </c>
      <c r="N883" t="s">
        <v>352</v>
      </c>
      <c r="O883" t="s">
        <v>354</v>
      </c>
      <c r="P883" t="s">
        <v>728</v>
      </c>
    </row>
    <row r="884" spans="1:16" hidden="1" x14ac:dyDescent="0.25">
      <c r="A884" t="s">
        <v>274</v>
      </c>
      <c r="B884" t="s">
        <v>177</v>
      </c>
      <c r="C884" t="s">
        <v>270</v>
      </c>
      <c r="D884" t="s">
        <v>11</v>
      </c>
      <c r="F884" t="s">
        <v>56</v>
      </c>
      <c r="H884">
        <f>_xlfn.XLOOKUP(Tabuľka5[[#This Row],[Položka]],cennik[Položka],cennik[Cena MJ bez DPH])</f>
        <v>0</v>
      </c>
      <c r="I884">
        <f>SUM(Tabuľka5[[#This Row],[cena MJ bez DPH]]*1.1)</f>
        <v>0</v>
      </c>
      <c r="J884">
        <f>Tabuľka5[[#This Row],[množstvo]]*Tabuľka5[[#This Row],[cena MJ bez DPH]]</f>
        <v>0</v>
      </c>
      <c r="L884" s="5" t="s">
        <v>353</v>
      </c>
      <c r="N884" t="s">
        <v>352</v>
      </c>
      <c r="O884" t="s">
        <v>354</v>
      </c>
      <c r="P884" t="s">
        <v>728</v>
      </c>
    </row>
    <row r="885" spans="1:16" hidden="1" x14ac:dyDescent="0.25">
      <c r="A885" t="s">
        <v>274</v>
      </c>
      <c r="B885" t="s">
        <v>177</v>
      </c>
      <c r="C885" t="s">
        <v>271</v>
      </c>
      <c r="D885" t="s">
        <v>11</v>
      </c>
      <c r="F885" t="s">
        <v>56</v>
      </c>
      <c r="H885">
        <f>_xlfn.XLOOKUP(Tabuľka5[[#This Row],[Položka]],cennik[Položka],cennik[Cena MJ bez DPH])</f>
        <v>0</v>
      </c>
      <c r="I885">
        <f>SUM(Tabuľka5[[#This Row],[cena MJ bez DPH]]*1.1)</f>
        <v>0</v>
      </c>
      <c r="J885">
        <f>Tabuľka5[[#This Row],[množstvo]]*Tabuľka5[[#This Row],[cena MJ bez DPH]]</f>
        <v>0</v>
      </c>
      <c r="L885" s="5" t="s">
        <v>353</v>
      </c>
      <c r="N885" t="s">
        <v>352</v>
      </c>
      <c r="O885" t="s">
        <v>354</v>
      </c>
      <c r="P885" t="s">
        <v>728</v>
      </c>
    </row>
    <row r="886" spans="1:16" hidden="1" x14ac:dyDescent="0.25">
      <c r="A886" t="s">
        <v>275</v>
      </c>
      <c r="B886" t="s">
        <v>9</v>
      </c>
      <c r="C886" t="s">
        <v>10</v>
      </c>
      <c r="D886" t="s">
        <v>11</v>
      </c>
      <c r="F886" t="s">
        <v>12</v>
      </c>
      <c r="H886">
        <f>_xlfn.XLOOKUP(Tabuľka5[[#This Row],[Položka]],cennik[Položka],cennik[Cena MJ bez DPH])</f>
        <v>0.8</v>
      </c>
      <c r="I886">
        <f>SUM(Tabuľka5[[#This Row],[cena MJ bez DPH]]*1.1)</f>
        <v>0.88000000000000012</v>
      </c>
      <c r="J886">
        <f>Tabuľka5[[#This Row],[množstvo]]*Tabuľka5[[#This Row],[cena MJ bez DPH]]</f>
        <v>0</v>
      </c>
      <c r="L886" s="5" t="s">
        <v>359</v>
      </c>
      <c r="N886" t="s">
        <v>358</v>
      </c>
      <c r="O886" t="s">
        <v>332</v>
      </c>
      <c r="P886" t="s">
        <v>728</v>
      </c>
    </row>
    <row r="887" spans="1:16" hidden="1" x14ac:dyDescent="0.25">
      <c r="A887" t="s">
        <v>275</v>
      </c>
      <c r="B887" t="s">
        <v>9</v>
      </c>
      <c r="C887" t="s">
        <v>13</v>
      </c>
      <c r="D887" t="s">
        <v>11</v>
      </c>
      <c r="F887" t="s">
        <v>14</v>
      </c>
      <c r="H887">
        <f>_xlfn.XLOOKUP(Tabuľka5[[#This Row],[Položka]],cennik[Položka],cennik[Cena MJ bez DPH])</f>
        <v>0</v>
      </c>
      <c r="I887">
        <f>SUM(Tabuľka5[[#This Row],[cena MJ bez DPH]]*1.1)</f>
        <v>0</v>
      </c>
      <c r="J887">
        <f>Tabuľka5[[#This Row],[množstvo]]*Tabuľka5[[#This Row],[cena MJ bez DPH]]</f>
        <v>0</v>
      </c>
      <c r="L887" s="5" t="s">
        <v>359</v>
      </c>
      <c r="N887" t="s">
        <v>358</v>
      </c>
      <c r="O887" t="s">
        <v>332</v>
      </c>
      <c r="P887" t="s">
        <v>728</v>
      </c>
    </row>
    <row r="888" spans="1:16" hidden="1" x14ac:dyDescent="0.25">
      <c r="A888" t="s">
        <v>275</v>
      </c>
      <c r="B888" t="s">
        <v>9</v>
      </c>
      <c r="C888" t="s">
        <v>15</v>
      </c>
      <c r="D888" t="s">
        <v>11</v>
      </c>
      <c r="F888" t="s">
        <v>14</v>
      </c>
      <c r="H888">
        <f>_xlfn.XLOOKUP(Tabuľka5[[#This Row],[Položka]],cennik[Položka],cennik[Cena MJ bez DPH])</f>
        <v>1</v>
      </c>
      <c r="I888">
        <f>SUM(Tabuľka5[[#This Row],[cena MJ bez DPH]]*1.1)</f>
        <v>1.1000000000000001</v>
      </c>
      <c r="J888">
        <f>Tabuľka5[[#This Row],[množstvo]]*Tabuľka5[[#This Row],[cena MJ bez DPH]]</f>
        <v>0</v>
      </c>
      <c r="L888" s="5" t="s">
        <v>359</v>
      </c>
      <c r="N888" t="s">
        <v>358</v>
      </c>
      <c r="O888" t="s">
        <v>332</v>
      </c>
      <c r="P888" t="s">
        <v>728</v>
      </c>
    </row>
    <row r="889" spans="1:16" hidden="1" x14ac:dyDescent="0.25">
      <c r="A889" t="s">
        <v>275</v>
      </c>
      <c r="B889" t="s">
        <v>9</v>
      </c>
      <c r="C889" t="s">
        <v>16</v>
      </c>
      <c r="D889" t="s">
        <v>17</v>
      </c>
      <c r="E889" t="s">
        <v>18</v>
      </c>
      <c r="F889" t="s">
        <v>14</v>
      </c>
      <c r="H889">
        <f>_xlfn.XLOOKUP(Tabuľka5[[#This Row],[Položka]],cennik[Položka],cennik[Cena MJ bez DPH])</f>
        <v>0.59</v>
      </c>
      <c r="I889">
        <f>SUM(Tabuľka5[[#This Row],[cena MJ bez DPH]]*1.1)</f>
        <v>0.64900000000000002</v>
      </c>
      <c r="J889">
        <f>Tabuľka5[[#This Row],[množstvo]]*Tabuľka5[[#This Row],[cena MJ bez DPH]]</f>
        <v>0</v>
      </c>
      <c r="L889" s="5" t="s">
        <v>359</v>
      </c>
      <c r="N889" t="s">
        <v>358</v>
      </c>
      <c r="O889" t="s">
        <v>332</v>
      </c>
      <c r="P889" t="s">
        <v>728</v>
      </c>
    </row>
    <row r="890" spans="1:16" hidden="1" x14ac:dyDescent="0.25">
      <c r="A890" t="s">
        <v>275</v>
      </c>
      <c r="B890" t="s">
        <v>9</v>
      </c>
      <c r="C890" t="s">
        <v>19</v>
      </c>
      <c r="D890" t="s">
        <v>11</v>
      </c>
      <c r="F890" t="s">
        <v>14</v>
      </c>
      <c r="H890">
        <f>_xlfn.XLOOKUP(Tabuľka5[[#This Row],[Položka]],cennik[Položka],cennik[Cena MJ bez DPH])</f>
        <v>5</v>
      </c>
      <c r="I890">
        <f>SUM(Tabuľka5[[#This Row],[cena MJ bez DPH]]*1.1)</f>
        <v>5.5</v>
      </c>
      <c r="J890">
        <f>Tabuľka5[[#This Row],[množstvo]]*Tabuľka5[[#This Row],[cena MJ bez DPH]]</f>
        <v>0</v>
      </c>
      <c r="L890" s="5" t="s">
        <v>359</v>
      </c>
      <c r="N890" t="s">
        <v>358</v>
      </c>
      <c r="O890" t="s">
        <v>332</v>
      </c>
      <c r="P890" t="s">
        <v>728</v>
      </c>
    </row>
    <row r="891" spans="1:16" hidden="1" x14ac:dyDescent="0.25">
      <c r="A891" t="s">
        <v>275</v>
      </c>
      <c r="B891" t="s">
        <v>9</v>
      </c>
      <c r="C891" t="s">
        <v>20</v>
      </c>
      <c r="D891" t="s">
        <v>11</v>
      </c>
      <c r="F891" t="s">
        <v>12</v>
      </c>
      <c r="H891">
        <f>_xlfn.XLOOKUP(Tabuľka5[[#This Row],[Položka]],cennik[Položka],cennik[Cena MJ bez DPH])</f>
        <v>0.7</v>
      </c>
      <c r="I891">
        <f>SUM(Tabuľka5[[#This Row],[cena MJ bez DPH]]*1.1)</f>
        <v>0.77</v>
      </c>
      <c r="J891">
        <f>Tabuľka5[[#This Row],[množstvo]]*Tabuľka5[[#This Row],[cena MJ bez DPH]]</f>
        <v>0</v>
      </c>
      <c r="L891" s="5" t="s">
        <v>359</v>
      </c>
      <c r="N891" t="s">
        <v>358</v>
      </c>
      <c r="O891" t="s">
        <v>332</v>
      </c>
      <c r="P891" t="s">
        <v>728</v>
      </c>
    </row>
    <row r="892" spans="1:16" hidden="1" x14ac:dyDescent="0.25">
      <c r="A892" t="s">
        <v>275</v>
      </c>
      <c r="B892" t="s">
        <v>9</v>
      </c>
      <c r="C892" t="s">
        <v>21</v>
      </c>
      <c r="D892" t="s">
        <v>11</v>
      </c>
      <c r="F892" t="s">
        <v>12</v>
      </c>
      <c r="H892">
        <f>_xlfn.XLOOKUP(Tabuľka5[[#This Row],[Položka]],cennik[Položka],cennik[Cena MJ bez DPH])</f>
        <v>3</v>
      </c>
      <c r="I892">
        <f>SUM(Tabuľka5[[#This Row],[cena MJ bez DPH]]*1.1)</f>
        <v>3.3000000000000003</v>
      </c>
      <c r="J892">
        <f>Tabuľka5[[#This Row],[množstvo]]*Tabuľka5[[#This Row],[cena MJ bez DPH]]</f>
        <v>0</v>
      </c>
      <c r="L892" s="5" t="s">
        <v>359</v>
      </c>
      <c r="N892" t="s">
        <v>358</v>
      </c>
      <c r="O892" t="s">
        <v>332</v>
      </c>
      <c r="P892" t="s">
        <v>728</v>
      </c>
    </row>
    <row r="893" spans="1:16" hidden="1" x14ac:dyDescent="0.25">
      <c r="A893" t="s">
        <v>275</v>
      </c>
      <c r="B893" t="s">
        <v>9</v>
      </c>
      <c r="C893" t="s">
        <v>22</v>
      </c>
      <c r="D893" t="s">
        <v>11</v>
      </c>
      <c r="F893" t="s">
        <v>14</v>
      </c>
      <c r="H893">
        <f>_xlfn.XLOOKUP(Tabuľka5[[#This Row],[Položka]],cennik[Položka],cennik[Cena MJ bez DPH])</f>
        <v>1.6</v>
      </c>
      <c r="I893">
        <f>SUM(Tabuľka5[[#This Row],[cena MJ bez DPH]]*1.1)</f>
        <v>1.7600000000000002</v>
      </c>
      <c r="J893">
        <f>Tabuľka5[[#This Row],[množstvo]]*Tabuľka5[[#This Row],[cena MJ bez DPH]]</f>
        <v>0</v>
      </c>
      <c r="L893" s="5" t="s">
        <v>359</v>
      </c>
      <c r="N893" t="s">
        <v>358</v>
      </c>
      <c r="O893" t="s">
        <v>332</v>
      </c>
      <c r="P893" t="s">
        <v>728</v>
      </c>
    </row>
    <row r="894" spans="1:16" hidden="1" x14ac:dyDescent="0.25">
      <c r="A894" t="s">
        <v>275</v>
      </c>
      <c r="B894" t="s">
        <v>9</v>
      </c>
      <c r="C894" t="s">
        <v>23</v>
      </c>
      <c r="D894" t="s">
        <v>11</v>
      </c>
      <c r="E894" t="s">
        <v>24</v>
      </c>
      <c r="F894" t="s">
        <v>14</v>
      </c>
      <c r="H894">
        <f>_xlfn.XLOOKUP(Tabuľka5[[#This Row],[Položka]],cennik[Položka],cennik[Cena MJ bez DPH])</f>
        <v>0.96</v>
      </c>
      <c r="I894">
        <f>SUM(Tabuľka5[[#This Row],[cena MJ bez DPH]]*1.1)</f>
        <v>1.056</v>
      </c>
      <c r="J894">
        <f>Tabuľka5[[#This Row],[množstvo]]*Tabuľka5[[#This Row],[cena MJ bez DPH]]</f>
        <v>0</v>
      </c>
      <c r="L894" s="5" t="s">
        <v>359</v>
      </c>
      <c r="N894" t="s">
        <v>358</v>
      </c>
      <c r="O894" t="s">
        <v>332</v>
      </c>
      <c r="P894" t="s">
        <v>728</v>
      </c>
    </row>
    <row r="895" spans="1:16" hidden="1" x14ac:dyDescent="0.25">
      <c r="A895" t="s">
        <v>275</v>
      </c>
      <c r="B895" t="s">
        <v>9</v>
      </c>
      <c r="C895" t="s">
        <v>25</v>
      </c>
      <c r="D895" t="s">
        <v>11</v>
      </c>
      <c r="F895" t="s">
        <v>14</v>
      </c>
      <c r="H895">
        <f>_xlfn.XLOOKUP(Tabuľka5[[#This Row],[Položka]],cennik[Položka],cennik[Cena MJ bez DPH])</f>
        <v>1</v>
      </c>
      <c r="I895">
        <f>SUM(Tabuľka5[[#This Row],[cena MJ bez DPH]]*1.1)</f>
        <v>1.1000000000000001</v>
      </c>
      <c r="J895">
        <f>Tabuľka5[[#This Row],[množstvo]]*Tabuľka5[[#This Row],[cena MJ bez DPH]]</f>
        <v>0</v>
      </c>
      <c r="L895" s="5" t="s">
        <v>359</v>
      </c>
      <c r="N895" t="s">
        <v>358</v>
      </c>
      <c r="O895" t="s">
        <v>332</v>
      </c>
      <c r="P895" t="s">
        <v>728</v>
      </c>
    </row>
    <row r="896" spans="1:16" hidden="1" x14ac:dyDescent="0.25">
      <c r="A896" t="s">
        <v>275</v>
      </c>
      <c r="B896" t="s">
        <v>9</v>
      </c>
      <c r="C896" t="s">
        <v>26</v>
      </c>
      <c r="D896" t="s">
        <v>17</v>
      </c>
      <c r="F896" t="s">
        <v>14</v>
      </c>
      <c r="H896">
        <f>_xlfn.XLOOKUP(Tabuľka5[[#This Row],[Položka]],cennik[Položka],cennik[Cena MJ bez DPH])</f>
        <v>0.65</v>
      </c>
      <c r="I896">
        <f>SUM(Tabuľka5[[#This Row],[cena MJ bez DPH]]*1.1)</f>
        <v>0.71500000000000008</v>
      </c>
      <c r="J896">
        <f>Tabuľka5[[#This Row],[množstvo]]*Tabuľka5[[#This Row],[cena MJ bez DPH]]</f>
        <v>0</v>
      </c>
      <c r="L896" s="5" t="s">
        <v>359</v>
      </c>
      <c r="N896" t="s">
        <v>358</v>
      </c>
      <c r="O896" t="s">
        <v>332</v>
      </c>
      <c r="P896" t="s">
        <v>728</v>
      </c>
    </row>
    <row r="897" spans="1:16" hidden="1" x14ac:dyDescent="0.25">
      <c r="A897" t="s">
        <v>275</v>
      </c>
      <c r="B897" t="s">
        <v>9</v>
      </c>
      <c r="C897" t="s">
        <v>27</v>
      </c>
      <c r="D897" t="s">
        <v>11</v>
      </c>
      <c r="F897" t="s">
        <v>14</v>
      </c>
      <c r="H897">
        <f>_xlfn.XLOOKUP(Tabuľka5[[#This Row],[Položka]],cennik[Položka],cennik[Cena MJ bez DPH])</f>
        <v>0.75</v>
      </c>
      <c r="I897">
        <f>SUM(Tabuľka5[[#This Row],[cena MJ bez DPH]]*1.1)</f>
        <v>0.82500000000000007</v>
      </c>
      <c r="J897">
        <f>Tabuľka5[[#This Row],[množstvo]]*Tabuľka5[[#This Row],[cena MJ bez DPH]]</f>
        <v>0</v>
      </c>
      <c r="L897" s="5" t="s">
        <v>359</v>
      </c>
      <c r="N897" t="s">
        <v>358</v>
      </c>
      <c r="O897" t="s">
        <v>332</v>
      </c>
      <c r="P897" t="s">
        <v>728</v>
      </c>
    </row>
    <row r="898" spans="1:16" hidden="1" x14ac:dyDescent="0.25">
      <c r="A898" t="s">
        <v>275</v>
      </c>
      <c r="B898" t="s">
        <v>9</v>
      </c>
      <c r="C898" t="s">
        <v>28</v>
      </c>
      <c r="D898" t="s">
        <v>11</v>
      </c>
      <c r="E898" t="s">
        <v>29</v>
      </c>
      <c r="F898" t="s">
        <v>14</v>
      </c>
      <c r="H898">
        <f>_xlfn.XLOOKUP(Tabuľka5[[#This Row],[Položka]],cennik[Položka],cennik[Cena MJ bez DPH])</f>
        <v>3</v>
      </c>
      <c r="I898">
        <f>SUM(Tabuľka5[[#This Row],[cena MJ bez DPH]]*1.1)</f>
        <v>3.3000000000000003</v>
      </c>
      <c r="J898">
        <f>Tabuľka5[[#This Row],[množstvo]]*Tabuľka5[[#This Row],[cena MJ bez DPH]]</f>
        <v>0</v>
      </c>
      <c r="L898" s="5" t="s">
        <v>359</v>
      </c>
      <c r="N898" t="s">
        <v>358</v>
      </c>
      <c r="O898" t="s">
        <v>332</v>
      </c>
      <c r="P898" t="s">
        <v>728</v>
      </c>
    </row>
    <row r="899" spans="1:16" hidden="1" x14ac:dyDescent="0.25">
      <c r="A899" t="s">
        <v>275</v>
      </c>
      <c r="B899" t="s">
        <v>9</v>
      </c>
      <c r="C899" t="s">
        <v>30</v>
      </c>
      <c r="D899" t="s">
        <v>11</v>
      </c>
      <c r="F899" t="s">
        <v>14</v>
      </c>
      <c r="H899">
        <f>_xlfn.XLOOKUP(Tabuľka5[[#This Row],[Položka]],cennik[Položka],cennik[Cena MJ bez DPH])</f>
        <v>0.8</v>
      </c>
      <c r="I899">
        <f>SUM(Tabuľka5[[#This Row],[cena MJ bez DPH]]*1.1)</f>
        <v>0.88000000000000012</v>
      </c>
      <c r="J899">
        <f>Tabuľka5[[#This Row],[množstvo]]*Tabuľka5[[#This Row],[cena MJ bez DPH]]</f>
        <v>0</v>
      </c>
      <c r="L899" s="5" t="s">
        <v>359</v>
      </c>
      <c r="N899" t="s">
        <v>358</v>
      </c>
      <c r="O899" t="s">
        <v>332</v>
      </c>
      <c r="P899" t="s">
        <v>728</v>
      </c>
    </row>
    <row r="900" spans="1:16" hidden="1" x14ac:dyDescent="0.25">
      <c r="A900" t="s">
        <v>275</v>
      </c>
      <c r="B900" t="s">
        <v>9</v>
      </c>
      <c r="C900" t="s">
        <v>31</v>
      </c>
      <c r="D900" t="s">
        <v>11</v>
      </c>
      <c r="F900" t="s">
        <v>14</v>
      </c>
      <c r="H900">
        <f>_xlfn.XLOOKUP(Tabuľka5[[#This Row],[Položka]],cennik[Položka],cennik[Cena MJ bez DPH])</f>
        <v>1.2</v>
      </c>
      <c r="I900">
        <f>SUM(Tabuľka5[[#This Row],[cena MJ bez DPH]]*1.1)</f>
        <v>1.32</v>
      </c>
      <c r="J900">
        <f>Tabuľka5[[#This Row],[množstvo]]*Tabuľka5[[#This Row],[cena MJ bez DPH]]</f>
        <v>0</v>
      </c>
      <c r="L900" s="5" t="s">
        <v>359</v>
      </c>
      <c r="N900" t="s">
        <v>358</v>
      </c>
      <c r="O900" t="s">
        <v>332</v>
      </c>
      <c r="P900" t="s">
        <v>728</v>
      </c>
    </row>
    <row r="901" spans="1:16" hidden="1" x14ac:dyDescent="0.25">
      <c r="A901" t="s">
        <v>275</v>
      </c>
      <c r="B901" t="s">
        <v>9</v>
      </c>
      <c r="C901" t="s">
        <v>32</v>
      </c>
      <c r="D901" t="s">
        <v>11</v>
      </c>
      <c r="F901" t="s">
        <v>14</v>
      </c>
      <c r="H901">
        <f>_xlfn.XLOOKUP(Tabuľka5[[#This Row],[Položka]],cennik[Položka],cennik[Cena MJ bez DPH])</f>
        <v>0.8</v>
      </c>
      <c r="I901">
        <f>SUM(Tabuľka5[[#This Row],[cena MJ bez DPH]]*1.1)</f>
        <v>0.88000000000000012</v>
      </c>
      <c r="J901">
        <f>Tabuľka5[[#This Row],[množstvo]]*Tabuľka5[[#This Row],[cena MJ bez DPH]]</f>
        <v>0</v>
      </c>
      <c r="L901" s="5" t="s">
        <v>359</v>
      </c>
      <c r="N901" t="s">
        <v>358</v>
      </c>
      <c r="O901" t="s">
        <v>332</v>
      </c>
      <c r="P901" t="s">
        <v>728</v>
      </c>
    </row>
    <row r="902" spans="1:16" hidden="1" x14ac:dyDescent="0.25">
      <c r="A902" t="s">
        <v>275</v>
      </c>
      <c r="B902" t="s">
        <v>9</v>
      </c>
      <c r="C902" t="s">
        <v>33</v>
      </c>
      <c r="D902" t="s">
        <v>11</v>
      </c>
      <c r="E902" t="s">
        <v>34</v>
      </c>
      <c r="F902" t="s">
        <v>14</v>
      </c>
      <c r="H902">
        <f>_xlfn.XLOOKUP(Tabuľka5[[#This Row],[Položka]],cennik[Položka],cennik[Cena MJ bez DPH])</f>
        <v>4</v>
      </c>
      <c r="I902">
        <f>SUM(Tabuľka5[[#This Row],[cena MJ bez DPH]]*1.1)</f>
        <v>4.4000000000000004</v>
      </c>
      <c r="J902">
        <f>Tabuľka5[[#This Row],[množstvo]]*Tabuľka5[[#This Row],[cena MJ bez DPH]]</f>
        <v>0</v>
      </c>
      <c r="L902" s="5" t="s">
        <v>359</v>
      </c>
      <c r="N902" t="s">
        <v>358</v>
      </c>
      <c r="O902" t="s">
        <v>332</v>
      </c>
      <c r="P902" t="s">
        <v>728</v>
      </c>
    </row>
    <row r="903" spans="1:16" hidden="1" x14ac:dyDescent="0.25">
      <c r="A903" t="s">
        <v>275</v>
      </c>
      <c r="B903" t="s">
        <v>9</v>
      </c>
      <c r="C903" t="s">
        <v>35</v>
      </c>
      <c r="D903" t="s">
        <v>11</v>
      </c>
      <c r="E903" t="s">
        <v>36</v>
      </c>
      <c r="F903" t="s">
        <v>14</v>
      </c>
      <c r="H903">
        <f>_xlfn.XLOOKUP(Tabuľka5[[#This Row],[Položka]],cennik[Položka],cennik[Cena MJ bez DPH])</f>
        <v>4</v>
      </c>
      <c r="I903">
        <f>SUM(Tabuľka5[[#This Row],[cena MJ bez DPH]]*1.1)</f>
        <v>4.4000000000000004</v>
      </c>
      <c r="J903">
        <f>Tabuľka5[[#This Row],[množstvo]]*Tabuľka5[[#This Row],[cena MJ bez DPH]]</f>
        <v>0</v>
      </c>
      <c r="L903" s="5" t="s">
        <v>359</v>
      </c>
      <c r="N903" t="s">
        <v>358</v>
      </c>
      <c r="O903" t="s">
        <v>332</v>
      </c>
      <c r="P903" t="s">
        <v>728</v>
      </c>
    </row>
    <row r="904" spans="1:16" hidden="1" x14ac:dyDescent="0.25">
      <c r="A904" t="s">
        <v>275</v>
      </c>
      <c r="B904" t="s">
        <v>9</v>
      </c>
      <c r="C904" t="s">
        <v>37</v>
      </c>
      <c r="D904" t="s">
        <v>11</v>
      </c>
      <c r="E904" t="s">
        <v>34</v>
      </c>
      <c r="F904" t="s">
        <v>14</v>
      </c>
      <c r="H904">
        <f>_xlfn.XLOOKUP(Tabuľka5[[#This Row],[Položka]],cennik[Položka],cennik[Cena MJ bez DPH])</f>
        <v>9</v>
      </c>
      <c r="I904">
        <f>SUM(Tabuľka5[[#This Row],[cena MJ bez DPH]]*1.1)</f>
        <v>9.9</v>
      </c>
      <c r="J904">
        <f>Tabuľka5[[#This Row],[množstvo]]*Tabuľka5[[#This Row],[cena MJ bez DPH]]</f>
        <v>0</v>
      </c>
      <c r="L904" s="5" t="s">
        <v>359</v>
      </c>
      <c r="N904" t="s">
        <v>358</v>
      </c>
      <c r="O904" t="s">
        <v>332</v>
      </c>
      <c r="P904" t="s">
        <v>728</v>
      </c>
    </row>
    <row r="905" spans="1:16" hidden="1" x14ac:dyDescent="0.25">
      <c r="A905" t="s">
        <v>275</v>
      </c>
      <c r="B905" t="s">
        <v>9</v>
      </c>
      <c r="C905" t="s">
        <v>38</v>
      </c>
      <c r="D905" t="s">
        <v>11</v>
      </c>
      <c r="E905" t="s">
        <v>34</v>
      </c>
      <c r="F905" t="s">
        <v>14</v>
      </c>
      <c r="H905">
        <f>_xlfn.XLOOKUP(Tabuľka5[[#This Row],[Položka]],cennik[Položka],cennik[Cena MJ bez DPH])</f>
        <v>12</v>
      </c>
      <c r="I905">
        <f>SUM(Tabuľka5[[#This Row],[cena MJ bez DPH]]*1.1)</f>
        <v>13.200000000000001</v>
      </c>
      <c r="J905">
        <f>Tabuľka5[[#This Row],[množstvo]]*Tabuľka5[[#This Row],[cena MJ bez DPH]]</f>
        <v>0</v>
      </c>
      <c r="L905" s="5" t="s">
        <v>359</v>
      </c>
      <c r="N905" t="s">
        <v>358</v>
      </c>
      <c r="O905" t="s">
        <v>332</v>
      </c>
      <c r="P905" t="s">
        <v>728</v>
      </c>
    </row>
    <row r="906" spans="1:16" hidden="1" x14ac:dyDescent="0.25">
      <c r="A906" t="s">
        <v>275</v>
      </c>
      <c r="B906" t="s">
        <v>9</v>
      </c>
      <c r="C906" t="s">
        <v>39</v>
      </c>
      <c r="D906" t="s">
        <v>11</v>
      </c>
      <c r="F906" t="s">
        <v>14</v>
      </c>
      <c r="H906">
        <f>_xlfn.XLOOKUP(Tabuľka5[[#This Row],[Položka]],cennik[Položka],cennik[Cena MJ bez DPH])</f>
        <v>1.59</v>
      </c>
      <c r="I906">
        <f>SUM(Tabuľka5[[#This Row],[cena MJ bez DPH]]*1.1)</f>
        <v>1.7490000000000003</v>
      </c>
      <c r="J906">
        <f>Tabuľka5[[#This Row],[množstvo]]*Tabuľka5[[#This Row],[cena MJ bez DPH]]</f>
        <v>0</v>
      </c>
      <c r="L906" s="5" t="s">
        <v>359</v>
      </c>
      <c r="N906" t="s">
        <v>358</v>
      </c>
      <c r="O906" t="s">
        <v>332</v>
      </c>
      <c r="P906" t="s">
        <v>728</v>
      </c>
    </row>
    <row r="907" spans="1:16" hidden="1" x14ac:dyDescent="0.25">
      <c r="A907" t="s">
        <v>275</v>
      </c>
      <c r="B907" t="s">
        <v>9</v>
      </c>
      <c r="C907" t="s">
        <v>40</v>
      </c>
      <c r="D907" t="s">
        <v>17</v>
      </c>
      <c r="E907" t="s">
        <v>41</v>
      </c>
      <c r="F907" t="s">
        <v>14</v>
      </c>
      <c r="H907">
        <f>_xlfn.XLOOKUP(Tabuľka5[[#This Row],[Položka]],cennik[Položka],cennik[Cena MJ bez DPH])</f>
        <v>0.65</v>
      </c>
      <c r="I907">
        <f>SUM(Tabuľka5[[#This Row],[cena MJ bez DPH]]*1.1)</f>
        <v>0.71500000000000008</v>
      </c>
      <c r="J907">
        <f>Tabuľka5[[#This Row],[množstvo]]*Tabuľka5[[#This Row],[cena MJ bez DPH]]</f>
        <v>0</v>
      </c>
      <c r="L907" s="5" t="s">
        <v>359</v>
      </c>
      <c r="N907" t="s">
        <v>358</v>
      </c>
      <c r="O907" t="s">
        <v>332</v>
      </c>
      <c r="P907" t="s">
        <v>728</v>
      </c>
    </row>
    <row r="908" spans="1:16" hidden="1" x14ac:dyDescent="0.25">
      <c r="A908" t="s">
        <v>275</v>
      </c>
      <c r="B908" t="s">
        <v>9</v>
      </c>
      <c r="C908" t="s">
        <v>42</v>
      </c>
      <c r="D908" t="s">
        <v>11</v>
      </c>
      <c r="E908" t="s">
        <v>43</v>
      </c>
      <c r="F908" t="s">
        <v>14</v>
      </c>
      <c r="H908">
        <f>_xlfn.XLOOKUP(Tabuľka5[[#This Row],[Položka]],cennik[Položka],cennik[Cena MJ bez DPH])</f>
        <v>2.9</v>
      </c>
      <c r="I908">
        <f>SUM(Tabuľka5[[#This Row],[cena MJ bez DPH]]*1.1)</f>
        <v>3.19</v>
      </c>
      <c r="J908">
        <f>Tabuľka5[[#This Row],[množstvo]]*Tabuľka5[[#This Row],[cena MJ bez DPH]]</f>
        <v>0</v>
      </c>
      <c r="L908" s="5" t="s">
        <v>359</v>
      </c>
      <c r="N908" t="s">
        <v>358</v>
      </c>
      <c r="O908" t="s">
        <v>332</v>
      </c>
      <c r="P908" t="s">
        <v>728</v>
      </c>
    </row>
    <row r="909" spans="1:16" hidden="1" x14ac:dyDescent="0.25">
      <c r="A909" t="s">
        <v>275</v>
      </c>
      <c r="B909" t="s">
        <v>9</v>
      </c>
      <c r="C909" t="s">
        <v>44</v>
      </c>
      <c r="D909" t="s">
        <v>11</v>
      </c>
      <c r="F909" t="s">
        <v>14</v>
      </c>
      <c r="H909">
        <f>_xlfn.XLOOKUP(Tabuľka5[[#This Row],[Položka]],cennik[Položka],cennik[Cena MJ bez DPH])</f>
        <v>1.2</v>
      </c>
      <c r="I909">
        <f>SUM(Tabuľka5[[#This Row],[cena MJ bez DPH]]*1.1)</f>
        <v>1.32</v>
      </c>
      <c r="J909">
        <f>Tabuľka5[[#This Row],[množstvo]]*Tabuľka5[[#This Row],[cena MJ bez DPH]]</f>
        <v>0</v>
      </c>
      <c r="L909" s="5" t="s">
        <v>359</v>
      </c>
      <c r="N909" t="s">
        <v>358</v>
      </c>
      <c r="O909" t="s">
        <v>332</v>
      </c>
      <c r="P909" t="s">
        <v>728</v>
      </c>
    </row>
    <row r="910" spans="1:16" hidden="1" x14ac:dyDescent="0.25">
      <c r="A910" t="s">
        <v>275</v>
      </c>
      <c r="B910" t="s">
        <v>9</v>
      </c>
      <c r="C910" t="s">
        <v>45</v>
      </c>
      <c r="D910" t="s">
        <v>11</v>
      </c>
      <c r="F910" t="s">
        <v>46</v>
      </c>
      <c r="G910">
        <v>1400</v>
      </c>
      <c r="H910">
        <f>_xlfn.XLOOKUP(Tabuľka5[[#This Row],[Položka]],cennik[Položka],cennik[Cena MJ bez DPH])</f>
        <v>0</v>
      </c>
      <c r="I910">
        <f>SUM(Tabuľka5[[#This Row],[cena MJ bez DPH]]*1.1)</f>
        <v>0</v>
      </c>
      <c r="J910">
        <f>Tabuľka5[[#This Row],[množstvo]]*Tabuľka5[[#This Row],[cena MJ bez DPH]]</f>
        <v>0</v>
      </c>
      <c r="L910" s="5" t="s">
        <v>359</v>
      </c>
      <c r="N910" t="s">
        <v>358</v>
      </c>
      <c r="O910" t="s">
        <v>332</v>
      </c>
      <c r="P910" t="s">
        <v>728</v>
      </c>
    </row>
    <row r="911" spans="1:16" hidden="1" x14ac:dyDescent="0.25">
      <c r="A911" t="s">
        <v>275</v>
      </c>
      <c r="B911" t="s">
        <v>47</v>
      </c>
      <c r="C911" t="s">
        <v>48</v>
      </c>
      <c r="D911" t="s">
        <v>17</v>
      </c>
      <c r="F911" t="s">
        <v>49</v>
      </c>
      <c r="H911">
        <f>_xlfn.XLOOKUP(Tabuľka5[[#This Row],[Položka]],cennik[Položka],cennik[Cena MJ bez DPH])</f>
        <v>0</v>
      </c>
      <c r="I911">
        <f>SUM(Tabuľka5[[#This Row],[cena MJ bez DPH]]*1.1)</f>
        <v>0</v>
      </c>
      <c r="J911">
        <f>Tabuľka5[[#This Row],[množstvo]]*Tabuľka5[[#This Row],[cena MJ bez DPH]]</f>
        <v>0</v>
      </c>
      <c r="L911" s="5" t="s">
        <v>359</v>
      </c>
      <c r="N911" t="s">
        <v>358</v>
      </c>
      <c r="O911" t="s">
        <v>332</v>
      </c>
      <c r="P911" t="s">
        <v>728</v>
      </c>
    </row>
    <row r="912" spans="1:16" hidden="1" x14ac:dyDescent="0.25">
      <c r="A912" t="s">
        <v>275</v>
      </c>
      <c r="B912" t="s">
        <v>47</v>
      </c>
      <c r="C912" t="s">
        <v>50</v>
      </c>
      <c r="D912" t="s">
        <v>17</v>
      </c>
      <c r="F912" t="s">
        <v>49</v>
      </c>
      <c r="H912">
        <f>_xlfn.XLOOKUP(Tabuľka5[[#This Row],[Položka]],cennik[Položka],cennik[Cena MJ bez DPH])</f>
        <v>0</v>
      </c>
      <c r="I912">
        <f>SUM(Tabuľka5[[#This Row],[cena MJ bez DPH]]*1.1)</f>
        <v>0</v>
      </c>
      <c r="J912">
        <f>Tabuľka5[[#This Row],[množstvo]]*Tabuľka5[[#This Row],[cena MJ bez DPH]]</f>
        <v>0</v>
      </c>
      <c r="L912" s="5" t="s">
        <v>359</v>
      </c>
      <c r="N912" t="s">
        <v>358</v>
      </c>
      <c r="O912" t="s">
        <v>332</v>
      </c>
      <c r="P912" t="s">
        <v>728</v>
      </c>
    </row>
    <row r="913" spans="1:16" hidden="1" x14ac:dyDescent="0.25">
      <c r="A913" t="s">
        <v>275</v>
      </c>
      <c r="B913" t="s">
        <v>51</v>
      </c>
      <c r="C913" t="s">
        <v>52</v>
      </c>
      <c r="D913" t="s">
        <v>11</v>
      </c>
      <c r="F913" t="s">
        <v>53</v>
      </c>
      <c r="H913">
        <f>_xlfn.XLOOKUP(Tabuľka5[[#This Row],[Položka]],cennik[Položka],cennik[Cena MJ bez DPH])</f>
        <v>0</v>
      </c>
      <c r="I913">
        <f>SUM(Tabuľka5[[#This Row],[cena MJ bez DPH]]*1.1)</f>
        <v>0</v>
      </c>
      <c r="J913">
        <f>Tabuľka5[[#This Row],[množstvo]]*Tabuľka5[[#This Row],[cena MJ bez DPH]]</f>
        <v>0</v>
      </c>
      <c r="L913" s="5" t="s">
        <v>359</v>
      </c>
      <c r="N913" t="s">
        <v>358</v>
      </c>
      <c r="O913" t="s">
        <v>332</v>
      </c>
      <c r="P913" t="s">
        <v>728</v>
      </c>
    </row>
    <row r="914" spans="1:16" hidden="1" x14ac:dyDescent="0.25">
      <c r="A914" t="s">
        <v>275</v>
      </c>
      <c r="B914" t="s">
        <v>51</v>
      </c>
      <c r="C914" t="s">
        <v>54</v>
      </c>
      <c r="D914" t="s">
        <v>11</v>
      </c>
      <c r="F914" t="s">
        <v>53</v>
      </c>
      <c r="H914">
        <f>_xlfn.XLOOKUP(Tabuľka5[[#This Row],[Položka]],cennik[Položka],cennik[Cena MJ bez DPH])</f>
        <v>0</v>
      </c>
      <c r="I914">
        <f>SUM(Tabuľka5[[#This Row],[cena MJ bez DPH]]*1.1)</f>
        <v>0</v>
      </c>
      <c r="J914">
        <f>Tabuľka5[[#This Row],[množstvo]]*Tabuľka5[[#This Row],[cena MJ bez DPH]]</f>
        <v>0</v>
      </c>
      <c r="L914" s="5" t="s">
        <v>359</v>
      </c>
      <c r="N914" t="s">
        <v>358</v>
      </c>
      <c r="O914" t="s">
        <v>332</v>
      </c>
      <c r="P914" t="s">
        <v>728</v>
      </c>
    </row>
    <row r="915" spans="1:16" hidden="1" x14ac:dyDescent="0.25">
      <c r="A915" t="s">
        <v>275</v>
      </c>
      <c r="B915" t="s">
        <v>51</v>
      </c>
      <c r="C915" t="s">
        <v>55</v>
      </c>
      <c r="D915" t="s">
        <v>11</v>
      </c>
      <c r="F915" t="s">
        <v>56</v>
      </c>
      <c r="H915">
        <f>_xlfn.XLOOKUP(Tabuľka5[[#This Row],[Položka]],cennik[Položka],cennik[Cena MJ bez DPH])</f>
        <v>0</v>
      </c>
      <c r="I915">
        <f>SUM(Tabuľka5[[#This Row],[cena MJ bez DPH]]*1.1)</f>
        <v>0</v>
      </c>
      <c r="J915">
        <f>Tabuľka5[[#This Row],[množstvo]]*Tabuľka5[[#This Row],[cena MJ bez DPH]]</f>
        <v>0</v>
      </c>
      <c r="L915" s="5" t="s">
        <v>359</v>
      </c>
      <c r="N915" t="s">
        <v>358</v>
      </c>
      <c r="O915" t="s">
        <v>332</v>
      </c>
      <c r="P915" t="s">
        <v>728</v>
      </c>
    </row>
    <row r="916" spans="1:16" hidden="1" x14ac:dyDescent="0.25">
      <c r="A916" t="s">
        <v>275</v>
      </c>
      <c r="B916" t="s">
        <v>51</v>
      </c>
      <c r="C916" t="s">
        <v>57</v>
      </c>
      <c r="D916" t="s">
        <v>11</v>
      </c>
      <c r="F916" t="s">
        <v>53</v>
      </c>
      <c r="H916">
        <f>_xlfn.XLOOKUP(Tabuľka5[[#This Row],[Položka]],cennik[Položka],cennik[Cena MJ bez DPH])</f>
        <v>0</v>
      </c>
      <c r="I916">
        <f>SUM(Tabuľka5[[#This Row],[cena MJ bez DPH]]*1.1)</f>
        <v>0</v>
      </c>
      <c r="J916">
        <f>Tabuľka5[[#This Row],[množstvo]]*Tabuľka5[[#This Row],[cena MJ bez DPH]]</f>
        <v>0</v>
      </c>
      <c r="L916" s="5" t="s">
        <v>359</v>
      </c>
      <c r="N916" t="s">
        <v>358</v>
      </c>
      <c r="O916" t="s">
        <v>332</v>
      </c>
      <c r="P916" t="s">
        <v>728</v>
      </c>
    </row>
    <row r="917" spans="1:16" hidden="1" x14ac:dyDescent="0.25">
      <c r="A917" t="s">
        <v>275</v>
      </c>
      <c r="B917" t="s">
        <v>51</v>
      </c>
      <c r="C917" t="s">
        <v>58</v>
      </c>
      <c r="D917" t="s">
        <v>11</v>
      </c>
      <c r="F917" t="s">
        <v>56</v>
      </c>
      <c r="H917">
        <f>_xlfn.XLOOKUP(Tabuľka5[[#This Row],[Položka]],cennik[Položka],cennik[Cena MJ bez DPH])</f>
        <v>0</v>
      </c>
      <c r="I917">
        <f>SUM(Tabuľka5[[#This Row],[cena MJ bez DPH]]*1.1)</f>
        <v>0</v>
      </c>
      <c r="J917">
        <f>Tabuľka5[[#This Row],[množstvo]]*Tabuľka5[[#This Row],[cena MJ bez DPH]]</f>
        <v>0</v>
      </c>
      <c r="L917" s="5" t="s">
        <v>359</v>
      </c>
      <c r="N917" t="s">
        <v>358</v>
      </c>
      <c r="O917" t="s">
        <v>332</v>
      </c>
      <c r="P917" t="s">
        <v>728</v>
      </c>
    </row>
    <row r="918" spans="1:16" hidden="1" x14ac:dyDescent="0.25">
      <c r="A918" t="s">
        <v>275</v>
      </c>
      <c r="B918" t="s">
        <v>51</v>
      </c>
      <c r="C918" t="s">
        <v>59</v>
      </c>
      <c r="D918" t="s">
        <v>11</v>
      </c>
      <c r="F918" t="s">
        <v>53</v>
      </c>
      <c r="H918">
        <f>_xlfn.XLOOKUP(Tabuľka5[[#This Row],[Položka]],cennik[Položka],cennik[Cena MJ bez DPH])</f>
        <v>0</v>
      </c>
      <c r="I918">
        <f>SUM(Tabuľka5[[#This Row],[cena MJ bez DPH]]*1.1)</f>
        <v>0</v>
      </c>
      <c r="J918">
        <f>Tabuľka5[[#This Row],[množstvo]]*Tabuľka5[[#This Row],[cena MJ bez DPH]]</f>
        <v>0</v>
      </c>
      <c r="L918" s="5" t="s">
        <v>359</v>
      </c>
      <c r="N918" t="s">
        <v>358</v>
      </c>
      <c r="O918" t="s">
        <v>332</v>
      </c>
      <c r="P918" t="s">
        <v>728</v>
      </c>
    </row>
    <row r="919" spans="1:16" hidden="1" x14ac:dyDescent="0.25">
      <c r="A919" t="s">
        <v>275</v>
      </c>
      <c r="B919" t="s">
        <v>51</v>
      </c>
      <c r="C919" t="s">
        <v>60</v>
      </c>
      <c r="D919" t="s">
        <v>11</v>
      </c>
      <c r="F919" t="s">
        <v>53</v>
      </c>
      <c r="H919">
        <f>_xlfn.XLOOKUP(Tabuľka5[[#This Row],[Položka]],cennik[Položka],cennik[Cena MJ bez DPH])</f>
        <v>0</v>
      </c>
      <c r="I919">
        <f>SUM(Tabuľka5[[#This Row],[cena MJ bez DPH]]*1.1)</f>
        <v>0</v>
      </c>
      <c r="J919">
        <f>Tabuľka5[[#This Row],[množstvo]]*Tabuľka5[[#This Row],[cena MJ bez DPH]]</f>
        <v>0</v>
      </c>
      <c r="L919" s="5" t="s">
        <v>359</v>
      </c>
      <c r="N919" t="s">
        <v>358</v>
      </c>
      <c r="O919" t="s">
        <v>332</v>
      </c>
      <c r="P919" t="s">
        <v>728</v>
      </c>
    </row>
    <row r="920" spans="1:16" hidden="1" x14ac:dyDescent="0.25">
      <c r="A920" t="s">
        <v>275</v>
      </c>
      <c r="B920" t="s">
        <v>51</v>
      </c>
      <c r="C920" t="s">
        <v>61</v>
      </c>
      <c r="D920" t="s">
        <v>11</v>
      </c>
      <c r="F920" t="s">
        <v>53</v>
      </c>
      <c r="H920">
        <f>_xlfn.XLOOKUP(Tabuľka5[[#This Row],[Položka]],cennik[Položka],cennik[Cena MJ bez DPH])</f>
        <v>0</v>
      </c>
      <c r="I920">
        <f>SUM(Tabuľka5[[#This Row],[cena MJ bez DPH]]*1.1)</f>
        <v>0</v>
      </c>
      <c r="J920">
        <f>Tabuľka5[[#This Row],[množstvo]]*Tabuľka5[[#This Row],[cena MJ bez DPH]]</f>
        <v>0</v>
      </c>
      <c r="L920" s="5" t="s">
        <v>359</v>
      </c>
      <c r="N920" t="s">
        <v>358</v>
      </c>
      <c r="O920" t="s">
        <v>332</v>
      </c>
      <c r="P920" t="s">
        <v>728</v>
      </c>
    </row>
    <row r="921" spans="1:16" hidden="1" x14ac:dyDescent="0.25">
      <c r="A921" t="s">
        <v>275</v>
      </c>
      <c r="B921" t="s">
        <v>51</v>
      </c>
      <c r="C921" t="s">
        <v>62</v>
      </c>
      <c r="D921" t="s">
        <v>11</v>
      </c>
      <c r="F921" t="s">
        <v>53</v>
      </c>
      <c r="H921">
        <f>_xlfn.XLOOKUP(Tabuľka5[[#This Row],[Položka]],cennik[Položka],cennik[Cena MJ bez DPH])</f>
        <v>0</v>
      </c>
      <c r="I921">
        <f>SUM(Tabuľka5[[#This Row],[cena MJ bez DPH]]*1.1)</f>
        <v>0</v>
      </c>
      <c r="J921">
        <f>Tabuľka5[[#This Row],[množstvo]]*Tabuľka5[[#This Row],[cena MJ bez DPH]]</f>
        <v>0</v>
      </c>
      <c r="L921" s="5" t="s">
        <v>359</v>
      </c>
      <c r="N921" t="s">
        <v>358</v>
      </c>
      <c r="O921" t="s">
        <v>332</v>
      </c>
      <c r="P921" t="s">
        <v>728</v>
      </c>
    </row>
    <row r="922" spans="1:16" hidden="1" x14ac:dyDescent="0.25">
      <c r="A922" t="s">
        <v>275</v>
      </c>
      <c r="B922" t="s">
        <v>51</v>
      </c>
      <c r="C922" t="s">
        <v>63</v>
      </c>
      <c r="D922" t="s">
        <v>11</v>
      </c>
      <c r="F922" t="s">
        <v>56</v>
      </c>
      <c r="H922">
        <f>_xlfn.XLOOKUP(Tabuľka5[[#This Row],[Položka]],cennik[Položka],cennik[Cena MJ bez DPH])</f>
        <v>0</v>
      </c>
      <c r="I922">
        <f>SUM(Tabuľka5[[#This Row],[cena MJ bez DPH]]*1.1)</f>
        <v>0</v>
      </c>
      <c r="J922">
        <f>Tabuľka5[[#This Row],[množstvo]]*Tabuľka5[[#This Row],[cena MJ bez DPH]]</f>
        <v>0</v>
      </c>
      <c r="L922" s="5" t="s">
        <v>359</v>
      </c>
      <c r="N922" t="s">
        <v>358</v>
      </c>
      <c r="O922" t="s">
        <v>332</v>
      </c>
      <c r="P922" t="s">
        <v>728</v>
      </c>
    </row>
    <row r="923" spans="1:16" hidden="1" x14ac:dyDescent="0.25">
      <c r="A923" t="s">
        <v>275</v>
      </c>
      <c r="B923" t="s">
        <v>51</v>
      </c>
      <c r="C923" t="s">
        <v>64</v>
      </c>
      <c r="D923" t="s">
        <v>11</v>
      </c>
      <c r="F923" t="s">
        <v>56</v>
      </c>
      <c r="H923">
        <f>_xlfn.XLOOKUP(Tabuľka5[[#This Row],[Položka]],cennik[Položka],cennik[Cena MJ bez DPH])</f>
        <v>0</v>
      </c>
      <c r="I923">
        <f>SUM(Tabuľka5[[#This Row],[cena MJ bez DPH]]*1.1)</f>
        <v>0</v>
      </c>
      <c r="J923">
        <f>Tabuľka5[[#This Row],[množstvo]]*Tabuľka5[[#This Row],[cena MJ bez DPH]]</f>
        <v>0</v>
      </c>
      <c r="L923" s="5" t="s">
        <v>359</v>
      </c>
      <c r="N923" t="s">
        <v>358</v>
      </c>
      <c r="O923" t="s">
        <v>332</v>
      </c>
      <c r="P923" t="s">
        <v>728</v>
      </c>
    </row>
    <row r="924" spans="1:16" hidden="1" x14ac:dyDescent="0.25">
      <c r="A924" t="s">
        <v>275</v>
      </c>
      <c r="B924" t="s">
        <v>51</v>
      </c>
      <c r="C924" t="s">
        <v>65</v>
      </c>
      <c r="D924" t="s">
        <v>11</v>
      </c>
      <c r="F924" t="s">
        <v>56</v>
      </c>
      <c r="H924">
        <f>_xlfn.XLOOKUP(Tabuľka5[[#This Row],[Položka]],cennik[Položka],cennik[Cena MJ bez DPH])</f>
        <v>0</v>
      </c>
      <c r="I924">
        <f>SUM(Tabuľka5[[#This Row],[cena MJ bez DPH]]*1.1)</f>
        <v>0</v>
      </c>
      <c r="J924">
        <f>Tabuľka5[[#This Row],[množstvo]]*Tabuľka5[[#This Row],[cena MJ bez DPH]]</f>
        <v>0</v>
      </c>
      <c r="L924" s="5" t="s">
        <v>359</v>
      </c>
      <c r="N924" t="s">
        <v>358</v>
      </c>
      <c r="O924" t="s">
        <v>332</v>
      </c>
      <c r="P924" t="s">
        <v>728</v>
      </c>
    </row>
    <row r="925" spans="1:16" hidden="1" x14ac:dyDescent="0.25">
      <c r="A925" t="s">
        <v>275</v>
      </c>
      <c r="B925" t="s">
        <v>51</v>
      </c>
      <c r="C925" t="s">
        <v>66</v>
      </c>
      <c r="D925" t="s">
        <v>11</v>
      </c>
      <c r="F925" t="s">
        <v>56</v>
      </c>
      <c r="H925">
        <f>_xlfn.XLOOKUP(Tabuľka5[[#This Row],[Položka]],cennik[Položka],cennik[Cena MJ bez DPH])</f>
        <v>0</v>
      </c>
      <c r="I925">
        <f>SUM(Tabuľka5[[#This Row],[cena MJ bez DPH]]*1.1)</f>
        <v>0</v>
      </c>
      <c r="J925">
        <f>Tabuľka5[[#This Row],[množstvo]]*Tabuľka5[[#This Row],[cena MJ bez DPH]]</f>
        <v>0</v>
      </c>
      <c r="L925" s="5" t="s">
        <v>359</v>
      </c>
      <c r="N925" t="s">
        <v>358</v>
      </c>
      <c r="O925" t="s">
        <v>332</v>
      </c>
      <c r="P925" t="s">
        <v>728</v>
      </c>
    </row>
    <row r="926" spans="1:16" hidden="1" x14ac:dyDescent="0.25">
      <c r="A926" t="s">
        <v>275</v>
      </c>
      <c r="B926" t="s">
        <v>51</v>
      </c>
      <c r="C926" t="s">
        <v>67</v>
      </c>
      <c r="D926" t="s">
        <v>11</v>
      </c>
      <c r="F926" t="s">
        <v>56</v>
      </c>
      <c r="H926">
        <f>_xlfn.XLOOKUP(Tabuľka5[[#This Row],[Položka]],cennik[Položka],cennik[Cena MJ bez DPH])</f>
        <v>0</v>
      </c>
      <c r="I926">
        <f>SUM(Tabuľka5[[#This Row],[cena MJ bez DPH]]*1.1)</f>
        <v>0</v>
      </c>
      <c r="J926">
        <f>Tabuľka5[[#This Row],[množstvo]]*Tabuľka5[[#This Row],[cena MJ bez DPH]]</f>
        <v>0</v>
      </c>
      <c r="L926" s="5" t="s">
        <v>359</v>
      </c>
      <c r="N926" t="s">
        <v>358</v>
      </c>
      <c r="O926" t="s">
        <v>332</v>
      </c>
      <c r="P926" t="s">
        <v>728</v>
      </c>
    </row>
    <row r="927" spans="1:16" hidden="1" x14ac:dyDescent="0.25">
      <c r="A927" t="s">
        <v>275</v>
      </c>
      <c r="B927" t="s">
        <v>51</v>
      </c>
      <c r="C927" t="s">
        <v>68</v>
      </c>
      <c r="D927" t="s">
        <v>11</v>
      </c>
      <c r="F927" t="s">
        <v>56</v>
      </c>
      <c r="H927">
        <f>_xlfn.XLOOKUP(Tabuľka5[[#This Row],[Položka]],cennik[Položka],cennik[Cena MJ bez DPH])</f>
        <v>0</v>
      </c>
      <c r="I927">
        <f>SUM(Tabuľka5[[#This Row],[cena MJ bez DPH]]*1.1)</f>
        <v>0</v>
      </c>
      <c r="J927">
        <f>Tabuľka5[[#This Row],[množstvo]]*Tabuľka5[[#This Row],[cena MJ bez DPH]]</f>
        <v>0</v>
      </c>
      <c r="L927" s="5" t="s">
        <v>359</v>
      </c>
      <c r="N927" t="s">
        <v>358</v>
      </c>
      <c r="O927" t="s">
        <v>332</v>
      </c>
      <c r="P927" t="s">
        <v>728</v>
      </c>
    </row>
    <row r="928" spans="1:16" hidden="1" x14ac:dyDescent="0.25">
      <c r="A928" t="s">
        <v>275</v>
      </c>
      <c r="B928" t="s">
        <v>51</v>
      </c>
      <c r="C928" t="s">
        <v>69</v>
      </c>
      <c r="D928" t="s">
        <v>11</v>
      </c>
      <c r="F928" t="s">
        <v>56</v>
      </c>
      <c r="H928">
        <f>_xlfn.XLOOKUP(Tabuľka5[[#This Row],[Položka]],cennik[Položka],cennik[Cena MJ bez DPH])</f>
        <v>0</v>
      </c>
      <c r="I928">
        <f>SUM(Tabuľka5[[#This Row],[cena MJ bez DPH]]*1.1)</f>
        <v>0</v>
      </c>
      <c r="J928">
        <f>Tabuľka5[[#This Row],[množstvo]]*Tabuľka5[[#This Row],[cena MJ bez DPH]]</f>
        <v>0</v>
      </c>
      <c r="L928" s="5" t="s">
        <v>359</v>
      </c>
      <c r="N928" t="s">
        <v>358</v>
      </c>
      <c r="O928" t="s">
        <v>332</v>
      </c>
      <c r="P928" t="s">
        <v>728</v>
      </c>
    </row>
    <row r="929" spans="1:16" hidden="1" x14ac:dyDescent="0.25">
      <c r="A929" t="s">
        <v>275</v>
      </c>
      <c r="B929" t="s">
        <v>51</v>
      </c>
      <c r="C929" t="s">
        <v>70</v>
      </c>
      <c r="D929" t="s">
        <v>11</v>
      </c>
      <c r="F929" t="s">
        <v>56</v>
      </c>
      <c r="H929">
        <f>_xlfn.XLOOKUP(Tabuľka5[[#This Row],[Položka]],cennik[Položka],cennik[Cena MJ bez DPH])</f>
        <v>0</v>
      </c>
      <c r="I929">
        <f>SUM(Tabuľka5[[#This Row],[cena MJ bez DPH]]*1.1)</f>
        <v>0</v>
      </c>
      <c r="J929">
        <f>Tabuľka5[[#This Row],[množstvo]]*Tabuľka5[[#This Row],[cena MJ bez DPH]]</f>
        <v>0</v>
      </c>
      <c r="L929" s="5" t="s">
        <v>359</v>
      </c>
      <c r="N929" t="s">
        <v>358</v>
      </c>
      <c r="O929" t="s">
        <v>332</v>
      </c>
      <c r="P929" t="s">
        <v>728</v>
      </c>
    </row>
    <row r="930" spans="1:16" hidden="1" x14ac:dyDescent="0.25">
      <c r="A930" t="s">
        <v>275</v>
      </c>
      <c r="B930" t="s">
        <v>51</v>
      </c>
      <c r="C930" t="s">
        <v>71</v>
      </c>
      <c r="D930" t="s">
        <v>11</v>
      </c>
      <c r="F930" t="s">
        <v>56</v>
      </c>
      <c r="H930">
        <f>_xlfn.XLOOKUP(Tabuľka5[[#This Row],[Položka]],cennik[Položka],cennik[Cena MJ bez DPH])</f>
        <v>0</v>
      </c>
      <c r="I930">
        <f>SUM(Tabuľka5[[#This Row],[cena MJ bez DPH]]*1.1)</f>
        <v>0</v>
      </c>
      <c r="J930">
        <f>Tabuľka5[[#This Row],[množstvo]]*Tabuľka5[[#This Row],[cena MJ bez DPH]]</f>
        <v>0</v>
      </c>
      <c r="L930" s="5" t="s">
        <v>359</v>
      </c>
      <c r="N930" t="s">
        <v>358</v>
      </c>
      <c r="O930" t="s">
        <v>332</v>
      </c>
      <c r="P930" t="s">
        <v>728</v>
      </c>
    </row>
    <row r="931" spans="1:16" hidden="1" x14ac:dyDescent="0.25">
      <c r="A931" t="s">
        <v>275</v>
      </c>
      <c r="B931" t="s">
        <v>51</v>
      </c>
      <c r="C931" t="s">
        <v>72</v>
      </c>
      <c r="D931" t="s">
        <v>11</v>
      </c>
      <c r="F931" t="s">
        <v>56</v>
      </c>
      <c r="H931">
        <f>_xlfn.XLOOKUP(Tabuľka5[[#This Row],[Položka]],cennik[Položka],cennik[Cena MJ bez DPH])</f>
        <v>0</v>
      </c>
      <c r="I931">
        <f>SUM(Tabuľka5[[#This Row],[cena MJ bez DPH]]*1.1)</f>
        <v>0</v>
      </c>
      <c r="J931">
        <f>Tabuľka5[[#This Row],[množstvo]]*Tabuľka5[[#This Row],[cena MJ bez DPH]]</f>
        <v>0</v>
      </c>
      <c r="L931" s="5" t="s">
        <v>359</v>
      </c>
      <c r="N931" t="s">
        <v>358</v>
      </c>
      <c r="O931" t="s">
        <v>332</v>
      </c>
      <c r="P931" t="s">
        <v>728</v>
      </c>
    </row>
    <row r="932" spans="1:16" hidden="1" x14ac:dyDescent="0.25">
      <c r="A932" t="s">
        <v>275</v>
      </c>
      <c r="B932" t="s">
        <v>51</v>
      </c>
      <c r="C932" t="s">
        <v>73</v>
      </c>
      <c r="D932" t="s">
        <v>11</v>
      </c>
      <c r="F932" t="s">
        <v>56</v>
      </c>
      <c r="H932">
        <f>_xlfn.XLOOKUP(Tabuľka5[[#This Row],[Položka]],cennik[Položka],cennik[Cena MJ bez DPH])</f>
        <v>0</v>
      </c>
      <c r="I932">
        <f>SUM(Tabuľka5[[#This Row],[cena MJ bez DPH]]*1.1)</f>
        <v>0</v>
      </c>
      <c r="J932">
        <f>Tabuľka5[[#This Row],[množstvo]]*Tabuľka5[[#This Row],[cena MJ bez DPH]]</f>
        <v>0</v>
      </c>
      <c r="L932" s="5" t="s">
        <v>359</v>
      </c>
      <c r="N932" t="s">
        <v>358</v>
      </c>
      <c r="O932" t="s">
        <v>332</v>
      </c>
      <c r="P932" t="s">
        <v>728</v>
      </c>
    </row>
    <row r="933" spans="1:16" hidden="1" x14ac:dyDescent="0.25">
      <c r="A933" t="s">
        <v>275</v>
      </c>
      <c r="B933" t="s">
        <v>51</v>
      </c>
      <c r="C933" t="s">
        <v>74</v>
      </c>
      <c r="D933" t="s">
        <v>11</v>
      </c>
      <c r="F933" t="s">
        <v>56</v>
      </c>
      <c r="H933">
        <f>_xlfn.XLOOKUP(Tabuľka5[[#This Row],[Položka]],cennik[Položka],cennik[Cena MJ bez DPH])</f>
        <v>0</v>
      </c>
      <c r="I933">
        <f>SUM(Tabuľka5[[#This Row],[cena MJ bez DPH]]*1.1)</f>
        <v>0</v>
      </c>
      <c r="J933">
        <f>Tabuľka5[[#This Row],[množstvo]]*Tabuľka5[[#This Row],[cena MJ bez DPH]]</f>
        <v>0</v>
      </c>
      <c r="L933" s="5" t="s">
        <v>359</v>
      </c>
      <c r="N933" t="s">
        <v>358</v>
      </c>
      <c r="O933" t="s">
        <v>332</v>
      </c>
      <c r="P933" t="s">
        <v>728</v>
      </c>
    </row>
    <row r="934" spans="1:16" hidden="1" x14ac:dyDescent="0.25">
      <c r="A934" t="s">
        <v>275</v>
      </c>
      <c r="B934" t="s">
        <v>51</v>
      </c>
      <c r="C934" t="s">
        <v>75</v>
      </c>
      <c r="D934" t="s">
        <v>11</v>
      </c>
      <c r="F934" t="s">
        <v>56</v>
      </c>
      <c r="H934">
        <f>_xlfn.XLOOKUP(Tabuľka5[[#This Row],[Položka]],cennik[Položka],cennik[Cena MJ bez DPH])</f>
        <v>0</v>
      </c>
      <c r="I934">
        <f>SUM(Tabuľka5[[#This Row],[cena MJ bez DPH]]*1.1)</f>
        <v>0</v>
      </c>
      <c r="J934">
        <f>Tabuľka5[[#This Row],[množstvo]]*Tabuľka5[[#This Row],[cena MJ bez DPH]]</f>
        <v>0</v>
      </c>
      <c r="L934" s="5" t="s">
        <v>359</v>
      </c>
      <c r="N934" t="s">
        <v>358</v>
      </c>
      <c r="O934" t="s">
        <v>332</v>
      </c>
      <c r="P934" t="s">
        <v>728</v>
      </c>
    </row>
    <row r="935" spans="1:16" hidden="1" x14ac:dyDescent="0.25">
      <c r="A935" t="s">
        <v>275</v>
      </c>
      <c r="B935" t="s">
        <v>51</v>
      </c>
      <c r="C935" t="s">
        <v>76</v>
      </c>
      <c r="D935" t="s">
        <v>11</v>
      </c>
      <c r="F935" t="s">
        <v>56</v>
      </c>
      <c r="H935">
        <f>_xlfn.XLOOKUP(Tabuľka5[[#This Row],[Položka]],cennik[Položka],cennik[Cena MJ bez DPH])</f>
        <v>0</v>
      </c>
      <c r="I935">
        <f>SUM(Tabuľka5[[#This Row],[cena MJ bez DPH]]*1.1)</f>
        <v>0</v>
      </c>
      <c r="J935">
        <f>Tabuľka5[[#This Row],[množstvo]]*Tabuľka5[[#This Row],[cena MJ bez DPH]]</f>
        <v>0</v>
      </c>
      <c r="L935" s="5" t="s">
        <v>359</v>
      </c>
      <c r="N935" t="s">
        <v>358</v>
      </c>
      <c r="O935" t="s">
        <v>332</v>
      </c>
      <c r="P935" t="s">
        <v>728</v>
      </c>
    </row>
    <row r="936" spans="1:16" hidden="1" x14ac:dyDescent="0.25">
      <c r="A936" t="s">
        <v>275</v>
      </c>
      <c r="B936" t="s">
        <v>51</v>
      </c>
      <c r="C936" t="s">
        <v>77</v>
      </c>
      <c r="D936" t="s">
        <v>11</v>
      </c>
      <c r="F936" t="s">
        <v>56</v>
      </c>
      <c r="H936">
        <f>_xlfn.XLOOKUP(Tabuľka5[[#This Row],[Položka]],cennik[Položka],cennik[Cena MJ bez DPH])</f>
        <v>0</v>
      </c>
      <c r="I936">
        <f>SUM(Tabuľka5[[#This Row],[cena MJ bez DPH]]*1.1)</f>
        <v>0</v>
      </c>
      <c r="J936">
        <f>Tabuľka5[[#This Row],[množstvo]]*Tabuľka5[[#This Row],[cena MJ bez DPH]]</f>
        <v>0</v>
      </c>
      <c r="L936" s="5" t="s">
        <v>359</v>
      </c>
      <c r="N936" t="s">
        <v>358</v>
      </c>
      <c r="O936" t="s">
        <v>332</v>
      </c>
      <c r="P936" t="s">
        <v>728</v>
      </c>
    </row>
    <row r="937" spans="1:16" hidden="1" x14ac:dyDescent="0.25">
      <c r="A937" t="s">
        <v>275</v>
      </c>
      <c r="B937" t="s">
        <v>51</v>
      </c>
      <c r="C937" t="s">
        <v>78</v>
      </c>
      <c r="D937" t="s">
        <v>11</v>
      </c>
      <c r="F937" t="s">
        <v>56</v>
      </c>
      <c r="H937">
        <f>_xlfn.XLOOKUP(Tabuľka5[[#This Row],[Položka]],cennik[Položka],cennik[Cena MJ bez DPH])</f>
        <v>0</v>
      </c>
      <c r="I937">
        <f>SUM(Tabuľka5[[#This Row],[cena MJ bez DPH]]*1.1)</f>
        <v>0</v>
      </c>
      <c r="J937">
        <f>Tabuľka5[[#This Row],[množstvo]]*Tabuľka5[[#This Row],[cena MJ bez DPH]]</f>
        <v>0</v>
      </c>
      <c r="L937" s="5" t="s">
        <v>359</v>
      </c>
      <c r="N937" t="s">
        <v>358</v>
      </c>
      <c r="O937" t="s">
        <v>332</v>
      </c>
      <c r="P937" t="s">
        <v>728</v>
      </c>
    </row>
    <row r="938" spans="1:16" hidden="1" x14ac:dyDescent="0.25">
      <c r="A938" t="s">
        <v>275</v>
      </c>
      <c r="B938" t="s">
        <v>51</v>
      </c>
      <c r="C938" t="s">
        <v>79</v>
      </c>
      <c r="D938" t="s">
        <v>11</v>
      </c>
      <c r="F938" t="s">
        <v>56</v>
      </c>
      <c r="H938">
        <f>_xlfn.XLOOKUP(Tabuľka5[[#This Row],[Položka]],cennik[Položka],cennik[Cena MJ bez DPH])</f>
        <v>0</v>
      </c>
      <c r="I938">
        <f>SUM(Tabuľka5[[#This Row],[cena MJ bez DPH]]*1.1)</f>
        <v>0</v>
      </c>
      <c r="J938">
        <f>Tabuľka5[[#This Row],[množstvo]]*Tabuľka5[[#This Row],[cena MJ bez DPH]]</f>
        <v>0</v>
      </c>
      <c r="L938" s="5" t="s">
        <v>359</v>
      </c>
      <c r="N938" t="s">
        <v>358</v>
      </c>
      <c r="O938" t="s">
        <v>332</v>
      </c>
      <c r="P938" t="s">
        <v>728</v>
      </c>
    </row>
    <row r="939" spans="1:16" hidden="1" x14ac:dyDescent="0.25">
      <c r="A939" t="s">
        <v>275</v>
      </c>
      <c r="B939" t="s">
        <v>51</v>
      </c>
      <c r="C939" t="s">
        <v>80</v>
      </c>
      <c r="D939" t="s">
        <v>11</v>
      </c>
      <c r="F939" t="s">
        <v>56</v>
      </c>
      <c r="H939">
        <f>_xlfn.XLOOKUP(Tabuľka5[[#This Row],[Položka]],cennik[Položka],cennik[Cena MJ bez DPH])</f>
        <v>0</v>
      </c>
      <c r="I939">
        <f>SUM(Tabuľka5[[#This Row],[cena MJ bez DPH]]*1.1)</f>
        <v>0</v>
      </c>
      <c r="J939">
        <f>Tabuľka5[[#This Row],[množstvo]]*Tabuľka5[[#This Row],[cena MJ bez DPH]]</f>
        <v>0</v>
      </c>
      <c r="L939" s="5" t="s">
        <v>359</v>
      </c>
      <c r="N939" t="s">
        <v>358</v>
      </c>
      <c r="O939" t="s">
        <v>332</v>
      </c>
      <c r="P939" t="s">
        <v>728</v>
      </c>
    </row>
    <row r="940" spans="1:16" hidden="1" x14ac:dyDescent="0.25">
      <c r="A940" t="s">
        <v>275</v>
      </c>
      <c r="B940" t="s">
        <v>51</v>
      </c>
      <c r="C940" t="s">
        <v>81</v>
      </c>
      <c r="D940" t="s">
        <v>11</v>
      </c>
      <c r="F940" t="s">
        <v>56</v>
      </c>
      <c r="H940">
        <f>_xlfn.XLOOKUP(Tabuľka5[[#This Row],[Položka]],cennik[Položka],cennik[Cena MJ bez DPH])</f>
        <v>0</v>
      </c>
      <c r="I940">
        <f>SUM(Tabuľka5[[#This Row],[cena MJ bez DPH]]*1.1)</f>
        <v>0</v>
      </c>
      <c r="J940">
        <f>Tabuľka5[[#This Row],[množstvo]]*Tabuľka5[[#This Row],[cena MJ bez DPH]]</f>
        <v>0</v>
      </c>
      <c r="L940" s="5" t="s">
        <v>359</v>
      </c>
      <c r="N940" t="s">
        <v>358</v>
      </c>
      <c r="O940" t="s">
        <v>332</v>
      </c>
      <c r="P940" t="s">
        <v>728</v>
      </c>
    </row>
    <row r="941" spans="1:16" hidden="1" x14ac:dyDescent="0.25">
      <c r="A941" t="s">
        <v>275</v>
      </c>
      <c r="B941" t="s">
        <v>51</v>
      </c>
      <c r="C941" t="s">
        <v>82</v>
      </c>
      <c r="D941" t="s">
        <v>11</v>
      </c>
      <c r="F941" t="s">
        <v>56</v>
      </c>
      <c r="H941">
        <f>_xlfn.XLOOKUP(Tabuľka5[[#This Row],[Položka]],cennik[Položka],cennik[Cena MJ bez DPH])</f>
        <v>0</v>
      </c>
      <c r="I941">
        <f>SUM(Tabuľka5[[#This Row],[cena MJ bez DPH]]*1.1)</f>
        <v>0</v>
      </c>
      <c r="J941">
        <f>Tabuľka5[[#This Row],[množstvo]]*Tabuľka5[[#This Row],[cena MJ bez DPH]]</f>
        <v>0</v>
      </c>
      <c r="L941" s="5" t="s">
        <v>359</v>
      </c>
      <c r="N941" t="s">
        <v>358</v>
      </c>
      <c r="O941" t="s">
        <v>332</v>
      </c>
      <c r="P941" t="s">
        <v>728</v>
      </c>
    </row>
    <row r="942" spans="1:16" hidden="1" x14ac:dyDescent="0.25">
      <c r="A942" t="s">
        <v>275</v>
      </c>
      <c r="B942" t="s">
        <v>51</v>
      </c>
      <c r="C942" t="s">
        <v>83</v>
      </c>
      <c r="D942" t="s">
        <v>11</v>
      </c>
      <c r="F942" t="s">
        <v>56</v>
      </c>
      <c r="H942">
        <f>_xlfn.XLOOKUP(Tabuľka5[[#This Row],[Položka]],cennik[Položka],cennik[Cena MJ bez DPH])</f>
        <v>0</v>
      </c>
      <c r="I942">
        <f>SUM(Tabuľka5[[#This Row],[cena MJ bez DPH]]*1.1)</f>
        <v>0</v>
      </c>
      <c r="J942">
        <f>Tabuľka5[[#This Row],[množstvo]]*Tabuľka5[[#This Row],[cena MJ bez DPH]]</f>
        <v>0</v>
      </c>
      <c r="L942" s="5" t="s">
        <v>359</v>
      </c>
      <c r="N942" t="s">
        <v>358</v>
      </c>
      <c r="O942" t="s">
        <v>332</v>
      </c>
      <c r="P942" t="s">
        <v>728</v>
      </c>
    </row>
    <row r="943" spans="1:16" hidden="1" x14ac:dyDescent="0.25">
      <c r="A943" t="s">
        <v>275</v>
      </c>
      <c r="B943" t="s">
        <v>51</v>
      </c>
      <c r="C943" t="s">
        <v>84</v>
      </c>
      <c r="D943" t="s">
        <v>11</v>
      </c>
      <c r="F943" t="s">
        <v>56</v>
      </c>
      <c r="H943">
        <f>_xlfn.XLOOKUP(Tabuľka5[[#This Row],[Položka]],cennik[Položka],cennik[Cena MJ bez DPH])</f>
        <v>0</v>
      </c>
      <c r="I943">
        <f>SUM(Tabuľka5[[#This Row],[cena MJ bez DPH]]*1.1)</f>
        <v>0</v>
      </c>
      <c r="J943">
        <f>Tabuľka5[[#This Row],[množstvo]]*Tabuľka5[[#This Row],[cena MJ bez DPH]]</f>
        <v>0</v>
      </c>
      <c r="L943" s="5" t="s">
        <v>359</v>
      </c>
      <c r="N943" t="s">
        <v>358</v>
      </c>
      <c r="O943" t="s">
        <v>332</v>
      </c>
      <c r="P943" t="s">
        <v>728</v>
      </c>
    </row>
    <row r="944" spans="1:16" hidden="1" x14ac:dyDescent="0.25">
      <c r="A944" t="s">
        <v>275</v>
      </c>
      <c r="B944" t="s">
        <v>51</v>
      </c>
      <c r="C944" t="s">
        <v>85</v>
      </c>
      <c r="D944" t="s">
        <v>11</v>
      </c>
      <c r="F944" t="s">
        <v>56</v>
      </c>
      <c r="H944">
        <f>_xlfn.XLOOKUP(Tabuľka5[[#This Row],[Položka]],cennik[Položka],cennik[Cena MJ bez DPH])</f>
        <v>0</v>
      </c>
      <c r="I944">
        <f>SUM(Tabuľka5[[#This Row],[cena MJ bez DPH]]*1.1)</f>
        <v>0</v>
      </c>
      <c r="J944">
        <f>Tabuľka5[[#This Row],[množstvo]]*Tabuľka5[[#This Row],[cena MJ bez DPH]]</f>
        <v>0</v>
      </c>
      <c r="L944" s="5" t="s">
        <v>359</v>
      </c>
      <c r="N944" t="s">
        <v>358</v>
      </c>
      <c r="O944" t="s">
        <v>332</v>
      </c>
      <c r="P944" t="s">
        <v>728</v>
      </c>
    </row>
    <row r="945" spans="1:16" hidden="1" x14ac:dyDescent="0.25">
      <c r="A945" t="s">
        <v>275</v>
      </c>
      <c r="B945" t="s">
        <v>51</v>
      </c>
      <c r="C945" t="s">
        <v>86</v>
      </c>
      <c r="D945" t="s">
        <v>11</v>
      </c>
      <c r="F945" t="s">
        <v>56</v>
      </c>
      <c r="H945">
        <f>_xlfn.XLOOKUP(Tabuľka5[[#This Row],[Položka]],cennik[Položka],cennik[Cena MJ bez DPH])</f>
        <v>0</v>
      </c>
      <c r="I945">
        <f>SUM(Tabuľka5[[#This Row],[cena MJ bez DPH]]*1.1)</f>
        <v>0</v>
      </c>
      <c r="J945">
        <f>Tabuľka5[[#This Row],[množstvo]]*Tabuľka5[[#This Row],[cena MJ bez DPH]]</f>
        <v>0</v>
      </c>
      <c r="L945" s="5" t="s">
        <v>359</v>
      </c>
      <c r="N945" t="s">
        <v>358</v>
      </c>
      <c r="O945" t="s">
        <v>332</v>
      </c>
      <c r="P945" t="s">
        <v>728</v>
      </c>
    </row>
    <row r="946" spans="1:16" hidden="1" x14ac:dyDescent="0.25">
      <c r="A946" t="s">
        <v>275</v>
      </c>
      <c r="B946" t="s">
        <v>51</v>
      </c>
      <c r="C946" t="s">
        <v>87</v>
      </c>
      <c r="D946" t="s">
        <v>11</v>
      </c>
      <c r="F946" t="s">
        <v>56</v>
      </c>
      <c r="H946">
        <f>_xlfn.XLOOKUP(Tabuľka5[[#This Row],[Položka]],cennik[Položka],cennik[Cena MJ bez DPH])</f>
        <v>0</v>
      </c>
      <c r="I946">
        <f>SUM(Tabuľka5[[#This Row],[cena MJ bez DPH]]*1.1)</f>
        <v>0</v>
      </c>
      <c r="J946">
        <f>Tabuľka5[[#This Row],[množstvo]]*Tabuľka5[[#This Row],[cena MJ bez DPH]]</f>
        <v>0</v>
      </c>
      <c r="L946" s="5" t="s">
        <v>359</v>
      </c>
      <c r="N946" t="s">
        <v>358</v>
      </c>
      <c r="O946" t="s">
        <v>332</v>
      </c>
      <c r="P946" t="s">
        <v>728</v>
      </c>
    </row>
    <row r="947" spans="1:16" hidden="1" x14ac:dyDescent="0.25">
      <c r="A947" t="s">
        <v>275</v>
      </c>
      <c r="B947" t="s">
        <v>51</v>
      </c>
      <c r="C947" t="s">
        <v>88</v>
      </c>
      <c r="D947" t="s">
        <v>11</v>
      </c>
      <c r="F947" t="s">
        <v>56</v>
      </c>
      <c r="H947">
        <f>_xlfn.XLOOKUP(Tabuľka5[[#This Row],[Položka]],cennik[Položka],cennik[Cena MJ bez DPH])</f>
        <v>0</v>
      </c>
      <c r="I947">
        <f>SUM(Tabuľka5[[#This Row],[cena MJ bez DPH]]*1.1)</f>
        <v>0</v>
      </c>
      <c r="J947">
        <f>Tabuľka5[[#This Row],[množstvo]]*Tabuľka5[[#This Row],[cena MJ bez DPH]]</f>
        <v>0</v>
      </c>
      <c r="L947" s="5" t="s">
        <v>359</v>
      </c>
      <c r="N947" t="s">
        <v>358</v>
      </c>
      <c r="O947" t="s">
        <v>332</v>
      </c>
      <c r="P947" t="s">
        <v>728</v>
      </c>
    </row>
    <row r="948" spans="1:16" hidden="1" x14ac:dyDescent="0.25">
      <c r="A948" t="s">
        <v>275</v>
      </c>
      <c r="B948" t="s">
        <v>51</v>
      </c>
      <c r="C948" t="s">
        <v>89</v>
      </c>
      <c r="D948" t="s">
        <v>11</v>
      </c>
      <c r="F948" t="s">
        <v>56</v>
      </c>
      <c r="H948">
        <f>_xlfn.XLOOKUP(Tabuľka5[[#This Row],[Položka]],cennik[Položka],cennik[Cena MJ bez DPH])</f>
        <v>0</v>
      </c>
      <c r="I948">
        <f>SUM(Tabuľka5[[#This Row],[cena MJ bez DPH]]*1.1)</f>
        <v>0</v>
      </c>
      <c r="J948">
        <f>Tabuľka5[[#This Row],[množstvo]]*Tabuľka5[[#This Row],[cena MJ bez DPH]]</f>
        <v>0</v>
      </c>
      <c r="L948" s="5" t="s">
        <v>359</v>
      </c>
      <c r="N948" t="s">
        <v>358</v>
      </c>
      <c r="O948" t="s">
        <v>332</v>
      </c>
      <c r="P948" t="s">
        <v>728</v>
      </c>
    </row>
    <row r="949" spans="1:16" hidden="1" x14ac:dyDescent="0.25">
      <c r="A949" t="s">
        <v>275</v>
      </c>
      <c r="B949" t="s">
        <v>51</v>
      </c>
      <c r="C949" t="s">
        <v>90</v>
      </c>
      <c r="D949" t="s">
        <v>11</v>
      </c>
      <c r="F949" t="s">
        <v>56</v>
      </c>
      <c r="H949">
        <f>_xlfn.XLOOKUP(Tabuľka5[[#This Row],[Položka]],cennik[Položka],cennik[Cena MJ bez DPH])</f>
        <v>0</v>
      </c>
      <c r="I949">
        <f>SUM(Tabuľka5[[#This Row],[cena MJ bez DPH]]*1.1)</f>
        <v>0</v>
      </c>
      <c r="J949">
        <f>Tabuľka5[[#This Row],[množstvo]]*Tabuľka5[[#This Row],[cena MJ bez DPH]]</f>
        <v>0</v>
      </c>
      <c r="L949" s="5" t="s">
        <v>359</v>
      </c>
      <c r="N949" t="s">
        <v>358</v>
      </c>
      <c r="O949" t="s">
        <v>332</v>
      </c>
      <c r="P949" t="s">
        <v>728</v>
      </c>
    </row>
    <row r="950" spans="1:16" hidden="1" x14ac:dyDescent="0.25">
      <c r="A950" t="s">
        <v>275</v>
      </c>
      <c r="B950" t="s">
        <v>51</v>
      </c>
      <c r="C950" t="s">
        <v>91</v>
      </c>
      <c r="D950" t="s">
        <v>11</v>
      </c>
      <c r="F950" t="s">
        <v>56</v>
      </c>
      <c r="H950">
        <f>_xlfn.XLOOKUP(Tabuľka5[[#This Row],[Položka]],cennik[Položka],cennik[Cena MJ bez DPH])</f>
        <v>0</v>
      </c>
      <c r="I950">
        <f>SUM(Tabuľka5[[#This Row],[cena MJ bez DPH]]*1.1)</f>
        <v>0</v>
      </c>
      <c r="J950">
        <f>Tabuľka5[[#This Row],[množstvo]]*Tabuľka5[[#This Row],[cena MJ bez DPH]]</f>
        <v>0</v>
      </c>
      <c r="L950" s="5" t="s">
        <v>359</v>
      </c>
      <c r="N950" t="s">
        <v>358</v>
      </c>
      <c r="O950" t="s">
        <v>332</v>
      </c>
      <c r="P950" t="s">
        <v>728</v>
      </c>
    </row>
    <row r="951" spans="1:16" hidden="1" x14ac:dyDescent="0.25">
      <c r="A951" t="s">
        <v>275</v>
      </c>
      <c r="B951" t="s">
        <v>92</v>
      </c>
      <c r="C951" t="s">
        <v>93</v>
      </c>
      <c r="D951" t="s">
        <v>94</v>
      </c>
      <c r="E951" t="s">
        <v>95</v>
      </c>
      <c r="F951" t="s">
        <v>46</v>
      </c>
      <c r="H951">
        <f>_xlfn.XLOOKUP(Tabuľka5[[#This Row],[Položka]],cennik[Položka],cennik[Cena MJ bez DPH])</f>
        <v>0</v>
      </c>
      <c r="I951">
        <f>SUM(Tabuľka5[[#This Row],[cena MJ bez DPH]]*1.1)</f>
        <v>0</v>
      </c>
      <c r="J951">
        <f>Tabuľka5[[#This Row],[množstvo]]*Tabuľka5[[#This Row],[cena MJ bez DPH]]</f>
        <v>0</v>
      </c>
      <c r="L951" s="5" t="s">
        <v>359</v>
      </c>
      <c r="N951" t="s">
        <v>358</v>
      </c>
      <c r="O951" t="s">
        <v>332</v>
      </c>
      <c r="P951" t="s">
        <v>728</v>
      </c>
    </row>
    <row r="952" spans="1:16" hidden="1" x14ac:dyDescent="0.25">
      <c r="A952" t="s">
        <v>275</v>
      </c>
      <c r="B952" t="s">
        <v>92</v>
      </c>
      <c r="C952" t="s">
        <v>96</v>
      </c>
      <c r="D952" t="s">
        <v>94</v>
      </c>
      <c r="E952" t="s">
        <v>97</v>
      </c>
      <c r="F952" t="s">
        <v>46</v>
      </c>
      <c r="H952">
        <f>_xlfn.XLOOKUP(Tabuľka5[[#This Row],[Položka]],cennik[Položka],cennik[Cena MJ bez DPH])</f>
        <v>0</v>
      </c>
      <c r="I952">
        <f>SUM(Tabuľka5[[#This Row],[cena MJ bez DPH]]*1.1)</f>
        <v>0</v>
      </c>
      <c r="J952">
        <f>Tabuľka5[[#This Row],[množstvo]]*Tabuľka5[[#This Row],[cena MJ bez DPH]]</f>
        <v>0</v>
      </c>
      <c r="L952" s="5" t="s">
        <v>359</v>
      </c>
      <c r="N952" t="s">
        <v>358</v>
      </c>
      <c r="O952" t="s">
        <v>332</v>
      </c>
      <c r="P952" t="s">
        <v>728</v>
      </c>
    </row>
    <row r="953" spans="1:16" hidden="1" x14ac:dyDescent="0.25">
      <c r="A953" t="s">
        <v>275</v>
      </c>
      <c r="B953" t="s">
        <v>92</v>
      </c>
      <c r="C953" t="s">
        <v>98</v>
      </c>
      <c r="D953" t="s">
        <v>94</v>
      </c>
      <c r="F953" t="s">
        <v>46</v>
      </c>
      <c r="H953">
        <f>_xlfn.XLOOKUP(Tabuľka5[[#This Row],[Položka]],cennik[Položka],cennik[Cena MJ bez DPH])</f>
        <v>0</v>
      </c>
      <c r="I953">
        <f>SUM(Tabuľka5[[#This Row],[cena MJ bez DPH]]*1.1)</f>
        <v>0</v>
      </c>
      <c r="J953">
        <f>Tabuľka5[[#This Row],[množstvo]]*Tabuľka5[[#This Row],[cena MJ bez DPH]]</f>
        <v>0</v>
      </c>
      <c r="L953" s="5" t="s">
        <v>359</v>
      </c>
      <c r="N953" t="s">
        <v>358</v>
      </c>
      <c r="O953" t="s">
        <v>332</v>
      </c>
      <c r="P953" t="s">
        <v>728</v>
      </c>
    </row>
    <row r="954" spans="1:16" hidden="1" x14ac:dyDescent="0.25">
      <c r="A954" t="s">
        <v>275</v>
      </c>
      <c r="B954" t="s">
        <v>92</v>
      </c>
      <c r="C954" t="s">
        <v>99</v>
      </c>
      <c r="D954" t="s">
        <v>94</v>
      </c>
      <c r="E954" t="s">
        <v>100</v>
      </c>
      <c r="F954" t="s">
        <v>46</v>
      </c>
      <c r="H954">
        <f>_xlfn.XLOOKUP(Tabuľka5[[#This Row],[Položka]],cennik[Položka],cennik[Cena MJ bez DPH])</f>
        <v>0</v>
      </c>
      <c r="I954">
        <f>SUM(Tabuľka5[[#This Row],[cena MJ bez DPH]]*1.1)</f>
        <v>0</v>
      </c>
      <c r="J954">
        <f>Tabuľka5[[#This Row],[množstvo]]*Tabuľka5[[#This Row],[cena MJ bez DPH]]</f>
        <v>0</v>
      </c>
      <c r="L954" s="5" t="s">
        <v>359</v>
      </c>
      <c r="N954" t="s">
        <v>358</v>
      </c>
      <c r="O954" t="s">
        <v>332</v>
      </c>
      <c r="P954" t="s">
        <v>728</v>
      </c>
    </row>
    <row r="955" spans="1:16" hidden="1" x14ac:dyDescent="0.25">
      <c r="A955" t="s">
        <v>275</v>
      </c>
      <c r="B955" t="s">
        <v>92</v>
      </c>
      <c r="C955" t="s">
        <v>101</v>
      </c>
      <c r="D955" t="s">
        <v>94</v>
      </c>
      <c r="E955" t="s">
        <v>102</v>
      </c>
      <c r="F955" t="s">
        <v>46</v>
      </c>
      <c r="H955">
        <f>_xlfn.XLOOKUP(Tabuľka5[[#This Row],[Položka]],cennik[Položka],cennik[Cena MJ bez DPH])</f>
        <v>0</v>
      </c>
      <c r="I955">
        <f>SUM(Tabuľka5[[#This Row],[cena MJ bez DPH]]*1.1)</f>
        <v>0</v>
      </c>
      <c r="J955">
        <f>Tabuľka5[[#This Row],[množstvo]]*Tabuľka5[[#This Row],[cena MJ bez DPH]]</f>
        <v>0</v>
      </c>
      <c r="L955" s="5" t="s">
        <v>359</v>
      </c>
      <c r="N955" t="s">
        <v>358</v>
      </c>
      <c r="O955" t="s">
        <v>332</v>
      </c>
      <c r="P955" t="s">
        <v>728</v>
      </c>
    </row>
    <row r="956" spans="1:16" hidden="1" x14ac:dyDescent="0.25">
      <c r="A956" t="s">
        <v>275</v>
      </c>
      <c r="B956" t="s">
        <v>92</v>
      </c>
      <c r="C956" t="s">
        <v>103</v>
      </c>
      <c r="D956" t="s">
        <v>94</v>
      </c>
      <c r="E956" t="s">
        <v>102</v>
      </c>
      <c r="F956" t="s">
        <v>46</v>
      </c>
      <c r="H956">
        <f>_xlfn.XLOOKUP(Tabuľka5[[#This Row],[Položka]],cennik[Položka],cennik[Cena MJ bez DPH])</f>
        <v>0</v>
      </c>
      <c r="I956">
        <f>SUM(Tabuľka5[[#This Row],[cena MJ bez DPH]]*1.1)</f>
        <v>0</v>
      </c>
      <c r="J956">
        <f>Tabuľka5[[#This Row],[množstvo]]*Tabuľka5[[#This Row],[cena MJ bez DPH]]</f>
        <v>0</v>
      </c>
      <c r="L956" s="5" t="s">
        <v>359</v>
      </c>
      <c r="N956" t="s">
        <v>358</v>
      </c>
      <c r="O956" t="s">
        <v>332</v>
      </c>
      <c r="P956" t="s">
        <v>728</v>
      </c>
    </row>
    <row r="957" spans="1:16" hidden="1" x14ac:dyDescent="0.25">
      <c r="A957" t="s">
        <v>275</v>
      </c>
      <c r="B957" t="s">
        <v>104</v>
      </c>
      <c r="C957" t="s">
        <v>105</v>
      </c>
      <c r="D957" t="s">
        <v>11</v>
      </c>
      <c r="E957" t="s">
        <v>106</v>
      </c>
      <c r="F957" t="s">
        <v>46</v>
      </c>
      <c r="H957">
        <f>_xlfn.XLOOKUP(Tabuľka5[[#This Row],[Položka]],cennik[Položka],cennik[Cena MJ bez DPH])</f>
        <v>0</v>
      </c>
      <c r="I957">
        <f>SUM(Tabuľka5[[#This Row],[cena MJ bez DPH]]*1.1)</f>
        <v>0</v>
      </c>
      <c r="J957">
        <f>Tabuľka5[[#This Row],[množstvo]]*Tabuľka5[[#This Row],[cena MJ bez DPH]]</f>
        <v>0</v>
      </c>
      <c r="L957" s="5" t="s">
        <v>359</v>
      </c>
      <c r="N957" t="s">
        <v>358</v>
      </c>
      <c r="O957" t="s">
        <v>332</v>
      </c>
      <c r="P957" t="s">
        <v>728</v>
      </c>
    </row>
    <row r="958" spans="1:16" hidden="1" x14ac:dyDescent="0.25">
      <c r="A958" t="s">
        <v>275</v>
      </c>
      <c r="B958" t="s">
        <v>104</v>
      </c>
      <c r="C958" t="s">
        <v>107</v>
      </c>
      <c r="D958" t="s">
        <v>11</v>
      </c>
      <c r="E958" t="s">
        <v>106</v>
      </c>
      <c r="F958" t="s">
        <v>46</v>
      </c>
      <c r="H958">
        <f>_xlfn.XLOOKUP(Tabuľka5[[#This Row],[Položka]],cennik[Položka],cennik[Cena MJ bez DPH])</f>
        <v>0</v>
      </c>
      <c r="I958">
        <f>SUM(Tabuľka5[[#This Row],[cena MJ bez DPH]]*1.1)</f>
        <v>0</v>
      </c>
      <c r="J958">
        <f>Tabuľka5[[#This Row],[množstvo]]*Tabuľka5[[#This Row],[cena MJ bez DPH]]</f>
        <v>0</v>
      </c>
      <c r="L958" s="5" t="s">
        <v>359</v>
      </c>
      <c r="N958" t="s">
        <v>358</v>
      </c>
      <c r="O958" t="s">
        <v>332</v>
      </c>
      <c r="P958" t="s">
        <v>728</v>
      </c>
    </row>
    <row r="959" spans="1:16" hidden="1" x14ac:dyDescent="0.25">
      <c r="A959" t="s">
        <v>275</v>
      </c>
      <c r="B959" t="s">
        <v>104</v>
      </c>
      <c r="C959" t="s">
        <v>108</v>
      </c>
      <c r="D959" t="s">
        <v>11</v>
      </c>
      <c r="E959" t="s">
        <v>106</v>
      </c>
      <c r="F959" t="s">
        <v>46</v>
      </c>
      <c r="H959">
        <f>_xlfn.XLOOKUP(Tabuľka5[[#This Row],[Položka]],cennik[Položka],cennik[Cena MJ bez DPH])</f>
        <v>0</v>
      </c>
      <c r="I959">
        <f>SUM(Tabuľka5[[#This Row],[cena MJ bez DPH]]*1.1)</f>
        <v>0</v>
      </c>
      <c r="J959">
        <f>Tabuľka5[[#This Row],[množstvo]]*Tabuľka5[[#This Row],[cena MJ bez DPH]]</f>
        <v>0</v>
      </c>
      <c r="L959" s="5" t="s">
        <v>359</v>
      </c>
      <c r="N959" t="s">
        <v>358</v>
      </c>
      <c r="O959" t="s">
        <v>332</v>
      </c>
      <c r="P959" t="s">
        <v>728</v>
      </c>
    </row>
    <row r="960" spans="1:16" hidden="1" x14ac:dyDescent="0.25">
      <c r="A960" t="s">
        <v>275</v>
      </c>
      <c r="B960" t="s">
        <v>104</v>
      </c>
      <c r="C960" t="s">
        <v>109</v>
      </c>
      <c r="D960" t="s">
        <v>11</v>
      </c>
      <c r="E960" t="s">
        <v>106</v>
      </c>
      <c r="F960" t="s">
        <v>46</v>
      </c>
      <c r="H960">
        <f>_xlfn.XLOOKUP(Tabuľka5[[#This Row],[Položka]],cennik[Položka],cennik[Cena MJ bez DPH])</f>
        <v>0</v>
      </c>
      <c r="I960">
        <f>SUM(Tabuľka5[[#This Row],[cena MJ bez DPH]]*1.1)</f>
        <v>0</v>
      </c>
      <c r="J960">
        <f>Tabuľka5[[#This Row],[množstvo]]*Tabuľka5[[#This Row],[cena MJ bez DPH]]</f>
        <v>0</v>
      </c>
      <c r="L960" s="5" t="s">
        <v>359</v>
      </c>
      <c r="N960" t="s">
        <v>358</v>
      </c>
      <c r="O960" t="s">
        <v>332</v>
      </c>
      <c r="P960" t="s">
        <v>728</v>
      </c>
    </row>
    <row r="961" spans="1:16" hidden="1" x14ac:dyDescent="0.25">
      <c r="A961" t="s">
        <v>275</v>
      </c>
      <c r="B961" t="s">
        <v>104</v>
      </c>
      <c r="C961" t="s">
        <v>110</v>
      </c>
      <c r="D961" t="s">
        <v>11</v>
      </c>
      <c r="E961" t="s">
        <v>111</v>
      </c>
      <c r="F961" t="s">
        <v>46</v>
      </c>
      <c r="H961">
        <f>_xlfn.XLOOKUP(Tabuľka5[[#This Row],[Položka]],cennik[Položka],cennik[Cena MJ bez DPH])</f>
        <v>0</v>
      </c>
      <c r="I961">
        <f>SUM(Tabuľka5[[#This Row],[cena MJ bez DPH]]*1.1)</f>
        <v>0</v>
      </c>
      <c r="J961">
        <f>Tabuľka5[[#This Row],[množstvo]]*Tabuľka5[[#This Row],[cena MJ bez DPH]]</f>
        <v>0</v>
      </c>
      <c r="L961" s="5" t="s">
        <v>359</v>
      </c>
      <c r="N961" t="s">
        <v>358</v>
      </c>
      <c r="O961" t="s">
        <v>332</v>
      </c>
      <c r="P961" t="s">
        <v>728</v>
      </c>
    </row>
    <row r="962" spans="1:16" hidden="1" x14ac:dyDescent="0.25">
      <c r="A962" t="s">
        <v>275</v>
      </c>
      <c r="B962" t="s">
        <v>104</v>
      </c>
      <c r="C962" t="s">
        <v>112</v>
      </c>
      <c r="D962" t="s">
        <v>11</v>
      </c>
      <c r="E962" t="s">
        <v>113</v>
      </c>
      <c r="F962" t="s">
        <v>46</v>
      </c>
      <c r="H962">
        <f>_xlfn.XLOOKUP(Tabuľka5[[#This Row],[Položka]],cennik[Položka],cennik[Cena MJ bez DPH])</f>
        <v>0</v>
      </c>
      <c r="I962">
        <f>SUM(Tabuľka5[[#This Row],[cena MJ bez DPH]]*1.1)</f>
        <v>0</v>
      </c>
      <c r="J962">
        <f>Tabuľka5[[#This Row],[množstvo]]*Tabuľka5[[#This Row],[cena MJ bez DPH]]</f>
        <v>0</v>
      </c>
      <c r="L962" s="5" t="s">
        <v>359</v>
      </c>
      <c r="N962" t="s">
        <v>358</v>
      </c>
      <c r="O962" t="s">
        <v>332</v>
      </c>
      <c r="P962" t="s">
        <v>728</v>
      </c>
    </row>
    <row r="963" spans="1:16" hidden="1" x14ac:dyDescent="0.25">
      <c r="A963" t="s">
        <v>275</v>
      </c>
      <c r="B963" t="s">
        <v>104</v>
      </c>
      <c r="C963" t="s">
        <v>114</v>
      </c>
      <c r="D963" t="s">
        <v>94</v>
      </c>
      <c r="E963" t="s">
        <v>115</v>
      </c>
      <c r="F963" t="s">
        <v>46</v>
      </c>
      <c r="H963">
        <f>_xlfn.XLOOKUP(Tabuľka5[[#This Row],[Položka]],cennik[Položka],cennik[Cena MJ bez DPH])</f>
        <v>0</v>
      </c>
      <c r="I963">
        <f>SUM(Tabuľka5[[#This Row],[cena MJ bez DPH]]*1.1)</f>
        <v>0</v>
      </c>
      <c r="J963">
        <f>Tabuľka5[[#This Row],[množstvo]]*Tabuľka5[[#This Row],[cena MJ bez DPH]]</f>
        <v>0</v>
      </c>
      <c r="L963" s="5" t="s">
        <v>359</v>
      </c>
      <c r="N963" t="s">
        <v>358</v>
      </c>
      <c r="O963" t="s">
        <v>332</v>
      </c>
      <c r="P963" t="s">
        <v>728</v>
      </c>
    </row>
    <row r="964" spans="1:16" hidden="1" x14ac:dyDescent="0.25">
      <c r="A964" t="s">
        <v>275</v>
      </c>
      <c r="B964" t="s">
        <v>104</v>
      </c>
      <c r="C964" t="s">
        <v>116</v>
      </c>
      <c r="D964" t="s">
        <v>94</v>
      </c>
      <c r="E964" t="s">
        <v>117</v>
      </c>
      <c r="F964" t="s">
        <v>46</v>
      </c>
      <c r="H964">
        <f>_xlfn.XLOOKUP(Tabuľka5[[#This Row],[Položka]],cennik[Položka],cennik[Cena MJ bez DPH])</f>
        <v>0</v>
      </c>
      <c r="I964">
        <f>SUM(Tabuľka5[[#This Row],[cena MJ bez DPH]]*1.1)</f>
        <v>0</v>
      </c>
      <c r="J964">
        <f>Tabuľka5[[#This Row],[množstvo]]*Tabuľka5[[#This Row],[cena MJ bez DPH]]</f>
        <v>0</v>
      </c>
      <c r="L964" s="5" t="s">
        <v>359</v>
      </c>
      <c r="N964" t="s">
        <v>358</v>
      </c>
      <c r="O964" t="s">
        <v>332</v>
      </c>
      <c r="P964" t="s">
        <v>728</v>
      </c>
    </row>
    <row r="965" spans="1:16" hidden="1" x14ac:dyDescent="0.25">
      <c r="A965" t="s">
        <v>275</v>
      </c>
      <c r="B965" t="s">
        <v>104</v>
      </c>
      <c r="C965" t="s">
        <v>118</v>
      </c>
      <c r="D965" t="s">
        <v>94</v>
      </c>
      <c r="E965" t="s">
        <v>117</v>
      </c>
      <c r="F965" t="s">
        <v>46</v>
      </c>
      <c r="H965">
        <f>_xlfn.XLOOKUP(Tabuľka5[[#This Row],[Položka]],cennik[Položka],cennik[Cena MJ bez DPH])</f>
        <v>0</v>
      </c>
      <c r="I965">
        <f>SUM(Tabuľka5[[#This Row],[cena MJ bez DPH]]*1.1)</f>
        <v>0</v>
      </c>
      <c r="J965">
        <f>Tabuľka5[[#This Row],[množstvo]]*Tabuľka5[[#This Row],[cena MJ bez DPH]]</f>
        <v>0</v>
      </c>
      <c r="L965" s="5" t="s">
        <v>359</v>
      </c>
      <c r="N965" t="s">
        <v>358</v>
      </c>
      <c r="O965" t="s">
        <v>332</v>
      </c>
      <c r="P965" t="s">
        <v>728</v>
      </c>
    </row>
    <row r="966" spans="1:16" hidden="1" x14ac:dyDescent="0.25">
      <c r="A966" t="s">
        <v>275</v>
      </c>
      <c r="B966" t="s">
        <v>104</v>
      </c>
      <c r="C966" t="s">
        <v>119</v>
      </c>
      <c r="D966" t="s">
        <v>94</v>
      </c>
      <c r="E966" t="s">
        <v>115</v>
      </c>
      <c r="F966" t="s">
        <v>46</v>
      </c>
      <c r="H966">
        <f>_xlfn.XLOOKUP(Tabuľka5[[#This Row],[Položka]],cennik[Položka],cennik[Cena MJ bez DPH])</f>
        <v>0</v>
      </c>
      <c r="I966">
        <f>SUM(Tabuľka5[[#This Row],[cena MJ bez DPH]]*1.1)</f>
        <v>0</v>
      </c>
      <c r="J966">
        <f>Tabuľka5[[#This Row],[množstvo]]*Tabuľka5[[#This Row],[cena MJ bez DPH]]</f>
        <v>0</v>
      </c>
      <c r="L966" s="5" t="s">
        <v>359</v>
      </c>
      <c r="N966" t="s">
        <v>358</v>
      </c>
      <c r="O966" t="s">
        <v>332</v>
      </c>
      <c r="P966" t="s">
        <v>728</v>
      </c>
    </row>
    <row r="967" spans="1:16" hidden="1" x14ac:dyDescent="0.25">
      <c r="A967" t="s">
        <v>275</v>
      </c>
      <c r="B967" t="s">
        <v>104</v>
      </c>
      <c r="C967" t="s">
        <v>120</v>
      </c>
      <c r="D967" t="s">
        <v>94</v>
      </c>
      <c r="E967" t="s">
        <v>121</v>
      </c>
      <c r="F967" t="s">
        <v>46</v>
      </c>
      <c r="H967">
        <f>_xlfn.XLOOKUP(Tabuľka5[[#This Row],[Položka]],cennik[Položka],cennik[Cena MJ bez DPH])</f>
        <v>0</v>
      </c>
      <c r="I967">
        <f>SUM(Tabuľka5[[#This Row],[cena MJ bez DPH]]*1.1)</f>
        <v>0</v>
      </c>
      <c r="J967">
        <f>Tabuľka5[[#This Row],[množstvo]]*Tabuľka5[[#This Row],[cena MJ bez DPH]]</f>
        <v>0</v>
      </c>
      <c r="L967" s="5" t="s">
        <v>359</v>
      </c>
      <c r="N967" t="s">
        <v>358</v>
      </c>
      <c r="O967" t="s">
        <v>332</v>
      </c>
      <c r="P967" t="s">
        <v>728</v>
      </c>
    </row>
    <row r="968" spans="1:16" hidden="1" x14ac:dyDescent="0.25">
      <c r="A968" t="s">
        <v>275</v>
      </c>
      <c r="B968" t="s">
        <v>104</v>
      </c>
      <c r="C968" t="s">
        <v>122</v>
      </c>
      <c r="D968" t="s">
        <v>11</v>
      </c>
      <c r="E968" t="s">
        <v>123</v>
      </c>
      <c r="F968" t="s">
        <v>46</v>
      </c>
      <c r="H968">
        <f>_xlfn.XLOOKUP(Tabuľka5[[#This Row],[Položka]],cennik[Položka],cennik[Cena MJ bez DPH])</f>
        <v>0</v>
      </c>
      <c r="I968">
        <f>SUM(Tabuľka5[[#This Row],[cena MJ bez DPH]]*1.1)</f>
        <v>0</v>
      </c>
      <c r="J968">
        <f>Tabuľka5[[#This Row],[množstvo]]*Tabuľka5[[#This Row],[cena MJ bez DPH]]</f>
        <v>0</v>
      </c>
      <c r="L968" s="5" t="s">
        <v>359</v>
      </c>
      <c r="N968" t="s">
        <v>358</v>
      </c>
      <c r="O968" t="s">
        <v>332</v>
      </c>
      <c r="P968" t="s">
        <v>728</v>
      </c>
    </row>
    <row r="969" spans="1:16" hidden="1" x14ac:dyDescent="0.25">
      <c r="A969" t="s">
        <v>275</v>
      </c>
      <c r="B969" t="s">
        <v>104</v>
      </c>
      <c r="C969" t="s">
        <v>124</v>
      </c>
      <c r="D969" t="s">
        <v>11</v>
      </c>
      <c r="E969" t="s">
        <v>125</v>
      </c>
      <c r="F969" t="s">
        <v>46</v>
      </c>
      <c r="H969">
        <f>_xlfn.XLOOKUP(Tabuľka5[[#This Row],[Položka]],cennik[Položka],cennik[Cena MJ bez DPH])</f>
        <v>0</v>
      </c>
      <c r="I969">
        <f>SUM(Tabuľka5[[#This Row],[cena MJ bez DPH]]*1.1)</f>
        <v>0</v>
      </c>
      <c r="J969">
        <f>Tabuľka5[[#This Row],[množstvo]]*Tabuľka5[[#This Row],[cena MJ bez DPH]]</f>
        <v>0</v>
      </c>
      <c r="L969" s="5" t="s">
        <v>359</v>
      </c>
      <c r="N969" t="s">
        <v>358</v>
      </c>
      <c r="O969" t="s">
        <v>332</v>
      </c>
      <c r="P969" t="s">
        <v>728</v>
      </c>
    </row>
    <row r="970" spans="1:16" hidden="1" x14ac:dyDescent="0.25">
      <c r="A970" t="s">
        <v>275</v>
      </c>
      <c r="B970" t="s">
        <v>104</v>
      </c>
      <c r="C970" t="s">
        <v>126</v>
      </c>
      <c r="D970" t="s">
        <v>11</v>
      </c>
      <c r="E970" t="s">
        <v>127</v>
      </c>
      <c r="F970" t="s">
        <v>46</v>
      </c>
      <c r="H970">
        <f>_xlfn.XLOOKUP(Tabuľka5[[#This Row],[Položka]],cennik[Položka],cennik[Cena MJ bez DPH])</f>
        <v>0</v>
      </c>
      <c r="I970">
        <f>SUM(Tabuľka5[[#This Row],[cena MJ bez DPH]]*1.1)</f>
        <v>0</v>
      </c>
      <c r="J970">
        <f>Tabuľka5[[#This Row],[množstvo]]*Tabuľka5[[#This Row],[cena MJ bez DPH]]</f>
        <v>0</v>
      </c>
      <c r="L970" s="5" t="s">
        <v>359</v>
      </c>
      <c r="N970" t="s">
        <v>358</v>
      </c>
      <c r="O970" t="s">
        <v>332</v>
      </c>
      <c r="P970" t="s">
        <v>728</v>
      </c>
    </row>
    <row r="971" spans="1:16" hidden="1" x14ac:dyDescent="0.25">
      <c r="A971" t="s">
        <v>275</v>
      </c>
      <c r="B971" t="s">
        <v>104</v>
      </c>
      <c r="C971" t="s">
        <v>128</v>
      </c>
      <c r="D971" t="s">
        <v>11</v>
      </c>
      <c r="E971" t="s">
        <v>125</v>
      </c>
      <c r="F971" t="s">
        <v>46</v>
      </c>
      <c r="H971">
        <f>_xlfn.XLOOKUP(Tabuľka5[[#This Row],[Položka]],cennik[Položka],cennik[Cena MJ bez DPH])</f>
        <v>0</v>
      </c>
      <c r="I971">
        <f>SUM(Tabuľka5[[#This Row],[cena MJ bez DPH]]*1.1)</f>
        <v>0</v>
      </c>
      <c r="J971">
        <f>Tabuľka5[[#This Row],[množstvo]]*Tabuľka5[[#This Row],[cena MJ bez DPH]]</f>
        <v>0</v>
      </c>
      <c r="L971" s="5" t="s">
        <v>359</v>
      </c>
      <c r="N971" t="s">
        <v>358</v>
      </c>
      <c r="O971" t="s">
        <v>332</v>
      </c>
      <c r="P971" t="s">
        <v>728</v>
      </c>
    </row>
    <row r="972" spans="1:16" hidden="1" x14ac:dyDescent="0.25">
      <c r="A972" t="s">
        <v>275</v>
      </c>
      <c r="B972" t="s">
        <v>104</v>
      </c>
      <c r="C972" t="s">
        <v>129</v>
      </c>
      <c r="D972" t="s">
        <v>11</v>
      </c>
      <c r="E972" t="s">
        <v>127</v>
      </c>
      <c r="F972" t="s">
        <v>46</v>
      </c>
      <c r="H972">
        <f>_xlfn.XLOOKUP(Tabuľka5[[#This Row],[Položka]],cennik[Položka],cennik[Cena MJ bez DPH])</f>
        <v>0</v>
      </c>
      <c r="I972">
        <f>SUM(Tabuľka5[[#This Row],[cena MJ bez DPH]]*1.1)</f>
        <v>0</v>
      </c>
      <c r="J972">
        <f>Tabuľka5[[#This Row],[množstvo]]*Tabuľka5[[#This Row],[cena MJ bez DPH]]</f>
        <v>0</v>
      </c>
      <c r="L972" s="5" t="s">
        <v>359</v>
      </c>
      <c r="N972" t="s">
        <v>358</v>
      </c>
      <c r="O972" t="s">
        <v>332</v>
      </c>
      <c r="P972" t="s">
        <v>728</v>
      </c>
    </row>
    <row r="973" spans="1:16" hidden="1" x14ac:dyDescent="0.25">
      <c r="A973" t="s">
        <v>275</v>
      </c>
      <c r="B973" t="s">
        <v>104</v>
      </c>
      <c r="C973" t="s">
        <v>130</v>
      </c>
      <c r="D973" t="s">
        <v>11</v>
      </c>
      <c r="E973" t="s">
        <v>131</v>
      </c>
      <c r="F973" t="s">
        <v>46</v>
      </c>
      <c r="H973">
        <f>_xlfn.XLOOKUP(Tabuľka5[[#This Row],[Položka]],cennik[Položka],cennik[Cena MJ bez DPH])</f>
        <v>0</v>
      </c>
      <c r="I973">
        <f>SUM(Tabuľka5[[#This Row],[cena MJ bez DPH]]*1.1)</f>
        <v>0</v>
      </c>
      <c r="J973">
        <f>Tabuľka5[[#This Row],[množstvo]]*Tabuľka5[[#This Row],[cena MJ bez DPH]]</f>
        <v>0</v>
      </c>
      <c r="L973" s="5" t="s">
        <v>359</v>
      </c>
      <c r="N973" t="s">
        <v>358</v>
      </c>
      <c r="O973" t="s">
        <v>332</v>
      </c>
      <c r="P973" t="s">
        <v>728</v>
      </c>
    </row>
    <row r="974" spans="1:16" hidden="1" x14ac:dyDescent="0.25">
      <c r="A974" t="s">
        <v>275</v>
      </c>
      <c r="B974" t="s">
        <v>104</v>
      </c>
      <c r="C974" t="s">
        <v>132</v>
      </c>
      <c r="D974" t="s">
        <v>11</v>
      </c>
      <c r="E974" t="s">
        <v>111</v>
      </c>
      <c r="F974" t="s">
        <v>46</v>
      </c>
      <c r="H974">
        <f>_xlfn.XLOOKUP(Tabuľka5[[#This Row],[Položka]],cennik[Položka],cennik[Cena MJ bez DPH])</f>
        <v>0</v>
      </c>
      <c r="I974">
        <f>SUM(Tabuľka5[[#This Row],[cena MJ bez DPH]]*1.1)</f>
        <v>0</v>
      </c>
      <c r="J974">
        <f>Tabuľka5[[#This Row],[množstvo]]*Tabuľka5[[#This Row],[cena MJ bez DPH]]</f>
        <v>0</v>
      </c>
      <c r="L974" s="5" t="s">
        <v>359</v>
      </c>
      <c r="N974" t="s">
        <v>358</v>
      </c>
      <c r="O974" t="s">
        <v>332</v>
      </c>
      <c r="P974" t="s">
        <v>728</v>
      </c>
    </row>
    <row r="975" spans="1:16" hidden="1" x14ac:dyDescent="0.25">
      <c r="A975" t="s">
        <v>275</v>
      </c>
      <c r="B975" t="s">
        <v>104</v>
      </c>
      <c r="C975" t="s">
        <v>133</v>
      </c>
      <c r="D975" t="s">
        <v>11</v>
      </c>
      <c r="E975" t="s">
        <v>123</v>
      </c>
      <c r="F975" t="s">
        <v>46</v>
      </c>
      <c r="H975">
        <f>_xlfn.XLOOKUP(Tabuľka5[[#This Row],[Položka]],cennik[Položka],cennik[Cena MJ bez DPH])</f>
        <v>0</v>
      </c>
      <c r="I975">
        <f>SUM(Tabuľka5[[#This Row],[cena MJ bez DPH]]*1.1)</f>
        <v>0</v>
      </c>
      <c r="J975">
        <f>Tabuľka5[[#This Row],[množstvo]]*Tabuľka5[[#This Row],[cena MJ bez DPH]]</f>
        <v>0</v>
      </c>
      <c r="L975" s="5" t="s">
        <v>359</v>
      </c>
      <c r="N975" t="s">
        <v>358</v>
      </c>
      <c r="O975" t="s">
        <v>332</v>
      </c>
      <c r="P975" t="s">
        <v>728</v>
      </c>
    </row>
    <row r="976" spans="1:16" hidden="1" x14ac:dyDescent="0.25">
      <c r="A976" t="s">
        <v>275</v>
      </c>
      <c r="B976" t="s">
        <v>104</v>
      </c>
      <c r="C976" t="s">
        <v>134</v>
      </c>
      <c r="D976" t="s">
        <v>94</v>
      </c>
      <c r="F976" t="s">
        <v>46</v>
      </c>
      <c r="H976">
        <f>_xlfn.XLOOKUP(Tabuľka5[[#This Row],[Položka]],cennik[Položka],cennik[Cena MJ bez DPH])</f>
        <v>0</v>
      </c>
      <c r="I976">
        <f>SUM(Tabuľka5[[#This Row],[cena MJ bez DPH]]*1.1)</f>
        <v>0</v>
      </c>
      <c r="J976">
        <f>Tabuľka5[[#This Row],[množstvo]]*Tabuľka5[[#This Row],[cena MJ bez DPH]]</f>
        <v>0</v>
      </c>
      <c r="L976" s="5" t="s">
        <v>359</v>
      </c>
      <c r="N976" t="s">
        <v>358</v>
      </c>
      <c r="O976" t="s">
        <v>332</v>
      </c>
      <c r="P976" t="s">
        <v>728</v>
      </c>
    </row>
    <row r="977" spans="1:16" hidden="1" x14ac:dyDescent="0.25">
      <c r="A977" t="s">
        <v>275</v>
      </c>
      <c r="B977" t="s">
        <v>104</v>
      </c>
      <c r="C977" t="s">
        <v>135</v>
      </c>
      <c r="D977" t="s">
        <v>11</v>
      </c>
      <c r="E977" t="s">
        <v>136</v>
      </c>
      <c r="F977" t="s">
        <v>46</v>
      </c>
      <c r="H977">
        <f>_xlfn.XLOOKUP(Tabuľka5[[#This Row],[Položka]],cennik[Položka],cennik[Cena MJ bez DPH])</f>
        <v>0</v>
      </c>
      <c r="I977">
        <f>SUM(Tabuľka5[[#This Row],[cena MJ bez DPH]]*1.1)</f>
        <v>0</v>
      </c>
      <c r="J977">
        <f>Tabuľka5[[#This Row],[množstvo]]*Tabuľka5[[#This Row],[cena MJ bez DPH]]</f>
        <v>0</v>
      </c>
      <c r="L977" s="5" t="s">
        <v>359</v>
      </c>
      <c r="N977" t="s">
        <v>358</v>
      </c>
      <c r="O977" t="s">
        <v>332</v>
      </c>
      <c r="P977" t="s">
        <v>728</v>
      </c>
    </row>
    <row r="978" spans="1:16" hidden="1" x14ac:dyDescent="0.25">
      <c r="A978" t="s">
        <v>275</v>
      </c>
      <c r="B978" t="s">
        <v>104</v>
      </c>
      <c r="C978" t="s">
        <v>137</v>
      </c>
      <c r="D978" t="s">
        <v>11</v>
      </c>
      <c r="E978" t="s">
        <v>136</v>
      </c>
      <c r="F978" t="s">
        <v>46</v>
      </c>
      <c r="H978">
        <f>_xlfn.XLOOKUP(Tabuľka5[[#This Row],[Položka]],cennik[Položka],cennik[Cena MJ bez DPH])</f>
        <v>0</v>
      </c>
      <c r="I978">
        <f>SUM(Tabuľka5[[#This Row],[cena MJ bez DPH]]*1.1)</f>
        <v>0</v>
      </c>
      <c r="J978">
        <f>Tabuľka5[[#This Row],[množstvo]]*Tabuľka5[[#This Row],[cena MJ bez DPH]]</f>
        <v>0</v>
      </c>
      <c r="L978" s="5" t="s">
        <v>359</v>
      </c>
      <c r="N978" t="s">
        <v>358</v>
      </c>
      <c r="O978" t="s">
        <v>332</v>
      </c>
      <c r="P978" t="s">
        <v>728</v>
      </c>
    </row>
    <row r="979" spans="1:16" hidden="1" x14ac:dyDescent="0.25">
      <c r="A979" t="s">
        <v>275</v>
      </c>
      <c r="B979" t="s">
        <v>104</v>
      </c>
      <c r="C979" t="s">
        <v>138</v>
      </c>
      <c r="D979" t="s">
        <v>11</v>
      </c>
      <c r="E979" t="s">
        <v>139</v>
      </c>
      <c r="F979" t="s">
        <v>46</v>
      </c>
      <c r="H979">
        <f>_xlfn.XLOOKUP(Tabuľka5[[#This Row],[Položka]],cennik[Položka],cennik[Cena MJ bez DPH])</f>
        <v>0</v>
      </c>
      <c r="I979">
        <f>SUM(Tabuľka5[[#This Row],[cena MJ bez DPH]]*1.1)</f>
        <v>0</v>
      </c>
      <c r="J979">
        <f>Tabuľka5[[#This Row],[množstvo]]*Tabuľka5[[#This Row],[cena MJ bez DPH]]</f>
        <v>0</v>
      </c>
      <c r="L979" s="5" t="s">
        <v>359</v>
      </c>
      <c r="N979" t="s">
        <v>358</v>
      </c>
      <c r="O979" t="s">
        <v>332</v>
      </c>
      <c r="P979" t="s">
        <v>728</v>
      </c>
    </row>
    <row r="980" spans="1:16" hidden="1" x14ac:dyDescent="0.25">
      <c r="A980" t="s">
        <v>275</v>
      </c>
      <c r="B980" t="s">
        <v>104</v>
      </c>
      <c r="C980" t="s">
        <v>140</v>
      </c>
      <c r="D980" t="s">
        <v>11</v>
      </c>
      <c r="E980" t="s">
        <v>139</v>
      </c>
      <c r="F980" t="s">
        <v>46</v>
      </c>
      <c r="H980">
        <f>_xlfn.XLOOKUP(Tabuľka5[[#This Row],[Položka]],cennik[Položka],cennik[Cena MJ bez DPH])</f>
        <v>0</v>
      </c>
      <c r="I980">
        <f>SUM(Tabuľka5[[#This Row],[cena MJ bez DPH]]*1.1)</f>
        <v>0</v>
      </c>
      <c r="J980">
        <f>Tabuľka5[[#This Row],[množstvo]]*Tabuľka5[[#This Row],[cena MJ bez DPH]]</f>
        <v>0</v>
      </c>
      <c r="L980" s="5" t="s">
        <v>359</v>
      </c>
      <c r="N980" t="s">
        <v>358</v>
      </c>
      <c r="O980" t="s">
        <v>332</v>
      </c>
      <c r="P980" t="s">
        <v>728</v>
      </c>
    </row>
    <row r="981" spans="1:16" hidden="1" x14ac:dyDescent="0.25">
      <c r="A981" t="s">
        <v>275</v>
      </c>
      <c r="B981" t="s">
        <v>104</v>
      </c>
      <c r="C981" t="s">
        <v>141</v>
      </c>
      <c r="D981" t="s">
        <v>11</v>
      </c>
      <c r="E981" t="s">
        <v>142</v>
      </c>
      <c r="F981" t="s">
        <v>46</v>
      </c>
      <c r="H981">
        <f>_xlfn.XLOOKUP(Tabuľka5[[#This Row],[Položka]],cennik[Položka],cennik[Cena MJ bez DPH])</f>
        <v>0</v>
      </c>
      <c r="I981">
        <f>SUM(Tabuľka5[[#This Row],[cena MJ bez DPH]]*1.1)</f>
        <v>0</v>
      </c>
      <c r="J981">
        <f>Tabuľka5[[#This Row],[množstvo]]*Tabuľka5[[#This Row],[cena MJ bez DPH]]</f>
        <v>0</v>
      </c>
      <c r="L981" s="5" t="s">
        <v>359</v>
      </c>
      <c r="N981" t="s">
        <v>358</v>
      </c>
      <c r="O981" t="s">
        <v>332</v>
      </c>
      <c r="P981" t="s">
        <v>728</v>
      </c>
    </row>
    <row r="982" spans="1:16" hidden="1" x14ac:dyDescent="0.25">
      <c r="A982" t="s">
        <v>275</v>
      </c>
      <c r="B982" t="s">
        <v>104</v>
      </c>
      <c r="C982" t="s">
        <v>143</v>
      </c>
      <c r="D982" t="s">
        <v>11</v>
      </c>
      <c r="E982" t="s">
        <v>144</v>
      </c>
      <c r="F982" t="s">
        <v>46</v>
      </c>
      <c r="H982">
        <f>_xlfn.XLOOKUP(Tabuľka5[[#This Row],[Položka]],cennik[Položka],cennik[Cena MJ bez DPH])</f>
        <v>0</v>
      </c>
      <c r="I982">
        <f>SUM(Tabuľka5[[#This Row],[cena MJ bez DPH]]*1.1)</f>
        <v>0</v>
      </c>
      <c r="J982">
        <f>Tabuľka5[[#This Row],[množstvo]]*Tabuľka5[[#This Row],[cena MJ bez DPH]]</f>
        <v>0</v>
      </c>
      <c r="L982" s="5" t="s">
        <v>359</v>
      </c>
      <c r="N982" t="s">
        <v>358</v>
      </c>
      <c r="O982" t="s">
        <v>332</v>
      </c>
      <c r="P982" t="s">
        <v>728</v>
      </c>
    </row>
    <row r="983" spans="1:16" hidden="1" x14ac:dyDescent="0.25">
      <c r="A983" t="s">
        <v>275</v>
      </c>
      <c r="B983" t="s">
        <v>104</v>
      </c>
      <c r="C983" t="s">
        <v>145</v>
      </c>
      <c r="D983" t="s">
        <v>11</v>
      </c>
      <c r="E983" t="s">
        <v>146</v>
      </c>
      <c r="F983" t="s">
        <v>46</v>
      </c>
      <c r="H983">
        <f>_xlfn.XLOOKUP(Tabuľka5[[#This Row],[Položka]],cennik[Položka],cennik[Cena MJ bez DPH])</f>
        <v>0</v>
      </c>
      <c r="I983">
        <f>SUM(Tabuľka5[[#This Row],[cena MJ bez DPH]]*1.1)</f>
        <v>0</v>
      </c>
      <c r="J983">
        <f>Tabuľka5[[#This Row],[množstvo]]*Tabuľka5[[#This Row],[cena MJ bez DPH]]</f>
        <v>0</v>
      </c>
      <c r="L983" s="5" t="s">
        <v>359</v>
      </c>
      <c r="N983" t="s">
        <v>358</v>
      </c>
      <c r="O983" t="s">
        <v>332</v>
      </c>
      <c r="P983" t="s">
        <v>728</v>
      </c>
    </row>
    <row r="984" spans="1:16" hidden="1" x14ac:dyDescent="0.25">
      <c r="A984" t="s">
        <v>275</v>
      </c>
      <c r="B984" t="s">
        <v>104</v>
      </c>
      <c r="C984" t="s">
        <v>147</v>
      </c>
      <c r="D984" t="s">
        <v>11</v>
      </c>
      <c r="F984" t="s">
        <v>46</v>
      </c>
      <c r="H984">
        <f>_xlfn.XLOOKUP(Tabuľka5[[#This Row],[Položka]],cennik[Položka],cennik[Cena MJ bez DPH])</f>
        <v>0</v>
      </c>
      <c r="I984">
        <f>SUM(Tabuľka5[[#This Row],[cena MJ bez DPH]]*1.1)</f>
        <v>0</v>
      </c>
      <c r="J984">
        <f>Tabuľka5[[#This Row],[množstvo]]*Tabuľka5[[#This Row],[cena MJ bez DPH]]</f>
        <v>0</v>
      </c>
      <c r="L984" s="5" t="s">
        <v>359</v>
      </c>
      <c r="N984" t="s">
        <v>358</v>
      </c>
      <c r="O984" t="s">
        <v>332</v>
      </c>
      <c r="P984" t="s">
        <v>728</v>
      </c>
    </row>
    <row r="985" spans="1:16" hidden="1" x14ac:dyDescent="0.25">
      <c r="A985" t="s">
        <v>275</v>
      </c>
      <c r="B985" t="s">
        <v>104</v>
      </c>
      <c r="C985" t="s">
        <v>148</v>
      </c>
      <c r="D985" t="s">
        <v>11</v>
      </c>
      <c r="E985" t="s">
        <v>146</v>
      </c>
      <c r="F985" t="s">
        <v>46</v>
      </c>
      <c r="H985">
        <f>_xlfn.XLOOKUP(Tabuľka5[[#This Row],[Položka]],cennik[Položka],cennik[Cena MJ bez DPH])</f>
        <v>0</v>
      </c>
      <c r="I985">
        <f>SUM(Tabuľka5[[#This Row],[cena MJ bez DPH]]*1.1)</f>
        <v>0</v>
      </c>
      <c r="J985">
        <f>Tabuľka5[[#This Row],[množstvo]]*Tabuľka5[[#This Row],[cena MJ bez DPH]]</f>
        <v>0</v>
      </c>
      <c r="L985" s="5" t="s">
        <v>359</v>
      </c>
      <c r="N985" t="s">
        <v>358</v>
      </c>
      <c r="O985" t="s">
        <v>332</v>
      </c>
      <c r="P985" t="s">
        <v>728</v>
      </c>
    </row>
    <row r="986" spans="1:16" hidden="1" x14ac:dyDescent="0.25">
      <c r="A986" t="s">
        <v>275</v>
      </c>
      <c r="B986" t="s">
        <v>104</v>
      </c>
      <c r="C986" t="s">
        <v>149</v>
      </c>
      <c r="D986" t="s">
        <v>11</v>
      </c>
      <c r="F986" t="s">
        <v>46</v>
      </c>
      <c r="H986">
        <f>_xlfn.XLOOKUP(Tabuľka5[[#This Row],[Položka]],cennik[Položka],cennik[Cena MJ bez DPH])</f>
        <v>0</v>
      </c>
      <c r="I986">
        <f>SUM(Tabuľka5[[#This Row],[cena MJ bez DPH]]*1.1)</f>
        <v>0</v>
      </c>
      <c r="J986">
        <f>Tabuľka5[[#This Row],[množstvo]]*Tabuľka5[[#This Row],[cena MJ bez DPH]]</f>
        <v>0</v>
      </c>
      <c r="L986" s="5" t="s">
        <v>359</v>
      </c>
      <c r="N986" t="s">
        <v>358</v>
      </c>
      <c r="O986" t="s">
        <v>332</v>
      </c>
      <c r="P986" t="s">
        <v>728</v>
      </c>
    </row>
    <row r="987" spans="1:16" hidden="1" x14ac:dyDescent="0.25">
      <c r="A987" t="s">
        <v>275</v>
      </c>
      <c r="B987" t="s">
        <v>104</v>
      </c>
      <c r="C987" t="s">
        <v>150</v>
      </c>
      <c r="D987" t="s">
        <v>94</v>
      </c>
      <c r="E987" t="s">
        <v>102</v>
      </c>
      <c r="F987" t="s">
        <v>46</v>
      </c>
      <c r="H987">
        <f>_xlfn.XLOOKUP(Tabuľka5[[#This Row],[Položka]],cennik[Položka],cennik[Cena MJ bez DPH])</f>
        <v>0</v>
      </c>
      <c r="I987">
        <f>SUM(Tabuľka5[[#This Row],[cena MJ bez DPH]]*1.1)</f>
        <v>0</v>
      </c>
      <c r="J987">
        <f>Tabuľka5[[#This Row],[množstvo]]*Tabuľka5[[#This Row],[cena MJ bez DPH]]</f>
        <v>0</v>
      </c>
      <c r="L987" s="5" t="s">
        <v>359</v>
      </c>
      <c r="N987" t="s">
        <v>358</v>
      </c>
      <c r="O987" t="s">
        <v>332</v>
      </c>
      <c r="P987" t="s">
        <v>728</v>
      </c>
    </row>
    <row r="988" spans="1:16" hidden="1" x14ac:dyDescent="0.25">
      <c r="A988" t="s">
        <v>275</v>
      </c>
      <c r="B988" t="s">
        <v>51</v>
      </c>
      <c r="C988" t="s">
        <v>151</v>
      </c>
      <c r="D988" t="s">
        <v>11</v>
      </c>
      <c r="F988" t="s">
        <v>56</v>
      </c>
      <c r="H988">
        <f>_xlfn.XLOOKUP(Tabuľka5[[#This Row],[Položka]],cennik[Položka],cennik[Cena MJ bez DPH])</f>
        <v>0</v>
      </c>
      <c r="I988">
        <f>SUM(Tabuľka5[[#This Row],[cena MJ bez DPH]]*1.1)</f>
        <v>0</v>
      </c>
      <c r="J988">
        <f>Tabuľka5[[#This Row],[množstvo]]*Tabuľka5[[#This Row],[cena MJ bez DPH]]</f>
        <v>0</v>
      </c>
      <c r="L988" s="5" t="s">
        <v>359</v>
      </c>
      <c r="N988" t="s">
        <v>358</v>
      </c>
      <c r="O988" t="s">
        <v>332</v>
      </c>
      <c r="P988" t="s">
        <v>728</v>
      </c>
    </row>
    <row r="989" spans="1:16" hidden="1" x14ac:dyDescent="0.25">
      <c r="A989" t="s">
        <v>275</v>
      </c>
      <c r="B989" t="s">
        <v>51</v>
      </c>
      <c r="C989" t="s">
        <v>152</v>
      </c>
      <c r="D989" t="s">
        <v>11</v>
      </c>
      <c r="F989" t="s">
        <v>56</v>
      </c>
      <c r="H989">
        <f>_xlfn.XLOOKUP(Tabuľka5[[#This Row],[Položka]],cennik[Položka],cennik[Cena MJ bez DPH])</f>
        <v>0</v>
      </c>
      <c r="I989">
        <f>SUM(Tabuľka5[[#This Row],[cena MJ bez DPH]]*1.1)</f>
        <v>0</v>
      </c>
      <c r="J989">
        <f>Tabuľka5[[#This Row],[množstvo]]*Tabuľka5[[#This Row],[cena MJ bez DPH]]</f>
        <v>0</v>
      </c>
      <c r="L989" s="5" t="s">
        <v>359</v>
      </c>
      <c r="N989" t="s">
        <v>358</v>
      </c>
      <c r="O989" t="s">
        <v>332</v>
      </c>
      <c r="P989" t="s">
        <v>728</v>
      </c>
    </row>
    <row r="990" spans="1:16" hidden="1" x14ac:dyDescent="0.25">
      <c r="A990" t="s">
        <v>275</v>
      </c>
      <c r="B990" t="s">
        <v>51</v>
      </c>
      <c r="C990" t="s">
        <v>153</v>
      </c>
      <c r="D990" t="s">
        <v>11</v>
      </c>
      <c r="F990" t="s">
        <v>56</v>
      </c>
      <c r="H990">
        <f>_xlfn.XLOOKUP(Tabuľka5[[#This Row],[Položka]],cennik[Položka],cennik[Cena MJ bez DPH])</f>
        <v>0</v>
      </c>
      <c r="I990">
        <f>SUM(Tabuľka5[[#This Row],[cena MJ bez DPH]]*1.1)</f>
        <v>0</v>
      </c>
      <c r="J990">
        <f>Tabuľka5[[#This Row],[množstvo]]*Tabuľka5[[#This Row],[cena MJ bez DPH]]</f>
        <v>0</v>
      </c>
      <c r="L990" s="5" t="s">
        <v>359</v>
      </c>
      <c r="N990" t="s">
        <v>358</v>
      </c>
      <c r="O990" t="s">
        <v>332</v>
      </c>
      <c r="P990" t="s">
        <v>728</v>
      </c>
    </row>
    <row r="991" spans="1:16" hidden="1" x14ac:dyDescent="0.25">
      <c r="A991" t="s">
        <v>275</v>
      </c>
      <c r="B991" t="s">
        <v>51</v>
      </c>
      <c r="C991" t="s">
        <v>154</v>
      </c>
      <c r="D991" t="s">
        <v>11</v>
      </c>
      <c r="F991" t="s">
        <v>56</v>
      </c>
      <c r="H991">
        <f>_xlfn.XLOOKUP(Tabuľka5[[#This Row],[Položka]],cennik[Položka],cennik[Cena MJ bez DPH])</f>
        <v>0</v>
      </c>
      <c r="I991">
        <f>SUM(Tabuľka5[[#This Row],[cena MJ bez DPH]]*1.1)</f>
        <v>0</v>
      </c>
      <c r="J991">
        <f>Tabuľka5[[#This Row],[množstvo]]*Tabuľka5[[#This Row],[cena MJ bez DPH]]</f>
        <v>0</v>
      </c>
      <c r="L991" s="5" t="s">
        <v>359</v>
      </c>
      <c r="N991" t="s">
        <v>358</v>
      </c>
      <c r="O991" t="s">
        <v>332</v>
      </c>
      <c r="P991" t="s">
        <v>728</v>
      </c>
    </row>
    <row r="992" spans="1:16" hidden="1" x14ac:dyDescent="0.25">
      <c r="A992" t="s">
        <v>275</v>
      </c>
      <c r="B992" t="s">
        <v>51</v>
      </c>
      <c r="C992" t="s">
        <v>155</v>
      </c>
      <c r="D992" t="s">
        <v>11</v>
      </c>
      <c r="F992" t="s">
        <v>56</v>
      </c>
      <c r="H992">
        <f>_xlfn.XLOOKUP(Tabuľka5[[#This Row],[Položka]],cennik[Položka],cennik[Cena MJ bez DPH])</f>
        <v>0</v>
      </c>
      <c r="I992">
        <f>SUM(Tabuľka5[[#This Row],[cena MJ bez DPH]]*1.1)</f>
        <v>0</v>
      </c>
      <c r="J992">
        <f>Tabuľka5[[#This Row],[množstvo]]*Tabuľka5[[#This Row],[cena MJ bez DPH]]</f>
        <v>0</v>
      </c>
      <c r="L992" s="5" t="s">
        <v>359</v>
      </c>
      <c r="N992" t="s">
        <v>358</v>
      </c>
      <c r="O992" t="s">
        <v>332</v>
      </c>
      <c r="P992" t="s">
        <v>728</v>
      </c>
    </row>
    <row r="993" spans="1:16" hidden="1" x14ac:dyDescent="0.25">
      <c r="A993" t="s">
        <v>275</v>
      </c>
      <c r="B993" t="s">
        <v>51</v>
      </c>
      <c r="C993" t="s">
        <v>156</v>
      </c>
      <c r="D993" t="s">
        <v>11</v>
      </c>
      <c r="F993" t="s">
        <v>56</v>
      </c>
      <c r="H993">
        <f>_xlfn.XLOOKUP(Tabuľka5[[#This Row],[Položka]],cennik[Položka],cennik[Cena MJ bez DPH])</f>
        <v>0</v>
      </c>
      <c r="I993">
        <f>SUM(Tabuľka5[[#This Row],[cena MJ bez DPH]]*1.1)</f>
        <v>0</v>
      </c>
      <c r="J993">
        <f>Tabuľka5[[#This Row],[množstvo]]*Tabuľka5[[#This Row],[cena MJ bez DPH]]</f>
        <v>0</v>
      </c>
      <c r="L993" s="5" t="s">
        <v>359</v>
      </c>
      <c r="N993" t="s">
        <v>358</v>
      </c>
      <c r="O993" t="s">
        <v>332</v>
      </c>
      <c r="P993" t="s">
        <v>728</v>
      </c>
    </row>
    <row r="994" spans="1:16" hidden="1" x14ac:dyDescent="0.25">
      <c r="A994" t="s">
        <v>275</v>
      </c>
      <c r="B994" t="s">
        <v>51</v>
      </c>
      <c r="C994" t="s">
        <v>157</v>
      </c>
      <c r="D994" t="s">
        <v>11</v>
      </c>
      <c r="F994" t="s">
        <v>56</v>
      </c>
      <c r="H994">
        <f>_xlfn.XLOOKUP(Tabuľka5[[#This Row],[Položka]],cennik[Položka],cennik[Cena MJ bez DPH])</f>
        <v>0</v>
      </c>
      <c r="I994">
        <f>SUM(Tabuľka5[[#This Row],[cena MJ bez DPH]]*1.1)</f>
        <v>0</v>
      </c>
      <c r="J994">
        <f>Tabuľka5[[#This Row],[množstvo]]*Tabuľka5[[#This Row],[cena MJ bez DPH]]</f>
        <v>0</v>
      </c>
      <c r="L994" s="5" t="s">
        <v>359</v>
      </c>
      <c r="N994" t="s">
        <v>358</v>
      </c>
      <c r="O994" t="s">
        <v>332</v>
      </c>
      <c r="P994" t="s">
        <v>728</v>
      </c>
    </row>
    <row r="995" spans="1:16" hidden="1" x14ac:dyDescent="0.25">
      <c r="A995" t="s">
        <v>275</v>
      </c>
      <c r="B995" t="s">
        <v>51</v>
      </c>
      <c r="C995" t="s">
        <v>158</v>
      </c>
      <c r="D995" t="s">
        <v>11</v>
      </c>
      <c r="F995" t="s">
        <v>56</v>
      </c>
      <c r="H995">
        <f>_xlfn.XLOOKUP(Tabuľka5[[#This Row],[Položka]],cennik[Položka],cennik[Cena MJ bez DPH])</f>
        <v>0</v>
      </c>
      <c r="I995">
        <f>SUM(Tabuľka5[[#This Row],[cena MJ bez DPH]]*1.1)</f>
        <v>0</v>
      </c>
      <c r="J995">
        <f>Tabuľka5[[#This Row],[množstvo]]*Tabuľka5[[#This Row],[cena MJ bez DPH]]</f>
        <v>0</v>
      </c>
      <c r="L995" s="5" t="s">
        <v>359</v>
      </c>
      <c r="N995" t="s">
        <v>358</v>
      </c>
      <c r="O995" t="s">
        <v>332</v>
      </c>
      <c r="P995" t="s">
        <v>728</v>
      </c>
    </row>
    <row r="996" spans="1:16" hidden="1" x14ac:dyDescent="0.25">
      <c r="A996" t="s">
        <v>275</v>
      </c>
      <c r="B996" t="s">
        <v>51</v>
      </c>
      <c r="C996" t="s">
        <v>159</v>
      </c>
      <c r="D996" t="s">
        <v>11</v>
      </c>
      <c r="F996" t="s">
        <v>56</v>
      </c>
      <c r="H996">
        <f>_xlfn.XLOOKUP(Tabuľka5[[#This Row],[Položka]],cennik[Položka],cennik[Cena MJ bez DPH])</f>
        <v>0</v>
      </c>
      <c r="I996">
        <f>SUM(Tabuľka5[[#This Row],[cena MJ bez DPH]]*1.1)</f>
        <v>0</v>
      </c>
      <c r="J996">
        <f>Tabuľka5[[#This Row],[množstvo]]*Tabuľka5[[#This Row],[cena MJ bez DPH]]</f>
        <v>0</v>
      </c>
      <c r="L996" s="5" t="s">
        <v>359</v>
      </c>
      <c r="N996" t="s">
        <v>358</v>
      </c>
      <c r="O996" t="s">
        <v>332</v>
      </c>
      <c r="P996" t="s">
        <v>728</v>
      </c>
    </row>
    <row r="997" spans="1:16" hidden="1" x14ac:dyDescent="0.25">
      <c r="A997" t="s">
        <v>275</v>
      </c>
      <c r="B997" t="s">
        <v>51</v>
      </c>
      <c r="C997" t="s">
        <v>160</v>
      </c>
      <c r="D997" t="s">
        <v>11</v>
      </c>
      <c r="F997" t="s">
        <v>56</v>
      </c>
      <c r="H997">
        <f>_xlfn.XLOOKUP(Tabuľka5[[#This Row],[Položka]],cennik[Položka],cennik[Cena MJ bez DPH])</f>
        <v>0</v>
      </c>
      <c r="I997">
        <f>SUM(Tabuľka5[[#This Row],[cena MJ bez DPH]]*1.1)</f>
        <v>0</v>
      </c>
      <c r="J997">
        <f>Tabuľka5[[#This Row],[množstvo]]*Tabuľka5[[#This Row],[cena MJ bez DPH]]</f>
        <v>0</v>
      </c>
      <c r="L997" s="5" t="s">
        <v>359</v>
      </c>
      <c r="N997" t="s">
        <v>358</v>
      </c>
      <c r="O997" t="s">
        <v>332</v>
      </c>
      <c r="P997" t="s">
        <v>728</v>
      </c>
    </row>
    <row r="998" spans="1:16" hidden="1" x14ac:dyDescent="0.25">
      <c r="A998" t="s">
        <v>275</v>
      </c>
      <c r="B998" t="s">
        <v>51</v>
      </c>
      <c r="C998" t="s">
        <v>161</v>
      </c>
      <c r="D998" t="s">
        <v>11</v>
      </c>
      <c r="F998" t="s">
        <v>56</v>
      </c>
      <c r="H998">
        <f>_xlfn.XLOOKUP(Tabuľka5[[#This Row],[Položka]],cennik[Položka],cennik[Cena MJ bez DPH])</f>
        <v>0</v>
      </c>
      <c r="I998">
        <f>SUM(Tabuľka5[[#This Row],[cena MJ bez DPH]]*1.1)</f>
        <v>0</v>
      </c>
      <c r="J998">
        <f>Tabuľka5[[#This Row],[množstvo]]*Tabuľka5[[#This Row],[cena MJ bez DPH]]</f>
        <v>0</v>
      </c>
      <c r="L998" s="5" t="s">
        <v>359</v>
      </c>
      <c r="N998" t="s">
        <v>358</v>
      </c>
      <c r="O998" t="s">
        <v>332</v>
      </c>
      <c r="P998" t="s">
        <v>728</v>
      </c>
    </row>
    <row r="999" spans="1:16" hidden="1" x14ac:dyDescent="0.25">
      <c r="A999" t="s">
        <v>275</v>
      </c>
      <c r="B999" t="s">
        <v>51</v>
      </c>
      <c r="C999" t="s">
        <v>162</v>
      </c>
      <c r="D999" t="s">
        <v>11</v>
      </c>
      <c r="F999" t="s">
        <v>56</v>
      </c>
      <c r="H999">
        <f>_xlfn.XLOOKUP(Tabuľka5[[#This Row],[Položka]],cennik[Položka],cennik[Cena MJ bez DPH])</f>
        <v>0</v>
      </c>
      <c r="I999">
        <f>SUM(Tabuľka5[[#This Row],[cena MJ bez DPH]]*1.1)</f>
        <v>0</v>
      </c>
      <c r="J999">
        <f>Tabuľka5[[#This Row],[množstvo]]*Tabuľka5[[#This Row],[cena MJ bez DPH]]</f>
        <v>0</v>
      </c>
      <c r="L999" s="5" t="s">
        <v>359</v>
      </c>
      <c r="N999" t="s">
        <v>358</v>
      </c>
      <c r="O999" t="s">
        <v>332</v>
      </c>
      <c r="P999" t="s">
        <v>728</v>
      </c>
    </row>
    <row r="1000" spans="1:16" hidden="1" x14ac:dyDescent="0.25">
      <c r="A1000" t="s">
        <v>275</v>
      </c>
      <c r="B1000" t="s">
        <v>51</v>
      </c>
      <c r="C1000" t="s">
        <v>163</v>
      </c>
      <c r="D1000" t="s">
        <v>11</v>
      </c>
      <c r="F1000" t="s">
        <v>56</v>
      </c>
      <c r="H1000">
        <f>_xlfn.XLOOKUP(Tabuľka5[[#This Row],[Položka]],cennik[Položka],cennik[Cena MJ bez DPH])</f>
        <v>0</v>
      </c>
      <c r="I1000">
        <f>SUM(Tabuľka5[[#This Row],[cena MJ bez DPH]]*1.1)</f>
        <v>0</v>
      </c>
      <c r="J1000">
        <f>Tabuľka5[[#This Row],[množstvo]]*Tabuľka5[[#This Row],[cena MJ bez DPH]]</f>
        <v>0</v>
      </c>
      <c r="L1000" s="5" t="s">
        <v>359</v>
      </c>
      <c r="N1000" t="s">
        <v>358</v>
      </c>
      <c r="O1000" t="s">
        <v>332</v>
      </c>
      <c r="P1000" t="s">
        <v>728</v>
      </c>
    </row>
    <row r="1001" spans="1:16" hidden="1" x14ac:dyDescent="0.25">
      <c r="A1001" t="s">
        <v>275</v>
      </c>
      <c r="B1001" t="s">
        <v>51</v>
      </c>
      <c r="C1001" t="s">
        <v>164</v>
      </c>
      <c r="D1001" t="s">
        <v>11</v>
      </c>
      <c r="F1001" t="s">
        <v>56</v>
      </c>
      <c r="H1001">
        <f>_xlfn.XLOOKUP(Tabuľka5[[#This Row],[Položka]],cennik[Položka],cennik[Cena MJ bez DPH])</f>
        <v>0</v>
      </c>
      <c r="I1001">
        <f>SUM(Tabuľka5[[#This Row],[cena MJ bez DPH]]*1.1)</f>
        <v>0</v>
      </c>
      <c r="J1001">
        <f>Tabuľka5[[#This Row],[množstvo]]*Tabuľka5[[#This Row],[cena MJ bez DPH]]</f>
        <v>0</v>
      </c>
      <c r="L1001" s="5" t="s">
        <v>359</v>
      </c>
      <c r="N1001" t="s">
        <v>358</v>
      </c>
      <c r="O1001" t="s">
        <v>332</v>
      </c>
      <c r="P1001" t="s">
        <v>728</v>
      </c>
    </row>
    <row r="1002" spans="1:16" hidden="1" x14ac:dyDescent="0.25">
      <c r="A1002" t="s">
        <v>275</v>
      </c>
      <c r="B1002" t="s">
        <v>51</v>
      </c>
      <c r="C1002" t="s">
        <v>165</v>
      </c>
      <c r="D1002" t="s">
        <v>11</v>
      </c>
      <c r="F1002" t="s">
        <v>56</v>
      </c>
      <c r="H1002">
        <f>_xlfn.XLOOKUP(Tabuľka5[[#This Row],[Položka]],cennik[Položka],cennik[Cena MJ bez DPH])</f>
        <v>0</v>
      </c>
      <c r="I1002">
        <f>SUM(Tabuľka5[[#This Row],[cena MJ bez DPH]]*1.1)</f>
        <v>0</v>
      </c>
      <c r="J1002">
        <f>Tabuľka5[[#This Row],[množstvo]]*Tabuľka5[[#This Row],[cena MJ bez DPH]]</f>
        <v>0</v>
      </c>
      <c r="L1002" s="5" t="s">
        <v>359</v>
      </c>
      <c r="N1002" t="s">
        <v>358</v>
      </c>
      <c r="O1002" t="s">
        <v>332</v>
      </c>
      <c r="P1002" t="s">
        <v>728</v>
      </c>
    </row>
    <row r="1003" spans="1:16" hidden="1" x14ac:dyDescent="0.25">
      <c r="A1003" t="s">
        <v>275</v>
      </c>
      <c r="B1003" t="s">
        <v>51</v>
      </c>
      <c r="C1003" t="s">
        <v>166</v>
      </c>
      <c r="D1003" t="s">
        <v>11</v>
      </c>
      <c r="F1003" t="s">
        <v>56</v>
      </c>
      <c r="H1003">
        <f>_xlfn.XLOOKUP(Tabuľka5[[#This Row],[Položka]],cennik[Položka],cennik[Cena MJ bez DPH])</f>
        <v>0</v>
      </c>
      <c r="I1003">
        <f>SUM(Tabuľka5[[#This Row],[cena MJ bez DPH]]*1.1)</f>
        <v>0</v>
      </c>
      <c r="J1003">
        <f>Tabuľka5[[#This Row],[množstvo]]*Tabuľka5[[#This Row],[cena MJ bez DPH]]</f>
        <v>0</v>
      </c>
      <c r="L1003" s="5" t="s">
        <v>359</v>
      </c>
      <c r="N1003" t="s">
        <v>358</v>
      </c>
      <c r="O1003" t="s">
        <v>332</v>
      </c>
      <c r="P1003" t="s">
        <v>728</v>
      </c>
    </row>
    <row r="1004" spans="1:16" hidden="1" x14ac:dyDescent="0.25">
      <c r="A1004" t="s">
        <v>275</v>
      </c>
      <c r="B1004" t="s">
        <v>51</v>
      </c>
      <c r="C1004" t="s">
        <v>167</v>
      </c>
      <c r="D1004" t="s">
        <v>11</v>
      </c>
      <c r="F1004" t="s">
        <v>56</v>
      </c>
      <c r="H1004">
        <f>_xlfn.XLOOKUP(Tabuľka5[[#This Row],[Položka]],cennik[Položka],cennik[Cena MJ bez DPH])</f>
        <v>0</v>
      </c>
      <c r="I1004">
        <f>SUM(Tabuľka5[[#This Row],[cena MJ bez DPH]]*1.1)</f>
        <v>0</v>
      </c>
      <c r="J1004">
        <f>Tabuľka5[[#This Row],[množstvo]]*Tabuľka5[[#This Row],[cena MJ bez DPH]]</f>
        <v>0</v>
      </c>
      <c r="L1004" s="5" t="s">
        <v>359</v>
      </c>
      <c r="N1004" t="s">
        <v>358</v>
      </c>
      <c r="O1004" t="s">
        <v>332</v>
      </c>
      <c r="P1004" t="s">
        <v>728</v>
      </c>
    </row>
    <row r="1005" spans="1:16" hidden="1" x14ac:dyDescent="0.25">
      <c r="A1005" t="s">
        <v>275</v>
      </c>
      <c r="B1005" t="s">
        <v>51</v>
      </c>
      <c r="C1005" t="s">
        <v>168</v>
      </c>
      <c r="D1005" t="s">
        <v>11</v>
      </c>
      <c r="F1005" t="s">
        <v>56</v>
      </c>
      <c r="H1005">
        <f>_xlfn.XLOOKUP(Tabuľka5[[#This Row],[Položka]],cennik[Položka],cennik[Cena MJ bez DPH])</f>
        <v>0</v>
      </c>
      <c r="I1005">
        <f>SUM(Tabuľka5[[#This Row],[cena MJ bez DPH]]*1.1)</f>
        <v>0</v>
      </c>
      <c r="J1005">
        <f>Tabuľka5[[#This Row],[množstvo]]*Tabuľka5[[#This Row],[cena MJ bez DPH]]</f>
        <v>0</v>
      </c>
      <c r="L1005" s="5" t="s">
        <v>359</v>
      </c>
      <c r="N1005" t="s">
        <v>358</v>
      </c>
      <c r="O1005" t="s">
        <v>332</v>
      </c>
      <c r="P1005" t="s">
        <v>728</v>
      </c>
    </row>
    <row r="1006" spans="1:16" hidden="1" x14ac:dyDescent="0.25">
      <c r="A1006" t="s">
        <v>275</v>
      </c>
      <c r="B1006" t="s">
        <v>51</v>
      </c>
      <c r="C1006" t="s">
        <v>169</v>
      </c>
      <c r="D1006" t="s">
        <v>11</v>
      </c>
      <c r="F1006" t="s">
        <v>56</v>
      </c>
      <c r="H1006">
        <f>_xlfn.XLOOKUP(Tabuľka5[[#This Row],[Položka]],cennik[Položka],cennik[Cena MJ bez DPH])</f>
        <v>0</v>
      </c>
      <c r="I1006">
        <f>SUM(Tabuľka5[[#This Row],[cena MJ bez DPH]]*1.1)</f>
        <v>0</v>
      </c>
      <c r="J1006">
        <f>Tabuľka5[[#This Row],[množstvo]]*Tabuľka5[[#This Row],[cena MJ bez DPH]]</f>
        <v>0</v>
      </c>
      <c r="L1006" s="5" t="s">
        <v>359</v>
      </c>
      <c r="N1006" t="s">
        <v>358</v>
      </c>
      <c r="O1006" t="s">
        <v>332</v>
      </c>
      <c r="P1006" t="s">
        <v>728</v>
      </c>
    </row>
    <row r="1007" spans="1:16" hidden="1" x14ac:dyDescent="0.25">
      <c r="A1007" t="s">
        <v>275</v>
      </c>
      <c r="B1007" t="s">
        <v>51</v>
      </c>
      <c r="C1007" t="s">
        <v>170</v>
      </c>
      <c r="D1007" t="s">
        <v>11</v>
      </c>
      <c r="F1007" t="s">
        <v>56</v>
      </c>
      <c r="H1007">
        <f>_xlfn.XLOOKUP(Tabuľka5[[#This Row],[Položka]],cennik[Položka],cennik[Cena MJ bez DPH])</f>
        <v>0</v>
      </c>
      <c r="I1007">
        <f>SUM(Tabuľka5[[#This Row],[cena MJ bez DPH]]*1.1)</f>
        <v>0</v>
      </c>
      <c r="J1007">
        <f>Tabuľka5[[#This Row],[množstvo]]*Tabuľka5[[#This Row],[cena MJ bez DPH]]</f>
        <v>0</v>
      </c>
      <c r="L1007" s="5" t="s">
        <v>359</v>
      </c>
      <c r="N1007" t="s">
        <v>358</v>
      </c>
      <c r="O1007" t="s">
        <v>332</v>
      </c>
      <c r="P1007" t="s">
        <v>728</v>
      </c>
    </row>
    <row r="1008" spans="1:16" hidden="1" x14ac:dyDescent="0.25">
      <c r="A1008" t="s">
        <v>275</v>
      </c>
      <c r="B1008" t="s">
        <v>51</v>
      </c>
      <c r="C1008" t="s">
        <v>171</v>
      </c>
      <c r="D1008" t="s">
        <v>11</v>
      </c>
      <c r="F1008" t="s">
        <v>56</v>
      </c>
      <c r="H1008">
        <f>_xlfn.XLOOKUP(Tabuľka5[[#This Row],[Položka]],cennik[Položka],cennik[Cena MJ bez DPH])</f>
        <v>0</v>
      </c>
      <c r="I1008">
        <f>SUM(Tabuľka5[[#This Row],[cena MJ bez DPH]]*1.1)</f>
        <v>0</v>
      </c>
      <c r="J1008">
        <f>Tabuľka5[[#This Row],[množstvo]]*Tabuľka5[[#This Row],[cena MJ bez DPH]]</f>
        <v>0</v>
      </c>
      <c r="L1008" s="5" t="s">
        <v>359</v>
      </c>
      <c r="N1008" t="s">
        <v>358</v>
      </c>
      <c r="O1008" t="s">
        <v>332</v>
      </c>
      <c r="P1008" t="s">
        <v>728</v>
      </c>
    </row>
    <row r="1009" spans="1:16" hidden="1" x14ac:dyDescent="0.25">
      <c r="A1009" t="s">
        <v>275</v>
      </c>
      <c r="B1009" t="s">
        <v>51</v>
      </c>
      <c r="C1009" t="s">
        <v>172</v>
      </c>
      <c r="D1009" t="s">
        <v>11</v>
      </c>
      <c r="F1009" t="s">
        <v>56</v>
      </c>
      <c r="H1009">
        <f>_xlfn.XLOOKUP(Tabuľka5[[#This Row],[Položka]],cennik[Položka],cennik[Cena MJ bez DPH])</f>
        <v>0</v>
      </c>
      <c r="I1009">
        <f>SUM(Tabuľka5[[#This Row],[cena MJ bez DPH]]*1.1)</f>
        <v>0</v>
      </c>
      <c r="J1009">
        <f>Tabuľka5[[#This Row],[množstvo]]*Tabuľka5[[#This Row],[cena MJ bez DPH]]</f>
        <v>0</v>
      </c>
      <c r="L1009" s="5" t="s">
        <v>359</v>
      </c>
      <c r="N1009" t="s">
        <v>358</v>
      </c>
      <c r="O1009" t="s">
        <v>332</v>
      </c>
      <c r="P1009" t="s">
        <v>728</v>
      </c>
    </row>
    <row r="1010" spans="1:16" hidden="1" x14ac:dyDescent="0.25">
      <c r="A1010" t="s">
        <v>275</v>
      </c>
      <c r="B1010" t="s">
        <v>51</v>
      </c>
      <c r="C1010" t="s">
        <v>173</v>
      </c>
      <c r="D1010" t="s">
        <v>11</v>
      </c>
      <c r="F1010" t="s">
        <v>56</v>
      </c>
      <c r="H1010">
        <f>_xlfn.XLOOKUP(Tabuľka5[[#This Row],[Položka]],cennik[Položka],cennik[Cena MJ bez DPH])</f>
        <v>0</v>
      </c>
      <c r="I1010">
        <f>SUM(Tabuľka5[[#This Row],[cena MJ bez DPH]]*1.1)</f>
        <v>0</v>
      </c>
      <c r="J1010">
        <f>Tabuľka5[[#This Row],[množstvo]]*Tabuľka5[[#This Row],[cena MJ bez DPH]]</f>
        <v>0</v>
      </c>
      <c r="L1010" s="5" t="s">
        <v>359</v>
      </c>
      <c r="N1010" t="s">
        <v>358</v>
      </c>
      <c r="O1010" t="s">
        <v>332</v>
      </c>
      <c r="P1010" t="s">
        <v>728</v>
      </c>
    </row>
    <row r="1011" spans="1:16" hidden="1" x14ac:dyDescent="0.25">
      <c r="A1011" t="s">
        <v>275</v>
      </c>
      <c r="B1011" t="s">
        <v>51</v>
      </c>
      <c r="C1011" t="s">
        <v>174</v>
      </c>
      <c r="D1011" t="s">
        <v>11</v>
      </c>
      <c r="F1011" t="s">
        <v>56</v>
      </c>
      <c r="H1011">
        <f>_xlfn.XLOOKUP(Tabuľka5[[#This Row],[Položka]],cennik[Položka],cennik[Cena MJ bez DPH])</f>
        <v>0</v>
      </c>
      <c r="I1011">
        <f>SUM(Tabuľka5[[#This Row],[cena MJ bez DPH]]*1.1)</f>
        <v>0</v>
      </c>
      <c r="J1011">
        <f>Tabuľka5[[#This Row],[množstvo]]*Tabuľka5[[#This Row],[cena MJ bez DPH]]</f>
        <v>0</v>
      </c>
      <c r="L1011" s="5" t="s">
        <v>359</v>
      </c>
      <c r="N1011" t="s">
        <v>358</v>
      </c>
      <c r="O1011" t="s">
        <v>332</v>
      </c>
      <c r="P1011" t="s">
        <v>728</v>
      </c>
    </row>
    <row r="1012" spans="1:16" hidden="1" x14ac:dyDescent="0.25">
      <c r="A1012" t="s">
        <v>275</v>
      </c>
      <c r="B1012" t="s">
        <v>51</v>
      </c>
      <c r="C1012" t="s">
        <v>175</v>
      </c>
      <c r="D1012" t="s">
        <v>11</v>
      </c>
      <c r="F1012" t="s">
        <v>56</v>
      </c>
      <c r="H1012">
        <f>_xlfn.XLOOKUP(Tabuľka5[[#This Row],[Položka]],cennik[Položka],cennik[Cena MJ bez DPH])</f>
        <v>0</v>
      </c>
      <c r="I1012">
        <f>SUM(Tabuľka5[[#This Row],[cena MJ bez DPH]]*1.1)</f>
        <v>0</v>
      </c>
      <c r="J1012">
        <f>Tabuľka5[[#This Row],[množstvo]]*Tabuľka5[[#This Row],[cena MJ bez DPH]]</f>
        <v>0</v>
      </c>
      <c r="L1012" s="5" t="s">
        <v>359</v>
      </c>
      <c r="N1012" t="s">
        <v>358</v>
      </c>
      <c r="O1012" t="s">
        <v>332</v>
      </c>
      <c r="P1012" t="s">
        <v>728</v>
      </c>
    </row>
    <row r="1013" spans="1:16" hidden="1" x14ac:dyDescent="0.25">
      <c r="A1013" t="s">
        <v>275</v>
      </c>
      <c r="B1013" t="s">
        <v>51</v>
      </c>
      <c r="C1013" t="s">
        <v>176</v>
      </c>
      <c r="D1013" t="s">
        <v>11</v>
      </c>
      <c r="F1013" t="s">
        <v>56</v>
      </c>
      <c r="H1013">
        <f>_xlfn.XLOOKUP(Tabuľka5[[#This Row],[Položka]],cennik[Položka],cennik[Cena MJ bez DPH])</f>
        <v>0</v>
      </c>
      <c r="I1013">
        <f>SUM(Tabuľka5[[#This Row],[cena MJ bez DPH]]*1.1)</f>
        <v>0</v>
      </c>
      <c r="J1013">
        <f>Tabuľka5[[#This Row],[množstvo]]*Tabuľka5[[#This Row],[cena MJ bez DPH]]</f>
        <v>0</v>
      </c>
      <c r="L1013" s="5" t="s">
        <v>359</v>
      </c>
      <c r="N1013" t="s">
        <v>358</v>
      </c>
      <c r="O1013" t="s">
        <v>332</v>
      </c>
      <c r="P1013" t="s">
        <v>728</v>
      </c>
    </row>
    <row r="1014" spans="1:16" hidden="1" x14ac:dyDescent="0.25">
      <c r="A1014" t="s">
        <v>275</v>
      </c>
      <c r="B1014" t="s">
        <v>177</v>
      </c>
      <c r="C1014" t="s">
        <v>178</v>
      </c>
      <c r="D1014" t="s">
        <v>11</v>
      </c>
      <c r="F1014" t="s">
        <v>179</v>
      </c>
      <c r="H1014">
        <f>_xlfn.XLOOKUP(Tabuľka5[[#This Row],[Položka]],cennik[Položka],cennik[Cena MJ bez DPH])</f>
        <v>0</v>
      </c>
      <c r="I1014">
        <f>SUM(Tabuľka5[[#This Row],[cena MJ bez DPH]]*1.1)</f>
        <v>0</v>
      </c>
      <c r="J1014">
        <f>Tabuľka5[[#This Row],[množstvo]]*Tabuľka5[[#This Row],[cena MJ bez DPH]]</f>
        <v>0</v>
      </c>
      <c r="L1014" s="5" t="s">
        <v>359</v>
      </c>
      <c r="N1014" t="s">
        <v>358</v>
      </c>
      <c r="O1014" t="s">
        <v>332</v>
      </c>
      <c r="P1014" t="s">
        <v>728</v>
      </c>
    </row>
    <row r="1015" spans="1:16" hidden="1" x14ac:dyDescent="0.25">
      <c r="A1015" t="s">
        <v>275</v>
      </c>
      <c r="B1015" t="s">
        <v>177</v>
      </c>
      <c r="C1015" t="s">
        <v>180</v>
      </c>
      <c r="D1015" t="s">
        <v>11</v>
      </c>
      <c r="F1015" t="s">
        <v>179</v>
      </c>
      <c r="H1015">
        <f>_xlfn.XLOOKUP(Tabuľka5[[#This Row],[Položka]],cennik[Položka],cennik[Cena MJ bez DPH])</f>
        <v>0</v>
      </c>
      <c r="I1015">
        <f>SUM(Tabuľka5[[#This Row],[cena MJ bez DPH]]*1.1)</f>
        <v>0</v>
      </c>
      <c r="J1015">
        <f>Tabuľka5[[#This Row],[množstvo]]*Tabuľka5[[#This Row],[cena MJ bez DPH]]</f>
        <v>0</v>
      </c>
      <c r="L1015" s="5" t="s">
        <v>359</v>
      </c>
      <c r="N1015" t="s">
        <v>358</v>
      </c>
      <c r="O1015" t="s">
        <v>332</v>
      </c>
      <c r="P1015" t="s">
        <v>728</v>
      </c>
    </row>
    <row r="1016" spans="1:16" hidden="1" x14ac:dyDescent="0.25">
      <c r="A1016" t="s">
        <v>275</v>
      </c>
      <c r="B1016" t="s">
        <v>177</v>
      </c>
      <c r="C1016" t="s">
        <v>181</v>
      </c>
      <c r="D1016" t="s">
        <v>11</v>
      </c>
      <c r="F1016" t="s">
        <v>179</v>
      </c>
      <c r="H1016">
        <f>_xlfn.XLOOKUP(Tabuľka5[[#This Row],[Položka]],cennik[Položka],cennik[Cena MJ bez DPH])</f>
        <v>0</v>
      </c>
      <c r="I1016">
        <f>SUM(Tabuľka5[[#This Row],[cena MJ bez DPH]]*1.1)</f>
        <v>0</v>
      </c>
      <c r="J1016">
        <f>Tabuľka5[[#This Row],[množstvo]]*Tabuľka5[[#This Row],[cena MJ bez DPH]]</f>
        <v>0</v>
      </c>
      <c r="L1016" s="5" t="s">
        <v>359</v>
      </c>
      <c r="N1016" t="s">
        <v>358</v>
      </c>
      <c r="O1016" t="s">
        <v>332</v>
      </c>
      <c r="P1016" t="s">
        <v>728</v>
      </c>
    </row>
    <row r="1017" spans="1:16" hidden="1" x14ac:dyDescent="0.25">
      <c r="A1017" t="s">
        <v>275</v>
      </c>
      <c r="B1017" t="s">
        <v>177</v>
      </c>
      <c r="C1017" t="s">
        <v>182</v>
      </c>
      <c r="D1017" t="s">
        <v>11</v>
      </c>
      <c r="F1017" t="s">
        <v>179</v>
      </c>
      <c r="H1017">
        <f>_xlfn.XLOOKUP(Tabuľka5[[#This Row],[Položka]],cennik[Položka],cennik[Cena MJ bez DPH])</f>
        <v>0</v>
      </c>
      <c r="I1017">
        <f>SUM(Tabuľka5[[#This Row],[cena MJ bez DPH]]*1.1)</f>
        <v>0</v>
      </c>
      <c r="J1017">
        <f>Tabuľka5[[#This Row],[množstvo]]*Tabuľka5[[#This Row],[cena MJ bez DPH]]</f>
        <v>0</v>
      </c>
      <c r="L1017" s="5" t="s">
        <v>359</v>
      </c>
      <c r="N1017" t="s">
        <v>358</v>
      </c>
      <c r="O1017" t="s">
        <v>332</v>
      </c>
      <c r="P1017" t="s">
        <v>728</v>
      </c>
    </row>
    <row r="1018" spans="1:16" hidden="1" x14ac:dyDescent="0.25">
      <c r="A1018" t="s">
        <v>275</v>
      </c>
      <c r="B1018" t="s">
        <v>177</v>
      </c>
      <c r="C1018" t="s">
        <v>183</v>
      </c>
      <c r="D1018" t="s">
        <v>11</v>
      </c>
      <c r="F1018" t="s">
        <v>56</v>
      </c>
      <c r="H1018">
        <f>_xlfn.XLOOKUP(Tabuľka5[[#This Row],[Položka]],cennik[Položka],cennik[Cena MJ bez DPH])</f>
        <v>0</v>
      </c>
      <c r="I1018">
        <f>SUM(Tabuľka5[[#This Row],[cena MJ bez DPH]]*1.1)</f>
        <v>0</v>
      </c>
      <c r="J1018">
        <f>Tabuľka5[[#This Row],[množstvo]]*Tabuľka5[[#This Row],[cena MJ bez DPH]]</f>
        <v>0</v>
      </c>
      <c r="L1018" s="5" t="s">
        <v>359</v>
      </c>
      <c r="N1018" t="s">
        <v>358</v>
      </c>
      <c r="O1018" t="s">
        <v>332</v>
      </c>
      <c r="P1018" t="s">
        <v>728</v>
      </c>
    </row>
    <row r="1019" spans="1:16" hidden="1" x14ac:dyDescent="0.25">
      <c r="A1019" t="s">
        <v>275</v>
      </c>
      <c r="B1019" t="s">
        <v>177</v>
      </c>
      <c r="C1019" t="s">
        <v>184</v>
      </c>
      <c r="D1019" t="s">
        <v>11</v>
      </c>
      <c r="F1019" t="s">
        <v>56</v>
      </c>
      <c r="H1019">
        <f>_xlfn.XLOOKUP(Tabuľka5[[#This Row],[Položka]],cennik[Položka],cennik[Cena MJ bez DPH])</f>
        <v>0</v>
      </c>
      <c r="I1019">
        <f>SUM(Tabuľka5[[#This Row],[cena MJ bez DPH]]*1.1)</f>
        <v>0</v>
      </c>
      <c r="J1019">
        <f>Tabuľka5[[#This Row],[množstvo]]*Tabuľka5[[#This Row],[cena MJ bez DPH]]</f>
        <v>0</v>
      </c>
      <c r="L1019" s="5" t="s">
        <v>359</v>
      </c>
      <c r="N1019" t="s">
        <v>358</v>
      </c>
      <c r="O1019" t="s">
        <v>332</v>
      </c>
      <c r="P1019" t="s">
        <v>728</v>
      </c>
    </row>
    <row r="1020" spans="1:16" hidden="1" x14ac:dyDescent="0.25">
      <c r="A1020" t="s">
        <v>275</v>
      </c>
      <c r="B1020" t="s">
        <v>177</v>
      </c>
      <c r="C1020" t="s">
        <v>185</v>
      </c>
      <c r="D1020" t="s">
        <v>11</v>
      </c>
      <c r="F1020" t="s">
        <v>56</v>
      </c>
      <c r="H1020">
        <f>_xlfn.XLOOKUP(Tabuľka5[[#This Row],[Položka]],cennik[Položka],cennik[Cena MJ bez DPH])</f>
        <v>0</v>
      </c>
      <c r="I1020">
        <f>SUM(Tabuľka5[[#This Row],[cena MJ bez DPH]]*1.1)</f>
        <v>0</v>
      </c>
      <c r="J1020">
        <f>Tabuľka5[[#This Row],[množstvo]]*Tabuľka5[[#This Row],[cena MJ bez DPH]]</f>
        <v>0</v>
      </c>
      <c r="L1020" s="5" t="s">
        <v>359</v>
      </c>
      <c r="N1020" t="s">
        <v>358</v>
      </c>
      <c r="O1020" t="s">
        <v>332</v>
      </c>
      <c r="P1020" t="s">
        <v>728</v>
      </c>
    </row>
    <row r="1021" spans="1:16" hidden="1" x14ac:dyDescent="0.25">
      <c r="A1021" t="s">
        <v>275</v>
      </c>
      <c r="B1021" t="s">
        <v>177</v>
      </c>
      <c r="C1021" t="s">
        <v>186</v>
      </c>
      <c r="D1021" t="s">
        <v>11</v>
      </c>
      <c r="F1021" t="s">
        <v>56</v>
      </c>
      <c r="H1021">
        <f>_xlfn.XLOOKUP(Tabuľka5[[#This Row],[Položka]],cennik[Položka],cennik[Cena MJ bez DPH])</f>
        <v>0</v>
      </c>
      <c r="I1021">
        <f>SUM(Tabuľka5[[#This Row],[cena MJ bez DPH]]*1.1)</f>
        <v>0</v>
      </c>
      <c r="J1021">
        <f>Tabuľka5[[#This Row],[množstvo]]*Tabuľka5[[#This Row],[cena MJ bez DPH]]</f>
        <v>0</v>
      </c>
      <c r="L1021" s="5" t="s">
        <v>359</v>
      </c>
      <c r="N1021" t="s">
        <v>358</v>
      </c>
      <c r="O1021" t="s">
        <v>332</v>
      </c>
      <c r="P1021" t="s">
        <v>728</v>
      </c>
    </row>
    <row r="1022" spans="1:16" hidden="1" x14ac:dyDescent="0.25">
      <c r="A1022" t="s">
        <v>275</v>
      </c>
      <c r="B1022" t="s">
        <v>177</v>
      </c>
      <c r="C1022" t="s">
        <v>187</v>
      </c>
      <c r="D1022" t="s">
        <v>11</v>
      </c>
      <c r="F1022" t="s">
        <v>56</v>
      </c>
      <c r="H1022">
        <f>_xlfn.XLOOKUP(Tabuľka5[[#This Row],[Položka]],cennik[Položka],cennik[Cena MJ bez DPH])</f>
        <v>0</v>
      </c>
      <c r="I1022">
        <f>SUM(Tabuľka5[[#This Row],[cena MJ bez DPH]]*1.1)</f>
        <v>0</v>
      </c>
      <c r="J1022">
        <f>Tabuľka5[[#This Row],[množstvo]]*Tabuľka5[[#This Row],[cena MJ bez DPH]]</f>
        <v>0</v>
      </c>
      <c r="L1022" s="5" t="s">
        <v>359</v>
      </c>
      <c r="N1022" t="s">
        <v>358</v>
      </c>
      <c r="O1022" t="s">
        <v>332</v>
      </c>
      <c r="P1022" t="s">
        <v>728</v>
      </c>
    </row>
    <row r="1023" spans="1:16" hidden="1" x14ac:dyDescent="0.25">
      <c r="A1023" t="s">
        <v>275</v>
      </c>
      <c r="B1023" t="s">
        <v>177</v>
      </c>
      <c r="C1023" t="s">
        <v>188</v>
      </c>
      <c r="D1023" t="s">
        <v>11</v>
      </c>
      <c r="F1023" t="s">
        <v>56</v>
      </c>
      <c r="H1023">
        <f>_xlfn.XLOOKUP(Tabuľka5[[#This Row],[Položka]],cennik[Položka],cennik[Cena MJ bez DPH])</f>
        <v>0</v>
      </c>
      <c r="I1023">
        <f>SUM(Tabuľka5[[#This Row],[cena MJ bez DPH]]*1.1)</f>
        <v>0</v>
      </c>
      <c r="J1023">
        <f>Tabuľka5[[#This Row],[množstvo]]*Tabuľka5[[#This Row],[cena MJ bez DPH]]</f>
        <v>0</v>
      </c>
      <c r="L1023" s="5" t="s">
        <v>359</v>
      </c>
      <c r="N1023" t="s">
        <v>358</v>
      </c>
      <c r="O1023" t="s">
        <v>332</v>
      </c>
      <c r="P1023" t="s">
        <v>728</v>
      </c>
    </row>
    <row r="1024" spans="1:16" hidden="1" x14ac:dyDescent="0.25">
      <c r="A1024" t="s">
        <v>275</v>
      </c>
      <c r="B1024" t="s">
        <v>177</v>
      </c>
      <c r="C1024" t="s">
        <v>189</v>
      </c>
      <c r="D1024" t="s">
        <v>11</v>
      </c>
      <c r="F1024" t="s">
        <v>56</v>
      </c>
      <c r="H1024">
        <f>_xlfn.XLOOKUP(Tabuľka5[[#This Row],[Položka]],cennik[Položka],cennik[Cena MJ bez DPH])</f>
        <v>0</v>
      </c>
      <c r="I1024">
        <f>SUM(Tabuľka5[[#This Row],[cena MJ bez DPH]]*1.1)</f>
        <v>0</v>
      </c>
      <c r="J1024">
        <f>Tabuľka5[[#This Row],[množstvo]]*Tabuľka5[[#This Row],[cena MJ bez DPH]]</f>
        <v>0</v>
      </c>
      <c r="L1024" s="5" t="s">
        <v>359</v>
      </c>
      <c r="N1024" t="s">
        <v>358</v>
      </c>
      <c r="O1024" t="s">
        <v>332</v>
      </c>
      <c r="P1024" t="s">
        <v>728</v>
      </c>
    </row>
    <row r="1025" spans="1:16" hidden="1" x14ac:dyDescent="0.25">
      <c r="A1025" t="s">
        <v>275</v>
      </c>
      <c r="B1025" t="s">
        <v>177</v>
      </c>
      <c r="C1025" t="s">
        <v>190</v>
      </c>
      <c r="D1025" t="s">
        <v>11</v>
      </c>
      <c r="F1025" t="s">
        <v>56</v>
      </c>
      <c r="H1025">
        <f>_xlfn.XLOOKUP(Tabuľka5[[#This Row],[Položka]],cennik[Položka],cennik[Cena MJ bez DPH])</f>
        <v>0</v>
      </c>
      <c r="I1025">
        <f>SUM(Tabuľka5[[#This Row],[cena MJ bez DPH]]*1.1)</f>
        <v>0</v>
      </c>
      <c r="J1025">
        <f>Tabuľka5[[#This Row],[množstvo]]*Tabuľka5[[#This Row],[cena MJ bez DPH]]</f>
        <v>0</v>
      </c>
      <c r="L1025" s="5" t="s">
        <v>359</v>
      </c>
      <c r="N1025" t="s">
        <v>358</v>
      </c>
      <c r="O1025" t="s">
        <v>332</v>
      </c>
      <c r="P1025" t="s">
        <v>728</v>
      </c>
    </row>
    <row r="1026" spans="1:16" hidden="1" x14ac:dyDescent="0.25">
      <c r="A1026" t="s">
        <v>275</v>
      </c>
      <c r="B1026" t="s">
        <v>177</v>
      </c>
      <c r="C1026" t="s">
        <v>191</v>
      </c>
      <c r="D1026" t="s">
        <v>11</v>
      </c>
      <c r="F1026" t="s">
        <v>56</v>
      </c>
      <c r="H1026">
        <f>_xlfn.XLOOKUP(Tabuľka5[[#This Row],[Položka]],cennik[Položka],cennik[Cena MJ bez DPH])</f>
        <v>0</v>
      </c>
      <c r="I1026">
        <f>SUM(Tabuľka5[[#This Row],[cena MJ bez DPH]]*1.1)</f>
        <v>0</v>
      </c>
      <c r="J1026">
        <f>Tabuľka5[[#This Row],[množstvo]]*Tabuľka5[[#This Row],[cena MJ bez DPH]]</f>
        <v>0</v>
      </c>
      <c r="L1026" s="5" t="s">
        <v>359</v>
      </c>
      <c r="N1026" t="s">
        <v>358</v>
      </c>
      <c r="O1026" t="s">
        <v>332</v>
      </c>
      <c r="P1026" t="s">
        <v>728</v>
      </c>
    </row>
    <row r="1027" spans="1:16" hidden="1" x14ac:dyDescent="0.25">
      <c r="A1027" t="s">
        <v>275</v>
      </c>
      <c r="B1027" t="s">
        <v>177</v>
      </c>
      <c r="C1027" t="s">
        <v>192</v>
      </c>
      <c r="D1027" t="s">
        <v>11</v>
      </c>
      <c r="F1027" t="s">
        <v>56</v>
      </c>
      <c r="H1027">
        <f>_xlfn.XLOOKUP(Tabuľka5[[#This Row],[Položka]],cennik[Položka],cennik[Cena MJ bez DPH])</f>
        <v>0</v>
      </c>
      <c r="I1027">
        <f>SUM(Tabuľka5[[#This Row],[cena MJ bez DPH]]*1.1)</f>
        <v>0</v>
      </c>
      <c r="J1027">
        <f>Tabuľka5[[#This Row],[množstvo]]*Tabuľka5[[#This Row],[cena MJ bez DPH]]</f>
        <v>0</v>
      </c>
      <c r="L1027" s="5" t="s">
        <v>359</v>
      </c>
      <c r="N1027" t="s">
        <v>358</v>
      </c>
      <c r="O1027" t="s">
        <v>332</v>
      </c>
      <c r="P1027" t="s">
        <v>728</v>
      </c>
    </row>
    <row r="1028" spans="1:16" hidden="1" x14ac:dyDescent="0.25">
      <c r="A1028" t="s">
        <v>275</v>
      </c>
      <c r="B1028" t="s">
        <v>177</v>
      </c>
      <c r="C1028" t="s">
        <v>193</v>
      </c>
      <c r="D1028" t="s">
        <v>11</v>
      </c>
      <c r="F1028" t="s">
        <v>56</v>
      </c>
      <c r="H1028">
        <f>_xlfn.XLOOKUP(Tabuľka5[[#This Row],[Položka]],cennik[Položka],cennik[Cena MJ bez DPH])</f>
        <v>0</v>
      </c>
      <c r="I1028">
        <f>SUM(Tabuľka5[[#This Row],[cena MJ bez DPH]]*1.1)</f>
        <v>0</v>
      </c>
      <c r="J1028">
        <f>Tabuľka5[[#This Row],[množstvo]]*Tabuľka5[[#This Row],[cena MJ bez DPH]]</f>
        <v>0</v>
      </c>
      <c r="L1028" s="5" t="s">
        <v>359</v>
      </c>
      <c r="N1028" t="s">
        <v>358</v>
      </c>
      <c r="O1028" t="s">
        <v>332</v>
      </c>
      <c r="P1028" t="s">
        <v>728</v>
      </c>
    </row>
    <row r="1029" spans="1:16" hidden="1" x14ac:dyDescent="0.25">
      <c r="A1029" t="s">
        <v>275</v>
      </c>
      <c r="B1029" t="s">
        <v>177</v>
      </c>
      <c r="C1029" t="s">
        <v>194</v>
      </c>
      <c r="D1029" t="s">
        <v>11</v>
      </c>
      <c r="F1029" t="s">
        <v>56</v>
      </c>
      <c r="H1029">
        <f>_xlfn.XLOOKUP(Tabuľka5[[#This Row],[Položka]],cennik[Položka],cennik[Cena MJ bez DPH])</f>
        <v>0</v>
      </c>
      <c r="I1029">
        <f>SUM(Tabuľka5[[#This Row],[cena MJ bez DPH]]*1.1)</f>
        <v>0</v>
      </c>
      <c r="J1029">
        <f>Tabuľka5[[#This Row],[množstvo]]*Tabuľka5[[#This Row],[cena MJ bez DPH]]</f>
        <v>0</v>
      </c>
      <c r="L1029" s="5" t="s">
        <v>359</v>
      </c>
      <c r="N1029" t="s">
        <v>358</v>
      </c>
      <c r="O1029" t="s">
        <v>332</v>
      </c>
      <c r="P1029" t="s">
        <v>728</v>
      </c>
    </row>
    <row r="1030" spans="1:16" hidden="1" x14ac:dyDescent="0.25">
      <c r="A1030" t="s">
        <v>275</v>
      </c>
      <c r="B1030" t="s">
        <v>177</v>
      </c>
      <c r="C1030" t="s">
        <v>195</v>
      </c>
      <c r="D1030" t="s">
        <v>11</v>
      </c>
      <c r="F1030" t="s">
        <v>53</v>
      </c>
      <c r="H1030">
        <f>_xlfn.XLOOKUP(Tabuľka5[[#This Row],[Položka]],cennik[Položka],cennik[Cena MJ bez DPH])</f>
        <v>0</v>
      </c>
      <c r="I1030">
        <f>SUM(Tabuľka5[[#This Row],[cena MJ bez DPH]]*1.1)</f>
        <v>0</v>
      </c>
      <c r="J1030">
        <f>Tabuľka5[[#This Row],[množstvo]]*Tabuľka5[[#This Row],[cena MJ bez DPH]]</f>
        <v>0</v>
      </c>
      <c r="L1030" s="5" t="s">
        <v>359</v>
      </c>
      <c r="N1030" t="s">
        <v>358</v>
      </c>
      <c r="O1030" t="s">
        <v>332</v>
      </c>
      <c r="P1030" t="s">
        <v>728</v>
      </c>
    </row>
    <row r="1031" spans="1:16" hidden="1" x14ac:dyDescent="0.25">
      <c r="A1031" t="s">
        <v>275</v>
      </c>
      <c r="B1031" t="s">
        <v>177</v>
      </c>
      <c r="C1031" t="s">
        <v>196</v>
      </c>
      <c r="D1031" t="s">
        <v>11</v>
      </c>
      <c r="F1031" t="s">
        <v>179</v>
      </c>
      <c r="H1031">
        <f>_xlfn.XLOOKUP(Tabuľka5[[#This Row],[Položka]],cennik[Položka],cennik[Cena MJ bez DPH])</f>
        <v>0</v>
      </c>
      <c r="I1031">
        <f>SUM(Tabuľka5[[#This Row],[cena MJ bez DPH]]*1.1)</f>
        <v>0</v>
      </c>
      <c r="J1031">
        <f>Tabuľka5[[#This Row],[množstvo]]*Tabuľka5[[#This Row],[cena MJ bez DPH]]</f>
        <v>0</v>
      </c>
      <c r="L1031" s="5" t="s">
        <v>359</v>
      </c>
      <c r="N1031" t="s">
        <v>358</v>
      </c>
      <c r="O1031" t="s">
        <v>332</v>
      </c>
      <c r="P1031" t="s">
        <v>728</v>
      </c>
    </row>
    <row r="1032" spans="1:16" hidden="1" x14ac:dyDescent="0.25">
      <c r="A1032" t="s">
        <v>275</v>
      </c>
      <c r="B1032" t="s">
        <v>177</v>
      </c>
      <c r="C1032" t="s">
        <v>197</v>
      </c>
      <c r="D1032" t="s">
        <v>11</v>
      </c>
      <c r="F1032" t="s">
        <v>179</v>
      </c>
      <c r="H1032">
        <f>_xlfn.XLOOKUP(Tabuľka5[[#This Row],[Položka]],cennik[Položka],cennik[Cena MJ bez DPH])</f>
        <v>0</v>
      </c>
      <c r="I1032">
        <f>SUM(Tabuľka5[[#This Row],[cena MJ bez DPH]]*1.1)</f>
        <v>0</v>
      </c>
      <c r="J1032">
        <f>Tabuľka5[[#This Row],[množstvo]]*Tabuľka5[[#This Row],[cena MJ bez DPH]]</f>
        <v>0</v>
      </c>
      <c r="L1032" s="5" t="s">
        <v>359</v>
      </c>
      <c r="N1032" t="s">
        <v>358</v>
      </c>
      <c r="O1032" t="s">
        <v>332</v>
      </c>
      <c r="P1032" t="s">
        <v>728</v>
      </c>
    </row>
    <row r="1033" spans="1:16" hidden="1" x14ac:dyDescent="0.25">
      <c r="A1033" t="s">
        <v>275</v>
      </c>
      <c r="B1033" t="s">
        <v>177</v>
      </c>
      <c r="C1033" t="s">
        <v>198</v>
      </c>
      <c r="D1033" t="s">
        <v>11</v>
      </c>
      <c r="F1033" t="s">
        <v>179</v>
      </c>
      <c r="H1033">
        <f>_xlfn.XLOOKUP(Tabuľka5[[#This Row],[Položka]],cennik[Položka],cennik[Cena MJ bez DPH])</f>
        <v>0</v>
      </c>
      <c r="I1033">
        <f>SUM(Tabuľka5[[#This Row],[cena MJ bez DPH]]*1.1)</f>
        <v>0</v>
      </c>
      <c r="J1033">
        <f>Tabuľka5[[#This Row],[množstvo]]*Tabuľka5[[#This Row],[cena MJ bez DPH]]</f>
        <v>0</v>
      </c>
      <c r="L1033" s="5" t="s">
        <v>359</v>
      </c>
      <c r="N1033" t="s">
        <v>358</v>
      </c>
      <c r="O1033" t="s">
        <v>332</v>
      </c>
      <c r="P1033" t="s">
        <v>728</v>
      </c>
    </row>
    <row r="1034" spans="1:16" hidden="1" x14ac:dyDescent="0.25">
      <c r="A1034" t="s">
        <v>275</v>
      </c>
      <c r="B1034" t="s">
        <v>177</v>
      </c>
      <c r="C1034" t="s">
        <v>199</v>
      </c>
      <c r="D1034" t="s">
        <v>11</v>
      </c>
      <c r="F1034" t="s">
        <v>179</v>
      </c>
      <c r="H1034">
        <f>_xlfn.XLOOKUP(Tabuľka5[[#This Row],[Položka]],cennik[Položka],cennik[Cena MJ bez DPH])</f>
        <v>0</v>
      </c>
      <c r="I1034">
        <f>SUM(Tabuľka5[[#This Row],[cena MJ bez DPH]]*1.1)</f>
        <v>0</v>
      </c>
      <c r="J1034">
        <f>Tabuľka5[[#This Row],[množstvo]]*Tabuľka5[[#This Row],[cena MJ bez DPH]]</f>
        <v>0</v>
      </c>
      <c r="L1034" s="5" t="s">
        <v>359</v>
      </c>
      <c r="N1034" t="s">
        <v>358</v>
      </c>
      <c r="O1034" t="s">
        <v>332</v>
      </c>
      <c r="P1034" t="s">
        <v>728</v>
      </c>
    </row>
    <row r="1035" spans="1:16" hidden="1" x14ac:dyDescent="0.25">
      <c r="A1035" t="s">
        <v>275</v>
      </c>
      <c r="B1035" t="s">
        <v>177</v>
      </c>
      <c r="C1035" t="s">
        <v>200</v>
      </c>
      <c r="D1035" t="s">
        <v>11</v>
      </c>
      <c r="F1035" t="s">
        <v>56</v>
      </c>
      <c r="H1035">
        <f>_xlfn.XLOOKUP(Tabuľka5[[#This Row],[Položka]],cennik[Položka],cennik[Cena MJ bez DPH])</f>
        <v>0</v>
      </c>
      <c r="I1035">
        <f>SUM(Tabuľka5[[#This Row],[cena MJ bez DPH]]*1.1)</f>
        <v>0</v>
      </c>
      <c r="J1035">
        <f>Tabuľka5[[#This Row],[množstvo]]*Tabuľka5[[#This Row],[cena MJ bez DPH]]</f>
        <v>0</v>
      </c>
      <c r="L1035" s="5" t="s">
        <v>359</v>
      </c>
      <c r="N1035" t="s">
        <v>358</v>
      </c>
      <c r="O1035" t="s">
        <v>332</v>
      </c>
      <c r="P1035" t="s">
        <v>728</v>
      </c>
    </row>
    <row r="1036" spans="1:16" hidden="1" x14ac:dyDescent="0.25">
      <c r="A1036" t="s">
        <v>275</v>
      </c>
      <c r="B1036" t="s">
        <v>177</v>
      </c>
      <c r="C1036" t="s">
        <v>201</v>
      </c>
      <c r="D1036" t="s">
        <v>11</v>
      </c>
      <c r="F1036" t="s">
        <v>179</v>
      </c>
      <c r="H1036">
        <f>_xlfn.XLOOKUP(Tabuľka5[[#This Row],[Položka]],cennik[Položka],cennik[Cena MJ bez DPH])</f>
        <v>0</v>
      </c>
      <c r="I1036">
        <f>SUM(Tabuľka5[[#This Row],[cena MJ bez DPH]]*1.1)</f>
        <v>0</v>
      </c>
      <c r="J1036">
        <f>Tabuľka5[[#This Row],[množstvo]]*Tabuľka5[[#This Row],[cena MJ bez DPH]]</f>
        <v>0</v>
      </c>
      <c r="L1036" s="5" t="s">
        <v>359</v>
      </c>
      <c r="N1036" t="s">
        <v>358</v>
      </c>
      <c r="O1036" t="s">
        <v>332</v>
      </c>
      <c r="P1036" t="s">
        <v>728</v>
      </c>
    </row>
    <row r="1037" spans="1:16" hidden="1" x14ac:dyDescent="0.25">
      <c r="A1037" t="s">
        <v>275</v>
      </c>
      <c r="B1037" t="s">
        <v>177</v>
      </c>
      <c r="C1037" t="s">
        <v>202</v>
      </c>
      <c r="D1037" t="s">
        <v>11</v>
      </c>
      <c r="F1037" t="s">
        <v>179</v>
      </c>
      <c r="H1037">
        <f>_xlfn.XLOOKUP(Tabuľka5[[#This Row],[Položka]],cennik[Položka],cennik[Cena MJ bez DPH])</f>
        <v>0</v>
      </c>
      <c r="I1037">
        <f>SUM(Tabuľka5[[#This Row],[cena MJ bez DPH]]*1.1)</f>
        <v>0</v>
      </c>
      <c r="J1037">
        <f>Tabuľka5[[#This Row],[množstvo]]*Tabuľka5[[#This Row],[cena MJ bez DPH]]</f>
        <v>0</v>
      </c>
      <c r="L1037" s="5" t="s">
        <v>359</v>
      </c>
      <c r="N1037" t="s">
        <v>358</v>
      </c>
      <c r="O1037" t="s">
        <v>332</v>
      </c>
      <c r="P1037" t="s">
        <v>728</v>
      </c>
    </row>
    <row r="1038" spans="1:16" hidden="1" x14ac:dyDescent="0.25">
      <c r="A1038" t="s">
        <v>275</v>
      </c>
      <c r="B1038" t="s">
        <v>177</v>
      </c>
      <c r="C1038" t="s">
        <v>203</v>
      </c>
      <c r="D1038" t="s">
        <v>11</v>
      </c>
      <c r="F1038" t="s">
        <v>179</v>
      </c>
      <c r="H1038">
        <f>_xlfn.XLOOKUP(Tabuľka5[[#This Row],[Položka]],cennik[Položka],cennik[Cena MJ bez DPH])</f>
        <v>0</v>
      </c>
      <c r="I1038">
        <f>SUM(Tabuľka5[[#This Row],[cena MJ bez DPH]]*1.1)</f>
        <v>0</v>
      </c>
      <c r="J1038">
        <f>Tabuľka5[[#This Row],[množstvo]]*Tabuľka5[[#This Row],[cena MJ bez DPH]]</f>
        <v>0</v>
      </c>
      <c r="L1038" s="5" t="s">
        <v>359</v>
      </c>
      <c r="N1038" t="s">
        <v>358</v>
      </c>
      <c r="O1038" t="s">
        <v>332</v>
      </c>
      <c r="P1038" t="s">
        <v>728</v>
      </c>
    </row>
    <row r="1039" spans="1:16" hidden="1" x14ac:dyDescent="0.25">
      <c r="A1039" t="s">
        <v>275</v>
      </c>
      <c r="B1039" t="s">
        <v>177</v>
      </c>
      <c r="C1039" t="s">
        <v>204</v>
      </c>
      <c r="D1039" t="s">
        <v>11</v>
      </c>
      <c r="F1039" t="s">
        <v>56</v>
      </c>
      <c r="H1039">
        <f>_xlfn.XLOOKUP(Tabuľka5[[#This Row],[Položka]],cennik[Položka],cennik[Cena MJ bez DPH])</f>
        <v>0</v>
      </c>
      <c r="I1039">
        <f>SUM(Tabuľka5[[#This Row],[cena MJ bez DPH]]*1.1)</f>
        <v>0</v>
      </c>
      <c r="J1039">
        <f>Tabuľka5[[#This Row],[množstvo]]*Tabuľka5[[#This Row],[cena MJ bez DPH]]</f>
        <v>0</v>
      </c>
      <c r="L1039" s="5" t="s">
        <v>359</v>
      </c>
      <c r="N1039" t="s">
        <v>358</v>
      </c>
      <c r="O1039" t="s">
        <v>332</v>
      </c>
      <c r="P1039" t="s">
        <v>728</v>
      </c>
    </row>
    <row r="1040" spans="1:16" hidden="1" x14ac:dyDescent="0.25">
      <c r="A1040" t="s">
        <v>275</v>
      </c>
      <c r="B1040" t="s">
        <v>177</v>
      </c>
      <c r="C1040" t="s">
        <v>205</v>
      </c>
      <c r="D1040" t="s">
        <v>11</v>
      </c>
      <c r="F1040" t="s">
        <v>179</v>
      </c>
      <c r="H1040">
        <f>_xlfn.XLOOKUP(Tabuľka5[[#This Row],[Položka]],cennik[Položka],cennik[Cena MJ bez DPH])</f>
        <v>0</v>
      </c>
      <c r="I1040">
        <f>SUM(Tabuľka5[[#This Row],[cena MJ bez DPH]]*1.1)</f>
        <v>0</v>
      </c>
      <c r="J1040">
        <f>Tabuľka5[[#This Row],[množstvo]]*Tabuľka5[[#This Row],[cena MJ bez DPH]]</f>
        <v>0</v>
      </c>
      <c r="L1040" s="5" t="s">
        <v>359</v>
      </c>
      <c r="N1040" t="s">
        <v>358</v>
      </c>
      <c r="O1040" t="s">
        <v>332</v>
      </c>
      <c r="P1040" t="s">
        <v>728</v>
      </c>
    </row>
    <row r="1041" spans="1:16" hidden="1" x14ac:dyDescent="0.25">
      <c r="A1041" t="s">
        <v>275</v>
      </c>
      <c r="B1041" t="s">
        <v>177</v>
      </c>
      <c r="C1041" t="s">
        <v>206</v>
      </c>
      <c r="D1041" t="s">
        <v>11</v>
      </c>
      <c r="F1041" t="s">
        <v>56</v>
      </c>
      <c r="H1041">
        <f>_xlfn.XLOOKUP(Tabuľka5[[#This Row],[Položka]],cennik[Položka],cennik[Cena MJ bez DPH])</f>
        <v>0</v>
      </c>
      <c r="I1041">
        <f>SUM(Tabuľka5[[#This Row],[cena MJ bez DPH]]*1.1)</f>
        <v>0</v>
      </c>
      <c r="J1041">
        <f>Tabuľka5[[#This Row],[množstvo]]*Tabuľka5[[#This Row],[cena MJ bez DPH]]</f>
        <v>0</v>
      </c>
      <c r="L1041" s="5" t="s">
        <v>359</v>
      </c>
      <c r="N1041" t="s">
        <v>358</v>
      </c>
      <c r="O1041" t="s">
        <v>332</v>
      </c>
      <c r="P1041" t="s">
        <v>728</v>
      </c>
    </row>
    <row r="1042" spans="1:16" hidden="1" x14ac:dyDescent="0.25">
      <c r="A1042" t="s">
        <v>275</v>
      </c>
      <c r="B1042" t="s">
        <v>177</v>
      </c>
      <c r="C1042" t="s">
        <v>207</v>
      </c>
      <c r="D1042" t="s">
        <v>11</v>
      </c>
      <c r="F1042" t="s">
        <v>56</v>
      </c>
      <c r="H1042">
        <f>_xlfn.XLOOKUP(Tabuľka5[[#This Row],[Položka]],cennik[Položka],cennik[Cena MJ bez DPH])</f>
        <v>0</v>
      </c>
      <c r="I1042">
        <f>SUM(Tabuľka5[[#This Row],[cena MJ bez DPH]]*1.1)</f>
        <v>0</v>
      </c>
      <c r="J1042">
        <f>Tabuľka5[[#This Row],[množstvo]]*Tabuľka5[[#This Row],[cena MJ bez DPH]]</f>
        <v>0</v>
      </c>
      <c r="L1042" s="5" t="s">
        <v>359</v>
      </c>
      <c r="N1042" t="s">
        <v>358</v>
      </c>
      <c r="O1042" t="s">
        <v>332</v>
      </c>
      <c r="P1042" t="s">
        <v>728</v>
      </c>
    </row>
    <row r="1043" spans="1:16" hidden="1" x14ac:dyDescent="0.25">
      <c r="A1043" t="s">
        <v>275</v>
      </c>
      <c r="B1043" t="s">
        <v>177</v>
      </c>
      <c r="C1043" t="s">
        <v>208</v>
      </c>
      <c r="D1043" t="s">
        <v>11</v>
      </c>
      <c r="F1043" t="s">
        <v>53</v>
      </c>
      <c r="H1043">
        <f>_xlfn.XLOOKUP(Tabuľka5[[#This Row],[Položka]],cennik[Položka],cennik[Cena MJ bez DPH])</f>
        <v>0</v>
      </c>
      <c r="I1043">
        <f>SUM(Tabuľka5[[#This Row],[cena MJ bez DPH]]*1.1)</f>
        <v>0</v>
      </c>
      <c r="J1043">
        <f>Tabuľka5[[#This Row],[množstvo]]*Tabuľka5[[#This Row],[cena MJ bez DPH]]</f>
        <v>0</v>
      </c>
      <c r="L1043" s="5" t="s">
        <v>359</v>
      </c>
      <c r="N1043" t="s">
        <v>358</v>
      </c>
      <c r="O1043" t="s">
        <v>332</v>
      </c>
      <c r="P1043" t="s">
        <v>728</v>
      </c>
    </row>
    <row r="1044" spans="1:16" hidden="1" x14ac:dyDescent="0.25">
      <c r="A1044" t="s">
        <v>275</v>
      </c>
      <c r="B1044" t="s">
        <v>177</v>
      </c>
      <c r="C1044" t="s">
        <v>209</v>
      </c>
      <c r="D1044" t="s">
        <v>11</v>
      </c>
      <c r="F1044" t="s">
        <v>179</v>
      </c>
      <c r="H1044">
        <f>_xlfn.XLOOKUP(Tabuľka5[[#This Row],[Položka]],cennik[Položka],cennik[Cena MJ bez DPH])</f>
        <v>0</v>
      </c>
      <c r="I1044">
        <f>SUM(Tabuľka5[[#This Row],[cena MJ bez DPH]]*1.1)</f>
        <v>0</v>
      </c>
      <c r="J1044">
        <f>Tabuľka5[[#This Row],[množstvo]]*Tabuľka5[[#This Row],[cena MJ bez DPH]]</f>
        <v>0</v>
      </c>
      <c r="L1044" s="5" t="s">
        <v>359</v>
      </c>
      <c r="N1044" t="s">
        <v>358</v>
      </c>
      <c r="O1044" t="s">
        <v>332</v>
      </c>
      <c r="P1044" t="s">
        <v>728</v>
      </c>
    </row>
    <row r="1045" spans="1:16" hidden="1" x14ac:dyDescent="0.25">
      <c r="A1045" t="s">
        <v>275</v>
      </c>
      <c r="B1045" t="s">
        <v>177</v>
      </c>
      <c r="C1045" t="s">
        <v>210</v>
      </c>
      <c r="D1045" t="s">
        <v>11</v>
      </c>
      <c r="F1045" t="s">
        <v>56</v>
      </c>
      <c r="H1045">
        <f>_xlfn.XLOOKUP(Tabuľka5[[#This Row],[Položka]],cennik[Položka],cennik[Cena MJ bez DPH])</f>
        <v>0</v>
      </c>
      <c r="I1045">
        <f>SUM(Tabuľka5[[#This Row],[cena MJ bez DPH]]*1.1)</f>
        <v>0</v>
      </c>
      <c r="J1045">
        <f>Tabuľka5[[#This Row],[množstvo]]*Tabuľka5[[#This Row],[cena MJ bez DPH]]</f>
        <v>0</v>
      </c>
      <c r="L1045" s="5" t="s">
        <v>359</v>
      </c>
      <c r="N1045" t="s">
        <v>358</v>
      </c>
      <c r="O1045" t="s">
        <v>332</v>
      </c>
      <c r="P1045" t="s">
        <v>728</v>
      </c>
    </row>
    <row r="1046" spans="1:16" hidden="1" x14ac:dyDescent="0.25">
      <c r="A1046" t="s">
        <v>275</v>
      </c>
      <c r="B1046" t="s">
        <v>177</v>
      </c>
      <c r="C1046" t="s">
        <v>211</v>
      </c>
      <c r="D1046" t="s">
        <v>11</v>
      </c>
      <c r="F1046" t="s">
        <v>56</v>
      </c>
      <c r="H1046">
        <f>_xlfn.XLOOKUP(Tabuľka5[[#This Row],[Položka]],cennik[Položka],cennik[Cena MJ bez DPH])</f>
        <v>0</v>
      </c>
      <c r="I1046">
        <f>SUM(Tabuľka5[[#This Row],[cena MJ bez DPH]]*1.1)</f>
        <v>0</v>
      </c>
      <c r="J1046">
        <f>Tabuľka5[[#This Row],[množstvo]]*Tabuľka5[[#This Row],[cena MJ bez DPH]]</f>
        <v>0</v>
      </c>
      <c r="L1046" s="5" t="s">
        <v>359</v>
      </c>
      <c r="N1046" t="s">
        <v>358</v>
      </c>
      <c r="O1046" t="s">
        <v>332</v>
      </c>
      <c r="P1046" t="s">
        <v>728</v>
      </c>
    </row>
    <row r="1047" spans="1:16" hidden="1" x14ac:dyDescent="0.25">
      <c r="A1047" t="s">
        <v>275</v>
      </c>
      <c r="B1047" t="s">
        <v>177</v>
      </c>
      <c r="C1047" t="s">
        <v>212</v>
      </c>
      <c r="D1047" t="s">
        <v>11</v>
      </c>
      <c r="F1047" t="s">
        <v>179</v>
      </c>
      <c r="H1047">
        <f>_xlfn.XLOOKUP(Tabuľka5[[#This Row],[Položka]],cennik[Položka],cennik[Cena MJ bez DPH])</f>
        <v>0</v>
      </c>
      <c r="I1047">
        <f>SUM(Tabuľka5[[#This Row],[cena MJ bez DPH]]*1.1)</f>
        <v>0</v>
      </c>
      <c r="J1047">
        <f>Tabuľka5[[#This Row],[množstvo]]*Tabuľka5[[#This Row],[cena MJ bez DPH]]</f>
        <v>0</v>
      </c>
      <c r="L1047" s="5" t="s">
        <v>359</v>
      </c>
      <c r="N1047" t="s">
        <v>358</v>
      </c>
      <c r="O1047" t="s">
        <v>332</v>
      </c>
      <c r="P1047" t="s">
        <v>728</v>
      </c>
    </row>
    <row r="1048" spans="1:16" hidden="1" x14ac:dyDescent="0.25">
      <c r="A1048" t="s">
        <v>275</v>
      </c>
      <c r="B1048" t="s">
        <v>177</v>
      </c>
      <c r="C1048" t="s">
        <v>213</v>
      </c>
      <c r="D1048" t="s">
        <v>11</v>
      </c>
      <c r="F1048" t="s">
        <v>56</v>
      </c>
      <c r="H1048">
        <f>_xlfn.XLOOKUP(Tabuľka5[[#This Row],[Položka]],cennik[Položka],cennik[Cena MJ bez DPH])</f>
        <v>0</v>
      </c>
      <c r="I1048">
        <f>SUM(Tabuľka5[[#This Row],[cena MJ bez DPH]]*1.1)</f>
        <v>0</v>
      </c>
      <c r="J1048">
        <f>Tabuľka5[[#This Row],[množstvo]]*Tabuľka5[[#This Row],[cena MJ bez DPH]]</f>
        <v>0</v>
      </c>
      <c r="L1048" s="5" t="s">
        <v>359</v>
      </c>
      <c r="N1048" t="s">
        <v>358</v>
      </c>
      <c r="O1048" t="s">
        <v>332</v>
      </c>
      <c r="P1048" t="s">
        <v>728</v>
      </c>
    </row>
    <row r="1049" spans="1:16" hidden="1" x14ac:dyDescent="0.25">
      <c r="A1049" t="s">
        <v>275</v>
      </c>
      <c r="B1049" t="s">
        <v>177</v>
      </c>
      <c r="C1049" t="s">
        <v>214</v>
      </c>
      <c r="D1049" t="s">
        <v>11</v>
      </c>
      <c r="F1049" t="s">
        <v>56</v>
      </c>
      <c r="H1049">
        <f>_xlfn.XLOOKUP(Tabuľka5[[#This Row],[Položka]],cennik[Položka],cennik[Cena MJ bez DPH])</f>
        <v>0</v>
      </c>
      <c r="I1049">
        <f>SUM(Tabuľka5[[#This Row],[cena MJ bez DPH]]*1.1)</f>
        <v>0</v>
      </c>
      <c r="J1049">
        <f>Tabuľka5[[#This Row],[množstvo]]*Tabuľka5[[#This Row],[cena MJ bez DPH]]</f>
        <v>0</v>
      </c>
      <c r="L1049" s="5" t="s">
        <v>359</v>
      </c>
      <c r="N1049" t="s">
        <v>358</v>
      </c>
      <c r="O1049" t="s">
        <v>332</v>
      </c>
      <c r="P1049" t="s">
        <v>728</v>
      </c>
    </row>
    <row r="1050" spans="1:16" hidden="1" x14ac:dyDescent="0.25">
      <c r="A1050" t="s">
        <v>275</v>
      </c>
      <c r="B1050" t="s">
        <v>177</v>
      </c>
      <c r="C1050" t="s">
        <v>215</v>
      </c>
      <c r="D1050" t="s">
        <v>11</v>
      </c>
      <c r="F1050" t="s">
        <v>179</v>
      </c>
      <c r="H1050">
        <f>_xlfn.XLOOKUP(Tabuľka5[[#This Row],[Položka]],cennik[Položka],cennik[Cena MJ bez DPH])</f>
        <v>0</v>
      </c>
      <c r="I1050">
        <f>SUM(Tabuľka5[[#This Row],[cena MJ bez DPH]]*1.1)</f>
        <v>0</v>
      </c>
      <c r="J1050">
        <f>Tabuľka5[[#This Row],[množstvo]]*Tabuľka5[[#This Row],[cena MJ bez DPH]]</f>
        <v>0</v>
      </c>
      <c r="L1050" s="5" t="s">
        <v>359</v>
      </c>
      <c r="N1050" t="s">
        <v>358</v>
      </c>
      <c r="O1050" t="s">
        <v>332</v>
      </c>
      <c r="P1050" t="s">
        <v>728</v>
      </c>
    </row>
    <row r="1051" spans="1:16" hidden="1" x14ac:dyDescent="0.25">
      <c r="A1051" t="s">
        <v>275</v>
      </c>
      <c r="B1051" t="s">
        <v>177</v>
      </c>
      <c r="C1051" t="s">
        <v>216</v>
      </c>
      <c r="D1051" t="s">
        <v>11</v>
      </c>
      <c r="F1051" t="s">
        <v>56</v>
      </c>
      <c r="H1051">
        <f>_xlfn.XLOOKUP(Tabuľka5[[#This Row],[Položka]],cennik[Položka],cennik[Cena MJ bez DPH])</f>
        <v>0</v>
      </c>
      <c r="I1051">
        <f>SUM(Tabuľka5[[#This Row],[cena MJ bez DPH]]*1.1)</f>
        <v>0</v>
      </c>
      <c r="J1051">
        <f>Tabuľka5[[#This Row],[množstvo]]*Tabuľka5[[#This Row],[cena MJ bez DPH]]</f>
        <v>0</v>
      </c>
      <c r="L1051" s="5" t="s">
        <v>359</v>
      </c>
      <c r="N1051" t="s">
        <v>358</v>
      </c>
      <c r="O1051" t="s">
        <v>332</v>
      </c>
      <c r="P1051" t="s">
        <v>728</v>
      </c>
    </row>
    <row r="1052" spans="1:16" hidden="1" x14ac:dyDescent="0.25">
      <c r="A1052" t="s">
        <v>275</v>
      </c>
      <c r="B1052" t="s">
        <v>177</v>
      </c>
      <c r="C1052" t="s">
        <v>217</v>
      </c>
      <c r="D1052" t="s">
        <v>11</v>
      </c>
      <c r="F1052" t="s">
        <v>53</v>
      </c>
      <c r="H1052">
        <f>_xlfn.XLOOKUP(Tabuľka5[[#This Row],[Položka]],cennik[Položka],cennik[Cena MJ bez DPH])</f>
        <v>0</v>
      </c>
      <c r="I1052">
        <f>SUM(Tabuľka5[[#This Row],[cena MJ bez DPH]]*1.1)</f>
        <v>0</v>
      </c>
      <c r="J1052">
        <f>Tabuľka5[[#This Row],[množstvo]]*Tabuľka5[[#This Row],[cena MJ bez DPH]]</f>
        <v>0</v>
      </c>
      <c r="L1052" s="5" t="s">
        <v>359</v>
      </c>
      <c r="N1052" t="s">
        <v>358</v>
      </c>
      <c r="O1052" t="s">
        <v>332</v>
      </c>
      <c r="P1052" t="s">
        <v>728</v>
      </c>
    </row>
    <row r="1053" spans="1:16" hidden="1" x14ac:dyDescent="0.25">
      <c r="A1053" t="s">
        <v>275</v>
      </c>
      <c r="B1053" t="s">
        <v>177</v>
      </c>
      <c r="C1053" t="s">
        <v>218</v>
      </c>
      <c r="D1053" t="s">
        <v>11</v>
      </c>
      <c r="F1053" t="s">
        <v>53</v>
      </c>
      <c r="H1053">
        <f>_xlfn.XLOOKUP(Tabuľka5[[#This Row],[Položka]],cennik[Položka],cennik[Cena MJ bez DPH])</f>
        <v>0</v>
      </c>
      <c r="I1053">
        <f>SUM(Tabuľka5[[#This Row],[cena MJ bez DPH]]*1.1)</f>
        <v>0</v>
      </c>
      <c r="J1053">
        <f>Tabuľka5[[#This Row],[množstvo]]*Tabuľka5[[#This Row],[cena MJ bez DPH]]</f>
        <v>0</v>
      </c>
      <c r="L1053" s="5" t="s">
        <v>359</v>
      </c>
      <c r="N1053" t="s">
        <v>358</v>
      </c>
      <c r="O1053" t="s">
        <v>332</v>
      </c>
      <c r="P1053" t="s">
        <v>728</v>
      </c>
    </row>
    <row r="1054" spans="1:16" hidden="1" x14ac:dyDescent="0.25">
      <c r="A1054" t="s">
        <v>275</v>
      </c>
      <c r="B1054" t="s">
        <v>177</v>
      </c>
      <c r="C1054" t="s">
        <v>219</v>
      </c>
      <c r="D1054" t="s">
        <v>11</v>
      </c>
      <c r="F1054" t="s">
        <v>179</v>
      </c>
      <c r="H1054">
        <f>_xlfn.XLOOKUP(Tabuľka5[[#This Row],[Položka]],cennik[Položka],cennik[Cena MJ bez DPH])</f>
        <v>0</v>
      </c>
      <c r="I1054">
        <f>SUM(Tabuľka5[[#This Row],[cena MJ bez DPH]]*1.1)</f>
        <v>0</v>
      </c>
      <c r="J1054">
        <f>Tabuľka5[[#This Row],[množstvo]]*Tabuľka5[[#This Row],[cena MJ bez DPH]]</f>
        <v>0</v>
      </c>
      <c r="L1054" s="5" t="s">
        <v>359</v>
      </c>
      <c r="N1054" t="s">
        <v>358</v>
      </c>
      <c r="O1054" t="s">
        <v>332</v>
      </c>
      <c r="P1054" t="s">
        <v>728</v>
      </c>
    </row>
    <row r="1055" spans="1:16" hidden="1" x14ac:dyDescent="0.25">
      <c r="A1055" t="s">
        <v>275</v>
      </c>
      <c r="B1055" t="s">
        <v>177</v>
      </c>
      <c r="C1055" t="s">
        <v>220</v>
      </c>
      <c r="D1055" t="s">
        <v>11</v>
      </c>
      <c r="F1055" t="s">
        <v>56</v>
      </c>
      <c r="H1055">
        <f>_xlfn.XLOOKUP(Tabuľka5[[#This Row],[Položka]],cennik[Položka],cennik[Cena MJ bez DPH])</f>
        <v>0</v>
      </c>
      <c r="I1055">
        <f>SUM(Tabuľka5[[#This Row],[cena MJ bez DPH]]*1.1)</f>
        <v>0</v>
      </c>
      <c r="J1055">
        <f>Tabuľka5[[#This Row],[množstvo]]*Tabuľka5[[#This Row],[cena MJ bez DPH]]</f>
        <v>0</v>
      </c>
      <c r="L1055" s="5" t="s">
        <v>359</v>
      </c>
      <c r="N1055" t="s">
        <v>358</v>
      </c>
      <c r="O1055" t="s">
        <v>332</v>
      </c>
      <c r="P1055" t="s">
        <v>728</v>
      </c>
    </row>
    <row r="1056" spans="1:16" hidden="1" x14ac:dyDescent="0.25">
      <c r="A1056" t="s">
        <v>275</v>
      </c>
      <c r="B1056" t="s">
        <v>177</v>
      </c>
      <c r="C1056" t="s">
        <v>221</v>
      </c>
      <c r="D1056" t="s">
        <v>11</v>
      </c>
      <c r="F1056" t="s">
        <v>56</v>
      </c>
      <c r="H1056">
        <f>_xlfn.XLOOKUP(Tabuľka5[[#This Row],[Položka]],cennik[Položka],cennik[Cena MJ bez DPH])</f>
        <v>0</v>
      </c>
      <c r="I1056">
        <f>SUM(Tabuľka5[[#This Row],[cena MJ bez DPH]]*1.1)</f>
        <v>0</v>
      </c>
      <c r="J1056">
        <f>Tabuľka5[[#This Row],[množstvo]]*Tabuľka5[[#This Row],[cena MJ bez DPH]]</f>
        <v>0</v>
      </c>
      <c r="L1056" s="5" t="s">
        <v>359</v>
      </c>
      <c r="N1056" t="s">
        <v>358</v>
      </c>
      <c r="O1056" t="s">
        <v>332</v>
      </c>
      <c r="P1056" t="s">
        <v>728</v>
      </c>
    </row>
    <row r="1057" spans="1:16" hidden="1" x14ac:dyDescent="0.25">
      <c r="A1057" t="s">
        <v>275</v>
      </c>
      <c r="B1057" t="s">
        <v>177</v>
      </c>
      <c r="C1057" t="s">
        <v>222</v>
      </c>
      <c r="D1057" t="s">
        <v>11</v>
      </c>
      <c r="F1057" t="s">
        <v>179</v>
      </c>
      <c r="H1057">
        <f>_xlfn.XLOOKUP(Tabuľka5[[#This Row],[Položka]],cennik[Položka],cennik[Cena MJ bez DPH])</f>
        <v>0</v>
      </c>
      <c r="I1057">
        <f>SUM(Tabuľka5[[#This Row],[cena MJ bez DPH]]*1.1)</f>
        <v>0</v>
      </c>
      <c r="J1057">
        <f>Tabuľka5[[#This Row],[množstvo]]*Tabuľka5[[#This Row],[cena MJ bez DPH]]</f>
        <v>0</v>
      </c>
      <c r="L1057" s="5" t="s">
        <v>359</v>
      </c>
      <c r="N1057" t="s">
        <v>358</v>
      </c>
      <c r="O1057" t="s">
        <v>332</v>
      </c>
      <c r="P1057" t="s">
        <v>728</v>
      </c>
    </row>
    <row r="1058" spans="1:16" hidden="1" x14ac:dyDescent="0.25">
      <c r="A1058" t="s">
        <v>275</v>
      </c>
      <c r="B1058" t="s">
        <v>177</v>
      </c>
      <c r="C1058" t="s">
        <v>223</v>
      </c>
      <c r="D1058" t="s">
        <v>11</v>
      </c>
      <c r="F1058" t="s">
        <v>179</v>
      </c>
      <c r="H1058">
        <f>_xlfn.XLOOKUP(Tabuľka5[[#This Row],[Položka]],cennik[Položka],cennik[Cena MJ bez DPH])</f>
        <v>0</v>
      </c>
      <c r="I1058">
        <f>SUM(Tabuľka5[[#This Row],[cena MJ bez DPH]]*1.1)</f>
        <v>0</v>
      </c>
      <c r="J1058">
        <f>Tabuľka5[[#This Row],[množstvo]]*Tabuľka5[[#This Row],[cena MJ bez DPH]]</f>
        <v>0</v>
      </c>
      <c r="L1058" s="5" t="s">
        <v>359</v>
      </c>
      <c r="N1058" t="s">
        <v>358</v>
      </c>
      <c r="O1058" t="s">
        <v>332</v>
      </c>
      <c r="P1058" t="s">
        <v>728</v>
      </c>
    </row>
    <row r="1059" spans="1:16" hidden="1" x14ac:dyDescent="0.25">
      <c r="A1059" t="s">
        <v>275</v>
      </c>
      <c r="B1059" t="s">
        <v>177</v>
      </c>
      <c r="C1059" t="s">
        <v>224</v>
      </c>
      <c r="D1059" t="s">
        <v>11</v>
      </c>
      <c r="F1059" t="s">
        <v>179</v>
      </c>
      <c r="H1059">
        <f>_xlfn.XLOOKUP(Tabuľka5[[#This Row],[Položka]],cennik[Položka],cennik[Cena MJ bez DPH])</f>
        <v>0</v>
      </c>
      <c r="I1059">
        <f>SUM(Tabuľka5[[#This Row],[cena MJ bez DPH]]*1.1)</f>
        <v>0</v>
      </c>
      <c r="J1059">
        <f>Tabuľka5[[#This Row],[množstvo]]*Tabuľka5[[#This Row],[cena MJ bez DPH]]</f>
        <v>0</v>
      </c>
      <c r="L1059" s="5" t="s">
        <v>359</v>
      </c>
      <c r="N1059" t="s">
        <v>358</v>
      </c>
      <c r="O1059" t="s">
        <v>332</v>
      </c>
      <c r="P1059" t="s">
        <v>728</v>
      </c>
    </row>
    <row r="1060" spans="1:16" hidden="1" x14ac:dyDescent="0.25">
      <c r="A1060" t="s">
        <v>275</v>
      </c>
      <c r="B1060" t="s">
        <v>177</v>
      </c>
      <c r="C1060" t="s">
        <v>225</v>
      </c>
      <c r="D1060" t="s">
        <v>11</v>
      </c>
      <c r="F1060" t="s">
        <v>179</v>
      </c>
      <c r="H1060">
        <f>_xlfn.XLOOKUP(Tabuľka5[[#This Row],[Položka]],cennik[Položka],cennik[Cena MJ bez DPH])</f>
        <v>0</v>
      </c>
      <c r="I1060">
        <f>SUM(Tabuľka5[[#This Row],[cena MJ bez DPH]]*1.1)</f>
        <v>0</v>
      </c>
      <c r="J1060">
        <f>Tabuľka5[[#This Row],[množstvo]]*Tabuľka5[[#This Row],[cena MJ bez DPH]]</f>
        <v>0</v>
      </c>
      <c r="L1060" s="5" t="s">
        <v>359</v>
      </c>
      <c r="N1060" t="s">
        <v>358</v>
      </c>
      <c r="O1060" t="s">
        <v>332</v>
      </c>
      <c r="P1060" t="s">
        <v>728</v>
      </c>
    </row>
    <row r="1061" spans="1:16" hidden="1" x14ac:dyDescent="0.25">
      <c r="A1061" t="s">
        <v>275</v>
      </c>
      <c r="B1061" t="s">
        <v>177</v>
      </c>
      <c r="C1061" t="s">
        <v>226</v>
      </c>
      <c r="D1061" t="s">
        <v>11</v>
      </c>
      <c r="F1061" t="s">
        <v>179</v>
      </c>
      <c r="H1061">
        <f>_xlfn.XLOOKUP(Tabuľka5[[#This Row],[Položka]],cennik[Položka],cennik[Cena MJ bez DPH])</f>
        <v>0</v>
      </c>
      <c r="I1061">
        <f>SUM(Tabuľka5[[#This Row],[cena MJ bez DPH]]*1.1)</f>
        <v>0</v>
      </c>
      <c r="J1061">
        <f>Tabuľka5[[#This Row],[množstvo]]*Tabuľka5[[#This Row],[cena MJ bez DPH]]</f>
        <v>0</v>
      </c>
      <c r="L1061" s="5" t="s">
        <v>359</v>
      </c>
      <c r="N1061" t="s">
        <v>358</v>
      </c>
      <c r="O1061" t="s">
        <v>332</v>
      </c>
      <c r="P1061" t="s">
        <v>728</v>
      </c>
    </row>
    <row r="1062" spans="1:16" hidden="1" x14ac:dyDescent="0.25">
      <c r="A1062" t="s">
        <v>275</v>
      </c>
      <c r="B1062" t="s">
        <v>177</v>
      </c>
      <c r="C1062" t="s">
        <v>227</v>
      </c>
      <c r="D1062" t="s">
        <v>11</v>
      </c>
      <c r="F1062" t="s">
        <v>179</v>
      </c>
      <c r="H1062">
        <f>_xlfn.XLOOKUP(Tabuľka5[[#This Row],[Položka]],cennik[Položka],cennik[Cena MJ bez DPH])</f>
        <v>0</v>
      </c>
      <c r="I1062">
        <f>SUM(Tabuľka5[[#This Row],[cena MJ bez DPH]]*1.1)</f>
        <v>0</v>
      </c>
      <c r="J1062">
        <f>Tabuľka5[[#This Row],[množstvo]]*Tabuľka5[[#This Row],[cena MJ bez DPH]]</f>
        <v>0</v>
      </c>
      <c r="L1062" s="5" t="s">
        <v>359</v>
      </c>
      <c r="N1062" t="s">
        <v>358</v>
      </c>
      <c r="O1062" t="s">
        <v>332</v>
      </c>
      <c r="P1062" t="s">
        <v>728</v>
      </c>
    </row>
    <row r="1063" spans="1:16" hidden="1" x14ac:dyDescent="0.25">
      <c r="A1063" t="s">
        <v>275</v>
      </c>
      <c r="B1063" t="s">
        <v>177</v>
      </c>
      <c r="C1063" t="s">
        <v>228</v>
      </c>
      <c r="D1063" t="s">
        <v>11</v>
      </c>
      <c r="F1063" t="s">
        <v>56</v>
      </c>
      <c r="H1063">
        <f>_xlfn.XLOOKUP(Tabuľka5[[#This Row],[Položka]],cennik[Položka],cennik[Cena MJ bez DPH])</f>
        <v>0</v>
      </c>
      <c r="I1063">
        <f>SUM(Tabuľka5[[#This Row],[cena MJ bez DPH]]*1.1)</f>
        <v>0</v>
      </c>
      <c r="J1063">
        <f>Tabuľka5[[#This Row],[množstvo]]*Tabuľka5[[#This Row],[cena MJ bez DPH]]</f>
        <v>0</v>
      </c>
      <c r="L1063" s="5" t="s">
        <v>359</v>
      </c>
      <c r="N1063" t="s">
        <v>358</v>
      </c>
      <c r="O1063" t="s">
        <v>332</v>
      </c>
      <c r="P1063" t="s">
        <v>728</v>
      </c>
    </row>
    <row r="1064" spans="1:16" hidden="1" x14ac:dyDescent="0.25">
      <c r="A1064" t="s">
        <v>275</v>
      </c>
      <c r="B1064" t="s">
        <v>177</v>
      </c>
      <c r="C1064" t="s">
        <v>229</v>
      </c>
      <c r="D1064" t="s">
        <v>11</v>
      </c>
      <c r="F1064" t="s">
        <v>56</v>
      </c>
      <c r="H1064">
        <f>_xlfn.XLOOKUP(Tabuľka5[[#This Row],[Položka]],cennik[Položka],cennik[Cena MJ bez DPH])</f>
        <v>0</v>
      </c>
      <c r="I1064">
        <f>SUM(Tabuľka5[[#This Row],[cena MJ bez DPH]]*1.1)</f>
        <v>0</v>
      </c>
      <c r="J1064">
        <f>Tabuľka5[[#This Row],[množstvo]]*Tabuľka5[[#This Row],[cena MJ bez DPH]]</f>
        <v>0</v>
      </c>
      <c r="L1064" s="5" t="s">
        <v>359</v>
      </c>
      <c r="N1064" t="s">
        <v>358</v>
      </c>
      <c r="O1064" t="s">
        <v>332</v>
      </c>
      <c r="P1064" t="s">
        <v>728</v>
      </c>
    </row>
    <row r="1065" spans="1:16" hidden="1" x14ac:dyDescent="0.25">
      <c r="A1065" t="s">
        <v>275</v>
      </c>
      <c r="B1065" t="s">
        <v>177</v>
      </c>
      <c r="C1065" t="s">
        <v>230</v>
      </c>
      <c r="D1065" t="s">
        <v>11</v>
      </c>
      <c r="F1065" t="s">
        <v>53</v>
      </c>
      <c r="H1065">
        <f>_xlfn.XLOOKUP(Tabuľka5[[#This Row],[Položka]],cennik[Položka],cennik[Cena MJ bez DPH])</f>
        <v>0</v>
      </c>
      <c r="I1065">
        <f>SUM(Tabuľka5[[#This Row],[cena MJ bez DPH]]*1.1)</f>
        <v>0</v>
      </c>
      <c r="J1065">
        <f>Tabuľka5[[#This Row],[množstvo]]*Tabuľka5[[#This Row],[cena MJ bez DPH]]</f>
        <v>0</v>
      </c>
      <c r="L1065" s="5" t="s">
        <v>359</v>
      </c>
      <c r="N1065" t="s">
        <v>358</v>
      </c>
      <c r="O1065" t="s">
        <v>332</v>
      </c>
      <c r="P1065" t="s">
        <v>728</v>
      </c>
    </row>
    <row r="1066" spans="1:16" hidden="1" x14ac:dyDescent="0.25">
      <c r="A1066" t="s">
        <v>275</v>
      </c>
      <c r="B1066" t="s">
        <v>177</v>
      </c>
      <c r="C1066" t="s">
        <v>231</v>
      </c>
      <c r="D1066" t="s">
        <v>11</v>
      </c>
      <c r="F1066" t="s">
        <v>56</v>
      </c>
      <c r="H1066">
        <f>_xlfn.XLOOKUP(Tabuľka5[[#This Row],[Položka]],cennik[Položka],cennik[Cena MJ bez DPH])</f>
        <v>0</v>
      </c>
      <c r="I1066">
        <f>SUM(Tabuľka5[[#This Row],[cena MJ bez DPH]]*1.1)</f>
        <v>0</v>
      </c>
      <c r="J1066">
        <f>Tabuľka5[[#This Row],[množstvo]]*Tabuľka5[[#This Row],[cena MJ bez DPH]]</f>
        <v>0</v>
      </c>
      <c r="L1066" s="5" t="s">
        <v>359</v>
      </c>
      <c r="N1066" t="s">
        <v>358</v>
      </c>
      <c r="O1066" t="s">
        <v>332</v>
      </c>
      <c r="P1066" t="s">
        <v>728</v>
      </c>
    </row>
    <row r="1067" spans="1:16" hidden="1" x14ac:dyDescent="0.25">
      <c r="A1067" t="s">
        <v>275</v>
      </c>
      <c r="B1067" t="s">
        <v>177</v>
      </c>
      <c r="C1067" t="s">
        <v>232</v>
      </c>
      <c r="D1067" t="s">
        <v>11</v>
      </c>
      <c r="F1067" t="s">
        <v>53</v>
      </c>
      <c r="H1067">
        <f>_xlfn.XLOOKUP(Tabuľka5[[#This Row],[Položka]],cennik[Položka],cennik[Cena MJ bez DPH])</f>
        <v>0</v>
      </c>
      <c r="I1067">
        <f>SUM(Tabuľka5[[#This Row],[cena MJ bez DPH]]*1.1)</f>
        <v>0</v>
      </c>
      <c r="J1067">
        <f>Tabuľka5[[#This Row],[množstvo]]*Tabuľka5[[#This Row],[cena MJ bez DPH]]</f>
        <v>0</v>
      </c>
      <c r="L1067" s="5" t="s">
        <v>359</v>
      </c>
      <c r="N1067" t="s">
        <v>358</v>
      </c>
      <c r="O1067" t="s">
        <v>332</v>
      </c>
      <c r="P1067" t="s">
        <v>728</v>
      </c>
    </row>
    <row r="1068" spans="1:16" hidden="1" x14ac:dyDescent="0.25">
      <c r="A1068" t="s">
        <v>275</v>
      </c>
      <c r="B1068" t="s">
        <v>177</v>
      </c>
      <c r="C1068" t="s">
        <v>233</v>
      </c>
      <c r="D1068" t="s">
        <v>11</v>
      </c>
      <c r="F1068" t="s">
        <v>56</v>
      </c>
      <c r="H1068">
        <f>_xlfn.XLOOKUP(Tabuľka5[[#This Row],[Položka]],cennik[Položka],cennik[Cena MJ bez DPH])</f>
        <v>0</v>
      </c>
      <c r="I1068">
        <f>SUM(Tabuľka5[[#This Row],[cena MJ bez DPH]]*1.1)</f>
        <v>0</v>
      </c>
      <c r="J1068">
        <f>Tabuľka5[[#This Row],[množstvo]]*Tabuľka5[[#This Row],[cena MJ bez DPH]]</f>
        <v>0</v>
      </c>
      <c r="L1068" s="5" t="s">
        <v>359</v>
      </c>
      <c r="N1068" t="s">
        <v>358</v>
      </c>
      <c r="O1068" t="s">
        <v>332</v>
      </c>
      <c r="P1068" t="s">
        <v>728</v>
      </c>
    </row>
    <row r="1069" spans="1:16" hidden="1" x14ac:dyDescent="0.25">
      <c r="A1069" t="s">
        <v>275</v>
      </c>
      <c r="B1069" t="s">
        <v>177</v>
      </c>
      <c r="C1069" t="s">
        <v>234</v>
      </c>
      <c r="D1069" t="s">
        <v>11</v>
      </c>
      <c r="F1069" t="s">
        <v>179</v>
      </c>
      <c r="H1069">
        <f>_xlfn.XLOOKUP(Tabuľka5[[#This Row],[Položka]],cennik[Položka],cennik[Cena MJ bez DPH])</f>
        <v>0</v>
      </c>
      <c r="I1069">
        <f>SUM(Tabuľka5[[#This Row],[cena MJ bez DPH]]*1.1)</f>
        <v>0</v>
      </c>
      <c r="J1069">
        <f>Tabuľka5[[#This Row],[množstvo]]*Tabuľka5[[#This Row],[cena MJ bez DPH]]</f>
        <v>0</v>
      </c>
      <c r="L1069" s="5" t="s">
        <v>359</v>
      </c>
      <c r="N1069" t="s">
        <v>358</v>
      </c>
      <c r="O1069" t="s">
        <v>332</v>
      </c>
      <c r="P1069" t="s">
        <v>728</v>
      </c>
    </row>
    <row r="1070" spans="1:16" hidden="1" x14ac:dyDescent="0.25">
      <c r="A1070" t="s">
        <v>275</v>
      </c>
      <c r="B1070" t="s">
        <v>177</v>
      </c>
      <c r="C1070" t="s">
        <v>235</v>
      </c>
      <c r="D1070" t="s">
        <v>11</v>
      </c>
      <c r="F1070" t="s">
        <v>179</v>
      </c>
      <c r="H1070">
        <f>_xlfn.XLOOKUP(Tabuľka5[[#This Row],[Položka]],cennik[Položka],cennik[Cena MJ bez DPH])</f>
        <v>0</v>
      </c>
      <c r="I1070">
        <f>SUM(Tabuľka5[[#This Row],[cena MJ bez DPH]]*1.1)</f>
        <v>0</v>
      </c>
      <c r="J1070">
        <f>Tabuľka5[[#This Row],[množstvo]]*Tabuľka5[[#This Row],[cena MJ bez DPH]]</f>
        <v>0</v>
      </c>
      <c r="L1070" s="5" t="s">
        <v>359</v>
      </c>
      <c r="N1070" t="s">
        <v>358</v>
      </c>
      <c r="O1070" t="s">
        <v>332</v>
      </c>
      <c r="P1070" t="s">
        <v>728</v>
      </c>
    </row>
    <row r="1071" spans="1:16" hidden="1" x14ac:dyDescent="0.25">
      <c r="A1071" t="s">
        <v>275</v>
      </c>
      <c r="B1071" t="s">
        <v>177</v>
      </c>
      <c r="C1071" t="s">
        <v>236</v>
      </c>
      <c r="D1071" t="s">
        <v>11</v>
      </c>
      <c r="F1071" t="s">
        <v>179</v>
      </c>
      <c r="H1071">
        <f>_xlfn.XLOOKUP(Tabuľka5[[#This Row],[Položka]],cennik[Položka],cennik[Cena MJ bez DPH])</f>
        <v>0</v>
      </c>
      <c r="I1071">
        <f>SUM(Tabuľka5[[#This Row],[cena MJ bez DPH]]*1.1)</f>
        <v>0</v>
      </c>
      <c r="J1071">
        <f>Tabuľka5[[#This Row],[množstvo]]*Tabuľka5[[#This Row],[cena MJ bez DPH]]</f>
        <v>0</v>
      </c>
      <c r="L1071" s="5" t="s">
        <v>359</v>
      </c>
      <c r="N1071" t="s">
        <v>358</v>
      </c>
      <c r="O1071" t="s">
        <v>332</v>
      </c>
      <c r="P1071" t="s">
        <v>728</v>
      </c>
    </row>
    <row r="1072" spans="1:16" hidden="1" x14ac:dyDescent="0.25">
      <c r="A1072" t="s">
        <v>275</v>
      </c>
      <c r="B1072" t="s">
        <v>177</v>
      </c>
      <c r="C1072" t="s">
        <v>237</v>
      </c>
      <c r="D1072" t="s">
        <v>11</v>
      </c>
      <c r="F1072" t="s">
        <v>56</v>
      </c>
      <c r="H1072">
        <f>_xlfn.XLOOKUP(Tabuľka5[[#This Row],[Položka]],cennik[Položka],cennik[Cena MJ bez DPH])</f>
        <v>0</v>
      </c>
      <c r="I1072">
        <f>SUM(Tabuľka5[[#This Row],[cena MJ bez DPH]]*1.1)</f>
        <v>0</v>
      </c>
      <c r="J1072">
        <f>Tabuľka5[[#This Row],[množstvo]]*Tabuľka5[[#This Row],[cena MJ bez DPH]]</f>
        <v>0</v>
      </c>
      <c r="L1072" s="5" t="s">
        <v>359</v>
      </c>
      <c r="N1072" t="s">
        <v>358</v>
      </c>
      <c r="O1072" t="s">
        <v>332</v>
      </c>
      <c r="P1072" t="s">
        <v>728</v>
      </c>
    </row>
    <row r="1073" spans="1:16" hidden="1" x14ac:dyDescent="0.25">
      <c r="A1073" t="s">
        <v>275</v>
      </c>
      <c r="B1073" t="s">
        <v>177</v>
      </c>
      <c r="C1073" t="s">
        <v>238</v>
      </c>
      <c r="D1073" t="s">
        <v>11</v>
      </c>
      <c r="F1073" t="s">
        <v>56</v>
      </c>
      <c r="H1073">
        <f>_xlfn.XLOOKUP(Tabuľka5[[#This Row],[Položka]],cennik[Položka],cennik[Cena MJ bez DPH])</f>
        <v>0</v>
      </c>
      <c r="I1073">
        <f>SUM(Tabuľka5[[#This Row],[cena MJ bez DPH]]*1.1)</f>
        <v>0</v>
      </c>
      <c r="J1073">
        <f>Tabuľka5[[#This Row],[množstvo]]*Tabuľka5[[#This Row],[cena MJ bez DPH]]</f>
        <v>0</v>
      </c>
      <c r="L1073" s="5" t="s">
        <v>359</v>
      </c>
      <c r="N1073" t="s">
        <v>358</v>
      </c>
      <c r="O1073" t="s">
        <v>332</v>
      </c>
      <c r="P1073" t="s">
        <v>728</v>
      </c>
    </row>
    <row r="1074" spans="1:16" hidden="1" x14ac:dyDescent="0.25">
      <c r="A1074" t="s">
        <v>275</v>
      </c>
      <c r="B1074" t="s">
        <v>177</v>
      </c>
      <c r="C1074" t="s">
        <v>239</v>
      </c>
      <c r="D1074" t="s">
        <v>11</v>
      </c>
      <c r="F1074" t="s">
        <v>56</v>
      </c>
      <c r="H1074">
        <f>_xlfn.XLOOKUP(Tabuľka5[[#This Row],[Položka]],cennik[Položka],cennik[Cena MJ bez DPH])</f>
        <v>0</v>
      </c>
      <c r="I1074">
        <f>SUM(Tabuľka5[[#This Row],[cena MJ bez DPH]]*1.1)</f>
        <v>0</v>
      </c>
      <c r="J1074">
        <f>Tabuľka5[[#This Row],[množstvo]]*Tabuľka5[[#This Row],[cena MJ bez DPH]]</f>
        <v>0</v>
      </c>
      <c r="L1074" s="5" t="s">
        <v>359</v>
      </c>
      <c r="N1074" t="s">
        <v>358</v>
      </c>
      <c r="O1074" t="s">
        <v>332</v>
      </c>
      <c r="P1074" t="s">
        <v>728</v>
      </c>
    </row>
    <row r="1075" spans="1:16" hidden="1" x14ac:dyDescent="0.25">
      <c r="A1075" t="s">
        <v>275</v>
      </c>
      <c r="B1075" t="s">
        <v>177</v>
      </c>
      <c r="C1075" t="s">
        <v>240</v>
      </c>
      <c r="D1075" t="s">
        <v>11</v>
      </c>
      <c r="F1075" t="s">
        <v>56</v>
      </c>
      <c r="H1075">
        <f>_xlfn.XLOOKUP(Tabuľka5[[#This Row],[Položka]],cennik[Položka],cennik[Cena MJ bez DPH])</f>
        <v>0</v>
      </c>
      <c r="I1075">
        <f>SUM(Tabuľka5[[#This Row],[cena MJ bez DPH]]*1.1)</f>
        <v>0</v>
      </c>
      <c r="J1075">
        <f>Tabuľka5[[#This Row],[množstvo]]*Tabuľka5[[#This Row],[cena MJ bez DPH]]</f>
        <v>0</v>
      </c>
      <c r="L1075" s="5" t="s">
        <v>359</v>
      </c>
      <c r="N1075" t="s">
        <v>358</v>
      </c>
      <c r="O1075" t="s">
        <v>332</v>
      </c>
      <c r="P1075" t="s">
        <v>728</v>
      </c>
    </row>
    <row r="1076" spans="1:16" hidden="1" x14ac:dyDescent="0.25">
      <c r="A1076" t="s">
        <v>275</v>
      </c>
      <c r="B1076" t="s">
        <v>177</v>
      </c>
      <c r="C1076" t="s">
        <v>241</v>
      </c>
      <c r="D1076" t="s">
        <v>11</v>
      </c>
      <c r="F1076" t="s">
        <v>56</v>
      </c>
      <c r="H1076">
        <f>_xlfn.XLOOKUP(Tabuľka5[[#This Row],[Položka]],cennik[Položka],cennik[Cena MJ bez DPH])</f>
        <v>0</v>
      </c>
      <c r="I1076">
        <f>SUM(Tabuľka5[[#This Row],[cena MJ bez DPH]]*1.1)</f>
        <v>0</v>
      </c>
      <c r="J1076">
        <f>Tabuľka5[[#This Row],[množstvo]]*Tabuľka5[[#This Row],[cena MJ bez DPH]]</f>
        <v>0</v>
      </c>
      <c r="L1076" s="5" t="s">
        <v>359</v>
      </c>
      <c r="N1076" t="s">
        <v>358</v>
      </c>
      <c r="O1076" t="s">
        <v>332</v>
      </c>
      <c r="P1076" t="s">
        <v>728</v>
      </c>
    </row>
    <row r="1077" spans="1:16" hidden="1" x14ac:dyDescent="0.25">
      <c r="A1077" t="s">
        <v>275</v>
      </c>
      <c r="B1077" t="s">
        <v>177</v>
      </c>
      <c r="C1077" t="s">
        <v>242</v>
      </c>
      <c r="D1077" t="s">
        <v>11</v>
      </c>
      <c r="F1077" t="s">
        <v>56</v>
      </c>
      <c r="H1077">
        <f>_xlfn.XLOOKUP(Tabuľka5[[#This Row],[Položka]],cennik[Položka],cennik[Cena MJ bez DPH])</f>
        <v>0</v>
      </c>
      <c r="I1077">
        <f>SUM(Tabuľka5[[#This Row],[cena MJ bez DPH]]*1.1)</f>
        <v>0</v>
      </c>
      <c r="J1077">
        <f>Tabuľka5[[#This Row],[množstvo]]*Tabuľka5[[#This Row],[cena MJ bez DPH]]</f>
        <v>0</v>
      </c>
      <c r="L1077" s="5" t="s">
        <v>359</v>
      </c>
      <c r="N1077" t="s">
        <v>358</v>
      </c>
      <c r="O1077" t="s">
        <v>332</v>
      </c>
      <c r="P1077" t="s">
        <v>728</v>
      </c>
    </row>
    <row r="1078" spans="1:16" hidden="1" x14ac:dyDescent="0.25">
      <c r="A1078" t="s">
        <v>275</v>
      </c>
      <c r="B1078" t="s">
        <v>177</v>
      </c>
      <c r="C1078" t="s">
        <v>243</v>
      </c>
      <c r="D1078" t="s">
        <v>11</v>
      </c>
      <c r="F1078" t="s">
        <v>56</v>
      </c>
      <c r="H1078">
        <f>_xlfn.XLOOKUP(Tabuľka5[[#This Row],[Položka]],cennik[Položka],cennik[Cena MJ bez DPH])</f>
        <v>0</v>
      </c>
      <c r="I1078">
        <f>SUM(Tabuľka5[[#This Row],[cena MJ bez DPH]]*1.1)</f>
        <v>0</v>
      </c>
      <c r="J1078">
        <f>Tabuľka5[[#This Row],[množstvo]]*Tabuľka5[[#This Row],[cena MJ bez DPH]]</f>
        <v>0</v>
      </c>
      <c r="L1078" s="5" t="s">
        <v>359</v>
      </c>
      <c r="N1078" t="s">
        <v>358</v>
      </c>
      <c r="O1078" t="s">
        <v>332</v>
      </c>
      <c r="P1078" t="s">
        <v>728</v>
      </c>
    </row>
    <row r="1079" spans="1:16" hidden="1" x14ac:dyDescent="0.25">
      <c r="A1079" t="s">
        <v>275</v>
      </c>
      <c r="B1079" t="s">
        <v>177</v>
      </c>
      <c r="C1079" t="s">
        <v>244</v>
      </c>
      <c r="D1079" t="s">
        <v>11</v>
      </c>
      <c r="F1079" t="s">
        <v>56</v>
      </c>
      <c r="H1079">
        <f>_xlfn.XLOOKUP(Tabuľka5[[#This Row],[Položka]],cennik[Položka],cennik[Cena MJ bez DPH])</f>
        <v>0</v>
      </c>
      <c r="I1079">
        <f>SUM(Tabuľka5[[#This Row],[cena MJ bez DPH]]*1.1)</f>
        <v>0</v>
      </c>
      <c r="J1079">
        <f>Tabuľka5[[#This Row],[množstvo]]*Tabuľka5[[#This Row],[cena MJ bez DPH]]</f>
        <v>0</v>
      </c>
      <c r="L1079" s="5" t="s">
        <v>359</v>
      </c>
      <c r="N1079" t="s">
        <v>358</v>
      </c>
      <c r="O1079" t="s">
        <v>332</v>
      </c>
      <c r="P1079" t="s">
        <v>728</v>
      </c>
    </row>
    <row r="1080" spans="1:16" hidden="1" x14ac:dyDescent="0.25">
      <c r="A1080" t="s">
        <v>275</v>
      </c>
      <c r="B1080" t="s">
        <v>177</v>
      </c>
      <c r="C1080" t="s">
        <v>245</v>
      </c>
      <c r="D1080" t="s">
        <v>11</v>
      </c>
      <c r="F1080" t="s">
        <v>56</v>
      </c>
      <c r="H1080">
        <f>_xlfn.XLOOKUP(Tabuľka5[[#This Row],[Položka]],cennik[Položka],cennik[Cena MJ bez DPH])</f>
        <v>0</v>
      </c>
      <c r="I1080">
        <f>SUM(Tabuľka5[[#This Row],[cena MJ bez DPH]]*1.1)</f>
        <v>0</v>
      </c>
      <c r="J1080">
        <f>Tabuľka5[[#This Row],[množstvo]]*Tabuľka5[[#This Row],[cena MJ bez DPH]]</f>
        <v>0</v>
      </c>
      <c r="L1080" s="5" t="s">
        <v>359</v>
      </c>
      <c r="N1080" t="s">
        <v>358</v>
      </c>
      <c r="O1080" t="s">
        <v>332</v>
      </c>
      <c r="P1080" t="s">
        <v>728</v>
      </c>
    </row>
    <row r="1081" spans="1:16" hidden="1" x14ac:dyDescent="0.25">
      <c r="A1081" t="s">
        <v>275</v>
      </c>
      <c r="B1081" t="s">
        <v>177</v>
      </c>
      <c r="C1081" t="s">
        <v>246</v>
      </c>
      <c r="D1081" t="s">
        <v>11</v>
      </c>
      <c r="F1081" t="s">
        <v>56</v>
      </c>
      <c r="H1081">
        <f>_xlfn.XLOOKUP(Tabuľka5[[#This Row],[Položka]],cennik[Položka],cennik[Cena MJ bez DPH])</f>
        <v>0</v>
      </c>
      <c r="I1081">
        <f>SUM(Tabuľka5[[#This Row],[cena MJ bez DPH]]*1.1)</f>
        <v>0</v>
      </c>
      <c r="J1081">
        <f>Tabuľka5[[#This Row],[množstvo]]*Tabuľka5[[#This Row],[cena MJ bez DPH]]</f>
        <v>0</v>
      </c>
      <c r="L1081" s="5" t="s">
        <v>359</v>
      </c>
      <c r="N1081" t="s">
        <v>358</v>
      </c>
      <c r="O1081" t="s">
        <v>332</v>
      </c>
      <c r="P1081" t="s">
        <v>728</v>
      </c>
    </row>
    <row r="1082" spans="1:16" hidden="1" x14ac:dyDescent="0.25">
      <c r="A1082" t="s">
        <v>275</v>
      </c>
      <c r="B1082" t="s">
        <v>177</v>
      </c>
      <c r="C1082" t="s">
        <v>247</v>
      </c>
      <c r="D1082" t="s">
        <v>11</v>
      </c>
      <c r="F1082" t="s">
        <v>53</v>
      </c>
      <c r="H1082">
        <f>_xlfn.XLOOKUP(Tabuľka5[[#This Row],[Položka]],cennik[Položka],cennik[Cena MJ bez DPH])</f>
        <v>0</v>
      </c>
      <c r="I1082">
        <f>SUM(Tabuľka5[[#This Row],[cena MJ bez DPH]]*1.1)</f>
        <v>0</v>
      </c>
      <c r="J1082">
        <f>Tabuľka5[[#This Row],[množstvo]]*Tabuľka5[[#This Row],[cena MJ bez DPH]]</f>
        <v>0</v>
      </c>
      <c r="L1082" s="5" t="s">
        <v>359</v>
      </c>
      <c r="N1082" t="s">
        <v>358</v>
      </c>
      <c r="O1082" t="s">
        <v>332</v>
      </c>
      <c r="P1082" t="s">
        <v>728</v>
      </c>
    </row>
    <row r="1083" spans="1:16" hidden="1" x14ac:dyDescent="0.25">
      <c r="A1083" t="s">
        <v>275</v>
      </c>
      <c r="B1083" t="s">
        <v>177</v>
      </c>
      <c r="C1083" t="s">
        <v>248</v>
      </c>
      <c r="D1083" t="s">
        <v>11</v>
      </c>
      <c r="F1083" t="s">
        <v>53</v>
      </c>
      <c r="H1083">
        <f>_xlfn.XLOOKUP(Tabuľka5[[#This Row],[Položka]],cennik[Položka],cennik[Cena MJ bez DPH])</f>
        <v>0</v>
      </c>
      <c r="I1083">
        <f>SUM(Tabuľka5[[#This Row],[cena MJ bez DPH]]*1.1)</f>
        <v>0</v>
      </c>
      <c r="J1083">
        <f>Tabuľka5[[#This Row],[množstvo]]*Tabuľka5[[#This Row],[cena MJ bez DPH]]</f>
        <v>0</v>
      </c>
      <c r="L1083" s="5" t="s">
        <v>359</v>
      </c>
      <c r="N1083" t="s">
        <v>358</v>
      </c>
      <c r="O1083" t="s">
        <v>332</v>
      </c>
      <c r="P1083" t="s">
        <v>728</v>
      </c>
    </row>
    <row r="1084" spans="1:16" hidden="1" x14ac:dyDescent="0.25">
      <c r="A1084" t="s">
        <v>275</v>
      </c>
      <c r="B1084" t="s">
        <v>177</v>
      </c>
      <c r="C1084" t="s">
        <v>249</v>
      </c>
      <c r="D1084" t="s">
        <v>11</v>
      </c>
      <c r="F1084" t="s">
        <v>56</v>
      </c>
      <c r="H1084">
        <f>_xlfn.XLOOKUP(Tabuľka5[[#This Row],[Položka]],cennik[Položka],cennik[Cena MJ bez DPH])</f>
        <v>0</v>
      </c>
      <c r="I1084">
        <f>SUM(Tabuľka5[[#This Row],[cena MJ bez DPH]]*1.1)</f>
        <v>0</v>
      </c>
      <c r="J1084">
        <f>Tabuľka5[[#This Row],[množstvo]]*Tabuľka5[[#This Row],[cena MJ bez DPH]]</f>
        <v>0</v>
      </c>
      <c r="L1084" s="5" t="s">
        <v>359</v>
      </c>
      <c r="N1084" t="s">
        <v>358</v>
      </c>
      <c r="O1084" t="s">
        <v>332</v>
      </c>
      <c r="P1084" t="s">
        <v>728</v>
      </c>
    </row>
    <row r="1085" spans="1:16" hidden="1" x14ac:dyDescent="0.25">
      <c r="A1085" t="s">
        <v>275</v>
      </c>
      <c r="B1085" t="s">
        <v>177</v>
      </c>
      <c r="C1085" t="s">
        <v>250</v>
      </c>
      <c r="D1085" t="s">
        <v>11</v>
      </c>
      <c r="F1085" t="s">
        <v>53</v>
      </c>
      <c r="H1085">
        <f>_xlfn.XLOOKUP(Tabuľka5[[#This Row],[Položka]],cennik[Položka],cennik[Cena MJ bez DPH])</f>
        <v>0</v>
      </c>
      <c r="I1085">
        <f>SUM(Tabuľka5[[#This Row],[cena MJ bez DPH]]*1.1)</f>
        <v>0</v>
      </c>
      <c r="J1085">
        <f>Tabuľka5[[#This Row],[množstvo]]*Tabuľka5[[#This Row],[cena MJ bez DPH]]</f>
        <v>0</v>
      </c>
      <c r="L1085" s="5" t="s">
        <v>359</v>
      </c>
      <c r="N1085" t="s">
        <v>358</v>
      </c>
      <c r="O1085" t="s">
        <v>332</v>
      </c>
      <c r="P1085" t="s">
        <v>728</v>
      </c>
    </row>
    <row r="1086" spans="1:16" hidden="1" x14ac:dyDescent="0.25">
      <c r="A1086" t="s">
        <v>275</v>
      </c>
      <c r="B1086" t="s">
        <v>177</v>
      </c>
      <c r="C1086" t="s">
        <v>251</v>
      </c>
      <c r="D1086" t="s">
        <v>11</v>
      </c>
      <c r="F1086" t="s">
        <v>179</v>
      </c>
      <c r="H1086">
        <f>_xlfn.XLOOKUP(Tabuľka5[[#This Row],[Položka]],cennik[Položka],cennik[Cena MJ bez DPH])</f>
        <v>0</v>
      </c>
      <c r="I1086">
        <f>SUM(Tabuľka5[[#This Row],[cena MJ bez DPH]]*1.1)</f>
        <v>0</v>
      </c>
      <c r="J1086">
        <f>Tabuľka5[[#This Row],[množstvo]]*Tabuľka5[[#This Row],[cena MJ bez DPH]]</f>
        <v>0</v>
      </c>
      <c r="L1086" s="5" t="s">
        <v>359</v>
      </c>
      <c r="N1086" t="s">
        <v>358</v>
      </c>
      <c r="O1086" t="s">
        <v>332</v>
      </c>
      <c r="P1086" t="s">
        <v>728</v>
      </c>
    </row>
    <row r="1087" spans="1:16" hidden="1" x14ac:dyDescent="0.25">
      <c r="A1087" t="s">
        <v>275</v>
      </c>
      <c r="B1087" t="s">
        <v>177</v>
      </c>
      <c r="C1087" t="s">
        <v>252</v>
      </c>
      <c r="D1087" t="s">
        <v>11</v>
      </c>
      <c r="F1087" t="s">
        <v>179</v>
      </c>
      <c r="H1087">
        <f>_xlfn.XLOOKUP(Tabuľka5[[#This Row],[Položka]],cennik[Položka],cennik[Cena MJ bez DPH])</f>
        <v>0</v>
      </c>
      <c r="I1087">
        <f>SUM(Tabuľka5[[#This Row],[cena MJ bez DPH]]*1.1)</f>
        <v>0</v>
      </c>
      <c r="J1087">
        <f>Tabuľka5[[#This Row],[množstvo]]*Tabuľka5[[#This Row],[cena MJ bez DPH]]</f>
        <v>0</v>
      </c>
      <c r="L1087" s="5" t="s">
        <v>359</v>
      </c>
      <c r="N1087" t="s">
        <v>358</v>
      </c>
      <c r="O1087" t="s">
        <v>332</v>
      </c>
      <c r="P1087" t="s">
        <v>728</v>
      </c>
    </row>
    <row r="1088" spans="1:16" hidden="1" x14ac:dyDescent="0.25">
      <c r="A1088" t="s">
        <v>275</v>
      </c>
      <c r="B1088" t="s">
        <v>177</v>
      </c>
      <c r="C1088" t="s">
        <v>253</v>
      </c>
      <c r="D1088" t="s">
        <v>11</v>
      </c>
      <c r="F1088" t="s">
        <v>179</v>
      </c>
      <c r="H1088">
        <f>_xlfn.XLOOKUP(Tabuľka5[[#This Row],[Položka]],cennik[Položka],cennik[Cena MJ bez DPH])</f>
        <v>0</v>
      </c>
      <c r="I1088">
        <f>SUM(Tabuľka5[[#This Row],[cena MJ bez DPH]]*1.1)</f>
        <v>0</v>
      </c>
      <c r="J1088">
        <f>Tabuľka5[[#This Row],[množstvo]]*Tabuľka5[[#This Row],[cena MJ bez DPH]]</f>
        <v>0</v>
      </c>
      <c r="L1088" s="5" t="s">
        <v>359</v>
      </c>
      <c r="N1088" t="s">
        <v>358</v>
      </c>
      <c r="O1088" t="s">
        <v>332</v>
      </c>
      <c r="P1088" t="s">
        <v>728</v>
      </c>
    </row>
    <row r="1089" spans="1:16" hidden="1" x14ac:dyDescent="0.25">
      <c r="A1089" t="s">
        <v>275</v>
      </c>
      <c r="B1089" t="s">
        <v>177</v>
      </c>
      <c r="C1089" t="s">
        <v>254</v>
      </c>
      <c r="D1089" t="s">
        <v>11</v>
      </c>
      <c r="F1089" t="s">
        <v>56</v>
      </c>
      <c r="H1089">
        <f>_xlfn.XLOOKUP(Tabuľka5[[#This Row],[Položka]],cennik[Položka],cennik[Cena MJ bez DPH])</f>
        <v>0</v>
      </c>
      <c r="I1089">
        <f>SUM(Tabuľka5[[#This Row],[cena MJ bez DPH]]*1.1)</f>
        <v>0</v>
      </c>
      <c r="J1089">
        <f>Tabuľka5[[#This Row],[množstvo]]*Tabuľka5[[#This Row],[cena MJ bez DPH]]</f>
        <v>0</v>
      </c>
      <c r="L1089" s="5" t="s">
        <v>359</v>
      </c>
      <c r="N1089" t="s">
        <v>358</v>
      </c>
      <c r="O1089" t="s">
        <v>332</v>
      </c>
      <c r="P1089" t="s">
        <v>728</v>
      </c>
    </row>
    <row r="1090" spans="1:16" hidden="1" x14ac:dyDescent="0.25">
      <c r="A1090" t="s">
        <v>275</v>
      </c>
      <c r="B1090" t="s">
        <v>177</v>
      </c>
      <c r="C1090" t="s">
        <v>255</v>
      </c>
      <c r="D1090" t="s">
        <v>11</v>
      </c>
      <c r="F1090" t="s">
        <v>56</v>
      </c>
      <c r="H1090">
        <f>_xlfn.XLOOKUP(Tabuľka5[[#This Row],[Položka]],cennik[Položka],cennik[Cena MJ bez DPH])</f>
        <v>0</v>
      </c>
      <c r="I1090">
        <f>SUM(Tabuľka5[[#This Row],[cena MJ bez DPH]]*1.1)</f>
        <v>0</v>
      </c>
      <c r="J1090">
        <f>Tabuľka5[[#This Row],[množstvo]]*Tabuľka5[[#This Row],[cena MJ bez DPH]]</f>
        <v>0</v>
      </c>
      <c r="L1090" s="5" t="s">
        <v>359</v>
      </c>
      <c r="N1090" t="s">
        <v>358</v>
      </c>
      <c r="O1090" t="s">
        <v>332</v>
      </c>
      <c r="P1090" t="s">
        <v>728</v>
      </c>
    </row>
    <row r="1091" spans="1:16" hidden="1" x14ac:dyDescent="0.25">
      <c r="A1091" t="s">
        <v>275</v>
      </c>
      <c r="B1091" t="s">
        <v>177</v>
      </c>
      <c r="C1091" t="s">
        <v>256</v>
      </c>
      <c r="D1091" t="s">
        <v>11</v>
      </c>
      <c r="F1091" t="s">
        <v>56</v>
      </c>
      <c r="H1091">
        <f>_xlfn.XLOOKUP(Tabuľka5[[#This Row],[Položka]],cennik[Položka],cennik[Cena MJ bez DPH])</f>
        <v>0</v>
      </c>
      <c r="I1091">
        <f>SUM(Tabuľka5[[#This Row],[cena MJ bez DPH]]*1.1)</f>
        <v>0</v>
      </c>
      <c r="J1091">
        <f>Tabuľka5[[#This Row],[množstvo]]*Tabuľka5[[#This Row],[cena MJ bez DPH]]</f>
        <v>0</v>
      </c>
      <c r="L1091" s="5" t="s">
        <v>359</v>
      </c>
      <c r="N1091" t="s">
        <v>358</v>
      </c>
      <c r="O1091" t="s">
        <v>332</v>
      </c>
      <c r="P1091" t="s">
        <v>728</v>
      </c>
    </row>
    <row r="1092" spans="1:16" hidden="1" x14ac:dyDescent="0.25">
      <c r="A1092" t="s">
        <v>275</v>
      </c>
      <c r="B1092" t="s">
        <v>177</v>
      </c>
      <c r="C1092" t="s">
        <v>257</v>
      </c>
      <c r="D1092" t="s">
        <v>11</v>
      </c>
      <c r="F1092" t="s">
        <v>56</v>
      </c>
      <c r="H1092">
        <f>_xlfn.XLOOKUP(Tabuľka5[[#This Row],[Položka]],cennik[Položka],cennik[Cena MJ bez DPH])</f>
        <v>0</v>
      </c>
      <c r="I1092">
        <f>SUM(Tabuľka5[[#This Row],[cena MJ bez DPH]]*1.1)</f>
        <v>0</v>
      </c>
      <c r="J1092">
        <f>Tabuľka5[[#This Row],[množstvo]]*Tabuľka5[[#This Row],[cena MJ bez DPH]]</f>
        <v>0</v>
      </c>
      <c r="L1092" s="5" t="s">
        <v>359</v>
      </c>
      <c r="N1092" t="s">
        <v>358</v>
      </c>
      <c r="O1092" t="s">
        <v>332</v>
      </c>
      <c r="P1092" t="s">
        <v>728</v>
      </c>
    </row>
    <row r="1093" spans="1:16" hidden="1" x14ac:dyDescent="0.25">
      <c r="A1093" t="s">
        <v>275</v>
      </c>
      <c r="B1093" t="s">
        <v>177</v>
      </c>
      <c r="C1093" t="s">
        <v>258</v>
      </c>
      <c r="D1093" t="s">
        <v>11</v>
      </c>
      <c r="F1093" t="s">
        <v>56</v>
      </c>
      <c r="H1093">
        <f>_xlfn.XLOOKUP(Tabuľka5[[#This Row],[Položka]],cennik[Položka],cennik[Cena MJ bez DPH])</f>
        <v>0</v>
      </c>
      <c r="I1093">
        <f>SUM(Tabuľka5[[#This Row],[cena MJ bez DPH]]*1.1)</f>
        <v>0</v>
      </c>
      <c r="J1093">
        <f>Tabuľka5[[#This Row],[množstvo]]*Tabuľka5[[#This Row],[cena MJ bez DPH]]</f>
        <v>0</v>
      </c>
      <c r="L1093" s="5" t="s">
        <v>359</v>
      </c>
      <c r="N1093" t="s">
        <v>358</v>
      </c>
      <c r="O1093" t="s">
        <v>332</v>
      </c>
      <c r="P1093" t="s">
        <v>728</v>
      </c>
    </row>
    <row r="1094" spans="1:16" hidden="1" x14ac:dyDescent="0.25">
      <c r="A1094" t="s">
        <v>275</v>
      </c>
      <c r="B1094" t="s">
        <v>177</v>
      </c>
      <c r="C1094" t="s">
        <v>259</v>
      </c>
      <c r="D1094" t="s">
        <v>11</v>
      </c>
      <c r="F1094" t="s">
        <v>56</v>
      </c>
      <c r="H1094">
        <f>_xlfn.XLOOKUP(Tabuľka5[[#This Row],[Položka]],cennik[Položka],cennik[Cena MJ bez DPH])</f>
        <v>0</v>
      </c>
      <c r="I1094">
        <f>SUM(Tabuľka5[[#This Row],[cena MJ bez DPH]]*1.1)</f>
        <v>0</v>
      </c>
      <c r="J1094">
        <f>Tabuľka5[[#This Row],[množstvo]]*Tabuľka5[[#This Row],[cena MJ bez DPH]]</f>
        <v>0</v>
      </c>
      <c r="L1094" s="5" t="s">
        <v>359</v>
      </c>
      <c r="N1094" t="s">
        <v>358</v>
      </c>
      <c r="O1094" t="s">
        <v>332</v>
      </c>
      <c r="P1094" t="s">
        <v>728</v>
      </c>
    </row>
    <row r="1095" spans="1:16" hidden="1" x14ac:dyDescent="0.25">
      <c r="A1095" t="s">
        <v>275</v>
      </c>
      <c r="B1095" t="s">
        <v>177</v>
      </c>
      <c r="C1095" t="s">
        <v>260</v>
      </c>
      <c r="D1095" t="s">
        <v>11</v>
      </c>
      <c r="F1095" t="s">
        <v>56</v>
      </c>
      <c r="H1095">
        <f>_xlfn.XLOOKUP(Tabuľka5[[#This Row],[Položka]],cennik[Položka],cennik[Cena MJ bez DPH])</f>
        <v>0</v>
      </c>
      <c r="I1095">
        <f>SUM(Tabuľka5[[#This Row],[cena MJ bez DPH]]*1.1)</f>
        <v>0</v>
      </c>
      <c r="J1095">
        <f>Tabuľka5[[#This Row],[množstvo]]*Tabuľka5[[#This Row],[cena MJ bez DPH]]</f>
        <v>0</v>
      </c>
      <c r="L1095" s="5" t="s">
        <v>359</v>
      </c>
      <c r="N1095" t="s">
        <v>358</v>
      </c>
      <c r="O1095" t="s">
        <v>332</v>
      </c>
      <c r="P1095" t="s">
        <v>728</v>
      </c>
    </row>
    <row r="1096" spans="1:16" hidden="1" x14ac:dyDescent="0.25">
      <c r="A1096" t="s">
        <v>275</v>
      </c>
      <c r="B1096" t="s">
        <v>177</v>
      </c>
      <c r="C1096" t="s">
        <v>261</v>
      </c>
      <c r="D1096" t="s">
        <v>11</v>
      </c>
      <c r="F1096" t="s">
        <v>56</v>
      </c>
      <c r="H1096">
        <f>_xlfn.XLOOKUP(Tabuľka5[[#This Row],[Položka]],cennik[Položka],cennik[Cena MJ bez DPH])</f>
        <v>0</v>
      </c>
      <c r="I1096">
        <f>SUM(Tabuľka5[[#This Row],[cena MJ bez DPH]]*1.1)</f>
        <v>0</v>
      </c>
      <c r="J1096">
        <f>Tabuľka5[[#This Row],[množstvo]]*Tabuľka5[[#This Row],[cena MJ bez DPH]]</f>
        <v>0</v>
      </c>
      <c r="L1096" s="5" t="s">
        <v>359</v>
      </c>
      <c r="N1096" t="s">
        <v>358</v>
      </c>
      <c r="O1096" t="s">
        <v>332</v>
      </c>
      <c r="P1096" t="s">
        <v>728</v>
      </c>
    </row>
    <row r="1097" spans="1:16" hidden="1" x14ac:dyDescent="0.25">
      <c r="A1097" t="s">
        <v>275</v>
      </c>
      <c r="B1097" t="s">
        <v>177</v>
      </c>
      <c r="C1097" t="s">
        <v>262</v>
      </c>
      <c r="D1097" t="s">
        <v>11</v>
      </c>
      <c r="F1097" t="s">
        <v>56</v>
      </c>
      <c r="H1097">
        <f>_xlfn.XLOOKUP(Tabuľka5[[#This Row],[Položka]],cennik[Položka],cennik[Cena MJ bez DPH])</f>
        <v>0</v>
      </c>
      <c r="I1097">
        <f>SUM(Tabuľka5[[#This Row],[cena MJ bez DPH]]*1.1)</f>
        <v>0</v>
      </c>
      <c r="J1097">
        <f>Tabuľka5[[#This Row],[množstvo]]*Tabuľka5[[#This Row],[cena MJ bez DPH]]</f>
        <v>0</v>
      </c>
      <c r="L1097" s="5" t="s">
        <v>359</v>
      </c>
      <c r="N1097" t="s">
        <v>358</v>
      </c>
      <c r="O1097" t="s">
        <v>332</v>
      </c>
      <c r="P1097" t="s">
        <v>728</v>
      </c>
    </row>
    <row r="1098" spans="1:16" hidden="1" x14ac:dyDescent="0.25">
      <c r="A1098" t="s">
        <v>275</v>
      </c>
      <c r="B1098" t="s">
        <v>177</v>
      </c>
      <c r="C1098" t="s">
        <v>263</v>
      </c>
      <c r="D1098" t="s">
        <v>11</v>
      </c>
      <c r="F1098" t="s">
        <v>56</v>
      </c>
      <c r="H1098">
        <f>_xlfn.XLOOKUP(Tabuľka5[[#This Row],[Položka]],cennik[Položka],cennik[Cena MJ bez DPH])</f>
        <v>0</v>
      </c>
      <c r="I1098">
        <f>SUM(Tabuľka5[[#This Row],[cena MJ bez DPH]]*1.1)</f>
        <v>0</v>
      </c>
      <c r="J1098">
        <f>Tabuľka5[[#This Row],[množstvo]]*Tabuľka5[[#This Row],[cena MJ bez DPH]]</f>
        <v>0</v>
      </c>
      <c r="L1098" s="5" t="s">
        <v>359</v>
      </c>
      <c r="N1098" t="s">
        <v>358</v>
      </c>
      <c r="O1098" t="s">
        <v>332</v>
      </c>
      <c r="P1098" t="s">
        <v>728</v>
      </c>
    </row>
    <row r="1099" spans="1:16" hidden="1" x14ac:dyDescent="0.25">
      <c r="A1099" t="s">
        <v>275</v>
      </c>
      <c r="B1099" t="s">
        <v>177</v>
      </c>
      <c r="C1099" t="s">
        <v>264</v>
      </c>
      <c r="D1099" t="s">
        <v>11</v>
      </c>
      <c r="F1099" t="s">
        <v>53</v>
      </c>
      <c r="H1099">
        <f>_xlfn.XLOOKUP(Tabuľka5[[#This Row],[Položka]],cennik[Položka],cennik[Cena MJ bez DPH])</f>
        <v>0</v>
      </c>
      <c r="I1099">
        <f>SUM(Tabuľka5[[#This Row],[cena MJ bez DPH]]*1.1)</f>
        <v>0</v>
      </c>
      <c r="J1099">
        <f>Tabuľka5[[#This Row],[množstvo]]*Tabuľka5[[#This Row],[cena MJ bez DPH]]</f>
        <v>0</v>
      </c>
      <c r="L1099" s="5" t="s">
        <v>359</v>
      </c>
      <c r="N1099" t="s">
        <v>358</v>
      </c>
      <c r="O1099" t="s">
        <v>332</v>
      </c>
      <c r="P1099" t="s">
        <v>728</v>
      </c>
    </row>
    <row r="1100" spans="1:16" hidden="1" x14ac:dyDescent="0.25">
      <c r="A1100" t="s">
        <v>275</v>
      </c>
      <c r="B1100" t="s">
        <v>177</v>
      </c>
      <c r="C1100" t="s">
        <v>265</v>
      </c>
      <c r="D1100" t="s">
        <v>11</v>
      </c>
      <c r="F1100" t="s">
        <v>56</v>
      </c>
      <c r="H1100">
        <f>_xlfn.XLOOKUP(Tabuľka5[[#This Row],[Položka]],cennik[Položka],cennik[Cena MJ bez DPH])</f>
        <v>0</v>
      </c>
      <c r="I1100">
        <f>SUM(Tabuľka5[[#This Row],[cena MJ bez DPH]]*1.1)</f>
        <v>0</v>
      </c>
      <c r="J1100">
        <f>Tabuľka5[[#This Row],[množstvo]]*Tabuľka5[[#This Row],[cena MJ bez DPH]]</f>
        <v>0</v>
      </c>
      <c r="L1100" s="5" t="s">
        <v>359</v>
      </c>
      <c r="N1100" t="s">
        <v>358</v>
      </c>
      <c r="O1100" t="s">
        <v>332</v>
      </c>
      <c r="P1100" t="s">
        <v>728</v>
      </c>
    </row>
    <row r="1101" spans="1:16" hidden="1" x14ac:dyDescent="0.25">
      <c r="A1101" t="s">
        <v>275</v>
      </c>
      <c r="B1101" t="s">
        <v>177</v>
      </c>
      <c r="C1101" t="s">
        <v>266</v>
      </c>
      <c r="D1101" t="s">
        <v>11</v>
      </c>
      <c r="F1101" t="s">
        <v>56</v>
      </c>
      <c r="H1101">
        <f>_xlfn.XLOOKUP(Tabuľka5[[#This Row],[Položka]],cennik[Položka],cennik[Cena MJ bez DPH])</f>
        <v>0</v>
      </c>
      <c r="I1101">
        <f>SUM(Tabuľka5[[#This Row],[cena MJ bez DPH]]*1.1)</f>
        <v>0</v>
      </c>
      <c r="J1101">
        <f>Tabuľka5[[#This Row],[množstvo]]*Tabuľka5[[#This Row],[cena MJ bez DPH]]</f>
        <v>0</v>
      </c>
      <c r="L1101" s="5" t="s">
        <v>359</v>
      </c>
      <c r="N1101" t="s">
        <v>358</v>
      </c>
      <c r="O1101" t="s">
        <v>332</v>
      </c>
      <c r="P1101" t="s">
        <v>728</v>
      </c>
    </row>
    <row r="1102" spans="1:16" hidden="1" x14ac:dyDescent="0.25">
      <c r="A1102" t="s">
        <v>275</v>
      </c>
      <c r="B1102" t="s">
        <v>177</v>
      </c>
      <c r="C1102" t="s">
        <v>267</v>
      </c>
      <c r="D1102" t="s">
        <v>11</v>
      </c>
      <c r="F1102" t="s">
        <v>56</v>
      </c>
      <c r="H1102">
        <f>_xlfn.XLOOKUP(Tabuľka5[[#This Row],[Položka]],cennik[Položka],cennik[Cena MJ bez DPH])</f>
        <v>0</v>
      </c>
      <c r="I1102">
        <f>SUM(Tabuľka5[[#This Row],[cena MJ bez DPH]]*1.1)</f>
        <v>0</v>
      </c>
      <c r="J1102">
        <f>Tabuľka5[[#This Row],[množstvo]]*Tabuľka5[[#This Row],[cena MJ bez DPH]]</f>
        <v>0</v>
      </c>
      <c r="L1102" s="5" t="s">
        <v>359</v>
      </c>
      <c r="N1102" t="s">
        <v>358</v>
      </c>
      <c r="O1102" t="s">
        <v>332</v>
      </c>
      <c r="P1102" t="s">
        <v>728</v>
      </c>
    </row>
    <row r="1103" spans="1:16" hidden="1" x14ac:dyDescent="0.25">
      <c r="A1103" t="s">
        <v>275</v>
      </c>
      <c r="B1103" t="s">
        <v>177</v>
      </c>
      <c r="C1103" t="s">
        <v>268</v>
      </c>
      <c r="D1103" t="s">
        <v>11</v>
      </c>
      <c r="F1103" t="s">
        <v>56</v>
      </c>
      <c r="H1103">
        <f>_xlfn.XLOOKUP(Tabuľka5[[#This Row],[Položka]],cennik[Položka],cennik[Cena MJ bez DPH])</f>
        <v>0</v>
      </c>
      <c r="I1103">
        <f>SUM(Tabuľka5[[#This Row],[cena MJ bez DPH]]*1.1)</f>
        <v>0</v>
      </c>
      <c r="J1103">
        <f>Tabuľka5[[#This Row],[množstvo]]*Tabuľka5[[#This Row],[cena MJ bez DPH]]</f>
        <v>0</v>
      </c>
      <c r="L1103" s="5" t="s">
        <v>359</v>
      </c>
      <c r="N1103" t="s">
        <v>358</v>
      </c>
      <c r="O1103" t="s">
        <v>332</v>
      </c>
      <c r="P1103" t="s">
        <v>728</v>
      </c>
    </row>
    <row r="1104" spans="1:16" hidden="1" x14ac:dyDescent="0.25">
      <c r="A1104" t="s">
        <v>275</v>
      </c>
      <c r="B1104" t="s">
        <v>177</v>
      </c>
      <c r="C1104" t="s">
        <v>269</v>
      </c>
      <c r="D1104" t="s">
        <v>11</v>
      </c>
      <c r="F1104" t="s">
        <v>56</v>
      </c>
      <c r="H1104">
        <f>_xlfn.XLOOKUP(Tabuľka5[[#This Row],[Položka]],cennik[Položka],cennik[Cena MJ bez DPH])</f>
        <v>0</v>
      </c>
      <c r="I1104">
        <f>SUM(Tabuľka5[[#This Row],[cena MJ bez DPH]]*1.1)</f>
        <v>0</v>
      </c>
      <c r="J1104">
        <f>Tabuľka5[[#This Row],[množstvo]]*Tabuľka5[[#This Row],[cena MJ bez DPH]]</f>
        <v>0</v>
      </c>
      <c r="L1104" s="5" t="s">
        <v>359</v>
      </c>
      <c r="N1104" t="s">
        <v>358</v>
      </c>
      <c r="O1104" t="s">
        <v>332</v>
      </c>
      <c r="P1104" t="s">
        <v>728</v>
      </c>
    </row>
    <row r="1105" spans="1:16" hidden="1" x14ac:dyDescent="0.25">
      <c r="A1105" t="s">
        <v>275</v>
      </c>
      <c r="B1105" t="s">
        <v>177</v>
      </c>
      <c r="C1105" t="s">
        <v>270</v>
      </c>
      <c r="D1105" t="s">
        <v>11</v>
      </c>
      <c r="F1105" t="s">
        <v>56</v>
      </c>
      <c r="H1105">
        <f>_xlfn.XLOOKUP(Tabuľka5[[#This Row],[Položka]],cennik[Položka],cennik[Cena MJ bez DPH])</f>
        <v>0</v>
      </c>
      <c r="I1105">
        <f>SUM(Tabuľka5[[#This Row],[cena MJ bez DPH]]*1.1)</f>
        <v>0</v>
      </c>
      <c r="J1105">
        <f>Tabuľka5[[#This Row],[množstvo]]*Tabuľka5[[#This Row],[cena MJ bez DPH]]</f>
        <v>0</v>
      </c>
      <c r="L1105" s="5" t="s">
        <v>359</v>
      </c>
      <c r="N1105" t="s">
        <v>358</v>
      </c>
      <c r="O1105" t="s">
        <v>332</v>
      </c>
      <c r="P1105" t="s">
        <v>728</v>
      </c>
    </row>
    <row r="1106" spans="1:16" hidden="1" x14ac:dyDescent="0.25">
      <c r="A1106" t="s">
        <v>275</v>
      </c>
      <c r="B1106" t="s">
        <v>177</v>
      </c>
      <c r="C1106" t="s">
        <v>271</v>
      </c>
      <c r="D1106" t="s">
        <v>11</v>
      </c>
      <c r="F1106" t="s">
        <v>56</v>
      </c>
      <c r="H1106">
        <f>_xlfn.XLOOKUP(Tabuľka5[[#This Row],[Položka]],cennik[Položka],cennik[Cena MJ bez DPH])</f>
        <v>0</v>
      </c>
      <c r="I1106">
        <f>SUM(Tabuľka5[[#This Row],[cena MJ bez DPH]]*1.1)</f>
        <v>0</v>
      </c>
      <c r="J1106">
        <f>Tabuľka5[[#This Row],[množstvo]]*Tabuľka5[[#This Row],[cena MJ bez DPH]]</f>
        <v>0</v>
      </c>
      <c r="L1106" s="5" t="s">
        <v>359</v>
      </c>
      <c r="N1106" t="s">
        <v>358</v>
      </c>
      <c r="O1106" t="s">
        <v>332</v>
      </c>
      <c r="P1106" t="s">
        <v>728</v>
      </c>
    </row>
    <row r="1107" spans="1:16" hidden="1" x14ac:dyDescent="0.25">
      <c r="A1107" t="s">
        <v>276</v>
      </c>
      <c r="B1107" t="s">
        <v>9</v>
      </c>
      <c r="C1107" t="s">
        <v>10</v>
      </c>
      <c r="D1107" t="s">
        <v>11</v>
      </c>
      <c r="F1107" t="s">
        <v>12</v>
      </c>
      <c r="G1107">
        <v>300</v>
      </c>
      <c r="H1107">
        <f>_xlfn.XLOOKUP(Tabuľka5[[#This Row],[Položka]],cennik[Položka],cennik[Cena MJ bez DPH])</f>
        <v>0.8</v>
      </c>
      <c r="I1107">
        <f>SUM(Tabuľka5[[#This Row],[cena MJ bez DPH]]*1.1)</f>
        <v>0.88000000000000012</v>
      </c>
      <c r="J1107">
        <f>Tabuľka5[[#This Row],[množstvo]]*Tabuľka5[[#This Row],[cena MJ bez DPH]]</f>
        <v>240</v>
      </c>
      <c r="L1107" s="5" t="s">
        <v>364</v>
      </c>
      <c r="N1107" t="s">
        <v>363</v>
      </c>
      <c r="O1107" t="s">
        <v>365</v>
      </c>
      <c r="P1107" t="s">
        <v>728</v>
      </c>
    </row>
    <row r="1108" spans="1:16" hidden="1" x14ac:dyDescent="0.25">
      <c r="A1108" t="s">
        <v>276</v>
      </c>
      <c r="B1108" t="s">
        <v>9</v>
      </c>
      <c r="C1108" t="s">
        <v>13</v>
      </c>
      <c r="D1108" t="s">
        <v>11</v>
      </c>
      <c r="F1108" t="s">
        <v>14</v>
      </c>
      <c r="G1108">
        <v>11</v>
      </c>
      <c r="H1108">
        <f>_xlfn.XLOOKUP(Tabuľka5[[#This Row],[Položka]],cennik[Položka],cennik[Cena MJ bez DPH])</f>
        <v>0</v>
      </c>
      <c r="I1108">
        <f>SUM(Tabuľka5[[#This Row],[cena MJ bez DPH]]*1.1)</f>
        <v>0</v>
      </c>
      <c r="J1108">
        <f>Tabuľka5[[#This Row],[množstvo]]*Tabuľka5[[#This Row],[cena MJ bez DPH]]</f>
        <v>0</v>
      </c>
      <c r="K1108">
        <v>10</v>
      </c>
      <c r="L1108" s="5" t="s">
        <v>364</v>
      </c>
      <c r="N1108" t="s">
        <v>363</v>
      </c>
      <c r="O1108" t="s">
        <v>365</v>
      </c>
      <c r="P1108" t="s">
        <v>728</v>
      </c>
    </row>
    <row r="1109" spans="1:16" hidden="1" x14ac:dyDescent="0.25">
      <c r="A1109" t="s">
        <v>276</v>
      </c>
      <c r="B1109" t="s">
        <v>9</v>
      </c>
      <c r="C1109" t="s">
        <v>15</v>
      </c>
      <c r="D1109" t="s">
        <v>11</v>
      </c>
      <c r="F1109" t="s">
        <v>14</v>
      </c>
      <c r="G1109">
        <v>5</v>
      </c>
      <c r="H1109">
        <f>_xlfn.XLOOKUP(Tabuľka5[[#This Row],[Položka]],cennik[Položka],cennik[Cena MJ bez DPH])</f>
        <v>1</v>
      </c>
      <c r="I1109">
        <f>SUM(Tabuľka5[[#This Row],[cena MJ bez DPH]]*1.1)</f>
        <v>1.1000000000000001</v>
      </c>
      <c r="J1109">
        <f>Tabuľka5[[#This Row],[množstvo]]*Tabuľka5[[#This Row],[cena MJ bez DPH]]</f>
        <v>5</v>
      </c>
      <c r="L1109" s="5" t="s">
        <v>364</v>
      </c>
      <c r="N1109" t="s">
        <v>363</v>
      </c>
      <c r="O1109" t="s">
        <v>365</v>
      </c>
      <c r="P1109" t="s">
        <v>728</v>
      </c>
    </row>
    <row r="1110" spans="1:16" hidden="1" x14ac:dyDescent="0.25">
      <c r="A1110" t="s">
        <v>276</v>
      </c>
      <c r="B1110" t="s">
        <v>9</v>
      </c>
      <c r="C1110" t="s">
        <v>16</v>
      </c>
      <c r="D1110" t="s">
        <v>17</v>
      </c>
      <c r="E1110" t="s">
        <v>18</v>
      </c>
      <c r="F1110" t="s">
        <v>14</v>
      </c>
      <c r="G1110">
        <v>50</v>
      </c>
      <c r="H1110">
        <f>_xlfn.XLOOKUP(Tabuľka5[[#This Row],[Položka]],cennik[Položka],cennik[Cena MJ bez DPH])</f>
        <v>0.59</v>
      </c>
      <c r="I1110">
        <f>SUM(Tabuľka5[[#This Row],[cena MJ bez DPH]]*1.1)</f>
        <v>0.64900000000000002</v>
      </c>
      <c r="J1110">
        <f>Tabuľka5[[#This Row],[množstvo]]*Tabuľka5[[#This Row],[cena MJ bez DPH]]</f>
        <v>29.5</v>
      </c>
      <c r="L1110" s="5" t="s">
        <v>364</v>
      </c>
      <c r="N1110" t="s">
        <v>363</v>
      </c>
      <c r="O1110" t="s">
        <v>365</v>
      </c>
      <c r="P1110" t="s">
        <v>728</v>
      </c>
    </row>
    <row r="1111" spans="1:16" hidden="1" x14ac:dyDescent="0.25">
      <c r="A1111" t="s">
        <v>276</v>
      </c>
      <c r="B1111" t="s">
        <v>9</v>
      </c>
      <c r="C1111" t="s">
        <v>19</v>
      </c>
      <c r="D1111" t="s">
        <v>11</v>
      </c>
      <c r="F1111" t="s">
        <v>14</v>
      </c>
      <c r="G1111">
        <v>30</v>
      </c>
      <c r="H1111">
        <f>_xlfn.XLOOKUP(Tabuľka5[[#This Row],[Položka]],cennik[Položka],cennik[Cena MJ bez DPH])</f>
        <v>5</v>
      </c>
      <c r="I1111">
        <f>SUM(Tabuľka5[[#This Row],[cena MJ bez DPH]]*1.1)</f>
        <v>5.5</v>
      </c>
      <c r="J1111">
        <f>Tabuľka5[[#This Row],[množstvo]]*Tabuľka5[[#This Row],[cena MJ bez DPH]]</f>
        <v>150</v>
      </c>
      <c r="L1111" s="5" t="s">
        <v>364</v>
      </c>
      <c r="N1111" t="s">
        <v>363</v>
      </c>
      <c r="O1111" t="s">
        <v>365</v>
      </c>
      <c r="P1111" t="s">
        <v>728</v>
      </c>
    </row>
    <row r="1112" spans="1:16" hidden="1" x14ac:dyDescent="0.25">
      <c r="A1112" t="s">
        <v>276</v>
      </c>
      <c r="B1112" t="s">
        <v>9</v>
      </c>
      <c r="C1112" t="s">
        <v>20</v>
      </c>
      <c r="D1112" t="s">
        <v>11</v>
      </c>
      <c r="F1112" t="s">
        <v>12</v>
      </c>
      <c r="H1112">
        <f>_xlfn.XLOOKUP(Tabuľka5[[#This Row],[Položka]],cennik[Položka],cennik[Cena MJ bez DPH])</f>
        <v>0.7</v>
      </c>
      <c r="I1112">
        <f>SUM(Tabuľka5[[#This Row],[cena MJ bez DPH]]*1.1)</f>
        <v>0.77</v>
      </c>
      <c r="J1112">
        <f>Tabuľka5[[#This Row],[množstvo]]*Tabuľka5[[#This Row],[cena MJ bez DPH]]</f>
        <v>0</v>
      </c>
      <c r="L1112" s="5" t="s">
        <v>364</v>
      </c>
      <c r="N1112" t="s">
        <v>363</v>
      </c>
      <c r="O1112" t="s">
        <v>365</v>
      </c>
      <c r="P1112" t="s">
        <v>728</v>
      </c>
    </row>
    <row r="1113" spans="1:16" hidden="1" x14ac:dyDescent="0.25">
      <c r="A1113" t="s">
        <v>276</v>
      </c>
      <c r="B1113" t="s">
        <v>9</v>
      </c>
      <c r="C1113" t="s">
        <v>21</v>
      </c>
      <c r="D1113" t="s">
        <v>11</v>
      </c>
      <c r="F1113" t="s">
        <v>12</v>
      </c>
      <c r="G1113">
        <v>80</v>
      </c>
      <c r="H1113">
        <f>_xlfn.XLOOKUP(Tabuľka5[[#This Row],[Položka]],cennik[Položka],cennik[Cena MJ bez DPH])</f>
        <v>3</v>
      </c>
      <c r="I1113">
        <f>SUM(Tabuľka5[[#This Row],[cena MJ bez DPH]]*1.1)</f>
        <v>3.3000000000000003</v>
      </c>
      <c r="J1113">
        <f>Tabuľka5[[#This Row],[množstvo]]*Tabuľka5[[#This Row],[cena MJ bez DPH]]</f>
        <v>240</v>
      </c>
      <c r="L1113" s="5" t="s">
        <v>364</v>
      </c>
      <c r="N1113" t="s">
        <v>363</v>
      </c>
      <c r="O1113" t="s">
        <v>365</v>
      </c>
      <c r="P1113" t="s">
        <v>728</v>
      </c>
    </row>
    <row r="1114" spans="1:16" hidden="1" x14ac:dyDescent="0.25">
      <c r="A1114" t="s">
        <v>276</v>
      </c>
      <c r="B1114" t="s">
        <v>9</v>
      </c>
      <c r="C1114" t="s">
        <v>22</v>
      </c>
      <c r="D1114" t="s">
        <v>11</v>
      </c>
      <c r="F1114" t="s">
        <v>14</v>
      </c>
      <c r="G1114">
        <v>50</v>
      </c>
      <c r="H1114">
        <f>_xlfn.XLOOKUP(Tabuľka5[[#This Row],[Položka]],cennik[Položka],cennik[Cena MJ bez DPH])</f>
        <v>1.6</v>
      </c>
      <c r="I1114">
        <f>SUM(Tabuľka5[[#This Row],[cena MJ bez DPH]]*1.1)</f>
        <v>1.7600000000000002</v>
      </c>
      <c r="J1114">
        <f>Tabuľka5[[#This Row],[množstvo]]*Tabuľka5[[#This Row],[cena MJ bez DPH]]</f>
        <v>80</v>
      </c>
      <c r="L1114" s="5" t="s">
        <v>364</v>
      </c>
      <c r="N1114" t="s">
        <v>363</v>
      </c>
      <c r="O1114" t="s">
        <v>365</v>
      </c>
      <c r="P1114" t="s">
        <v>728</v>
      </c>
    </row>
    <row r="1115" spans="1:16" hidden="1" x14ac:dyDescent="0.25">
      <c r="A1115" t="s">
        <v>276</v>
      </c>
      <c r="B1115" t="s">
        <v>9</v>
      </c>
      <c r="C1115" t="s">
        <v>23</v>
      </c>
      <c r="D1115" t="s">
        <v>11</v>
      </c>
      <c r="E1115" t="s">
        <v>24</v>
      </c>
      <c r="F1115" t="s">
        <v>14</v>
      </c>
      <c r="G1115">
        <v>500</v>
      </c>
      <c r="H1115">
        <f>_xlfn.XLOOKUP(Tabuľka5[[#This Row],[Položka]],cennik[Položka],cennik[Cena MJ bez DPH])</f>
        <v>0.96</v>
      </c>
      <c r="I1115">
        <f>SUM(Tabuľka5[[#This Row],[cena MJ bez DPH]]*1.1)</f>
        <v>1.056</v>
      </c>
      <c r="J1115">
        <f>Tabuľka5[[#This Row],[množstvo]]*Tabuľka5[[#This Row],[cena MJ bez DPH]]</f>
        <v>480</v>
      </c>
      <c r="L1115" s="5" t="s">
        <v>364</v>
      </c>
      <c r="N1115" t="s">
        <v>363</v>
      </c>
      <c r="O1115" t="s">
        <v>365</v>
      </c>
      <c r="P1115" t="s">
        <v>728</v>
      </c>
    </row>
    <row r="1116" spans="1:16" hidden="1" x14ac:dyDescent="0.25">
      <c r="A1116" t="s">
        <v>276</v>
      </c>
      <c r="B1116" t="s">
        <v>9</v>
      </c>
      <c r="C1116" t="s">
        <v>25</v>
      </c>
      <c r="D1116" t="s">
        <v>11</v>
      </c>
      <c r="F1116" t="s">
        <v>14</v>
      </c>
      <c r="H1116">
        <f>_xlfn.XLOOKUP(Tabuľka5[[#This Row],[Položka]],cennik[Položka],cennik[Cena MJ bez DPH])</f>
        <v>1</v>
      </c>
      <c r="I1116">
        <f>SUM(Tabuľka5[[#This Row],[cena MJ bez DPH]]*1.1)</f>
        <v>1.1000000000000001</v>
      </c>
      <c r="J1116">
        <f>Tabuľka5[[#This Row],[množstvo]]*Tabuľka5[[#This Row],[cena MJ bez DPH]]</f>
        <v>0</v>
      </c>
      <c r="L1116" s="5" t="s">
        <v>364</v>
      </c>
      <c r="N1116" t="s">
        <v>363</v>
      </c>
      <c r="O1116" t="s">
        <v>365</v>
      </c>
      <c r="P1116" t="s">
        <v>728</v>
      </c>
    </row>
    <row r="1117" spans="1:16" hidden="1" x14ac:dyDescent="0.25">
      <c r="A1117" t="s">
        <v>276</v>
      </c>
      <c r="B1117" t="s">
        <v>9</v>
      </c>
      <c r="C1117" t="s">
        <v>26</v>
      </c>
      <c r="D1117" t="s">
        <v>17</v>
      </c>
      <c r="F1117" t="s">
        <v>14</v>
      </c>
      <c r="G1117">
        <v>20</v>
      </c>
      <c r="H1117">
        <f>_xlfn.XLOOKUP(Tabuľka5[[#This Row],[Položka]],cennik[Položka],cennik[Cena MJ bez DPH])</f>
        <v>0.65</v>
      </c>
      <c r="I1117">
        <f>SUM(Tabuľka5[[#This Row],[cena MJ bez DPH]]*1.1)</f>
        <v>0.71500000000000008</v>
      </c>
      <c r="J1117">
        <f>Tabuľka5[[#This Row],[množstvo]]*Tabuľka5[[#This Row],[cena MJ bez DPH]]</f>
        <v>13</v>
      </c>
      <c r="L1117" s="5" t="s">
        <v>364</v>
      </c>
      <c r="N1117" t="s">
        <v>363</v>
      </c>
      <c r="O1117" t="s">
        <v>365</v>
      </c>
      <c r="P1117" t="s">
        <v>728</v>
      </c>
    </row>
    <row r="1118" spans="1:16" hidden="1" x14ac:dyDescent="0.25">
      <c r="A1118" t="s">
        <v>276</v>
      </c>
      <c r="B1118" t="s">
        <v>9</v>
      </c>
      <c r="C1118" t="s">
        <v>27</v>
      </c>
      <c r="D1118" t="s">
        <v>11</v>
      </c>
      <c r="F1118" t="s">
        <v>14</v>
      </c>
      <c r="H1118">
        <f>_xlfn.XLOOKUP(Tabuľka5[[#This Row],[Položka]],cennik[Položka],cennik[Cena MJ bez DPH])</f>
        <v>0.75</v>
      </c>
      <c r="I1118">
        <f>SUM(Tabuľka5[[#This Row],[cena MJ bez DPH]]*1.1)</f>
        <v>0.82500000000000007</v>
      </c>
      <c r="J1118">
        <f>Tabuľka5[[#This Row],[množstvo]]*Tabuľka5[[#This Row],[cena MJ bez DPH]]</f>
        <v>0</v>
      </c>
      <c r="L1118" s="5" t="s">
        <v>364</v>
      </c>
      <c r="N1118" t="s">
        <v>363</v>
      </c>
      <c r="O1118" t="s">
        <v>365</v>
      </c>
      <c r="P1118" t="s">
        <v>728</v>
      </c>
    </row>
    <row r="1119" spans="1:16" hidden="1" x14ac:dyDescent="0.25">
      <c r="A1119" t="s">
        <v>276</v>
      </c>
      <c r="B1119" t="s">
        <v>9</v>
      </c>
      <c r="C1119" t="s">
        <v>28</v>
      </c>
      <c r="D1119" t="s">
        <v>11</v>
      </c>
      <c r="E1119" t="s">
        <v>29</v>
      </c>
      <c r="F1119" t="s">
        <v>14</v>
      </c>
      <c r="G1119">
        <v>400</v>
      </c>
      <c r="H1119">
        <f>_xlfn.XLOOKUP(Tabuľka5[[#This Row],[Položka]],cennik[Položka],cennik[Cena MJ bez DPH])</f>
        <v>3</v>
      </c>
      <c r="I1119">
        <f>SUM(Tabuľka5[[#This Row],[cena MJ bez DPH]]*1.1)</f>
        <v>3.3000000000000003</v>
      </c>
      <c r="J1119">
        <f>Tabuľka5[[#This Row],[množstvo]]*Tabuľka5[[#This Row],[cena MJ bez DPH]]</f>
        <v>1200</v>
      </c>
      <c r="L1119" s="5" t="s">
        <v>364</v>
      </c>
      <c r="N1119" t="s">
        <v>363</v>
      </c>
      <c r="O1119" t="s">
        <v>365</v>
      </c>
      <c r="P1119" t="s">
        <v>728</v>
      </c>
    </row>
    <row r="1120" spans="1:16" hidden="1" x14ac:dyDescent="0.25">
      <c r="A1120" t="s">
        <v>276</v>
      </c>
      <c r="B1120" t="s">
        <v>9</v>
      </c>
      <c r="C1120" t="s">
        <v>30</v>
      </c>
      <c r="D1120" t="s">
        <v>11</v>
      </c>
      <c r="F1120" t="s">
        <v>14</v>
      </c>
      <c r="G1120">
        <v>350</v>
      </c>
      <c r="H1120">
        <f>_xlfn.XLOOKUP(Tabuľka5[[#This Row],[Položka]],cennik[Položka],cennik[Cena MJ bez DPH])</f>
        <v>0.8</v>
      </c>
      <c r="I1120">
        <f>SUM(Tabuľka5[[#This Row],[cena MJ bez DPH]]*1.1)</f>
        <v>0.88000000000000012</v>
      </c>
      <c r="J1120">
        <f>Tabuľka5[[#This Row],[množstvo]]*Tabuľka5[[#This Row],[cena MJ bez DPH]]</f>
        <v>280</v>
      </c>
      <c r="L1120" s="5" t="s">
        <v>364</v>
      </c>
      <c r="N1120" t="s">
        <v>363</v>
      </c>
      <c r="O1120" t="s">
        <v>365</v>
      </c>
      <c r="P1120" t="s">
        <v>728</v>
      </c>
    </row>
    <row r="1121" spans="1:16" hidden="1" x14ac:dyDescent="0.25">
      <c r="A1121" t="s">
        <v>276</v>
      </c>
      <c r="B1121" t="s">
        <v>9</v>
      </c>
      <c r="C1121" t="s">
        <v>31</v>
      </c>
      <c r="D1121" t="s">
        <v>11</v>
      </c>
      <c r="F1121" t="s">
        <v>14</v>
      </c>
      <c r="G1121">
        <v>100</v>
      </c>
      <c r="H1121">
        <f>_xlfn.XLOOKUP(Tabuľka5[[#This Row],[Položka]],cennik[Položka],cennik[Cena MJ bez DPH])</f>
        <v>1.2</v>
      </c>
      <c r="I1121">
        <f>SUM(Tabuľka5[[#This Row],[cena MJ bez DPH]]*1.1)</f>
        <v>1.32</v>
      </c>
      <c r="J1121">
        <f>Tabuľka5[[#This Row],[množstvo]]*Tabuľka5[[#This Row],[cena MJ bez DPH]]</f>
        <v>120</v>
      </c>
      <c r="L1121" s="5" t="s">
        <v>364</v>
      </c>
      <c r="N1121" t="s">
        <v>363</v>
      </c>
      <c r="O1121" t="s">
        <v>365</v>
      </c>
      <c r="P1121" t="s">
        <v>728</v>
      </c>
    </row>
    <row r="1122" spans="1:16" hidden="1" x14ac:dyDescent="0.25">
      <c r="A1122" t="s">
        <v>276</v>
      </c>
      <c r="B1122" t="s">
        <v>9</v>
      </c>
      <c r="C1122" t="s">
        <v>32</v>
      </c>
      <c r="D1122" t="s">
        <v>11</v>
      </c>
      <c r="F1122" t="s">
        <v>14</v>
      </c>
      <c r="G1122">
        <v>60</v>
      </c>
      <c r="H1122">
        <f>_xlfn.XLOOKUP(Tabuľka5[[#This Row],[Položka]],cennik[Položka],cennik[Cena MJ bez DPH])</f>
        <v>0.8</v>
      </c>
      <c r="I1122">
        <f>SUM(Tabuľka5[[#This Row],[cena MJ bez DPH]]*1.1)</f>
        <v>0.88000000000000012</v>
      </c>
      <c r="J1122">
        <f>Tabuľka5[[#This Row],[množstvo]]*Tabuľka5[[#This Row],[cena MJ bez DPH]]</f>
        <v>48</v>
      </c>
      <c r="L1122" s="5" t="s">
        <v>364</v>
      </c>
      <c r="N1122" t="s">
        <v>363</v>
      </c>
      <c r="O1122" t="s">
        <v>365</v>
      </c>
      <c r="P1122" t="s">
        <v>728</v>
      </c>
    </row>
    <row r="1123" spans="1:16" hidden="1" x14ac:dyDescent="0.25">
      <c r="A1123" t="s">
        <v>276</v>
      </c>
      <c r="B1123" t="s">
        <v>9</v>
      </c>
      <c r="C1123" t="s">
        <v>33</v>
      </c>
      <c r="D1123" t="s">
        <v>11</v>
      </c>
      <c r="E1123" t="s">
        <v>34</v>
      </c>
      <c r="F1123" t="s">
        <v>14</v>
      </c>
      <c r="G1123">
        <v>30</v>
      </c>
      <c r="H1123">
        <f>_xlfn.XLOOKUP(Tabuľka5[[#This Row],[Položka]],cennik[Položka],cennik[Cena MJ bez DPH])</f>
        <v>4</v>
      </c>
      <c r="I1123">
        <f>SUM(Tabuľka5[[#This Row],[cena MJ bez DPH]]*1.1)</f>
        <v>4.4000000000000004</v>
      </c>
      <c r="J1123">
        <f>Tabuľka5[[#This Row],[množstvo]]*Tabuľka5[[#This Row],[cena MJ bez DPH]]</f>
        <v>120</v>
      </c>
      <c r="L1123" s="5" t="s">
        <v>364</v>
      </c>
      <c r="N1123" t="s">
        <v>363</v>
      </c>
      <c r="O1123" t="s">
        <v>365</v>
      </c>
      <c r="P1123" t="s">
        <v>728</v>
      </c>
    </row>
    <row r="1124" spans="1:16" hidden="1" x14ac:dyDescent="0.25">
      <c r="A1124" t="s">
        <v>276</v>
      </c>
      <c r="B1124" t="s">
        <v>9</v>
      </c>
      <c r="C1124" t="s">
        <v>35</v>
      </c>
      <c r="D1124" t="s">
        <v>11</v>
      </c>
      <c r="E1124" t="s">
        <v>36</v>
      </c>
      <c r="F1124" t="s">
        <v>14</v>
      </c>
      <c r="G1124">
        <v>200</v>
      </c>
      <c r="H1124">
        <f>_xlfn.XLOOKUP(Tabuľka5[[#This Row],[Položka]],cennik[Položka],cennik[Cena MJ bez DPH])</f>
        <v>4</v>
      </c>
      <c r="I1124">
        <f>SUM(Tabuľka5[[#This Row],[cena MJ bez DPH]]*1.1)</f>
        <v>4.4000000000000004</v>
      </c>
      <c r="J1124">
        <f>Tabuľka5[[#This Row],[množstvo]]*Tabuľka5[[#This Row],[cena MJ bez DPH]]</f>
        <v>800</v>
      </c>
      <c r="L1124" s="5" t="s">
        <v>364</v>
      </c>
      <c r="N1124" t="s">
        <v>363</v>
      </c>
      <c r="O1124" t="s">
        <v>365</v>
      </c>
      <c r="P1124" t="s">
        <v>728</v>
      </c>
    </row>
    <row r="1125" spans="1:16" hidden="1" x14ac:dyDescent="0.25">
      <c r="A1125" t="s">
        <v>276</v>
      </c>
      <c r="B1125" t="s">
        <v>9</v>
      </c>
      <c r="C1125" t="s">
        <v>37</v>
      </c>
      <c r="D1125" t="s">
        <v>11</v>
      </c>
      <c r="E1125" t="s">
        <v>34</v>
      </c>
      <c r="F1125" t="s">
        <v>14</v>
      </c>
      <c r="G1125">
        <v>10</v>
      </c>
      <c r="H1125">
        <f>_xlfn.XLOOKUP(Tabuľka5[[#This Row],[Položka]],cennik[Položka],cennik[Cena MJ bez DPH])</f>
        <v>9</v>
      </c>
      <c r="I1125">
        <f>SUM(Tabuľka5[[#This Row],[cena MJ bez DPH]]*1.1)</f>
        <v>9.9</v>
      </c>
      <c r="J1125">
        <f>Tabuľka5[[#This Row],[množstvo]]*Tabuľka5[[#This Row],[cena MJ bez DPH]]</f>
        <v>90</v>
      </c>
      <c r="L1125" s="5" t="s">
        <v>364</v>
      </c>
      <c r="N1125" t="s">
        <v>363</v>
      </c>
      <c r="O1125" t="s">
        <v>365</v>
      </c>
      <c r="P1125" t="s">
        <v>728</v>
      </c>
    </row>
    <row r="1126" spans="1:16" hidden="1" x14ac:dyDescent="0.25">
      <c r="A1126" t="s">
        <v>276</v>
      </c>
      <c r="B1126" t="s">
        <v>9</v>
      </c>
      <c r="C1126" t="s">
        <v>38</v>
      </c>
      <c r="D1126" t="s">
        <v>11</v>
      </c>
      <c r="E1126" t="s">
        <v>34</v>
      </c>
      <c r="F1126" t="s">
        <v>14</v>
      </c>
      <c r="G1126">
        <v>10</v>
      </c>
      <c r="H1126">
        <f>_xlfn.XLOOKUP(Tabuľka5[[#This Row],[Položka]],cennik[Položka],cennik[Cena MJ bez DPH])</f>
        <v>12</v>
      </c>
      <c r="I1126">
        <f>SUM(Tabuľka5[[#This Row],[cena MJ bez DPH]]*1.1)</f>
        <v>13.200000000000001</v>
      </c>
      <c r="J1126">
        <f>Tabuľka5[[#This Row],[množstvo]]*Tabuľka5[[#This Row],[cena MJ bez DPH]]</f>
        <v>120</v>
      </c>
      <c r="L1126" s="5" t="s">
        <v>364</v>
      </c>
      <c r="N1126" t="s">
        <v>363</v>
      </c>
      <c r="O1126" t="s">
        <v>365</v>
      </c>
      <c r="P1126" t="s">
        <v>728</v>
      </c>
    </row>
    <row r="1127" spans="1:16" hidden="1" x14ac:dyDescent="0.25">
      <c r="A1127" t="s">
        <v>276</v>
      </c>
      <c r="B1127" t="s">
        <v>9</v>
      </c>
      <c r="C1127" t="s">
        <v>39</v>
      </c>
      <c r="D1127" t="s">
        <v>11</v>
      </c>
      <c r="F1127" t="s">
        <v>14</v>
      </c>
      <c r="G1127">
        <v>30</v>
      </c>
      <c r="H1127">
        <f>_xlfn.XLOOKUP(Tabuľka5[[#This Row],[Položka]],cennik[Položka],cennik[Cena MJ bez DPH])</f>
        <v>1.59</v>
      </c>
      <c r="I1127">
        <f>SUM(Tabuľka5[[#This Row],[cena MJ bez DPH]]*1.1)</f>
        <v>1.7490000000000003</v>
      </c>
      <c r="J1127">
        <f>Tabuľka5[[#This Row],[množstvo]]*Tabuľka5[[#This Row],[cena MJ bez DPH]]</f>
        <v>47.7</v>
      </c>
      <c r="L1127" s="5" t="s">
        <v>364</v>
      </c>
      <c r="N1127" t="s">
        <v>363</v>
      </c>
      <c r="O1127" t="s">
        <v>365</v>
      </c>
      <c r="P1127" t="s">
        <v>728</v>
      </c>
    </row>
    <row r="1128" spans="1:16" hidden="1" x14ac:dyDescent="0.25">
      <c r="A1128" t="s">
        <v>276</v>
      </c>
      <c r="B1128" t="s">
        <v>9</v>
      </c>
      <c r="C1128" t="s">
        <v>40</v>
      </c>
      <c r="D1128" t="s">
        <v>17</v>
      </c>
      <c r="E1128" t="s">
        <v>41</v>
      </c>
      <c r="F1128" t="s">
        <v>14</v>
      </c>
      <c r="G1128">
        <v>20</v>
      </c>
      <c r="H1128">
        <f>_xlfn.XLOOKUP(Tabuľka5[[#This Row],[Položka]],cennik[Položka],cennik[Cena MJ bez DPH])</f>
        <v>0.65</v>
      </c>
      <c r="I1128">
        <f>SUM(Tabuľka5[[#This Row],[cena MJ bez DPH]]*1.1)</f>
        <v>0.71500000000000008</v>
      </c>
      <c r="J1128">
        <f>Tabuľka5[[#This Row],[množstvo]]*Tabuľka5[[#This Row],[cena MJ bez DPH]]</f>
        <v>13</v>
      </c>
      <c r="L1128" s="5" t="s">
        <v>364</v>
      </c>
      <c r="N1128" t="s">
        <v>363</v>
      </c>
      <c r="O1128" t="s">
        <v>365</v>
      </c>
      <c r="P1128" t="s">
        <v>728</v>
      </c>
    </row>
    <row r="1129" spans="1:16" hidden="1" x14ac:dyDescent="0.25">
      <c r="A1129" t="s">
        <v>276</v>
      </c>
      <c r="B1129" t="s">
        <v>9</v>
      </c>
      <c r="C1129" t="s">
        <v>42</v>
      </c>
      <c r="D1129" t="s">
        <v>11</v>
      </c>
      <c r="E1129" t="s">
        <v>43</v>
      </c>
      <c r="F1129" t="s">
        <v>14</v>
      </c>
      <c r="G1129">
        <v>120</v>
      </c>
      <c r="H1129">
        <f>_xlfn.XLOOKUP(Tabuľka5[[#This Row],[Položka]],cennik[Položka],cennik[Cena MJ bez DPH])</f>
        <v>2.9</v>
      </c>
      <c r="I1129">
        <f>SUM(Tabuľka5[[#This Row],[cena MJ bez DPH]]*1.1)</f>
        <v>3.19</v>
      </c>
      <c r="J1129">
        <f>Tabuľka5[[#This Row],[množstvo]]*Tabuľka5[[#This Row],[cena MJ bez DPH]]</f>
        <v>348</v>
      </c>
      <c r="L1129" s="5" t="s">
        <v>364</v>
      </c>
      <c r="N1129" t="s">
        <v>363</v>
      </c>
      <c r="O1129" t="s">
        <v>365</v>
      </c>
      <c r="P1129" t="s">
        <v>728</v>
      </c>
    </row>
    <row r="1130" spans="1:16" hidden="1" x14ac:dyDescent="0.25">
      <c r="A1130" t="s">
        <v>276</v>
      </c>
      <c r="B1130" t="s">
        <v>9</v>
      </c>
      <c r="C1130" t="s">
        <v>44</v>
      </c>
      <c r="D1130" t="s">
        <v>11</v>
      </c>
      <c r="F1130" t="s">
        <v>14</v>
      </c>
      <c r="G1130">
        <v>20</v>
      </c>
      <c r="H1130">
        <f>_xlfn.XLOOKUP(Tabuľka5[[#This Row],[Položka]],cennik[Položka],cennik[Cena MJ bez DPH])</f>
        <v>1.2</v>
      </c>
      <c r="I1130">
        <f>SUM(Tabuľka5[[#This Row],[cena MJ bez DPH]]*1.1)</f>
        <v>1.32</v>
      </c>
      <c r="J1130">
        <f>Tabuľka5[[#This Row],[množstvo]]*Tabuľka5[[#This Row],[cena MJ bez DPH]]</f>
        <v>24</v>
      </c>
      <c r="L1130" s="5" t="s">
        <v>364</v>
      </c>
      <c r="N1130" t="s">
        <v>363</v>
      </c>
      <c r="O1130" t="s">
        <v>365</v>
      </c>
      <c r="P1130" t="s">
        <v>728</v>
      </c>
    </row>
    <row r="1131" spans="1:16" hidden="1" x14ac:dyDescent="0.25">
      <c r="A1131" t="s">
        <v>276</v>
      </c>
      <c r="B1131" t="s">
        <v>9</v>
      </c>
      <c r="C1131" t="s">
        <v>45</v>
      </c>
      <c r="D1131" t="s">
        <v>11</v>
      </c>
      <c r="F1131" t="s">
        <v>46</v>
      </c>
      <c r="G1131">
        <v>3000</v>
      </c>
      <c r="H1131">
        <f>_xlfn.XLOOKUP(Tabuľka5[[#This Row],[Položka]],cennik[Položka],cennik[Cena MJ bez DPH])</f>
        <v>0</v>
      </c>
      <c r="I1131">
        <f>SUM(Tabuľka5[[#This Row],[cena MJ bez DPH]]*1.1)</f>
        <v>0</v>
      </c>
      <c r="J1131">
        <f>Tabuľka5[[#This Row],[množstvo]]*Tabuľka5[[#This Row],[cena MJ bez DPH]]</f>
        <v>0</v>
      </c>
      <c r="L1131" s="5" t="s">
        <v>364</v>
      </c>
      <c r="N1131" t="s">
        <v>363</v>
      </c>
      <c r="O1131" t="s">
        <v>365</v>
      </c>
      <c r="P1131" t="s">
        <v>728</v>
      </c>
    </row>
    <row r="1132" spans="1:16" hidden="1" x14ac:dyDescent="0.25">
      <c r="A1132" t="s">
        <v>276</v>
      </c>
      <c r="B1132" t="s">
        <v>47</v>
      </c>
      <c r="C1132" t="s">
        <v>48</v>
      </c>
      <c r="D1132" t="s">
        <v>17</v>
      </c>
      <c r="F1132" t="s">
        <v>49</v>
      </c>
      <c r="G1132">
        <v>4000</v>
      </c>
      <c r="H1132">
        <f>_xlfn.XLOOKUP(Tabuľka5[[#This Row],[Položka]],cennik[Položka],cennik[Cena MJ bez DPH])</f>
        <v>0</v>
      </c>
      <c r="I1132">
        <f>SUM(Tabuľka5[[#This Row],[cena MJ bez DPH]]*1.1)</f>
        <v>0</v>
      </c>
      <c r="J1132">
        <f>Tabuľka5[[#This Row],[množstvo]]*Tabuľka5[[#This Row],[cena MJ bez DPH]]</f>
        <v>0</v>
      </c>
      <c r="L1132" s="5" t="s">
        <v>364</v>
      </c>
      <c r="N1132" t="s">
        <v>363</v>
      </c>
      <c r="O1132" t="s">
        <v>365</v>
      </c>
      <c r="P1132" t="s">
        <v>728</v>
      </c>
    </row>
    <row r="1133" spans="1:16" hidden="1" x14ac:dyDescent="0.25">
      <c r="A1133" t="s">
        <v>276</v>
      </c>
      <c r="B1133" t="s">
        <v>47</v>
      </c>
      <c r="C1133" t="s">
        <v>50</v>
      </c>
      <c r="D1133" t="s">
        <v>17</v>
      </c>
      <c r="F1133" t="s">
        <v>49</v>
      </c>
      <c r="H1133">
        <f>_xlfn.XLOOKUP(Tabuľka5[[#This Row],[Položka]],cennik[Položka],cennik[Cena MJ bez DPH])</f>
        <v>0</v>
      </c>
      <c r="I1133">
        <f>SUM(Tabuľka5[[#This Row],[cena MJ bez DPH]]*1.1)</f>
        <v>0</v>
      </c>
      <c r="J1133">
        <f>Tabuľka5[[#This Row],[množstvo]]*Tabuľka5[[#This Row],[cena MJ bez DPH]]</f>
        <v>0</v>
      </c>
      <c r="L1133" s="5" t="s">
        <v>364</v>
      </c>
      <c r="N1133" t="s">
        <v>363</v>
      </c>
      <c r="O1133" t="s">
        <v>365</v>
      </c>
      <c r="P1133" t="s">
        <v>728</v>
      </c>
    </row>
    <row r="1134" spans="1:16" x14ac:dyDescent="0.25">
      <c r="A1134" t="s">
        <v>276</v>
      </c>
      <c r="B1134" s="22" t="s">
        <v>51</v>
      </c>
      <c r="C1134" s="22" t="s">
        <v>52</v>
      </c>
      <c r="D1134" s="22" t="s">
        <v>11</v>
      </c>
      <c r="E1134" s="22"/>
      <c r="F1134" t="s">
        <v>53</v>
      </c>
      <c r="G1134" s="22">
        <v>450</v>
      </c>
      <c r="H1134" s="22">
        <f>_xlfn.XLOOKUP(Tabuľka5[[#This Row],[Položka]],cennik[Položka],cennik[Cena MJ bez DPH])</f>
        <v>0</v>
      </c>
      <c r="I1134" s="22">
        <f>SUM(Tabuľka5[[#This Row],[cena MJ bez DPH]]*1.1)</f>
        <v>0</v>
      </c>
      <c r="J1134" s="22">
        <f>Tabuľka5[[#This Row],[množstvo]]*Tabuľka5[[#This Row],[cena MJ bez DPH]]</f>
        <v>0</v>
      </c>
      <c r="L1134" s="23" t="s">
        <v>364</v>
      </c>
      <c r="M1134" s="22">
        <f>Tabuľka5[[#This Row],[množstvo]]*Tabuľka5[[#This Row],[cena za MJ s DPH]]</f>
        <v>0</v>
      </c>
      <c r="N1134" s="22" t="s">
        <v>363</v>
      </c>
      <c r="O1134" s="15" t="s">
        <v>365</v>
      </c>
      <c r="P1134" t="s">
        <v>728</v>
      </c>
    </row>
    <row r="1135" spans="1:16" x14ac:dyDescent="0.25">
      <c r="A1135" t="s">
        <v>276</v>
      </c>
      <c r="B1135" s="22" t="s">
        <v>51</v>
      </c>
      <c r="C1135" s="22" t="s">
        <v>54</v>
      </c>
      <c r="D1135" s="22" t="s">
        <v>11</v>
      </c>
      <c r="E1135" s="22"/>
      <c r="F1135" t="s">
        <v>53</v>
      </c>
      <c r="G1135" s="22">
        <v>100</v>
      </c>
      <c r="H1135" s="22">
        <f>_xlfn.XLOOKUP(Tabuľka5[[#This Row],[Položka]],cennik[Položka],cennik[Cena MJ bez DPH])</f>
        <v>0</v>
      </c>
      <c r="I1135" s="22">
        <f>SUM(Tabuľka5[[#This Row],[cena MJ bez DPH]]*1.1)</f>
        <v>0</v>
      </c>
      <c r="J1135" s="22">
        <f>Tabuľka5[[#This Row],[množstvo]]*Tabuľka5[[#This Row],[cena MJ bez DPH]]</f>
        <v>0</v>
      </c>
      <c r="L1135" s="23" t="s">
        <v>364</v>
      </c>
      <c r="M1135" s="22">
        <f>Tabuľka5[[#This Row],[množstvo]]*Tabuľka5[[#This Row],[cena za MJ s DPH]]</f>
        <v>0</v>
      </c>
      <c r="N1135" s="22" t="s">
        <v>363</v>
      </c>
      <c r="O1135" s="15" t="s">
        <v>365</v>
      </c>
      <c r="P1135" t="s">
        <v>728</v>
      </c>
    </row>
    <row r="1136" spans="1:16" hidden="1" x14ac:dyDescent="0.25">
      <c r="A1136" t="s">
        <v>276</v>
      </c>
      <c r="B1136" t="s">
        <v>51</v>
      </c>
      <c r="C1136" t="s">
        <v>55</v>
      </c>
      <c r="D1136" t="s">
        <v>11</v>
      </c>
      <c r="F1136" t="s">
        <v>56</v>
      </c>
      <c r="H1136">
        <f>_xlfn.XLOOKUP(Tabuľka5[[#This Row],[Položka]],cennik[Položka],cennik[Cena MJ bez DPH])</f>
        <v>0</v>
      </c>
      <c r="I1136">
        <f>SUM(Tabuľka5[[#This Row],[cena MJ bez DPH]]*1.1)</f>
        <v>0</v>
      </c>
      <c r="J1136">
        <f>Tabuľka5[[#This Row],[množstvo]]*Tabuľka5[[#This Row],[cena MJ bez DPH]]</f>
        <v>0</v>
      </c>
      <c r="L1136" s="5" t="s">
        <v>364</v>
      </c>
      <c r="N1136" t="s">
        <v>363</v>
      </c>
      <c r="O1136" t="s">
        <v>365</v>
      </c>
      <c r="P1136" t="s">
        <v>728</v>
      </c>
    </row>
    <row r="1137" spans="1:16" x14ac:dyDescent="0.25">
      <c r="A1137" t="s">
        <v>276</v>
      </c>
      <c r="B1137" s="22" t="s">
        <v>51</v>
      </c>
      <c r="C1137" s="22" t="s">
        <v>57</v>
      </c>
      <c r="D1137" s="22" t="s">
        <v>11</v>
      </c>
      <c r="E1137" s="22"/>
      <c r="F1137" t="s">
        <v>53</v>
      </c>
      <c r="G1137" s="22">
        <v>1000</v>
      </c>
      <c r="H1137" s="22">
        <f>_xlfn.XLOOKUP(Tabuľka5[[#This Row],[Položka]],cennik[Položka],cennik[Cena MJ bez DPH])</f>
        <v>0</v>
      </c>
      <c r="I1137" s="22">
        <f>SUM(Tabuľka5[[#This Row],[cena MJ bez DPH]]*1.1)</f>
        <v>0</v>
      </c>
      <c r="J1137" s="22">
        <f>Tabuľka5[[#This Row],[množstvo]]*Tabuľka5[[#This Row],[cena MJ bez DPH]]</f>
        <v>0</v>
      </c>
      <c r="L1137" s="23" t="s">
        <v>364</v>
      </c>
      <c r="M1137" s="22">
        <f>Tabuľka5[[#This Row],[množstvo]]*Tabuľka5[[#This Row],[cena za MJ s DPH]]</f>
        <v>0</v>
      </c>
      <c r="N1137" s="22" t="s">
        <v>363</v>
      </c>
      <c r="O1137" s="15" t="s">
        <v>365</v>
      </c>
      <c r="P1137" t="s">
        <v>728</v>
      </c>
    </row>
    <row r="1138" spans="1:16" hidden="1" x14ac:dyDescent="0.25">
      <c r="A1138" t="s">
        <v>276</v>
      </c>
      <c r="B1138" t="s">
        <v>51</v>
      </c>
      <c r="C1138" t="s">
        <v>58</v>
      </c>
      <c r="D1138" t="s">
        <v>11</v>
      </c>
      <c r="F1138" t="s">
        <v>56</v>
      </c>
      <c r="H1138">
        <f>_xlfn.XLOOKUP(Tabuľka5[[#This Row],[Položka]],cennik[Položka],cennik[Cena MJ bez DPH])</f>
        <v>0</v>
      </c>
      <c r="I1138">
        <f>SUM(Tabuľka5[[#This Row],[cena MJ bez DPH]]*1.1)</f>
        <v>0</v>
      </c>
      <c r="J1138">
        <f>Tabuľka5[[#This Row],[množstvo]]*Tabuľka5[[#This Row],[cena MJ bez DPH]]</f>
        <v>0</v>
      </c>
      <c r="L1138" s="5" t="s">
        <v>364</v>
      </c>
      <c r="N1138" t="s">
        <v>363</v>
      </c>
      <c r="O1138" t="s">
        <v>365</v>
      </c>
      <c r="P1138" t="s">
        <v>728</v>
      </c>
    </row>
    <row r="1139" spans="1:16" hidden="1" x14ac:dyDescent="0.25">
      <c r="A1139" t="s">
        <v>276</v>
      </c>
      <c r="B1139" t="s">
        <v>51</v>
      </c>
      <c r="C1139" t="s">
        <v>59</v>
      </c>
      <c r="D1139" t="s">
        <v>11</v>
      </c>
      <c r="F1139" t="s">
        <v>53</v>
      </c>
      <c r="H1139">
        <f>_xlfn.XLOOKUP(Tabuľka5[[#This Row],[Položka]],cennik[Položka],cennik[Cena MJ bez DPH])</f>
        <v>0</v>
      </c>
      <c r="I1139">
        <f>SUM(Tabuľka5[[#This Row],[cena MJ bez DPH]]*1.1)</f>
        <v>0</v>
      </c>
      <c r="J1139">
        <f>Tabuľka5[[#This Row],[množstvo]]*Tabuľka5[[#This Row],[cena MJ bez DPH]]</f>
        <v>0</v>
      </c>
      <c r="L1139" s="5" t="s">
        <v>364</v>
      </c>
      <c r="N1139" t="s">
        <v>363</v>
      </c>
      <c r="O1139" t="s">
        <v>365</v>
      </c>
      <c r="P1139" t="s">
        <v>728</v>
      </c>
    </row>
    <row r="1140" spans="1:16" hidden="1" x14ac:dyDescent="0.25">
      <c r="A1140" t="s">
        <v>276</v>
      </c>
      <c r="B1140" t="s">
        <v>51</v>
      </c>
      <c r="C1140" t="s">
        <v>60</v>
      </c>
      <c r="D1140" t="s">
        <v>11</v>
      </c>
      <c r="F1140" t="s">
        <v>53</v>
      </c>
      <c r="H1140">
        <f>_xlfn.XLOOKUP(Tabuľka5[[#This Row],[Položka]],cennik[Položka],cennik[Cena MJ bez DPH])</f>
        <v>0</v>
      </c>
      <c r="I1140">
        <f>SUM(Tabuľka5[[#This Row],[cena MJ bez DPH]]*1.1)</f>
        <v>0</v>
      </c>
      <c r="J1140">
        <f>Tabuľka5[[#This Row],[množstvo]]*Tabuľka5[[#This Row],[cena MJ bez DPH]]</f>
        <v>0</v>
      </c>
      <c r="L1140" s="5" t="s">
        <v>364</v>
      </c>
      <c r="N1140" t="s">
        <v>363</v>
      </c>
      <c r="O1140" t="s">
        <v>365</v>
      </c>
      <c r="P1140" t="s">
        <v>728</v>
      </c>
    </row>
    <row r="1141" spans="1:16" hidden="1" x14ac:dyDescent="0.25">
      <c r="A1141" t="s">
        <v>276</v>
      </c>
      <c r="B1141" t="s">
        <v>51</v>
      </c>
      <c r="C1141" t="s">
        <v>61</v>
      </c>
      <c r="D1141" t="s">
        <v>11</v>
      </c>
      <c r="F1141" t="s">
        <v>53</v>
      </c>
      <c r="H1141">
        <f>_xlfn.XLOOKUP(Tabuľka5[[#This Row],[Položka]],cennik[Položka],cennik[Cena MJ bez DPH])</f>
        <v>0</v>
      </c>
      <c r="I1141">
        <f>SUM(Tabuľka5[[#This Row],[cena MJ bez DPH]]*1.1)</f>
        <v>0</v>
      </c>
      <c r="J1141">
        <f>Tabuľka5[[#This Row],[množstvo]]*Tabuľka5[[#This Row],[cena MJ bez DPH]]</f>
        <v>0</v>
      </c>
      <c r="L1141" s="5" t="s">
        <v>364</v>
      </c>
      <c r="N1141" t="s">
        <v>363</v>
      </c>
      <c r="O1141" t="s">
        <v>365</v>
      </c>
      <c r="P1141" t="s">
        <v>728</v>
      </c>
    </row>
    <row r="1142" spans="1:16" x14ac:dyDescent="0.25">
      <c r="A1142" t="s">
        <v>276</v>
      </c>
      <c r="B1142" s="22" t="s">
        <v>51</v>
      </c>
      <c r="C1142" s="22" t="s">
        <v>62</v>
      </c>
      <c r="D1142" s="22" t="s">
        <v>11</v>
      </c>
      <c r="E1142" s="22"/>
      <c r="F1142" t="s">
        <v>53</v>
      </c>
      <c r="G1142" s="22">
        <v>450</v>
      </c>
      <c r="H1142" s="22">
        <f>_xlfn.XLOOKUP(Tabuľka5[[#This Row],[Položka]],cennik[Položka],cennik[Cena MJ bez DPH])</f>
        <v>0</v>
      </c>
      <c r="I1142" s="22">
        <f>SUM(Tabuľka5[[#This Row],[cena MJ bez DPH]]*1.1)</f>
        <v>0</v>
      </c>
      <c r="J1142" s="22">
        <f>Tabuľka5[[#This Row],[množstvo]]*Tabuľka5[[#This Row],[cena MJ bez DPH]]</f>
        <v>0</v>
      </c>
      <c r="L1142" s="23" t="s">
        <v>364</v>
      </c>
      <c r="M1142" s="22">
        <f>Tabuľka5[[#This Row],[množstvo]]*Tabuľka5[[#This Row],[cena za MJ s DPH]]</f>
        <v>0</v>
      </c>
      <c r="N1142" s="22" t="s">
        <v>363</v>
      </c>
      <c r="O1142" s="15" t="s">
        <v>365</v>
      </c>
      <c r="P1142" t="s">
        <v>728</v>
      </c>
    </row>
    <row r="1143" spans="1:16" hidden="1" x14ac:dyDescent="0.25">
      <c r="A1143" t="s">
        <v>276</v>
      </c>
      <c r="B1143" t="s">
        <v>51</v>
      </c>
      <c r="C1143" t="s">
        <v>63</v>
      </c>
      <c r="D1143" t="s">
        <v>11</v>
      </c>
      <c r="F1143" t="s">
        <v>56</v>
      </c>
      <c r="H1143">
        <f>_xlfn.XLOOKUP(Tabuľka5[[#This Row],[Položka]],cennik[Položka],cennik[Cena MJ bez DPH])</f>
        <v>0</v>
      </c>
      <c r="I1143">
        <f>SUM(Tabuľka5[[#This Row],[cena MJ bez DPH]]*1.1)</f>
        <v>0</v>
      </c>
      <c r="J1143">
        <f>Tabuľka5[[#This Row],[množstvo]]*Tabuľka5[[#This Row],[cena MJ bez DPH]]</f>
        <v>0</v>
      </c>
      <c r="L1143" s="5" t="s">
        <v>364</v>
      </c>
      <c r="N1143" t="s">
        <v>363</v>
      </c>
      <c r="O1143" t="s">
        <v>365</v>
      </c>
      <c r="P1143" t="s">
        <v>728</v>
      </c>
    </row>
    <row r="1144" spans="1:16" hidden="1" x14ac:dyDescent="0.25">
      <c r="A1144" t="s">
        <v>276</v>
      </c>
      <c r="B1144" t="s">
        <v>51</v>
      </c>
      <c r="C1144" t="s">
        <v>64</v>
      </c>
      <c r="D1144" t="s">
        <v>11</v>
      </c>
      <c r="F1144" t="s">
        <v>56</v>
      </c>
      <c r="H1144">
        <f>_xlfn.XLOOKUP(Tabuľka5[[#This Row],[Položka]],cennik[Položka],cennik[Cena MJ bez DPH])</f>
        <v>0</v>
      </c>
      <c r="I1144">
        <f>SUM(Tabuľka5[[#This Row],[cena MJ bez DPH]]*1.1)</f>
        <v>0</v>
      </c>
      <c r="J1144">
        <f>Tabuľka5[[#This Row],[množstvo]]*Tabuľka5[[#This Row],[cena MJ bez DPH]]</f>
        <v>0</v>
      </c>
      <c r="L1144" s="5" t="s">
        <v>364</v>
      </c>
      <c r="N1144" t="s">
        <v>363</v>
      </c>
      <c r="O1144" t="s">
        <v>365</v>
      </c>
      <c r="P1144" t="s">
        <v>728</v>
      </c>
    </row>
    <row r="1145" spans="1:16" x14ac:dyDescent="0.25">
      <c r="A1145" t="s">
        <v>276</v>
      </c>
      <c r="B1145" s="22" t="s">
        <v>51</v>
      </c>
      <c r="C1145" s="22" t="s">
        <v>65</v>
      </c>
      <c r="D1145" s="22" t="s">
        <v>11</v>
      </c>
      <c r="E1145" s="22"/>
      <c r="F1145" t="s">
        <v>56</v>
      </c>
      <c r="G1145" s="22">
        <v>50</v>
      </c>
      <c r="H1145" s="22">
        <f>_xlfn.XLOOKUP(Tabuľka5[[#This Row],[Položka]],cennik[Položka],cennik[Cena MJ bez DPH])</f>
        <v>0</v>
      </c>
      <c r="I1145" s="22">
        <f>SUM(Tabuľka5[[#This Row],[cena MJ bez DPH]]*1.1)</f>
        <v>0</v>
      </c>
      <c r="J1145" s="22">
        <f>Tabuľka5[[#This Row],[množstvo]]*Tabuľka5[[#This Row],[cena MJ bez DPH]]</f>
        <v>0</v>
      </c>
      <c r="L1145" s="23" t="s">
        <v>364</v>
      </c>
      <c r="M1145" s="22">
        <f>Tabuľka5[[#This Row],[množstvo]]*Tabuľka5[[#This Row],[cena za MJ s DPH]]</f>
        <v>0</v>
      </c>
      <c r="N1145" s="22" t="s">
        <v>363</v>
      </c>
      <c r="O1145" s="15" t="s">
        <v>365</v>
      </c>
      <c r="P1145" t="s">
        <v>728</v>
      </c>
    </row>
    <row r="1146" spans="1:16" hidden="1" x14ac:dyDescent="0.25">
      <c r="A1146" t="s">
        <v>276</v>
      </c>
      <c r="B1146" t="s">
        <v>51</v>
      </c>
      <c r="C1146" t="s">
        <v>66</v>
      </c>
      <c r="D1146" t="s">
        <v>11</v>
      </c>
      <c r="F1146" t="s">
        <v>56</v>
      </c>
      <c r="H1146">
        <f>_xlfn.XLOOKUP(Tabuľka5[[#This Row],[Položka]],cennik[Položka],cennik[Cena MJ bez DPH])</f>
        <v>0</v>
      </c>
      <c r="I1146">
        <f>SUM(Tabuľka5[[#This Row],[cena MJ bez DPH]]*1.1)</f>
        <v>0</v>
      </c>
      <c r="J1146">
        <f>Tabuľka5[[#This Row],[množstvo]]*Tabuľka5[[#This Row],[cena MJ bez DPH]]</f>
        <v>0</v>
      </c>
      <c r="L1146" s="5" t="s">
        <v>364</v>
      </c>
      <c r="N1146" t="s">
        <v>363</v>
      </c>
      <c r="O1146" t="s">
        <v>365</v>
      </c>
      <c r="P1146" t="s">
        <v>728</v>
      </c>
    </row>
    <row r="1147" spans="1:16" hidden="1" x14ac:dyDescent="0.25">
      <c r="A1147" t="s">
        <v>276</v>
      </c>
      <c r="B1147" t="s">
        <v>51</v>
      </c>
      <c r="C1147" t="s">
        <v>67</v>
      </c>
      <c r="D1147" t="s">
        <v>11</v>
      </c>
      <c r="F1147" t="s">
        <v>56</v>
      </c>
      <c r="H1147">
        <f>_xlfn.XLOOKUP(Tabuľka5[[#This Row],[Položka]],cennik[Položka],cennik[Cena MJ bez DPH])</f>
        <v>0</v>
      </c>
      <c r="I1147">
        <f>SUM(Tabuľka5[[#This Row],[cena MJ bez DPH]]*1.1)</f>
        <v>0</v>
      </c>
      <c r="J1147">
        <f>Tabuľka5[[#This Row],[množstvo]]*Tabuľka5[[#This Row],[cena MJ bez DPH]]</f>
        <v>0</v>
      </c>
      <c r="L1147" s="5" t="s">
        <v>364</v>
      </c>
      <c r="N1147" t="s">
        <v>363</v>
      </c>
      <c r="O1147" t="s">
        <v>365</v>
      </c>
      <c r="P1147" t="s">
        <v>728</v>
      </c>
    </row>
    <row r="1148" spans="1:16" hidden="1" x14ac:dyDescent="0.25">
      <c r="A1148" t="s">
        <v>276</v>
      </c>
      <c r="B1148" t="s">
        <v>51</v>
      </c>
      <c r="C1148" t="s">
        <v>68</v>
      </c>
      <c r="D1148" t="s">
        <v>11</v>
      </c>
      <c r="F1148" t="s">
        <v>56</v>
      </c>
      <c r="H1148">
        <f>_xlfn.XLOOKUP(Tabuľka5[[#This Row],[Položka]],cennik[Položka],cennik[Cena MJ bez DPH])</f>
        <v>0</v>
      </c>
      <c r="I1148">
        <f>SUM(Tabuľka5[[#This Row],[cena MJ bez DPH]]*1.1)</f>
        <v>0</v>
      </c>
      <c r="J1148">
        <f>Tabuľka5[[#This Row],[množstvo]]*Tabuľka5[[#This Row],[cena MJ bez DPH]]</f>
        <v>0</v>
      </c>
      <c r="L1148" s="5" t="s">
        <v>364</v>
      </c>
      <c r="N1148" t="s">
        <v>363</v>
      </c>
      <c r="O1148" t="s">
        <v>365</v>
      </c>
      <c r="P1148" t="s">
        <v>728</v>
      </c>
    </row>
    <row r="1149" spans="1:16" hidden="1" x14ac:dyDescent="0.25">
      <c r="A1149" t="s">
        <v>276</v>
      </c>
      <c r="B1149" t="s">
        <v>51</v>
      </c>
      <c r="C1149" t="s">
        <v>69</v>
      </c>
      <c r="D1149" t="s">
        <v>11</v>
      </c>
      <c r="F1149" t="s">
        <v>56</v>
      </c>
      <c r="H1149">
        <f>_xlfn.XLOOKUP(Tabuľka5[[#This Row],[Položka]],cennik[Položka],cennik[Cena MJ bez DPH])</f>
        <v>0</v>
      </c>
      <c r="I1149">
        <f>SUM(Tabuľka5[[#This Row],[cena MJ bez DPH]]*1.1)</f>
        <v>0</v>
      </c>
      <c r="J1149">
        <f>Tabuľka5[[#This Row],[množstvo]]*Tabuľka5[[#This Row],[cena MJ bez DPH]]</f>
        <v>0</v>
      </c>
      <c r="L1149" s="5" t="s">
        <v>364</v>
      </c>
      <c r="N1149" t="s">
        <v>363</v>
      </c>
      <c r="O1149" t="s">
        <v>365</v>
      </c>
      <c r="P1149" t="s">
        <v>728</v>
      </c>
    </row>
    <row r="1150" spans="1:16" hidden="1" x14ac:dyDescent="0.25">
      <c r="A1150" t="s">
        <v>276</v>
      </c>
      <c r="B1150" t="s">
        <v>51</v>
      </c>
      <c r="C1150" t="s">
        <v>70</v>
      </c>
      <c r="D1150" t="s">
        <v>11</v>
      </c>
      <c r="F1150" t="s">
        <v>56</v>
      </c>
      <c r="H1150">
        <f>_xlfn.XLOOKUP(Tabuľka5[[#This Row],[Položka]],cennik[Položka],cennik[Cena MJ bez DPH])</f>
        <v>0</v>
      </c>
      <c r="I1150">
        <f>SUM(Tabuľka5[[#This Row],[cena MJ bez DPH]]*1.1)</f>
        <v>0</v>
      </c>
      <c r="J1150">
        <f>Tabuľka5[[#This Row],[množstvo]]*Tabuľka5[[#This Row],[cena MJ bez DPH]]</f>
        <v>0</v>
      </c>
      <c r="L1150" s="5" t="s">
        <v>364</v>
      </c>
      <c r="N1150" t="s">
        <v>363</v>
      </c>
      <c r="O1150" t="s">
        <v>365</v>
      </c>
      <c r="P1150" t="s">
        <v>728</v>
      </c>
    </row>
    <row r="1151" spans="1:16" hidden="1" x14ac:dyDescent="0.25">
      <c r="A1151" t="s">
        <v>276</v>
      </c>
      <c r="B1151" t="s">
        <v>51</v>
      </c>
      <c r="C1151" t="s">
        <v>71</v>
      </c>
      <c r="D1151" t="s">
        <v>11</v>
      </c>
      <c r="F1151" t="s">
        <v>56</v>
      </c>
      <c r="H1151">
        <f>_xlfn.XLOOKUP(Tabuľka5[[#This Row],[Položka]],cennik[Položka],cennik[Cena MJ bez DPH])</f>
        <v>0</v>
      </c>
      <c r="I1151">
        <f>SUM(Tabuľka5[[#This Row],[cena MJ bez DPH]]*1.1)</f>
        <v>0</v>
      </c>
      <c r="J1151">
        <f>Tabuľka5[[#This Row],[množstvo]]*Tabuľka5[[#This Row],[cena MJ bez DPH]]</f>
        <v>0</v>
      </c>
      <c r="L1151" s="5" t="s">
        <v>364</v>
      </c>
      <c r="N1151" t="s">
        <v>363</v>
      </c>
      <c r="O1151" t="s">
        <v>365</v>
      </c>
      <c r="P1151" t="s">
        <v>728</v>
      </c>
    </row>
    <row r="1152" spans="1:16" hidden="1" x14ac:dyDescent="0.25">
      <c r="A1152" t="s">
        <v>276</v>
      </c>
      <c r="B1152" t="s">
        <v>51</v>
      </c>
      <c r="C1152" t="s">
        <v>72</v>
      </c>
      <c r="D1152" t="s">
        <v>11</v>
      </c>
      <c r="F1152" t="s">
        <v>56</v>
      </c>
      <c r="H1152">
        <f>_xlfn.XLOOKUP(Tabuľka5[[#This Row],[Položka]],cennik[Položka],cennik[Cena MJ bez DPH])</f>
        <v>0</v>
      </c>
      <c r="I1152">
        <f>SUM(Tabuľka5[[#This Row],[cena MJ bez DPH]]*1.1)</f>
        <v>0</v>
      </c>
      <c r="J1152">
        <f>Tabuľka5[[#This Row],[množstvo]]*Tabuľka5[[#This Row],[cena MJ bez DPH]]</f>
        <v>0</v>
      </c>
      <c r="L1152" s="5" t="s">
        <v>364</v>
      </c>
      <c r="N1152" t="s">
        <v>363</v>
      </c>
      <c r="O1152" t="s">
        <v>365</v>
      </c>
      <c r="P1152" t="s">
        <v>728</v>
      </c>
    </row>
    <row r="1153" spans="1:16" hidden="1" x14ac:dyDescent="0.25">
      <c r="A1153" t="s">
        <v>276</v>
      </c>
      <c r="B1153" t="s">
        <v>51</v>
      </c>
      <c r="C1153" t="s">
        <v>73</v>
      </c>
      <c r="D1153" t="s">
        <v>11</v>
      </c>
      <c r="F1153" t="s">
        <v>56</v>
      </c>
      <c r="H1153">
        <f>_xlfn.XLOOKUP(Tabuľka5[[#This Row],[Položka]],cennik[Položka],cennik[Cena MJ bez DPH])</f>
        <v>0</v>
      </c>
      <c r="I1153">
        <f>SUM(Tabuľka5[[#This Row],[cena MJ bez DPH]]*1.1)</f>
        <v>0</v>
      </c>
      <c r="J1153">
        <f>Tabuľka5[[#This Row],[množstvo]]*Tabuľka5[[#This Row],[cena MJ bez DPH]]</f>
        <v>0</v>
      </c>
      <c r="L1153" s="5" t="s">
        <v>364</v>
      </c>
      <c r="N1153" t="s">
        <v>363</v>
      </c>
      <c r="O1153" t="s">
        <v>365</v>
      </c>
      <c r="P1153" t="s">
        <v>728</v>
      </c>
    </row>
    <row r="1154" spans="1:16" hidden="1" x14ac:dyDescent="0.25">
      <c r="A1154" t="s">
        <v>276</v>
      </c>
      <c r="B1154" t="s">
        <v>51</v>
      </c>
      <c r="C1154" t="s">
        <v>74</v>
      </c>
      <c r="D1154" t="s">
        <v>11</v>
      </c>
      <c r="F1154" t="s">
        <v>56</v>
      </c>
      <c r="H1154">
        <f>_xlfn.XLOOKUP(Tabuľka5[[#This Row],[Položka]],cennik[Položka],cennik[Cena MJ bez DPH])</f>
        <v>0</v>
      </c>
      <c r="I1154">
        <f>SUM(Tabuľka5[[#This Row],[cena MJ bez DPH]]*1.1)</f>
        <v>0</v>
      </c>
      <c r="J1154">
        <f>Tabuľka5[[#This Row],[množstvo]]*Tabuľka5[[#This Row],[cena MJ bez DPH]]</f>
        <v>0</v>
      </c>
      <c r="L1154" s="5" t="s">
        <v>364</v>
      </c>
      <c r="N1154" t="s">
        <v>363</v>
      </c>
      <c r="O1154" t="s">
        <v>365</v>
      </c>
      <c r="P1154" t="s">
        <v>728</v>
      </c>
    </row>
    <row r="1155" spans="1:16" hidden="1" x14ac:dyDescent="0.25">
      <c r="A1155" t="s">
        <v>276</v>
      </c>
      <c r="B1155" t="s">
        <v>51</v>
      </c>
      <c r="C1155" t="s">
        <v>75</v>
      </c>
      <c r="D1155" t="s">
        <v>11</v>
      </c>
      <c r="F1155" t="s">
        <v>56</v>
      </c>
      <c r="H1155">
        <f>_xlfn.XLOOKUP(Tabuľka5[[#This Row],[Položka]],cennik[Položka],cennik[Cena MJ bez DPH])</f>
        <v>0</v>
      </c>
      <c r="I1155">
        <f>SUM(Tabuľka5[[#This Row],[cena MJ bez DPH]]*1.1)</f>
        <v>0</v>
      </c>
      <c r="J1155">
        <f>Tabuľka5[[#This Row],[množstvo]]*Tabuľka5[[#This Row],[cena MJ bez DPH]]</f>
        <v>0</v>
      </c>
      <c r="L1155" s="5" t="s">
        <v>364</v>
      </c>
      <c r="N1155" t="s">
        <v>363</v>
      </c>
      <c r="O1155" t="s">
        <v>365</v>
      </c>
      <c r="P1155" t="s">
        <v>728</v>
      </c>
    </row>
    <row r="1156" spans="1:16" hidden="1" x14ac:dyDescent="0.25">
      <c r="A1156" t="s">
        <v>276</v>
      </c>
      <c r="B1156" t="s">
        <v>51</v>
      </c>
      <c r="C1156" t="s">
        <v>76</v>
      </c>
      <c r="D1156" t="s">
        <v>11</v>
      </c>
      <c r="F1156" t="s">
        <v>56</v>
      </c>
      <c r="H1156">
        <f>_xlfn.XLOOKUP(Tabuľka5[[#This Row],[Položka]],cennik[Položka],cennik[Cena MJ bez DPH])</f>
        <v>0</v>
      </c>
      <c r="I1156">
        <f>SUM(Tabuľka5[[#This Row],[cena MJ bez DPH]]*1.1)</f>
        <v>0</v>
      </c>
      <c r="J1156">
        <f>Tabuľka5[[#This Row],[množstvo]]*Tabuľka5[[#This Row],[cena MJ bez DPH]]</f>
        <v>0</v>
      </c>
      <c r="L1156" s="5" t="s">
        <v>364</v>
      </c>
      <c r="N1156" t="s">
        <v>363</v>
      </c>
      <c r="O1156" t="s">
        <v>365</v>
      </c>
      <c r="P1156" t="s">
        <v>728</v>
      </c>
    </row>
    <row r="1157" spans="1:16" hidden="1" x14ac:dyDescent="0.25">
      <c r="A1157" t="s">
        <v>276</v>
      </c>
      <c r="B1157" t="s">
        <v>51</v>
      </c>
      <c r="C1157" t="s">
        <v>77</v>
      </c>
      <c r="D1157" t="s">
        <v>11</v>
      </c>
      <c r="F1157" t="s">
        <v>56</v>
      </c>
      <c r="H1157">
        <f>_xlfn.XLOOKUP(Tabuľka5[[#This Row],[Položka]],cennik[Položka],cennik[Cena MJ bez DPH])</f>
        <v>0</v>
      </c>
      <c r="I1157">
        <f>SUM(Tabuľka5[[#This Row],[cena MJ bez DPH]]*1.1)</f>
        <v>0</v>
      </c>
      <c r="J1157">
        <f>Tabuľka5[[#This Row],[množstvo]]*Tabuľka5[[#This Row],[cena MJ bez DPH]]</f>
        <v>0</v>
      </c>
      <c r="L1157" s="5" t="s">
        <v>364</v>
      </c>
      <c r="N1157" t="s">
        <v>363</v>
      </c>
      <c r="O1157" t="s">
        <v>365</v>
      </c>
      <c r="P1157" t="s">
        <v>728</v>
      </c>
    </row>
    <row r="1158" spans="1:16" hidden="1" x14ac:dyDescent="0.25">
      <c r="A1158" t="s">
        <v>276</v>
      </c>
      <c r="B1158" t="s">
        <v>51</v>
      </c>
      <c r="C1158" t="s">
        <v>78</v>
      </c>
      <c r="D1158" t="s">
        <v>11</v>
      </c>
      <c r="F1158" t="s">
        <v>56</v>
      </c>
      <c r="G1158">
        <v>30</v>
      </c>
      <c r="H1158">
        <f>_xlfn.XLOOKUP(Tabuľka5[[#This Row],[Položka]],cennik[Položka],cennik[Cena MJ bez DPH])</f>
        <v>0</v>
      </c>
      <c r="I1158">
        <f>SUM(Tabuľka5[[#This Row],[cena MJ bez DPH]]*1.1)</f>
        <v>0</v>
      </c>
      <c r="J1158">
        <f>Tabuľka5[[#This Row],[množstvo]]*Tabuľka5[[#This Row],[cena MJ bez DPH]]</f>
        <v>0</v>
      </c>
      <c r="L1158" s="5" t="s">
        <v>364</v>
      </c>
      <c r="N1158" t="s">
        <v>363</v>
      </c>
      <c r="O1158" t="s">
        <v>365</v>
      </c>
      <c r="P1158" t="s">
        <v>728</v>
      </c>
    </row>
    <row r="1159" spans="1:16" hidden="1" x14ac:dyDescent="0.25">
      <c r="A1159" t="s">
        <v>276</v>
      </c>
      <c r="B1159" t="s">
        <v>51</v>
      </c>
      <c r="C1159" t="s">
        <v>79</v>
      </c>
      <c r="D1159" t="s">
        <v>11</v>
      </c>
      <c r="F1159" t="s">
        <v>56</v>
      </c>
      <c r="G1159">
        <v>30</v>
      </c>
      <c r="H1159">
        <f>_xlfn.XLOOKUP(Tabuľka5[[#This Row],[Položka]],cennik[Položka],cennik[Cena MJ bez DPH])</f>
        <v>0</v>
      </c>
      <c r="I1159">
        <f>SUM(Tabuľka5[[#This Row],[cena MJ bez DPH]]*1.1)</f>
        <v>0</v>
      </c>
      <c r="J1159">
        <f>Tabuľka5[[#This Row],[množstvo]]*Tabuľka5[[#This Row],[cena MJ bez DPH]]</f>
        <v>0</v>
      </c>
      <c r="L1159" s="5" t="s">
        <v>364</v>
      </c>
      <c r="N1159" t="s">
        <v>363</v>
      </c>
      <c r="O1159" t="s">
        <v>365</v>
      </c>
      <c r="P1159" t="s">
        <v>728</v>
      </c>
    </row>
    <row r="1160" spans="1:16" hidden="1" x14ac:dyDescent="0.25">
      <c r="A1160" t="s">
        <v>276</v>
      </c>
      <c r="B1160" t="s">
        <v>51</v>
      </c>
      <c r="C1160" t="s">
        <v>80</v>
      </c>
      <c r="D1160" t="s">
        <v>11</v>
      </c>
      <c r="F1160" t="s">
        <v>56</v>
      </c>
      <c r="H1160">
        <f>_xlfn.XLOOKUP(Tabuľka5[[#This Row],[Položka]],cennik[Položka],cennik[Cena MJ bez DPH])</f>
        <v>0</v>
      </c>
      <c r="I1160">
        <f>SUM(Tabuľka5[[#This Row],[cena MJ bez DPH]]*1.1)</f>
        <v>0</v>
      </c>
      <c r="J1160">
        <f>Tabuľka5[[#This Row],[množstvo]]*Tabuľka5[[#This Row],[cena MJ bez DPH]]</f>
        <v>0</v>
      </c>
      <c r="L1160" s="5" t="s">
        <v>364</v>
      </c>
      <c r="N1160" t="s">
        <v>363</v>
      </c>
      <c r="O1160" t="s">
        <v>365</v>
      </c>
      <c r="P1160" t="s">
        <v>728</v>
      </c>
    </row>
    <row r="1161" spans="1:16" hidden="1" x14ac:dyDescent="0.25">
      <c r="A1161" t="s">
        <v>276</v>
      </c>
      <c r="B1161" t="s">
        <v>51</v>
      </c>
      <c r="C1161" t="s">
        <v>81</v>
      </c>
      <c r="D1161" t="s">
        <v>11</v>
      </c>
      <c r="F1161" t="s">
        <v>56</v>
      </c>
      <c r="H1161">
        <f>_xlfn.XLOOKUP(Tabuľka5[[#This Row],[Položka]],cennik[Položka],cennik[Cena MJ bez DPH])</f>
        <v>0</v>
      </c>
      <c r="I1161">
        <f>SUM(Tabuľka5[[#This Row],[cena MJ bez DPH]]*1.1)</f>
        <v>0</v>
      </c>
      <c r="J1161">
        <f>Tabuľka5[[#This Row],[množstvo]]*Tabuľka5[[#This Row],[cena MJ bez DPH]]</f>
        <v>0</v>
      </c>
      <c r="L1161" s="5" t="s">
        <v>364</v>
      </c>
      <c r="N1161" t="s">
        <v>363</v>
      </c>
      <c r="O1161" t="s">
        <v>365</v>
      </c>
      <c r="P1161" t="s">
        <v>728</v>
      </c>
    </row>
    <row r="1162" spans="1:16" hidden="1" x14ac:dyDescent="0.25">
      <c r="A1162" t="s">
        <v>276</v>
      </c>
      <c r="B1162" t="s">
        <v>51</v>
      </c>
      <c r="C1162" t="s">
        <v>82</v>
      </c>
      <c r="D1162" t="s">
        <v>11</v>
      </c>
      <c r="F1162" t="s">
        <v>56</v>
      </c>
      <c r="H1162">
        <f>_xlfn.XLOOKUP(Tabuľka5[[#This Row],[Položka]],cennik[Položka],cennik[Cena MJ bez DPH])</f>
        <v>0</v>
      </c>
      <c r="I1162">
        <f>SUM(Tabuľka5[[#This Row],[cena MJ bez DPH]]*1.1)</f>
        <v>0</v>
      </c>
      <c r="J1162">
        <f>Tabuľka5[[#This Row],[množstvo]]*Tabuľka5[[#This Row],[cena MJ bez DPH]]</f>
        <v>0</v>
      </c>
      <c r="L1162" s="5" t="s">
        <v>364</v>
      </c>
      <c r="N1162" t="s">
        <v>363</v>
      </c>
      <c r="O1162" t="s">
        <v>365</v>
      </c>
      <c r="P1162" t="s">
        <v>728</v>
      </c>
    </row>
    <row r="1163" spans="1:16" hidden="1" x14ac:dyDescent="0.25">
      <c r="A1163" t="s">
        <v>276</v>
      </c>
      <c r="B1163" t="s">
        <v>51</v>
      </c>
      <c r="C1163" t="s">
        <v>83</v>
      </c>
      <c r="D1163" t="s">
        <v>11</v>
      </c>
      <c r="F1163" t="s">
        <v>56</v>
      </c>
      <c r="H1163">
        <f>_xlfn.XLOOKUP(Tabuľka5[[#This Row],[Položka]],cennik[Položka],cennik[Cena MJ bez DPH])</f>
        <v>0</v>
      </c>
      <c r="I1163">
        <f>SUM(Tabuľka5[[#This Row],[cena MJ bez DPH]]*1.1)</f>
        <v>0</v>
      </c>
      <c r="J1163">
        <f>Tabuľka5[[#This Row],[množstvo]]*Tabuľka5[[#This Row],[cena MJ bez DPH]]</f>
        <v>0</v>
      </c>
      <c r="L1163" s="5" t="s">
        <v>364</v>
      </c>
      <c r="N1163" t="s">
        <v>363</v>
      </c>
      <c r="O1163" t="s">
        <v>365</v>
      </c>
      <c r="P1163" t="s">
        <v>728</v>
      </c>
    </row>
    <row r="1164" spans="1:16" hidden="1" x14ac:dyDescent="0.25">
      <c r="A1164" t="s">
        <v>276</v>
      </c>
      <c r="B1164" t="s">
        <v>51</v>
      </c>
      <c r="C1164" t="s">
        <v>84</v>
      </c>
      <c r="D1164" t="s">
        <v>11</v>
      </c>
      <c r="F1164" t="s">
        <v>56</v>
      </c>
      <c r="H1164">
        <f>_xlfn.XLOOKUP(Tabuľka5[[#This Row],[Položka]],cennik[Položka],cennik[Cena MJ bez DPH])</f>
        <v>0</v>
      </c>
      <c r="I1164">
        <f>SUM(Tabuľka5[[#This Row],[cena MJ bez DPH]]*1.1)</f>
        <v>0</v>
      </c>
      <c r="J1164">
        <f>Tabuľka5[[#This Row],[množstvo]]*Tabuľka5[[#This Row],[cena MJ bez DPH]]</f>
        <v>0</v>
      </c>
      <c r="L1164" s="5" t="s">
        <v>364</v>
      </c>
      <c r="N1164" t="s">
        <v>363</v>
      </c>
      <c r="O1164" t="s">
        <v>365</v>
      </c>
      <c r="P1164" t="s">
        <v>728</v>
      </c>
    </row>
    <row r="1165" spans="1:16" hidden="1" x14ac:dyDescent="0.25">
      <c r="A1165" t="s">
        <v>276</v>
      </c>
      <c r="B1165" t="s">
        <v>51</v>
      </c>
      <c r="C1165" t="s">
        <v>85</v>
      </c>
      <c r="D1165" t="s">
        <v>11</v>
      </c>
      <c r="F1165" t="s">
        <v>56</v>
      </c>
      <c r="H1165">
        <f>_xlfn.XLOOKUP(Tabuľka5[[#This Row],[Položka]],cennik[Položka],cennik[Cena MJ bez DPH])</f>
        <v>0</v>
      </c>
      <c r="I1165">
        <f>SUM(Tabuľka5[[#This Row],[cena MJ bez DPH]]*1.1)</f>
        <v>0</v>
      </c>
      <c r="J1165">
        <f>Tabuľka5[[#This Row],[množstvo]]*Tabuľka5[[#This Row],[cena MJ bez DPH]]</f>
        <v>0</v>
      </c>
      <c r="L1165" s="5" t="s">
        <v>364</v>
      </c>
      <c r="N1165" t="s">
        <v>363</v>
      </c>
      <c r="O1165" t="s">
        <v>365</v>
      </c>
      <c r="P1165" t="s">
        <v>728</v>
      </c>
    </row>
    <row r="1166" spans="1:16" hidden="1" x14ac:dyDescent="0.25">
      <c r="A1166" t="s">
        <v>276</v>
      </c>
      <c r="B1166" t="s">
        <v>51</v>
      </c>
      <c r="C1166" t="s">
        <v>86</v>
      </c>
      <c r="D1166" t="s">
        <v>11</v>
      </c>
      <c r="F1166" t="s">
        <v>56</v>
      </c>
      <c r="H1166">
        <f>_xlfn.XLOOKUP(Tabuľka5[[#This Row],[Položka]],cennik[Položka],cennik[Cena MJ bez DPH])</f>
        <v>0</v>
      </c>
      <c r="I1166">
        <f>SUM(Tabuľka5[[#This Row],[cena MJ bez DPH]]*1.1)</f>
        <v>0</v>
      </c>
      <c r="J1166">
        <f>Tabuľka5[[#This Row],[množstvo]]*Tabuľka5[[#This Row],[cena MJ bez DPH]]</f>
        <v>0</v>
      </c>
      <c r="L1166" s="5" t="s">
        <v>364</v>
      </c>
      <c r="N1166" t="s">
        <v>363</v>
      </c>
      <c r="O1166" t="s">
        <v>365</v>
      </c>
      <c r="P1166" t="s">
        <v>728</v>
      </c>
    </row>
    <row r="1167" spans="1:16" hidden="1" x14ac:dyDescent="0.25">
      <c r="A1167" t="s">
        <v>276</v>
      </c>
      <c r="B1167" t="s">
        <v>51</v>
      </c>
      <c r="C1167" t="s">
        <v>87</v>
      </c>
      <c r="D1167" t="s">
        <v>11</v>
      </c>
      <c r="F1167" t="s">
        <v>56</v>
      </c>
      <c r="H1167">
        <f>_xlfn.XLOOKUP(Tabuľka5[[#This Row],[Položka]],cennik[Položka],cennik[Cena MJ bez DPH])</f>
        <v>0</v>
      </c>
      <c r="I1167">
        <f>SUM(Tabuľka5[[#This Row],[cena MJ bez DPH]]*1.1)</f>
        <v>0</v>
      </c>
      <c r="J1167">
        <f>Tabuľka5[[#This Row],[množstvo]]*Tabuľka5[[#This Row],[cena MJ bez DPH]]</f>
        <v>0</v>
      </c>
      <c r="L1167" s="5" t="s">
        <v>364</v>
      </c>
      <c r="N1167" t="s">
        <v>363</v>
      </c>
      <c r="O1167" t="s">
        <v>365</v>
      </c>
      <c r="P1167" t="s">
        <v>728</v>
      </c>
    </row>
    <row r="1168" spans="1:16" hidden="1" x14ac:dyDescent="0.25">
      <c r="A1168" t="s">
        <v>276</v>
      </c>
      <c r="B1168" t="s">
        <v>51</v>
      </c>
      <c r="C1168" t="s">
        <v>88</v>
      </c>
      <c r="D1168" t="s">
        <v>11</v>
      </c>
      <c r="F1168" t="s">
        <v>56</v>
      </c>
      <c r="H1168">
        <f>_xlfn.XLOOKUP(Tabuľka5[[#This Row],[Položka]],cennik[Položka],cennik[Cena MJ bez DPH])</f>
        <v>0</v>
      </c>
      <c r="I1168">
        <f>SUM(Tabuľka5[[#This Row],[cena MJ bez DPH]]*1.1)</f>
        <v>0</v>
      </c>
      <c r="J1168">
        <f>Tabuľka5[[#This Row],[množstvo]]*Tabuľka5[[#This Row],[cena MJ bez DPH]]</f>
        <v>0</v>
      </c>
      <c r="L1168" s="5" t="s">
        <v>364</v>
      </c>
      <c r="N1168" t="s">
        <v>363</v>
      </c>
      <c r="O1168" t="s">
        <v>365</v>
      </c>
      <c r="P1168" t="s">
        <v>728</v>
      </c>
    </row>
    <row r="1169" spans="1:16" hidden="1" x14ac:dyDescent="0.25">
      <c r="A1169" t="s">
        <v>276</v>
      </c>
      <c r="B1169" t="s">
        <v>51</v>
      </c>
      <c r="C1169" t="s">
        <v>89</v>
      </c>
      <c r="D1169" t="s">
        <v>11</v>
      </c>
      <c r="F1169" t="s">
        <v>56</v>
      </c>
      <c r="H1169">
        <f>_xlfn.XLOOKUP(Tabuľka5[[#This Row],[Položka]],cennik[Položka],cennik[Cena MJ bez DPH])</f>
        <v>0</v>
      </c>
      <c r="I1169">
        <f>SUM(Tabuľka5[[#This Row],[cena MJ bez DPH]]*1.1)</f>
        <v>0</v>
      </c>
      <c r="J1169">
        <f>Tabuľka5[[#This Row],[množstvo]]*Tabuľka5[[#This Row],[cena MJ bez DPH]]</f>
        <v>0</v>
      </c>
      <c r="L1169" s="5" t="s">
        <v>364</v>
      </c>
      <c r="N1169" t="s">
        <v>363</v>
      </c>
      <c r="O1169" t="s">
        <v>365</v>
      </c>
      <c r="P1169" t="s">
        <v>728</v>
      </c>
    </row>
    <row r="1170" spans="1:16" hidden="1" x14ac:dyDescent="0.25">
      <c r="A1170" t="s">
        <v>276</v>
      </c>
      <c r="B1170" t="s">
        <v>51</v>
      </c>
      <c r="C1170" t="s">
        <v>90</v>
      </c>
      <c r="D1170" t="s">
        <v>11</v>
      </c>
      <c r="F1170" t="s">
        <v>56</v>
      </c>
      <c r="H1170">
        <f>_xlfn.XLOOKUP(Tabuľka5[[#This Row],[Položka]],cennik[Položka],cennik[Cena MJ bez DPH])</f>
        <v>0</v>
      </c>
      <c r="I1170">
        <f>SUM(Tabuľka5[[#This Row],[cena MJ bez DPH]]*1.1)</f>
        <v>0</v>
      </c>
      <c r="J1170">
        <f>Tabuľka5[[#This Row],[množstvo]]*Tabuľka5[[#This Row],[cena MJ bez DPH]]</f>
        <v>0</v>
      </c>
      <c r="L1170" s="5" t="s">
        <v>364</v>
      </c>
      <c r="N1170" t="s">
        <v>363</v>
      </c>
      <c r="O1170" t="s">
        <v>365</v>
      </c>
      <c r="P1170" t="s">
        <v>728</v>
      </c>
    </row>
    <row r="1171" spans="1:16" hidden="1" x14ac:dyDescent="0.25">
      <c r="A1171" t="s">
        <v>276</v>
      </c>
      <c r="B1171" t="s">
        <v>51</v>
      </c>
      <c r="C1171" t="s">
        <v>91</v>
      </c>
      <c r="D1171" t="s">
        <v>11</v>
      </c>
      <c r="F1171" t="s">
        <v>56</v>
      </c>
      <c r="H1171">
        <f>_xlfn.XLOOKUP(Tabuľka5[[#This Row],[Položka]],cennik[Položka],cennik[Cena MJ bez DPH])</f>
        <v>0</v>
      </c>
      <c r="I1171">
        <f>SUM(Tabuľka5[[#This Row],[cena MJ bez DPH]]*1.1)</f>
        <v>0</v>
      </c>
      <c r="J1171">
        <f>Tabuľka5[[#This Row],[množstvo]]*Tabuľka5[[#This Row],[cena MJ bez DPH]]</f>
        <v>0</v>
      </c>
      <c r="L1171" s="5" t="s">
        <v>364</v>
      </c>
      <c r="N1171" t="s">
        <v>363</v>
      </c>
      <c r="O1171" t="s">
        <v>365</v>
      </c>
      <c r="P1171" t="s">
        <v>728</v>
      </c>
    </row>
    <row r="1172" spans="1:16" hidden="1" x14ac:dyDescent="0.25">
      <c r="A1172" t="s">
        <v>276</v>
      </c>
      <c r="B1172" t="s">
        <v>92</v>
      </c>
      <c r="C1172" t="s">
        <v>93</v>
      </c>
      <c r="D1172" t="s">
        <v>94</v>
      </c>
      <c r="E1172" t="s">
        <v>95</v>
      </c>
      <c r="F1172" t="s">
        <v>46</v>
      </c>
      <c r="G1172">
        <v>300</v>
      </c>
      <c r="H1172">
        <f>_xlfn.XLOOKUP(Tabuľka5[[#This Row],[Položka]],cennik[Položka],cennik[Cena MJ bez DPH])</f>
        <v>0</v>
      </c>
      <c r="I1172">
        <f>SUM(Tabuľka5[[#This Row],[cena MJ bez DPH]]*1.1)</f>
        <v>0</v>
      </c>
      <c r="J1172">
        <f>Tabuľka5[[#This Row],[množstvo]]*Tabuľka5[[#This Row],[cena MJ bez DPH]]</f>
        <v>0</v>
      </c>
      <c r="L1172" s="5" t="s">
        <v>364</v>
      </c>
      <c r="N1172" t="s">
        <v>363</v>
      </c>
      <c r="O1172" t="s">
        <v>365</v>
      </c>
      <c r="P1172" t="s">
        <v>728</v>
      </c>
    </row>
    <row r="1173" spans="1:16" hidden="1" x14ac:dyDescent="0.25">
      <c r="A1173" t="s">
        <v>276</v>
      </c>
      <c r="B1173" t="s">
        <v>92</v>
      </c>
      <c r="C1173" t="s">
        <v>96</v>
      </c>
      <c r="D1173" t="s">
        <v>94</v>
      </c>
      <c r="E1173" t="s">
        <v>97</v>
      </c>
      <c r="F1173" t="s">
        <v>46</v>
      </c>
      <c r="H1173">
        <f>_xlfn.XLOOKUP(Tabuľka5[[#This Row],[Položka]],cennik[Položka],cennik[Cena MJ bez DPH])</f>
        <v>0</v>
      </c>
      <c r="I1173">
        <f>SUM(Tabuľka5[[#This Row],[cena MJ bez DPH]]*1.1)</f>
        <v>0</v>
      </c>
      <c r="J1173">
        <f>Tabuľka5[[#This Row],[množstvo]]*Tabuľka5[[#This Row],[cena MJ bez DPH]]</f>
        <v>0</v>
      </c>
      <c r="L1173" s="5" t="s">
        <v>364</v>
      </c>
      <c r="N1173" t="s">
        <v>363</v>
      </c>
      <c r="O1173" t="s">
        <v>365</v>
      </c>
      <c r="P1173" t="s">
        <v>728</v>
      </c>
    </row>
    <row r="1174" spans="1:16" hidden="1" x14ac:dyDescent="0.25">
      <c r="A1174" t="s">
        <v>276</v>
      </c>
      <c r="B1174" t="s">
        <v>92</v>
      </c>
      <c r="C1174" t="s">
        <v>98</v>
      </c>
      <c r="D1174" t="s">
        <v>94</v>
      </c>
      <c r="F1174" t="s">
        <v>46</v>
      </c>
      <c r="H1174">
        <f>_xlfn.XLOOKUP(Tabuľka5[[#This Row],[Položka]],cennik[Položka],cennik[Cena MJ bez DPH])</f>
        <v>0</v>
      </c>
      <c r="I1174">
        <f>SUM(Tabuľka5[[#This Row],[cena MJ bez DPH]]*1.1)</f>
        <v>0</v>
      </c>
      <c r="J1174">
        <f>Tabuľka5[[#This Row],[množstvo]]*Tabuľka5[[#This Row],[cena MJ bez DPH]]</f>
        <v>0</v>
      </c>
      <c r="L1174" s="5" t="s">
        <v>364</v>
      </c>
      <c r="N1174" t="s">
        <v>363</v>
      </c>
      <c r="O1174" t="s">
        <v>365</v>
      </c>
      <c r="P1174" t="s">
        <v>728</v>
      </c>
    </row>
    <row r="1175" spans="1:16" hidden="1" x14ac:dyDescent="0.25">
      <c r="A1175" t="s">
        <v>276</v>
      </c>
      <c r="B1175" t="s">
        <v>92</v>
      </c>
      <c r="C1175" t="s">
        <v>99</v>
      </c>
      <c r="D1175" t="s">
        <v>94</v>
      </c>
      <c r="E1175" t="s">
        <v>100</v>
      </c>
      <c r="F1175" t="s">
        <v>46</v>
      </c>
      <c r="G1175">
        <v>1000</v>
      </c>
      <c r="H1175">
        <f>_xlfn.XLOOKUP(Tabuľka5[[#This Row],[Položka]],cennik[Položka],cennik[Cena MJ bez DPH])</f>
        <v>0</v>
      </c>
      <c r="I1175">
        <f>SUM(Tabuľka5[[#This Row],[cena MJ bez DPH]]*1.1)</f>
        <v>0</v>
      </c>
      <c r="J1175">
        <f>Tabuľka5[[#This Row],[množstvo]]*Tabuľka5[[#This Row],[cena MJ bez DPH]]</f>
        <v>0</v>
      </c>
      <c r="L1175" s="5" t="s">
        <v>364</v>
      </c>
      <c r="N1175" t="s">
        <v>363</v>
      </c>
      <c r="O1175" t="s">
        <v>365</v>
      </c>
      <c r="P1175" t="s">
        <v>728</v>
      </c>
    </row>
    <row r="1176" spans="1:16" hidden="1" x14ac:dyDescent="0.25">
      <c r="A1176" t="s">
        <v>276</v>
      </c>
      <c r="B1176" t="s">
        <v>92</v>
      </c>
      <c r="C1176" t="s">
        <v>101</v>
      </c>
      <c r="D1176" t="s">
        <v>94</v>
      </c>
      <c r="E1176" t="s">
        <v>102</v>
      </c>
      <c r="F1176" t="s">
        <v>46</v>
      </c>
      <c r="H1176">
        <f>_xlfn.XLOOKUP(Tabuľka5[[#This Row],[Položka]],cennik[Položka],cennik[Cena MJ bez DPH])</f>
        <v>0</v>
      </c>
      <c r="I1176">
        <f>SUM(Tabuľka5[[#This Row],[cena MJ bez DPH]]*1.1)</f>
        <v>0</v>
      </c>
      <c r="J1176">
        <f>Tabuľka5[[#This Row],[množstvo]]*Tabuľka5[[#This Row],[cena MJ bez DPH]]</f>
        <v>0</v>
      </c>
      <c r="L1176" s="5" t="s">
        <v>364</v>
      </c>
      <c r="N1176" t="s">
        <v>363</v>
      </c>
      <c r="O1176" t="s">
        <v>365</v>
      </c>
      <c r="P1176" t="s">
        <v>728</v>
      </c>
    </row>
    <row r="1177" spans="1:16" hidden="1" x14ac:dyDescent="0.25">
      <c r="A1177" t="s">
        <v>276</v>
      </c>
      <c r="B1177" t="s">
        <v>92</v>
      </c>
      <c r="C1177" t="s">
        <v>103</v>
      </c>
      <c r="D1177" t="s">
        <v>94</v>
      </c>
      <c r="E1177" t="s">
        <v>102</v>
      </c>
      <c r="F1177" t="s">
        <v>46</v>
      </c>
      <c r="H1177">
        <f>_xlfn.XLOOKUP(Tabuľka5[[#This Row],[Položka]],cennik[Položka],cennik[Cena MJ bez DPH])</f>
        <v>0</v>
      </c>
      <c r="I1177">
        <f>SUM(Tabuľka5[[#This Row],[cena MJ bez DPH]]*1.1)</f>
        <v>0</v>
      </c>
      <c r="J1177">
        <f>Tabuľka5[[#This Row],[množstvo]]*Tabuľka5[[#This Row],[cena MJ bez DPH]]</f>
        <v>0</v>
      </c>
      <c r="L1177" s="5" t="s">
        <v>364</v>
      </c>
      <c r="N1177" t="s">
        <v>363</v>
      </c>
      <c r="O1177" t="s">
        <v>365</v>
      </c>
      <c r="P1177" t="s">
        <v>728</v>
      </c>
    </row>
    <row r="1178" spans="1:16" hidden="1" x14ac:dyDescent="0.25">
      <c r="A1178" t="s">
        <v>276</v>
      </c>
      <c r="B1178" t="s">
        <v>104</v>
      </c>
      <c r="C1178" t="s">
        <v>105</v>
      </c>
      <c r="D1178" t="s">
        <v>11</v>
      </c>
      <c r="E1178" t="s">
        <v>106</v>
      </c>
      <c r="F1178" t="s">
        <v>46</v>
      </c>
      <c r="H1178">
        <f>_xlfn.XLOOKUP(Tabuľka5[[#This Row],[Položka]],cennik[Položka],cennik[Cena MJ bez DPH])</f>
        <v>0</v>
      </c>
      <c r="I1178">
        <f>SUM(Tabuľka5[[#This Row],[cena MJ bez DPH]]*1.1)</f>
        <v>0</v>
      </c>
      <c r="J1178">
        <f>Tabuľka5[[#This Row],[množstvo]]*Tabuľka5[[#This Row],[cena MJ bez DPH]]</f>
        <v>0</v>
      </c>
      <c r="L1178" s="5" t="s">
        <v>364</v>
      </c>
      <c r="N1178" t="s">
        <v>363</v>
      </c>
      <c r="O1178" t="s">
        <v>365</v>
      </c>
      <c r="P1178" t="s">
        <v>728</v>
      </c>
    </row>
    <row r="1179" spans="1:16" hidden="1" x14ac:dyDescent="0.25">
      <c r="A1179" t="s">
        <v>276</v>
      </c>
      <c r="B1179" t="s">
        <v>104</v>
      </c>
      <c r="C1179" t="s">
        <v>107</v>
      </c>
      <c r="D1179" t="s">
        <v>11</v>
      </c>
      <c r="E1179" t="s">
        <v>106</v>
      </c>
      <c r="F1179" t="s">
        <v>46</v>
      </c>
      <c r="G1179">
        <v>100</v>
      </c>
      <c r="H1179">
        <f>_xlfn.XLOOKUP(Tabuľka5[[#This Row],[Položka]],cennik[Položka],cennik[Cena MJ bez DPH])</f>
        <v>0</v>
      </c>
      <c r="I1179">
        <f>SUM(Tabuľka5[[#This Row],[cena MJ bez DPH]]*1.1)</f>
        <v>0</v>
      </c>
      <c r="J1179">
        <f>Tabuľka5[[#This Row],[množstvo]]*Tabuľka5[[#This Row],[cena MJ bez DPH]]</f>
        <v>0</v>
      </c>
      <c r="L1179" s="5" t="s">
        <v>364</v>
      </c>
      <c r="N1179" t="s">
        <v>363</v>
      </c>
      <c r="O1179" t="s">
        <v>365</v>
      </c>
      <c r="P1179" t="s">
        <v>728</v>
      </c>
    </row>
    <row r="1180" spans="1:16" hidden="1" x14ac:dyDescent="0.25">
      <c r="A1180" t="s">
        <v>276</v>
      </c>
      <c r="B1180" t="s">
        <v>104</v>
      </c>
      <c r="C1180" t="s">
        <v>108</v>
      </c>
      <c r="D1180" t="s">
        <v>11</v>
      </c>
      <c r="E1180" t="s">
        <v>106</v>
      </c>
      <c r="F1180" t="s">
        <v>46</v>
      </c>
      <c r="G1180">
        <v>30</v>
      </c>
      <c r="H1180">
        <f>_xlfn.XLOOKUP(Tabuľka5[[#This Row],[Položka]],cennik[Položka],cennik[Cena MJ bez DPH])</f>
        <v>0</v>
      </c>
      <c r="I1180">
        <f>SUM(Tabuľka5[[#This Row],[cena MJ bez DPH]]*1.1)</f>
        <v>0</v>
      </c>
      <c r="J1180">
        <f>Tabuľka5[[#This Row],[množstvo]]*Tabuľka5[[#This Row],[cena MJ bez DPH]]</f>
        <v>0</v>
      </c>
      <c r="L1180" s="5" t="s">
        <v>364</v>
      </c>
      <c r="N1180" t="s">
        <v>363</v>
      </c>
      <c r="O1180" t="s">
        <v>365</v>
      </c>
      <c r="P1180" t="s">
        <v>728</v>
      </c>
    </row>
    <row r="1181" spans="1:16" hidden="1" x14ac:dyDescent="0.25">
      <c r="A1181" t="s">
        <v>276</v>
      </c>
      <c r="B1181" t="s">
        <v>104</v>
      </c>
      <c r="C1181" t="s">
        <v>109</v>
      </c>
      <c r="D1181" t="s">
        <v>11</v>
      </c>
      <c r="E1181" t="s">
        <v>106</v>
      </c>
      <c r="F1181" t="s">
        <v>46</v>
      </c>
      <c r="H1181">
        <f>_xlfn.XLOOKUP(Tabuľka5[[#This Row],[Položka]],cennik[Položka],cennik[Cena MJ bez DPH])</f>
        <v>0</v>
      </c>
      <c r="I1181">
        <f>SUM(Tabuľka5[[#This Row],[cena MJ bez DPH]]*1.1)</f>
        <v>0</v>
      </c>
      <c r="J1181">
        <f>Tabuľka5[[#This Row],[množstvo]]*Tabuľka5[[#This Row],[cena MJ bez DPH]]</f>
        <v>0</v>
      </c>
      <c r="L1181" s="5" t="s">
        <v>364</v>
      </c>
      <c r="N1181" t="s">
        <v>363</v>
      </c>
      <c r="O1181" t="s">
        <v>365</v>
      </c>
      <c r="P1181" t="s">
        <v>728</v>
      </c>
    </row>
    <row r="1182" spans="1:16" hidden="1" x14ac:dyDescent="0.25">
      <c r="A1182" t="s">
        <v>276</v>
      </c>
      <c r="B1182" t="s">
        <v>104</v>
      </c>
      <c r="C1182" t="s">
        <v>110</v>
      </c>
      <c r="D1182" t="s">
        <v>11</v>
      </c>
      <c r="E1182" t="s">
        <v>111</v>
      </c>
      <c r="F1182" t="s">
        <v>46</v>
      </c>
      <c r="H1182">
        <f>_xlfn.XLOOKUP(Tabuľka5[[#This Row],[Položka]],cennik[Položka],cennik[Cena MJ bez DPH])</f>
        <v>0</v>
      </c>
      <c r="I1182">
        <f>SUM(Tabuľka5[[#This Row],[cena MJ bez DPH]]*1.1)</f>
        <v>0</v>
      </c>
      <c r="J1182">
        <f>Tabuľka5[[#This Row],[množstvo]]*Tabuľka5[[#This Row],[cena MJ bez DPH]]</f>
        <v>0</v>
      </c>
      <c r="L1182" s="5" t="s">
        <v>364</v>
      </c>
      <c r="N1182" t="s">
        <v>363</v>
      </c>
      <c r="O1182" t="s">
        <v>365</v>
      </c>
      <c r="P1182" t="s">
        <v>728</v>
      </c>
    </row>
    <row r="1183" spans="1:16" hidden="1" x14ac:dyDescent="0.25">
      <c r="A1183" t="s">
        <v>276</v>
      </c>
      <c r="B1183" t="s">
        <v>104</v>
      </c>
      <c r="C1183" t="s">
        <v>112</v>
      </c>
      <c r="D1183" t="s">
        <v>11</v>
      </c>
      <c r="E1183" t="s">
        <v>113</v>
      </c>
      <c r="F1183" t="s">
        <v>46</v>
      </c>
      <c r="H1183">
        <f>_xlfn.XLOOKUP(Tabuľka5[[#This Row],[Položka]],cennik[Položka],cennik[Cena MJ bez DPH])</f>
        <v>0</v>
      </c>
      <c r="I1183">
        <f>SUM(Tabuľka5[[#This Row],[cena MJ bez DPH]]*1.1)</f>
        <v>0</v>
      </c>
      <c r="J1183">
        <f>Tabuľka5[[#This Row],[množstvo]]*Tabuľka5[[#This Row],[cena MJ bez DPH]]</f>
        <v>0</v>
      </c>
      <c r="L1183" s="5" t="s">
        <v>364</v>
      </c>
      <c r="N1183" t="s">
        <v>363</v>
      </c>
      <c r="O1183" t="s">
        <v>365</v>
      </c>
      <c r="P1183" t="s">
        <v>728</v>
      </c>
    </row>
    <row r="1184" spans="1:16" hidden="1" x14ac:dyDescent="0.25">
      <c r="A1184" t="s">
        <v>276</v>
      </c>
      <c r="B1184" t="s">
        <v>104</v>
      </c>
      <c r="C1184" t="s">
        <v>114</v>
      </c>
      <c r="D1184" t="s">
        <v>94</v>
      </c>
      <c r="E1184" t="s">
        <v>115</v>
      </c>
      <c r="F1184" t="s">
        <v>46</v>
      </c>
      <c r="G1184">
        <v>30</v>
      </c>
      <c r="H1184">
        <f>_xlfn.XLOOKUP(Tabuľka5[[#This Row],[Položka]],cennik[Položka],cennik[Cena MJ bez DPH])</f>
        <v>0</v>
      </c>
      <c r="I1184">
        <f>SUM(Tabuľka5[[#This Row],[cena MJ bez DPH]]*1.1)</f>
        <v>0</v>
      </c>
      <c r="J1184">
        <f>Tabuľka5[[#This Row],[množstvo]]*Tabuľka5[[#This Row],[cena MJ bez DPH]]</f>
        <v>0</v>
      </c>
      <c r="L1184" s="5" t="s">
        <v>364</v>
      </c>
      <c r="N1184" t="s">
        <v>363</v>
      </c>
      <c r="O1184" t="s">
        <v>365</v>
      </c>
      <c r="P1184" t="s">
        <v>728</v>
      </c>
    </row>
    <row r="1185" spans="1:16" hidden="1" x14ac:dyDescent="0.25">
      <c r="A1185" t="s">
        <v>276</v>
      </c>
      <c r="B1185" t="s">
        <v>104</v>
      </c>
      <c r="C1185" t="s">
        <v>116</v>
      </c>
      <c r="D1185" t="s">
        <v>94</v>
      </c>
      <c r="E1185" t="s">
        <v>117</v>
      </c>
      <c r="F1185" t="s">
        <v>46</v>
      </c>
      <c r="H1185">
        <f>_xlfn.XLOOKUP(Tabuľka5[[#This Row],[Položka]],cennik[Položka],cennik[Cena MJ bez DPH])</f>
        <v>0</v>
      </c>
      <c r="I1185">
        <f>SUM(Tabuľka5[[#This Row],[cena MJ bez DPH]]*1.1)</f>
        <v>0</v>
      </c>
      <c r="J1185">
        <f>Tabuľka5[[#This Row],[množstvo]]*Tabuľka5[[#This Row],[cena MJ bez DPH]]</f>
        <v>0</v>
      </c>
      <c r="L1185" s="5" t="s">
        <v>364</v>
      </c>
      <c r="N1185" t="s">
        <v>363</v>
      </c>
      <c r="O1185" t="s">
        <v>365</v>
      </c>
      <c r="P1185" t="s">
        <v>728</v>
      </c>
    </row>
    <row r="1186" spans="1:16" hidden="1" x14ac:dyDescent="0.25">
      <c r="A1186" t="s">
        <v>276</v>
      </c>
      <c r="B1186" t="s">
        <v>104</v>
      </c>
      <c r="C1186" t="s">
        <v>118</v>
      </c>
      <c r="D1186" t="s">
        <v>94</v>
      </c>
      <c r="E1186" t="s">
        <v>117</v>
      </c>
      <c r="F1186" t="s">
        <v>46</v>
      </c>
      <c r="H1186">
        <f>_xlfn.XLOOKUP(Tabuľka5[[#This Row],[Položka]],cennik[Položka],cennik[Cena MJ bez DPH])</f>
        <v>0</v>
      </c>
      <c r="I1186">
        <f>SUM(Tabuľka5[[#This Row],[cena MJ bez DPH]]*1.1)</f>
        <v>0</v>
      </c>
      <c r="J1186">
        <f>Tabuľka5[[#This Row],[množstvo]]*Tabuľka5[[#This Row],[cena MJ bez DPH]]</f>
        <v>0</v>
      </c>
      <c r="L1186" s="5" t="s">
        <v>364</v>
      </c>
      <c r="N1186" t="s">
        <v>363</v>
      </c>
      <c r="O1186" t="s">
        <v>365</v>
      </c>
      <c r="P1186" t="s">
        <v>728</v>
      </c>
    </row>
    <row r="1187" spans="1:16" hidden="1" x14ac:dyDescent="0.25">
      <c r="A1187" t="s">
        <v>276</v>
      </c>
      <c r="B1187" t="s">
        <v>104</v>
      </c>
      <c r="C1187" t="s">
        <v>119</v>
      </c>
      <c r="D1187" t="s">
        <v>94</v>
      </c>
      <c r="E1187" t="s">
        <v>115</v>
      </c>
      <c r="F1187" t="s">
        <v>46</v>
      </c>
      <c r="G1187">
        <v>20</v>
      </c>
      <c r="H1187">
        <f>_xlfn.XLOOKUP(Tabuľka5[[#This Row],[Položka]],cennik[Položka],cennik[Cena MJ bez DPH])</f>
        <v>0</v>
      </c>
      <c r="I1187">
        <f>SUM(Tabuľka5[[#This Row],[cena MJ bez DPH]]*1.1)</f>
        <v>0</v>
      </c>
      <c r="J1187">
        <f>Tabuľka5[[#This Row],[množstvo]]*Tabuľka5[[#This Row],[cena MJ bez DPH]]</f>
        <v>0</v>
      </c>
      <c r="L1187" s="5" t="s">
        <v>364</v>
      </c>
      <c r="N1187" t="s">
        <v>363</v>
      </c>
      <c r="O1187" t="s">
        <v>365</v>
      </c>
      <c r="P1187" t="s">
        <v>728</v>
      </c>
    </row>
    <row r="1188" spans="1:16" hidden="1" x14ac:dyDescent="0.25">
      <c r="A1188" t="s">
        <v>276</v>
      </c>
      <c r="B1188" t="s">
        <v>104</v>
      </c>
      <c r="C1188" t="s">
        <v>120</v>
      </c>
      <c r="D1188" t="s">
        <v>94</v>
      </c>
      <c r="E1188" t="s">
        <v>121</v>
      </c>
      <c r="F1188" t="s">
        <v>46</v>
      </c>
      <c r="H1188">
        <f>_xlfn.XLOOKUP(Tabuľka5[[#This Row],[Položka]],cennik[Položka],cennik[Cena MJ bez DPH])</f>
        <v>0</v>
      </c>
      <c r="I1188">
        <f>SUM(Tabuľka5[[#This Row],[cena MJ bez DPH]]*1.1)</f>
        <v>0</v>
      </c>
      <c r="J1188">
        <f>Tabuľka5[[#This Row],[množstvo]]*Tabuľka5[[#This Row],[cena MJ bez DPH]]</f>
        <v>0</v>
      </c>
      <c r="L1188" s="5" t="s">
        <v>364</v>
      </c>
      <c r="N1188" t="s">
        <v>363</v>
      </c>
      <c r="O1188" t="s">
        <v>365</v>
      </c>
      <c r="P1188" t="s">
        <v>728</v>
      </c>
    </row>
    <row r="1189" spans="1:16" hidden="1" x14ac:dyDescent="0.25">
      <c r="A1189" t="s">
        <v>276</v>
      </c>
      <c r="B1189" t="s">
        <v>104</v>
      </c>
      <c r="C1189" t="s">
        <v>122</v>
      </c>
      <c r="D1189" t="s">
        <v>11</v>
      </c>
      <c r="E1189" t="s">
        <v>123</v>
      </c>
      <c r="F1189" t="s">
        <v>46</v>
      </c>
      <c r="G1189">
        <v>20</v>
      </c>
      <c r="H1189">
        <f>_xlfn.XLOOKUP(Tabuľka5[[#This Row],[Položka]],cennik[Položka],cennik[Cena MJ bez DPH])</f>
        <v>0</v>
      </c>
      <c r="I1189">
        <f>SUM(Tabuľka5[[#This Row],[cena MJ bez DPH]]*1.1)</f>
        <v>0</v>
      </c>
      <c r="J1189">
        <f>Tabuľka5[[#This Row],[množstvo]]*Tabuľka5[[#This Row],[cena MJ bez DPH]]</f>
        <v>0</v>
      </c>
      <c r="L1189" s="5" t="s">
        <v>364</v>
      </c>
      <c r="N1189" t="s">
        <v>363</v>
      </c>
      <c r="O1189" t="s">
        <v>365</v>
      </c>
      <c r="P1189" t="s">
        <v>728</v>
      </c>
    </row>
    <row r="1190" spans="1:16" hidden="1" x14ac:dyDescent="0.25">
      <c r="A1190" t="s">
        <v>276</v>
      </c>
      <c r="B1190" t="s">
        <v>104</v>
      </c>
      <c r="C1190" t="s">
        <v>124</v>
      </c>
      <c r="D1190" t="s">
        <v>11</v>
      </c>
      <c r="E1190" t="s">
        <v>125</v>
      </c>
      <c r="F1190" t="s">
        <v>46</v>
      </c>
      <c r="G1190">
        <v>50</v>
      </c>
      <c r="H1190">
        <f>_xlfn.XLOOKUP(Tabuľka5[[#This Row],[Položka]],cennik[Položka],cennik[Cena MJ bez DPH])</f>
        <v>0</v>
      </c>
      <c r="I1190">
        <f>SUM(Tabuľka5[[#This Row],[cena MJ bez DPH]]*1.1)</f>
        <v>0</v>
      </c>
      <c r="J1190">
        <f>Tabuľka5[[#This Row],[množstvo]]*Tabuľka5[[#This Row],[cena MJ bez DPH]]</f>
        <v>0</v>
      </c>
      <c r="L1190" s="5" t="s">
        <v>364</v>
      </c>
      <c r="N1190" t="s">
        <v>363</v>
      </c>
      <c r="O1190" t="s">
        <v>365</v>
      </c>
      <c r="P1190" t="s">
        <v>728</v>
      </c>
    </row>
    <row r="1191" spans="1:16" hidden="1" x14ac:dyDescent="0.25">
      <c r="A1191" t="s">
        <v>276</v>
      </c>
      <c r="B1191" t="s">
        <v>104</v>
      </c>
      <c r="C1191" t="s">
        <v>126</v>
      </c>
      <c r="D1191" t="s">
        <v>11</v>
      </c>
      <c r="E1191" t="s">
        <v>127</v>
      </c>
      <c r="F1191" t="s">
        <v>46</v>
      </c>
      <c r="H1191">
        <f>_xlfn.XLOOKUP(Tabuľka5[[#This Row],[Položka]],cennik[Položka],cennik[Cena MJ bez DPH])</f>
        <v>0</v>
      </c>
      <c r="I1191">
        <f>SUM(Tabuľka5[[#This Row],[cena MJ bez DPH]]*1.1)</f>
        <v>0</v>
      </c>
      <c r="J1191">
        <f>Tabuľka5[[#This Row],[množstvo]]*Tabuľka5[[#This Row],[cena MJ bez DPH]]</f>
        <v>0</v>
      </c>
      <c r="L1191" s="5" t="s">
        <v>364</v>
      </c>
      <c r="N1191" t="s">
        <v>363</v>
      </c>
      <c r="O1191" t="s">
        <v>365</v>
      </c>
      <c r="P1191" t="s">
        <v>728</v>
      </c>
    </row>
    <row r="1192" spans="1:16" hidden="1" x14ac:dyDescent="0.25">
      <c r="A1192" t="s">
        <v>276</v>
      </c>
      <c r="B1192" t="s">
        <v>104</v>
      </c>
      <c r="C1192" t="s">
        <v>128</v>
      </c>
      <c r="D1192" t="s">
        <v>11</v>
      </c>
      <c r="E1192" t="s">
        <v>125</v>
      </c>
      <c r="F1192" t="s">
        <v>46</v>
      </c>
      <c r="H1192">
        <f>_xlfn.XLOOKUP(Tabuľka5[[#This Row],[Položka]],cennik[Položka],cennik[Cena MJ bez DPH])</f>
        <v>0</v>
      </c>
      <c r="I1192">
        <f>SUM(Tabuľka5[[#This Row],[cena MJ bez DPH]]*1.1)</f>
        <v>0</v>
      </c>
      <c r="J1192">
        <f>Tabuľka5[[#This Row],[množstvo]]*Tabuľka5[[#This Row],[cena MJ bez DPH]]</f>
        <v>0</v>
      </c>
      <c r="L1192" s="5" t="s">
        <v>364</v>
      </c>
      <c r="N1192" t="s">
        <v>363</v>
      </c>
      <c r="O1192" t="s">
        <v>365</v>
      </c>
      <c r="P1192" t="s">
        <v>728</v>
      </c>
    </row>
    <row r="1193" spans="1:16" hidden="1" x14ac:dyDescent="0.25">
      <c r="A1193" t="s">
        <v>276</v>
      </c>
      <c r="B1193" t="s">
        <v>104</v>
      </c>
      <c r="C1193" t="s">
        <v>129</v>
      </c>
      <c r="D1193" t="s">
        <v>11</v>
      </c>
      <c r="E1193" t="s">
        <v>127</v>
      </c>
      <c r="F1193" t="s">
        <v>46</v>
      </c>
      <c r="H1193">
        <f>_xlfn.XLOOKUP(Tabuľka5[[#This Row],[Položka]],cennik[Položka],cennik[Cena MJ bez DPH])</f>
        <v>0</v>
      </c>
      <c r="I1193">
        <f>SUM(Tabuľka5[[#This Row],[cena MJ bez DPH]]*1.1)</f>
        <v>0</v>
      </c>
      <c r="J1193">
        <f>Tabuľka5[[#This Row],[množstvo]]*Tabuľka5[[#This Row],[cena MJ bez DPH]]</f>
        <v>0</v>
      </c>
      <c r="L1193" s="5" t="s">
        <v>364</v>
      </c>
      <c r="N1193" t="s">
        <v>363</v>
      </c>
      <c r="O1193" t="s">
        <v>365</v>
      </c>
      <c r="P1193" t="s">
        <v>728</v>
      </c>
    </row>
    <row r="1194" spans="1:16" hidden="1" x14ac:dyDescent="0.25">
      <c r="A1194" t="s">
        <v>276</v>
      </c>
      <c r="B1194" t="s">
        <v>104</v>
      </c>
      <c r="C1194" t="s">
        <v>130</v>
      </c>
      <c r="D1194" t="s">
        <v>11</v>
      </c>
      <c r="E1194" t="s">
        <v>131</v>
      </c>
      <c r="F1194" t="s">
        <v>46</v>
      </c>
      <c r="H1194">
        <f>_xlfn.XLOOKUP(Tabuľka5[[#This Row],[Položka]],cennik[Položka],cennik[Cena MJ bez DPH])</f>
        <v>0</v>
      </c>
      <c r="I1194">
        <f>SUM(Tabuľka5[[#This Row],[cena MJ bez DPH]]*1.1)</f>
        <v>0</v>
      </c>
      <c r="J1194">
        <f>Tabuľka5[[#This Row],[množstvo]]*Tabuľka5[[#This Row],[cena MJ bez DPH]]</f>
        <v>0</v>
      </c>
      <c r="L1194" s="5" t="s">
        <v>364</v>
      </c>
      <c r="N1194" t="s">
        <v>363</v>
      </c>
      <c r="O1194" t="s">
        <v>365</v>
      </c>
      <c r="P1194" t="s">
        <v>728</v>
      </c>
    </row>
    <row r="1195" spans="1:16" hidden="1" x14ac:dyDescent="0.25">
      <c r="A1195" t="s">
        <v>276</v>
      </c>
      <c r="B1195" t="s">
        <v>104</v>
      </c>
      <c r="C1195" t="s">
        <v>132</v>
      </c>
      <c r="D1195" t="s">
        <v>11</v>
      </c>
      <c r="E1195" t="s">
        <v>111</v>
      </c>
      <c r="F1195" t="s">
        <v>46</v>
      </c>
      <c r="G1195">
        <v>60</v>
      </c>
      <c r="H1195">
        <f>_xlfn.XLOOKUP(Tabuľka5[[#This Row],[Položka]],cennik[Položka],cennik[Cena MJ bez DPH])</f>
        <v>0</v>
      </c>
      <c r="I1195">
        <f>SUM(Tabuľka5[[#This Row],[cena MJ bez DPH]]*1.1)</f>
        <v>0</v>
      </c>
      <c r="J1195">
        <f>Tabuľka5[[#This Row],[množstvo]]*Tabuľka5[[#This Row],[cena MJ bez DPH]]</f>
        <v>0</v>
      </c>
      <c r="L1195" s="5" t="s">
        <v>364</v>
      </c>
      <c r="N1195" t="s">
        <v>363</v>
      </c>
      <c r="O1195" t="s">
        <v>365</v>
      </c>
      <c r="P1195" t="s">
        <v>728</v>
      </c>
    </row>
    <row r="1196" spans="1:16" hidden="1" x14ac:dyDescent="0.25">
      <c r="A1196" t="s">
        <v>276</v>
      </c>
      <c r="B1196" t="s">
        <v>104</v>
      </c>
      <c r="C1196" t="s">
        <v>133</v>
      </c>
      <c r="D1196" t="s">
        <v>11</v>
      </c>
      <c r="E1196" t="s">
        <v>123</v>
      </c>
      <c r="F1196" t="s">
        <v>46</v>
      </c>
      <c r="H1196">
        <f>_xlfn.XLOOKUP(Tabuľka5[[#This Row],[Položka]],cennik[Položka],cennik[Cena MJ bez DPH])</f>
        <v>0</v>
      </c>
      <c r="I1196">
        <f>SUM(Tabuľka5[[#This Row],[cena MJ bez DPH]]*1.1)</f>
        <v>0</v>
      </c>
      <c r="J1196">
        <f>Tabuľka5[[#This Row],[množstvo]]*Tabuľka5[[#This Row],[cena MJ bez DPH]]</f>
        <v>0</v>
      </c>
      <c r="L1196" s="5" t="s">
        <v>364</v>
      </c>
      <c r="N1196" t="s">
        <v>363</v>
      </c>
      <c r="O1196" t="s">
        <v>365</v>
      </c>
      <c r="P1196" t="s">
        <v>728</v>
      </c>
    </row>
    <row r="1197" spans="1:16" hidden="1" x14ac:dyDescent="0.25">
      <c r="A1197" t="s">
        <v>276</v>
      </c>
      <c r="B1197" t="s">
        <v>104</v>
      </c>
      <c r="C1197" t="s">
        <v>134</v>
      </c>
      <c r="D1197" t="s">
        <v>94</v>
      </c>
      <c r="F1197" t="s">
        <v>46</v>
      </c>
      <c r="H1197">
        <f>_xlfn.XLOOKUP(Tabuľka5[[#This Row],[Položka]],cennik[Položka],cennik[Cena MJ bez DPH])</f>
        <v>0</v>
      </c>
      <c r="I1197">
        <f>SUM(Tabuľka5[[#This Row],[cena MJ bez DPH]]*1.1)</f>
        <v>0</v>
      </c>
      <c r="J1197">
        <f>Tabuľka5[[#This Row],[množstvo]]*Tabuľka5[[#This Row],[cena MJ bez DPH]]</f>
        <v>0</v>
      </c>
      <c r="L1197" s="5" t="s">
        <v>364</v>
      </c>
      <c r="N1197" t="s">
        <v>363</v>
      </c>
      <c r="O1197" t="s">
        <v>365</v>
      </c>
      <c r="P1197" t="s">
        <v>728</v>
      </c>
    </row>
    <row r="1198" spans="1:16" hidden="1" x14ac:dyDescent="0.25">
      <c r="A1198" t="s">
        <v>276</v>
      </c>
      <c r="B1198" t="s">
        <v>104</v>
      </c>
      <c r="C1198" t="s">
        <v>135</v>
      </c>
      <c r="D1198" t="s">
        <v>11</v>
      </c>
      <c r="E1198" t="s">
        <v>136</v>
      </c>
      <c r="F1198" t="s">
        <v>46</v>
      </c>
      <c r="H1198">
        <f>_xlfn.XLOOKUP(Tabuľka5[[#This Row],[Položka]],cennik[Položka],cennik[Cena MJ bez DPH])</f>
        <v>0</v>
      </c>
      <c r="I1198">
        <f>SUM(Tabuľka5[[#This Row],[cena MJ bez DPH]]*1.1)</f>
        <v>0</v>
      </c>
      <c r="J1198">
        <f>Tabuľka5[[#This Row],[množstvo]]*Tabuľka5[[#This Row],[cena MJ bez DPH]]</f>
        <v>0</v>
      </c>
      <c r="L1198" s="5" t="s">
        <v>364</v>
      </c>
      <c r="N1198" t="s">
        <v>363</v>
      </c>
      <c r="O1198" t="s">
        <v>365</v>
      </c>
      <c r="P1198" t="s">
        <v>728</v>
      </c>
    </row>
    <row r="1199" spans="1:16" hidden="1" x14ac:dyDescent="0.25">
      <c r="A1199" t="s">
        <v>276</v>
      </c>
      <c r="B1199" t="s">
        <v>104</v>
      </c>
      <c r="C1199" t="s">
        <v>137</v>
      </c>
      <c r="D1199" t="s">
        <v>11</v>
      </c>
      <c r="E1199" t="s">
        <v>136</v>
      </c>
      <c r="F1199" t="s">
        <v>46</v>
      </c>
      <c r="H1199">
        <f>_xlfn.XLOOKUP(Tabuľka5[[#This Row],[Položka]],cennik[Položka],cennik[Cena MJ bez DPH])</f>
        <v>0</v>
      </c>
      <c r="I1199">
        <f>SUM(Tabuľka5[[#This Row],[cena MJ bez DPH]]*1.1)</f>
        <v>0</v>
      </c>
      <c r="J1199">
        <f>Tabuľka5[[#This Row],[množstvo]]*Tabuľka5[[#This Row],[cena MJ bez DPH]]</f>
        <v>0</v>
      </c>
      <c r="L1199" s="5" t="s">
        <v>364</v>
      </c>
      <c r="N1199" t="s">
        <v>363</v>
      </c>
      <c r="O1199" t="s">
        <v>365</v>
      </c>
      <c r="P1199" t="s">
        <v>728</v>
      </c>
    </row>
    <row r="1200" spans="1:16" hidden="1" x14ac:dyDescent="0.25">
      <c r="A1200" t="s">
        <v>276</v>
      </c>
      <c r="B1200" t="s">
        <v>104</v>
      </c>
      <c r="C1200" t="s">
        <v>138</v>
      </c>
      <c r="D1200" t="s">
        <v>11</v>
      </c>
      <c r="E1200" t="s">
        <v>139</v>
      </c>
      <c r="F1200" t="s">
        <v>46</v>
      </c>
      <c r="H1200">
        <f>_xlfn.XLOOKUP(Tabuľka5[[#This Row],[Položka]],cennik[Položka],cennik[Cena MJ bez DPH])</f>
        <v>0</v>
      </c>
      <c r="I1200">
        <f>SUM(Tabuľka5[[#This Row],[cena MJ bez DPH]]*1.1)</f>
        <v>0</v>
      </c>
      <c r="J1200">
        <f>Tabuľka5[[#This Row],[množstvo]]*Tabuľka5[[#This Row],[cena MJ bez DPH]]</f>
        <v>0</v>
      </c>
      <c r="L1200" s="5" t="s">
        <v>364</v>
      </c>
      <c r="N1200" t="s">
        <v>363</v>
      </c>
      <c r="O1200" t="s">
        <v>365</v>
      </c>
      <c r="P1200" t="s">
        <v>728</v>
      </c>
    </row>
    <row r="1201" spans="1:16" hidden="1" x14ac:dyDescent="0.25">
      <c r="A1201" t="s">
        <v>276</v>
      </c>
      <c r="B1201" t="s">
        <v>104</v>
      </c>
      <c r="C1201" t="s">
        <v>140</v>
      </c>
      <c r="D1201" t="s">
        <v>11</v>
      </c>
      <c r="E1201" t="s">
        <v>139</v>
      </c>
      <c r="F1201" t="s">
        <v>46</v>
      </c>
      <c r="H1201">
        <f>_xlfn.XLOOKUP(Tabuľka5[[#This Row],[Položka]],cennik[Položka],cennik[Cena MJ bez DPH])</f>
        <v>0</v>
      </c>
      <c r="I1201">
        <f>SUM(Tabuľka5[[#This Row],[cena MJ bez DPH]]*1.1)</f>
        <v>0</v>
      </c>
      <c r="J1201">
        <f>Tabuľka5[[#This Row],[množstvo]]*Tabuľka5[[#This Row],[cena MJ bez DPH]]</f>
        <v>0</v>
      </c>
      <c r="L1201" s="5" t="s">
        <v>364</v>
      </c>
      <c r="N1201" t="s">
        <v>363</v>
      </c>
      <c r="O1201" t="s">
        <v>365</v>
      </c>
      <c r="P1201" t="s">
        <v>728</v>
      </c>
    </row>
    <row r="1202" spans="1:16" hidden="1" x14ac:dyDescent="0.25">
      <c r="A1202" t="s">
        <v>276</v>
      </c>
      <c r="B1202" t="s">
        <v>104</v>
      </c>
      <c r="C1202" t="s">
        <v>141</v>
      </c>
      <c r="D1202" t="s">
        <v>11</v>
      </c>
      <c r="E1202" t="s">
        <v>142</v>
      </c>
      <c r="F1202" t="s">
        <v>46</v>
      </c>
      <c r="G1202">
        <v>50</v>
      </c>
      <c r="H1202">
        <f>_xlfn.XLOOKUP(Tabuľka5[[#This Row],[Položka]],cennik[Položka],cennik[Cena MJ bez DPH])</f>
        <v>0</v>
      </c>
      <c r="I1202">
        <f>SUM(Tabuľka5[[#This Row],[cena MJ bez DPH]]*1.1)</f>
        <v>0</v>
      </c>
      <c r="J1202">
        <f>Tabuľka5[[#This Row],[množstvo]]*Tabuľka5[[#This Row],[cena MJ bez DPH]]</f>
        <v>0</v>
      </c>
      <c r="L1202" s="5" t="s">
        <v>364</v>
      </c>
      <c r="N1202" t="s">
        <v>363</v>
      </c>
      <c r="O1202" t="s">
        <v>365</v>
      </c>
      <c r="P1202" t="s">
        <v>728</v>
      </c>
    </row>
    <row r="1203" spans="1:16" hidden="1" x14ac:dyDescent="0.25">
      <c r="A1203" t="s">
        <v>276</v>
      </c>
      <c r="B1203" t="s">
        <v>104</v>
      </c>
      <c r="C1203" t="s">
        <v>143</v>
      </c>
      <c r="D1203" t="s">
        <v>11</v>
      </c>
      <c r="E1203" t="s">
        <v>144</v>
      </c>
      <c r="F1203" t="s">
        <v>46</v>
      </c>
      <c r="H1203">
        <f>_xlfn.XLOOKUP(Tabuľka5[[#This Row],[Položka]],cennik[Položka],cennik[Cena MJ bez DPH])</f>
        <v>0</v>
      </c>
      <c r="I1203">
        <f>SUM(Tabuľka5[[#This Row],[cena MJ bez DPH]]*1.1)</f>
        <v>0</v>
      </c>
      <c r="J1203">
        <f>Tabuľka5[[#This Row],[množstvo]]*Tabuľka5[[#This Row],[cena MJ bez DPH]]</f>
        <v>0</v>
      </c>
      <c r="L1203" s="5" t="s">
        <v>364</v>
      </c>
      <c r="N1203" t="s">
        <v>363</v>
      </c>
      <c r="O1203" t="s">
        <v>365</v>
      </c>
      <c r="P1203" t="s">
        <v>728</v>
      </c>
    </row>
    <row r="1204" spans="1:16" hidden="1" x14ac:dyDescent="0.25">
      <c r="A1204" t="s">
        <v>276</v>
      </c>
      <c r="B1204" t="s">
        <v>104</v>
      </c>
      <c r="C1204" t="s">
        <v>145</v>
      </c>
      <c r="D1204" t="s">
        <v>11</v>
      </c>
      <c r="E1204" t="s">
        <v>146</v>
      </c>
      <c r="F1204" t="s">
        <v>46</v>
      </c>
      <c r="H1204">
        <f>_xlfn.XLOOKUP(Tabuľka5[[#This Row],[Položka]],cennik[Položka],cennik[Cena MJ bez DPH])</f>
        <v>0</v>
      </c>
      <c r="I1204">
        <f>SUM(Tabuľka5[[#This Row],[cena MJ bez DPH]]*1.1)</f>
        <v>0</v>
      </c>
      <c r="J1204">
        <f>Tabuľka5[[#This Row],[množstvo]]*Tabuľka5[[#This Row],[cena MJ bez DPH]]</f>
        <v>0</v>
      </c>
      <c r="L1204" s="5" t="s">
        <v>364</v>
      </c>
      <c r="N1204" t="s">
        <v>363</v>
      </c>
      <c r="O1204" t="s">
        <v>365</v>
      </c>
      <c r="P1204" t="s">
        <v>728</v>
      </c>
    </row>
    <row r="1205" spans="1:16" hidden="1" x14ac:dyDescent="0.25">
      <c r="A1205" t="s">
        <v>276</v>
      </c>
      <c r="B1205" t="s">
        <v>104</v>
      </c>
      <c r="C1205" t="s">
        <v>147</v>
      </c>
      <c r="D1205" t="s">
        <v>11</v>
      </c>
      <c r="F1205" t="s">
        <v>46</v>
      </c>
      <c r="G1205">
        <v>100</v>
      </c>
      <c r="H1205">
        <f>_xlfn.XLOOKUP(Tabuľka5[[#This Row],[Položka]],cennik[Položka],cennik[Cena MJ bez DPH])</f>
        <v>0</v>
      </c>
      <c r="I1205">
        <f>SUM(Tabuľka5[[#This Row],[cena MJ bez DPH]]*1.1)</f>
        <v>0</v>
      </c>
      <c r="J1205">
        <f>Tabuľka5[[#This Row],[množstvo]]*Tabuľka5[[#This Row],[cena MJ bez DPH]]</f>
        <v>0</v>
      </c>
      <c r="L1205" s="5" t="s">
        <v>364</v>
      </c>
      <c r="N1205" t="s">
        <v>363</v>
      </c>
      <c r="O1205" t="s">
        <v>365</v>
      </c>
      <c r="P1205" t="s">
        <v>728</v>
      </c>
    </row>
    <row r="1206" spans="1:16" hidden="1" x14ac:dyDescent="0.25">
      <c r="A1206" t="s">
        <v>276</v>
      </c>
      <c r="B1206" t="s">
        <v>104</v>
      </c>
      <c r="C1206" t="s">
        <v>148</v>
      </c>
      <c r="D1206" t="s">
        <v>11</v>
      </c>
      <c r="E1206" t="s">
        <v>146</v>
      </c>
      <c r="F1206" t="s">
        <v>46</v>
      </c>
      <c r="H1206">
        <f>_xlfn.XLOOKUP(Tabuľka5[[#This Row],[Položka]],cennik[Položka],cennik[Cena MJ bez DPH])</f>
        <v>0</v>
      </c>
      <c r="I1206">
        <f>SUM(Tabuľka5[[#This Row],[cena MJ bez DPH]]*1.1)</f>
        <v>0</v>
      </c>
      <c r="J1206">
        <f>Tabuľka5[[#This Row],[množstvo]]*Tabuľka5[[#This Row],[cena MJ bez DPH]]</f>
        <v>0</v>
      </c>
      <c r="L1206" s="5" t="s">
        <v>364</v>
      </c>
      <c r="N1206" t="s">
        <v>363</v>
      </c>
      <c r="O1206" t="s">
        <v>365</v>
      </c>
      <c r="P1206" t="s">
        <v>728</v>
      </c>
    </row>
    <row r="1207" spans="1:16" hidden="1" x14ac:dyDescent="0.25">
      <c r="A1207" t="s">
        <v>276</v>
      </c>
      <c r="B1207" t="s">
        <v>104</v>
      </c>
      <c r="C1207" t="s">
        <v>149</v>
      </c>
      <c r="D1207" t="s">
        <v>11</v>
      </c>
      <c r="F1207" t="s">
        <v>46</v>
      </c>
      <c r="G1207">
        <v>20</v>
      </c>
      <c r="H1207">
        <f>_xlfn.XLOOKUP(Tabuľka5[[#This Row],[Položka]],cennik[Položka],cennik[Cena MJ bez DPH])</f>
        <v>0</v>
      </c>
      <c r="I1207">
        <f>SUM(Tabuľka5[[#This Row],[cena MJ bez DPH]]*1.1)</f>
        <v>0</v>
      </c>
      <c r="J1207">
        <f>Tabuľka5[[#This Row],[množstvo]]*Tabuľka5[[#This Row],[cena MJ bez DPH]]</f>
        <v>0</v>
      </c>
      <c r="L1207" s="5" t="s">
        <v>364</v>
      </c>
      <c r="N1207" t="s">
        <v>363</v>
      </c>
      <c r="O1207" t="s">
        <v>365</v>
      </c>
      <c r="P1207" t="s">
        <v>728</v>
      </c>
    </row>
    <row r="1208" spans="1:16" hidden="1" x14ac:dyDescent="0.25">
      <c r="A1208" t="s">
        <v>276</v>
      </c>
      <c r="B1208" t="s">
        <v>104</v>
      </c>
      <c r="C1208" t="s">
        <v>150</v>
      </c>
      <c r="D1208" t="s">
        <v>94</v>
      </c>
      <c r="E1208" t="s">
        <v>102</v>
      </c>
      <c r="F1208" t="s">
        <v>46</v>
      </c>
      <c r="G1208">
        <v>10</v>
      </c>
      <c r="H1208">
        <f>_xlfn.XLOOKUP(Tabuľka5[[#This Row],[Položka]],cennik[Položka],cennik[Cena MJ bez DPH])</f>
        <v>0</v>
      </c>
      <c r="I1208">
        <f>SUM(Tabuľka5[[#This Row],[cena MJ bez DPH]]*1.1)</f>
        <v>0</v>
      </c>
      <c r="J1208">
        <f>Tabuľka5[[#This Row],[množstvo]]*Tabuľka5[[#This Row],[cena MJ bez DPH]]</f>
        <v>0</v>
      </c>
      <c r="L1208" s="5" t="s">
        <v>364</v>
      </c>
      <c r="N1208" t="s">
        <v>363</v>
      </c>
      <c r="O1208" t="s">
        <v>365</v>
      </c>
      <c r="P1208" t="s">
        <v>728</v>
      </c>
    </row>
    <row r="1209" spans="1:16" hidden="1" x14ac:dyDescent="0.25">
      <c r="A1209" t="s">
        <v>276</v>
      </c>
      <c r="B1209" t="s">
        <v>51</v>
      </c>
      <c r="C1209" t="s">
        <v>151</v>
      </c>
      <c r="D1209" t="s">
        <v>11</v>
      </c>
      <c r="F1209" t="s">
        <v>56</v>
      </c>
      <c r="G1209">
        <v>150</v>
      </c>
      <c r="H1209">
        <f>_xlfn.XLOOKUP(Tabuľka5[[#This Row],[Položka]],cennik[Položka],cennik[Cena MJ bez DPH])</f>
        <v>0</v>
      </c>
      <c r="I1209">
        <f>SUM(Tabuľka5[[#This Row],[cena MJ bez DPH]]*1.1)</f>
        <v>0</v>
      </c>
      <c r="J1209">
        <f>Tabuľka5[[#This Row],[množstvo]]*Tabuľka5[[#This Row],[cena MJ bez DPH]]</f>
        <v>0</v>
      </c>
      <c r="L1209" s="5" t="s">
        <v>364</v>
      </c>
      <c r="N1209" t="s">
        <v>363</v>
      </c>
      <c r="O1209" t="s">
        <v>365</v>
      </c>
      <c r="P1209" t="s">
        <v>728</v>
      </c>
    </row>
    <row r="1210" spans="1:16" hidden="1" x14ac:dyDescent="0.25">
      <c r="A1210" t="s">
        <v>276</v>
      </c>
      <c r="B1210" t="s">
        <v>51</v>
      </c>
      <c r="C1210" t="s">
        <v>152</v>
      </c>
      <c r="D1210" t="s">
        <v>11</v>
      </c>
      <c r="F1210" t="s">
        <v>56</v>
      </c>
      <c r="H1210">
        <f>_xlfn.XLOOKUP(Tabuľka5[[#This Row],[Položka]],cennik[Položka],cennik[Cena MJ bez DPH])</f>
        <v>0</v>
      </c>
      <c r="I1210">
        <f>SUM(Tabuľka5[[#This Row],[cena MJ bez DPH]]*1.1)</f>
        <v>0</v>
      </c>
      <c r="J1210">
        <f>Tabuľka5[[#This Row],[množstvo]]*Tabuľka5[[#This Row],[cena MJ bez DPH]]</f>
        <v>0</v>
      </c>
      <c r="L1210" s="5" t="s">
        <v>364</v>
      </c>
      <c r="N1210" t="s">
        <v>363</v>
      </c>
      <c r="O1210" t="s">
        <v>365</v>
      </c>
      <c r="P1210" t="s">
        <v>728</v>
      </c>
    </row>
    <row r="1211" spans="1:16" hidden="1" x14ac:dyDescent="0.25">
      <c r="A1211" t="s">
        <v>276</v>
      </c>
      <c r="B1211" t="s">
        <v>51</v>
      </c>
      <c r="C1211" t="s">
        <v>153</v>
      </c>
      <c r="D1211" t="s">
        <v>11</v>
      </c>
      <c r="F1211" t="s">
        <v>56</v>
      </c>
      <c r="H1211">
        <f>_xlfn.XLOOKUP(Tabuľka5[[#This Row],[Položka]],cennik[Položka],cennik[Cena MJ bez DPH])</f>
        <v>0</v>
      </c>
      <c r="I1211">
        <f>SUM(Tabuľka5[[#This Row],[cena MJ bez DPH]]*1.1)</f>
        <v>0</v>
      </c>
      <c r="J1211">
        <f>Tabuľka5[[#This Row],[množstvo]]*Tabuľka5[[#This Row],[cena MJ bez DPH]]</f>
        <v>0</v>
      </c>
      <c r="L1211" s="5" t="s">
        <v>364</v>
      </c>
      <c r="N1211" t="s">
        <v>363</v>
      </c>
      <c r="O1211" t="s">
        <v>365</v>
      </c>
      <c r="P1211" t="s">
        <v>728</v>
      </c>
    </row>
    <row r="1212" spans="1:16" hidden="1" x14ac:dyDescent="0.25">
      <c r="A1212" t="s">
        <v>276</v>
      </c>
      <c r="B1212" t="s">
        <v>51</v>
      </c>
      <c r="C1212" t="s">
        <v>154</v>
      </c>
      <c r="D1212" t="s">
        <v>11</v>
      </c>
      <c r="F1212" t="s">
        <v>56</v>
      </c>
      <c r="H1212">
        <f>_xlfn.XLOOKUP(Tabuľka5[[#This Row],[Položka]],cennik[Položka],cennik[Cena MJ bez DPH])</f>
        <v>0</v>
      </c>
      <c r="I1212">
        <f>SUM(Tabuľka5[[#This Row],[cena MJ bez DPH]]*1.1)</f>
        <v>0</v>
      </c>
      <c r="J1212">
        <f>Tabuľka5[[#This Row],[množstvo]]*Tabuľka5[[#This Row],[cena MJ bez DPH]]</f>
        <v>0</v>
      </c>
      <c r="L1212" s="5" t="s">
        <v>364</v>
      </c>
      <c r="N1212" t="s">
        <v>363</v>
      </c>
      <c r="O1212" t="s">
        <v>365</v>
      </c>
      <c r="P1212" t="s">
        <v>728</v>
      </c>
    </row>
    <row r="1213" spans="1:16" hidden="1" x14ac:dyDescent="0.25">
      <c r="A1213" t="s">
        <v>276</v>
      </c>
      <c r="B1213" t="s">
        <v>51</v>
      </c>
      <c r="C1213" t="s">
        <v>155</v>
      </c>
      <c r="D1213" t="s">
        <v>11</v>
      </c>
      <c r="F1213" t="s">
        <v>56</v>
      </c>
      <c r="H1213">
        <f>_xlfn.XLOOKUP(Tabuľka5[[#This Row],[Položka]],cennik[Položka],cennik[Cena MJ bez DPH])</f>
        <v>0</v>
      </c>
      <c r="I1213">
        <f>SUM(Tabuľka5[[#This Row],[cena MJ bez DPH]]*1.1)</f>
        <v>0</v>
      </c>
      <c r="J1213">
        <f>Tabuľka5[[#This Row],[množstvo]]*Tabuľka5[[#This Row],[cena MJ bez DPH]]</f>
        <v>0</v>
      </c>
      <c r="L1213" s="5" t="s">
        <v>364</v>
      </c>
      <c r="N1213" t="s">
        <v>363</v>
      </c>
      <c r="O1213" t="s">
        <v>365</v>
      </c>
      <c r="P1213" t="s">
        <v>728</v>
      </c>
    </row>
    <row r="1214" spans="1:16" hidden="1" x14ac:dyDescent="0.25">
      <c r="A1214" t="s">
        <v>276</v>
      </c>
      <c r="B1214" t="s">
        <v>51</v>
      </c>
      <c r="C1214" t="s">
        <v>156</v>
      </c>
      <c r="D1214" t="s">
        <v>11</v>
      </c>
      <c r="F1214" t="s">
        <v>56</v>
      </c>
      <c r="G1214">
        <v>50</v>
      </c>
      <c r="H1214">
        <f>_xlfn.XLOOKUP(Tabuľka5[[#This Row],[Položka]],cennik[Položka],cennik[Cena MJ bez DPH])</f>
        <v>0</v>
      </c>
      <c r="I1214">
        <f>SUM(Tabuľka5[[#This Row],[cena MJ bez DPH]]*1.1)</f>
        <v>0</v>
      </c>
      <c r="J1214">
        <f>Tabuľka5[[#This Row],[množstvo]]*Tabuľka5[[#This Row],[cena MJ bez DPH]]</f>
        <v>0</v>
      </c>
      <c r="L1214" s="5" t="s">
        <v>364</v>
      </c>
      <c r="N1214" t="s">
        <v>363</v>
      </c>
      <c r="O1214" t="s">
        <v>365</v>
      </c>
      <c r="P1214" t="s">
        <v>728</v>
      </c>
    </row>
    <row r="1215" spans="1:16" hidden="1" x14ac:dyDescent="0.25">
      <c r="A1215" t="s">
        <v>276</v>
      </c>
      <c r="B1215" t="s">
        <v>51</v>
      </c>
      <c r="C1215" t="s">
        <v>157</v>
      </c>
      <c r="D1215" t="s">
        <v>11</v>
      </c>
      <c r="F1215" t="s">
        <v>56</v>
      </c>
      <c r="H1215">
        <f>_xlfn.XLOOKUP(Tabuľka5[[#This Row],[Položka]],cennik[Položka],cennik[Cena MJ bez DPH])</f>
        <v>0</v>
      </c>
      <c r="I1215">
        <f>SUM(Tabuľka5[[#This Row],[cena MJ bez DPH]]*1.1)</f>
        <v>0</v>
      </c>
      <c r="J1215">
        <f>Tabuľka5[[#This Row],[množstvo]]*Tabuľka5[[#This Row],[cena MJ bez DPH]]</f>
        <v>0</v>
      </c>
      <c r="L1215" s="5" t="s">
        <v>364</v>
      </c>
      <c r="N1215" t="s">
        <v>363</v>
      </c>
      <c r="O1215" t="s">
        <v>365</v>
      </c>
      <c r="P1215" t="s">
        <v>728</v>
      </c>
    </row>
    <row r="1216" spans="1:16" hidden="1" x14ac:dyDescent="0.25">
      <c r="A1216" t="s">
        <v>276</v>
      </c>
      <c r="B1216" t="s">
        <v>51</v>
      </c>
      <c r="C1216" t="s">
        <v>158</v>
      </c>
      <c r="D1216" t="s">
        <v>11</v>
      </c>
      <c r="F1216" t="s">
        <v>56</v>
      </c>
      <c r="G1216">
        <v>350</v>
      </c>
      <c r="H1216">
        <f>_xlfn.XLOOKUP(Tabuľka5[[#This Row],[Položka]],cennik[Položka],cennik[Cena MJ bez DPH])</f>
        <v>0</v>
      </c>
      <c r="I1216">
        <f>SUM(Tabuľka5[[#This Row],[cena MJ bez DPH]]*1.1)</f>
        <v>0</v>
      </c>
      <c r="J1216">
        <f>Tabuľka5[[#This Row],[množstvo]]*Tabuľka5[[#This Row],[cena MJ bez DPH]]</f>
        <v>0</v>
      </c>
      <c r="L1216" s="5" t="s">
        <v>364</v>
      </c>
      <c r="N1216" t="s">
        <v>363</v>
      </c>
      <c r="O1216" t="s">
        <v>365</v>
      </c>
      <c r="P1216" t="s">
        <v>728</v>
      </c>
    </row>
    <row r="1217" spans="1:16" hidden="1" x14ac:dyDescent="0.25">
      <c r="A1217" t="s">
        <v>276</v>
      </c>
      <c r="B1217" t="s">
        <v>51</v>
      </c>
      <c r="C1217" t="s">
        <v>159</v>
      </c>
      <c r="D1217" t="s">
        <v>11</v>
      </c>
      <c r="F1217" t="s">
        <v>56</v>
      </c>
      <c r="H1217">
        <f>_xlfn.XLOOKUP(Tabuľka5[[#This Row],[Položka]],cennik[Položka],cennik[Cena MJ bez DPH])</f>
        <v>0</v>
      </c>
      <c r="I1217">
        <f>SUM(Tabuľka5[[#This Row],[cena MJ bez DPH]]*1.1)</f>
        <v>0</v>
      </c>
      <c r="J1217">
        <f>Tabuľka5[[#This Row],[množstvo]]*Tabuľka5[[#This Row],[cena MJ bez DPH]]</f>
        <v>0</v>
      </c>
      <c r="L1217" s="5" t="s">
        <v>364</v>
      </c>
      <c r="N1217" t="s">
        <v>363</v>
      </c>
      <c r="O1217" t="s">
        <v>365</v>
      </c>
      <c r="P1217" t="s">
        <v>728</v>
      </c>
    </row>
    <row r="1218" spans="1:16" hidden="1" x14ac:dyDescent="0.25">
      <c r="A1218" t="s">
        <v>276</v>
      </c>
      <c r="B1218" t="s">
        <v>51</v>
      </c>
      <c r="C1218" t="s">
        <v>160</v>
      </c>
      <c r="D1218" t="s">
        <v>11</v>
      </c>
      <c r="F1218" t="s">
        <v>56</v>
      </c>
      <c r="H1218">
        <f>_xlfn.XLOOKUP(Tabuľka5[[#This Row],[Položka]],cennik[Položka],cennik[Cena MJ bez DPH])</f>
        <v>0</v>
      </c>
      <c r="I1218">
        <f>SUM(Tabuľka5[[#This Row],[cena MJ bez DPH]]*1.1)</f>
        <v>0</v>
      </c>
      <c r="J1218">
        <f>Tabuľka5[[#This Row],[množstvo]]*Tabuľka5[[#This Row],[cena MJ bez DPH]]</f>
        <v>0</v>
      </c>
      <c r="L1218" s="5" t="s">
        <v>364</v>
      </c>
      <c r="N1218" t="s">
        <v>363</v>
      </c>
      <c r="O1218" t="s">
        <v>365</v>
      </c>
      <c r="P1218" t="s">
        <v>728</v>
      </c>
    </row>
    <row r="1219" spans="1:16" hidden="1" x14ac:dyDescent="0.25">
      <c r="A1219" t="s">
        <v>276</v>
      </c>
      <c r="B1219" t="s">
        <v>51</v>
      </c>
      <c r="C1219" t="s">
        <v>161</v>
      </c>
      <c r="D1219" t="s">
        <v>11</v>
      </c>
      <c r="F1219" t="s">
        <v>56</v>
      </c>
      <c r="H1219">
        <f>_xlfn.XLOOKUP(Tabuľka5[[#This Row],[Položka]],cennik[Položka],cennik[Cena MJ bez DPH])</f>
        <v>0</v>
      </c>
      <c r="I1219">
        <f>SUM(Tabuľka5[[#This Row],[cena MJ bez DPH]]*1.1)</f>
        <v>0</v>
      </c>
      <c r="J1219">
        <f>Tabuľka5[[#This Row],[množstvo]]*Tabuľka5[[#This Row],[cena MJ bez DPH]]</f>
        <v>0</v>
      </c>
      <c r="L1219" s="5" t="s">
        <v>364</v>
      </c>
      <c r="N1219" t="s">
        <v>363</v>
      </c>
      <c r="O1219" t="s">
        <v>365</v>
      </c>
      <c r="P1219" t="s">
        <v>728</v>
      </c>
    </row>
    <row r="1220" spans="1:16" hidden="1" x14ac:dyDescent="0.25">
      <c r="A1220" t="s">
        <v>276</v>
      </c>
      <c r="B1220" t="s">
        <v>51</v>
      </c>
      <c r="C1220" t="s">
        <v>162</v>
      </c>
      <c r="D1220" t="s">
        <v>11</v>
      </c>
      <c r="F1220" t="s">
        <v>56</v>
      </c>
      <c r="G1220">
        <v>150</v>
      </c>
      <c r="H1220">
        <f>_xlfn.XLOOKUP(Tabuľka5[[#This Row],[Položka]],cennik[Položka],cennik[Cena MJ bez DPH])</f>
        <v>0</v>
      </c>
      <c r="I1220">
        <f>SUM(Tabuľka5[[#This Row],[cena MJ bez DPH]]*1.1)</f>
        <v>0</v>
      </c>
      <c r="J1220">
        <f>Tabuľka5[[#This Row],[množstvo]]*Tabuľka5[[#This Row],[cena MJ bez DPH]]</f>
        <v>0</v>
      </c>
      <c r="L1220" s="5" t="s">
        <v>364</v>
      </c>
      <c r="N1220" t="s">
        <v>363</v>
      </c>
      <c r="O1220" t="s">
        <v>365</v>
      </c>
      <c r="P1220" t="s">
        <v>728</v>
      </c>
    </row>
    <row r="1221" spans="1:16" hidden="1" x14ac:dyDescent="0.25">
      <c r="A1221" t="s">
        <v>276</v>
      </c>
      <c r="B1221" t="s">
        <v>51</v>
      </c>
      <c r="C1221" t="s">
        <v>163</v>
      </c>
      <c r="D1221" t="s">
        <v>11</v>
      </c>
      <c r="F1221" t="s">
        <v>56</v>
      </c>
      <c r="G1221">
        <v>100</v>
      </c>
      <c r="H1221">
        <f>_xlfn.XLOOKUP(Tabuľka5[[#This Row],[Položka]],cennik[Položka],cennik[Cena MJ bez DPH])</f>
        <v>0</v>
      </c>
      <c r="I1221">
        <f>SUM(Tabuľka5[[#This Row],[cena MJ bez DPH]]*1.1)</f>
        <v>0</v>
      </c>
      <c r="J1221">
        <f>Tabuľka5[[#This Row],[množstvo]]*Tabuľka5[[#This Row],[cena MJ bez DPH]]</f>
        <v>0</v>
      </c>
      <c r="L1221" s="5" t="s">
        <v>364</v>
      </c>
      <c r="N1221" t="s">
        <v>363</v>
      </c>
      <c r="O1221" t="s">
        <v>365</v>
      </c>
      <c r="P1221" t="s">
        <v>728</v>
      </c>
    </row>
    <row r="1222" spans="1:16" hidden="1" x14ac:dyDescent="0.25">
      <c r="A1222" t="s">
        <v>276</v>
      </c>
      <c r="B1222" t="s">
        <v>51</v>
      </c>
      <c r="C1222" t="s">
        <v>164</v>
      </c>
      <c r="D1222" t="s">
        <v>11</v>
      </c>
      <c r="F1222" t="s">
        <v>56</v>
      </c>
      <c r="H1222">
        <f>_xlfn.XLOOKUP(Tabuľka5[[#This Row],[Položka]],cennik[Položka],cennik[Cena MJ bez DPH])</f>
        <v>0</v>
      </c>
      <c r="I1222">
        <f>SUM(Tabuľka5[[#This Row],[cena MJ bez DPH]]*1.1)</f>
        <v>0</v>
      </c>
      <c r="J1222">
        <f>Tabuľka5[[#This Row],[množstvo]]*Tabuľka5[[#This Row],[cena MJ bez DPH]]</f>
        <v>0</v>
      </c>
      <c r="L1222" s="5" t="s">
        <v>364</v>
      </c>
      <c r="N1222" t="s">
        <v>363</v>
      </c>
      <c r="O1222" t="s">
        <v>365</v>
      </c>
      <c r="P1222" t="s">
        <v>728</v>
      </c>
    </row>
    <row r="1223" spans="1:16" hidden="1" x14ac:dyDescent="0.25">
      <c r="A1223" t="s">
        <v>276</v>
      </c>
      <c r="B1223" t="s">
        <v>51</v>
      </c>
      <c r="C1223" t="s">
        <v>165</v>
      </c>
      <c r="D1223" t="s">
        <v>11</v>
      </c>
      <c r="F1223" t="s">
        <v>56</v>
      </c>
      <c r="H1223">
        <f>_xlfn.XLOOKUP(Tabuľka5[[#This Row],[Položka]],cennik[Položka],cennik[Cena MJ bez DPH])</f>
        <v>0</v>
      </c>
      <c r="I1223">
        <f>SUM(Tabuľka5[[#This Row],[cena MJ bez DPH]]*1.1)</f>
        <v>0</v>
      </c>
      <c r="J1223">
        <f>Tabuľka5[[#This Row],[množstvo]]*Tabuľka5[[#This Row],[cena MJ bez DPH]]</f>
        <v>0</v>
      </c>
      <c r="L1223" s="5" t="s">
        <v>364</v>
      </c>
      <c r="N1223" t="s">
        <v>363</v>
      </c>
      <c r="O1223" t="s">
        <v>365</v>
      </c>
      <c r="P1223" t="s">
        <v>728</v>
      </c>
    </row>
    <row r="1224" spans="1:16" hidden="1" x14ac:dyDescent="0.25">
      <c r="A1224" t="s">
        <v>276</v>
      </c>
      <c r="B1224" t="s">
        <v>51</v>
      </c>
      <c r="C1224" t="s">
        <v>166</v>
      </c>
      <c r="D1224" t="s">
        <v>11</v>
      </c>
      <c r="F1224" t="s">
        <v>56</v>
      </c>
      <c r="H1224">
        <f>_xlfn.XLOOKUP(Tabuľka5[[#This Row],[Položka]],cennik[Položka],cennik[Cena MJ bez DPH])</f>
        <v>0</v>
      </c>
      <c r="I1224">
        <f>SUM(Tabuľka5[[#This Row],[cena MJ bez DPH]]*1.1)</f>
        <v>0</v>
      </c>
      <c r="J1224">
        <f>Tabuľka5[[#This Row],[množstvo]]*Tabuľka5[[#This Row],[cena MJ bez DPH]]</f>
        <v>0</v>
      </c>
      <c r="L1224" s="5" t="s">
        <v>364</v>
      </c>
      <c r="N1224" t="s">
        <v>363</v>
      </c>
      <c r="O1224" t="s">
        <v>365</v>
      </c>
      <c r="P1224" t="s">
        <v>728</v>
      </c>
    </row>
    <row r="1225" spans="1:16" hidden="1" x14ac:dyDescent="0.25">
      <c r="A1225" t="s">
        <v>276</v>
      </c>
      <c r="B1225" t="s">
        <v>51</v>
      </c>
      <c r="C1225" t="s">
        <v>167</v>
      </c>
      <c r="D1225" t="s">
        <v>11</v>
      </c>
      <c r="F1225" t="s">
        <v>56</v>
      </c>
      <c r="H1225">
        <f>_xlfn.XLOOKUP(Tabuľka5[[#This Row],[Položka]],cennik[Položka],cennik[Cena MJ bez DPH])</f>
        <v>0</v>
      </c>
      <c r="I1225">
        <f>SUM(Tabuľka5[[#This Row],[cena MJ bez DPH]]*1.1)</f>
        <v>0</v>
      </c>
      <c r="J1225">
        <f>Tabuľka5[[#This Row],[množstvo]]*Tabuľka5[[#This Row],[cena MJ bez DPH]]</f>
        <v>0</v>
      </c>
      <c r="L1225" s="5" t="s">
        <v>364</v>
      </c>
      <c r="N1225" t="s">
        <v>363</v>
      </c>
      <c r="O1225" t="s">
        <v>365</v>
      </c>
      <c r="P1225" t="s">
        <v>728</v>
      </c>
    </row>
    <row r="1226" spans="1:16" hidden="1" x14ac:dyDescent="0.25">
      <c r="A1226" t="s">
        <v>276</v>
      </c>
      <c r="B1226" t="s">
        <v>51</v>
      </c>
      <c r="C1226" t="s">
        <v>168</v>
      </c>
      <c r="D1226" t="s">
        <v>11</v>
      </c>
      <c r="F1226" t="s">
        <v>56</v>
      </c>
      <c r="H1226">
        <f>_xlfn.XLOOKUP(Tabuľka5[[#This Row],[Položka]],cennik[Položka],cennik[Cena MJ bez DPH])</f>
        <v>0</v>
      </c>
      <c r="I1226">
        <f>SUM(Tabuľka5[[#This Row],[cena MJ bez DPH]]*1.1)</f>
        <v>0</v>
      </c>
      <c r="J1226">
        <f>Tabuľka5[[#This Row],[množstvo]]*Tabuľka5[[#This Row],[cena MJ bez DPH]]</f>
        <v>0</v>
      </c>
      <c r="L1226" s="5" t="s">
        <v>364</v>
      </c>
      <c r="N1226" t="s">
        <v>363</v>
      </c>
      <c r="O1226" t="s">
        <v>365</v>
      </c>
      <c r="P1226" t="s">
        <v>728</v>
      </c>
    </row>
    <row r="1227" spans="1:16" hidden="1" x14ac:dyDescent="0.25">
      <c r="A1227" t="s">
        <v>276</v>
      </c>
      <c r="B1227" t="s">
        <v>51</v>
      </c>
      <c r="C1227" t="s">
        <v>169</v>
      </c>
      <c r="D1227" t="s">
        <v>11</v>
      </c>
      <c r="F1227" t="s">
        <v>56</v>
      </c>
      <c r="H1227">
        <f>_xlfn.XLOOKUP(Tabuľka5[[#This Row],[Položka]],cennik[Položka],cennik[Cena MJ bez DPH])</f>
        <v>0</v>
      </c>
      <c r="I1227">
        <f>SUM(Tabuľka5[[#This Row],[cena MJ bez DPH]]*1.1)</f>
        <v>0</v>
      </c>
      <c r="J1227">
        <f>Tabuľka5[[#This Row],[množstvo]]*Tabuľka5[[#This Row],[cena MJ bez DPH]]</f>
        <v>0</v>
      </c>
      <c r="L1227" s="5" t="s">
        <v>364</v>
      </c>
      <c r="N1227" t="s">
        <v>363</v>
      </c>
      <c r="O1227" t="s">
        <v>365</v>
      </c>
      <c r="P1227" t="s">
        <v>728</v>
      </c>
    </row>
    <row r="1228" spans="1:16" hidden="1" x14ac:dyDescent="0.25">
      <c r="A1228" t="s">
        <v>276</v>
      </c>
      <c r="B1228" t="s">
        <v>51</v>
      </c>
      <c r="C1228" t="s">
        <v>170</v>
      </c>
      <c r="D1228" t="s">
        <v>11</v>
      </c>
      <c r="F1228" t="s">
        <v>56</v>
      </c>
      <c r="H1228">
        <f>_xlfn.XLOOKUP(Tabuľka5[[#This Row],[Položka]],cennik[Položka],cennik[Cena MJ bez DPH])</f>
        <v>0</v>
      </c>
      <c r="I1228">
        <f>SUM(Tabuľka5[[#This Row],[cena MJ bez DPH]]*1.1)</f>
        <v>0</v>
      </c>
      <c r="J1228">
        <f>Tabuľka5[[#This Row],[množstvo]]*Tabuľka5[[#This Row],[cena MJ bez DPH]]</f>
        <v>0</v>
      </c>
      <c r="L1228" s="5" t="s">
        <v>364</v>
      </c>
      <c r="N1228" t="s">
        <v>363</v>
      </c>
      <c r="O1228" t="s">
        <v>365</v>
      </c>
      <c r="P1228" t="s">
        <v>728</v>
      </c>
    </row>
    <row r="1229" spans="1:16" hidden="1" x14ac:dyDescent="0.25">
      <c r="A1229" t="s">
        <v>276</v>
      </c>
      <c r="B1229" t="s">
        <v>51</v>
      </c>
      <c r="C1229" t="s">
        <v>171</v>
      </c>
      <c r="D1229" t="s">
        <v>11</v>
      </c>
      <c r="F1229" t="s">
        <v>56</v>
      </c>
      <c r="G1229">
        <v>30</v>
      </c>
      <c r="H1229">
        <f>_xlfn.XLOOKUP(Tabuľka5[[#This Row],[Položka]],cennik[Položka],cennik[Cena MJ bez DPH])</f>
        <v>0</v>
      </c>
      <c r="I1229">
        <f>SUM(Tabuľka5[[#This Row],[cena MJ bez DPH]]*1.1)</f>
        <v>0</v>
      </c>
      <c r="J1229">
        <f>Tabuľka5[[#This Row],[množstvo]]*Tabuľka5[[#This Row],[cena MJ bez DPH]]</f>
        <v>0</v>
      </c>
      <c r="L1229" s="5" t="s">
        <v>364</v>
      </c>
      <c r="N1229" t="s">
        <v>363</v>
      </c>
      <c r="O1229" t="s">
        <v>365</v>
      </c>
      <c r="P1229" t="s">
        <v>728</v>
      </c>
    </row>
    <row r="1230" spans="1:16" hidden="1" x14ac:dyDescent="0.25">
      <c r="A1230" t="s">
        <v>276</v>
      </c>
      <c r="B1230" t="s">
        <v>51</v>
      </c>
      <c r="C1230" t="s">
        <v>172</v>
      </c>
      <c r="D1230" t="s">
        <v>11</v>
      </c>
      <c r="F1230" t="s">
        <v>56</v>
      </c>
      <c r="H1230">
        <f>_xlfn.XLOOKUP(Tabuľka5[[#This Row],[Položka]],cennik[Položka],cennik[Cena MJ bez DPH])</f>
        <v>0</v>
      </c>
      <c r="I1230">
        <f>SUM(Tabuľka5[[#This Row],[cena MJ bez DPH]]*1.1)</f>
        <v>0</v>
      </c>
      <c r="J1230">
        <f>Tabuľka5[[#This Row],[množstvo]]*Tabuľka5[[#This Row],[cena MJ bez DPH]]</f>
        <v>0</v>
      </c>
      <c r="L1230" s="5" t="s">
        <v>364</v>
      </c>
      <c r="N1230" t="s">
        <v>363</v>
      </c>
      <c r="O1230" t="s">
        <v>365</v>
      </c>
      <c r="P1230" t="s">
        <v>728</v>
      </c>
    </row>
    <row r="1231" spans="1:16" hidden="1" x14ac:dyDescent="0.25">
      <c r="A1231" t="s">
        <v>276</v>
      </c>
      <c r="B1231" t="s">
        <v>51</v>
      </c>
      <c r="C1231" t="s">
        <v>173</v>
      </c>
      <c r="D1231" t="s">
        <v>11</v>
      </c>
      <c r="F1231" t="s">
        <v>56</v>
      </c>
      <c r="H1231">
        <f>_xlfn.XLOOKUP(Tabuľka5[[#This Row],[Položka]],cennik[Položka],cennik[Cena MJ bez DPH])</f>
        <v>0</v>
      </c>
      <c r="I1231">
        <f>SUM(Tabuľka5[[#This Row],[cena MJ bez DPH]]*1.1)</f>
        <v>0</v>
      </c>
      <c r="J1231">
        <f>Tabuľka5[[#This Row],[množstvo]]*Tabuľka5[[#This Row],[cena MJ bez DPH]]</f>
        <v>0</v>
      </c>
      <c r="L1231" s="5" t="s">
        <v>364</v>
      </c>
      <c r="N1231" t="s">
        <v>363</v>
      </c>
      <c r="O1231" t="s">
        <v>365</v>
      </c>
      <c r="P1231" t="s">
        <v>728</v>
      </c>
    </row>
    <row r="1232" spans="1:16" hidden="1" x14ac:dyDescent="0.25">
      <c r="A1232" t="s">
        <v>276</v>
      </c>
      <c r="B1232" t="s">
        <v>51</v>
      </c>
      <c r="C1232" t="s">
        <v>174</v>
      </c>
      <c r="D1232" t="s">
        <v>11</v>
      </c>
      <c r="F1232" t="s">
        <v>56</v>
      </c>
      <c r="H1232">
        <f>_xlfn.XLOOKUP(Tabuľka5[[#This Row],[Položka]],cennik[Položka],cennik[Cena MJ bez DPH])</f>
        <v>0</v>
      </c>
      <c r="I1232">
        <f>SUM(Tabuľka5[[#This Row],[cena MJ bez DPH]]*1.1)</f>
        <v>0</v>
      </c>
      <c r="J1232">
        <f>Tabuľka5[[#This Row],[množstvo]]*Tabuľka5[[#This Row],[cena MJ bez DPH]]</f>
        <v>0</v>
      </c>
      <c r="L1232" s="5" t="s">
        <v>364</v>
      </c>
      <c r="N1232" t="s">
        <v>363</v>
      </c>
      <c r="O1232" t="s">
        <v>365</v>
      </c>
      <c r="P1232" t="s">
        <v>728</v>
      </c>
    </row>
    <row r="1233" spans="1:16" hidden="1" x14ac:dyDescent="0.25">
      <c r="A1233" t="s">
        <v>276</v>
      </c>
      <c r="B1233" t="s">
        <v>51</v>
      </c>
      <c r="C1233" t="s">
        <v>175</v>
      </c>
      <c r="D1233" t="s">
        <v>11</v>
      </c>
      <c r="F1233" t="s">
        <v>56</v>
      </c>
      <c r="H1233">
        <f>_xlfn.XLOOKUP(Tabuľka5[[#This Row],[Položka]],cennik[Položka],cennik[Cena MJ bez DPH])</f>
        <v>0</v>
      </c>
      <c r="I1233">
        <f>SUM(Tabuľka5[[#This Row],[cena MJ bez DPH]]*1.1)</f>
        <v>0</v>
      </c>
      <c r="J1233">
        <f>Tabuľka5[[#This Row],[množstvo]]*Tabuľka5[[#This Row],[cena MJ bez DPH]]</f>
        <v>0</v>
      </c>
      <c r="L1233" s="5" t="s">
        <v>364</v>
      </c>
      <c r="N1233" t="s">
        <v>363</v>
      </c>
      <c r="O1233" t="s">
        <v>365</v>
      </c>
      <c r="P1233" t="s">
        <v>728</v>
      </c>
    </row>
    <row r="1234" spans="1:16" hidden="1" x14ac:dyDescent="0.25">
      <c r="A1234" t="s">
        <v>276</v>
      </c>
      <c r="B1234" t="s">
        <v>51</v>
      </c>
      <c r="C1234" t="s">
        <v>176</v>
      </c>
      <c r="D1234" t="s">
        <v>11</v>
      </c>
      <c r="F1234" t="s">
        <v>56</v>
      </c>
      <c r="H1234">
        <f>_xlfn.XLOOKUP(Tabuľka5[[#This Row],[Položka]],cennik[Položka],cennik[Cena MJ bez DPH])</f>
        <v>0</v>
      </c>
      <c r="I1234">
        <f>SUM(Tabuľka5[[#This Row],[cena MJ bez DPH]]*1.1)</f>
        <v>0</v>
      </c>
      <c r="J1234">
        <f>Tabuľka5[[#This Row],[množstvo]]*Tabuľka5[[#This Row],[cena MJ bez DPH]]</f>
        <v>0</v>
      </c>
      <c r="L1234" s="5" t="s">
        <v>364</v>
      </c>
      <c r="N1234" t="s">
        <v>363</v>
      </c>
      <c r="O1234" t="s">
        <v>365</v>
      </c>
      <c r="P1234" t="s">
        <v>728</v>
      </c>
    </row>
    <row r="1235" spans="1:16" hidden="1" x14ac:dyDescent="0.25">
      <c r="A1235" t="s">
        <v>276</v>
      </c>
      <c r="B1235" t="s">
        <v>177</v>
      </c>
      <c r="C1235" t="s">
        <v>178</v>
      </c>
      <c r="D1235" t="s">
        <v>11</v>
      </c>
      <c r="F1235" t="s">
        <v>179</v>
      </c>
      <c r="G1235">
        <v>3</v>
      </c>
      <c r="H1235">
        <f>_xlfn.XLOOKUP(Tabuľka5[[#This Row],[Položka]],cennik[Položka],cennik[Cena MJ bez DPH])</f>
        <v>0</v>
      </c>
      <c r="I1235">
        <f>SUM(Tabuľka5[[#This Row],[cena MJ bez DPH]]*1.1)</f>
        <v>0</v>
      </c>
      <c r="J1235">
        <f>Tabuľka5[[#This Row],[množstvo]]*Tabuľka5[[#This Row],[cena MJ bez DPH]]</f>
        <v>0</v>
      </c>
      <c r="L1235" s="5" t="s">
        <v>364</v>
      </c>
      <c r="N1235" t="s">
        <v>363</v>
      </c>
      <c r="O1235" t="s">
        <v>365</v>
      </c>
      <c r="P1235" t="s">
        <v>728</v>
      </c>
    </row>
    <row r="1236" spans="1:16" hidden="1" x14ac:dyDescent="0.25">
      <c r="A1236" t="s">
        <v>276</v>
      </c>
      <c r="B1236" t="s">
        <v>177</v>
      </c>
      <c r="C1236" t="s">
        <v>180</v>
      </c>
      <c r="D1236" t="s">
        <v>11</v>
      </c>
      <c r="F1236" t="s">
        <v>179</v>
      </c>
      <c r="G1236">
        <v>5</v>
      </c>
      <c r="H1236">
        <f>_xlfn.XLOOKUP(Tabuľka5[[#This Row],[Položka]],cennik[Položka],cennik[Cena MJ bez DPH])</f>
        <v>0</v>
      </c>
      <c r="I1236">
        <f>SUM(Tabuľka5[[#This Row],[cena MJ bez DPH]]*1.1)</f>
        <v>0</v>
      </c>
      <c r="J1236">
        <f>Tabuľka5[[#This Row],[množstvo]]*Tabuľka5[[#This Row],[cena MJ bez DPH]]</f>
        <v>0</v>
      </c>
      <c r="L1236" s="5" t="s">
        <v>364</v>
      </c>
      <c r="N1236" t="s">
        <v>363</v>
      </c>
      <c r="O1236" t="s">
        <v>365</v>
      </c>
      <c r="P1236" t="s">
        <v>728</v>
      </c>
    </row>
    <row r="1237" spans="1:16" hidden="1" x14ac:dyDescent="0.25">
      <c r="A1237" t="s">
        <v>276</v>
      </c>
      <c r="B1237" t="s">
        <v>177</v>
      </c>
      <c r="C1237" t="s">
        <v>181</v>
      </c>
      <c r="D1237" t="s">
        <v>11</v>
      </c>
      <c r="F1237" t="s">
        <v>179</v>
      </c>
      <c r="H1237">
        <f>_xlfn.XLOOKUP(Tabuľka5[[#This Row],[Položka]],cennik[Položka],cennik[Cena MJ bez DPH])</f>
        <v>0</v>
      </c>
      <c r="I1237">
        <f>SUM(Tabuľka5[[#This Row],[cena MJ bez DPH]]*1.1)</f>
        <v>0</v>
      </c>
      <c r="J1237">
        <f>Tabuľka5[[#This Row],[množstvo]]*Tabuľka5[[#This Row],[cena MJ bez DPH]]</f>
        <v>0</v>
      </c>
      <c r="L1237" s="5" t="s">
        <v>364</v>
      </c>
      <c r="N1237" t="s">
        <v>363</v>
      </c>
      <c r="O1237" t="s">
        <v>365</v>
      </c>
      <c r="P1237" t="s">
        <v>728</v>
      </c>
    </row>
    <row r="1238" spans="1:16" hidden="1" x14ac:dyDescent="0.25">
      <c r="A1238" t="s">
        <v>276</v>
      </c>
      <c r="B1238" t="s">
        <v>177</v>
      </c>
      <c r="C1238" t="s">
        <v>182</v>
      </c>
      <c r="D1238" t="s">
        <v>11</v>
      </c>
      <c r="F1238" t="s">
        <v>179</v>
      </c>
      <c r="G1238">
        <v>10</v>
      </c>
      <c r="H1238">
        <f>_xlfn.XLOOKUP(Tabuľka5[[#This Row],[Položka]],cennik[Položka],cennik[Cena MJ bez DPH])</f>
        <v>0</v>
      </c>
      <c r="I1238">
        <f>SUM(Tabuľka5[[#This Row],[cena MJ bez DPH]]*1.1)</f>
        <v>0</v>
      </c>
      <c r="J1238">
        <f>Tabuľka5[[#This Row],[množstvo]]*Tabuľka5[[#This Row],[cena MJ bez DPH]]</f>
        <v>0</v>
      </c>
      <c r="L1238" s="5" t="s">
        <v>364</v>
      </c>
      <c r="N1238" t="s">
        <v>363</v>
      </c>
      <c r="O1238" t="s">
        <v>365</v>
      </c>
      <c r="P1238" t="s">
        <v>728</v>
      </c>
    </row>
    <row r="1239" spans="1:16" hidden="1" x14ac:dyDescent="0.25">
      <c r="A1239" t="s">
        <v>276</v>
      </c>
      <c r="B1239" t="s">
        <v>177</v>
      </c>
      <c r="C1239" t="s">
        <v>183</v>
      </c>
      <c r="D1239" t="s">
        <v>11</v>
      </c>
      <c r="F1239" t="s">
        <v>56</v>
      </c>
      <c r="G1239">
        <v>3</v>
      </c>
      <c r="H1239">
        <f>_xlfn.XLOOKUP(Tabuľka5[[#This Row],[Položka]],cennik[Položka],cennik[Cena MJ bez DPH])</f>
        <v>0</v>
      </c>
      <c r="I1239">
        <f>SUM(Tabuľka5[[#This Row],[cena MJ bez DPH]]*1.1)</f>
        <v>0</v>
      </c>
      <c r="J1239">
        <f>Tabuľka5[[#This Row],[množstvo]]*Tabuľka5[[#This Row],[cena MJ bez DPH]]</f>
        <v>0</v>
      </c>
      <c r="L1239" s="5" t="s">
        <v>364</v>
      </c>
      <c r="N1239" t="s">
        <v>363</v>
      </c>
      <c r="O1239" t="s">
        <v>365</v>
      </c>
      <c r="P1239" t="s">
        <v>728</v>
      </c>
    </row>
    <row r="1240" spans="1:16" hidden="1" x14ac:dyDescent="0.25">
      <c r="A1240" t="s">
        <v>276</v>
      </c>
      <c r="B1240" t="s">
        <v>177</v>
      </c>
      <c r="C1240" t="s">
        <v>184</v>
      </c>
      <c r="D1240" t="s">
        <v>11</v>
      </c>
      <c r="F1240" t="s">
        <v>56</v>
      </c>
      <c r="H1240">
        <f>_xlfn.XLOOKUP(Tabuľka5[[#This Row],[Položka]],cennik[Položka],cennik[Cena MJ bez DPH])</f>
        <v>0</v>
      </c>
      <c r="I1240">
        <f>SUM(Tabuľka5[[#This Row],[cena MJ bez DPH]]*1.1)</f>
        <v>0</v>
      </c>
      <c r="J1240">
        <f>Tabuľka5[[#This Row],[množstvo]]*Tabuľka5[[#This Row],[cena MJ bez DPH]]</f>
        <v>0</v>
      </c>
      <c r="L1240" s="5" t="s">
        <v>364</v>
      </c>
      <c r="N1240" t="s">
        <v>363</v>
      </c>
      <c r="O1240" t="s">
        <v>365</v>
      </c>
      <c r="P1240" t="s">
        <v>728</v>
      </c>
    </row>
    <row r="1241" spans="1:16" hidden="1" x14ac:dyDescent="0.25">
      <c r="A1241" t="s">
        <v>276</v>
      </c>
      <c r="B1241" t="s">
        <v>177</v>
      </c>
      <c r="C1241" t="s">
        <v>185</v>
      </c>
      <c r="D1241" t="s">
        <v>11</v>
      </c>
      <c r="F1241" t="s">
        <v>56</v>
      </c>
      <c r="H1241">
        <f>_xlfn.XLOOKUP(Tabuľka5[[#This Row],[Položka]],cennik[Položka],cennik[Cena MJ bez DPH])</f>
        <v>0</v>
      </c>
      <c r="I1241">
        <f>SUM(Tabuľka5[[#This Row],[cena MJ bez DPH]]*1.1)</f>
        <v>0</v>
      </c>
      <c r="J1241">
        <f>Tabuľka5[[#This Row],[množstvo]]*Tabuľka5[[#This Row],[cena MJ bez DPH]]</f>
        <v>0</v>
      </c>
      <c r="L1241" s="5" t="s">
        <v>364</v>
      </c>
      <c r="N1241" t="s">
        <v>363</v>
      </c>
      <c r="O1241" t="s">
        <v>365</v>
      </c>
      <c r="P1241" t="s">
        <v>728</v>
      </c>
    </row>
    <row r="1242" spans="1:16" hidden="1" x14ac:dyDescent="0.25">
      <c r="A1242" t="s">
        <v>276</v>
      </c>
      <c r="B1242" t="s">
        <v>177</v>
      </c>
      <c r="C1242" t="s">
        <v>186</v>
      </c>
      <c r="D1242" t="s">
        <v>11</v>
      </c>
      <c r="F1242" t="s">
        <v>56</v>
      </c>
      <c r="H1242">
        <f>_xlfn.XLOOKUP(Tabuľka5[[#This Row],[Položka]],cennik[Položka],cennik[Cena MJ bez DPH])</f>
        <v>0</v>
      </c>
      <c r="I1242">
        <f>SUM(Tabuľka5[[#This Row],[cena MJ bez DPH]]*1.1)</f>
        <v>0</v>
      </c>
      <c r="J1242">
        <f>Tabuľka5[[#This Row],[množstvo]]*Tabuľka5[[#This Row],[cena MJ bez DPH]]</f>
        <v>0</v>
      </c>
      <c r="L1242" s="5" t="s">
        <v>364</v>
      </c>
      <c r="N1242" t="s">
        <v>363</v>
      </c>
      <c r="O1242" t="s">
        <v>365</v>
      </c>
      <c r="P1242" t="s">
        <v>728</v>
      </c>
    </row>
    <row r="1243" spans="1:16" hidden="1" x14ac:dyDescent="0.25">
      <c r="A1243" t="s">
        <v>276</v>
      </c>
      <c r="B1243" t="s">
        <v>177</v>
      </c>
      <c r="C1243" t="s">
        <v>187</v>
      </c>
      <c r="D1243" t="s">
        <v>11</v>
      </c>
      <c r="F1243" t="s">
        <v>56</v>
      </c>
      <c r="H1243">
        <f>_xlfn.XLOOKUP(Tabuľka5[[#This Row],[Položka]],cennik[Položka],cennik[Cena MJ bez DPH])</f>
        <v>0</v>
      </c>
      <c r="I1243">
        <f>SUM(Tabuľka5[[#This Row],[cena MJ bez DPH]]*1.1)</f>
        <v>0</v>
      </c>
      <c r="J1243">
        <f>Tabuľka5[[#This Row],[množstvo]]*Tabuľka5[[#This Row],[cena MJ bez DPH]]</f>
        <v>0</v>
      </c>
      <c r="L1243" s="5" t="s">
        <v>364</v>
      </c>
      <c r="N1243" t="s">
        <v>363</v>
      </c>
      <c r="O1243" t="s">
        <v>365</v>
      </c>
      <c r="P1243" t="s">
        <v>728</v>
      </c>
    </row>
    <row r="1244" spans="1:16" hidden="1" x14ac:dyDescent="0.25">
      <c r="A1244" t="s">
        <v>276</v>
      </c>
      <c r="B1244" t="s">
        <v>177</v>
      </c>
      <c r="C1244" t="s">
        <v>188</v>
      </c>
      <c r="D1244" t="s">
        <v>11</v>
      </c>
      <c r="F1244" t="s">
        <v>56</v>
      </c>
      <c r="H1244">
        <f>_xlfn.XLOOKUP(Tabuľka5[[#This Row],[Položka]],cennik[Položka],cennik[Cena MJ bez DPH])</f>
        <v>0</v>
      </c>
      <c r="I1244">
        <f>SUM(Tabuľka5[[#This Row],[cena MJ bez DPH]]*1.1)</f>
        <v>0</v>
      </c>
      <c r="J1244">
        <f>Tabuľka5[[#This Row],[množstvo]]*Tabuľka5[[#This Row],[cena MJ bez DPH]]</f>
        <v>0</v>
      </c>
      <c r="L1244" s="5" t="s">
        <v>364</v>
      </c>
      <c r="N1244" t="s">
        <v>363</v>
      </c>
      <c r="O1244" t="s">
        <v>365</v>
      </c>
      <c r="P1244" t="s">
        <v>728</v>
      </c>
    </row>
    <row r="1245" spans="1:16" hidden="1" x14ac:dyDescent="0.25">
      <c r="A1245" t="s">
        <v>276</v>
      </c>
      <c r="B1245" t="s">
        <v>177</v>
      </c>
      <c r="C1245" t="s">
        <v>189</v>
      </c>
      <c r="D1245" t="s">
        <v>11</v>
      </c>
      <c r="F1245" t="s">
        <v>56</v>
      </c>
      <c r="H1245">
        <f>_xlfn.XLOOKUP(Tabuľka5[[#This Row],[Položka]],cennik[Položka],cennik[Cena MJ bez DPH])</f>
        <v>0</v>
      </c>
      <c r="I1245">
        <f>SUM(Tabuľka5[[#This Row],[cena MJ bez DPH]]*1.1)</f>
        <v>0</v>
      </c>
      <c r="J1245">
        <f>Tabuľka5[[#This Row],[množstvo]]*Tabuľka5[[#This Row],[cena MJ bez DPH]]</f>
        <v>0</v>
      </c>
      <c r="L1245" s="5" t="s">
        <v>364</v>
      </c>
      <c r="N1245" t="s">
        <v>363</v>
      </c>
      <c r="O1245" t="s">
        <v>365</v>
      </c>
      <c r="P1245" t="s">
        <v>728</v>
      </c>
    </row>
    <row r="1246" spans="1:16" hidden="1" x14ac:dyDescent="0.25">
      <c r="A1246" t="s">
        <v>276</v>
      </c>
      <c r="B1246" t="s">
        <v>177</v>
      </c>
      <c r="C1246" t="s">
        <v>190</v>
      </c>
      <c r="D1246" t="s">
        <v>11</v>
      </c>
      <c r="F1246" t="s">
        <v>56</v>
      </c>
      <c r="H1246">
        <f>_xlfn.XLOOKUP(Tabuľka5[[#This Row],[Položka]],cennik[Položka],cennik[Cena MJ bez DPH])</f>
        <v>0</v>
      </c>
      <c r="I1246">
        <f>SUM(Tabuľka5[[#This Row],[cena MJ bez DPH]]*1.1)</f>
        <v>0</v>
      </c>
      <c r="J1246">
        <f>Tabuľka5[[#This Row],[množstvo]]*Tabuľka5[[#This Row],[cena MJ bez DPH]]</f>
        <v>0</v>
      </c>
      <c r="L1246" s="5" t="s">
        <v>364</v>
      </c>
      <c r="N1246" t="s">
        <v>363</v>
      </c>
      <c r="O1246" t="s">
        <v>365</v>
      </c>
      <c r="P1246" t="s">
        <v>728</v>
      </c>
    </row>
    <row r="1247" spans="1:16" hidden="1" x14ac:dyDescent="0.25">
      <c r="A1247" t="s">
        <v>276</v>
      </c>
      <c r="B1247" t="s">
        <v>177</v>
      </c>
      <c r="C1247" t="s">
        <v>191</v>
      </c>
      <c r="D1247" t="s">
        <v>11</v>
      </c>
      <c r="F1247" t="s">
        <v>56</v>
      </c>
      <c r="H1247">
        <f>_xlfn.XLOOKUP(Tabuľka5[[#This Row],[Položka]],cennik[Položka],cennik[Cena MJ bez DPH])</f>
        <v>0</v>
      </c>
      <c r="I1247">
        <f>SUM(Tabuľka5[[#This Row],[cena MJ bez DPH]]*1.1)</f>
        <v>0</v>
      </c>
      <c r="J1247">
        <f>Tabuľka5[[#This Row],[množstvo]]*Tabuľka5[[#This Row],[cena MJ bez DPH]]</f>
        <v>0</v>
      </c>
      <c r="L1247" s="5" t="s">
        <v>364</v>
      </c>
      <c r="N1247" t="s">
        <v>363</v>
      </c>
      <c r="O1247" t="s">
        <v>365</v>
      </c>
      <c r="P1247" t="s">
        <v>728</v>
      </c>
    </row>
    <row r="1248" spans="1:16" hidden="1" x14ac:dyDescent="0.25">
      <c r="A1248" t="s">
        <v>276</v>
      </c>
      <c r="B1248" t="s">
        <v>177</v>
      </c>
      <c r="C1248" t="s">
        <v>192</v>
      </c>
      <c r="D1248" t="s">
        <v>11</v>
      </c>
      <c r="F1248" t="s">
        <v>56</v>
      </c>
      <c r="H1248">
        <f>_xlfn.XLOOKUP(Tabuľka5[[#This Row],[Položka]],cennik[Položka],cennik[Cena MJ bez DPH])</f>
        <v>0</v>
      </c>
      <c r="I1248">
        <f>SUM(Tabuľka5[[#This Row],[cena MJ bez DPH]]*1.1)</f>
        <v>0</v>
      </c>
      <c r="J1248">
        <f>Tabuľka5[[#This Row],[množstvo]]*Tabuľka5[[#This Row],[cena MJ bez DPH]]</f>
        <v>0</v>
      </c>
      <c r="L1248" s="5" t="s">
        <v>364</v>
      </c>
      <c r="N1248" t="s">
        <v>363</v>
      </c>
      <c r="O1248" t="s">
        <v>365</v>
      </c>
      <c r="P1248" t="s">
        <v>728</v>
      </c>
    </row>
    <row r="1249" spans="1:16" hidden="1" x14ac:dyDescent="0.25">
      <c r="A1249" t="s">
        <v>276</v>
      </c>
      <c r="B1249" t="s">
        <v>177</v>
      </c>
      <c r="C1249" t="s">
        <v>193</v>
      </c>
      <c r="D1249" t="s">
        <v>11</v>
      </c>
      <c r="F1249" t="s">
        <v>56</v>
      </c>
      <c r="H1249">
        <f>_xlfn.XLOOKUP(Tabuľka5[[#This Row],[Položka]],cennik[Položka],cennik[Cena MJ bez DPH])</f>
        <v>0</v>
      </c>
      <c r="I1249">
        <f>SUM(Tabuľka5[[#This Row],[cena MJ bez DPH]]*1.1)</f>
        <v>0</v>
      </c>
      <c r="J1249">
        <f>Tabuľka5[[#This Row],[množstvo]]*Tabuľka5[[#This Row],[cena MJ bez DPH]]</f>
        <v>0</v>
      </c>
      <c r="L1249" s="5" t="s">
        <v>364</v>
      </c>
      <c r="N1249" t="s">
        <v>363</v>
      </c>
      <c r="O1249" t="s">
        <v>365</v>
      </c>
      <c r="P1249" t="s">
        <v>728</v>
      </c>
    </row>
    <row r="1250" spans="1:16" hidden="1" x14ac:dyDescent="0.25">
      <c r="A1250" t="s">
        <v>276</v>
      </c>
      <c r="B1250" t="s">
        <v>177</v>
      </c>
      <c r="C1250" t="s">
        <v>194</v>
      </c>
      <c r="D1250" t="s">
        <v>11</v>
      </c>
      <c r="F1250" t="s">
        <v>56</v>
      </c>
      <c r="H1250">
        <f>_xlfn.XLOOKUP(Tabuľka5[[#This Row],[Položka]],cennik[Položka],cennik[Cena MJ bez DPH])</f>
        <v>0</v>
      </c>
      <c r="I1250">
        <f>SUM(Tabuľka5[[#This Row],[cena MJ bez DPH]]*1.1)</f>
        <v>0</v>
      </c>
      <c r="J1250">
        <f>Tabuľka5[[#This Row],[množstvo]]*Tabuľka5[[#This Row],[cena MJ bez DPH]]</f>
        <v>0</v>
      </c>
      <c r="L1250" s="5" t="s">
        <v>364</v>
      </c>
      <c r="N1250" t="s">
        <v>363</v>
      </c>
      <c r="O1250" t="s">
        <v>365</v>
      </c>
      <c r="P1250" t="s">
        <v>728</v>
      </c>
    </row>
    <row r="1251" spans="1:16" hidden="1" x14ac:dyDescent="0.25">
      <c r="A1251" t="s">
        <v>276</v>
      </c>
      <c r="B1251" t="s">
        <v>177</v>
      </c>
      <c r="C1251" t="s">
        <v>195</v>
      </c>
      <c r="D1251" t="s">
        <v>11</v>
      </c>
      <c r="F1251" t="s">
        <v>53</v>
      </c>
      <c r="H1251">
        <f>_xlfn.XLOOKUP(Tabuľka5[[#This Row],[Položka]],cennik[Položka],cennik[Cena MJ bez DPH])</f>
        <v>0</v>
      </c>
      <c r="I1251">
        <f>SUM(Tabuľka5[[#This Row],[cena MJ bez DPH]]*1.1)</f>
        <v>0</v>
      </c>
      <c r="J1251">
        <f>Tabuľka5[[#This Row],[množstvo]]*Tabuľka5[[#This Row],[cena MJ bez DPH]]</f>
        <v>0</v>
      </c>
      <c r="L1251" s="5" t="s">
        <v>364</v>
      </c>
      <c r="N1251" t="s">
        <v>363</v>
      </c>
      <c r="O1251" t="s">
        <v>365</v>
      </c>
      <c r="P1251" t="s">
        <v>728</v>
      </c>
    </row>
    <row r="1252" spans="1:16" hidden="1" x14ac:dyDescent="0.25">
      <c r="A1252" t="s">
        <v>276</v>
      </c>
      <c r="B1252" t="s">
        <v>177</v>
      </c>
      <c r="C1252" t="s">
        <v>196</v>
      </c>
      <c r="D1252" t="s">
        <v>11</v>
      </c>
      <c r="F1252" t="s">
        <v>179</v>
      </c>
      <c r="H1252">
        <f>_xlfn.XLOOKUP(Tabuľka5[[#This Row],[Položka]],cennik[Položka],cennik[Cena MJ bez DPH])</f>
        <v>0</v>
      </c>
      <c r="I1252">
        <f>SUM(Tabuľka5[[#This Row],[cena MJ bez DPH]]*1.1)</f>
        <v>0</v>
      </c>
      <c r="J1252">
        <f>Tabuľka5[[#This Row],[množstvo]]*Tabuľka5[[#This Row],[cena MJ bez DPH]]</f>
        <v>0</v>
      </c>
      <c r="L1252" s="5" t="s">
        <v>364</v>
      </c>
      <c r="N1252" t="s">
        <v>363</v>
      </c>
      <c r="O1252" t="s">
        <v>365</v>
      </c>
      <c r="P1252" t="s">
        <v>728</v>
      </c>
    </row>
    <row r="1253" spans="1:16" hidden="1" x14ac:dyDescent="0.25">
      <c r="A1253" t="s">
        <v>276</v>
      </c>
      <c r="B1253" t="s">
        <v>177</v>
      </c>
      <c r="C1253" t="s">
        <v>197</v>
      </c>
      <c r="D1253" t="s">
        <v>11</v>
      </c>
      <c r="F1253" t="s">
        <v>179</v>
      </c>
      <c r="G1253">
        <v>10</v>
      </c>
      <c r="H1253">
        <f>_xlfn.XLOOKUP(Tabuľka5[[#This Row],[Položka]],cennik[Položka],cennik[Cena MJ bez DPH])</f>
        <v>0</v>
      </c>
      <c r="I1253">
        <f>SUM(Tabuľka5[[#This Row],[cena MJ bez DPH]]*1.1)</f>
        <v>0</v>
      </c>
      <c r="J1253">
        <f>Tabuľka5[[#This Row],[množstvo]]*Tabuľka5[[#This Row],[cena MJ bez DPH]]</f>
        <v>0</v>
      </c>
      <c r="L1253" s="5" t="s">
        <v>364</v>
      </c>
      <c r="N1253" t="s">
        <v>363</v>
      </c>
      <c r="O1253" t="s">
        <v>365</v>
      </c>
      <c r="P1253" t="s">
        <v>728</v>
      </c>
    </row>
    <row r="1254" spans="1:16" hidden="1" x14ac:dyDescent="0.25">
      <c r="A1254" t="s">
        <v>276</v>
      </c>
      <c r="B1254" t="s">
        <v>177</v>
      </c>
      <c r="C1254" t="s">
        <v>198</v>
      </c>
      <c r="D1254" t="s">
        <v>11</v>
      </c>
      <c r="F1254" t="s">
        <v>179</v>
      </c>
      <c r="G1254">
        <v>10</v>
      </c>
      <c r="H1254">
        <f>_xlfn.XLOOKUP(Tabuľka5[[#This Row],[Položka]],cennik[Položka],cennik[Cena MJ bez DPH])</f>
        <v>0</v>
      </c>
      <c r="I1254">
        <f>SUM(Tabuľka5[[#This Row],[cena MJ bez DPH]]*1.1)</f>
        <v>0</v>
      </c>
      <c r="J1254">
        <f>Tabuľka5[[#This Row],[množstvo]]*Tabuľka5[[#This Row],[cena MJ bez DPH]]</f>
        <v>0</v>
      </c>
      <c r="L1254" s="5" t="s">
        <v>364</v>
      </c>
      <c r="N1254" t="s">
        <v>363</v>
      </c>
      <c r="O1254" t="s">
        <v>365</v>
      </c>
      <c r="P1254" t="s">
        <v>728</v>
      </c>
    </row>
    <row r="1255" spans="1:16" hidden="1" x14ac:dyDescent="0.25">
      <c r="A1255" t="s">
        <v>276</v>
      </c>
      <c r="B1255" t="s">
        <v>177</v>
      </c>
      <c r="C1255" t="s">
        <v>199</v>
      </c>
      <c r="D1255" t="s">
        <v>11</v>
      </c>
      <c r="F1255" t="s">
        <v>179</v>
      </c>
      <c r="H1255">
        <f>_xlfn.XLOOKUP(Tabuľka5[[#This Row],[Položka]],cennik[Položka],cennik[Cena MJ bez DPH])</f>
        <v>0</v>
      </c>
      <c r="I1255">
        <f>SUM(Tabuľka5[[#This Row],[cena MJ bez DPH]]*1.1)</f>
        <v>0</v>
      </c>
      <c r="J1255">
        <f>Tabuľka5[[#This Row],[množstvo]]*Tabuľka5[[#This Row],[cena MJ bez DPH]]</f>
        <v>0</v>
      </c>
      <c r="L1255" s="5" t="s">
        <v>364</v>
      </c>
      <c r="N1255" t="s">
        <v>363</v>
      </c>
      <c r="O1255" t="s">
        <v>365</v>
      </c>
      <c r="P1255" t="s">
        <v>728</v>
      </c>
    </row>
    <row r="1256" spans="1:16" hidden="1" x14ac:dyDescent="0.25">
      <c r="A1256" t="s">
        <v>276</v>
      </c>
      <c r="B1256" t="s">
        <v>177</v>
      </c>
      <c r="C1256" t="s">
        <v>200</v>
      </c>
      <c r="D1256" t="s">
        <v>11</v>
      </c>
      <c r="F1256" t="s">
        <v>56</v>
      </c>
      <c r="H1256">
        <f>_xlfn.XLOOKUP(Tabuľka5[[#This Row],[Položka]],cennik[Položka],cennik[Cena MJ bez DPH])</f>
        <v>0</v>
      </c>
      <c r="I1256">
        <f>SUM(Tabuľka5[[#This Row],[cena MJ bez DPH]]*1.1)</f>
        <v>0</v>
      </c>
      <c r="J1256">
        <f>Tabuľka5[[#This Row],[množstvo]]*Tabuľka5[[#This Row],[cena MJ bez DPH]]</f>
        <v>0</v>
      </c>
      <c r="L1256" s="5" t="s">
        <v>364</v>
      </c>
      <c r="N1256" t="s">
        <v>363</v>
      </c>
      <c r="O1256" t="s">
        <v>365</v>
      </c>
      <c r="P1256" t="s">
        <v>728</v>
      </c>
    </row>
    <row r="1257" spans="1:16" hidden="1" x14ac:dyDescent="0.25">
      <c r="A1257" t="s">
        <v>276</v>
      </c>
      <c r="B1257" t="s">
        <v>177</v>
      </c>
      <c r="C1257" t="s">
        <v>201</v>
      </c>
      <c r="D1257" t="s">
        <v>11</v>
      </c>
      <c r="F1257" t="s">
        <v>179</v>
      </c>
      <c r="H1257">
        <f>_xlfn.XLOOKUP(Tabuľka5[[#This Row],[Položka]],cennik[Položka],cennik[Cena MJ bez DPH])</f>
        <v>0</v>
      </c>
      <c r="I1257">
        <f>SUM(Tabuľka5[[#This Row],[cena MJ bez DPH]]*1.1)</f>
        <v>0</v>
      </c>
      <c r="J1257">
        <f>Tabuľka5[[#This Row],[množstvo]]*Tabuľka5[[#This Row],[cena MJ bez DPH]]</f>
        <v>0</v>
      </c>
      <c r="L1257" s="5" t="s">
        <v>364</v>
      </c>
      <c r="N1257" t="s">
        <v>363</v>
      </c>
      <c r="O1257" t="s">
        <v>365</v>
      </c>
      <c r="P1257" t="s">
        <v>728</v>
      </c>
    </row>
    <row r="1258" spans="1:16" hidden="1" x14ac:dyDescent="0.25">
      <c r="A1258" t="s">
        <v>276</v>
      </c>
      <c r="B1258" t="s">
        <v>177</v>
      </c>
      <c r="C1258" t="s">
        <v>202</v>
      </c>
      <c r="D1258" t="s">
        <v>11</v>
      </c>
      <c r="F1258" t="s">
        <v>179</v>
      </c>
      <c r="H1258">
        <f>_xlfn.XLOOKUP(Tabuľka5[[#This Row],[Položka]],cennik[Položka],cennik[Cena MJ bez DPH])</f>
        <v>0</v>
      </c>
      <c r="I1258">
        <f>SUM(Tabuľka5[[#This Row],[cena MJ bez DPH]]*1.1)</f>
        <v>0</v>
      </c>
      <c r="J1258">
        <f>Tabuľka5[[#This Row],[množstvo]]*Tabuľka5[[#This Row],[cena MJ bez DPH]]</f>
        <v>0</v>
      </c>
      <c r="L1258" s="5" t="s">
        <v>364</v>
      </c>
      <c r="N1258" t="s">
        <v>363</v>
      </c>
      <c r="O1258" t="s">
        <v>365</v>
      </c>
      <c r="P1258" t="s">
        <v>728</v>
      </c>
    </row>
    <row r="1259" spans="1:16" hidden="1" x14ac:dyDescent="0.25">
      <c r="A1259" t="s">
        <v>276</v>
      </c>
      <c r="B1259" t="s">
        <v>177</v>
      </c>
      <c r="C1259" t="s">
        <v>203</v>
      </c>
      <c r="D1259" t="s">
        <v>11</v>
      </c>
      <c r="F1259" t="s">
        <v>179</v>
      </c>
      <c r="H1259">
        <f>_xlfn.XLOOKUP(Tabuľka5[[#This Row],[Položka]],cennik[Položka],cennik[Cena MJ bez DPH])</f>
        <v>0</v>
      </c>
      <c r="I1259">
        <f>SUM(Tabuľka5[[#This Row],[cena MJ bez DPH]]*1.1)</f>
        <v>0</v>
      </c>
      <c r="J1259">
        <f>Tabuľka5[[#This Row],[množstvo]]*Tabuľka5[[#This Row],[cena MJ bez DPH]]</f>
        <v>0</v>
      </c>
      <c r="L1259" s="5" t="s">
        <v>364</v>
      </c>
      <c r="N1259" t="s">
        <v>363</v>
      </c>
      <c r="O1259" t="s">
        <v>365</v>
      </c>
      <c r="P1259" t="s">
        <v>728</v>
      </c>
    </row>
    <row r="1260" spans="1:16" hidden="1" x14ac:dyDescent="0.25">
      <c r="A1260" t="s">
        <v>276</v>
      </c>
      <c r="B1260" t="s">
        <v>177</v>
      </c>
      <c r="C1260" t="s">
        <v>204</v>
      </c>
      <c r="D1260" t="s">
        <v>11</v>
      </c>
      <c r="F1260" t="s">
        <v>56</v>
      </c>
      <c r="H1260">
        <f>_xlfn.XLOOKUP(Tabuľka5[[#This Row],[Položka]],cennik[Položka],cennik[Cena MJ bez DPH])</f>
        <v>0</v>
      </c>
      <c r="I1260">
        <f>SUM(Tabuľka5[[#This Row],[cena MJ bez DPH]]*1.1)</f>
        <v>0</v>
      </c>
      <c r="J1260">
        <f>Tabuľka5[[#This Row],[množstvo]]*Tabuľka5[[#This Row],[cena MJ bez DPH]]</f>
        <v>0</v>
      </c>
      <c r="L1260" s="5" t="s">
        <v>364</v>
      </c>
      <c r="N1260" t="s">
        <v>363</v>
      </c>
      <c r="O1260" t="s">
        <v>365</v>
      </c>
      <c r="P1260" t="s">
        <v>728</v>
      </c>
    </row>
    <row r="1261" spans="1:16" hidden="1" x14ac:dyDescent="0.25">
      <c r="A1261" t="s">
        <v>276</v>
      </c>
      <c r="B1261" t="s">
        <v>177</v>
      </c>
      <c r="C1261" t="s">
        <v>205</v>
      </c>
      <c r="D1261" t="s">
        <v>11</v>
      </c>
      <c r="F1261" t="s">
        <v>179</v>
      </c>
      <c r="H1261">
        <f>_xlfn.XLOOKUP(Tabuľka5[[#This Row],[Položka]],cennik[Položka],cennik[Cena MJ bez DPH])</f>
        <v>0</v>
      </c>
      <c r="I1261">
        <f>SUM(Tabuľka5[[#This Row],[cena MJ bez DPH]]*1.1)</f>
        <v>0</v>
      </c>
      <c r="J1261">
        <f>Tabuľka5[[#This Row],[množstvo]]*Tabuľka5[[#This Row],[cena MJ bez DPH]]</f>
        <v>0</v>
      </c>
      <c r="L1261" s="5" t="s">
        <v>364</v>
      </c>
      <c r="N1261" t="s">
        <v>363</v>
      </c>
      <c r="O1261" t="s">
        <v>365</v>
      </c>
      <c r="P1261" t="s">
        <v>728</v>
      </c>
    </row>
    <row r="1262" spans="1:16" hidden="1" x14ac:dyDescent="0.25">
      <c r="A1262" t="s">
        <v>276</v>
      </c>
      <c r="B1262" t="s">
        <v>177</v>
      </c>
      <c r="C1262" t="s">
        <v>206</v>
      </c>
      <c r="D1262" t="s">
        <v>11</v>
      </c>
      <c r="F1262" t="s">
        <v>56</v>
      </c>
      <c r="H1262">
        <f>_xlfn.XLOOKUP(Tabuľka5[[#This Row],[Položka]],cennik[Položka],cennik[Cena MJ bez DPH])</f>
        <v>0</v>
      </c>
      <c r="I1262">
        <f>SUM(Tabuľka5[[#This Row],[cena MJ bez DPH]]*1.1)</f>
        <v>0</v>
      </c>
      <c r="J1262">
        <f>Tabuľka5[[#This Row],[množstvo]]*Tabuľka5[[#This Row],[cena MJ bez DPH]]</f>
        <v>0</v>
      </c>
      <c r="L1262" s="5" t="s">
        <v>364</v>
      </c>
      <c r="N1262" t="s">
        <v>363</v>
      </c>
      <c r="O1262" t="s">
        <v>365</v>
      </c>
      <c r="P1262" t="s">
        <v>728</v>
      </c>
    </row>
    <row r="1263" spans="1:16" hidden="1" x14ac:dyDescent="0.25">
      <c r="A1263" t="s">
        <v>276</v>
      </c>
      <c r="B1263" t="s">
        <v>177</v>
      </c>
      <c r="C1263" t="s">
        <v>207</v>
      </c>
      <c r="D1263" t="s">
        <v>11</v>
      </c>
      <c r="F1263" t="s">
        <v>56</v>
      </c>
      <c r="H1263">
        <f>_xlfn.XLOOKUP(Tabuľka5[[#This Row],[Položka]],cennik[Položka],cennik[Cena MJ bez DPH])</f>
        <v>0</v>
      </c>
      <c r="I1263">
        <f>SUM(Tabuľka5[[#This Row],[cena MJ bez DPH]]*1.1)</f>
        <v>0</v>
      </c>
      <c r="J1263">
        <f>Tabuľka5[[#This Row],[množstvo]]*Tabuľka5[[#This Row],[cena MJ bez DPH]]</f>
        <v>0</v>
      </c>
      <c r="L1263" s="5" t="s">
        <v>364</v>
      </c>
      <c r="N1263" t="s">
        <v>363</v>
      </c>
      <c r="O1263" t="s">
        <v>365</v>
      </c>
      <c r="P1263" t="s">
        <v>728</v>
      </c>
    </row>
    <row r="1264" spans="1:16" hidden="1" x14ac:dyDescent="0.25">
      <c r="A1264" t="s">
        <v>276</v>
      </c>
      <c r="B1264" t="s">
        <v>177</v>
      </c>
      <c r="C1264" t="s">
        <v>208</v>
      </c>
      <c r="D1264" t="s">
        <v>11</v>
      </c>
      <c r="F1264" t="s">
        <v>53</v>
      </c>
      <c r="H1264">
        <f>_xlfn.XLOOKUP(Tabuľka5[[#This Row],[Položka]],cennik[Položka],cennik[Cena MJ bez DPH])</f>
        <v>0</v>
      </c>
      <c r="I1264">
        <f>SUM(Tabuľka5[[#This Row],[cena MJ bez DPH]]*1.1)</f>
        <v>0</v>
      </c>
      <c r="J1264">
        <f>Tabuľka5[[#This Row],[množstvo]]*Tabuľka5[[#This Row],[cena MJ bez DPH]]</f>
        <v>0</v>
      </c>
      <c r="L1264" s="5" t="s">
        <v>364</v>
      </c>
      <c r="N1264" t="s">
        <v>363</v>
      </c>
      <c r="O1264" t="s">
        <v>365</v>
      </c>
      <c r="P1264" t="s">
        <v>728</v>
      </c>
    </row>
    <row r="1265" spans="1:16" hidden="1" x14ac:dyDescent="0.25">
      <c r="A1265" t="s">
        <v>276</v>
      </c>
      <c r="B1265" t="s">
        <v>177</v>
      </c>
      <c r="C1265" t="s">
        <v>209</v>
      </c>
      <c r="D1265" t="s">
        <v>11</v>
      </c>
      <c r="F1265" t="s">
        <v>179</v>
      </c>
      <c r="H1265">
        <f>_xlfn.XLOOKUP(Tabuľka5[[#This Row],[Položka]],cennik[Položka],cennik[Cena MJ bez DPH])</f>
        <v>0</v>
      </c>
      <c r="I1265">
        <f>SUM(Tabuľka5[[#This Row],[cena MJ bez DPH]]*1.1)</f>
        <v>0</v>
      </c>
      <c r="J1265">
        <f>Tabuľka5[[#This Row],[množstvo]]*Tabuľka5[[#This Row],[cena MJ bez DPH]]</f>
        <v>0</v>
      </c>
      <c r="L1265" s="5" t="s">
        <v>364</v>
      </c>
      <c r="N1265" t="s">
        <v>363</v>
      </c>
      <c r="O1265" t="s">
        <v>365</v>
      </c>
      <c r="P1265" t="s">
        <v>728</v>
      </c>
    </row>
    <row r="1266" spans="1:16" hidden="1" x14ac:dyDescent="0.25">
      <c r="A1266" t="s">
        <v>276</v>
      </c>
      <c r="B1266" t="s">
        <v>177</v>
      </c>
      <c r="C1266" t="s">
        <v>210</v>
      </c>
      <c r="D1266" t="s">
        <v>11</v>
      </c>
      <c r="F1266" t="s">
        <v>56</v>
      </c>
      <c r="G1266">
        <v>2</v>
      </c>
      <c r="H1266">
        <f>_xlfn.XLOOKUP(Tabuľka5[[#This Row],[Položka]],cennik[Položka],cennik[Cena MJ bez DPH])</f>
        <v>0</v>
      </c>
      <c r="I1266">
        <f>SUM(Tabuľka5[[#This Row],[cena MJ bez DPH]]*1.1)</f>
        <v>0</v>
      </c>
      <c r="J1266">
        <f>Tabuľka5[[#This Row],[množstvo]]*Tabuľka5[[#This Row],[cena MJ bez DPH]]</f>
        <v>0</v>
      </c>
      <c r="L1266" s="5" t="s">
        <v>364</v>
      </c>
      <c r="N1266" t="s">
        <v>363</v>
      </c>
      <c r="O1266" t="s">
        <v>365</v>
      </c>
      <c r="P1266" t="s">
        <v>728</v>
      </c>
    </row>
    <row r="1267" spans="1:16" hidden="1" x14ac:dyDescent="0.25">
      <c r="A1267" t="s">
        <v>276</v>
      </c>
      <c r="B1267" t="s">
        <v>177</v>
      </c>
      <c r="C1267" t="s">
        <v>211</v>
      </c>
      <c r="D1267" t="s">
        <v>11</v>
      </c>
      <c r="F1267" t="s">
        <v>56</v>
      </c>
      <c r="H1267">
        <f>_xlfn.XLOOKUP(Tabuľka5[[#This Row],[Položka]],cennik[Položka],cennik[Cena MJ bez DPH])</f>
        <v>0</v>
      </c>
      <c r="I1267">
        <f>SUM(Tabuľka5[[#This Row],[cena MJ bez DPH]]*1.1)</f>
        <v>0</v>
      </c>
      <c r="J1267">
        <f>Tabuľka5[[#This Row],[množstvo]]*Tabuľka5[[#This Row],[cena MJ bez DPH]]</f>
        <v>0</v>
      </c>
      <c r="L1267" s="5" t="s">
        <v>364</v>
      </c>
      <c r="N1267" t="s">
        <v>363</v>
      </c>
      <c r="O1267" t="s">
        <v>365</v>
      </c>
      <c r="P1267" t="s">
        <v>728</v>
      </c>
    </row>
    <row r="1268" spans="1:16" hidden="1" x14ac:dyDescent="0.25">
      <c r="A1268" t="s">
        <v>276</v>
      </c>
      <c r="B1268" t="s">
        <v>177</v>
      </c>
      <c r="C1268" t="s">
        <v>212</v>
      </c>
      <c r="D1268" t="s">
        <v>11</v>
      </c>
      <c r="F1268" t="s">
        <v>179</v>
      </c>
      <c r="H1268">
        <f>_xlfn.XLOOKUP(Tabuľka5[[#This Row],[Položka]],cennik[Položka],cennik[Cena MJ bez DPH])</f>
        <v>0</v>
      </c>
      <c r="I1268">
        <f>SUM(Tabuľka5[[#This Row],[cena MJ bez DPH]]*1.1)</f>
        <v>0</v>
      </c>
      <c r="J1268">
        <f>Tabuľka5[[#This Row],[množstvo]]*Tabuľka5[[#This Row],[cena MJ bez DPH]]</f>
        <v>0</v>
      </c>
      <c r="L1268" s="5" t="s">
        <v>364</v>
      </c>
      <c r="N1268" t="s">
        <v>363</v>
      </c>
      <c r="O1268" t="s">
        <v>365</v>
      </c>
      <c r="P1268" t="s">
        <v>728</v>
      </c>
    </row>
    <row r="1269" spans="1:16" hidden="1" x14ac:dyDescent="0.25">
      <c r="A1269" t="s">
        <v>276</v>
      </c>
      <c r="B1269" t="s">
        <v>177</v>
      </c>
      <c r="C1269" t="s">
        <v>213</v>
      </c>
      <c r="D1269" t="s">
        <v>11</v>
      </c>
      <c r="F1269" t="s">
        <v>56</v>
      </c>
      <c r="H1269">
        <f>_xlfn.XLOOKUP(Tabuľka5[[#This Row],[Položka]],cennik[Položka],cennik[Cena MJ bez DPH])</f>
        <v>0</v>
      </c>
      <c r="I1269">
        <f>SUM(Tabuľka5[[#This Row],[cena MJ bez DPH]]*1.1)</f>
        <v>0</v>
      </c>
      <c r="J1269">
        <f>Tabuľka5[[#This Row],[množstvo]]*Tabuľka5[[#This Row],[cena MJ bez DPH]]</f>
        <v>0</v>
      </c>
      <c r="L1269" s="5" t="s">
        <v>364</v>
      </c>
      <c r="N1269" t="s">
        <v>363</v>
      </c>
      <c r="O1269" t="s">
        <v>365</v>
      </c>
      <c r="P1269" t="s">
        <v>728</v>
      </c>
    </row>
    <row r="1270" spans="1:16" hidden="1" x14ac:dyDescent="0.25">
      <c r="A1270" t="s">
        <v>276</v>
      </c>
      <c r="B1270" t="s">
        <v>177</v>
      </c>
      <c r="C1270" t="s">
        <v>214</v>
      </c>
      <c r="D1270" t="s">
        <v>11</v>
      </c>
      <c r="F1270" t="s">
        <v>56</v>
      </c>
      <c r="G1270">
        <v>1</v>
      </c>
      <c r="H1270">
        <f>_xlfn.XLOOKUP(Tabuľka5[[#This Row],[Položka]],cennik[Položka],cennik[Cena MJ bez DPH])</f>
        <v>0</v>
      </c>
      <c r="I1270">
        <f>SUM(Tabuľka5[[#This Row],[cena MJ bez DPH]]*1.1)</f>
        <v>0</v>
      </c>
      <c r="J1270">
        <f>Tabuľka5[[#This Row],[množstvo]]*Tabuľka5[[#This Row],[cena MJ bez DPH]]</f>
        <v>0</v>
      </c>
      <c r="L1270" s="5" t="s">
        <v>364</v>
      </c>
      <c r="N1270" t="s">
        <v>363</v>
      </c>
      <c r="O1270" t="s">
        <v>365</v>
      </c>
      <c r="P1270" t="s">
        <v>728</v>
      </c>
    </row>
    <row r="1271" spans="1:16" hidden="1" x14ac:dyDescent="0.25">
      <c r="A1271" t="s">
        <v>276</v>
      </c>
      <c r="B1271" t="s">
        <v>177</v>
      </c>
      <c r="C1271" t="s">
        <v>215</v>
      </c>
      <c r="D1271" t="s">
        <v>11</v>
      </c>
      <c r="F1271" t="s">
        <v>179</v>
      </c>
      <c r="H1271">
        <f>_xlfn.XLOOKUP(Tabuľka5[[#This Row],[Položka]],cennik[Položka],cennik[Cena MJ bez DPH])</f>
        <v>0</v>
      </c>
      <c r="I1271">
        <f>SUM(Tabuľka5[[#This Row],[cena MJ bez DPH]]*1.1)</f>
        <v>0</v>
      </c>
      <c r="J1271">
        <f>Tabuľka5[[#This Row],[množstvo]]*Tabuľka5[[#This Row],[cena MJ bez DPH]]</f>
        <v>0</v>
      </c>
      <c r="L1271" s="5" t="s">
        <v>364</v>
      </c>
      <c r="N1271" t="s">
        <v>363</v>
      </c>
      <c r="O1271" t="s">
        <v>365</v>
      </c>
      <c r="P1271" t="s">
        <v>728</v>
      </c>
    </row>
    <row r="1272" spans="1:16" hidden="1" x14ac:dyDescent="0.25">
      <c r="A1272" t="s">
        <v>276</v>
      </c>
      <c r="B1272" t="s">
        <v>177</v>
      </c>
      <c r="C1272" t="s">
        <v>216</v>
      </c>
      <c r="D1272" t="s">
        <v>11</v>
      </c>
      <c r="F1272" t="s">
        <v>56</v>
      </c>
      <c r="H1272">
        <f>_xlfn.XLOOKUP(Tabuľka5[[#This Row],[Položka]],cennik[Položka],cennik[Cena MJ bez DPH])</f>
        <v>0</v>
      </c>
      <c r="I1272">
        <f>SUM(Tabuľka5[[#This Row],[cena MJ bez DPH]]*1.1)</f>
        <v>0</v>
      </c>
      <c r="J1272">
        <f>Tabuľka5[[#This Row],[množstvo]]*Tabuľka5[[#This Row],[cena MJ bez DPH]]</f>
        <v>0</v>
      </c>
      <c r="L1272" s="5" t="s">
        <v>364</v>
      </c>
      <c r="N1272" t="s">
        <v>363</v>
      </c>
      <c r="O1272" t="s">
        <v>365</v>
      </c>
      <c r="P1272" t="s">
        <v>728</v>
      </c>
    </row>
    <row r="1273" spans="1:16" hidden="1" x14ac:dyDescent="0.25">
      <c r="A1273" t="s">
        <v>276</v>
      </c>
      <c r="B1273" t="s">
        <v>177</v>
      </c>
      <c r="C1273" t="s">
        <v>217</v>
      </c>
      <c r="D1273" t="s">
        <v>11</v>
      </c>
      <c r="F1273" t="s">
        <v>53</v>
      </c>
      <c r="G1273">
        <v>5</v>
      </c>
      <c r="H1273">
        <f>_xlfn.XLOOKUP(Tabuľka5[[#This Row],[Položka]],cennik[Položka],cennik[Cena MJ bez DPH])</f>
        <v>0</v>
      </c>
      <c r="I1273">
        <f>SUM(Tabuľka5[[#This Row],[cena MJ bez DPH]]*1.1)</f>
        <v>0</v>
      </c>
      <c r="J1273">
        <f>Tabuľka5[[#This Row],[množstvo]]*Tabuľka5[[#This Row],[cena MJ bez DPH]]</f>
        <v>0</v>
      </c>
      <c r="L1273" s="5" t="s">
        <v>364</v>
      </c>
      <c r="N1273" t="s">
        <v>363</v>
      </c>
      <c r="O1273" t="s">
        <v>365</v>
      </c>
      <c r="P1273" t="s">
        <v>728</v>
      </c>
    </row>
    <row r="1274" spans="1:16" hidden="1" x14ac:dyDescent="0.25">
      <c r="A1274" t="s">
        <v>276</v>
      </c>
      <c r="B1274" t="s">
        <v>177</v>
      </c>
      <c r="C1274" t="s">
        <v>218</v>
      </c>
      <c r="D1274" t="s">
        <v>11</v>
      </c>
      <c r="F1274" t="s">
        <v>53</v>
      </c>
      <c r="H1274">
        <f>_xlfn.XLOOKUP(Tabuľka5[[#This Row],[Položka]],cennik[Položka],cennik[Cena MJ bez DPH])</f>
        <v>0</v>
      </c>
      <c r="I1274">
        <f>SUM(Tabuľka5[[#This Row],[cena MJ bez DPH]]*1.1)</f>
        <v>0</v>
      </c>
      <c r="J1274">
        <f>Tabuľka5[[#This Row],[množstvo]]*Tabuľka5[[#This Row],[cena MJ bez DPH]]</f>
        <v>0</v>
      </c>
      <c r="L1274" s="5" t="s">
        <v>364</v>
      </c>
      <c r="N1274" t="s">
        <v>363</v>
      </c>
      <c r="O1274" t="s">
        <v>365</v>
      </c>
      <c r="P1274" t="s">
        <v>728</v>
      </c>
    </row>
    <row r="1275" spans="1:16" hidden="1" x14ac:dyDescent="0.25">
      <c r="A1275" t="s">
        <v>276</v>
      </c>
      <c r="B1275" t="s">
        <v>177</v>
      </c>
      <c r="C1275" t="s">
        <v>219</v>
      </c>
      <c r="D1275" t="s">
        <v>11</v>
      </c>
      <c r="F1275" t="s">
        <v>179</v>
      </c>
      <c r="H1275">
        <f>_xlfn.XLOOKUP(Tabuľka5[[#This Row],[Položka]],cennik[Položka],cennik[Cena MJ bez DPH])</f>
        <v>0</v>
      </c>
      <c r="I1275">
        <f>SUM(Tabuľka5[[#This Row],[cena MJ bez DPH]]*1.1)</f>
        <v>0</v>
      </c>
      <c r="J1275">
        <f>Tabuľka5[[#This Row],[množstvo]]*Tabuľka5[[#This Row],[cena MJ bez DPH]]</f>
        <v>0</v>
      </c>
      <c r="L1275" s="5" t="s">
        <v>364</v>
      </c>
      <c r="N1275" t="s">
        <v>363</v>
      </c>
      <c r="O1275" t="s">
        <v>365</v>
      </c>
      <c r="P1275" t="s">
        <v>728</v>
      </c>
    </row>
    <row r="1276" spans="1:16" hidden="1" x14ac:dyDescent="0.25">
      <c r="A1276" t="s">
        <v>276</v>
      </c>
      <c r="B1276" t="s">
        <v>177</v>
      </c>
      <c r="C1276" t="s">
        <v>220</v>
      </c>
      <c r="D1276" t="s">
        <v>11</v>
      </c>
      <c r="F1276" t="s">
        <v>56</v>
      </c>
      <c r="G1276">
        <v>2</v>
      </c>
      <c r="H1276">
        <f>_xlfn.XLOOKUP(Tabuľka5[[#This Row],[Položka]],cennik[Položka],cennik[Cena MJ bez DPH])</f>
        <v>0</v>
      </c>
      <c r="I1276">
        <f>SUM(Tabuľka5[[#This Row],[cena MJ bez DPH]]*1.1)</f>
        <v>0</v>
      </c>
      <c r="J1276">
        <f>Tabuľka5[[#This Row],[množstvo]]*Tabuľka5[[#This Row],[cena MJ bez DPH]]</f>
        <v>0</v>
      </c>
      <c r="L1276" s="5" t="s">
        <v>364</v>
      </c>
      <c r="N1276" t="s">
        <v>363</v>
      </c>
      <c r="O1276" t="s">
        <v>365</v>
      </c>
      <c r="P1276" t="s">
        <v>728</v>
      </c>
    </row>
    <row r="1277" spans="1:16" hidden="1" x14ac:dyDescent="0.25">
      <c r="A1277" t="s">
        <v>276</v>
      </c>
      <c r="B1277" t="s">
        <v>177</v>
      </c>
      <c r="C1277" t="s">
        <v>221</v>
      </c>
      <c r="D1277" t="s">
        <v>11</v>
      </c>
      <c r="F1277" t="s">
        <v>56</v>
      </c>
      <c r="H1277">
        <f>_xlfn.XLOOKUP(Tabuľka5[[#This Row],[Položka]],cennik[Položka],cennik[Cena MJ bez DPH])</f>
        <v>0</v>
      </c>
      <c r="I1277">
        <f>SUM(Tabuľka5[[#This Row],[cena MJ bez DPH]]*1.1)</f>
        <v>0</v>
      </c>
      <c r="J1277">
        <f>Tabuľka5[[#This Row],[množstvo]]*Tabuľka5[[#This Row],[cena MJ bez DPH]]</f>
        <v>0</v>
      </c>
      <c r="L1277" s="5" t="s">
        <v>364</v>
      </c>
      <c r="N1277" t="s">
        <v>363</v>
      </c>
      <c r="O1277" t="s">
        <v>365</v>
      </c>
      <c r="P1277" t="s">
        <v>728</v>
      </c>
    </row>
    <row r="1278" spans="1:16" hidden="1" x14ac:dyDescent="0.25">
      <c r="A1278" t="s">
        <v>276</v>
      </c>
      <c r="B1278" t="s">
        <v>177</v>
      </c>
      <c r="C1278" t="s">
        <v>222</v>
      </c>
      <c r="D1278" t="s">
        <v>11</v>
      </c>
      <c r="F1278" t="s">
        <v>179</v>
      </c>
      <c r="H1278">
        <f>_xlfn.XLOOKUP(Tabuľka5[[#This Row],[Položka]],cennik[Položka],cennik[Cena MJ bez DPH])</f>
        <v>0</v>
      </c>
      <c r="I1278">
        <f>SUM(Tabuľka5[[#This Row],[cena MJ bez DPH]]*1.1)</f>
        <v>0</v>
      </c>
      <c r="J1278">
        <f>Tabuľka5[[#This Row],[množstvo]]*Tabuľka5[[#This Row],[cena MJ bez DPH]]</f>
        <v>0</v>
      </c>
      <c r="L1278" s="5" t="s">
        <v>364</v>
      </c>
      <c r="N1278" t="s">
        <v>363</v>
      </c>
      <c r="O1278" t="s">
        <v>365</v>
      </c>
      <c r="P1278" t="s">
        <v>728</v>
      </c>
    </row>
    <row r="1279" spans="1:16" hidden="1" x14ac:dyDescent="0.25">
      <c r="A1279" t="s">
        <v>276</v>
      </c>
      <c r="B1279" t="s">
        <v>177</v>
      </c>
      <c r="C1279" t="s">
        <v>223</v>
      </c>
      <c r="D1279" t="s">
        <v>11</v>
      </c>
      <c r="F1279" t="s">
        <v>179</v>
      </c>
      <c r="H1279">
        <f>_xlfn.XLOOKUP(Tabuľka5[[#This Row],[Položka]],cennik[Položka],cennik[Cena MJ bez DPH])</f>
        <v>0</v>
      </c>
      <c r="I1279">
        <f>SUM(Tabuľka5[[#This Row],[cena MJ bez DPH]]*1.1)</f>
        <v>0</v>
      </c>
      <c r="J1279">
        <f>Tabuľka5[[#This Row],[množstvo]]*Tabuľka5[[#This Row],[cena MJ bez DPH]]</f>
        <v>0</v>
      </c>
      <c r="L1279" s="5" t="s">
        <v>364</v>
      </c>
      <c r="N1279" t="s">
        <v>363</v>
      </c>
      <c r="O1279" t="s">
        <v>365</v>
      </c>
      <c r="P1279" t="s">
        <v>728</v>
      </c>
    </row>
    <row r="1280" spans="1:16" hidden="1" x14ac:dyDescent="0.25">
      <c r="A1280" t="s">
        <v>276</v>
      </c>
      <c r="B1280" t="s">
        <v>177</v>
      </c>
      <c r="C1280" t="s">
        <v>224</v>
      </c>
      <c r="D1280" t="s">
        <v>11</v>
      </c>
      <c r="F1280" t="s">
        <v>179</v>
      </c>
      <c r="H1280">
        <f>_xlfn.XLOOKUP(Tabuľka5[[#This Row],[Položka]],cennik[Položka],cennik[Cena MJ bez DPH])</f>
        <v>0</v>
      </c>
      <c r="I1280">
        <f>SUM(Tabuľka5[[#This Row],[cena MJ bez DPH]]*1.1)</f>
        <v>0</v>
      </c>
      <c r="J1280">
        <f>Tabuľka5[[#This Row],[množstvo]]*Tabuľka5[[#This Row],[cena MJ bez DPH]]</f>
        <v>0</v>
      </c>
      <c r="L1280" s="5" t="s">
        <v>364</v>
      </c>
      <c r="N1280" t="s">
        <v>363</v>
      </c>
      <c r="O1280" t="s">
        <v>365</v>
      </c>
      <c r="P1280" t="s">
        <v>728</v>
      </c>
    </row>
    <row r="1281" spans="1:16" hidden="1" x14ac:dyDescent="0.25">
      <c r="A1281" t="s">
        <v>276</v>
      </c>
      <c r="B1281" t="s">
        <v>177</v>
      </c>
      <c r="C1281" t="s">
        <v>225</v>
      </c>
      <c r="D1281" t="s">
        <v>11</v>
      </c>
      <c r="F1281" t="s">
        <v>179</v>
      </c>
      <c r="H1281">
        <f>_xlfn.XLOOKUP(Tabuľka5[[#This Row],[Položka]],cennik[Položka],cennik[Cena MJ bez DPH])</f>
        <v>0</v>
      </c>
      <c r="I1281">
        <f>SUM(Tabuľka5[[#This Row],[cena MJ bez DPH]]*1.1)</f>
        <v>0</v>
      </c>
      <c r="J1281">
        <f>Tabuľka5[[#This Row],[množstvo]]*Tabuľka5[[#This Row],[cena MJ bez DPH]]</f>
        <v>0</v>
      </c>
      <c r="L1281" s="5" t="s">
        <v>364</v>
      </c>
      <c r="N1281" t="s">
        <v>363</v>
      </c>
      <c r="O1281" t="s">
        <v>365</v>
      </c>
      <c r="P1281" t="s">
        <v>728</v>
      </c>
    </row>
    <row r="1282" spans="1:16" hidden="1" x14ac:dyDescent="0.25">
      <c r="A1282" t="s">
        <v>276</v>
      </c>
      <c r="B1282" t="s">
        <v>177</v>
      </c>
      <c r="C1282" t="s">
        <v>226</v>
      </c>
      <c r="D1282" t="s">
        <v>11</v>
      </c>
      <c r="F1282" t="s">
        <v>179</v>
      </c>
      <c r="H1282">
        <f>_xlfn.XLOOKUP(Tabuľka5[[#This Row],[Položka]],cennik[Položka],cennik[Cena MJ bez DPH])</f>
        <v>0</v>
      </c>
      <c r="I1282">
        <f>SUM(Tabuľka5[[#This Row],[cena MJ bez DPH]]*1.1)</f>
        <v>0</v>
      </c>
      <c r="J1282">
        <f>Tabuľka5[[#This Row],[množstvo]]*Tabuľka5[[#This Row],[cena MJ bez DPH]]</f>
        <v>0</v>
      </c>
      <c r="L1282" s="5" t="s">
        <v>364</v>
      </c>
      <c r="N1282" t="s">
        <v>363</v>
      </c>
      <c r="O1282" t="s">
        <v>365</v>
      </c>
      <c r="P1282" t="s">
        <v>728</v>
      </c>
    </row>
    <row r="1283" spans="1:16" hidden="1" x14ac:dyDescent="0.25">
      <c r="A1283" t="s">
        <v>276</v>
      </c>
      <c r="B1283" t="s">
        <v>177</v>
      </c>
      <c r="C1283" t="s">
        <v>227</v>
      </c>
      <c r="D1283" t="s">
        <v>11</v>
      </c>
      <c r="F1283" t="s">
        <v>179</v>
      </c>
      <c r="H1283">
        <f>_xlfn.XLOOKUP(Tabuľka5[[#This Row],[Položka]],cennik[Položka],cennik[Cena MJ bez DPH])</f>
        <v>0</v>
      </c>
      <c r="I1283">
        <f>SUM(Tabuľka5[[#This Row],[cena MJ bez DPH]]*1.1)</f>
        <v>0</v>
      </c>
      <c r="J1283">
        <f>Tabuľka5[[#This Row],[množstvo]]*Tabuľka5[[#This Row],[cena MJ bez DPH]]</f>
        <v>0</v>
      </c>
      <c r="L1283" s="5" t="s">
        <v>364</v>
      </c>
      <c r="N1283" t="s">
        <v>363</v>
      </c>
      <c r="O1283" t="s">
        <v>365</v>
      </c>
      <c r="P1283" t="s">
        <v>728</v>
      </c>
    </row>
    <row r="1284" spans="1:16" hidden="1" x14ac:dyDescent="0.25">
      <c r="A1284" t="s">
        <v>276</v>
      </c>
      <c r="B1284" t="s">
        <v>177</v>
      </c>
      <c r="C1284" t="s">
        <v>228</v>
      </c>
      <c r="D1284" t="s">
        <v>11</v>
      </c>
      <c r="F1284" t="s">
        <v>56</v>
      </c>
      <c r="G1284">
        <v>5</v>
      </c>
      <c r="H1284">
        <f>_xlfn.XLOOKUP(Tabuľka5[[#This Row],[Položka]],cennik[Položka],cennik[Cena MJ bez DPH])</f>
        <v>0</v>
      </c>
      <c r="I1284">
        <f>SUM(Tabuľka5[[#This Row],[cena MJ bez DPH]]*1.1)</f>
        <v>0</v>
      </c>
      <c r="J1284">
        <f>Tabuľka5[[#This Row],[množstvo]]*Tabuľka5[[#This Row],[cena MJ bez DPH]]</f>
        <v>0</v>
      </c>
      <c r="L1284" s="5" t="s">
        <v>364</v>
      </c>
      <c r="N1284" t="s">
        <v>363</v>
      </c>
      <c r="O1284" t="s">
        <v>365</v>
      </c>
      <c r="P1284" t="s">
        <v>728</v>
      </c>
    </row>
    <row r="1285" spans="1:16" hidden="1" x14ac:dyDescent="0.25">
      <c r="A1285" t="s">
        <v>276</v>
      </c>
      <c r="B1285" t="s">
        <v>177</v>
      </c>
      <c r="C1285" t="s">
        <v>229</v>
      </c>
      <c r="D1285" t="s">
        <v>11</v>
      </c>
      <c r="F1285" t="s">
        <v>56</v>
      </c>
      <c r="G1285">
        <v>2</v>
      </c>
      <c r="H1285">
        <f>_xlfn.XLOOKUP(Tabuľka5[[#This Row],[Položka]],cennik[Položka],cennik[Cena MJ bez DPH])</f>
        <v>0</v>
      </c>
      <c r="I1285">
        <f>SUM(Tabuľka5[[#This Row],[cena MJ bez DPH]]*1.1)</f>
        <v>0</v>
      </c>
      <c r="J1285">
        <f>Tabuľka5[[#This Row],[množstvo]]*Tabuľka5[[#This Row],[cena MJ bez DPH]]</f>
        <v>0</v>
      </c>
      <c r="L1285" s="5" t="s">
        <v>364</v>
      </c>
      <c r="N1285" t="s">
        <v>363</v>
      </c>
      <c r="O1285" t="s">
        <v>365</v>
      </c>
      <c r="P1285" t="s">
        <v>728</v>
      </c>
    </row>
    <row r="1286" spans="1:16" hidden="1" x14ac:dyDescent="0.25">
      <c r="A1286" t="s">
        <v>276</v>
      </c>
      <c r="B1286" t="s">
        <v>177</v>
      </c>
      <c r="C1286" t="s">
        <v>230</v>
      </c>
      <c r="D1286" t="s">
        <v>11</v>
      </c>
      <c r="F1286" t="s">
        <v>53</v>
      </c>
      <c r="G1286">
        <v>3</v>
      </c>
      <c r="H1286">
        <f>_xlfn.XLOOKUP(Tabuľka5[[#This Row],[Položka]],cennik[Položka],cennik[Cena MJ bez DPH])</f>
        <v>0</v>
      </c>
      <c r="I1286">
        <f>SUM(Tabuľka5[[#This Row],[cena MJ bez DPH]]*1.1)</f>
        <v>0</v>
      </c>
      <c r="J1286">
        <f>Tabuľka5[[#This Row],[množstvo]]*Tabuľka5[[#This Row],[cena MJ bez DPH]]</f>
        <v>0</v>
      </c>
      <c r="L1286" s="5" t="s">
        <v>364</v>
      </c>
      <c r="N1286" t="s">
        <v>363</v>
      </c>
      <c r="O1286" t="s">
        <v>365</v>
      </c>
      <c r="P1286" t="s">
        <v>728</v>
      </c>
    </row>
    <row r="1287" spans="1:16" hidden="1" x14ac:dyDescent="0.25">
      <c r="A1287" t="s">
        <v>276</v>
      </c>
      <c r="B1287" t="s">
        <v>177</v>
      </c>
      <c r="C1287" t="s">
        <v>231</v>
      </c>
      <c r="D1287" t="s">
        <v>11</v>
      </c>
      <c r="F1287" t="s">
        <v>56</v>
      </c>
      <c r="G1287">
        <v>2</v>
      </c>
      <c r="H1287">
        <f>_xlfn.XLOOKUP(Tabuľka5[[#This Row],[Položka]],cennik[Položka],cennik[Cena MJ bez DPH])</f>
        <v>0</v>
      </c>
      <c r="I1287">
        <f>SUM(Tabuľka5[[#This Row],[cena MJ bez DPH]]*1.1)</f>
        <v>0</v>
      </c>
      <c r="J1287">
        <f>Tabuľka5[[#This Row],[množstvo]]*Tabuľka5[[#This Row],[cena MJ bez DPH]]</f>
        <v>0</v>
      </c>
      <c r="L1287" s="5" t="s">
        <v>364</v>
      </c>
      <c r="N1287" t="s">
        <v>363</v>
      </c>
      <c r="O1287" t="s">
        <v>365</v>
      </c>
      <c r="P1287" t="s">
        <v>728</v>
      </c>
    </row>
    <row r="1288" spans="1:16" hidden="1" x14ac:dyDescent="0.25">
      <c r="A1288" t="s">
        <v>276</v>
      </c>
      <c r="B1288" t="s">
        <v>177</v>
      </c>
      <c r="C1288" t="s">
        <v>232</v>
      </c>
      <c r="D1288" t="s">
        <v>11</v>
      </c>
      <c r="F1288" t="s">
        <v>53</v>
      </c>
      <c r="G1288">
        <v>25</v>
      </c>
      <c r="H1288">
        <f>_xlfn.XLOOKUP(Tabuľka5[[#This Row],[Položka]],cennik[Položka],cennik[Cena MJ bez DPH])</f>
        <v>0</v>
      </c>
      <c r="I1288">
        <f>SUM(Tabuľka5[[#This Row],[cena MJ bez DPH]]*1.1)</f>
        <v>0</v>
      </c>
      <c r="J1288">
        <f>Tabuľka5[[#This Row],[množstvo]]*Tabuľka5[[#This Row],[cena MJ bez DPH]]</f>
        <v>0</v>
      </c>
      <c r="L1288" s="5" t="s">
        <v>364</v>
      </c>
      <c r="N1288" t="s">
        <v>363</v>
      </c>
      <c r="O1288" t="s">
        <v>365</v>
      </c>
      <c r="P1288" t="s">
        <v>728</v>
      </c>
    </row>
    <row r="1289" spans="1:16" hidden="1" x14ac:dyDescent="0.25">
      <c r="A1289" t="s">
        <v>276</v>
      </c>
      <c r="B1289" t="s">
        <v>177</v>
      </c>
      <c r="C1289" t="s">
        <v>233</v>
      </c>
      <c r="D1289" t="s">
        <v>11</v>
      </c>
      <c r="F1289" t="s">
        <v>56</v>
      </c>
      <c r="H1289">
        <f>_xlfn.XLOOKUP(Tabuľka5[[#This Row],[Položka]],cennik[Položka],cennik[Cena MJ bez DPH])</f>
        <v>0</v>
      </c>
      <c r="I1289">
        <f>SUM(Tabuľka5[[#This Row],[cena MJ bez DPH]]*1.1)</f>
        <v>0</v>
      </c>
      <c r="J1289">
        <f>Tabuľka5[[#This Row],[množstvo]]*Tabuľka5[[#This Row],[cena MJ bez DPH]]</f>
        <v>0</v>
      </c>
      <c r="L1289" s="5" t="s">
        <v>364</v>
      </c>
      <c r="N1289" t="s">
        <v>363</v>
      </c>
      <c r="O1289" t="s">
        <v>365</v>
      </c>
      <c r="P1289" t="s">
        <v>728</v>
      </c>
    </row>
    <row r="1290" spans="1:16" hidden="1" x14ac:dyDescent="0.25">
      <c r="A1290" t="s">
        <v>276</v>
      </c>
      <c r="B1290" t="s">
        <v>177</v>
      </c>
      <c r="C1290" t="s">
        <v>234</v>
      </c>
      <c r="D1290" t="s">
        <v>11</v>
      </c>
      <c r="F1290" t="s">
        <v>179</v>
      </c>
      <c r="H1290">
        <f>_xlfn.XLOOKUP(Tabuľka5[[#This Row],[Položka]],cennik[Položka],cennik[Cena MJ bez DPH])</f>
        <v>0</v>
      </c>
      <c r="I1290">
        <f>SUM(Tabuľka5[[#This Row],[cena MJ bez DPH]]*1.1)</f>
        <v>0</v>
      </c>
      <c r="J1290">
        <f>Tabuľka5[[#This Row],[množstvo]]*Tabuľka5[[#This Row],[cena MJ bez DPH]]</f>
        <v>0</v>
      </c>
      <c r="L1290" s="5" t="s">
        <v>364</v>
      </c>
      <c r="N1290" t="s">
        <v>363</v>
      </c>
      <c r="O1290" t="s">
        <v>365</v>
      </c>
      <c r="P1290" t="s">
        <v>728</v>
      </c>
    </row>
    <row r="1291" spans="1:16" hidden="1" x14ac:dyDescent="0.25">
      <c r="A1291" t="s">
        <v>276</v>
      </c>
      <c r="B1291" t="s">
        <v>177</v>
      </c>
      <c r="C1291" t="s">
        <v>235</v>
      </c>
      <c r="D1291" t="s">
        <v>11</v>
      </c>
      <c r="F1291" t="s">
        <v>179</v>
      </c>
      <c r="H1291">
        <f>_xlfn.XLOOKUP(Tabuľka5[[#This Row],[Položka]],cennik[Položka],cennik[Cena MJ bez DPH])</f>
        <v>0</v>
      </c>
      <c r="I1291">
        <f>SUM(Tabuľka5[[#This Row],[cena MJ bez DPH]]*1.1)</f>
        <v>0</v>
      </c>
      <c r="J1291">
        <f>Tabuľka5[[#This Row],[množstvo]]*Tabuľka5[[#This Row],[cena MJ bez DPH]]</f>
        <v>0</v>
      </c>
      <c r="L1291" s="5" t="s">
        <v>364</v>
      </c>
      <c r="N1291" t="s">
        <v>363</v>
      </c>
      <c r="O1291" t="s">
        <v>365</v>
      </c>
      <c r="P1291" t="s">
        <v>728</v>
      </c>
    </row>
    <row r="1292" spans="1:16" hidden="1" x14ac:dyDescent="0.25">
      <c r="A1292" t="s">
        <v>276</v>
      </c>
      <c r="B1292" t="s">
        <v>177</v>
      </c>
      <c r="C1292" t="s">
        <v>236</v>
      </c>
      <c r="D1292" t="s">
        <v>11</v>
      </c>
      <c r="F1292" t="s">
        <v>179</v>
      </c>
      <c r="H1292">
        <f>_xlfn.XLOOKUP(Tabuľka5[[#This Row],[Položka]],cennik[Položka],cennik[Cena MJ bez DPH])</f>
        <v>0</v>
      </c>
      <c r="I1292">
        <f>SUM(Tabuľka5[[#This Row],[cena MJ bez DPH]]*1.1)</f>
        <v>0</v>
      </c>
      <c r="J1292">
        <f>Tabuľka5[[#This Row],[množstvo]]*Tabuľka5[[#This Row],[cena MJ bez DPH]]</f>
        <v>0</v>
      </c>
      <c r="L1292" s="5" t="s">
        <v>364</v>
      </c>
      <c r="N1292" t="s">
        <v>363</v>
      </c>
      <c r="O1292" t="s">
        <v>365</v>
      </c>
      <c r="P1292" t="s">
        <v>728</v>
      </c>
    </row>
    <row r="1293" spans="1:16" hidden="1" x14ac:dyDescent="0.25">
      <c r="A1293" t="s">
        <v>276</v>
      </c>
      <c r="B1293" t="s">
        <v>177</v>
      </c>
      <c r="C1293" t="s">
        <v>237</v>
      </c>
      <c r="D1293" t="s">
        <v>11</v>
      </c>
      <c r="F1293" t="s">
        <v>56</v>
      </c>
      <c r="G1293">
        <v>2</v>
      </c>
      <c r="H1293">
        <f>_xlfn.XLOOKUP(Tabuľka5[[#This Row],[Položka]],cennik[Položka],cennik[Cena MJ bez DPH])</f>
        <v>0</v>
      </c>
      <c r="I1293">
        <f>SUM(Tabuľka5[[#This Row],[cena MJ bez DPH]]*1.1)</f>
        <v>0</v>
      </c>
      <c r="J1293">
        <f>Tabuľka5[[#This Row],[množstvo]]*Tabuľka5[[#This Row],[cena MJ bez DPH]]</f>
        <v>0</v>
      </c>
      <c r="L1293" s="5" t="s">
        <v>364</v>
      </c>
      <c r="N1293" t="s">
        <v>363</v>
      </c>
      <c r="O1293" t="s">
        <v>365</v>
      </c>
      <c r="P1293" t="s">
        <v>728</v>
      </c>
    </row>
    <row r="1294" spans="1:16" hidden="1" x14ac:dyDescent="0.25">
      <c r="A1294" t="s">
        <v>276</v>
      </c>
      <c r="B1294" t="s">
        <v>177</v>
      </c>
      <c r="C1294" t="s">
        <v>238</v>
      </c>
      <c r="D1294" t="s">
        <v>11</v>
      </c>
      <c r="F1294" t="s">
        <v>56</v>
      </c>
      <c r="H1294">
        <f>_xlfn.XLOOKUP(Tabuľka5[[#This Row],[Položka]],cennik[Položka],cennik[Cena MJ bez DPH])</f>
        <v>0</v>
      </c>
      <c r="I1294">
        <f>SUM(Tabuľka5[[#This Row],[cena MJ bez DPH]]*1.1)</f>
        <v>0</v>
      </c>
      <c r="J1294">
        <f>Tabuľka5[[#This Row],[množstvo]]*Tabuľka5[[#This Row],[cena MJ bez DPH]]</f>
        <v>0</v>
      </c>
      <c r="L1294" s="5" t="s">
        <v>364</v>
      </c>
      <c r="N1294" t="s">
        <v>363</v>
      </c>
      <c r="O1294" t="s">
        <v>365</v>
      </c>
      <c r="P1294" t="s">
        <v>728</v>
      </c>
    </row>
    <row r="1295" spans="1:16" hidden="1" x14ac:dyDescent="0.25">
      <c r="A1295" t="s">
        <v>276</v>
      </c>
      <c r="B1295" t="s">
        <v>177</v>
      </c>
      <c r="C1295" t="s">
        <v>239</v>
      </c>
      <c r="D1295" t="s">
        <v>11</v>
      </c>
      <c r="F1295" t="s">
        <v>56</v>
      </c>
      <c r="H1295">
        <f>_xlfn.XLOOKUP(Tabuľka5[[#This Row],[Položka]],cennik[Položka],cennik[Cena MJ bez DPH])</f>
        <v>0</v>
      </c>
      <c r="I1295">
        <f>SUM(Tabuľka5[[#This Row],[cena MJ bez DPH]]*1.1)</f>
        <v>0</v>
      </c>
      <c r="J1295">
        <f>Tabuľka5[[#This Row],[množstvo]]*Tabuľka5[[#This Row],[cena MJ bez DPH]]</f>
        <v>0</v>
      </c>
      <c r="L1295" s="5" t="s">
        <v>364</v>
      </c>
      <c r="N1295" t="s">
        <v>363</v>
      </c>
      <c r="O1295" t="s">
        <v>365</v>
      </c>
      <c r="P1295" t="s">
        <v>728</v>
      </c>
    </row>
    <row r="1296" spans="1:16" hidden="1" x14ac:dyDescent="0.25">
      <c r="A1296" t="s">
        <v>276</v>
      </c>
      <c r="B1296" t="s">
        <v>177</v>
      </c>
      <c r="C1296" t="s">
        <v>240</v>
      </c>
      <c r="D1296" t="s">
        <v>11</v>
      </c>
      <c r="F1296" t="s">
        <v>56</v>
      </c>
      <c r="H1296">
        <f>_xlfn.XLOOKUP(Tabuľka5[[#This Row],[Položka]],cennik[Položka],cennik[Cena MJ bez DPH])</f>
        <v>0</v>
      </c>
      <c r="I1296">
        <f>SUM(Tabuľka5[[#This Row],[cena MJ bez DPH]]*1.1)</f>
        <v>0</v>
      </c>
      <c r="J1296">
        <f>Tabuľka5[[#This Row],[množstvo]]*Tabuľka5[[#This Row],[cena MJ bez DPH]]</f>
        <v>0</v>
      </c>
      <c r="L1296" s="5" t="s">
        <v>364</v>
      </c>
      <c r="N1296" t="s">
        <v>363</v>
      </c>
      <c r="O1296" t="s">
        <v>365</v>
      </c>
      <c r="P1296" t="s">
        <v>728</v>
      </c>
    </row>
    <row r="1297" spans="1:16" hidden="1" x14ac:dyDescent="0.25">
      <c r="A1297" t="s">
        <v>276</v>
      </c>
      <c r="B1297" t="s">
        <v>177</v>
      </c>
      <c r="C1297" t="s">
        <v>241</v>
      </c>
      <c r="D1297" t="s">
        <v>11</v>
      </c>
      <c r="F1297" t="s">
        <v>56</v>
      </c>
      <c r="H1297">
        <f>_xlfn.XLOOKUP(Tabuľka5[[#This Row],[Položka]],cennik[Položka],cennik[Cena MJ bez DPH])</f>
        <v>0</v>
      </c>
      <c r="I1297">
        <f>SUM(Tabuľka5[[#This Row],[cena MJ bez DPH]]*1.1)</f>
        <v>0</v>
      </c>
      <c r="J1297">
        <f>Tabuľka5[[#This Row],[množstvo]]*Tabuľka5[[#This Row],[cena MJ bez DPH]]</f>
        <v>0</v>
      </c>
      <c r="L1297" s="5" t="s">
        <v>364</v>
      </c>
      <c r="N1297" t="s">
        <v>363</v>
      </c>
      <c r="O1297" t="s">
        <v>365</v>
      </c>
      <c r="P1297" t="s">
        <v>728</v>
      </c>
    </row>
    <row r="1298" spans="1:16" hidden="1" x14ac:dyDescent="0.25">
      <c r="A1298" t="s">
        <v>276</v>
      </c>
      <c r="B1298" t="s">
        <v>177</v>
      </c>
      <c r="C1298" t="s">
        <v>242</v>
      </c>
      <c r="D1298" t="s">
        <v>11</v>
      </c>
      <c r="F1298" t="s">
        <v>56</v>
      </c>
      <c r="G1298">
        <v>5</v>
      </c>
      <c r="H1298">
        <f>_xlfn.XLOOKUP(Tabuľka5[[#This Row],[Položka]],cennik[Položka],cennik[Cena MJ bez DPH])</f>
        <v>0</v>
      </c>
      <c r="I1298">
        <f>SUM(Tabuľka5[[#This Row],[cena MJ bez DPH]]*1.1)</f>
        <v>0</v>
      </c>
      <c r="J1298">
        <f>Tabuľka5[[#This Row],[množstvo]]*Tabuľka5[[#This Row],[cena MJ bez DPH]]</f>
        <v>0</v>
      </c>
      <c r="L1298" s="5" t="s">
        <v>364</v>
      </c>
      <c r="N1298" t="s">
        <v>363</v>
      </c>
      <c r="O1298" t="s">
        <v>365</v>
      </c>
      <c r="P1298" t="s">
        <v>728</v>
      </c>
    </row>
    <row r="1299" spans="1:16" hidden="1" x14ac:dyDescent="0.25">
      <c r="A1299" t="s">
        <v>276</v>
      </c>
      <c r="B1299" t="s">
        <v>177</v>
      </c>
      <c r="C1299" t="s">
        <v>243</v>
      </c>
      <c r="D1299" t="s">
        <v>11</v>
      </c>
      <c r="F1299" t="s">
        <v>56</v>
      </c>
      <c r="H1299">
        <f>_xlfn.XLOOKUP(Tabuľka5[[#This Row],[Položka]],cennik[Položka],cennik[Cena MJ bez DPH])</f>
        <v>0</v>
      </c>
      <c r="I1299">
        <f>SUM(Tabuľka5[[#This Row],[cena MJ bez DPH]]*1.1)</f>
        <v>0</v>
      </c>
      <c r="J1299">
        <f>Tabuľka5[[#This Row],[množstvo]]*Tabuľka5[[#This Row],[cena MJ bez DPH]]</f>
        <v>0</v>
      </c>
      <c r="L1299" s="5" t="s">
        <v>364</v>
      </c>
      <c r="N1299" t="s">
        <v>363</v>
      </c>
      <c r="O1299" t="s">
        <v>365</v>
      </c>
      <c r="P1299" t="s">
        <v>728</v>
      </c>
    </row>
    <row r="1300" spans="1:16" hidden="1" x14ac:dyDescent="0.25">
      <c r="A1300" t="s">
        <v>276</v>
      </c>
      <c r="B1300" t="s">
        <v>177</v>
      </c>
      <c r="C1300" t="s">
        <v>244</v>
      </c>
      <c r="D1300" t="s">
        <v>11</v>
      </c>
      <c r="F1300" t="s">
        <v>56</v>
      </c>
      <c r="H1300">
        <f>_xlfn.XLOOKUP(Tabuľka5[[#This Row],[Položka]],cennik[Položka],cennik[Cena MJ bez DPH])</f>
        <v>0</v>
      </c>
      <c r="I1300">
        <f>SUM(Tabuľka5[[#This Row],[cena MJ bez DPH]]*1.1)</f>
        <v>0</v>
      </c>
      <c r="J1300">
        <f>Tabuľka5[[#This Row],[množstvo]]*Tabuľka5[[#This Row],[cena MJ bez DPH]]</f>
        <v>0</v>
      </c>
      <c r="L1300" s="5" t="s">
        <v>364</v>
      </c>
      <c r="N1300" t="s">
        <v>363</v>
      </c>
      <c r="O1300" t="s">
        <v>365</v>
      </c>
      <c r="P1300" t="s">
        <v>728</v>
      </c>
    </row>
    <row r="1301" spans="1:16" hidden="1" x14ac:dyDescent="0.25">
      <c r="A1301" t="s">
        <v>276</v>
      </c>
      <c r="B1301" t="s">
        <v>177</v>
      </c>
      <c r="C1301" t="s">
        <v>245</v>
      </c>
      <c r="D1301" t="s">
        <v>11</v>
      </c>
      <c r="F1301" t="s">
        <v>56</v>
      </c>
      <c r="H1301">
        <f>_xlfn.XLOOKUP(Tabuľka5[[#This Row],[Položka]],cennik[Položka],cennik[Cena MJ bez DPH])</f>
        <v>0</v>
      </c>
      <c r="I1301">
        <f>SUM(Tabuľka5[[#This Row],[cena MJ bez DPH]]*1.1)</f>
        <v>0</v>
      </c>
      <c r="J1301">
        <f>Tabuľka5[[#This Row],[množstvo]]*Tabuľka5[[#This Row],[cena MJ bez DPH]]</f>
        <v>0</v>
      </c>
      <c r="L1301" s="5" t="s">
        <v>364</v>
      </c>
      <c r="N1301" t="s">
        <v>363</v>
      </c>
      <c r="O1301" t="s">
        <v>365</v>
      </c>
      <c r="P1301" t="s">
        <v>728</v>
      </c>
    </row>
    <row r="1302" spans="1:16" hidden="1" x14ac:dyDescent="0.25">
      <c r="A1302" t="s">
        <v>276</v>
      </c>
      <c r="B1302" t="s">
        <v>177</v>
      </c>
      <c r="C1302" t="s">
        <v>246</v>
      </c>
      <c r="D1302" t="s">
        <v>11</v>
      </c>
      <c r="F1302" t="s">
        <v>56</v>
      </c>
      <c r="H1302">
        <f>_xlfn.XLOOKUP(Tabuľka5[[#This Row],[Položka]],cennik[Položka],cennik[Cena MJ bez DPH])</f>
        <v>0</v>
      </c>
      <c r="I1302">
        <f>SUM(Tabuľka5[[#This Row],[cena MJ bez DPH]]*1.1)</f>
        <v>0</v>
      </c>
      <c r="J1302">
        <f>Tabuľka5[[#This Row],[množstvo]]*Tabuľka5[[#This Row],[cena MJ bez DPH]]</f>
        <v>0</v>
      </c>
      <c r="L1302" s="5" t="s">
        <v>364</v>
      </c>
      <c r="N1302" t="s">
        <v>363</v>
      </c>
      <c r="O1302" t="s">
        <v>365</v>
      </c>
      <c r="P1302" t="s">
        <v>728</v>
      </c>
    </row>
    <row r="1303" spans="1:16" hidden="1" x14ac:dyDescent="0.25">
      <c r="A1303" t="s">
        <v>276</v>
      </c>
      <c r="B1303" t="s">
        <v>177</v>
      </c>
      <c r="C1303" t="s">
        <v>247</v>
      </c>
      <c r="D1303" t="s">
        <v>11</v>
      </c>
      <c r="F1303" t="s">
        <v>53</v>
      </c>
      <c r="H1303">
        <f>_xlfn.XLOOKUP(Tabuľka5[[#This Row],[Položka]],cennik[Položka],cennik[Cena MJ bez DPH])</f>
        <v>0</v>
      </c>
      <c r="I1303">
        <f>SUM(Tabuľka5[[#This Row],[cena MJ bez DPH]]*1.1)</f>
        <v>0</v>
      </c>
      <c r="J1303">
        <f>Tabuľka5[[#This Row],[množstvo]]*Tabuľka5[[#This Row],[cena MJ bez DPH]]</f>
        <v>0</v>
      </c>
      <c r="L1303" s="5" t="s">
        <v>364</v>
      </c>
      <c r="N1303" t="s">
        <v>363</v>
      </c>
      <c r="O1303" t="s">
        <v>365</v>
      </c>
      <c r="P1303" t="s">
        <v>728</v>
      </c>
    </row>
    <row r="1304" spans="1:16" hidden="1" x14ac:dyDescent="0.25">
      <c r="A1304" t="s">
        <v>276</v>
      </c>
      <c r="B1304" t="s">
        <v>177</v>
      </c>
      <c r="C1304" t="s">
        <v>248</v>
      </c>
      <c r="D1304" t="s">
        <v>11</v>
      </c>
      <c r="F1304" t="s">
        <v>53</v>
      </c>
      <c r="H1304">
        <f>_xlfn.XLOOKUP(Tabuľka5[[#This Row],[Položka]],cennik[Položka],cennik[Cena MJ bez DPH])</f>
        <v>0</v>
      </c>
      <c r="I1304">
        <f>SUM(Tabuľka5[[#This Row],[cena MJ bez DPH]]*1.1)</f>
        <v>0</v>
      </c>
      <c r="J1304">
        <f>Tabuľka5[[#This Row],[množstvo]]*Tabuľka5[[#This Row],[cena MJ bez DPH]]</f>
        <v>0</v>
      </c>
      <c r="L1304" s="5" t="s">
        <v>364</v>
      </c>
      <c r="N1304" t="s">
        <v>363</v>
      </c>
      <c r="O1304" t="s">
        <v>365</v>
      </c>
      <c r="P1304" t="s">
        <v>728</v>
      </c>
    </row>
    <row r="1305" spans="1:16" hidden="1" x14ac:dyDescent="0.25">
      <c r="A1305" t="s">
        <v>276</v>
      </c>
      <c r="B1305" t="s">
        <v>177</v>
      </c>
      <c r="C1305" t="s">
        <v>249</v>
      </c>
      <c r="D1305" t="s">
        <v>11</v>
      </c>
      <c r="F1305" t="s">
        <v>56</v>
      </c>
      <c r="H1305">
        <f>_xlfn.XLOOKUP(Tabuľka5[[#This Row],[Položka]],cennik[Položka],cennik[Cena MJ bez DPH])</f>
        <v>0</v>
      </c>
      <c r="I1305">
        <f>SUM(Tabuľka5[[#This Row],[cena MJ bez DPH]]*1.1)</f>
        <v>0</v>
      </c>
      <c r="J1305">
        <f>Tabuľka5[[#This Row],[množstvo]]*Tabuľka5[[#This Row],[cena MJ bez DPH]]</f>
        <v>0</v>
      </c>
      <c r="L1305" s="5" t="s">
        <v>364</v>
      </c>
      <c r="N1305" t="s">
        <v>363</v>
      </c>
      <c r="O1305" t="s">
        <v>365</v>
      </c>
      <c r="P1305" t="s">
        <v>728</v>
      </c>
    </row>
    <row r="1306" spans="1:16" hidden="1" x14ac:dyDescent="0.25">
      <c r="A1306" t="s">
        <v>276</v>
      </c>
      <c r="B1306" t="s">
        <v>177</v>
      </c>
      <c r="C1306" t="s">
        <v>250</v>
      </c>
      <c r="D1306" t="s">
        <v>11</v>
      </c>
      <c r="F1306" t="s">
        <v>53</v>
      </c>
      <c r="G1306">
        <v>5</v>
      </c>
      <c r="H1306">
        <f>_xlfn.XLOOKUP(Tabuľka5[[#This Row],[Položka]],cennik[Položka],cennik[Cena MJ bez DPH])</f>
        <v>0</v>
      </c>
      <c r="I1306">
        <f>SUM(Tabuľka5[[#This Row],[cena MJ bez DPH]]*1.1)</f>
        <v>0</v>
      </c>
      <c r="J1306">
        <f>Tabuľka5[[#This Row],[množstvo]]*Tabuľka5[[#This Row],[cena MJ bez DPH]]</f>
        <v>0</v>
      </c>
      <c r="L1306" s="5" t="s">
        <v>364</v>
      </c>
      <c r="N1306" t="s">
        <v>363</v>
      </c>
      <c r="O1306" t="s">
        <v>365</v>
      </c>
      <c r="P1306" t="s">
        <v>728</v>
      </c>
    </row>
    <row r="1307" spans="1:16" hidden="1" x14ac:dyDescent="0.25">
      <c r="A1307" t="s">
        <v>276</v>
      </c>
      <c r="B1307" t="s">
        <v>177</v>
      </c>
      <c r="C1307" t="s">
        <v>251</v>
      </c>
      <c r="D1307" t="s">
        <v>11</v>
      </c>
      <c r="F1307" t="s">
        <v>179</v>
      </c>
      <c r="G1307">
        <v>5</v>
      </c>
      <c r="H1307">
        <f>_xlfn.XLOOKUP(Tabuľka5[[#This Row],[Položka]],cennik[Položka],cennik[Cena MJ bez DPH])</f>
        <v>0</v>
      </c>
      <c r="I1307">
        <f>SUM(Tabuľka5[[#This Row],[cena MJ bez DPH]]*1.1)</f>
        <v>0</v>
      </c>
      <c r="J1307">
        <f>Tabuľka5[[#This Row],[množstvo]]*Tabuľka5[[#This Row],[cena MJ bez DPH]]</f>
        <v>0</v>
      </c>
      <c r="L1307" s="5" t="s">
        <v>364</v>
      </c>
      <c r="N1307" t="s">
        <v>363</v>
      </c>
      <c r="O1307" t="s">
        <v>365</v>
      </c>
      <c r="P1307" t="s">
        <v>728</v>
      </c>
    </row>
    <row r="1308" spans="1:16" hidden="1" x14ac:dyDescent="0.25">
      <c r="A1308" t="s">
        <v>276</v>
      </c>
      <c r="B1308" t="s">
        <v>177</v>
      </c>
      <c r="C1308" t="s">
        <v>252</v>
      </c>
      <c r="D1308" t="s">
        <v>11</v>
      </c>
      <c r="F1308" t="s">
        <v>179</v>
      </c>
      <c r="H1308">
        <f>_xlfn.XLOOKUP(Tabuľka5[[#This Row],[Položka]],cennik[Položka],cennik[Cena MJ bez DPH])</f>
        <v>0</v>
      </c>
      <c r="I1308">
        <f>SUM(Tabuľka5[[#This Row],[cena MJ bez DPH]]*1.1)</f>
        <v>0</v>
      </c>
      <c r="J1308">
        <f>Tabuľka5[[#This Row],[množstvo]]*Tabuľka5[[#This Row],[cena MJ bez DPH]]</f>
        <v>0</v>
      </c>
      <c r="L1308" s="5" t="s">
        <v>364</v>
      </c>
      <c r="N1308" t="s">
        <v>363</v>
      </c>
      <c r="O1308" t="s">
        <v>365</v>
      </c>
      <c r="P1308" t="s">
        <v>728</v>
      </c>
    </row>
    <row r="1309" spans="1:16" hidden="1" x14ac:dyDescent="0.25">
      <c r="A1309" t="s">
        <v>276</v>
      </c>
      <c r="B1309" t="s">
        <v>177</v>
      </c>
      <c r="C1309" t="s">
        <v>253</v>
      </c>
      <c r="D1309" t="s">
        <v>11</v>
      </c>
      <c r="F1309" t="s">
        <v>179</v>
      </c>
      <c r="H1309">
        <f>_xlfn.XLOOKUP(Tabuľka5[[#This Row],[Položka]],cennik[Položka],cennik[Cena MJ bez DPH])</f>
        <v>0</v>
      </c>
      <c r="I1309">
        <f>SUM(Tabuľka5[[#This Row],[cena MJ bez DPH]]*1.1)</f>
        <v>0</v>
      </c>
      <c r="J1309">
        <f>Tabuľka5[[#This Row],[množstvo]]*Tabuľka5[[#This Row],[cena MJ bez DPH]]</f>
        <v>0</v>
      </c>
      <c r="L1309" s="5" t="s">
        <v>364</v>
      </c>
      <c r="N1309" t="s">
        <v>363</v>
      </c>
      <c r="O1309" t="s">
        <v>365</v>
      </c>
      <c r="P1309" t="s">
        <v>728</v>
      </c>
    </row>
    <row r="1310" spans="1:16" hidden="1" x14ac:dyDescent="0.25">
      <c r="A1310" t="s">
        <v>276</v>
      </c>
      <c r="B1310" t="s">
        <v>177</v>
      </c>
      <c r="C1310" t="s">
        <v>254</v>
      </c>
      <c r="D1310" t="s">
        <v>11</v>
      </c>
      <c r="F1310" t="s">
        <v>56</v>
      </c>
      <c r="H1310">
        <f>_xlfn.XLOOKUP(Tabuľka5[[#This Row],[Položka]],cennik[Položka],cennik[Cena MJ bez DPH])</f>
        <v>0</v>
      </c>
      <c r="I1310">
        <f>SUM(Tabuľka5[[#This Row],[cena MJ bez DPH]]*1.1)</f>
        <v>0</v>
      </c>
      <c r="J1310">
        <f>Tabuľka5[[#This Row],[množstvo]]*Tabuľka5[[#This Row],[cena MJ bez DPH]]</f>
        <v>0</v>
      </c>
      <c r="L1310" s="5" t="s">
        <v>364</v>
      </c>
      <c r="N1310" t="s">
        <v>363</v>
      </c>
      <c r="O1310" t="s">
        <v>365</v>
      </c>
      <c r="P1310" t="s">
        <v>728</v>
      </c>
    </row>
    <row r="1311" spans="1:16" hidden="1" x14ac:dyDescent="0.25">
      <c r="A1311" t="s">
        <v>276</v>
      </c>
      <c r="B1311" t="s">
        <v>177</v>
      </c>
      <c r="C1311" t="s">
        <v>255</v>
      </c>
      <c r="D1311" t="s">
        <v>11</v>
      </c>
      <c r="F1311" t="s">
        <v>56</v>
      </c>
      <c r="H1311">
        <f>_xlfn.XLOOKUP(Tabuľka5[[#This Row],[Položka]],cennik[Položka],cennik[Cena MJ bez DPH])</f>
        <v>0</v>
      </c>
      <c r="I1311">
        <f>SUM(Tabuľka5[[#This Row],[cena MJ bez DPH]]*1.1)</f>
        <v>0</v>
      </c>
      <c r="J1311">
        <f>Tabuľka5[[#This Row],[množstvo]]*Tabuľka5[[#This Row],[cena MJ bez DPH]]</f>
        <v>0</v>
      </c>
      <c r="L1311" s="5" t="s">
        <v>364</v>
      </c>
      <c r="N1311" t="s">
        <v>363</v>
      </c>
      <c r="O1311" t="s">
        <v>365</v>
      </c>
      <c r="P1311" t="s">
        <v>728</v>
      </c>
    </row>
    <row r="1312" spans="1:16" hidden="1" x14ac:dyDescent="0.25">
      <c r="A1312" t="s">
        <v>276</v>
      </c>
      <c r="B1312" t="s">
        <v>177</v>
      </c>
      <c r="C1312" t="s">
        <v>256</v>
      </c>
      <c r="D1312" t="s">
        <v>11</v>
      </c>
      <c r="F1312" t="s">
        <v>56</v>
      </c>
      <c r="H1312">
        <f>_xlfn.XLOOKUP(Tabuľka5[[#This Row],[Položka]],cennik[Položka],cennik[Cena MJ bez DPH])</f>
        <v>0</v>
      </c>
      <c r="I1312">
        <f>SUM(Tabuľka5[[#This Row],[cena MJ bez DPH]]*1.1)</f>
        <v>0</v>
      </c>
      <c r="J1312">
        <f>Tabuľka5[[#This Row],[množstvo]]*Tabuľka5[[#This Row],[cena MJ bez DPH]]</f>
        <v>0</v>
      </c>
      <c r="L1312" s="5" t="s">
        <v>364</v>
      </c>
      <c r="N1312" t="s">
        <v>363</v>
      </c>
      <c r="O1312" t="s">
        <v>365</v>
      </c>
      <c r="P1312" t="s">
        <v>728</v>
      </c>
    </row>
    <row r="1313" spans="1:16" hidden="1" x14ac:dyDescent="0.25">
      <c r="A1313" t="s">
        <v>276</v>
      </c>
      <c r="B1313" t="s">
        <v>177</v>
      </c>
      <c r="C1313" t="s">
        <v>257</v>
      </c>
      <c r="D1313" t="s">
        <v>11</v>
      </c>
      <c r="F1313" t="s">
        <v>56</v>
      </c>
      <c r="H1313">
        <f>_xlfn.XLOOKUP(Tabuľka5[[#This Row],[Položka]],cennik[Položka],cennik[Cena MJ bez DPH])</f>
        <v>0</v>
      </c>
      <c r="I1313">
        <f>SUM(Tabuľka5[[#This Row],[cena MJ bez DPH]]*1.1)</f>
        <v>0</v>
      </c>
      <c r="J1313">
        <f>Tabuľka5[[#This Row],[množstvo]]*Tabuľka5[[#This Row],[cena MJ bez DPH]]</f>
        <v>0</v>
      </c>
      <c r="L1313" s="5" t="s">
        <v>364</v>
      </c>
      <c r="N1313" t="s">
        <v>363</v>
      </c>
      <c r="O1313" t="s">
        <v>365</v>
      </c>
      <c r="P1313" t="s">
        <v>728</v>
      </c>
    </row>
    <row r="1314" spans="1:16" hidden="1" x14ac:dyDescent="0.25">
      <c r="A1314" t="s">
        <v>276</v>
      </c>
      <c r="B1314" t="s">
        <v>177</v>
      </c>
      <c r="C1314" t="s">
        <v>258</v>
      </c>
      <c r="D1314" t="s">
        <v>11</v>
      </c>
      <c r="F1314" t="s">
        <v>56</v>
      </c>
      <c r="H1314">
        <f>_xlfn.XLOOKUP(Tabuľka5[[#This Row],[Položka]],cennik[Položka],cennik[Cena MJ bez DPH])</f>
        <v>0</v>
      </c>
      <c r="I1314">
        <f>SUM(Tabuľka5[[#This Row],[cena MJ bez DPH]]*1.1)</f>
        <v>0</v>
      </c>
      <c r="J1314">
        <f>Tabuľka5[[#This Row],[množstvo]]*Tabuľka5[[#This Row],[cena MJ bez DPH]]</f>
        <v>0</v>
      </c>
      <c r="L1314" s="5" t="s">
        <v>364</v>
      </c>
      <c r="N1314" t="s">
        <v>363</v>
      </c>
      <c r="O1314" t="s">
        <v>365</v>
      </c>
      <c r="P1314" t="s">
        <v>728</v>
      </c>
    </row>
    <row r="1315" spans="1:16" hidden="1" x14ac:dyDescent="0.25">
      <c r="A1315" t="s">
        <v>276</v>
      </c>
      <c r="B1315" t="s">
        <v>177</v>
      </c>
      <c r="C1315" t="s">
        <v>259</v>
      </c>
      <c r="D1315" t="s">
        <v>11</v>
      </c>
      <c r="F1315" t="s">
        <v>56</v>
      </c>
      <c r="H1315">
        <f>_xlfn.XLOOKUP(Tabuľka5[[#This Row],[Položka]],cennik[Položka],cennik[Cena MJ bez DPH])</f>
        <v>0</v>
      </c>
      <c r="I1315">
        <f>SUM(Tabuľka5[[#This Row],[cena MJ bez DPH]]*1.1)</f>
        <v>0</v>
      </c>
      <c r="J1315">
        <f>Tabuľka5[[#This Row],[množstvo]]*Tabuľka5[[#This Row],[cena MJ bez DPH]]</f>
        <v>0</v>
      </c>
      <c r="L1315" s="5" t="s">
        <v>364</v>
      </c>
      <c r="N1315" t="s">
        <v>363</v>
      </c>
      <c r="O1315" t="s">
        <v>365</v>
      </c>
      <c r="P1315" t="s">
        <v>728</v>
      </c>
    </row>
    <row r="1316" spans="1:16" hidden="1" x14ac:dyDescent="0.25">
      <c r="A1316" t="s">
        <v>276</v>
      </c>
      <c r="B1316" t="s">
        <v>177</v>
      </c>
      <c r="C1316" t="s">
        <v>260</v>
      </c>
      <c r="D1316" t="s">
        <v>11</v>
      </c>
      <c r="F1316" t="s">
        <v>56</v>
      </c>
      <c r="H1316">
        <f>_xlfn.XLOOKUP(Tabuľka5[[#This Row],[Položka]],cennik[Položka],cennik[Cena MJ bez DPH])</f>
        <v>0</v>
      </c>
      <c r="I1316">
        <f>SUM(Tabuľka5[[#This Row],[cena MJ bez DPH]]*1.1)</f>
        <v>0</v>
      </c>
      <c r="J1316">
        <f>Tabuľka5[[#This Row],[množstvo]]*Tabuľka5[[#This Row],[cena MJ bez DPH]]</f>
        <v>0</v>
      </c>
      <c r="L1316" s="5" t="s">
        <v>364</v>
      </c>
      <c r="N1316" t="s">
        <v>363</v>
      </c>
      <c r="O1316" t="s">
        <v>365</v>
      </c>
      <c r="P1316" t="s">
        <v>728</v>
      </c>
    </row>
    <row r="1317" spans="1:16" hidden="1" x14ac:dyDescent="0.25">
      <c r="A1317" t="s">
        <v>276</v>
      </c>
      <c r="B1317" t="s">
        <v>177</v>
      </c>
      <c r="C1317" t="s">
        <v>261</v>
      </c>
      <c r="D1317" t="s">
        <v>11</v>
      </c>
      <c r="F1317" t="s">
        <v>56</v>
      </c>
      <c r="G1317">
        <v>15</v>
      </c>
      <c r="H1317">
        <f>_xlfn.XLOOKUP(Tabuľka5[[#This Row],[Položka]],cennik[Položka],cennik[Cena MJ bez DPH])</f>
        <v>0</v>
      </c>
      <c r="I1317">
        <f>SUM(Tabuľka5[[#This Row],[cena MJ bez DPH]]*1.1)</f>
        <v>0</v>
      </c>
      <c r="J1317">
        <f>Tabuľka5[[#This Row],[množstvo]]*Tabuľka5[[#This Row],[cena MJ bez DPH]]</f>
        <v>0</v>
      </c>
      <c r="L1317" s="5" t="s">
        <v>364</v>
      </c>
      <c r="N1317" t="s">
        <v>363</v>
      </c>
      <c r="O1317" t="s">
        <v>365</v>
      </c>
      <c r="P1317" t="s">
        <v>728</v>
      </c>
    </row>
    <row r="1318" spans="1:16" hidden="1" x14ac:dyDescent="0.25">
      <c r="A1318" t="s">
        <v>276</v>
      </c>
      <c r="B1318" t="s">
        <v>177</v>
      </c>
      <c r="C1318" t="s">
        <v>262</v>
      </c>
      <c r="D1318" t="s">
        <v>11</v>
      </c>
      <c r="F1318" t="s">
        <v>56</v>
      </c>
      <c r="H1318">
        <f>_xlfn.XLOOKUP(Tabuľka5[[#This Row],[Položka]],cennik[Položka],cennik[Cena MJ bez DPH])</f>
        <v>0</v>
      </c>
      <c r="I1318">
        <f>SUM(Tabuľka5[[#This Row],[cena MJ bez DPH]]*1.1)</f>
        <v>0</v>
      </c>
      <c r="J1318">
        <f>Tabuľka5[[#This Row],[množstvo]]*Tabuľka5[[#This Row],[cena MJ bez DPH]]</f>
        <v>0</v>
      </c>
      <c r="L1318" s="5" t="s">
        <v>364</v>
      </c>
      <c r="N1318" t="s">
        <v>363</v>
      </c>
      <c r="O1318" t="s">
        <v>365</v>
      </c>
      <c r="P1318" t="s">
        <v>728</v>
      </c>
    </row>
    <row r="1319" spans="1:16" hidden="1" x14ac:dyDescent="0.25">
      <c r="A1319" t="s">
        <v>276</v>
      </c>
      <c r="B1319" t="s">
        <v>177</v>
      </c>
      <c r="C1319" t="s">
        <v>263</v>
      </c>
      <c r="D1319" t="s">
        <v>11</v>
      </c>
      <c r="F1319" t="s">
        <v>56</v>
      </c>
      <c r="H1319">
        <f>_xlfn.XLOOKUP(Tabuľka5[[#This Row],[Položka]],cennik[Položka],cennik[Cena MJ bez DPH])</f>
        <v>0</v>
      </c>
      <c r="I1319">
        <f>SUM(Tabuľka5[[#This Row],[cena MJ bez DPH]]*1.1)</f>
        <v>0</v>
      </c>
      <c r="J1319">
        <f>Tabuľka5[[#This Row],[množstvo]]*Tabuľka5[[#This Row],[cena MJ bez DPH]]</f>
        <v>0</v>
      </c>
      <c r="L1319" s="5" t="s">
        <v>364</v>
      </c>
      <c r="N1319" t="s">
        <v>363</v>
      </c>
      <c r="O1319" t="s">
        <v>365</v>
      </c>
      <c r="P1319" t="s">
        <v>728</v>
      </c>
    </row>
    <row r="1320" spans="1:16" hidden="1" x14ac:dyDescent="0.25">
      <c r="A1320" t="s">
        <v>276</v>
      </c>
      <c r="B1320" t="s">
        <v>177</v>
      </c>
      <c r="C1320" t="s">
        <v>264</v>
      </c>
      <c r="D1320" t="s">
        <v>11</v>
      </c>
      <c r="F1320" t="s">
        <v>53</v>
      </c>
      <c r="G1320">
        <v>10</v>
      </c>
      <c r="H1320">
        <f>_xlfn.XLOOKUP(Tabuľka5[[#This Row],[Položka]],cennik[Položka],cennik[Cena MJ bez DPH])</f>
        <v>0</v>
      </c>
      <c r="I1320">
        <f>SUM(Tabuľka5[[#This Row],[cena MJ bez DPH]]*1.1)</f>
        <v>0</v>
      </c>
      <c r="J1320">
        <f>Tabuľka5[[#This Row],[množstvo]]*Tabuľka5[[#This Row],[cena MJ bez DPH]]</f>
        <v>0</v>
      </c>
      <c r="L1320" s="5" t="s">
        <v>364</v>
      </c>
      <c r="N1320" t="s">
        <v>363</v>
      </c>
      <c r="O1320" t="s">
        <v>365</v>
      </c>
      <c r="P1320" t="s">
        <v>728</v>
      </c>
    </row>
    <row r="1321" spans="1:16" hidden="1" x14ac:dyDescent="0.25">
      <c r="A1321" t="s">
        <v>276</v>
      </c>
      <c r="B1321" t="s">
        <v>177</v>
      </c>
      <c r="C1321" t="s">
        <v>265</v>
      </c>
      <c r="D1321" t="s">
        <v>11</v>
      </c>
      <c r="F1321" t="s">
        <v>56</v>
      </c>
      <c r="H1321">
        <f>_xlfn.XLOOKUP(Tabuľka5[[#This Row],[Položka]],cennik[Položka],cennik[Cena MJ bez DPH])</f>
        <v>0</v>
      </c>
      <c r="I1321">
        <f>SUM(Tabuľka5[[#This Row],[cena MJ bez DPH]]*1.1)</f>
        <v>0</v>
      </c>
      <c r="J1321">
        <f>Tabuľka5[[#This Row],[množstvo]]*Tabuľka5[[#This Row],[cena MJ bez DPH]]</f>
        <v>0</v>
      </c>
      <c r="L1321" s="5" t="s">
        <v>364</v>
      </c>
      <c r="N1321" t="s">
        <v>363</v>
      </c>
      <c r="O1321" t="s">
        <v>365</v>
      </c>
      <c r="P1321" t="s">
        <v>728</v>
      </c>
    </row>
    <row r="1322" spans="1:16" hidden="1" x14ac:dyDescent="0.25">
      <c r="A1322" t="s">
        <v>276</v>
      </c>
      <c r="B1322" t="s">
        <v>177</v>
      </c>
      <c r="C1322" t="s">
        <v>266</v>
      </c>
      <c r="D1322" t="s">
        <v>11</v>
      </c>
      <c r="F1322" t="s">
        <v>56</v>
      </c>
      <c r="G1322">
        <v>10</v>
      </c>
      <c r="H1322">
        <f>_xlfn.XLOOKUP(Tabuľka5[[#This Row],[Položka]],cennik[Položka],cennik[Cena MJ bez DPH])</f>
        <v>0</v>
      </c>
      <c r="I1322">
        <f>SUM(Tabuľka5[[#This Row],[cena MJ bez DPH]]*1.1)</f>
        <v>0</v>
      </c>
      <c r="J1322">
        <f>Tabuľka5[[#This Row],[množstvo]]*Tabuľka5[[#This Row],[cena MJ bez DPH]]</f>
        <v>0</v>
      </c>
      <c r="L1322" s="5" t="s">
        <v>364</v>
      </c>
      <c r="N1322" t="s">
        <v>363</v>
      </c>
      <c r="O1322" t="s">
        <v>365</v>
      </c>
      <c r="P1322" t="s">
        <v>728</v>
      </c>
    </row>
    <row r="1323" spans="1:16" hidden="1" x14ac:dyDescent="0.25">
      <c r="A1323" t="s">
        <v>276</v>
      </c>
      <c r="B1323" t="s">
        <v>177</v>
      </c>
      <c r="C1323" t="s">
        <v>267</v>
      </c>
      <c r="D1323" t="s">
        <v>11</v>
      </c>
      <c r="F1323" t="s">
        <v>56</v>
      </c>
      <c r="H1323">
        <f>_xlfn.XLOOKUP(Tabuľka5[[#This Row],[Položka]],cennik[Položka],cennik[Cena MJ bez DPH])</f>
        <v>0</v>
      </c>
      <c r="I1323">
        <f>SUM(Tabuľka5[[#This Row],[cena MJ bez DPH]]*1.1)</f>
        <v>0</v>
      </c>
      <c r="J1323">
        <f>Tabuľka5[[#This Row],[množstvo]]*Tabuľka5[[#This Row],[cena MJ bez DPH]]</f>
        <v>0</v>
      </c>
      <c r="L1323" s="5" t="s">
        <v>364</v>
      </c>
      <c r="N1323" t="s">
        <v>363</v>
      </c>
      <c r="O1323" t="s">
        <v>365</v>
      </c>
      <c r="P1323" t="s">
        <v>728</v>
      </c>
    </row>
    <row r="1324" spans="1:16" hidden="1" x14ac:dyDescent="0.25">
      <c r="A1324" t="s">
        <v>276</v>
      </c>
      <c r="B1324" t="s">
        <v>177</v>
      </c>
      <c r="C1324" t="s">
        <v>268</v>
      </c>
      <c r="D1324" t="s">
        <v>11</v>
      </c>
      <c r="F1324" t="s">
        <v>56</v>
      </c>
      <c r="H1324">
        <f>_xlfn.XLOOKUP(Tabuľka5[[#This Row],[Položka]],cennik[Položka],cennik[Cena MJ bez DPH])</f>
        <v>0</v>
      </c>
      <c r="I1324">
        <f>SUM(Tabuľka5[[#This Row],[cena MJ bez DPH]]*1.1)</f>
        <v>0</v>
      </c>
      <c r="J1324">
        <f>Tabuľka5[[#This Row],[množstvo]]*Tabuľka5[[#This Row],[cena MJ bez DPH]]</f>
        <v>0</v>
      </c>
      <c r="L1324" s="5" t="s">
        <v>364</v>
      </c>
      <c r="N1324" t="s">
        <v>363</v>
      </c>
      <c r="O1324" t="s">
        <v>365</v>
      </c>
      <c r="P1324" t="s">
        <v>728</v>
      </c>
    </row>
    <row r="1325" spans="1:16" hidden="1" x14ac:dyDescent="0.25">
      <c r="A1325" t="s">
        <v>276</v>
      </c>
      <c r="B1325" t="s">
        <v>177</v>
      </c>
      <c r="C1325" t="s">
        <v>269</v>
      </c>
      <c r="D1325" t="s">
        <v>11</v>
      </c>
      <c r="F1325" t="s">
        <v>56</v>
      </c>
      <c r="H1325">
        <f>_xlfn.XLOOKUP(Tabuľka5[[#This Row],[Položka]],cennik[Položka],cennik[Cena MJ bez DPH])</f>
        <v>0</v>
      </c>
      <c r="I1325">
        <f>SUM(Tabuľka5[[#This Row],[cena MJ bez DPH]]*1.1)</f>
        <v>0</v>
      </c>
      <c r="J1325">
        <f>Tabuľka5[[#This Row],[množstvo]]*Tabuľka5[[#This Row],[cena MJ bez DPH]]</f>
        <v>0</v>
      </c>
      <c r="L1325" s="5" t="s">
        <v>364</v>
      </c>
      <c r="N1325" t="s">
        <v>363</v>
      </c>
      <c r="O1325" t="s">
        <v>365</v>
      </c>
      <c r="P1325" t="s">
        <v>728</v>
      </c>
    </row>
    <row r="1326" spans="1:16" hidden="1" x14ac:dyDescent="0.25">
      <c r="A1326" t="s">
        <v>276</v>
      </c>
      <c r="B1326" t="s">
        <v>177</v>
      </c>
      <c r="C1326" t="s">
        <v>270</v>
      </c>
      <c r="D1326" t="s">
        <v>11</v>
      </c>
      <c r="F1326" t="s">
        <v>56</v>
      </c>
      <c r="H1326">
        <f>_xlfn.XLOOKUP(Tabuľka5[[#This Row],[Položka]],cennik[Položka],cennik[Cena MJ bez DPH])</f>
        <v>0</v>
      </c>
      <c r="I1326">
        <f>SUM(Tabuľka5[[#This Row],[cena MJ bez DPH]]*1.1)</f>
        <v>0</v>
      </c>
      <c r="J1326">
        <f>Tabuľka5[[#This Row],[množstvo]]*Tabuľka5[[#This Row],[cena MJ bez DPH]]</f>
        <v>0</v>
      </c>
      <c r="L1326" s="5" t="s">
        <v>364</v>
      </c>
      <c r="N1326" t="s">
        <v>363</v>
      </c>
      <c r="O1326" t="s">
        <v>365</v>
      </c>
      <c r="P1326" t="s">
        <v>728</v>
      </c>
    </row>
    <row r="1327" spans="1:16" hidden="1" x14ac:dyDescent="0.25">
      <c r="A1327" t="s">
        <v>276</v>
      </c>
      <c r="B1327" t="s">
        <v>177</v>
      </c>
      <c r="C1327" t="s">
        <v>271</v>
      </c>
      <c r="D1327" t="s">
        <v>11</v>
      </c>
      <c r="F1327" t="s">
        <v>56</v>
      </c>
      <c r="G1327">
        <v>3</v>
      </c>
      <c r="H1327">
        <f>_xlfn.XLOOKUP(Tabuľka5[[#This Row],[Položka]],cennik[Položka],cennik[Cena MJ bez DPH])</f>
        <v>0</v>
      </c>
      <c r="I1327">
        <f>SUM(Tabuľka5[[#This Row],[cena MJ bez DPH]]*1.1)</f>
        <v>0</v>
      </c>
      <c r="J1327">
        <f>Tabuľka5[[#This Row],[množstvo]]*Tabuľka5[[#This Row],[cena MJ bez DPH]]</f>
        <v>0</v>
      </c>
      <c r="L1327" s="5" t="s">
        <v>364</v>
      </c>
      <c r="N1327" t="s">
        <v>363</v>
      </c>
      <c r="O1327" t="s">
        <v>365</v>
      </c>
      <c r="P1327" t="s">
        <v>728</v>
      </c>
    </row>
    <row r="1328" spans="1:16" hidden="1" x14ac:dyDescent="0.25">
      <c r="A1328" t="s">
        <v>277</v>
      </c>
      <c r="B1328" t="s">
        <v>9</v>
      </c>
      <c r="C1328" t="s">
        <v>10</v>
      </c>
      <c r="D1328" t="s">
        <v>11</v>
      </c>
      <c r="F1328" t="s">
        <v>12</v>
      </c>
      <c r="H1328">
        <f>_xlfn.XLOOKUP(Tabuľka5[[#This Row],[Položka]],cennik[Položka],cennik[Cena MJ bez DPH])</f>
        <v>0.8</v>
      </c>
      <c r="I1328">
        <f>SUM(Tabuľka5[[#This Row],[cena MJ bez DPH]]*1.1)</f>
        <v>0.88000000000000012</v>
      </c>
      <c r="J1328">
        <f>Tabuľka5[[#This Row],[množstvo]]*Tabuľka5[[#This Row],[cena MJ bez DPH]]</f>
        <v>0</v>
      </c>
      <c r="L1328" s="5" t="s">
        <v>370</v>
      </c>
      <c r="N1328" t="s">
        <v>369</v>
      </c>
      <c r="O1328" t="s">
        <v>371</v>
      </c>
      <c r="P1328" t="s">
        <v>635</v>
      </c>
    </row>
    <row r="1329" spans="1:16" hidden="1" x14ac:dyDescent="0.25">
      <c r="A1329" t="s">
        <v>277</v>
      </c>
      <c r="B1329" t="s">
        <v>9</v>
      </c>
      <c r="C1329" t="s">
        <v>13</v>
      </c>
      <c r="D1329" t="s">
        <v>11</v>
      </c>
      <c r="F1329" t="s">
        <v>14</v>
      </c>
      <c r="H1329">
        <f>_xlfn.XLOOKUP(Tabuľka5[[#This Row],[Položka]],cennik[Položka],cennik[Cena MJ bez DPH])</f>
        <v>0</v>
      </c>
      <c r="I1329">
        <f>SUM(Tabuľka5[[#This Row],[cena MJ bez DPH]]*1.1)</f>
        <v>0</v>
      </c>
      <c r="J1329">
        <f>Tabuľka5[[#This Row],[množstvo]]*Tabuľka5[[#This Row],[cena MJ bez DPH]]</f>
        <v>0</v>
      </c>
      <c r="L1329" s="5" t="s">
        <v>370</v>
      </c>
      <c r="N1329" t="s">
        <v>369</v>
      </c>
      <c r="O1329" t="s">
        <v>371</v>
      </c>
      <c r="P1329" t="s">
        <v>635</v>
      </c>
    </row>
    <row r="1330" spans="1:16" hidden="1" x14ac:dyDescent="0.25">
      <c r="A1330" t="s">
        <v>277</v>
      </c>
      <c r="B1330" t="s">
        <v>9</v>
      </c>
      <c r="C1330" t="s">
        <v>15</v>
      </c>
      <c r="D1330" t="s">
        <v>11</v>
      </c>
      <c r="F1330" t="s">
        <v>14</v>
      </c>
      <c r="H1330">
        <f>_xlfn.XLOOKUP(Tabuľka5[[#This Row],[Položka]],cennik[Položka],cennik[Cena MJ bez DPH])</f>
        <v>1</v>
      </c>
      <c r="I1330">
        <f>SUM(Tabuľka5[[#This Row],[cena MJ bez DPH]]*1.1)</f>
        <v>1.1000000000000001</v>
      </c>
      <c r="J1330">
        <f>Tabuľka5[[#This Row],[množstvo]]*Tabuľka5[[#This Row],[cena MJ bez DPH]]</f>
        <v>0</v>
      </c>
      <c r="L1330" s="5" t="s">
        <v>370</v>
      </c>
      <c r="N1330" t="s">
        <v>369</v>
      </c>
      <c r="O1330" t="s">
        <v>371</v>
      </c>
      <c r="P1330" t="s">
        <v>635</v>
      </c>
    </row>
    <row r="1331" spans="1:16" hidden="1" x14ac:dyDescent="0.25">
      <c r="A1331" t="s">
        <v>277</v>
      </c>
      <c r="B1331" t="s">
        <v>9</v>
      </c>
      <c r="C1331" t="s">
        <v>16</v>
      </c>
      <c r="D1331" t="s">
        <v>17</v>
      </c>
      <c r="E1331" t="s">
        <v>18</v>
      </c>
      <c r="F1331" t="s">
        <v>14</v>
      </c>
      <c r="H1331">
        <f>_xlfn.XLOOKUP(Tabuľka5[[#This Row],[Položka]],cennik[Položka],cennik[Cena MJ bez DPH])</f>
        <v>0.59</v>
      </c>
      <c r="I1331">
        <f>SUM(Tabuľka5[[#This Row],[cena MJ bez DPH]]*1.1)</f>
        <v>0.64900000000000002</v>
      </c>
      <c r="J1331">
        <f>Tabuľka5[[#This Row],[množstvo]]*Tabuľka5[[#This Row],[cena MJ bez DPH]]</f>
        <v>0</v>
      </c>
      <c r="L1331" s="5" t="s">
        <v>370</v>
      </c>
      <c r="N1331" t="s">
        <v>369</v>
      </c>
      <c r="O1331" t="s">
        <v>371</v>
      </c>
      <c r="P1331" t="s">
        <v>635</v>
      </c>
    </row>
    <row r="1332" spans="1:16" hidden="1" x14ac:dyDescent="0.25">
      <c r="A1332" t="s">
        <v>277</v>
      </c>
      <c r="B1332" t="s">
        <v>9</v>
      </c>
      <c r="C1332" t="s">
        <v>19</v>
      </c>
      <c r="D1332" t="s">
        <v>11</v>
      </c>
      <c r="F1332" t="s">
        <v>14</v>
      </c>
      <c r="H1332">
        <f>_xlfn.XLOOKUP(Tabuľka5[[#This Row],[Položka]],cennik[Položka],cennik[Cena MJ bez DPH])</f>
        <v>5</v>
      </c>
      <c r="I1332">
        <f>SUM(Tabuľka5[[#This Row],[cena MJ bez DPH]]*1.1)</f>
        <v>5.5</v>
      </c>
      <c r="J1332">
        <f>Tabuľka5[[#This Row],[množstvo]]*Tabuľka5[[#This Row],[cena MJ bez DPH]]</f>
        <v>0</v>
      </c>
      <c r="L1332" s="5" t="s">
        <v>370</v>
      </c>
      <c r="N1332" t="s">
        <v>369</v>
      </c>
      <c r="O1332" t="s">
        <v>371</v>
      </c>
      <c r="P1332" t="s">
        <v>635</v>
      </c>
    </row>
    <row r="1333" spans="1:16" hidden="1" x14ac:dyDescent="0.25">
      <c r="A1333" t="s">
        <v>277</v>
      </c>
      <c r="B1333" t="s">
        <v>9</v>
      </c>
      <c r="C1333" t="s">
        <v>20</v>
      </c>
      <c r="D1333" t="s">
        <v>11</v>
      </c>
      <c r="F1333" t="s">
        <v>12</v>
      </c>
      <c r="H1333">
        <f>_xlfn.XLOOKUP(Tabuľka5[[#This Row],[Položka]],cennik[Položka],cennik[Cena MJ bez DPH])</f>
        <v>0.7</v>
      </c>
      <c r="I1333">
        <f>SUM(Tabuľka5[[#This Row],[cena MJ bez DPH]]*1.1)</f>
        <v>0.77</v>
      </c>
      <c r="J1333">
        <f>Tabuľka5[[#This Row],[množstvo]]*Tabuľka5[[#This Row],[cena MJ bez DPH]]</f>
        <v>0</v>
      </c>
      <c r="L1333" s="5" t="s">
        <v>370</v>
      </c>
      <c r="N1333" t="s">
        <v>369</v>
      </c>
      <c r="O1333" t="s">
        <v>371</v>
      </c>
      <c r="P1333" t="s">
        <v>635</v>
      </c>
    </row>
    <row r="1334" spans="1:16" hidden="1" x14ac:dyDescent="0.25">
      <c r="A1334" t="s">
        <v>277</v>
      </c>
      <c r="B1334" t="s">
        <v>9</v>
      </c>
      <c r="C1334" t="s">
        <v>21</v>
      </c>
      <c r="D1334" t="s">
        <v>11</v>
      </c>
      <c r="F1334" t="s">
        <v>12</v>
      </c>
      <c r="H1334">
        <f>_xlfn.XLOOKUP(Tabuľka5[[#This Row],[Položka]],cennik[Položka],cennik[Cena MJ bez DPH])</f>
        <v>3</v>
      </c>
      <c r="I1334">
        <f>SUM(Tabuľka5[[#This Row],[cena MJ bez DPH]]*1.1)</f>
        <v>3.3000000000000003</v>
      </c>
      <c r="J1334">
        <f>Tabuľka5[[#This Row],[množstvo]]*Tabuľka5[[#This Row],[cena MJ bez DPH]]</f>
        <v>0</v>
      </c>
      <c r="L1334" s="5" t="s">
        <v>370</v>
      </c>
      <c r="N1334" t="s">
        <v>369</v>
      </c>
      <c r="O1334" t="s">
        <v>371</v>
      </c>
      <c r="P1334" t="s">
        <v>635</v>
      </c>
    </row>
    <row r="1335" spans="1:16" hidden="1" x14ac:dyDescent="0.25">
      <c r="A1335" t="s">
        <v>277</v>
      </c>
      <c r="B1335" t="s">
        <v>9</v>
      </c>
      <c r="C1335" t="s">
        <v>22</v>
      </c>
      <c r="D1335" t="s">
        <v>11</v>
      </c>
      <c r="F1335" t="s">
        <v>14</v>
      </c>
      <c r="H1335">
        <f>_xlfn.XLOOKUP(Tabuľka5[[#This Row],[Položka]],cennik[Položka],cennik[Cena MJ bez DPH])</f>
        <v>1.6</v>
      </c>
      <c r="I1335">
        <f>SUM(Tabuľka5[[#This Row],[cena MJ bez DPH]]*1.1)</f>
        <v>1.7600000000000002</v>
      </c>
      <c r="J1335">
        <f>Tabuľka5[[#This Row],[množstvo]]*Tabuľka5[[#This Row],[cena MJ bez DPH]]</f>
        <v>0</v>
      </c>
      <c r="L1335" s="5" t="s">
        <v>370</v>
      </c>
      <c r="N1335" t="s">
        <v>369</v>
      </c>
      <c r="O1335" t="s">
        <v>371</v>
      </c>
      <c r="P1335" t="s">
        <v>635</v>
      </c>
    </row>
    <row r="1336" spans="1:16" hidden="1" x14ac:dyDescent="0.25">
      <c r="A1336" t="s">
        <v>277</v>
      </c>
      <c r="B1336" t="s">
        <v>9</v>
      </c>
      <c r="C1336" t="s">
        <v>23</v>
      </c>
      <c r="D1336" t="s">
        <v>11</v>
      </c>
      <c r="E1336" t="s">
        <v>24</v>
      </c>
      <c r="F1336" t="s">
        <v>14</v>
      </c>
      <c r="H1336">
        <f>_xlfn.XLOOKUP(Tabuľka5[[#This Row],[Položka]],cennik[Položka],cennik[Cena MJ bez DPH])</f>
        <v>0.96</v>
      </c>
      <c r="I1336">
        <f>SUM(Tabuľka5[[#This Row],[cena MJ bez DPH]]*1.1)</f>
        <v>1.056</v>
      </c>
      <c r="J1336">
        <f>Tabuľka5[[#This Row],[množstvo]]*Tabuľka5[[#This Row],[cena MJ bez DPH]]</f>
        <v>0</v>
      </c>
      <c r="L1336" s="5" t="s">
        <v>370</v>
      </c>
      <c r="N1336" t="s">
        <v>369</v>
      </c>
      <c r="O1336" t="s">
        <v>371</v>
      </c>
      <c r="P1336" t="s">
        <v>635</v>
      </c>
    </row>
    <row r="1337" spans="1:16" hidden="1" x14ac:dyDescent="0.25">
      <c r="A1337" t="s">
        <v>277</v>
      </c>
      <c r="B1337" t="s">
        <v>9</v>
      </c>
      <c r="C1337" t="s">
        <v>25</v>
      </c>
      <c r="D1337" t="s">
        <v>11</v>
      </c>
      <c r="F1337" t="s">
        <v>14</v>
      </c>
      <c r="H1337">
        <f>_xlfn.XLOOKUP(Tabuľka5[[#This Row],[Položka]],cennik[Položka],cennik[Cena MJ bez DPH])</f>
        <v>1</v>
      </c>
      <c r="I1337">
        <f>SUM(Tabuľka5[[#This Row],[cena MJ bez DPH]]*1.1)</f>
        <v>1.1000000000000001</v>
      </c>
      <c r="J1337">
        <f>Tabuľka5[[#This Row],[množstvo]]*Tabuľka5[[#This Row],[cena MJ bez DPH]]</f>
        <v>0</v>
      </c>
      <c r="L1337" s="5" t="s">
        <v>370</v>
      </c>
      <c r="N1337" t="s">
        <v>369</v>
      </c>
      <c r="O1337" t="s">
        <v>371</v>
      </c>
      <c r="P1337" t="s">
        <v>635</v>
      </c>
    </row>
    <row r="1338" spans="1:16" hidden="1" x14ac:dyDescent="0.25">
      <c r="A1338" t="s">
        <v>277</v>
      </c>
      <c r="B1338" t="s">
        <v>9</v>
      </c>
      <c r="C1338" t="s">
        <v>26</v>
      </c>
      <c r="D1338" t="s">
        <v>17</v>
      </c>
      <c r="F1338" t="s">
        <v>14</v>
      </c>
      <c r="H1338">
        <f>_xlfn.XLOOKUP(Tabuľka5[[#This Row],[Položka]],cennik[Položka],cennik[Cena MJ bez DPH])</f>
        <v>0.65</v>
      </c>
      <c r="I1338">
        <f>SUM(Tabuľka5[[#This Row],[cena MJ bez DPH]]*1.1)</f>
        <v>0.71500000000000008</v>
      </c>
      <c r="J1338">
        <f>Tabuľka5[[#This Row],[množstvo]]*Tabuľka5[[#This Row],[cena MJ bez DPH]]</f>
        <v>0</v>
      </c>
      <c r="L1338" s="5" t="s">
        <v>370</v>
      </c>
      <c r="N1338" t="s">
        <v>369</v>
      </c>
      <c r="O1338" t="s">
        <v>371</v>
      </c>
      <c r="P1338" t="s">
        <v>635</v>
      </c>
    </row>
    <row r="1339" spans="1:16" hidden="1" x14ac:dyDescent="0.25">
      <c r="A1339" t="s">
        <v>277</v>
      </c>
      <c r="B1339" t="s">
        <v>9</v>
      </c>
      <c r="C1339" t="s">
        <v>27</v>
      </c>
      <c r="D1339" t="s">
        <v>11</v>
      </c>
      <c r="F1339" t="s">
        <v>14</v>
      </c>
      <c r="H1339">
        <f>_xlfn.XLOOKUP(Tabuľka5[[#This Row],[Položka]],cennik[Položka],cennik[Cena MJ bez DPH])</f>
        <v>0.75</v>
      </c>
      <c r="I1339">
        <f>SUM(Tabuľka5[[#This Row],[cena MJ bez DPH]]*1.1)</f>
        <v>0.82500000000000007</v>
      </c>
      <c r="J1339">
        <f>Tabuľka5[[#This Row],[množstvo]]*Tabuľka5[[#This Row],[cena MJ bez DPH]]</f>
        <v>0</v>
      </c>
      <c r="L1339" s="5" t="s">
        <v>370</v>
      </c>
      <c r="N1339" t="s">
        <v>369</v>
      </c>
      <c r="O1339" t="s">
        <v>371</v>
      </c>
      <c r="P1339" t="s">
        <v>635</v>
      </c>
    </row>
    <row r="1340" spans="1:16" hidden="1" x14ac:dyDescent="0.25">
      <c r="A1340" t="s">
        <v>277</v>
      </c>
      <c r="B1340" t="s">
        <v>9</v>
      </c>
      <c r="C1340" t="s">
        <v>28</v>
      </c>
      <c r="D1340" t="s">
        <v>11</v>
      </c>
      <c r="E1340" t="s">
        <v>29</v>
      </c>
      <c r="F1340" t="s">
        <v>14</v>
      </c>
      <c r="H1340">
        <f>_xlfn.XLOOKUP(Tabuľka5[[#This Row],[Položka]],cennik[Položka],cennik[Cena MJ bez DPH])</f>
        <v>3</v>
      </c>
      <c r="I1340">
        <f>SUM(Tabuľka5[[#This Row],[cena MJ bez DPH]]*1.1)</f>
        <v>3.3000000000000003</v>
      </c>
      <c r="J1340">
        <f>Tabuľka5[[#This Row],[množstvo]]*Tabuľka5[[#This Row],[cena MJ bez DPH]]</f>
        <v>0</v>
      </c>
      <c r="L1340" s="5" t="s">
        <v>370</v>
      </c>
      <c r="N1340" t="s">
        <v>369</v>
      </c>
      <c r="O1340" t="s">
        <v>371</v>
      </c>
      <c r="P1340" t="s">
        <v>635</v>
      </c>
    </row>
    <row r="1341" spans="1:16" hidden="1" x14ac:dyDescent="0.25">
      <c r="A1341" t="s">
        <v>277</v>
      </c>
      <c r="B1341" t="s">
        <v>9</v>
      </c>
      <c r="C1341" t="s">
        <v>30</v>
      </c>
      <c r="D1341" t="s">
        <v>11</v>
      </c>
      <c r="F1341" t="s">
        <v>14</v>
      </c>
      <c r="H1341">
        <f>_xlfn.XLOOKUP(Tabuľka5[[#This Row],[Položka]],cennik[Položka],cennik[Cena MJ bez DPH])</f>
        <v>0.8</v>
      </c>
      <c r="I1341">
        <f>SUM(Tabuľka5[[#This Row],[cena MJ bez DPH]]*1.1)</f>
        <v>0.88000000000000012</v>
      </c>
      <c r="J1341">
        <f>Tabuľka5[[#This Row],[množstvo]]*Tabuľka5[[#This Row],[cena MJ bez DPH]]</f>
        <v>0</v>
      </c>
      <c r="L1341" s="5" t="s">
        <v>370</v>
      </c>
      <c r="N1341" t="s">
        <v>369</v>
      </c>
      <c r="O1341" t="s">
        <v>371</v>
      </c>
      <c r="P1341" t="s">
        <v>635</v>
      </c>
    </row>
    <row r="1342" spans="1:16" hidden="1" x14ac:dyDescent="0.25">
      <c r="A1342" t="s">
        <v>277</v>
      </c>
      <c r="B1342" t="s">
        <v>9</v>
      </c>
      <c r="C1342" t="s">
        <v>31</v>
      </c>
      <c r="D1342" t="s">
        <v>11</v>
      </c>
      <c r="F1342" t="s">
        <v>14</v>
      </c>
      <c r="H1342">
        <f>_xlfn.XLOOKUP(Tabuľka5[[#This Row],[Položka]],cennik[Položka],cennik[Cena MJ bez DPH])</f>
        <v>1.2</v>
      </c>
      <c r="I1342">
        <f>SUM(Tabuľka5[[#This Row],[cena MJ bez DPH]]*1.1)</f>
        <v>1.32</v>
      </c>
      <c r="J1342">
        <f>Tabuľka5[[#This Row],[množstvo]]*Tabuľka5[[#This Row],[cena MJ bez DPH]]</f>
        <v>0</v>
      </c>
      <c r="L1342" s="5" t="s">
        <v>370</v>
      </c>
      <c r="N1342" t="s">
        <v>369</v>
      </c>
      <c r="O1342" t="s">
        <v>371</v>
      </c>
      <c r="P1342" t="s">
        <v>635</v>
      </c>
    </row>
    <row r="1343" spans="1:16" hidden="1" x14ac:dyDescent="0.25">
      <c r="A1343" t="s">
        <v>277</v>
      </c>
      <c r="B1343" t="s">
        <v>9</v>
      </c>
      <c r="C1343" t="s">
        <v>32</v>
      </c>
      <c r="D1343" t="s">
        <v>11</v>
      </c>
      <c r="F1343" t="s">
        <v>14</v>
      </c>
      <c r="H1343">
        <f>_xlfn.XLOOKUP(Tabuľka5[[#This Row],[Položka]],cennik[Položka],cennik[Cena MJ bez DPH])</f>
        <v>0.8</v>
      </c>
      <c r="I1343">
        <f>SUM(Tabuľka5[[#This Row],[cena MJ bez DPH]]*1.1)</f>
        <v>0.88000000000000012</v>
      </c>
      <c r="J1343">
        <f>Tabuľka5[[#This Row],[množstvo]]*Tabuľka5[[#This Row],[cena MJ bez DPH]]</f>
        <v>0</v>
      </c>
      <c r="L1343" s="5" t="s">
        <v>370</v>
      </c>
      <c r="N1343" t="s">
        <v>369</v>
      </c>
      <c r="O1343" t="s">
        <v>371</v>
      </c>
      <c r="P1343" t="s">
        <v>635</v>
      </c>
    </row>
    <row r="1344" spans="1:16" hidden="1" x14ac:dyDescent="0.25">
      <c r="A1344" t="s">
        <v>277</v>
      </c>
      <c r="B1344" t="s">
        <v>9</v>
      </c>
      <c r="C1344" t="s">
        <v>33</v>
      </c>
      <c r="D1344" t="s">
        <v>11</v>
      </c>
      <c r="E1344" t="s">
        <v>34</v>
      </c>
      <c r="F1344" t="s">
        <v>14</v>
      </c>
      <c r="H1344">
        <f>_xlfn.XLOOKUP(Tabuľka5[[#This Row],[Položka]],cennik[Položka],cennik[Cena MJ bez DPH])</f>
        <v>4</v>
      </c>
      <c r="I1344">
        <f>SUM(Tabuľka5[[#This Row],[cena MJ bez DPH]]*1.1)</f>
        <v>4.4000000000000004</v>
      </c>
      <c r="J1344">
        <f>Tabuľka5[[#This Row],[množstvo]]*Tabuľka5[[#This Row],[cena MJ bez DPH]]</f>
        <v>0</v>
      </c>
      <c r="L1344" s="5" t="s">
        <v>370</v>
      </c>
      <c r="N1344" t="s">
        <v>369</v>
      </c>
      <c r="O1344" t="s">
        <v>371</v>
      </c>
      <c r="P1344" t="s">
        <v>635</v>
      </c>
    </row>
    <row r="1345" spans="1:16" hidden="1" x14ac:dyDescent="0.25">
      <c r="A1345" t="s">
        <v>277</v>
      </c>
      <c r="B1345" t="s">
        <v>9</v>
      </c>
      <c r="C1345" t="s">
        <v>35</v>
      </c>
      <c r="D1345" t="s">
        <v>11</v>
      </c>
      <c r="E1345" t="s">
        <v>36</v>
      </c>
      <c r="F1345" t="s">
        <v>14</v>
      </c>
      <c r="H1345">
        <f>_xlfn.XLOOKUP(Tabuľka5[[#This Row],[Položka]],cennik[Položka],cennik[Cena MJ bez DPH])</f>
        <v>4</v>
      </c>
      <c r="I1345">
        <f>SUM(Tabuľka5[[#This Row],[cena MJ bez DPH]]*1.1)</f>
        <v>4.4000000000000004</v>
      </c>
      <c r="J1345">
        <f>Tabuľka5[[#This Row],[množstvo]]*Tabuľka5[[#This Row],[cena MJ bez DPH]]</f>
        <v>0</v>
      </c>
      <c r="L1345" s="5" t="s">
        <v>370</v>
      </c>
      <c r="N1345" t="s">
        <v>369</v>
      </c>
      <c r="O1345" t="s">
        <v>371</v>
      </c>
      <c r="P1345" t="s">
        <v>635</v>
      </c>
    </row>
    <row r="1346" spans="1:16" hidden="1" x14ac:dyDescent="0.25">
      <c r="A1346" t="s">
        <v>277</v>
      </c>
      <c r="B1346" t="s">
        <v>9</v>
      </c>
      <c r="C1346" t="s">
        <v>37</v>
      </c>
      <c r="D1346" t="s">
        <v>11</v>
      </c>
      <c r="E1346" t="s">
        <v>34</v>
      </c>
      <c r="F1346" t="s">
        <v>14</v>
      </c>
      <c r="H1346">
        <f>_xlfn.XLOOKUP(Tabuľka5[[#This Row],[Položka]],cennik[Položka],cennik[Cena MJ bez DPH])</f>
        <v>9</v>
      </c>
      <c r="I1346">
        <f>SUM(Tabuľka5[[#This Row],[cena MJ bez DPH]]*1.1)</f>
        <v>9.9</v>
      </c>
      <c r="J1346">
        <f>Tabuľka5[[#This Row],[množstvo]]*Tabuľka5[[#This Row],[cena MJ bez DPH]]</f>
        <v>0</v>
      </c>
      <c r="L1346" s="5" t="s">
        <v>370</v>
      </c>
      <c r="N1346" t="s">
        <v>369</v>
      </c>
      <c r="O1346" t="s">
        <v>371</v>
      </c>
      <c r="P1346" t="s">
        <v>635</v>
      </c>
    </row>
    <row r="1347" spans="1:16" hidden="1" x14ac:dyDescent="0.25">
      <c r="A1347" t="s">
        <v>277</v>
      </c>
      <c r="B1347" t="s">
        <v>9</v>
      </c>
      <c r="C1347" t="s">
        <v>38</v>
      </c>
      <c r="D1347" t="s">
        <v>11</v>
      </c>
      <c r="E1347" t="s">
        <v>34</v>
      </c>
      <c r="F1347" t="s">
        <v>14</v>
      </c>
      <c r="H1347">
        <f>_xlfn.XLOOKUP(Tabuľka5[[#This Row],[Položka]],cennik[Položka],cennik[Cena MJ bez DPH])</f>
        <v>12</v>
      </c>
      <c r="I1347">
        <f>SUM(Tabuľka5[[#This Row],[cena MJ bez DPH]]*1.1)</f>
        <v>13.200000000000001</v>
      </c>
      <c r="J1347">
        <f>Tabuľka5[[#This Row],[množstvo]]*Tabuľka5[[#This Row],[cena MJ bez DPH]]</f>
        <v>0</v>
      </c>
      <c r="L1347" s="5" t="s">
        <v>370</v>
      </c>
      <c r="N1347" t="s">
        <v>369</v>
      </c>
      <c r="O1347" t="s">
        <v>371</v>
      </c>
      <c r="P1347" t="s">
        <v>635</v>
      </c>
    </row>
    <row r="1348" spans="1:16" hidden="1" x14ac:dyDescent="0.25">
      <c r="A1348" t="s">
        <v>277</v>
      </c>
      <c r="B1348" t="s">
        <v>9</v>
      </c>
      <c r="C1348" t="s">
        <v>39</v>
      </c>
      <c r="D1348" t="s">
        <v>11</v>
      </c>
      <c r="F1348" t="s">
        <v>14</v>
      </c>
      <c r="H1348">
        <f>_xlfn.XLOOKUP(Tabuľka5[[#This Row],[Položka]],cennik[Položka],cennik[Cena MJ bez DPH])</f>
        <v>1.59</v>
      </c>
      <c r="I1348">
        <f>SUM(Tabuľka5[[#This Row],[cena MJ bez DPH]]*1.1)</f>
        <v>1.7490000000000003</v>
      </c>
      <c r="J1348">
        <f>Tabuľka5[[#This Row],[množstvo]]*Tabuľka5[[#This Row],[cena MJ bez DPH]]</f>
        <v>0</v>
      </c>
      <c r="L1348" s="5" t="s">
        <v>370</v>
      </c>
      <c r="N1348" t="s">
        <v>369</v>
      </c>
      <c r="O1348" t="s">
        <v>371</v>
      </c>
      <c r="P1348" t="s">
        <v>635</v>
      </c>
    </row>
    <row r="1349" spans="1:16" hidden="1" x14ac:dyDescent="0.25">
      <c r="A1349" t="s">
        <v>277</v>
      </c>
      <c r="B1349" t="s">
        <v>9</v>
      </c>
      <c r="C1349" t="s">
        <v>40</v>
      </c>
      <c r="D1349" t="s">
        <v>17</v>
      </c>
      <c r="E1349" t="s">
        <v>41</v>
      </c>
      <c r="F1349" t="s">
        <v>14</v>
      </c>
      <c r="H1349">
        <f>_xlfn.XLOOKUP(Tabuľka5[[#This Row],[Položka]],cennik[Položka],cennik[Cena MJ bez DPH])</f>
        <v>0.65</v>
      </c>
      <c r="I1349">
        <f>SUM(Tabuľka5[[#This Row],[cena MJ bez DPH]]*1.1)</f>
        <v>0.71500000000000008</v>
      </c>
      <c r="J1349">
        <f>Tabuľka5[[#This Row],[množstvo]]*Tabuľka5[[#This Row],[cena MJ bez DPH]]</f>
        <v>0</v>
      </c>
      <c r="L1349" s="5" t="s">
        <v>370</v>
      </c>
      <c r="N1349" t="s">
        <v>369</v>
      </c>
      <c r="O1349" t="s">
        <v>371</v>
      </c>
      <c r="P1349" t="s">
        <v>635</v>
      </c>
    </row>
    <row r="1350" spans="1:16" hidden="1" x14ac:dyDescent="0.25">
      <c r="A1350" t="s">
        <v>277</v>
      </c>
      <c r="B1350" t="s">
        <v>9</v>
      </c>
      <c r="C1350" t="s">
        <v>42</v>
      </c>
      <c r="D1350" t="s">
        <v>11</v>
      </c>
      <c r="E1350" t="s">
        <v>43</v>
      </c>
      <c r="F1350" t="s">
        <v>14</v>
      </c>
      <c r="H1350">
        <f>_xlfn.XLOOKUP(Tabuľka5[[#This Row],[Položka]],cennik[Položka],cennik[Cena MJ bez DPH])</f>
        <v>2.9</v>
      </c>
      <c r="I1350">
        <f>SUM(Tabuľka5[[#This Row],[cena MJ bez DPH]]*1.1)</f>
        <v>3.19</v>
      </c>
      <c r="J1350">
        <f>Tabuľka5[[#This Row],[množstvo]]*Tabuľka5[[#This Row],[cena MJ bez DPH]]</f>
        <v>0</v>
      </c>
      <c r="L1350" s="5" t="s">
        <v>370</v>
      </c>
      <c r="N1350" t="s">
        <v>369</v>
      </c>
      <c r="O1350" t="s">
        <v>371</v>
      </c>
      <c r="P1350" t="s">
        <v>635</v>
      </c>
    </row>
    <row r="1351" spans="1:16" hidden="1" x14ac:dyDescent="0.25">
      <c r="A1351" t="s">
        <v>277</v>
      </c>
      <c r="B1351" t="s">
        <v>9</v>
      </c>
      <c r="C1351" t="s">
        <v>44</v>
      </c>
      <c r="D1351" t="s">
        <v>11</v>
      </c>
      <c r="F1351" t="s">
        <v>14</v>
      </c>
      <c r="H1351">
        <f>_xlfn.XLOOKUP(Tabuľka5[[#This Row],[Položka]],cennik[Položka],cennik[Cena MJ bez DPH])</f>
        <v>1.2</v>
      </c>
      <c r="I1351">
        <f>SUM(Tabuľka5[[#This Row],[cena MJ bez DPH]]*1.1)</f>
        <v>1.32</v>
      </c>
      <c r="J1351">
        <f>Tabuľka5[[#This Row],[množstvo]]*Tabuľka5[[#This Row],[cena MJ bez DPH]]</f>
        <v>0</v>
      </c>
      <c r="L1351" s="5" t="s">
        <v>370</v>
      </c>
      <c r="N1351" t="s">
        <v>369</v>
      </c>
      <c r="O1351" t="s">
        <v>371</v>
      </c>
      <c r="P1351" t="s">
        <v>635</v>
      </c>
    </row>
    <row r="1352" spans="1:16" hidden="1" x14ac:dyDescent="0.25">
      <c r="A1352" t="s">
        <v>277</v>
      </c>
      <c r="B1352" t="s">
        <v>9</v>
      </c>
      <c r="C1352" t="s">
        <v>45</v>
      </c>
      <c r="D1352" t="s">
        <v>11</v>
      </c>
      <c r="F1352" t="s">
        <v>46</v>
      </c>
      <c r="G1352">
        <v>4800</v>
      </c>
      <c r="H1352">
        <f>_xlfn.XLOOKUP(Tabuľka5[[#This Row],[Položka]],cennik[Položka],cennik[Cena MJ bez DPH])</f>
        <v>0</v>
      </c>
      <c r="I1352">
        <f>SUM(Tabuľka5[[#This Row],[cena MJ bez DPH]]*1.1)</f>
        <v>0</v>
      </c>
      <c r="J1352">
        <f>Tabuľka5[[#This Row],[množstvo]]*Tabuľka5[[#This Row],[cena MJ bez DPH]]</f>
        <v>0</v>
      </c>
      <c r="L1352" s="5" t="s">
        <v>370</v>
      </c>
      <c r="N1352" t="s">
        <v>369</v>
      </c>
      <c r="O1352" t="s">
        <v>371</v>
      </c>
      <c r="P1352" t="s">
        <v>635</v>
      </c>
    </row>
    <row r="1353" spans="1:16" hidden="1" x14ac:dyDescent="0.25">
      <c r="A1353" t="s">
        <v>277</v>
      </c>
      <c r="B1353" t="s">
        <v>47</v>
      </c>
      <c r="C1353" t="s">
        <v>48</v>
      </c>
      <c r="D1353" t="s">
        <v>17</v>
      </c>
      <c r="F1353" t="s">
        <v>49</v>
      </c>
      <c r="H1353">
        <f>_xlfn.XLOOKUP(Tabuľka5[[#This Row],[Položka]],cennik[Položka],cennik[Cena MJ bez DPH])</f>
        <v>0</v>
      </c>
      <c r="I1353">
        <f>SUM(Tabuľka5[[#This Row],[cena MJ bez DPH]]*1.1)</f>
        <v>0</v>
      </c>
      <c r="J1353">
        <f>Tabuľka5[[#This Row],[množstvo]]*Tabuľka5[[#This Row],[cena MJ bez DPH]]</f>
        <v>0</v>
      </c>
      <c r="L1353" s="5" t="s">
        <v>370</v>
      </c>
      <c r="N1353" t="s">
        <v>369</v>
      </c>
      <c r="O1353" t="s">
        <v>371</v>
      </c>
      <c r="P1353" t="s">
        <v>635</v>
      </c>
    </row>
    <row r="1354" spans="1:16" hidden="1" x14ac:dyDescent="0.25">
      <c r="A1354" t="s">
        <v>277</v>
      </c>
      <c r="B1354" t="s">
        <v>47</v>
      </c>
      <c r="C1354" t="s">
        <v>50</v>
      </c>
      <c r="D1354" t="s">
        <v>17</v>
      </c>
      <c r="F1354" t="s">
        <v>49</v>
      </c>
      <c r="H1354">
        <f>_xlfn.XLOOKUP(Tabuľka5[[#This Row],[Položka]],cennik[Položka],cennik[Cena MJ bez DPH])</f>
        <v>0</v>
      </c>
      <c r="I1354">
        <f>SUM(Tabuľka5[[#This Row],[cena MJ bez DPH]]*1.1)</f>
        <v>0</v>
      </c>
      <c r="J1354">
        <f>Tabuľka5[[#This Row],[množstvo]]*Tabuľka5[[#This Row],[cena MJ bez DPH]]</f>
        <v>0</v>
      </c>
      <c r="L1354" s="5" t="s">
        <v>370</v>
      </c>
      <c r="N1354" t="s">
        <v>369</v>
      </c>
      <c r="O1354" t="s">
        <v>371</v>
      </c>
      <c r="P1354" t="s">
        <v>635</v>
      </c>
    </row>
    <row r="1355" spans="1:16" x14ac:dyDescent="0.25">
      <c r="A1355" t="s">
        <v>277</v>
      </c>
      <c r="B1355" s="22" t="s">
        <v>51</v>
      </c>
      <c r="C1355" s="22" t="s">
        <v>52</v>
      </c>
      <c r="D1355" s="22" t="s">
        <v>11</v>
      </c>
      <c r="E1355" s="22"/>
      <c r="F1355" t="s">
        <v>53</v>
      </c>
      <c r="G1355" s="22">
        <v>500</v>
      </c>
      <c r="H1355" s="22">
        <f>_xlfn.XLOOKUP(Tabuľka5[[#This Row],[Položka]],cennik[Položka],cennik[Cena MJ bez DPH])</f>
        <v>0</v>
      </c>
      <c r="I1355" s="22">
        <f>SUM(Tabuľka5[[#This Row],[cena MJ bez DPH]]*1.1)</f>
        <v>0</v>
      </c>
      <c r="J1355" s="22">
        <f>Tabuľka5[[#This Row],[množstvo]]*Tabuľka5[[#This Row],[cena MJ bez DPH]]</f>
        <v>0</v>
      </c>
      <c r="L1355" s="23" t="s">
        <v>370</v>
      </c>
      <c r="M1355" s="22">
        <f>Tabuľka5[[#This Row],[množstvo]]*Tabuľka5[[#This Row],[cena za MJ s DPH]]</f>
        <v>0</v>
      </c>
      <c r="N1355" s="22" t="s">
        <v>369</v>
      </c>
      <c r="O1355" s="15" t="s">
        <v>371</v>
      </c>
      <c r="P1355" t="s">
        <v>635</v>
      </c>
    </row>
    <row r="1356" spans="1:16" hidden="1" x14ac:dyDescent="0.25">
      <c r="A1356" t="s">
        <v>277</v>
      </c>
      <c r="B1356" t="s">
        <v>51</v>
      </c>
      <c r="C1356" t="s">
        <v>54</v>
      </c>
      <c r="D1356" t="s">
        <v>11</v>
      </c>
      <c r="F1356" t="s">
        <v>53</v>
      </c>
      <c r="G1356">
        <v>0</v>
      </c>
      <c r="H1356">
        <f>_xlfn.XLOOKUP(Tabuľka5[[#This Row],[Položka]],cennik[Položka],cennik[Cena MJ bez DPH])</f>
        <v>0</v>
      </c>
      <c r="I1356">
        <f>SUM(Tabuľka5[[#This Row],[cena MJ bez DPH]]*1.1)</f>
        <v>0</v>
      </c>
      <c r="J1356">
        <f>Tabuľka5[[#This Row],[množstvo]]*Tabuľka5[[#This Row],[cena MJ bez DPH]]</f>
        <v>0</v>
      </c>
      <c r="L1356" s="5" t="s">
        <v>370</v>
      </c>
      <c r="N1356" t="s">
        <v>369</v>
      </c>
      <c r="O1356" t="s">
        <v>371</v>
      </c>
      <c r="P1356" t="s">
        <v>635</v>
      </c>
    </row>
    <row r="1357" spans="1:16" x14ac:dyDescent="0.25">
      <c r="A1357" t="s">
        <v>277</v>
      </c>
      <c r="B1357" s="22" t="s">
        <v>51</v>
      </c>
      <c r="C1357" s="22" t="s">
        <v>55</v>
      </c>
      <c r="D1357" s="22" t="s">
        <v>11</v>
      </c>
      <c r="E1357" s="22"/>
      <c r="F1357" t="s">
        <v>56</v>
      </c>
      <c r="G1357" s="22">
        <v>120</v>
      </c>
      <c r="H1357" s="22">
        <f>_xlfn.XLOOKUP(Tabuľka5[[#This Row],[Položka]],cennik[Položka],cennik[Cena MJ bez DPH])</f>
        <v>0</v>
      </c>
      <c r="I1357" s="22">
        <f>SUM(Tabuľka5[[#This Row],[cena MJ bez DPH]]*1.1)</f>
        <v>0</v>
      </c>
      <c r="J1357" s="22">
        <f>Tabuľka5[[#This Row],[množstvo]]*Tabuľka5[[#This Row],[cena MJ bez DPH]]</f>
        <v>0</v>
      </c>
      <c r="L1357" s="23" t="s">
        <v>370</v>
      </c>
      <c r="M1357" s="22">
        <f>Tabuľka5[[#This Row],[množstvo]]*Tabuľka5[[#This Row],[cena za MJ s DPH]]</f>
        <v>0</v>
      </c>
      <c r="N1357" s="22" t="s">
        <v>369</v>
      </c>
      <c r="O1357" s="15" t="s">
        <v>371</v>
      </c>
      <c r="P1357" t="s">
        <v>635</v>
      </c>
    </row>
    <row r="1358" spans="1:16" x14ac:dyDescent="0.25">
      <c r="A1358" t="s">
        <v>277</v>
      </c>
      <c r="B1358" s="22" t="s">
        <v>51</v>
      </c>
      <c r="C1358" s="22" t="s">
        <v>57</v>
      </c>
      <c r="D1358" s="22" t="s">
        <v>11</v>
      </c>
      <c r="E1358" s="22"/>
      <c r="F1358" t="s">
        <v>53</v>
      </c>
      <c r="G1358" s="22">
        <v>950</v>
      </c>
      <c r="H1358" s="22">
        <f>_xlfn.XLOOKUP(Tabuľka5[[#This Row],[Položka]],cennik[Položka],cennik[Cena MJ bez DPH])</f>
        <v>0</v>
      </c>
      <c r="I1358" s="22">
        <f>SUM(Tabuľka5[[#This Row],[cena MJ bez DPH]]*1.1)</f>
        <v>0</v>
      </c>
      <c r="J1358" s="22">
        <f>Tabuľka5[[#This Row],[množstvo]]*Tabuľka5[[#This Row],[cena MJ bez DPH]]</f>
        <v>0</v>
      </c>
      <c r="L1358" s="23" t="s">
        <v>370</v>
      </c>
      <c r="M1358" s="22">
        <f>Tabuľka5[[#This Row],[množstvo]]*Tabuľka5[[#This Row],[cena za MJ s DPH]]</f>
        <v>0</v>
      </c>
      <c r="N1358" s="22" t="s">
        <v>369</v>
      </c>
      <c r="O1358" s="15" t="s">
        <v>371</v>
      </c>
      <c r="P1358" t="s">
        <v>635</v>
      </c>
    </row>
    <row r="1359" spans="1:16" hidden="1" x14ac:dyDescent="0.25">
      <c r="A1359" t="s">
        <v>277</v>
      </c>
      <c r="B1359" t="s">
        <v>51</v>
      </c>
      <c r="C1359" t="s">
        <v>58</v>
      </c>
      <c r="D1359" t="s">
        <v>11</v>
      </c>
      <c r="F1359" t="s">
        <v>56</v>
      </c>
      <c r="H1359">
        <f>_xlfn.XLOOKUP(Tabuľka5[[#This Row],[Položka]],cennik[Položka],cennik[Cena MJ bez DPH])</f>
        <v>0</v>
      </c>
      <c r="I1359">
        <f>SUM(Tabuľka5[[#This Row],[cena MJ bez DPH]]*1.1)</f>
        <v>0</v>
      </c>
      <c r="J1359">
        <f>Tabuľka5[[#This Row],[množstvo]]*Tabuľka5[[#This Row],[cena MJ bez DPH]]</f>
        <v>0</v>
      </c>
      <c r="L1359" s="5" t="s">
        <v>370</v>
      </c>
      <c r="N1359" t="s">
        <v>369</v>
      </c>
      <c r="O1359" t="s">
        <v>371</v>
      </c>
      <c r="P1359" t="s">
        <v>635</v>
      </c>
    </row>
    <row r="1360" spans="1:16" hidden="1" x14ac:dyDescent="0.25">
      <c r="A1360" t="s">
        <v>277</v>
      </c>
      <c r="B1360" t="s">
        <v>51</v>
      </c>
      <c r="C1360" t="s">
        <v>59</v>
      </c>
      <c r="D1360" t="s">
        <v>11</v>
      </c>
      <c r="F1360" t="s">
        <v>53</v>
      </c>
      <c r="H1360">
        <f>_xlfn.XLOOKUP(Tabuľka5[[#This Row],[Položka]],cennik[Položka],cennik[Cena MJ bez DPH])</f>
        <v>0</v>
      </c>
      <c r="I1360">
        <f>SUM(Tabuľka5[[#This Row],[cena MJ bez DPH]]*1.1)</f>
        <v>0</v>
      </c>
      <c r="J1360">
        <f>Tabuľka5[[#This Row],[množstvo]]*Tabuľka5[[#This Row],[cena MJ bez DPH]]</f>
        <v>0</v>
      </c>
      <c r="L1360" s="5" t="s">
        <v>370</v>
      </c>
      <c r="N1360" t="s">
        <v>369</v>
      </c>
      <c r="O1360" t="s">
        <v>371</v>
      </c>
      <c r="P1360" t="s">
        <v>635</v>
      </c>
    </row>
    <row r="1361" spans="1:16" hidden="1" x14ac:dyDescent="0.25">
      <c r="A1361" t="s">
        <v>277</v>
      </c>
      <c r="B1361" t="s">
        <v>51</v>
      </c>
      <c r="C1361" t="s">
        <v>60</v>
      </c>
      <c r="D1361" t="s">
        <v>11</v>
      </c>
      <c r="F1361" t="s">
        <v>53</v>
      </c>
      <c r="H1361">
        <f>_xlfn.XLOOKUP(Tabuľka5[[#This Row],[Položka]],cennik[Položka],cennik[Cena MJ bez DPH])</f>
        <v>0</v>
      </c>
      <c r="I1361">
        <f>SUM(Tabuľka5[[#This Row],[cena MJ bez DPH]]*1.1)</f>
        <v>0</v>
      </c>
      <c r="J1361">
        <f>Tabuľka5[[#This Row],[množstvo]]*Tabuľka5[[#This Row],[cena MJ bez DPH]]</f>
        <v>0</v>
      </c>
      <c r="L1361" s="5" t="s">
        <v>370</v>
      </c>
      <c r="N1361" t="s">
        <v>369</v>
      </c>
      <c r="O1361" t="s">
        <v>371</v>
      </c>
      <c r="P1361" t="s">
        <v>635</v>
      </c>
    </row>
    <row r="1362" spans="1:16" hidden="1" x14ac:dyDescent="0.25">
      <c r="A1362" t="s">
        <v>277</v>
      </c>
      <c r="B1362" t="s">
        <v>51</v>
      </c>
      <c r="C1362" t="s">
        <v>61</v>
      </c>
      <c r="D1362" t="s">
        <v>11</v>
      </c>
      <c r="F1362" t="s">
        <v>53</v>
      </c>
      <c r="H1362">
        <f>_xlfn.XLOOKUP(Tabuľka5[[#This Row],[Položka]],cennik[Položka],cennik[Cena MJ bez DPH])</f>
        <v>0</v>
      </c>
      <c r="I1362">
        <f>SUM(Tabuľka5[[#This Row],[cena MJ bez DPH]]*1.1)</f>
        <v>0</v>
      </c>
      <c r="J1362">
        <f>Tabuľka5[[#This Row],[množstvo]]*Tabuľka5[[#This Row],[cena MJ bez DPH]]</f>
        <v>0</v>
      </c>
      <c r="L1362" s="5" t="s">
        <v>370</v>
      </c>
      <c r="N1362" t="s">
        <v>369</v>
      </c>
      <c r="O1362" t="s">
        <v>371</v>
      </c>
      <c r="P1362" t="s">
        <v>635</v>
      </c>
    </row>
    <row r="1363" spans="1:16" hidden="1" x14ac:dyDescent="0.25">
      <c r="A1363" t="s">
        <v>277</v>
      </c>
      <c r="B1363" t="s">
        <v>51</v>
      </c>
      <c r="C1363" t="s">
        <v>62</v>
      </c>
      <c r="D1363" t="s">
        <v>11</v>
      </c>
      <c r="F1363" t="s">
        <v>53</v>
      </c>
      <c r="H1363">
        <f>_xlfn.XLOOKUP(Tabuľka5[[#This Row],[Položka]],cennik[Položka],cennik[Cena MJ bez DPH])</f>
        <v>0</v>
      </c>
      <c r="I1363">
        <f>SUM(Tabuľka5[[#This Row],[cena MJ bez DPH]]*1.1)</f>
        <v>0</v>
      </c>
      <c r="J1363">
        <f>Tabuľka5[[#This Row],[množstvo]]*Tabuľka5[[#This Row],[cena MJ bez DPH]]</f>
        <v>0</v>
      </c>
      <c r="L1363" s="5" t="s">
        <v>370</v>
      </c>
      <c r="N1363" t="s">
        <v>369</v>
      </c>
      <c r="O1363" t="s">
        <v>371</v>
      </c>
      <c r="P1363" t="s">
        <v>635</v>
      </c>
    </row>
    <row r="1364" spans="1:16" x14ac:dyDescent="0.25">
      <c r="A1364" t="s">
        <v>277</v>
      </c>
      <c r="B1364" s="22" t="s">
        <v>51</v>
      </c>
      <c r="C1364" s="22" t="s">
        <v>63</v>
      </c>
      <c r="D1364" s="22" t="s">
        <v>11</v>
      </c>
      <c r="E1364" s="22"/>
      <c r="F1364" t="s">
        <v>56</v>
      </c>
      <c r="G1364" s="22">
        <v>430</v>
      </c>
      <c r="H1364" s="22">
        <f>_xlfn.XLOOKUP(Tabuľka5[[#This Row],[Položka]],cennik[Položka],cennik[Cena MJ bez DPH])</f>
        <v>0</v>
      </c>
      <c r="I1364" s="22">
        <f>SUM(Tabuľka5[[#This Row],[cena MJ bez DPH]]*1.1)</f>
        <v>0</v>
      </c>
      <c r="J1364" s="22">
        <f>Tabuľka5[[#This Row],[množstvo]]*Tabuľka5[[#This Row],[cena MJ bez DPH]]</f>
        <v>0</v>
      </c>
      <c r="L1364" s="23" t="s">
        <v>370</v>
      </c>
      <c r="M1364" s="22">
        <f>Tabuľka5[[#This Row],[množstvo]]*Tabuľka5[[#This Row],[cena za MJ s DPH]]</f>
        <v>0</v>
      </c>
      <c r="N1364" s="22" t="s">
        <v>369</v>
      </c>
      <c r="O1364" s="15" t="s">
        <v>371</v>
      </c>
      <c r="P1364" t="s">
        <v>635</v>
      </c>
    </row>
    <row r="1365" spans="1:16" hidden="1" x14ac:dyDescent="0.25">
      <c r="A1365" t="s">
        <v>277</v>
      </c>
      <c r="B1365" t="s">
        <v>51</v>
      </c>
      <c r="C1365" t="s">
        <v>64</v>
      </c>
      <c r="D1365" t="s">
        <v>11</v>
      </c>
      <c r="F1365" t="s">
        <v>56</v>
      </c>
      <c r="H1365">
        <f>_xlfn.XLOOKUP(Tabuľka5[[#This Row],[Položka]],cennik[Položka],cennik[Cena MJ bez DPH])</f>
        <v>0</v>
      </c>
      <c r="I1365">
        <f>SUM(Tabuľka5[[#This Row],[cena MJ bez DPH]]*1.1)</f>
        <v>0</v>
      </c>
      <c r="J1365">
        <f>Tabuľka5[[#This Row],[množstvo]]*Tabuľka5[[#This Row],[cena MJ bez DPH]]</f>
        <v>0</v>
      </c>
      <c r="L1365" s="5" t="s">
        <v>370</v>
      </c>
      <c r="N1365" t="s">
        <v>369</v>
      </c>
      <c r="O1365" t="s">
        <v>371</v>
      </c>
      <c r="P1365" t="s">
        <v>635</v>
      </c>
    </row>
    <row r="1366" spans="1:16" hidden="1" x14ac:dyDescent="0.25">
      <c r="A1366" t="s">
        <v>277</v>
      </c>
      <c r="B1366" t="s">
        <v>51</v>
      </c>
      <c r="C1366" t="s">
        <v>65</v>
      </c>
      <c r="D1366" t="s">
        <v>11</v>
      </c>
      <c r="F1366" t="s">
        <v>56</v>
      </c>
      <c r="H1366">
        <f>_xlfn.XLOOKUP(Tabuľka5[[#This Row],[Položka]],cennik[Položka],cennik[Cena MJ bez DPH])</f>
        <v>0</v>
      </c>
      <c r="I1366">
        <f>SUM(Tabuľka5[[#This Row],[cena MJ bez DPH]]*1.1)</f>
        <v>0</v>
      </c>
      <c r="J1366">
        <f>Tabuľka5[[#This Row],[množstvo]]*Tabuľka5[[#This Row],[cena MJ bez DPH]]</f>
        <v>0</v>
      </c>
      <c r="L1366" s="5" t="s">
        <v>370</v>
      </c>
      <c r="N1366" t="s">
        <v>369</v>
      </c>
      <c r="O1366" t="s">
        <v>371</v>
      </c>
      <c r="P1366" t="s">
        <v>635</v>
      </c>
    </row>
    <row r="1367" spans="1:16" hidden="1" x14ac:dyDescent="0.25">
      <c r="A1367" t="s">
        <v>277</v>
      </c>
      <c r="B1367" t="s">
        <v>51</v>
      </c>
      <c r="C1367" t="s">
        <v>66</v>
      </c>
      <c r="D1367" t="s">
        <v>11</v>
      </c>
      <c r="F1367" t="s">
        <v>56</v>
      </c>
      <c r="H1367">
        <f>_xlfn.XLOOKUP(Tabuľka5[[#This Row],[Položka]],cennik[Položka],cennik[Cena MJ bez DPH])</f>
        <v>0</v>
      </c>
      <c r="I1367">
        <f>SUM(Tabuľka5[[#This Row],[cena MJ bez DPH]]*1.1)</f>
        <v>0</v>
      </c>
      <c r="J1367">
        <f>Tabuľka5[[#This Row],[množstvo]]*Tabuľka5[[#This Row],[cena MJ bez DPH]]</f>
        <v>0</v>
      </c>
      <c r="L1367" s="5" t="s">
        <v>370</v>
      </c>
      <c r="N1367" t="s">
        <v>369</v>
      </c>
      <c r="O1367" t="s">
        <v>371</v>
      </c>
      <c r="P1367" t="s">
        <v>635</v>
      </c>
    </row>
    <row r="1368" spans="1:16" hidden="1" x14ac:dyDescent="0.25">
      <c r="A1368" t="s">
        <v>277</v>
      </c>
      <c r="B1368" t="s">
        <v>51</v>
      </c>
      <c r="C1368" t="s">
        <v>67</v>
      </c>
      <c r="D1368" t="s">
        <v>11</v>
      </c>
      <c r="F1368" t="s">
        <v>56</v>
      </c>
      <c r="H1368">
        <f>_xlfn.XLOOKUP(Tabuľka5[[#This Row],[Položka]],cennik[Položka],cennik[Cena MJ bez DPH])</f>
        <v>0</v>
      </c>
      <c r="I1368">
        <f>SUM(Tabuľka5[[#This Row],[cena MJ bez DPH]]*1.1)</f>
        <v>0</v>
      </c>
      <c r="J1368">
        <f>Tabuľka5[[#This Row],[množstvo]]*Tabuľka5[[#This Row],[cena MJ bez DPH]]</f>
        <v>0</v>
      </c>
      <c r="L1368" s="5" t="s">
        <v>370</v>
      </c>
      <c r="N1368" t="s">
        <v>369</v>
      </c>
      <c r="O1368" t="s">
        <v>371</v>
      </c>
      <c r="P1368" t="s">
        <v>635</v>
      </c>
    </row>
    <row r="1369" spans="1:16" hidden="1" x14ac:dyDescent="0.25">
      <c r="A1369" t="s">
        <v>277</v>
      </c>
      <c r="B1369" t="s">
        <v>51</v>
      </c>
      <c r="C1369" t="s">
        <v>68</v>
      </c>
      <c r="D1369" t="s">
        <v>11</v>
      </c>
      <c r="F1369" t="s">
        <v>56</v>
      </c>
      <c r="H1369">
        <f>_xlfn.XLOOKUP(Tabuľka5[[#This Row],[Položka]],cennik[Položka],cennik[Cena MJ bez DPH])</f>
        <v>0</v>
      </c>
      <c r="I1369">
        <f>SUM(Tabuľka5[[#This Row],[cena MJ bez DPH]]*1.1)</f>
        <v>0</v>
      </c>
      <c r="J1369">
        <f>Tabuľka5[[#This Row],[množstvo]]*Tabuľka5[[#This Row],[cena MJ bez DPH]]</f>
        <v>0</v>
      </c>
      <c r="L1369" s="5" t="s">
        <v>370</v>
      </c>
      <c r="N1369" t="s">
        <v>369</v>
      </c>
      <c r="O1369" t="s">
        <v>371</v>
      </c>
      <c r="P1369" t="s">
        <v>635</v>
      </c>
    </row>
    <row r="1370" spans="1:16" hidden="1" x14ac:dyDescent="0.25">
      <c r="A1370" t="s">
        <v>277</v>
      </c>
      <c r="B1370" t="s">
        <v>51</v>
      </c>
      <c r="C1370" t="s">
        <v>69</v>
      </c>
      <c r="D1370" t="s">
        <v>11</v>
      </c>
      <c r="F1370" t="s">
        <v>56</v>
      </c>
      <c r="H1370">
        <f>_xlfn.XLOOKUP(Tabuľka5[[#This Row],[Položka]],cennik[Položka],cennik[Cena MJ bez DPH])</f>
        <v>0</v>
      </c>
      <c r="I1370">
        <f>SUM(Tabuľka5[[#This Row],[cena MJ bez DPH]]*1.1)</f>
        <v>0</v>
      </c>
      <c r="J1370">
        <f>Tabuľka5[[#This Row],[množstvo]]*Tabuľka5[[#This Row],[cena MJ bez DPH]]</f>
        <v>0</v>
      </c>
      <c r="L1370" s="5" t="s">
        <v>370</v>
      </c>
      <c r="N1370" t="s">
        <v>369</v>
      </c>
      <c r="O1370" t="s">
        <v>371</v>
      </c>
      <c r="P1370" t="s">
        <v>635</v>
      </c>
    </row>
    <row r="1371" spans="1:16" hidden="1" x14ac:dyDescent="0.25">
      <c r="A1371" t="s">
        <v>277</v>
      </c>
      <c r="B1371" t="s">
        <v>51</v>
      </c>
      <c r="C1371" t="s">
        <v>70</v>
      </c>
      <c r="D1371" t="s">
        <v>11</v>
      </c>
      <c r="F1371" t="s">
        <v>56</v>
      </c>
      <c r="H1371">
        <f>_xlfn.XLOOKUP(Tabuľka5[[#This Row],[Položka]],cennik[Položka],cennik[Cena MJ bez DPH])</f>
        <v>0</v>
      </c>
      <c r="I1371">
        <f>SUM(Tabuľka5[[#This Row],[cena MJ bez DPH]]*1.1)</f>
        <v>0</v>
      </c>
      <c r="J1371">
        <f>Tabuľka5[[#This Row],[množstvo]]*Tabuľka5[[#This Row],[cena MJ bez DPH]]</f>
        <v>0</v>
      </c>
      <c r="L1371" s="5" t="s">
        <v>370</v>
      </c>
      <c r="N1371" t="s">
        <v>369</v>
      </c>
      <c r="O1371" t="s">
        <v>371</v>
      </c>
      <c r="P1371" t="s">
        <v>635</v>
      </c>
    </row>
    <row r="1372" spans="1:16" hidden="1" x14ac:dyDescent="0.25">
      <c r="A1372" t="s">
        <v>277</v>
      </c>
      <c r="B1372" t="s">
        <v>51</v>
      </c>
      <c r="C1372" t="s">
        <v>71</v>
      </c>
      <c r="D1372" t="s">
        <v>11</v>
      </c>
      <c r="F1372" t="s">
        <v>56</v>
      </c>
      <c r="H1372">
        <f>_xlfn.XLOOKUP(Tabuľka5[[#This Row],[Položka]],cennik[Položka],cennik[Cena MJ bez DPH])</f>
        <v>0</v>
      </c>
      <c r="I1372">
        <f>SUM(Tabuľka5[[#This Row],[cena MJ bez DPH]]*1.1)</f>
        <v>0</v>
      </c>
      <c r="J1372">
        <f>Tabuľka5[[#This Row],[množstvo]]*Tabuľka5[[#This Row],[cena MJ bez DPH]]</f>
        <v>0</v>
      </c>
      <c r="L1372" s="5" t="s">
        <v>370</v>
      </c>
      <c r="N1372" t="s">
        <v>369</v>
      </c>
      <c r="O1372" t="s">
        <v>371</v>
      </c>
      <c r="P1372" t="s">
        <v>635</v>
      </c>
    </row>
    <row r="1373" spans="1:16" hidden="1" x14ac:dyDescent="0.25">
      <c r="A1373" t="s">
        <v>277</v>
      </c>
      <c r="B1373" t="s">
        <v>51</v>
      </c>
      <c r="C1373" t="s">
        <v>72</v>
      </c>
      <c r="D1373" t="s">
        <v>11</v>
      </c>
      <c r="F1373" t="s">
        <v>56</v>
      </c>
      <c r="H1373">
        <f>_xlfn.XLOOKUP(Tabuľka5[[#This Row],[Položka]],cennik[Položka],cennik[Cena MJ bez DPH])</f>
        <v>0</v>
      </c>
      <c r="I1373">
        <f>SUM(Tabuľka5[[#This Row],[cena MJ bez DPH]]*1.1)</f>
        <v>0</v>
      </c>
      <c r="J1373">
        <f>Tabuľka5[[#This Row],[množstvo]]*Tabuľka5[[#This Row],[cena MJ bez DPH]]</f>
        <v>0</v>
      </c>
      <c r="L1373" s="5" t="s">
        <v>370</v>
      </c>
      <c r="N1373" t="s">
        <v>369</v>
      </c>
      <c r="O1373" t="s">
        <v>371</v>
      </c>
      <c r="P1373" t="s">
        <v>635</v>
      </c>
    </row>
    <row r="1374" spans="1:16" hidden="1" x14ac:dyDescent="0.25">
      <c r="A1374" t="s">
        <v>277</v>
      </c>
      <c r="B1374" t="s">
        <v>51</v>
      </c>
      <c r="C1374" t="s">
        <v>73</v>
      </c>
      <c r="D1374" t="s">
        <v>11</v>
      </c>
      <c r="F1374" t="s">
        <v>56</v>
      </c>
      <c r="H1374">
        <f>_xlfn.XLOOKUP(Tabuľka5[[#This Row],[Položka]],cennik[Položka],cennik[Cena MJ bez DPH])</f>
        <v>0</v>
      </c>
      <c r="I1374">
        <f>SUM(Tabuľka5[[#This Row],[cena MJ bez DPH]]*1.1)</f>
        <v>0</v>
      </c>
      <c r="J1374">
        <f>Tabuľka5[[#This Row],[množstvo]]*Tabuľka5[[#This Row],[cena MJ bez DPH]]</f>
        <v>0</v>
      </c>
      <c r="L1374" s="5" t="s">
        <v>370</v>
      </c>
      <c r="N1374" t="s">
        <v>369</v>
      </c>
      <c r="O1374" t="s">
        <v>371</v>
      </c>
      <c r="P1374" t="s">
        <v>635</v>
      </c>
    </row>
    <row r="1375" spans="1:16" hidden="1" x14ac:dyDescent="0.25">
      <c r="A1375" t="s">
        <v>277</v>
      </c>
      <c r="B1375" t="s">
        <v>51</v>
      </c>
      <c r="C1375" t="s">
        <v>74</v>
      </c>
      <c r="D1375" t="s">
        <v>11</v>
      </c>
      <c r="F1375" t="s">
        <v>56</v>
      </c>
      <c r="H1375">
        <f>_xlfn.XLOOKUP(Tabuľka5[[#This Row],[Položka]],cennik[Položka],cennik[Cena MJ bez DPH])</f>
        <v>0</v>
      </c>
      <c r="I1375">
        <f>SUM(Tabuľka5[[#This Row],[cena MJ bez DPH]]*1.1)</f>
        <v>0</v>
      </c>
      <c r="J1375">
        <f>Tabuľka5[[#This Row],[množstvo]]*Tabuľka5[[#This Row],[cena MJ bez DPH]]</f>
        <v>0</v>
      </c>
      <c r="L1375" s="5" t="s">
        <v>370</v>
      </c>
      <c r="N1375" t="s">
        <v>369</v>
      </c>
      <c r="O1375" t="s">
        <v>371</v>
      </c>
      <c r="P1375" t="s">
        <v>635</v>
      </c>
    </row>
    <row r="1376" spans="1:16" hidden="1" x14ac:dyDescent="0.25">
      <c r="A1376" t="s">
        <v>277</v>
      </c>
      <c r="B1376" t="s">
        <v>51</v>
      </c>
      <c r="C1376" t="s">
        <v>75</v>
      </c>
      <c r="D1376" t="s">
        <v>11</v>
      </c>
      <c r="F1376" t="s">
        <v>56</v>
      </c>
      <c r="H1376">
        <f>_xlfn.XLOOKUP(Tabuľka5[[#This Row],[Položka]],cennik[Položka],cennik[Cena MJ bez DPH])</f>
        <v>0</v>
      </c>
      <c r="I1376">
        <f>SUM(Tabuľka5[[#This Row],[cena MJ bez DPH]]*1.1)</f>
        <v>0</v>
      </c>
      <c r="J1376">
        <f>Tabuľka5[[#This Row],[množstvo]]*Tabuľka5[[#This Row],[cena MJ bez DPH]]</f>
        <v>0</v>
      </c>
      <c r="L1376" s="5" t="s">
        <v>370</v>
      </c>
      <c r="N1376" t="s">
        <v>369</v>
      </c>
      <c r="O1376" t="s">
        <v>371</v>
      </c>
      <c r="P1376" t="s">
        <v>635</v>
      </c>
    </row>
    <row r="1377" spans="1:16" hidden="1" x14ac:dyDescent="0.25">
      <c r="A1377" t="s">
        <v>277</v>
      </c>
      <c r="B1377" t="s">
        <v>51</v>
      </c>
      <c r="C1377" t="s">
        <v>76</v>
      </c>
      <c r="D1377" t="s">
        <v>11</v>
      </c>
      <c r="F1377" t="s">
        <v>56</v>
      </c>
      <c r="H1377">
        <f>_xlfn.XLOOKUP(Tabuľka5[[#This Row],[Položka]],cennik[Položka],cennik[Cena MJ bez DPH])</f>
        <v>0</v>
      </c>
      <c r="I1377">
        <f>SUM(Tabuľka5[[#This Row],[cena MJ bez DPH]]*1.1)</f>
        <v>0</v>
      </c>
      <c r="J1377">
        <f>Tabuľka5[[#This Row],[množstvo]]*Tabuľka5[[#This Row],[cena MJ bez DPH]]</f>
        <v>0</v>
      </c>
      <c r="L1377" s="5" t="s">
        <v>370</v>
      </c>
      <c r="N1377" t="s">
        <v>369</v>
      </c>
      <c r="O1377" t="s">
        <v>371</v>
      </c>
      <c r="P1377" t="s">
        <v>635</v>
      </c>
    </row>
    <row r="1378" spans="1:16" hidden="1" x14ac:dyDescent="0.25">
      <c r="A1378" t="s">
        <v>277</v>
      </c>
      <c r="B1378" t="s">
        <v>51</v>
      </c>
      <c r="C1378" t="s">
        <v>77</v>
      </c>
      <c r="D1378" t="s">
        <v>11</v>
      </c>
      <c r="F1378" t="s">
        <v>56</v>
      </c>
      <c r="H1378">
        <f>_xlfn.XLOOKUP(Tabuľka5[[#This Row],[Položka]],cennik[Položka],cennik[Cena MJ bez DPH])</f>
        <v>0</v>
      </c>
      <c r="I1378">
        <f>SUM(Tabuľka5[[#This Row],[cena MJ bez DPH]]*1.1)</f>
        <v>0</v>
      </c>
      <c r="J1378">
        <f>Tabuľka5[[#This Row],[množstvo]]*Tabuľka5[[#This Row],[cena MJ bez DPH]]</f>
        <v>0</v>
      </c>
      <c r="L1378" s="5" t="s">
        <v>370</v>
      </c>
      <c r="N1378" t="s">
        <v>369</v>
      </c>
      <c r="O1378" t="s">
        <v>371</v>
      </c>
      <c r="P1378" t="s">
        <v>635</v>
      </c>
    </row>
    <row r="1379" spans="1:16" hidden="1" x14ac:dyDescent="0.25">
      <c r="A1379" t="s">
        <v>277</v>
      </c>
      <c r="B1379" t="s">
        <v>51</v>
      </c>
      <c r="C1379" t="s">
        <v>78</v>
      </c>
      <c r="D1379" t="s">
        <v>11</v>
      </c>
      <c r="F1379" t="s">
        <v>56</v>
      </c>
      <c r="H1379">
        <f>_xlfn.XLOOKUP(Tabuľka5[[#This Row],[Položka]],cennik[Položka],cennik[Cena MJ bez DPH])</f>
        <v>0</v>
      </c>
      <c r="I1379">
        <f>SUM(Tabuľka5[[#This Row],[cena MJ bez DPH]]*1.1)</f>
        <v>0</v>
      </c>
      <c r="J1379">
        <f>Tabuľka5[[#This Row],[množstvo]]*Tabuľka5[[#This Row],[cena MJ bez DPH]]</f>
        <v>0</v>
      </c>
      <c r="L1379" s="5" t="s">
        <v>370</v>
      </c>
      <c r="N1379" t="s">
        <v>369</v>
      </c>
      <c r="O1379" t="s">
        <v>371</v>
      </c>
      <c r="P1379" t="s">
        <v>635</v>
      </c>
    </row>
    <row r="1380" spans="1:16" hidden="1" x14ac:dyDescent="0.25">
      <c r="A1380" t="s">
        <v>277</v>
      </c>
      <c r="B1380" t="s">
        <v>51</v>
      </c>
      <c r="C1380" t="s">
        <v>79</v>
      </c>
      <c r="D1380" t="s">
        <v>11</v>
      </c>
      <c r="F1380" t="s">
        <v>56</v>
      </c>
      <c r="G1380">
        <v>60</v>
      </c>
      <c r="H1380">
        <f>_xlfn.XLOOKUP(Tabuľka5[[#This Row],[Položka]],cennik[Položka],cennik[Cena MJ bez DPH])</f>
        <v>0</v>
      </c>
      <c r="I1380">
        <f>SUM(Tabuľka5[[#This Row],[cena MJ bez DPH]]*1.1)</f>
        <v>0</v>
      </c>
      <c r="J1380">
        <f>Tabuľka5[[#This Row],[množstvo]]*Tabuľka5[[#This Row],[cena MJ bez DPH]]</f>
        <v>0</v>
      </c>
      <c r="L1380" s="5" t="s">
        <v>370</v>
      </c>
      <c r="N1380" t="s">
        <v>369</v>
      </c>
      <c r="O1380" t="s">
        <v>371</v>
      </c>
      <c r="P1380" t="s">
        <v>635</v>
      </c>
    </row>
    <row r="1381" spans="1:16" hidden="1" x14ac:dyDescent="0.25">
      <c r="A1381" t="s">
        <v>277</v>
      </c>
      <c r="B1381" t="s">
        <v>51</v>
      </c>
      <c r="C1381" t="s">
        <v>80</v>
      </c>
      <c r="D1381" t="s">
        <v>11</v>
      </c>
      <c r="F1381" t="s">
        <v>56</v>
      </c>
      <c r="H1381">
        <f>_xlfn.XLOOKUP(Tabuľka5[[#This Row],[Položka]],cennik[Položka],cennik[Cena MJ bez DPH])</f>
        <v>0</v>
      </c>
      <c r="I1381">
        <f>SUM(Tabuľka5[[#This Row],[cena MJ bez DPH]]*1.1)</f>
        <v>0</v>
      </c>
      <c r="J1381">
        <f>Tabuľka5[[#This Row],[množstvo]]*Tabuľka5[[#This Row],[cena MJ bez DPH]]</f>
        <v>0</v>
      </c>
      <c r="L1381" s="5" t="s">
        <v>370</v>
      </c>
      <c r="N1381" t="s">
        <v>369</v>
      </c>
      <c r="O1381" t="s">
        <v>371</v>
      </c>
      <c r="P1381" t="s">
        <v>635</v>
      </c>
    </row>
    <row r="1382" spans="1:16" hidden="1" x14ac:dyDescent="0.25">
      <c r="A1382" t="s">
        <v>277</v>
      </c>
      <c r="B1382" t="s">
        <v>51</v>
      </c>
      <c r="C1382" t="s">
        <v>81</v>
      </c>
      <c r="D1382" t="s">
        <v>11</v>
      </c>
      <c r="F1382" t="s">
        <v>56</v>
      </c>
      <c r="H1382">
        <f>_xlfn.XLOOKUP(Tabuľka5[[#This Row],[Položka]],cennik[Položka],cennik[Cena MJ bez DPH])</f>
        <v>0</v>
      </c>
      <c r="I1382">
        <f>SUM(Tabuľka5[[#This Row],[cena MJ bez DPH]]*1.1)</f>
        <v>0</v>
      </c>
      <c r="J1382">
        <f>Tabuľka5[[#This Row],[množstvo]]*Tabuľka5[[#This Row],[cena MJ bez DPH]]</f>
        <v>0</v>
      </c>
      <c r="L1382" s="5" t="s">
        <v>370</v>
      </c>
      <c r="N1382" t="s">
        <v>369</v>
      </c>
      <c r="O1382" t="s">
        <v>371</v>
      </c>
      <c r="P1382" t="s">
        <v>635</v>
      </c>
    </row>
    <row r="1383" spans="1:16" hidden="1" x14ac:dyDescent="0.25">
      <c r="A1383" t="s">
        <v>277</v>
      </c>
      <c r="B1383" t="s">
        <v>51</v>
      </c>
      <c r="C1383" t="s">
        <v>82</v>
      </c>
      <c r="D1383" t="s">
        <v>11</v>
      </c>
      <c r="F1383" t="s">
        <v>56</v>
      </c>
      <c r="H1383">
        <f>_xlfn.XLOOKUP(Tabuľka5[[#This Row],[Položka]],cennik[Položka],cennik[Cena MJ bez DPH])</f>
        <v>0</v>
      </c>
      <c r="I1383">
        <f>SUM(Tabuľka5[[#This Row],[cena MJ bez DPH]]*1.1)</f>
        <v>0</v>
      </c>
      <c r="J1383">
        <f>Tabuľka5[[#This Row],[množstvo]]*Tabuľka5[[#This Row],[cena MJ bez DPH]]</f>
        <v>0</v>
      </c>
      <c r="L1383" s="5" t="s">
        <v>370</v>
      </c>
      <c r="N1383" t="s">
        <v>369</v>
      </c>
      <c r="O1383" t="s">
        <v>371</v>
      </c>
      <c r="P1383" t="s">
        <v>635</v>
      </c>
    </row>
    <row r="1384" spans="1:16" x14ac:dyDescent="0.25">
      <c r="A1384" t="s">
        <v>277</v>
      </c>
      <c r="B1384" s="22" t="s">
        <v>51</v>
      </c>
      <c r="C1384" s="22" t="s">
        <v>83</v>
      </c>
      <c r="D1384" s="22" t="s">
        <v>11</v>
      </c>
      <c r="E1384" s="22"/>
      <c r="F1384" t="s">
        <v>56</v>
      </c>
      <c r="G1384" s="22">
        <v>25</v>
      </c>
      <c r="H1384" s="22">
        <f>_xlfn.XLOOKUP(Tabuľka5[[#This Row],[Položka]],cennik[Položka],cennik[Cena MJ bez DPH])</f>
        <v>0</v>
      </c>
      <c r="I1384" s="22">
        <f>SUM(Tabuľka5[[#This Row],[cena MJ bez DPH]]*1.1)</f>
        <v>0</v>
      </c>
      <c r="J1384" s="22">
        <f>Tabuľka5[[#This Row],[množstvo]]*Tabuľka5[[#This Row],[cena MJ bez DPH]]</f>
        <v>0</v>
      </c>
      <c r="L1384" s="23" t="s">
        <v>370</v>
      </c>
      <c r="M1384" s="22">
        <f>Tabuľka5[[#This Row],[množstvo]]*Tabuľka5[[#This Row],[cena za MJ s DPH]]</f>
        <v>0</v>
      </c>
      <c r="N1384" s="22" t="s">
        <v>369</v>
      </c>
      <c r="O1384" s="15" t="s">
        <v>371</v>
      </c>
      <c r="P1384" t="s">
        <v>635</v>
      </c>
    </row>
    <row r="1385" spans="1:16" hidden="1" x14ac:dyDescent="0.25">
      <c r="A1385" t="s">
        <v>277</v>
      </c>
      <c r="B1385" t="s">
        <v>51</v>
      </c>
      <c r="C1385" t="s">
        <v>84</v>
      </c>
      <c r="D1385" t="s">
        <v>11</v>
      </c>
      <c r="F1385" t="s">
        <v>56</v>
      </c>
      <c r="H1385">
        <f>_xlfn.XLOOKUP(Tabuľka5[[#This Row],[Položka]],cennik[Položka],cennik[Cena MJ bez DPH])</f>
        <v>0</v>
      </c>
      <c r="I1385">
        <f>SUM(Tabuľka5[[#This Row],[cena MJ bez DPH]]*1.1)</f>
        <v>0</v>
      </c>
      <c r="J1385">
        <f>Tabuľka5[[#This Row],[množstvo]]*Tabuľka5[[#This Row],[cena MJ bez DPH]]</f>
        <v>0</v>
      </c>
      <c r="L1385" s="5" t="s">
        <v>370</v>
      </c>
      <c r="N1385" t="s">
        <v>369</v>
      </c>
      <c r="O1385" t="s">
        <v>371</v>
      </c>
      <c r="P1385" t="s">
        <v>635</v>
      </c>
    </row>
    <row r="1386" spans="1:16" hidden="1" x14ac:dyDescent="0.25">
      <c r="A1386" t="s">
        <v>277</v>
      </c>
      <c r="B1386" t="s">
        <v>51</v>
      </c>
      <c r="C1386" t="s">
        <v>85</v>
      </c>
      <c r="D1386" t="s">
        <v>11</v>
      </c>
      <c r="F1386" t="s">
        <v>56</v>
      </c>
      <c r="H1386">
        <f>_xlfn.XLOOKUP(Tabuľka5[[#This Row],[Položka]],cennik[Položka],cennik[Cena MJ bez DPH])</f>
        <v>0</v>
      </c>
      <c r="I1386">
        <f>SUM(Tabuľka5[[#This Row],[cena MJ bez DPH]]*1.1)</f>
        <v>0</v>
      </c>
      <c r="J1386">
        <f>Tabuľka5[[#This Row],[množstvo]]*Tabuľka5[[#This Row],[cena MJ bez DPH]]</f>
        <v>0</v>
      </c>
      <c r="L1386" s="5" t="s">
        <v>370</v>
      </c>
      <c r="N1386" t="s">
        <v>369</v>
      </c>
      <c r="O1386" t="s">
        <v>371</v>
      </c>
      <c r="P1386" t="s">
        <v>635</v>
      </c>
    </row>
    <row r="1387" spans="1:16" hidden="1" x14ac:dyDescent="0.25">
      <c r="A1387" t="s">
        <v>277</v>
      </c>
      <c r="B1387" t="s">
        <v>51</v>
      </c>
      <c r="C1387" t="s">
        <v>86</v>
      </c>
      <c r="D1387" t="s">
        <v>11</v>
      </c>
      <c r="F1387" t="s">
        <v>56</v>
      </c>
      <c r="H1387">
        <f>_xlfn.XLOOKUP(Tabuľka5[[#This Row],[Položka]],cennik[Položka],cennik[Cena MJ bez DPH])</f>
        <v>0</v>
      </c>
      <c r="I1387">
        <f>SUM(Tabuľka5[[#This Row],[cena MJ bez DPH]]*1.1)</f>
        <v>0</v>
      </c>
      <c r="J1387">
        <f>Tabuľka5[[#This Row],[množstvo]]*Tabuľka5[[#This Row],[cena MJ bez DPH]]</f>
        <v>0</v>
      </c>
      <c r="L1387" s="5" t="s">
        <v>370</v>
      </c>
      <c r="N1387" t="s">
        <v>369</v>
      </c>
      <c r="O1387" t="s">
        <v>371</v>
      </c>
      <c r="P1387" t="s">
        <v>635</v>
      </c>
    </row>
    <row r="1388" spans="1:16" hidden="1" x14ac:dyDescent="0.25">
      <c r="A1388" t="s">
        <v>277</v>
      </c>
      <c r="B1388" t="s">
        <v>51</v>
      </c>
      <c r="C1388" t="s">
        <v>87</v>
      </c>
      <c r="D1388" t="s">
        <v>11</v>
      </c>
      <c r="F1388" t="s">
        <v>56</v>
      </c>
      <c r="H1388">
        <f>_xlfn.XLOOKUP(Tabuľka5[[#This Row],[Položka]],cennik[Položka],cennik[Cena MJ bez DPH])</f>
        <v>0</v>
      </c>
      <c r="I1388">
        <f>SUM(Tabuľka5[[#This Row],[cena MJ bez DPH]]*1.1)</f>
        <v>0</v>
      </c>
      <c r="J1388">
        <f>Tabuľka5[[#This Row],[množstvo]]*Tabuľka5[[#This Row],[cena MJ bez DPH]]</f>
        <v>0</v>
      </c>
      <c r="L1388" s="5" t="s">
        <v>370</v>
      </c>
      <c r="N1388" t="s">
        <v>369</v>
      </c>
      <c r="O1388" t="s">
        <v>371</v>
      </c>
      <c r="P1388" t="s">
        <v>635</v>
      </c>
    </row>
    <row r="1389" spans="1:16" hidden="1" x14ac:dyDescent="0.25">
      <c r="A1389" t="s">
        <v>277</v>
      </c>
      <c r="B1389" t="s">
        <v>51</v>
      </c>
      <c r="C1389" t="s">
        <v>88</v>
      </c>
      <c r="D1389" t="s">
        <v>11</v>
      </c>
      <c r="F1389" t="s">
        <v>56</v>
      </c>
      <c r="H1389">
        <f>_xlfn.XLOOKUP(Tabuľka5[[#This Row],[Položka]],cennik[Položka],cennik[Cena MJ bez DPH])</f>
        <v>0</v>
      </c>
      <c r="I1389">
        <f>SUM(Tabuľka5[[#This Row],[cena MJ bez DPH]]*1.1)</f>
        <v>0</v>
      </c>
      <c r="J1389">
        <f>Tabuľka5[[#This Row],[množstvo]]*Tabuľka5[[#This Row],[cena MJ bez DPH]]</f>
        <v>0</v>
      </c>
      <c r="L1389" s="5" t="s">
        <v>370</v>
      </c>
      <c r="N1389" t="s">
        <v>369</v>
      </c>
      <c r="O1389" t="s">
        <v>371</v>
      </c>
      <c r="P1389" t="s">
        <v>635</v>
      </c>
    </row>
    <row r="1390" spans="1:16" hidden="1" x14ac:dyDescent="0.25">
      <c r="A1390" t="s">
        <v>277</v>
      </c>
      <c r="B1390" t="s">
        <v>51</v>
      </c>
      <c r="C1390" t="s">
        <v>89</v>
      </c>
      <c r="D1390" t="s">
        <v>11</v>
      </c>
      <c r="F1390" t="s">
        <v>56</v>
      </c>
      <c r="H1390">
        <f>_xlfn.XLOOKUP(Tabuľka5[[#This Row],[Položka]],cennik[Položka],cennik[Cena MJ bez DPH])</f>
        <v>0</v>
      </c>
      <c r="I1390">
        <f>SUM(Tabuľka5[[#This Row],[cena MJ bez DPH]]*1.1)</f>
        <v>0</v>
      </c>
      <c r="J1390">
        <f>Tabuľka5[[#This Row],[množstvo]]*Tabuľka5[[#This Row],[cena MJ bez DPH]]</f>
        <v>0</v>
      </c>
      <c r="L1390" s="5" t="s">
        <v>370</v>
      </c>
      <c r="N1390" t="s">
        <v>369</v>
      </c>
      <c r="O1390" t="s">
        <v>371</v>
      </c>
      <c r="P1390" t="s">
        <v>635</v>
      </c>
    </row>
    <row r="1391" spans="1:16" hidden="1" x14ac:dyDescent="0.25">
      <c r="A1391" t="s">
        <v>277</v>
      </c>
      <c r="B1391" t="s">
        <v>51</v>
      </c>
      <c r="C1391" t="s">
        <v>90</v>
      </c>
      <c r="D1391" t="s">
        <v>11</v>
      </c>
      <c r="F1391" t="s">
        <v>56</v>
      </c>
      <c r="H1391">
        <f>_xlfn.XLOOKUP(Tabuľka5[[#This Row],[Položka]],cennik[Položka],cennik[Cena MJ bez DPH])</f>
        <v>0</v>
      </c>
      <c r="I1391">
        <f>SUM(Tabuľka5[[#This Row],[cena MJ bez DPH]]*1.1)</f>
        <v>0</v>
      </c>
      <c r="J1391">
        <f>Tabuľka5[[#This Row],[množstvo]]*Tabuľka5[[#This Row],[cena MJ bez DPH]]</f>
        <v>0</v>
      </c>
      <c r="L1391" s="5" t="s">
        <v>370</v>
      </c>
      <c r="N1391" t="s">
        <v>369</v>
      </c>
      <c r="O1391" t="s">
        <v>371</v>
      </c>
      <c r="P1391" t="s">
        <v>635</v>
      </c>
    </row>
    <row r="1392" spans="1:16" hidden="1" x14ac:dyDescent="0.25">
      <c r="A1392" t="s">
        <v>277</v>
      </c>
      <c r="B1392" t="s">
        <v>51</v>
      </c>
      <c r="C1392" t="s">
        <v>91</v>
      </c>
      <c r="D1392" t="s">
        <v>11</v>
      </c>
      <c r="F1392" t="s">
        <v>56</v>
      </c>
      <c r="H1392">
        <f>_xlfn.XLOOKUP(Tabuľka5[[#This Row],[Položka]],cennik[Položka],cennik[Cena MJ bez DPH])</f>
        <v>0</v>
      </c>
      <c r="I1392">
        <f>SUM(Tabuľka5[[#This Row],[cena MJ bez DPH]]*1.1)</f>
        <v>0</v>
      </c>
      <c r="J1392">
        <f>Tabuľka5[[#This Row],[množstvo]]*Tabuľka5[[#This Row],[cena MJ bez DPH]]</f>
        <v>0</v>
      </c>
      <c r="L1392" s="5" t="s">
        <v>370</v>
      </c>
      <c r="N1392" t="s">
        <v>369</v>
      </c>
      <c r="O1392" t="s">
        <v>371</v>
      </c>
      <c r="P1392" t="s">
        <v>635</v>
      </c>
    </row>
    <row r="1393" spans="1:16" hidden="1" x14ac:dyDescent="0.25">
      <c r="A1393" t="s">
        <v>277</v>
      </c>
      <c r="B1393" t="s">
        <v>92</v>
      </c>
      <c r="C1393" t="s">
        <v>93</v>
      </c>
      <c r="D1393" t="s">
        <v>94</v>
      </c>
      <c r="E1393" t="s">
        <v>95</v>
      </c>
      <c r="F1393" t="s">
        <v>46</v>
      </c>
      <c r="H1393">
        <f>_xlfn.XLOOKUP(Tabuľka5[[#This Row],[Položka]],cennik[Položka],cennik[Cena MJ bez DPH])</f>
        <v>0</v>
      </c>
      <c r="I1393">
        <f>SUM(Tabuľka5[[#This Row],[cena MJ bez DPH]]*1.1)</f>
        <v>0</v>
      </c>
      <c r="J1393">
        <f>Tabuľka5[[#This Row],[množstvo]]*Tabuľka5[[#This Row],[cena MJ bez DPH]]</f>
        <v>0</v>
      </c>
      <c r="L1393" s="5" t="s">
        <v>370</v>
      </c>
      <c r="N1393" t="s">
        <v>369</v>
      </c>
      <c r="O1393" t="s">
        <v>371</v>
      </c>
      <c r="P1393" t="s">
        <v>635</v>
      </c>
    </row>
    <row r="1394" spans="1:16" hidden="1" x14ac:dyDescent="0.25">
      <c r="A1394" t="s">
        <v>277</v>
      </c>
      <c r="B1394" t="s">
        <v>92</v>
      </c>
      <c r="C1394" t="s">
        <v>96</v>
      </c>
      <c r="D1394" t="s">
        <v>94</v>
      </c>
      <c r="E1394" t="s">
        <v>97</v>
      </c>
      <c r="F1394" t="s">
        <v>46</v>
      </c>
      <c r="H1394">
        <f>_xlfn.XLOOKUP(Tabuľka5[[#This Row],[Položka]],cennik[Položka],cennik[Cena MJ bez DPH])</f>
        <v>0</v>
      </c>
      <c r="I1394">
        <f>SUM(Tabuľka5[[#This Row],[cena MJ bez DPH]]*1.1)</f>
        <v>0</v>
      </c>
      <c r="J1394">
        <f>Tabuľka5[[#This Row],[množstvo]]*Tabuľka5[[#This Row],[cena MJ bez DPH]]</f>
        <v>0</v>
      </c>
      <c r="L1394" s="5" t="s">
        <v>370</v>
      </c>
      <c r="N1394" t="s">
        <v>369</v>
      </c>
      <c r="O1394" t="s">
        <v>371</v>
      </c>
      <c r="P1394" t="s">
        <v>635</v>
      </c>
    </row>
    <row r="1395" spans="1:16" hidden="1" x14ac:dyDescent="0.25">
      <c r="A1395" t="s">
        <v>277</v>
      </c>
      <c r="B1395" t="s">
        <v>92</v>
      </c>
      <c r="C1395" t="s">
        <v>98</v>
      </c>
      <c r="D1395" t="s">
        <v>94</v>
      </c>
      <c r="F1395" t="s">
        <v>46</v>
      </c>
      <c r="H1395">
        <f>_xlfn.XLOOKUP(Tabuľka5[[#This Row],[Položka]],cennik[Položka],cennik[Cena MJ bez DPH])</f>
        <v>0</v>
      </c>
      <c r="I1395">
        <f>SUM(Tabuľka5[[#This Row],[cena MJ bez DPH]]*1.1)</f>
        <v>0</v>
      </c>
      <c r="J1395">
        <f>Tabuľka5[[#This Row],[množstvo]]*Tabuľka5[[#This Row],[cena MJ bez DPH]]</f>
        <v>0</v>
      </c>
      <c r="L1395" s="5" t="s">
        <v>370</v>
      </c>
      <c r="N1395" t="s">
        <v>369</v>
      </c>
      <c r="O1395" t="s">
        <v>371</v>
      </c>
      <c r="P1395" t="s">
        <v>635</v>
      </c>
    </row>
    <row r="1396" spans="1:16" hidden="1" x14ac:dyDescent="0.25">
      <c r="A1396" t="s">
        <v>277</v>
      </c>
      <c r="B1396" t="s">
        <v>92</v>
      </c>
      <c r="C1396" t="s">
        <v>99</v>
      </c>
      <c r="D1396" t="s">
        <v>94</v>
      </c>
      <c r="E1396" t="s">
        <v>100</v>
      </c>
      <c r="F1396" t="s">
        <v>46</v>
      </c>
      <c r="H1396">
        <f>_xlfn.XLOOKUP(Tabuľka5[[#This Row],[Položka]],cennik[Položka],cennik[Cena MJ bez DPH])</f>
        <v>0</v>
      </c>
      <c r="I1396">
        <f>SUM(Tabuľka5[[#This Row],[cena MJ bez DPH]]*1.1)</f>
        <v>0</v>
      </c>
      <c r="J1396">
        <f>Tabuľka5[[#This Row],[množstvo]]*Tabuľka5[[#This Row],[cena MJ bez DPH]]</f>
        <v>0</v>
      </c>
      <c r="L1396" s="5" t="s">
        <v>370</v>
      </c>
      <c r="N1396" t="s">
        <v>369</v>
      </c>
      <c r="O1396" t="s">
        <v>371</v>
      </c>
      <c r="P1396" t="s">
        <v>635</v>
      </c>
    </row>
    <row r="1397" spans="1:16" hidden="1" x14ac:dyDescent="0.25">
      <c r="A1397" t="s">
        <v>277</v>
      </c>
      <c r="B1397" t="s">
        <v>92</v>
      </c>
      <c r="C1397" t="s">
        <v>101</v>
      </c>
      <c r="D1397" t="s">
        <v>94</v>
      </c>
      <c r="E1397" t="s">
        <v>102</v>
      </c>
      <c r="F1397" t="s">
        <v>46</v>
      </c>
      <c r="H1397">
        <f>_xlfn.XLOOKUP(Tabuľka5[[#This Row],[Položka]],cennik[Položka],cennik[Cena MJ bez DPH])</f>
        <v>0</v>
      </c>
      <c r="I1397">
        <f>SUM(Tabuľka5[[#This Row],[cena MJ bez DPH]]*1.1)</f>
        <v>0</v>
      </c>
      <c r="J1397">
        <f>Tabuľka5[[#This Row],[množstvo]]*Tabuľka5[[#This Row],[cena MJ bez DPH]]</f>
        <v>0</v>
      </c>
      <c r="L1397" s="5" t="s">
        <v>370</v>
      </c>
      <c r="N1397" t="s">
        <v>369</v>
      </c>
      <c r="O1397" t="s">
        <v>371</v>
      </c>
      <c r="P1397" t="s">
        <v>635</v>
      </c>
    </row>
    <row r="1398" spans="1:16" hidden="1" x14ac:dyDescent="0.25">
      <c r="A1398" t="s">
        <v>277</v>
      </c>
      <c r="B1398" t="s">
        <v>92</v>
      </c>
      <c r="C1398" t="s">
        <v>103</v>
      </c>
      <c r="D1398" t="s">
        <v>94</v>
      </c>
      <c r="E1398" t="s">
        <v>102</v>
      </c>
      <c r="F1398" t="s">
        <v>46</v>
      </c>
      <c r="H1398">
        <f>_xlfn.XLOOKUP(Tabuľka5[[#This Row],[Položka]],cennik[Položka],cennik[Cena MJ bez DPH])</f>
        <v>0</v>
      </c>
      <c r="I1398">
        <f>SUM(Tabuľka5[[#This Row],[cena MJ bez DPH]]*1.1)</f>
        <v>0</v>
      </c>
      <c r="J1398">
        <f>Tabuľka5[[#This Row],[množstvo]]*Tabuľka5[[#This Row],[cena MJ bez DPH]]</f>
        <v>0</v>
      </c>
      <c r="L1398" s="5" t="s">
        <v>370</v>
      </c>
      <c r="N1398" t="s">
        <v>369</v>
      </c>
      <c r="O1398" t="s">
        <v>371</v>
      </c>
      <c r="P1398" t="s">
        <v>635</v>
      </c>
    </row>
    <row r="1399" spans="1:16" hidden="1" x14ac:dyDescent="0.25">
      <c r="A1399" t="s">
        <v>277</v>
      </c>
      <c r="B1399" t="s">
        <v>104</v>
      </c>
      <c r="C1399" t="s">
        <v>105</v>
      </c>
      <c r="D1399" t="s">
        <v>11</v>
      </c>
      <c r="E1399" t="s">
        <v>106</v>
      </c>
      <c r="F1399" t="s">
        <v>46</v>
      </c>
      <c r="G1399">
        <v>202</v>
      </c>
      <c r="H1399">
        <f>_xlfn.XLOOKUP(Tabuľka5[[#This Row],[Položka]],cennik[Položka],cennik[Cena MJ bez DPH])</f>
        <v>0</v>
      </c>
      <c r="I1399">
        <f>SUM(Tabuľka5[[#This Row],[cena MJ bez DPH]]*1.1)</f>
        <v>0</v>
      </c>
      <c r="J1399">
        <f>Tabuľka5[[#This Row],[množstvo]]*Tabuľka5[[#This Row],[cena MJ bez DPH]]</f>
        <v>0</v>
      </c>
      <c r="L1399" s="5" t="s">
        <v>370</v>
      </c>
      <c r="N1399" t="s">
        <v>369</v>
      </c>
      <c r="O1399" t="s">
        <v>371</v>
      </c>
      <c r="P1399" t="s">
        <v>635</v>
      </c>
    </row>
    <row r="1400" spans="1:16" hidden="1" x14ac:dyDescent="0.25">
      <c r="A1400" t="s">
        <v>277</v>
      </c>
      <c r="B1400" t="s">
        <v>104</v>
      </c>
      <c r="C1400" t="s">
        <v>107</v>
      </c>
      <c r="D1400" t="s">
        <v>11</v>
      </c>
      <c r="E1400" t="s">
        <v>106</v>
      </c>
      <c r="F1400" t="s">
        <v>46</v>
      </c>
      <c r="H1400">
        <f>_xlfn.XLOOKUP(Tabuľka5[[#This Row],[Položka]],cennik[Položka],cennik[Cena MJ bez DPH])</f>
        <v>0</v>
      </c>
      <c r="I1400">
        <f>SUM(Tabuľka5[[#This Row],[cena MJ bez DPH]]*1.1)</f>
        <v>0</v>
      </c>
      <c r="J1400">
        <f>Tabuľka5[[#This Row],[množstvo]]*Tabuľka5[[#This Row],[cena MJ bez DPH]]</f>
        <v>0</v>
      </c>
      <c r="L1400" s="5" t="s">
        <v>370</v>
      </c>
      <c r="N1400" t="s">
        <v>369</v>
      </c>
      <c r="O1400" t="s">
        <v>371</v>
      </c>
      <c r="P1400" t="s">
        <v>635</v>
      </c>
    </row>
    <row r="1401" spans="1:16" hidden="1" x14ac:dyDescent="0.25">
      <c r="A1401" t="s">
        <v>277</v>
      </c>
      <c r="B1401" t="s">
        <v>104</v>
      </c>
      <c r="C1401" t="s">
        <v>108</v>
      </c>
      <c r="D1401" t="s">
        <v>11</v>
      </c>
      <c r="E1401" t="s">
        <v>106</v>
      </c>
      <c r="F1401" t="s">
        <v>46</v>
      </c>
      <c r="G1401">
        <v>95</v>
      </c>
      <c r="H1401">
        <f>_xlfn.XLOOKUP(Tabuľka5[[#This Row],[Položka]],cennik[Položka],cennik[Cena MJ bez DPH])</f>
        <v>0</v>
      </c>
      <c r="I1401">
        <f>SUM(Tabuľka5[[#This Row],[cena MJ bez DPH]]*1.1)</f>
        <v>0</v>
      </c>
      <c r="J1401">
        <f>Tabuľka5[[#This Row],[množstvo]]*Tabuľka5[[#This Row],[cena MJ bez DPH]]</f>
        <v>0</v>
      </c>
      <c r="L1401" s="5" t="s">
        <v>370</v>
      </c>
      <c r="N1401" t="s">
        <v>369</v>
      </c>
      <c r="O1401" t="s">
        <v>371</v>
      </c>
      <c r="P1401" t="s">
        <v>635</v>
      </c>
    </row>
    <row r="1402" spans="1:16" hidden="1" x14ac:dyDescent="0.25">
      <c r="A1402" t="s">
        <v>277</v>
      </c>
      <c r="B1402" t="s">
        <v>104</v>
      </c>
      <c r="C1402" t="s">
        <v>109</v>
      </c>
      <c r="D1402" t="s">
        <v>11</v>
      </c>
      <c r="E1402" t="s">
        <v>106</v>
      </c>
      <c r="F1402" t="s">
        <v>46</v>
      </c>
      <c r="H1402">
        <f>_xlfn.XLOOKUP(Tabuľka5[[#This Row],[Položka]],cennik[Položka],cennik[Cena MJ bez DPH])</f>
        <v>0</v>
      </c>
      <c r="I1402">
        <f>SUM(Tabuľka5[[#This Row],[cena MJ bez DPH]]*1.1)</f>
        <v>0</v>
      </c>
      <c r="J1402">
        <f>Tabuľka5[[#This Row],[množstvo]]*Tabuľka5[[#This Row],[cena MJ bez DPH]]</f>
        <v>0</v>
      </c>
      <c r="L1402" s="5" t="s">
        <v>370</v>
      </c>
      <c r="N1402" t="s">
        <v>369</v>
      </c>
      <c r="O1402" t="s">
        <v>371</v>
      </c>
      <c r="P1402" t="s">
        <v>635</v>
      </c>
    </row>
    <row r="1403" spans="1:16" hidden="1" x14ac:dyDescent="0.25">
      <c r="A1403" t="s">
        <v>277</v>
      </c>
      <c r="B1403" t="s">
        <v>104</v>
      </c>
      <c r="C1403" t="s">
        <v>110</v>
      </c>
      <c r="D1403" t="s">
        <v>11</v>
      </c>
      <c r="E1403" t="s">
        <v>111</v>
      </c>
      <c r="F1403" t="s">
        <v>46</v>
      </c>
      <c r="H1403">
        <f>_xlfn.XLOOKUP(Tabuľka5[[#This Row],[Položka]],cennik[Položka],cennik[Cena MJ bez DPH])</f>
        <v>0</v>
      </c>
      <c r="I1403">
        <f>SUM(Tabuľka5[[#This Row],[cena MJ bez DPH]]*1.1)</f>
        <v>0</v>
      </c>
      <c r="J1403">
        <f>Tabuľka5[[#This Row],[množstvo]]*Tabuľka5[[#This Row],[cena MJ bez DPH]]</f>
        <v>0</v>
      </c>
      <c r="L1403" s="5" t="s">
        <v>370</v>
      </c>
      <c r="N1403" t="s">
        <v>369</v>
      </c>
      <c r="O1403" t="s">
        <v>371</v>
      </c>
      <c r="P1403" t="s">
        <v>635</v>
      </c>
    </row>
    <row r="1404" spans="1:16" hidden="1" x14ac:dyDescent="0.25">
      <c r="A1404" t="s">
        <v>277</v>
      </c>
      <c r="B1404" t="s">
        <v>104</v>
      </c>
      <c r="C1404" t="s">
        <v>112</v>
      </c>
      <c r="D1404" t="s">
        <v>11</v>
      </c>
      <c r="E1404" t="s">
        <v>113</v>
      </c>
      <c r="F1404" t="s">
        <v>46</v>
      </c>
      <c r="H1404">
        <f>_xlfn.XLOOKUP(Tabuľka5[[#This Row],[Položka]],cennik[Položka],cennik[Cena MJ bez DPH])</f>
        <v>0</v>
      </c>
      <c r="I1404">
        <f>SUM(Tabuľka5[[#This Row],[cena MJ bez DPH]]*1.1)</f>
        <v>0</v>
      </c>
      <c r="J1404">
        <f>Tabuľka5[[#This Row],[množstvo]]*Tabuľka5[[#This Row],[cena MJ bez DPH]]</f>
        <v>0</v>
      </c>
      <c r="L1404" s="5" t="s">
        <v>370</v>
      </c>
      <c r="N1404" t="s">
        <v>369</v>
      </c>
      <c r="O1404" t="s">
        <v>371</v>
      </c>
      <c r="P1404" t="s">
        <v>635</v>
      </c>
    </row>
    <row r="1405" spans="1:16" hidden="1" x14ac:dyDescent="0.25">
      <c r="A1405" t="s">
        <v>277</v>
      </c>
      <c r="B1405" t="s">
        <v>104</v>
      </c>
      <c r="C1405" t="s">
        <v>114</v>
      </c>
      <c r="D1405" t="s">
        <v>94</v>
      </c>
      <c r="E1405" t="s">
        <v>115</v>
      </c>
      <c r="F1405" t="s">
        <v>46</v>
      </c>
      <c r="H1405">
        <f>_xlfn.XLOOKUP(Tabuľka5[[#This Row],[Položka]],cennik[Položka],cennik[Cena MJ bez DPH])</f>
        <v>0</v>
      </c>
      <c r="I1405">
        <f>SUM(Tabuľka5[[#This Row],[cena MJ bez DPH]]*1.1)</f>
        <v>0</v>
      </c>
      <c r="J1405">
        <f>Tabuľka5[[#This Row],[množstvo]]*Tabuľka5[[#This Row],[cena MJ bez DPH]]</f>
        <v>0</v>
      </c>
      <c r="L1405" s="5" t="s">
        <v>370</v>
      </c>
      <c r="N1405" t="s">
        <v>369</v>
      </c>
      <c r="O1405" t="s">
        <v>371</v>
      </c>
      <c r="P1405" t="s">
        <v>635</v>
      </c>
    </row>
    <row r="1406" spans="1:16" hidden="1" x14ac:dyDescent="0.25">
      <c r="A1406" t="s">
        <v>277</v>
      </c>
      <c r="B1406" t="s">
        <v>104</v>
      </c>
      <c r="C1406" t="s">
        <v>116</v>
      </c>
      <c r="D1406" t="s">
        <v>94</v>
      </c>
      <c r="E1406" t="s">
        <v>117</v>
      </c>
      <c r="F1406" t="s">
        <v>46</v>
      </c>
      <c r="H1406">
        <f>_xlfn.XLOOKUP(Tabuľka5[[#This Row],[Položka]],cennik[Položka],cennik[Cena MJ bez DPH])</f>
        <v>0</v>
      </c>
      <c r="I1406">
        <f>SUM(Tabuľka5[[#This Row],[cena MJ bez DPH]]*1.1)</f>
        <v>0</v>
      </c>
      <c r="J1406">
        <f>Tabuľka5[[#This Row],[množstvo]]*Tabuľka5[[#This Row],[cena MJ bez DPH]]</f>
        <v>0</v>
      </c>
      <c r="L1406" s="5" t="s">
        <v>370</v>
      </c>
      <c r="N1406" t="s">
        <v>369</v>
      </c>
      <c r="O1406" t="s">
        <v>371</v>
      </c>
      <c r="P1406" t="s">
        <v>635</v>
      </c>
    </row>
    <row r="1407" spans="1:16" hidden="1" x14ac:dyDescent="0.25">
      <c r="A1407" t="s">
        <v>277</v>
      </c>
      <c r="B1407" t="s">
        <v>104</v>
      </c>
      <c r="C1407" t="s">
        <v>118</v>
      </c>
      <c r="D1407" t="s">
        <v>94</v>
      </c>
      <c r="E1407" t="s">
        <v>117</v>
      </c>
      <c r="F1407" t="s">
        <v>46</v>
      </c>
      <c r="H1407">
        <f>_xlfn.XLOOKUP(Tabuľka5[[#This Row],[Položka]],cennik[Položka],cennik[Cena MJ bez DPH])</f>
        <v>0</v>
      </c>
      <c r="I1407">
        <f>SUM(Tabuľka5[[#This Row],[cena MJ bez DPH]]*1.1)</f>
        <v>0</v>
      </c>
      <c r="J1407">
        <f>Tabuľka5[[#This Row],[množstvo]]*Tabuľka5[[#This Row],[cena MJ bez DPH]]</f>
        <v>0</v>
      </c>
      <c r="L1407" s="5" t="s">
        <v>370</v>
      </c>
      <c r="N1407" t="s">
        <v>369</v>
      </c>
      <c r="O1407" t="s">
        <v>371</v>
      </c>
      <c r="P1407" t="s">
        <v>635</v>
      </c>
    </row>
    <row r="1408" spans="1:16" hidden="1" x14ac:dyDescent="0.25">
      <c r="A1408" t="s">
        <v>277</v>
      </c>
      <c r="B1408" t="s">
        <v>104</v>
      </c>
      <c r="C1408" t="s">
        <v>119</v>
      </c>
      <c r="D1408" t="s">
        <v>94</v>
      </c>
      <c r="E1408" t="s">
        <v>115</v>
      </c>
      <c r="F1408" t="s">
        <v>46</v>
      </c>
      <c r="H1408">
        <f>_xlfn.XLOOKUP(Tabuľka5[[#This Row],[Položka]],cennik[Položka],cennik[Cena MJ bez DPH])</f>
        <v>0</v>
      </c>
      <c r="I1408">
        <f>SUM(Tabuľka5[[#This Row],[cena MJ bez DPH]]*1.1)</f>
        <v>0</v>
      </c>
      <c r="J1408">
        <f>Tabuľka5[[#This Row],[množstvo]]*Tabuľka5[[#This Row],[cena MJ bez DPH]]</f>
        <v>0</v>
      </c>
      <c r="L1408" s="5" t="s">
        <v>370</v>
      </c>
      <c r="N1408" t="s">
        <v>369</v>
      </c>
      <c r="O1408" t="s">
        <v>371</v>
      </c>
      <c r="P1408" t="s">
        <v>635</v>
      </c>
    </row>
    <row r="1409" spans="1:16" hidden="1" x14ac:dyDescent="0.25">
      <c r="A1409" t="s">
        <v>277</v>
      </c>
      <c r="B1409" t="s">
        <v>104</v>
      </c>
      <c r="C1409" t="s">
        <v>120</v>
      </c>
      <c r="D1409" t="s">
        <v>94</v>
      </c>
      <c r="E1409" t="s">
        <v>121</v>
      </c>
      <c r="F1409" t="s">
        <v>46</v>
      </c>
      <c r="H1409">
        <f>_xlfn.XLOOKUP(Tabuľka5[[#This Row],[Položka]],cennik[Položka],cennik[Cena MJ bez DPH])</f>
        <v>0</v>
      </c>
      <c r="I1409">
        <f>SUM(Tabuľka5[[#This Row],[cena MJ bez DPH]]*1.1)</f>
        <v>0</v>
      </c>
      <c r="J1409">
        <f>Tabuľka5[[#This Row],[množstvo]]*Tabuľka5[[#This Row],[cena MJ bez DPH]]</f>
        <v>0</v>
      </c>
      <c r="L1409" s="5" t="s">
        <v>370</v>
      </c>
      <c r="N1409" t="s">
        <v>369</v>
      </c>
      <c r="O1409" t="s">
        <v>371</v>
      </c>
      <c r="P1409" t="s">
        <v>635</v>
      </c>
    </row>
    <row r="1410" spans="1:16" hidden="1" x14ac:dyDescent="0.25">
      <c r="A1410" t="s">
        <v>277</v>
      </c>
      <c r="B1410" t="s">
        <v>104</v>
      </c>
      <c r="C1410" t="s">
        <v>122</v>
      </c>
      <c r="D1410" t="s">
        <v>11</v>
      </c>
      <c r="E1410" t="s">
        <v>123</v>
      </c>
      <c r="F1410" t="s">
        <v>46</v>
      </c>
      <c r="G1410">
        <v>280</v>
      </c>
      <c r="H1410">
        <f>_xlfn.XLOOKUP(Tabuľka5[[#This Row],[Položka]],cennik[Položka],cennik[Cena MJ bez DPH])</f>
        <v>0</v>
      </c>
      <c r="I1410">
        <f>SUM(Tabuľka5[[#This Row],[cena MJ bez DPH]]*1.1)</f>
        <v>0</v>
      </c>
      <c r="J1410">
        <f>Tabuľka5[[#This Row],[množstvo]]*Tabuľka5[[#This Row],[cena MJ bez DPH]]</f>
        <v>0</v>
      </c>
      <c r="L1410" s="5" t="s">
        <v>370</v>
      </c>
      <c r="N1410" t="s">
        <v>369</v>
      </c>
      <c r="O1410" t="s">
        <v>371</v>
      </c>
      <c r="P1410" t="s">
        <v>635</v>
      </c>
    </row>
    <row r="1411" spans="1:16" hidden="1" x14ac:dyDescent="0.25">
      <c r="A1411" t="s">
        <v>277</v>
      </c>
      <c r="B1411" t="s">
        <v>104</v>
      </c>
      <c r="C1411" t="s">
        <v>124</v>
      </c>
      <c r="D1411" t="s">
        <v>11</v>
      </c>
      <c r="E1411" t="s">
        <v>125</v>
      </c>
      <c r="F1411" t="s">
        <v>46</v>
      </c>
      <c r="H1411">
        <f>_xlfn.XLOOKUP(Tabuľka5[[#This Row],[Položka]],cennik[Položka],cennik[Cena MJ bez DPH])</f>
        <v>0</v>
      </c>
      <c r="I1411">
        <f>SUM(Tabuľka5[[#This Row],[cena MJ bez DPH]]*1.1)</f>
        <v>0</v>
      </c>
      <c r="J1411">
        <f>Tabuľka5[[#This Row],[množstvo]]*Tabuľka5[[#This Row],[cena MJ bez DPH]]</f>
        <v>0</v>
      </c>
      <c r="L1411" s="5" t="s">
        <v>370</v>
      </c>
      <c r="N1411" t="s">
        <v>369</v>
      </c>
      <c r="O1411" t="s">
        <v>371</v>
      </c>
      <c r="P1411" t="s">
        <v>635</v>
      </c>
    </row>
    <row r="1412" spans="1:16" hidden="1" x14ac:dyDescent="0.25">
      <c r="A1412" t="s">
        <v>277</v>
      </c>
      <c r="B1412" t="s">
        <v>104</v>
      </c>
      <c r="C1412" t="s">
        <v>126</v>
      </c>
      <c r="D1412" t="s">
        <v>11</v>
      </c>
      <c r="E1412" t="s">
        <v>127</v>
      </c>
      <c r="F1412" t="s">
        <v>46</v>
      </c>
      <c r="H1412">
        <f>_xlfn.XLOOKUP(Tabuľka5[[#This Row],[Položka]],cennik[Položka],cennik[Cena MJ bez DPH])</f>
        <v>0</v>
      </c>
      <c r="I1412">
        <f>SUM(Tabuľka5[[#This Row],[cena MJ bez DPH]]*1.1)</f>
        <v>0</v>
      </c>
      <c r="J1412">
        <f>Tabuľka5[[#This Row],[množstvo]]*Tabuľka5[[#This Row],[cena MJ bez DPH]]</f>
        <v>0</v>
      </c>
      <c r="L1412" s="5" t="s">
        <v>370</v>
      </c>
      <c r="N1412" t="s">
        <v>369</v>
      </c>
      <c r="O1412" t="s">
        <v>371</v>
      </c>
      <c r="P1412" t="s">
        <v>635</v>
      </c>
    </row>
    <row r="1413" spans="1:16" hidden="1" x14ac:dyDescent="0.25">
      <c r="A1413" t="s">
        <v>277</v>
      </c>
      <c r="B1413" t="s">
        <v>104</v>
      </c>
      <c r="C1413" t="s">
        <v>128</v>
      </c>
      <c r="D1413" t="s">
        <v>11</v>
      </c>
      <c r="E1413" t="s">
        <v>125</v>
      </c>
      <c r="F1413" t="s">
        <v>46</v>
      </c>
      <c r="H1413">
        <f>_xlfn.XLOOKUP(Tabuľka5[[#This Row],[Položka]],cennik[Položka],cennik[Cena MJ bez DPH])</f>
        <v>0</v>
      </c>
      <c r="I1413">
        <f>SUM(Tabuľka5[[#This Row],[cena MJ bez DPH]]*1.1)</f>
        <v>0</v>
      </c>
      <c r="J1413">
        <f>Tabuľka5[[#This Row],[množstvo]]*Tabuľka5[[#This Row],[cena MJ bez DPH]]</f>
        <v>0</v>
      </c>
      <c r="L1413" s="5" t="s">
        <v>370</v>
      </c>
      <c r="N1413" t="s">
        <v>369</v>
      </c>
      <c r="O1413" t="s">
        <v>371</v>
      </c>
      <c r="P1413" t="s">
        <v>635</v>
      </c>
    </row>
    <row r="1414" spans="1:16" hidden="1" x14ac:dyDescent="0.25">
      <c r="A1414" t="s">
        <v>277</v>
      </c>
      <c r="B1414" t="s">
        <v>104</v>
      </c>
      <c r="C1414" t="s">
        <v>129</v>
      </c>
      <c r="D1414" t="s">
        <v>11</v>
      </c>
      <c r="E1414" t="s">
        <v>127</v>
      </c>
      <c r="F1414" t="s">
        <v>46</v>
      </c>
      <c r="H1414">
        <f>_xlfn.XLOOKUP(Tabuľka5[[#This Row],[Položka]],cennik[Položka],cennik[Cena MJ bez DPH])</f>
        <v>0</v>
      </c>
      <c r="I1414">
        <f>SUM(Tabuľka5[[#This Row],[cena MJ bez DPH]]*1.1)</f>
        <v>0</v>
      </c>
      <c r="J1414">
        <f>Tabuľka5[[#This Row],[množstvo]]*Tabuľka5[[#This Row],[cena MJ bez DPH]]</f>
        <v>0</v>
      </c>
      <c r="L1414" s="5" t="s">
        <v>370</v>
      </c>
      <c r="N1414" t="s">
        <v>369</v>
      </c>
      <c r="O1414" t="s">
        <v>371</v>
      </c>
      <c r="P1414" t="s">
        <v>635</v>
      </c>
    </row>
    <row r="1415" spans="1:16" hidden="1" x14ac:dyDescent="0.25">
      <c r="A1415" t="s">
        <v>277</v>
      </c>
      <c r="B1415" t="s">
        <v>104</v>
      </c>
      <c r="C1415" t="s">
        <v>130</v>
      </c>
      <c r="D1415" t="s">
        <v>11</v>
      </c>
      <c r="E1415" t="s">
        <v>131</v>
      </c>
      <c r="F1415" t="s">
        <v>46</v>
      </c>
      <c r="G1415">
        <v>200</v>
      </c>
      <c r="H1415">
        <f>_xlfn.XLOOKUP(Tabuľka5[[#This Row],[Položka]],cennik[Položka],cennik[Cena MJ bez DPH])</f>
        <v>0</v>
      </c>
      <c r="I1415">
        <f>SUM(Tabuľka5[[#This Row],[cena MJ bez DPH]]*1.1)</f>
        <v>0</v>
      </c>
      <c r="J1415">
        <f>Tabuľka5[[#This Row],[množstvo]]*Tabuľka5[[#This Row],[cena MJ bez DPH]]</f>
        <v>0</v>
      </c>
      <c r="L1415" s="5" t="s">
        <v>370</v>
      </c>
      <c r="N1415" t="s">
        <v>369</v>
      </c>
      <c r="O1415" t="s">
        <v>371</v>
      </c>
      <c r="P1415" t="s">
        <v>635</v>
      </c>
    </row>
    <row r="1416" spans="1:16" hidden="1" x14ac:dyDescent="0.25">
      <c r="A1416" t="s">
        <v>277</v>
      </c>
      <c r="B1416" t="s">
        <v>104</v>
      </c>
      <c r="C1416" t="s">
        <v>132</v>
      </c>
      <c r="D1416" t="s">
        <v>11</v>
      </c>
      <c r="E1416" t="s">
        <v>111</v>
      </c>
      <c r="F1416" t="s">
        <v>46</v>
      </c>
      <c r="H1416">
        <f>_xlfn.XLOOKUP(Tabuľka5[[#This Row],[Položka]],cennik[Položka],cennik[Cena MJ bez DPH])</f>
        <v>0</v>
      </c>
      <c r="I1416">
        <f>SUM(Tabuľka5[[#This Row],[cena MJ bez DPH]]*1.1)</f>
        <v>0</v>
      </c>
      <c r="J1416">
        <f>Tabuľka5[[#This Row],[množstvo]]*Tabuľka5[[#This Row],[cena MJ bez DPH]]</f>
        <v>0</v>
      </c>
      <c r="L1416" s="5" t="s">
        <v>370</v>
      </c>
      <c r="N1416" t="s">
        <v>369</v>
      </c>
      <c r="O1416" t="s">
        <v>371</v>
      </c>
      <c r="P1416" t="s">
        <v>635</v>
      </c>
    </row>
    <row r="1417" spans="1:16" hidden="1" x14ac:dyDescent="0.25">
      <c r="A1417" t="s">
        <v>277</v>
      </c>
      <c r="B1417" t="s">
        <v>104</v>
      </c>
      <c r="C1417" t="s">
        <v>133</v>
      </c>
      <c r="D1417" t="s">
        <v>11</v>
      </c>
      <c r="E1417" t="s">
        <v>123</v>
      </c>
      <c r="F1417" t="s">
        <v>46</v>
      </c>
      <c r="G1417">
        <v>160</v>
      </c>
      <c r="H1417">
        <f>_xlfn.XLOOKUP(Tabuľka5[[#This Row],[Položka]],cennik[Položka],cennik[Cena MJ bez DPH])</f>
        <v>0</v>
      </c>
      <c r="I1417">
        <f>SUM(Tabuľka5[[#This Row],[cena MJ bez DPH]]*1.1)</f>
        <v>0</v>
      </c>
      <c r="J1417">
        <f>Tabuľka5[[#This Row],[množstvo]]*Tabuľka5[[#This Row],[cena MJ bez DPH]]</f>
        <v>0</v>
      </c>
      <c r="L1417" s="5" t="s">
        <v>370</v>
      </c>
      <c r="N1417" t="s">
        <v>369</v>
      </c>
      <c r="O1417" t="s">
        <v>371</v>
      </c>
      <c r="P1417" t="s">
        <v>635</v>
      </c>
    </row>
    <row r="1418" spans="1:16" hidden="1" x14ac:dyDescent="0.25">
      <c r="A1418" t="s">
        <v>277</v>
      </c>
      <c r="B1418" t="s">
        <v>104</v>
      </c>
      <c r="C1418" t="s">
        <v>134</v>
      </c>
      <c r="D1418" t="s">
        <v>94</v>
      </c>
      <c r="F1418" t="s">
        <v>46</v>
      </c>
      <c r="H1418">
        <f>_xlfn.XLOOKUP(Tabuľka5[[#This Row],[Položka]],cennik[Položka],cennik[Cena MJ bez DPH])</f>
        <v>0</v>
      </c>
      <c r="I1418">
        <f>SUM(Tabuľka5[[#This Row],[cena MJ bez DPH]]*1.1)</f>
        <v>0</v>
      </c>
      <c r="J1418">
        <f>Tabuľka5[[#This Row],[množstvo]]*Tabuľka5[[#This Row],[cena MJ bez DPH]]</f>
        <v>0</v>
      </c>
      <c r="L1418" s="5" t="s">
        <v>370</v>
      </c>
      <c r="N1418" t="s">
        <v>369</v>
      </c>
      <c r="O1418" t="s">
        <v>371</v>
      </c>
      <c r="P1418" t="s">
        <v>635</v>
      </c>
    </row>
    <row r="1419" spans="1:16" hidden="1" x14ac:dyDescent="0.25">
      <c r="A1419" t="s">
        <v>277</v>
      </c>
      <c r="B1419" t="s">
        <v>104</v>
      </c>
      <c r="C1419" t="s">
        <v>135</v>
      </c>
      <c r="D1419" t="s">
        <v>11</v>
      </c>
      <c r="E1419" t="s">
        <v>136</v>
      </c>
      <c r="F1419" t="s">
        <v>46</v>
      </c>
      <c r="H1419">
        <f>_xlfn.XLOOKUP(Tabuľka5[[#This Row],[Položka]],cennik[Položka],cennik[Cena MJ bez DPH])</f>
        <v>0</v>
      </c>
      <c r="I1419">
        <f>SUM(Tabuľka5[[#This Row],[cena MJ bez DPH]]*1.1)</f>
        <v>0</v>
      </c>
      <c r="J1419">
        <f>Tabuľka5[[#This Row],[množstvo]]*Tabuľka5[[#This Row],[cena MJ bez DPH]]</f>
        <v>0</v>
      </c>
      <c r="L1419" s="5" t="s">
        <v>370</v>
      </c>
      <c r="N1419" t="s">
        <v>369</v>
      </c>
      <c r="O1419" t="s">
        <v>371</v>
      </c>
      <c r="P1419" t="s">
        <v>635</v>
      </c>
    </row>
    <row r="1420" spans="1:16" hidden="1" x14ac:dyDescent="0.25">
      <c r="A1420" t="s">
        <v>277</v>
      </c>
      <c r="B1420" t="s">
        <v>104</v>
      </c>
      <c r="C1420" t="s">
        <v>137</v>
      </c>
      <c r="D1420" t="s">
        <v>11</v>
      </c>
      <c r="E1420" t="s">
        <v>136</v>
      </c>
      <c r="F1420" t="s">
        <v>46</v>
      </c>
      <c r="H1420">
        <f>_xlfn.XLOOKUP(Tabuľka5[[#This Row],[Položka]],cennik[Položka],cennik[Cena MJ bez DPH])</f>
        <v>0</v>
      </c>
      <c r="I1420">
        <f>SUM(Tabuľka5[[#This Row],[cena MJ bez DPH]]*1.1)</f>
        <v>0</v>
      </c>
      <c r="J1420">
        <f>Tabuľka5[[#This Row],[množstvo]]*Tabuľka5[[#This Row],[cena MJ bez DPH]]</f>
        <v>0</v>
      </c>
      <c r="L1420" s="5" t="s">
        <v>370</v>
      </c>
      <c r="N1420" t="s">
        <v>369</v>
      </c>
      <c r="O1420" t="s">
        <v>371</v>
      </c>
      <c r="P1420" t="s">
        <v>635</v>
      </c>
    </row>
    <row r="1421" spans="1:16" hidden="1" x14ac:dyDescent="0.25">
      <c r="A1421" t="s">
        <v>277</v>
      </c>
      <c r="B1421" t="s">
        <v>104</v>
      </c>
      <c r="C1421" t="s">
        <v>138</v>
      </c>
      <c r="D1421" t="s">
        <v>11</v>
      </c>
      <c r="E1421" t="s">
        <v>139</v>
      </c>
      <c r="F1421" t="s">
        <v>46</v>
      </c>
      <c r="H1421">
        <f>_xlfn.XLOOKUP(Tabuľka5[[#This Row],[Položka]],cennik[Položka],cennik[Cena MJ bez DPH])</f>
        <v>0</v>
      </c>
      <c r="I1421">
        <f>SUM(Tabuľka5[[#This Row],[cena MJ bez DPH]]*1.1)</f>
        <v>0</v>
      </c>
      <c r="J1421">
        <f>Tabuľka5[[#This Row],[množstvo]]*Tabuľka5[[#This Row],[cena MJ bez DPH]]</f>
        <v>0</v>
      </c>
      <c r="L1421" s="5" t="s">
        <v>370</v>
      </c>
      <c r="N1421" t="s">
        <v>369</v>
      </c>
      <c r="O1421" t="s">
        <v>371</v>
      </c>
      <c r="P1421" t="s">
        <v>635</v>
      </c>
    </row>
    <row r="1422" spans="1:16" hidden="1" x14ac:dyDescent="0.25">
      <c r="A1422" t="s">
        <v>277</v>
      </c>
      <c r="B1422" t="s">
        <v>104</v>
      </c>
      <c r="C1422" t="s">
        <v>140</v>
      </c>
      <c r="D1422" t="s">
        <v>11</v>
      </c>
      <c r="E1422" t="s">
        <v>139</v>
      </c>
      <c r="F1422" t="s">
        <v>46</v>
      </c>
      <c r="H1422">
        <f>_xlfn.XLOOKUP(Tabuľka5[[#This Row],[Položka]],cennik[Položka],cennik[Cena MJ bez DPH])</f>
        <v>0</v>
      </c>
      <c r="I1422">
        <f>SUM(Tabuľka5[[#This Row],[cena MJ bez DPH]]*1.1)</f>
        <v>0</v>
      </c>
      <c r="J1422">
        <f>Tabuľka5[[#This Row],[množstvo]]*Tabuľka5[[#This Row],[cena MJ bez DPH]]</f>
        <v>0</v>
      </c>
      <c r="L1422" s="5" t="s">
        <v>370</v>
      </c>
      <c r="N1422" t="s">
        <v>369</v>
      </c>
      <c r="O1422" t="s">
        <v>371</v>
      </c>
      <c r="P1422" t="s">
        <v>635</v>
      </c>
    </row>
    <row r="1423" spans="1:16" hidden="1" x14ac:dyDescent="0.25">
      <c r="A1423" t="s">
        <v>277</v>
      </c>
      <c r="B1423" t="s">
        <v>104</v>
      </c>
      <c r="C1423" t="s">
        <v>141</v>
      </c>
      <c r="D1423" t="s">
        <v>11</v>
      </c>
      <c r="E1423" t="s">
        <v>142</v>
      </c>
      <c r="F1423" t="s">
        <v>46</v>
      </c>
      <c r="G1423">
        <v>470</v>
      </c>
      <c r="H1423">
        <f>_xlfn.XLOOKUP(Tabuľka5[[#This Row],[Položka]],cennik[Položka],cennik[Cena MJ bez DPH])</f>
        <v>0</v>
      </c>
      <c r="I1423">
        <f>SUM(Tabuľka5[[#This Row],[cena MJ bez DPH]]*1.1)</f>
        <v>0</v>
      </c>
      <c r="J1423">
        <f>Tabuľka5[[#This Row],[množstvo]]*Tabuľka5[[#This Row],[cena MJ bez DPH]]</f>
        <v>0</v>
      </c>
      <c r="L1423" s="5" t="s">
        <v>370</v>
      </c>
      <c r="N1423" t="s">
        <v>369</v>
      </c>
      <c r="O1423" t="s">
        <v>371</v>
      </c>
      <c r="P1423" t="s">
        <v>635</v>
      </c>
    </row>
    <row r="1424" spans="1:16" hidden="1" x14ac:dyDescent="0.25">
      <c r="A1424" t="s">
        <v>277</v>
      </c>
      <c r="B1424" t="s">
        <v>104</v>
      </c>
      <c r="C1424" t="s">
        <v>143</v>
      </c>
      <c r="D1424" t="s">
        <v>11</v>
      </c>
      <c r="E1424" t="s">
        <v>144</v>
      </c>
      <c r="F1424" t="s">
        <v>46</v>
      </c>
      <c r="H1424">
        <f>_xlfn.XLOOKUP(Tabuľka5[[#This Row],[Položka]],cennik[Položka],cennik[Cena MJ bez DPH])</f>
        <v>0</v>
      </c>
      <c r="I1424">
        <f>SUM(Tabuľka5[[#This Row],[cena MJ bez DPH]]*1.1)</f>
        <v>0</v>
      </c>
      <c r="J1424">
        <f>Tabuľka5[[#This Row],[množstvo]]*Tabuľka5[[#This Row],[cena MJ bez DPH]]</f>
        <v>0</v>
      </c>
      <c r="L1424" s="5" t="s">
        <v>370</v>
      </c>
      <c r="N1424" t="s">
        <v>369</v>
      </c>
      <c r="O1424" t="s">
        <v>371</v>
      </c>
      <c r="P1424" t="s">
        <v>635</v>
      </c>
    </row>
    <row r="1425" spans="1:16" hidden="1" x14ac:dyDescent="0.25">
      <c r="A1425" t="s">
        <v>277</v>
      </c>
      <c r="B1425" t="s">
        <v>104</v>
      </c>
      <c r="C1425" t="s">
        <v>145</v>
      </c>
      <c r="D1425" t="s">
        <v>11</v>
      </c>
      <c r="E1425" t="s">
        <v>146</v>
      </c>
      <c r="F1425" t="s">
        <v>46</v>
      </c>
      <c r="H1425">
        <f>_xlfn.XLOOKUP(Tabuľka5[[#This Row],[Položka]],cennik[Položka],cennik[Cena MJ bez DPH])</f>
        <v>0</v>
      </c>
      <c r="I1425">
        <f>SUM(Tabuľka5[[#This Row],[cena MJ bez DPH]]*1.1)</f>
        <v>0</v>
      </c>
      <c r="J1425">
        <f>Tabuľka5[[#This Row],[množstvo]]*Tabuľka5[[#This Row],[cena MJ bez DPH]]</f>
        <v>0</v>
      </c>
      <c r="L1425" s="5" t="s">
        <v>370</v>
      </c>
      <c r="N1425" t="s">
        <v>369</v>
      </c>
      <c r="O1425" t="s">
        <v>371</v>
      </c>
      <c r="P1425" t="s">
        <v>635</v>
      </c>
    </row>
    <row r="1426" spans="1:16" hidden="1" x14ac:dyDescent="0.25">
      <c r="A1426" t="s">
        <v>277</v>
      </c>
      <c r="B1426" t="s">
        <v>104</v>
      </c>
      <c r="C1426" t="s">
        <v>147</v>
      </c>
      <c r="D1426" t="s">
        <v>11</v>
      </c>
      <c r="F1426" t="s">
        <v>46</v>
      </c>
      <c r="H1426">
        <f>_xlfn.XLOOKUP(Tabuľka5[[#This Row],[Položka]],cennik[Položka],cennik[Cena MJ bez DPH])</f>
        <v>0</v>
      </c>
      <c r="I1426">
        <f>SUM(Tabuľka5[[#This Row],[cena MJ bez DPH]]*1.1)</f>
        <v>0</v>
      </c>
      <c r="J1426">
        <f>Tabuľka5[[#This Row],[množstvo]]*Tabuľka5[[#This Row],[cena MJ bez DPH]]</f>
        <v>0</v>
      </c>
      <c r="L1426" s="5" t="s">
        <v>370</v>
      </c>
      <c r="N1426" t="s">
        <v>369</v>
      </c>
      <c r="O1426" t="s">
        <v>371</v>
      </c>
      <c r="P1426" t="s">
        <v>635</v>
      </c>
    </row>
    <row r="1427" spans="1:16" hidden="1" x14ac:dyDescent="0.25">
      <c r="A1427" t="s">
        <v>277</v>
      </c>
      <c r="B1427" t="s">
        <v>104</v>
      </c>
      <c r="C1427" t="s">
        <v>148</v>
      </c>
      <c r="D1427" t="s">
        <v>11</v>
      </c>
      <c r="E1427" t="s">
        <v>146</v>
      </c>
      <c r="F1427" t="s">
        <v>46</v>
      </c>
      <c r="H1427">
        <f>_xlfn.XLOOKUP(Tabuľka5[[#This Row],[Položka]],cennik[Položka],cennik[Cena MJ bez DPH])</f>
        <v>0</v>
      </c>
      <c r="I1427">
        <f>SUM(Tabuľka5[[#This Row],[cena MJ bez DPH]]*1.1)</f>
        <v>0</v>
      </c>
      <c r="J1427">
        <f>Tabuľka5[[#This Row],[množstvo]]*Tabuľka5[[#This Row],[cena MJ bez DPH]]</f>
        <v>0</v>
      </c>
      <c r="L1427" s="5" t="s">
        <v>370</v>
      </c>
      <c r="N1427" t="s">
        <v>369</v>
      </c>
      <c r="O1427" t="s">
        <v>371</v>
      </c>
      <c r="P1427" t="s">
        <v>635</v>
      </c>
    </row>
    <row r="1428" spans="1:16" hidden="1" x14ac:dyDescent="0.25">
      <c r="A1428" t="s">
        <v>277</v>
      </c>
      <c r="B1428" t="s">
        <v>104</v>
      </c>
      <c r="C1428" t="s">
        <v>149</v>
      </c>
      <c r="D1428" t="s">
        <v>11</v>
      </c>
      <c r="F1428" t="s">
        <v>46</v>
      </c>
      <c r="H1428">
        <f>_xlfn.XLOOKUP(Tabuľka5[[#This Row],[Položka]],cennik[Položka],cennik[Cena MJ bez DPH])</f>
        <v>0</v>
      </c>
      <c r="I1428">
        <f>SUM(Tabuľka5[[#This Row],[cena MJ bez DPH]]*1.1)</f>
        <v>0</v>
      </c>
      <c r="J1428">
        <f>Tabuľka5[[#This Row],[množstvo]]*Tabuľka5[[#This Row],[cena MJ bez DPH]]</f>
        <v>0</v>
      </c>
      <c r="L1428" s="5" t="s">
        <v>370</v>
      </c>
      <c r="N1428" t="s">
        <v>369</v>
      </c>
      <c r="O1428" t="s">
        <v>371</v>
      </c>
      <c r="P1428" t="s">
        <v>635</v>
      </c>
    </row>
    <row r="1429" spans="1:16" hidden="1" x14ac:dyDescent="0.25">
      <c r="A1429" t="s">
        <v>277</v>
      </c>
      <c r="B1429" t="s">
        <v>104</v>
      </c>
      <c r="C1429" t="s">
        <v>150</v>
      </c>
      <c r="D1429" t="s">
        <v>94</v>
      </c>
      <c r="E1429" t="s">
        <v>102</v>
      </c>
      <c r="F1429" t="s">
        <v>46</v>
      </c>
      <c r="H1429">
        <f>_xlfn.XLOOKUP(Tabuľka5[[#This Row],[Položka]],cennik[Položka],cennik[Cena MJ bez DPH])</f>
        <v>0</v>
      </c>
      <c r="I1429">
        <f>SUM(Tabuľka5[[#This Row],[cena MJ bez DPH]]*1.1)</f>
        <v>0</v>
      </c>
      <c r="J1429">
        <f>Tabuľka5[[#This Row],[množstvo]]*Tabuľka5[[#This Row],[cena MJ bez DPH]]</f>
        <v>0</v>
      </c>
      <c r="L1429" s="5" t="s">
        <v>370</v>
      </c>
      <c r="N1429" t="s">
        <v>369</v>
      </c>
      <c r="O1429" t="s">
        <v>371</v>
      </c>
      <c r="P1429" t="s">
        <v>635</v>
      </c>
    </row>
    <row r="1430" spans="1:16" hidden="1" x14ac:dyDescent="0.25">
      <c r="A1430" t="s">
        <v>277</v>
      </c>
      <c r="B1430" t="s">
        <v>51</v>
      </c>
      <c r="C1430" t="s">
        <v>151</v>
      </c>
      <c r="D1430" t="s">
        <v>11</v>
      </c>
      <c r="F1430" t="s">
        <v>56</v>
      </c>
      <c r="G1430">
        <v>35</v>
      </c>
      <c r="H1430">
        <f>_xlfn.XLOOKUP(Tabuľka5[[#This Row],[Položka]],cennik[Položka],cennik[Cena MJ bez DPH])</f>
        <v>0</v>
      </c>
      <c r="I1430">
        <f>SUM(Tabuľka5[[#This Row],[cena MJ bez DPH]]*1.1)</f>
        <v>0</v>
      </c>
      <c r="J1430">
        <f>Tabuľka5[[#This Row],[množstvo]]*Tabuľka5[[#This Row],[cena MJ bez DPH]]</f>
        <v>0</v>
      </c>
      <c r="L1430" s="5" t="s">
        <v>370</v>
      </c>
      <c r="N1430" t="s">
        <v>369</v>
      </c>
      <c r="O1430" t="s">
        <v>371</v>
      </c>
      <c r="P1430" t="s">
        <v>635</v>
      </c>
    </row>
    <row r="1431" spans="1:16" hidden="1" x14ac:dyDescent="0.25">
      <c r="A1431" t="s">
        <v>277</v>
      </c>
      <c r="B1431" t="s">
        <v>51</v>
      </c>
      <c r="C1431" t="s">
        <v>152</v>
      </c>
      <c r="D1431" t="s">
        <v>11</v>
      </c>
      <c r="F1431" t="s">
        <v>56</v>
      </c>
      <c r="H1431">
        <f>_xlfn.XLOOKUP(Tabuľka5[[#This Row],[Položka]],cennik[Položka],cennik[Cena MJ bez DPH])</f>
        <v>0</v>
      </c>
      <c r="I1431">
        <f>SUM(Tabuľka5[[#This Row],[cena MJ bez DPH]]*1.1)</f>
        <v>0</v>
      </c>
      <c r="J1431">
        <f>Tabuľka5[[#This Row],[množstvo]]*Tabuľka5[[#This Row],[cena MJ bez DPH]]</f>
        <v>0</v>
      </c>
      <c r="L1431" s="5" t="s">
        <v>370</v>
      </c>
      <c r="N1431" t="s">
        <v>369</v>
      </c>
      <c r="O1431" t="s">
        <v>371</v>
      </c>
      <c r="P1431" t="s">
        <v>635</v>
      </c>
    </row>
    <row r="1432" spans="1:16" hidden="1" x14ac:dyDescent="0.25">
      <c r="A1432" t="s">
        <v>277</v>
      </c>
      <c r="B1432" t="s">
        <v>51</v>
      </c>
      <c r="C1432" t="s">
        <v>153</v>
      </c>
      <c r="D1432" t="s">
        <v>11</v>
      </c>
      <c r="F1432" t="s">
        <v>56</v>
      </c>
      <c r="H1432">
        <f>_xlfn.XLOOKUP(Tabuľka5[[#This Row],[Položka]],cennik[Položka],cennik[Cena MJ bez DPH])</f>
        <v>0</v>
      </c>
      <c r="I1432">
        <f>SUM(Tabuľka5[[#This Row],[cena MJ bez DPH]]*1.1)</f>
        <v>0</v>
      </c>
      <c r="J1432">
        <f>Tabuľka5[[#This Row],[množstvo]]*Tabuľka5[[#This Row],[cena MJ bez DPH]]</f>
        <v>0</v>
      </c>
      <c r="L1432" s="5" t="s">
        <v>370</v>
      </c>
      <c r="N1432" t="s">
        <v>369</v>
      </c>
      <c r="O1432" t="s">
        <v>371</v>
      </c>
      <c r="P1432" t="s">
        <v>635</v>
      </c>
    </row>
    <row r="1433" spans="1:16" hidden="1" x14ac:dyDescent="0.25">
      <c r="A1433" t="s">
        <v>277</v>
      </c>
      <c r="B1433" t="s">
        <v>51</v>
      </c>
      <c r="C1433" t="s">
        <v>154</v>
      </c>
      <c r="D1433" t="s">
        <v>11</v>
      </c>
      <c r="F1433" t="s">
        <v>56</v>
      </c>
      <c r="H1433">
        <f>_xlfn.XLOOKUP(Tabuľka5[[#This Row],[Položka]],cennik[Položka],cennik[Cena MJ bez DPH])</f>
        <v>0</v>
      </c>
      <c r="I1433">
        <f>SUM(Tabuľka5[[#This Row],[cena MJ bez DPH]]*1.1)</f>
        <v>0</v>
      </c>
      <c r="J1433">
        <f>Tabuľka5[[#This Row],[množstvo]]*Tabuľka5[[#This Row],[cena MJ bez DPH]]</f>
        <v>0</v>
      </c>
      <c r="L1433" s="5" t="s">
        <v>370</v>
      </c>
      <c r="N1433" t="s">
        <v>369</v>
      </c>
      <c r="O1433" t="s">
        <v>371</v>
      </c>
      <c r="P1433" t="s">
        <v>635</v>
      </c>
    </row>
    <row r="1434" spans="1:16" hidden="1" x14ac:dyDescent="0.25">
      <c r="A1434" t="s">
        <v>277</v>
      </c>
      <c r="B1434" t="s">
        <v>51</v>
      </c>
      <c r="C1434" t="s">
        <v>155</v>
      </c>
      <c r="D1434" t="s">
        <v>11</v>
      </c>
      <c r="F1434" t="s">
        <v>56</v>
      </c>
      <c r="H1434">
        <f>_xlfn.XLOOKUP(Tabuľka5[[#This Row],[Položka]],cennik[Položka],cennik[Cena MJ bez DPH])</f>
        <v>0</v>
      </c>
      <c r="I1434">
        <f>SUM(Tabuľka5[[#This Row],[cena MJ bez DPH]]*1.1)</f>
        <v>0</v>
      </c>
      <c r="J1434">
        <f>Tabuľka5[[#This Row],[množstvo]]*Tabuľka5[[#This Row],[cena MJ bez DPH]]</f>
        <v>0</v>
      </c>
      <c r="L1434" s="5" t="s">
        <v>370</v>
      </c>
      <c r="N1434" t="s">
        <v>369</v>
      </c>
      <c r="O1434" t="s">
        <v>371</v>
      </c>
      <c r="P1434" t="s">
        <v>635</v>
      </c>
    </row>
    <row r="1435" spans="1:16" hidden="1" x14ac:dyDescent="0.25">
      <c r="A1435" t="s">
        <v>277</v>
      </c>
      <c r="B1435" t="s">
        <v>51</v>
      </c>
      <c r="C1435" t="s">
        <v>156</v>
      </c>
      <c r="D1435" t="s">
        <v>11</v>
      </c>
      <c r="F1435" t="s">
        <v>56</v>
      </c>
      <c r="H1435">
        <f>_xlfn.XLOOKUP(Tabuľka5[[#This Row],[Položka]],cennik[Položka],cennik[Cena MJ bez DPH])</f>
        <v>0</v>
      </c>
      <c r="I1435">
        <f>SUM(Tabuľka5[[#This Row],[cena MJ bez DPH]]*1.1)</f>
        <v>0</v>
      </c>
      <c r="J1435">
        <f>Tabuľka5[[#This Row],[množstvo]]*Tabuľka5[[#This Row],[cena MJ bez DPH]]</f>
        <v>0</v>
      </c>
      <c r="L1435" s="5" t="s">
        <v>370</v>
      </c>
      <c r="N1435" t="s">
        <v>369</v>
      </c>
      <c r="O1435" t="s">
        <v>371</v>
      </c>
      <c r="P1435" t="s">
        <v>635</v>
      </c>
    </row>
    <row r="1436" spans="1:16" hidden="1" x14ac:dyDescent="0.25">
      <c r="A1436" t="s">
        <v>277</v>
      </c>
      <c r="B1436" t="s">
        <v>51</v>
      </c>
      <c r="C1436" t="s">
        <v>157</v>
      </c>
      <c r="D1436" t="s">
        <v>11</v>
      </c>
      <c r="F1436" t="s">
        <v>56</v>
      </c>
      <c r="H1436">
        <f>_xlfn.XLOOKUP(Tabuľka5[[#This Row],[Položka]],cennik[Položka],cennik[Cena MJ bez DPH])</f>
        <v>0</v>
      </c>
      <c r="I1436">
        <f>SUM(Tabuľka5[[#This Row],[cena MJ bez DPH]]*1.1)</f>
        <v>0</v>
      </c>
      <c r="J1436">
        <f>Tabuľka5[[#This Row],[množstvo]]*Tabuľka5[[#This Row],[cena MJ bez DPH]]</f>
        <v>0</v>
      </c>
      <c r="L1436" s="5" t="s">
        <v>370</v>
      </c>
      <c r="N1436" t="s">
        <v>369</v>
      </c>
      <c r="O1436" t="s">
        <v>371</v>
      </c>
      <c r="P1436" t="s">
        <v>635</v>
      </c>
    </row>
    <row r="1437" spans="1:16" hidden="1" x14ac:dyDescent="0.25">
      <c r="A1437" t="s">
        <v>277</v>
      </c>
      <c r="B1437" t="s">
        <v>51</v>
      </c>
      <c r="C1437" t="s">
        <v>158</v>
      </c>
      <c r="D1437" t="s">
        <v>11</v>
      </c>
      <c r="F1437" t="s">
        <v>56</v>
      </c>
      <c r="G1437">
        <v>100</v>
      </c>
      <c r="H1437">
        <f>_xlfn.XLOOKUP(Tabuľka5[[#This Row],[Položka]],cennik[Položka],cennik[Cena MJ bez DPH])</f>
        <v>0</v>
      </c>
      <c r="I1437">
        <f>SUM(Tabuľka5[[#This Row],[cena MJ bez DPH]]*1.1)</f>
        <v>0</v>
      </c>
      <c r="J1437">
        <f>Tabuľka5[[#This Row],[množstvo]]*Tabuľka5[[#This Row],[cena MJ bez DPH]]</f>
        <v>0</v>
      </c>
      <c r="L1437" s="5" t="s">
        <v>370</v>
      </c>
      <c r="N1437" t="s">
        <v>369</v>
      </c>
      <c r="O1437" t="s">
        <v>371</v>
      </c>
      <c r="P1437" t="s">
        <v>635</v>
      </c>
    </row>
    <row r="1438" spans="1:16" hidden="1" x14ac:dyDescent="0.25">
      <c r="A1438" t="s">
        <v>277</v>
      </c>
      <c r="B1438" t="s">
        <v>51</v>
      </c>
      <c r="C1438" t="s">
        <v>159</v>
      </c>
      <c r="D1438" t="s">
        <v>11</v>
      </c>
      <c r="F1438" t="s">
        <v>56</v>
      </c>
      <c r="H1438">
        <f>_xlfn.XLOOKUP(Tabuľka5[[#This Row],[Položka]],cennik[Položka],cennik[Cena MJ bez DPH])</f>
        <v>0</v>
      </c>
      <c r="I1438">
        <f>SUM(Tabuľka5[[#This Row],[cena MJ bez DPH]]*1.1)</f>
        <v>0</v>
      </c>
      <c r="J1438">
        <f>Tabuľka5[[#This Row],[množstvo]]*Tabuľka5[[#This Row],[cena MJ bez DPH]]</f>
        <v>0</v>
      </c>
      <c r="L1438" s="5" t="s">
        <v>370</v>
      </c>
      <c r="N1438" t="s">
        <v>369</v>
      </c>
      <c r="O1438" t="s">
        <v>371</v>
      </c>
      <c r="P1438" t="s">
        <v>635</v>
      </c>
    </row>
    <row r="1439" spans="1:16" hidden="1" x14ac:dyDescent="0.25">
      <c r="A1439" t="s">
        <v>277</v>
      </c>
      <c r="B1439" t="s">
        <v>51</v>
      </c>
      <c r="C1439" t="s">
        <v>160</v>
      </c>
      <c r="D1439" t="s">
        <v>11</v>
      </c>
      <c r="F1439" t="s">
        <v>56</v>
      </c>
      <c r="H1439">
        <f>_xlfn.XLOOKUP(Tabuľka5[[#This Row],[Položka]],cennik[Položka],cennik[Cena MJ bez DPH])</f>
        <v>0</v>
      </c>
      <c r="I1439">
        <f>SUM(Tabuľka5[[#This Row],[cena MJ bez DPH]]*1.1)</f>
        <v>0</v>
      </c>
      <c r="J1439">
        <f>Tabuľka5[[#This Row],[množstvo]]*Tabuľka5[[#This Row],[cena MJ bez DPH]]</f>
        <v>0</v>
      </c>
      <c r="L1439" s="5" t="s">
        <v>370</v>
      </c>
      <c r="N1439" t="s">
        <v>369</v>
      </c>
      <c r="O1439" t="s">
        <v>371</v>
      </c>
      <c r="P1439" t="s">
        <v>635</v>
      </c>
    </row>
    <row r="1440" spans="1:16" hidden="1" x14ac:dyDescent="0.25">
      <c r="A1440" t="s">
        <v>277</v>
      </c>
      <c r="B1440" t="s">
        <v>51</v>
      </c>
      <c r="C1440" t="s">
        <v>161</v>
      </c>
      <c r="D1440" t="s">
        <v>11</v>
      </c>
      <c r="F1440" t="s">
        <v>56</v>
      </c>
      <c r="H1440">
        <f>_xlfn.XLOOKUP(Tabuľka5[[#This Row],[Položka]],cennik[Položka],cennik[Cena MJ bez DPH])</f>
        <v>0</v>
      </c>
      <c r="I1440">
        <f>SUM(Tabuľka5[[#This Row],[cena MJ bez DPH]]*1.1)</f>
        <v>0</v>
      </c>
      <c r="J1440">
        <f>Tabuľka5[[#This Row],[množstvo]]*Tabuľka5[[#This Row],[cena MJ bez DPH]]</f>
        <v>0</v>
      </c>
      <c r="L1440" s="5" t="s">
        <v>370</v>
      </c>
      <c r="N1440" t="s">
        <v>369</v>
      </c>
      <c r="O1440" t="s">
        <v>371</v>
      </c>
      <c r="P1440" t="s">
        <v>635</v>
      </c>
    </row>
    <row r="1441" spans="1:16" hidden="1" x14ac:dyDescent="0.25">
      <c r="A1441" t="s">
        <v>277</v>
      </c>
      <c r="B1441" t="s">
        <v>51</v>
      </c>
      <c r="C1441" t="s">
        <v>162</v>
      </c>
      <c r="D1441" t="s">
        <v>11</v>
      </c>
      <c r="F1441" t="s">
        <v>56</v>
      </c>
      <c r="H1441">
        <f>_xlfn.XLOOKUP(Tabuľka5[[#This Row],[Položka]],cennik[Položka],cennik[Cena MJ bez DPH])</f>
        <v>0</v>
      </c>
      <c r="I1441">
        <f>SUM(Tabuľka5[[#This Row],[cena MJ bez DPH]]*1.1)</f>
        <v>0</v>
      </c>
      <c r="J1441">
        <f>Tabuľka5[[#This Row],[množstvo]]*Tabuľka5[[#This Row],[cena MJ bez DPH]]</f>
        <v>0</v>
      </c>
      <c r="L1441" s="5" t="s">
        <v>370</v>
      </c>
      <c r="N1441" t="s">
        <v>369</v>
      </c>
      <c r="O1441" t="s">
        <v>371</v>
      </c>
      <c r="P1441" t="s">
        <v>635</v>
      </c>
    </row>
    <row r="1442" spans="1:16" hidden="1" x14ac:dyDescent="0.25">
      <c r="A1442" t="s">
        <v>277</v>
      </c>
      <c r="B1442" t="s">
        <v>51</v>
      </c>
      <c r="C1442" t="s">
        <v>163</v>
      </c>
      <c r="D1442" t="s">
        <v>11</v>
      </c>
      <c r="F1442" t="s">
        <v>56</v>
      </c>
      <c r="H1442">
        <f>_xlfn.XLOOKUP(Tabuľka5[[#This Row],[Položka]],cennik[Položka],cennik[Cena MJ bez DPH])</f>
        <v>0</v>
      </c>
      <c r="I1442">
        <f>SUM(Tabuľka5[[#This Row],[cena MJ bez DPH]]*1.1)</f>
        <v>0</v>
      </c>
      <c r="J1442">
        <f>Tabuľka5[[#This Row],[množstvo]]*Tabuľka5[[#This Row],[cena MJ bez DPH]]</f>
        <v>0</v>
      </c>
      <c r="L1442" s="5" t="s">
        <v>370</v>
      </c>
      <c r="N1442" t="s">
        <v>369</v>
      </c>
      <c r="O1442" t="s">
        <v>371</v>
      </c>
      <c r="P1442" t="s">
        <v>635</v>
      </c>
    </row>
    <row r="1443" spans="1:16" hidden="1" x14ac:dyDescent="0.25">
      <c r="A1443" t="s">
        <v>277</v>
      </c>
      <c r="B1443" t="s">
        <v>51</v>
      </c>
      <c r="C1443" t="s">
        <v>164</v>
      </c>
      <c r="D1443" t="s">
        <v>11</v>
      </c>
      <c r="F1443" t="s">
        <v>56</v>
      </c>
      <c r="H1443">
        <f>_xlfn.XLOOKUP(Tabuľka5[[#This Row],[Položka]],cennik[Položka],cennik[Cena MJ bez DPH])</f>
        <v>0</v>
      </c>
      <c r="I1443">
        <f>SUM(Tabuľka5[[#This Row],[cena MJ bez DPH]]*1.1)</f>
        <v>0</v>
      </c>
      <c r="J1443">
        <f>Tabuľka5[[#This Row],[množstvo]]*Tabuľka5[[#This Row],[cena MJ bez DPH]]</f>
        <v>0</v>
      </c>
      <c r="L1443" s="5" t="s">
        <v>370</v>
      </c>
      <c r="N1443" t="s">
        <v>369</v>
      </c>
      <c r="O1443" t="s">
        <v>371</v>
      </c>
      <c r="P1443" t="s">
        <v>635</v>
      </c>
    </row>
    <row r="1444" spans="1:16" hidden="1" x14ac:dyDescent="0.25">
      <c r="A1444" t="s">
        <v>277</v>
      </c>
      <c r="B1444" t="s">
        <v>51</v>
      </c>
      <c r="C1444" t="s">
        <v>165</v>
      </c>
      <c r="D1444" t="s">
        <v>11</v>
      </c>
      <c r="F1444" t="s">
        <v>56</v>
      </c>
      <c r="H1444">
        <f>_xlfn.XLOOKUP(Tabuľka5[[#This Row],[Položka]],cennik[Položka],cennik[Cena MJ bez DPH])</f>
        <v>0</v>
      </c>
      <c r="I1444">
        <f>SUM(Tabuľka5[[#This Row],[cena MJ bez DPH]]*1.1)</f>
        <v>0</v>
      </c>
      <c r="J1444">
        <f>Tabuľka5[[#This Row],[množstvo]]*Tabuľka5[[#This Row],[cena MJ bez DPH]]</f>
        <v>0</v>
      </c>
      <c r="L1444" s="5" t="s">
        <v>370</v>
      </c>
      <c r="N1444" t="s">
        <v>369</v>
      </c>
      <c r="O1444" t="s">
        <v>371</v>
      </c>
      <c r="P1444" t="s">
        <v>635</v>
      </c>
    </row>
    <row r="1445" spans="1:16" hidden="1" x14ac:dyDescent="0.25">
      <c r="A1445" t="s">
        <v>277</v>
      </c>
      <c r="B1445" t="s">
        <v>51</v>
      </c>
      <c r="C1445" t="s">
        <v>166</v>
      </c>
      <c r="D1445" t="s">
        <v>11</v>
      </c>
      <c r="F1445" t="s">
        <v>56</v>
      </c>
      <c r="H1445">
        <f>_xlfn.XLOOKUP(Tabuľka5[[#This Row],[Položka]],cennik[Položka],cennik[Cena MJ bez DPH])</f>
        <v>0</v>
      </c>
      <c r="I1445">
        <f>SUM(Tabuľka5[[#This Row],[cena MJ bez DPH]]*1.1)</f>
        <v>0</v>
      </c>
      <c r="J1445">
        <f>Tabuľka5[[#This Row],[množstvo]]*Tabuľka5[[#This Row],[cena MJ bez DPH]]</f>
        <v>0</v>
      </c>
      <c r="L1445" s="5" t="s">
        <v>370</v>
      </c>
      <c r="N1445" t="s">
        <v>369</v>
      </c>
      <c r="O1445" t="s">
        <v>371</v>
      </c>
      <c r="P1445" t="s">
        <v>635</v>
      </c>
    </row>
    <row r="1446" spans="1:16" hidden="1" x14ac:dyDescent="0.25">
      <c r="A1446" t="s">
        <v>277</v>
      </c>
      <c r="B1446" t="s">
        <v>51</v>
      </c>
      <c r="C1446" t="s">
        <v>167</v>
      </c>
      <c r="D1446" t="s">
        <v>11</v>
      </c>
      <c r="F1446" t="s">
        <v>56</v>
      </c>
      <c r="H1446">
        <f>_xlfn.XLOOKUP(Tabuľka5[[#This Row],[Položka]],cennik[Položka],cennik[Cena MJ bez DPH])</f>
        <v>0</v>
      </c>
      <c r="I1446">
        <f>SUM(Tabuľka5[[#This Row],[cena MJ bez DPH]]*1.1)</f>
        <v>0</v>
      </c>
      <c r="J1446">
        <f>Tabuľka5[[#This Row],[množstvo]]*Tabuľka5[[#This Row],[cena MJ bez DPH]]</f>
        <v>0</v>
      </c>
      <c r="L1446" s="5" t="s">
        <v>370</v>
      </c>
      <c r="N1446" t="s">
        <v>369</v>
      </c>
      <c r="O1446" t="s">
        <v>371</v>
      </c>
      <c r="P1446" t="s">
        <v>635</v>
      </c>
    </row>
    <row r="1447" spans="1:16" hidden="1" x14ac:dyDescent="0.25">
      <c r="A1447" t="s">
        <v>277</v>
      </c>
      <c r="B1447" t="s">
        <v>51</v>
      </c>
      <c r="C1447" t="s">
        <v>168</v>
      </c>
      <c r="D1447" t="s">
        <v>11</v>
      </c>
      <c r="F1447" t="s">
        <v>56</v>
      </c>
      <c r="H1447">
        <f>_xlfn.XLOOKUP(Tabuľka5[[#This Row],[Položka]],cennik[Položka],cennik[Cena MJ bez DPH])</f>
        <v>0</v>
      </c>
      <c r="I1447">
        <f>SUM(Tabuľka5[[#This Row],[cena MJ bez DPH]]*1.1)</f>
        <v>0</v>
      </c>
      <c r="J1447">
        <f>Tabuľka5[[#This Row],[množstvo]]*Tabuľka5[[#This Row],[cena MJ bez DPH]]</f>
        <v>0</v>
      </c>
      <c r="L1447" s="5" t="s">
        <v>370</v>
      </c>
      <c r="N1447" t="s">
        <v>369</v>
      </c>
      <c r="O1447" t="s">
        <v>371</v>
      </c>
      <c r="P1447" t="s">
        <v>635</v>
      </c>
    </row>
    <row r="1448" spans="1:16" hidden="1" x14ac:dyDescent="0.25">
      <c r="A1448" t="s">
        <v>277</v>
      </c>
      <c r="B1448" t="s">
        <v>51</v>
      </c>
      <c r="C1448" t="s">
        <v>169</v>
      </c>
      <c r="D1448" t="s">
        <v>11</v>
      </c>
      <c r="F1448" t="s">
        <v>56</v>
      </c>
      <c r="H1448">
        <f>_xlfn.XLOOKUP(Tabuľka5[[#This Row],[Položka]],cennik[Položka],cennik[Cena MJ bez DPH])</f>
        <v>0</v>
      </c>
      <c r="I1448">
        <f>SUM(Tabuľka5[[#This Row],[cena MJ bez DPH]]*1.1)</f>
        <v>0</v>
      </c>
      <c r="J1448">
        <f>Tabuľka5[[#This Row],[množstvo]]*Tabuľka5[[#This Row],[cena MJ bez DPH]]</f>
        <v>0</v>
      </c>
      <c r="L1448" s="5" t="s">
        <v>370</v>
      </c>
      <c r="N1448" t="s">
        <v>369</v>
      </c>
      <c r="O1448" t="s">
        <v>371</v>
      </c>
      <c r="P1448" t="s">
        <v>635</v>
      </c>
    </row>
    <row r="1449" spans="1:16" hidden="1" x14ac:dyDescent="0.25">
      <c r="A1449" t="s">
        <v>277</v>
      </c>
      <c r="B1449" t="s">
        <v>51</v>
      </c>
      <c r="C1449" t="s">
        <v>170</v>
      </c>
      <c r="D1449" t="s">
        <v>11</v>
      </c>
      <c r="F1449" t="s">
        <v>56</v>
      </c>
      <c r="H1449">
        <f>_xlfn.XLOOKUP(Tabuľka5[[#This Row],[Položka]],cennik[Položka],cennik[Cena MJ bez DPH])</f>
        <v>0</v>
      </c>
      <c r="I1449">
        <f>SUM(Tabuľka5[[#This Row],[cena MJ bez DPH]]*1.1)</f>
        <v>0</v>
      </c>
      <c r="J1449">
        <f>Tabuľka5[[#This Row],[množstvo]]*Tabuľka5[[#This Row],[cena MJ bez DPH]]</f>
        <v>0</v>
      </c>
      <c r="L1449" s="5" t="s">
        <v>370</v>
      </c>
      <c r="N1449" t="s">
        <v>369</v>
      </c>
      <c r="O1449" t="s">
        <v>371</v>
      </c>
      <c r="P1449" t="s">
        <v>635</v>
      </c>
    </row>
    <row r="1450" spans="1:16" hidden="1" x14ac:dyDescent="0.25">
      <c r="A1450" t="s">
        <v>277</v>
      </c>
      <c r="B1450" t="s">
        <v>51</v>
      </c>
      <c r="C1450" t="s">
        <v>171</v>
      </c>
      <c r="D1450" t="s">
        <v>11</v>
      </c>
      <c r="F1450" t="s">
        <v>56</v>
      </c>
      <c r="H1450">
        <f>_xlfn.XLOOKUP(Tabuľka5[[#This Row],[Položka]],cennik[Položka],cennik[Cena MJ bez DPH])</f>
        <v>0</v>
      </c>
      <c r="I1450">
        <f>SUM(Tabuľka5[[#This Row],[cena MJ bez DPH]]*1.1)</f>
        <v>0</v>
      </c>
      <c r="J1450">
        <f>Tabuľka5[[#This Row],[množstvo]]*Tabuľka5[[#This Row],[cena MJ bez DPH]]</f>
        <v>0</v>
      </c>
      <c r="L1450" s="5" t="s">
        <v>370</v>
      </c>
      <c r="N1450" t="s">
        <v>369</v>
      </c>
      <c r="O1450" t="s">
        <v>371</v>
      </c>
      <c r="P1450" t="s">
        <v>635</v>
      </c>
    </row>
    <row r="1451" spans="1:16" hidden="1" x14ac:dyDescent="0.25">
      <c r="A1451" t="s">
        <v>277</v>
      </c>
      <c r="B1451" t="s">
        <v>51</v>
      </c>
      <c r="C1451" t="s">
        <v>172</v>
      </c>
      <c r="D1451" t="s">
        <v>11</v>
      </c>
      <c r="F1451" t="s">
        <v>56</v>
      </c>
      <c r="H1451">
        <f>_xlfn.XLOOKUP(Tabuľka5[[#This Row],[Položka]],cennik[Položka],cennik[Cena MJ bez DPH])</f>
        <v>0</v>
      </c>
      <c r="I1451">
        <f>SUM(Tabuľka5[[#This Row],[cena MJ bez DPH]]*1.1)</f>
        <v>0</v>
      </c>
      <c r="J1451">
        <f>Tabuľka5[[#This Row],[množstvo]]*Tabuľka5[[#This Row],[cena MJ bez DPH]]</f>
        <v>0</v>
      </c>
      <c r="L1451" s="5" t="s">
        <v>370</v>
      </c>
      <c r="N1451" t="s">
        <v>369</v>
      </c>
      <c r="O1451" t="s">
        <v>371</v>
      </c>
      <c r="P1451" t="s">
        <v>635</v>
      </c>
    </row>
    <row r="1452" spans="1:16" hidden="1" x14ac:dyDescent="0.25">
      <c r="A1452" t="s">
        <v>277</v>
      </c>
      <c r="B1452" t="s">
        <v>51</v>
      </c>
      <c r="C1452" t="s">
        <v>173</v>
      </c>
      <c r="D1452" t="s">
        <v>11</v>
      </c>
      <c r="F1452" t="s">
        <v>56</v>
      </c>
      <c r="H1452">
        <f>_xlfn.XLOOKUP(Tabuľka5[[#This Row],[Položka]],cennik[Položka],cennik[Cena MJ bez DPH])</f>
        <v>0</v>
      </c>
      <c r="I1452">
        <f>SUM(Tabuľka5[[#This Row],[cena MJ bez DPH]]*1.1)</f>
        <v>0</v>
      </c>
      <c r="J1452">
        <f>Tabuľka5[[#This Row],[množstvo]]*Tabuľka5[[#This Row],[cena MJ bez DPH]]</f>
        <v>0</v>
      </c>
      <c r="L1452" s="5" t="s">
        <v>370</v>
      </c>
      <c r="N1452" t="s">
        <v>369</v>
      </c>
      <c r="O1452" t="s">
        <v>371</v>
      </c>
      <c r="P1452" t="s">
        <v>635</v>
      </c>
    </row>
    <row r="1453" spans="1:16" hidden="1" x14ac:dyDescent="0.25">
      <c r="A1453" t="s">
        <v>277</v>
      </c>
      <c r="B1453" t="s">
        <v>51</v>
      </c>
      <c r="C1453" t="s">
        <v>174</v>
      </c>
      <c r="D1453" t="s">
        <v>11</v>
      </c>
      <c r="F1453" t="s">
        <v>56</v>
      </c>
      <c r="H1453">
        <f>_xlfn.XLOOKUP(Tabuľka5[[#This Row],[Položka]],cennik[Položka],cennik[Cena MJ bez DPH])</f>
        <v>0</v>
      </c>
      <c r="I1453">
        <f>SUM(Tabuľka5[[#This Row],[cena MJ bez DPH]]*1.1)</f>
        <v>0</v>
      </c>
      <c r="J1453">
        <f>Tabuľka5[[#This Row],[množstvo]]*Tabuľka5[[#This Row],[cena MJ bez DPH]]</f>
        <v>0</v>
      </c>
      <c r="L1453" s="5" t="s">
        <v>370</v>
      </c>
      <c r="N1453" t="s">
        <v>369</v>
      </c>
      <c r="O1453" t="s">
        <v>371</v>
      </c>
      <c r="P1453" t="s">
        <v>635</v>
      </c>
    </row>
    <row r="1454" spans="1:16" hidden="1" x14ac:dyDescent="0.25">
      <c r="A1454" t="s">
        <v>277</v>
      </c>
      <c r="B1454" t="s">
        <v>51</v>
      </c>
      <c r="C1454" t="s">
        <v>175</v>
      </c>
      <c r="D1454" t="s">
        <v>11</v>
      </c>
      <c r="F1454" t="s">
        <v>56</v>
      </c>
      <c r="H1454">
        <f>_xlfn.XLOOKUP(Tabuľka5[[#This Row],[Položka]],cennik[Položka],cennik[Cena MJ bez DPH])</f>
        <v>0</v>
      </c>
      <c r="I1454">
        <f>SUM(Tabuľka5[[#This Row],[cena MJ bez DPH]]*1.1)</f>
        <v>0</v>
      </c>
      <c r="J1454">
        <f>Tabuľka5[[#This Row],[množstvo]]*Tabuľka5[[#This Row],[cena MJ bez DPH]]</f>
        <v>0</v>
      </c>
      <c r="L1454" s="5" t="s">
        <v>370</v>
      </c>
      <c r="N1454" t="s">
        <v>369</v>
      </c>
      <c r="O1454" t="s">
        <v>371</v>
      </c>
      <c r="P1454" t="s">
        <v>635</v>
      </c>
    </row>
    <row r="1455" spans="1:16" hidden="1" x14ac:dyDescent="0.25">
      <c r="A1455" t="s">
        <v>277</v>
      </c>
      <c r="B1455" t="s">
        <v>51</v>
      </c>
      <c r="C1455" t="s">
        <v>176</v>
      </c>
      <c r="D1455" t="s">
        <v>11</v>
      </c>
      <c r="F1455" t="s">
        <v>56</v>
      </c>
      <c r="H1455">
        <f>_xlfn.XLOOKUP(Tabuľka5[[#This Row],[Položka]],cennik[Položka],cennik[Cena MJ bez DPH])</f>
        <v>0</v>
      </c>
      <c r="I1455">
        <f>SUM(Tabuľka5[[#This Row],[cena MJ bez DPH]]*1.1)</f>
        <v>0</v>
      </c>
      <c r="J1455">
        <f>Tabuľka5[[#This Row],[množstvo]]*Tabuľka5[[#This Row],[cena MJ bez DPH]]</f>
        <v>0</v>
      </c>
      <c r="L1455" s="5" t="s">
        <v>370</v>
      </c>
      <c r="N1455" t="s">
        <v>369</v>
      </c>
      <c r="O1455" t="s">
        <v>371</v>
      </c>
      <c r="P1455" t="s">
        <v>635</v>
      </c>
    </row>
    <row r="1456" spans="1:16" hidden="1" x14ac:dyDescent="0.25">
      <c r="A1456" t="s">
        <v>277</v>
      </c>
      <c r="B1456" t="s">
        <v>177</v>
      </c>
      <c r="C1456" t="s">
        <v>178</v>
      </c>
      <c r="D1456" t="s">
        <v>11</v>
      </c>
      <c r="F1456" t="s">
        <v>179</v>
      </c>
      <c r="H1456">
        <f>_xlfn.XLOOKUP(Tabuľka5[[#This Row],[Položka]],cennik[Položka],cennik[Cena MJ bez DPH])</f>
        <v>0</v>
      </c>
      <c r="I1456">
        <f>SUM(Tabuľka5[[#This Row],[cena MJ bez DPH]]*1.1)</f>
        <v>0</v>
      </c>
      <c r="J1456">
        <f>Tabuľka5[[#This Row],[množstvo]]*Tabuľka5[[#This Row],[cena MJ bez DPH]]</f>
        <v>0</v>
      </c>
      <c r="L1456" s="5" t="s">
        <v>370</v>
      </c>
      <c r="N1456" t="s">
        <v>369</v>
      </c>
      <c r="O1456" t="s">
        <v>371</v>
      </c>
      <c r="P1456" t="s">
        <v>635</v>
      </c>
    </row>
    <row r="1457" spans="1:16" hidden="1" x14ac:dyDescent="0.25">
      <c r="A1457" t="s">
        <v>277</v>
      </c>
      <c r="B1457" t="s">
        <v>177</v>
      </c>
      <c r="C1457" t="s">
        <v>180</v>
      </c>
      <c r="D1457" t="s">
        <v>11</v>
      </c>
      <c r="F1457" t="s">
        <v>179</v>
      </c>
      <c r="H1457">
        <f>_xlfn.XLOOKUP(Tabuľka5[[#This Row],[Položka]],cennik[Položka],cennik[Cena MJ bez DPH])</f>
        <v>0</v>
      </c>
      <c r="I1457">
        <f>SUM(Tabuľka5[[#This Row],[cena MJ bez DPH]]*1.1)</f>
        <v>0</v>
      </c>
      <c r="J1457">
        <f>Tabuľka5[[#This Row],[množstvo]]*Tabuľka5[[#This Row],[cena MJ bez DPH]]</f>
        <v>0</v>
      </c>
      <c r="L1457" s="5" t="s">
        <v>370</v>
      </c>
      <c r="N1457" t="s">
        <v>369</v>
      </c>
      <c r="O1457" t="s">
        <v>371</v>
      </c>
      <c r="P1457" t="s">
        <v>635</v>
      </c>
    </row>
    <row r="1458" spans="1:16" hidden="1" x14ac:dyDescent="0.25">
      <c r="A1458" t="s">
        <v>277</v>
      </c>
      <c r="B1458" t="s">
        <v>177</v>
      </c>
      <c r="C1458" t="s">
        <v>181</v>
      </c>
      <c r="D1458" t="s">
        <v>11</v>
      </c>
      <c r="F1458" t="s">
        <v>179</v>
      </c>
      <c r="H1458">
        <f>_xlfn.XLOOKUP(Tabuľka5[[#This Row],[Položka]],cennik[Položka],cennik[Cena MJ bez DPH])</f>
        <v>0</v>
      </c>
      <c r="I1458">
        <f>SUM(Tabuľka5[[#This Row],[cena MJ bez DPH]]*1.1)</f>
        <v>0</v>
      </c>
      <c r="J1458">
        <f>Tabuľka5[[#This Row],[množstvo]]*Tabuľka5[[#This Row],[cena MJ bez DPH]]</f>
        <v>0</v>
      </c>
      <c r="L1458" s="5" t="s">
        <v>370</v>
      </c>
      <c r="N1458" t="s">
        <v>369</v>
      </c>
      <c r="O1458" t="s">
        <v>371</v>
      </c>
      <c r="P1458" t="s">
        <v>635</v>
      </c>
    </row>
    <row r="1459" spans="1:16" hidden="1" x14ac:dyDescent="0.25">
      <c r="A1459" t="s">
        <v>277</v>
      </c>
      <c r="B1459" t="s">
        <v>177</v>
      </c>
      <c r="C1459" t="s">
        <v>182</v>
      </c>
      <c r="D1459" t="s">
        <v>11</v>
      </c>
      <c r="F1459" t="s">
        <v>179</v>
      </c>
      <c r="H1459">
        <f>_xlfn.XLOOKUP(Tabuľka5[[#This Row],[Položka]],cennik[Položka],cennik[Cena MJ bez DPH])</f>
        <v>0</v>
      </c>
      <c r="I1459">
        <f>SUM(Tabuľka5[[#This Row],[cena MJ bez DPH]]*1.1)</f>
        <v>0</v>
      </c>
      <c r="J1459">
        <f>Tabuľka5[[#This Row],[množstvo]]*Tabuľka5[[#This Row],[cena MJ bez DPH]]</f>
        <v>0</v>
      </c>
      <c r="L1459" s="5" t="s">
        <v>370</v>
      </c>
      <c r="N1459" t="s">
        <v>369</v>
      </c>
      <c r="O1459" t="s">
        <v>371</v>
      </c>
      <c r="P1459" t="s">
        <v>635</v>
      </c>
    </row>
    <row r="1460" spans="1:16" hidden="1" x14ac:dyDescent="0.25">
      <c r="A1460" t="s">
        <v>277</v>
      </c>
      <c r="B1460" t="s">
        <v>177</v>
      </c>
      <c r="C1460" t="s">
        <v>183</v>
      </c>
      <c r="D1460" t="s">
        <v>11</v>
      </c>
      <c r="F1460" t="s">
        <v>56</v>
      </c>
      <c r="G1460">
        <v>20</v>
      </c>
      <c r="H1460">
        <f>_xlfn.XLOOKUP(Tabuľka5[[#This Row],[Položka]],cennik[Položka],cennik[Cena MJ bez DPH])</f>
        <v>0</v>
      </c>
      <c r="I1460">
        <f>SUM(Tabuľka5[[#This Row],[cena MJ bez DPH]]*1.1)</f>
        <v>0</v>
      </c>
      <c r="J1460">
        <f>Tabuľka5[[#This Row],[množstvo]]*Tabuľka5[[#This Row],[cena MJ bez DPH]]</f>
        <v>0</v>
      </c>
      <c r="L1460" s="5" t="s">
        <v>370</v>
      </c>
      <c r="N1460" t="s">
        <v>369</v>
      </c>
      <c r="O1460" t="s">
        <v>371</v>
      </c>
      <c r="P1460" t="s">
        <v>635</v>
      </c>
    </row>
    <row r="1461" spans="1:16" hidden="1" x14ac:dyDescent="0.25">
      <c r="A1461" t="s">
        <v>277</v>
      </c>
      <c r="B1461" t="s">
        <v>177</v>
      </c>
      <c r="C1461" t="s">
        <v>184</v>
      </c>
      <c r="D1461" t="s">
        <v>11</v>
      </c>
      <c r="F1461" t="s">
        <v>56</v>
      </c>
      <c r="H1461">
        <f>_xlfn.XLOOKUP(Tabuľka5[[#This Row],[Položka]],cennik[Položka],cennik[Cena MJ bez DPH])</f>
        <v>0</v>
      </c>
      <c r="I1461">
        <f>SUM(Tabuľka5[[#This Row],[cena MJ bez DPH]]*1.1)</f>
        <v>0</v>
      </c>
      <c r="J1461">
        <f>Tabuľka5[[#This Row],[množstvo]]*Tabuľka5[[#This Row],[cena MJ bez DPH]]</f>
        <v>0</v>
      </c>
      <c r="L1461" s="5" t="s">
        <v>370</v>
      </c>
      <c r="N1461" t="s">
        <v>369</v>
      </c>
      <c r="O1461" t="s">
        <v>371</v>
      </c>
      <c r="P1461" t="s">
        <v>635</v>
      </c>
    </row>
    <row r="1462" spans="1:16" hidden="1" x14ac:dyDescent="0.25">
      <c r="A1462" t="s">
        <v>277</v>
      </c>
      <c r="B1462" t="s">
        <v>177</v>
      </c>
      <c r="C1462" t="s">
        <v>185</v>
      </c>
      <c r="D1462" t="s">
        <v>11</v>
      </c>
      <c r="F1462" t="s">
        <v>56</v>
      </c>
      <c r="G1462">
        <v>100</v>
      </c>
      <c r="H1462">
        <f>_xlfn.XLOOKUP(Tabuľka5[[#This Row],[Položka]],cennik[Položka],cennik[Cena MJ bez DPH])</f>
        <v>0</v>
      </c>
      <c r="I1462">
        <f>SUM(Tabuľka5[[#This Row],[cena MJ bez DPH]]*1.1)</f>
        <v>0</v>
      </c>
      <c r="J1462">
        <f>Tabuľka5[[#This Row],[množstvo]]*Tabuľka5[[#This Row],[cena MJ bez DPH]]</f>
        <v>0</v>
      </c>
      <c r="L1462" s="5" t="s">
        <v>370</v>
      </c>
      <c r="N1462" t="s">
        <v>369</v>
      </c>
      <c r="O1462" t="s">
        <v>371</v>
      </c>
      <c r="P1462" t="s">
        <v>635</v>
      </c>
    </row>
    <row r="1463" spans="1:16" hidden="1" x14ac:dyDescent="0.25">
      <c r="A1463" t="s">
        <v>277</v>
      </c>
      <c r="B1463" t="s">
        <v>177</v>
      </c>
      <c r="C1463" t="s">
        <v>186</v>
      </c>
      <c r="D1463" t="s">
        <v>11</v>
      </c>
      <c r="F1463" t="s">
        <v>56</v>
      </c>
      <c r="G1463">
        <v>45</v>
      </c>
      <c r="H1463">
        <f>_xlfn.XLOOKUP(Tabuľka5[[#This Row],[Položka]],cennik[Položka],cennik[Cena MJ bez DPH])</f>
        <v>0</v>
      </c>
      <c r="I1463">
        <f>SUM(Tabuľka5[[#This Row],[cena MJ bez DPH]]*1.1)</f>
        <v>0</v>
      </c>
      <c r="J1463">
        <f>Tabuľka5[[#This Row],[množstvo]]*Tabuľka5[[#This Row],[cena MJ bez DPH]]</f>
        <v>0</v>
      </c>
      <c r="L1463" s="5" t="s">
        <v>370</v>
      </c>
      <c r="N1463" t="s">
        <v>369</v>
      </c>
      <c r="O1463" t="s">
        <v>371</v>
      </c>
      <c r="P1463" t="s">
        <v>635</v>
      </c>
    </row>
    <row r="1464" spans="1:16" hidden="1" x14ac:dyDescent="0.25">
      <c r="A1464" t="s">
        <v>277</v>
      </c>
      <c r="B1464" t="s">
        <v>177</v>
      </c>
      <c r="C1464" t="s">
        <v>187</v>
      </c>
      <c r="D1464" t="s">
        <v>11</v>
      </c>
      <c r="F1464" t="s">
        <v>56</v>
      </c>
      <c r="H1464">
        <f>_xlfn.XLOOKUP(Tabuľka5[[#This Row],[Položka]],cennik[Položka],cennik[Cena MJ bez DPH])</f>
        <v>0</v>
      </c>
      <c r="I1464">
        <f>SUM(Tabuľka5[[#This Row],[cena MJ bez DPH]]*1.1)</f>
        <v>0</v>
      </c>
      <c r="J1464">
        <f>Tabuľka5[[#This Row],[množstvo]]*Tabuľka5[[#This Row],[cena MJ bez DPH]]</f>
        <v>0</v>
      </c>
      <c r="L1464" s="5" t="s">
        <v>370</v>
      </c>
      <c r="N1464" t="s">
        <v>369</v>
      </c>
      <c r="O1464" t="s">
        <v>371</v>
      </c>
      <c r="P1464" t="s">
        <v>635</v>
      </c>
    </row>
    <row r="1465" spans="1:16" hidden="1" x14ac:dyDescent="0.25">
      <c r="A1465" t="s">
        <v>277</v>
      </c>
      <c r="B1465" t="s">
        <v>177</v>
      </c>
      <c r="C1465" t="s">
        <v>188</v>
      </c>
      <c r="D1465" t="s">
        <v>11</v>
      </c>
      <c r="F1465" t="s">
        <v>56</v>
      </c>
      <c r="H1465">
        <f>_xlfn.XLOOKUP(Tabuľka5[[#This Row],[Položka]],cennik[Položka],cennik[Cena MJ bez DPH])</f>
        <v>0</v>
      </c>
      <c r="I1465">
        <f>SUM(Tabuľka5[[#This Row],[cena MJ bez DPH]]*1.1)</f>
        <v>0</v>
      </c>
      <c r="J1465">
        <f>Tabuľka5[[#This Row],[množstvo]]*Tabuľka5[[#This Row],[cena MJ bez DPH]]</f>
        <v>0</v>
      </c>
      <c r="L1465" s="5" t="s">
        <v>370</v>
      </c>
      <c r="N1465" t="s">
        <v>369</v>
      </c>
      <c r="O1465" t="s">
        <v>371</v>
      </c>
      <c r="P1465" t="s">
        <v>635</v>
      </c>
    </row>
    <row r="1466" spans="1:16" hidden="1" x14ac:dyDescent="0.25">
      <c r="A1466" t="s">
        <v>277</v>
      </c>
      <c r="B1466" t="s">
        <v>177</v>
      </c>
      <c r="C1466" t="s">
        <v>189</v>
      </c>
      <c r="D1466" t="s">
        <v>11</v>
      </c>
      <c r="F1466" t="s">
        <v>56</v>
      </c>
      <c r="H1466">
        <f>_xlfn.XLOOKUP(Tabuľka5[[#This Row],[Položka]],cennik[Položka],cennik[Cena MJ bez DPH])</f>
        <v>0</v>
      </c>
      <c r="I1466">
        <f>SUM(Tabuľka5[[#This Row],[cena MJ bez DPH]]*1.1)</f>
        <v>0</v>
      </c>
      <c r="J1466">
        <f>Tabuľka5[[#This Row],[množstvo]]*Tabuľka5[[#This Row],[cena MJ bez DPH]]</f>
        <v>0</v>
      </c>
      <c r="L1466" s="5" t="s">
        <v>370</v>
      </c>
      <c r="N1466" t="s">
        <v>369</v>
      </c>
      <c r="O1466" t="s">
        <v>371</v>
      </c>
      <c r="P1466" t="s">
        <v>635</v>
      </c>
    </row>
    <row r="1467" spans="1:16" hidden="1" x14ac:dyDescent="0.25">
      <c r="A1467" t="s">
        <v>277</v>
      </c>
      <c r="B1467" t="s">
        <v>177</v>
      </c>
      <c r="C1467" t="s">
        <v>190</v>
      </c>
      <c r="D1467" t="s">
        <v>11</v>
      </c>
      <c r="F1467" t="s">
        <v>56</v>
      </c>
      <c r="H1467">
        <f>_xlfn.XLOOKUP(Tabuľka5[[#This Row],[Položka]],cennik[Položka],cennik[Cena MJ bez DPH])</f>
        <v>0</v>
      </c>
      <c r="I1467">
        <f>SUM(Tabuľka5[[#This Row],[cena MJ bez DPH]]*1.1)</f>
        <v>0</v>
      </c>
      <c r="J1467">
        <f>Tabuľka5[[#This Row],[množstvo]]*Tabuľka5[[#This Row],[cena MJ bez DPH]]</f>
        <v>0</v>
      </c>
      <c r="L1467" s="5" t="s">
        <v>370</v>
      </c>
      <c r="N1467" t="s">
        <v>369</v>
      </c>
      <c r="O1467" t="s">
        <v>371</v>
      </c>
      <c r="P1467" t="s">
        <v>635</v>
      </c>
    </row>
    <row r="1468" spans="1:16" hidden="1" x14ac:dyDescent="0.25">
      <c r="A1468" t="s">
        <v>277</v>
      </c>
      <c r="B1468" t="s">
        <v>177</v>
      </c>
      <c r="C1468" t="s">
        <v>191</v>
      </c>
      <c r="D1468" t="s">
        <v>11</v>
      </c>
      <c r="F1468" t="s">
        <v>56</v>
      </c>
      <c r="H1468">
        <f>_xlfn.XLOOKUP(Tabuľka5[[#This Row],[Položka]],cennik[Položka],cennik[Cena MJ bez DPH])</f>
        <v>0</v>
      </c>
      <c r="I1468">
        <f>SUM(Tabuľka5[[#This Row],[cena MJ bez DPH]]*1.1)</f>
        <v>0</v>
      </c>
      <c r="J1468">
        <f>Tabuľka5[[#This Row],[množstvo]]*Tabuľka5[[#This Row],[cena MJ bez DPH]]</f>
        <v>0</v>
      </c>
      <c r="L1468" s="5" t="s">
        <v>370</v>
      </c>
      <c r="N1468" t="s">
        <v>369</v>
      </c>
      <c r="O1468" t="s">
        <v>371</v>
      </c>
      <c r="P1468" t="s">
        <v>635</v>
      </c>
    </row>
    <row r="1469" spans="1:16" hidden="1" x14ac:dyDescent="0.25">
      <c r="A1469" t="s">
        <v>277</v>
      </c>
      <c r="B1469" t="s">
        <v>177</v>
      </c>
      <c r="C1469" t="s">
        <v>192</v>
      </c>
      <c r="D1469" t="s">
        <v>11</v>
      </c>
      <c r="F1469" t="s">
        <v>56</v>
      </c>
      <c r="H1469">
        <f>_xlfn.XLOOKUP(Tabuľka5[[#This Row],[Položka]],cennik[Položka],cennik[Cena MJ bez DPH])</f>
        <v>0</v>
      </c>
      <c r="I1469">
        <f>SUM(Tabuľka5[[#This Row],[cena MJ bez DPH]]*1.1)</f>
        <v>0</v>
      </c>
      <c r="J1469">
        <f>Tabuľka5[[#This Row],[množstvo]]*Tabuľka5[[#This Row],[cena MJ bez DPH]]</f>
        <v>0</v>
      </c>
      <c r="L1469" s="5" t="s">
        <v>370</v>
      </c>
      <c r="N1469" t="s">
        <v>369</v>
      </c>
      <c r="O1469" t="s">
        <v>371</v>
      </c>
      <c r="P1469" t="s">
        <v>635</v>
      </c>
    </row>
    <row r="1470" spans="1:16" hidden="1" x14ac:dyDescent="0.25">
      <c r="A1470" t="s">
        <v>277</v>
      </c>
      <c r="B1470" t="s">
        <v>177</v>
      </c>
      <c r="C1470" t="s">
        <v>193</v>
      </c>
      <c r="D1470" t="s">
        <v>11</v>
      </c>
      <c r="F1470" t="s">
        <v>56</v>
      </c>
      <c r="H1470">
        <f>_xlfn.XLOOKUP(Tabuľka5[[#This Row],[Položka]],cennik[Položka],cennik[Cena MJ bez DPH])</f>
        <v>0</v>
      </c>
      <c r="I1470">
        <f>SUM(Tabuľka5[[#This Row],[cena MJ bez DPH]]*1.1)</f>
        <v>0</v>
      </c>
      <c r="J1470">
        <f>Tabuľka5[[#This Row],[množstvo]]*Tabuľka5[[#This Row],[cena MJ bez DPH]]</f>
        <v>0</v>
      </c>
      <c r="L1470" s="5" t="s">
        <v>370</v>
      </c>
      <c r="N1470" t="s">
        <v>369</v>
      </c>
      <c r="O1470" t="s">
        <v>371</v>
      </c>
      <c r="P1470" t="s">
        <v>635</v>
      </c>
    </row>
    <row r="1471" spans="1:16" hidden="1" x14ac:dyDescent="0.25">
      <c r="A1471" t="s">
        <v>277</v>
      </c>
      <c r="B1471" t="s">
        <v>177</v>
      </c>
      <c r="C1471" t="s">
        <v>194</v>
      </c>
      <c r="D1471" t="s">
        <v>11</v>
      </c>
      <c r="F1471" t="s">
        <v>56</v>
      </c>
      <c r="H1471">
        <f>_xlfn.XLOOKUP(Tabuľka5[[#This Row],[Položka]],cennik[Položka],cennik[Cena MJ bez DPH])</f>
        <v>0</v>
      </c>
      <c r="I1471">
        <f>SUM(Tabuľka5[[#This Row],[cena MJ bez DPH]]*1.1)</f>
        <v>0</v>
      </c>
      <c r="J1471">
        <f>Tabuľka5[[#This Row],[množstvo]]*Tabuľka5[[#This Row],[cena MJ bez DPH]]</f>
        <v>0</v>
      </c>
      <c r="L1471" s="5" t="s">
        <v>370</v>
      </c>
      <c r="N1471" t="s">
        <v>369</v>
      </c>
      <c r="O1471" t="s">
        <v>371</v>
      </c>
      <c r="P1471" t="s">
        <v>635</v>
      </c>
    </row>
    <row r="1472" spans="1:16" hidden="1" x14ac:dyDescent="0.25">
      <c r="A1472" t="s">
        <v>277</v>
      </c>
      <c r="B1472" t="s">
        <v>177</v>
      </c>
      <c r="C1472" t="s">
        <v>195</v>
      </c>
      <c r="D1472" t="s">
        <v>11</v>
      </c>
      <c r="F1472" t="s">
        <v>53</v>
      </c>
      <c r="H1472">
        <f>_xlfn.XLOOKUP(Tabuľka5[[#This Row],[Položka]],cennik[Položka],cennik[Cena MJ bez DPH])</f>
        <v>0</v>
      </c>
      <c r="I1472">
        <f>SUM(Tabuľka5[[#This Row],[cena MJ bez DPH]]*1.1)</f>
        <v>0</v>
      </c>
      <c r="J1472">
        <f>Tabuľka5[[#This Row],[množstvo]]*Tabuľka5[[#This Row],[cena MJ bez DPH]]</f>
        <v>0</v>
      </c>
      <c r="L1472" s="5" t="s">
        <v>370</v>
      </c>
      <c r="N1472" t="s">
        <v>369</v>
      </c>
      <c r="O1472" t="s">
        <v>371</v>
      </c>
      <c r="P1472" t="s">
        <v>635</v>
      </c>
    </row>
    <row r="1473" spans="1:16" hidden="1" x14ac:dyDescent="0.25">
      <c r="A1473" t="s">
        <v>277</v>
      </c>
      <c r="B1473" t="s">
        <v>177</v>
      </c>
      <c r="C1473" t="s">
        <v>196</v>
      </c>
      <c r="D1473" t="s">
        <v>11</v>
      </c>
      <c r="F1473" t="s">
        <v>179</v>
      </c>
      <c r="H1473">
        <f>_xlfn.XLOOKUP(Tabuľka5[[#This Row],[Položka]],cennik[Položka],cennik[Cena MJ bez DPH])</f>
        <v>0</v>
      </c>
      <c r="I1473">
        <f>SUM(Tabuľka5[[#This Row],[cena MJ bez DPH]]*1.1)</f>
        <v>0</v>
      </c>
      <c r="J1473">
        <f>Tabuľka5[[#This Row],[množstvo]]*Tabuľka5[[#This Row],[cena MJ bez DPH]]</f>
        <v>0</v>
      </c>
      <c r="L1473" s="5" t="s">
        <v>370</v>
      </c>
      <c r="N1473" t="s">
        <v>369</v>
      </c>
      <c r="O1473" t="s">
        <v>371</v>
      </c>
      <c r="P1473" t="s">
        <v>635</v>
      </c>
    </row>
    <row r="1474" spans="1:16" hidden="1" x14ac:dyDescent="0.25">
      <c r="A1474" t="s">
        <v>277</v>
      </c>
      <c r="B1474" t="s">
        <v>177</v>
      </c>
      <c r="C1474" t="s">
        <v>197</v>
      </c>
      <c r="D1474" t="s">
        <v>11</v>
      </c>
      <c r="F1474" t="s">
        <v>179</v>
      </c>
      <c r="H1474">
        <f>_xlfn.XLOOKUP(Tabuľka5[[#This Row],[Položka]],cennik[Položka],cennik[Cena MJ bez DPH])</f>
        <v>0</v>
      </c>
      <c r="I1474">
        <f>SUM(Tabuľka5[[#This Row],[cena MJ bez DPH]]*1.1)</f>
        <v>0</v>
      </c>
      <c r="J1474">
        <f>Tabuľka5[[#This Row],[množstvo]]*Tabuľka5[[#This Row],[cena MJ bez DPH]]</f>
        <v>0</v>
      </c>
      <c r="L1474" s="5" t="s">
        <v>370</v>
      </c>
      <c r="N1474" t="s">
        <v>369</v>
      </c>
      <c r="O1474" t="s">
        <v>371</v>
      </c>
      <c r="P1474" t="s">
        <v>635</v>
      </c>
    </row>
    <row r="1475" spans="1:16" hidden="1" x14ac:dyDescent="0.25">
      <c r="A1475" t="s">
        <v>277</v>
      </c>
      <c r="B1475" t="s">
        <v>177</v>
      </c>
      <c r="C1475" t="s">
        <v>198</v>
      </c>
      <c r="D1475" t="s">
        <v>11</v>
      </c>
      <c r="F1475" t="s">
        <v>179</v>
      </c>
      <c r="H1475">
        <f>_xlfn.XLOOKUP(Tabuľka5[[#This Row],[Položka]],cennik[Položka],cennik[Cena MJ bez DPH])</f>
        <v>0</v>
      </c>
      <c r="I1475">
        <f>SUM(Tabuľka5[[#This Row],[cena MJ bez DPH]]*1.1)</f>
        <v>0</v>
      </c>
      <c r="J1475">
        <f>Tabuľka5[[#This Row],[množstvo]]*Tabuľka5[[#This Row],[cena MJ bez DPH]]</f>
        <v>0</v>
      </c>
      <c r="L1475" s="5" t="s">
        <v>370</v>
      </c>
      <c r="N1475" t="s">
        <v>369</v>
      </c>
      <c r="O1475" t="s">
        <v>371</v>
      </c>
      <c r="P1475" t="s">
        <v>635</v>
      </c>
    </row>
    <row r="1476" spans="1:16" hidden="1" x14ac:dyDescent="0.25">
      <c r="A1476" t="s">
        <v>277</v>
      </c>
      <c r="B1476" t="s">
        <v>177</v>
      </c>
      <c r="C1476" t="s">
        <v>199</v>
      </c>
      <c r="D1476" t="s">
        <v>11</v>
      </c>
      <c r="F1476" t="s">
        <v>179</v>
      </c>
      <c r="H1476">
        <f>_xlfn.XLOOKUP(Tabuľka5[[#This Row],[Položka]],cennik[Položka],cennik[Cena MJ bez DPH])</f>
        <v>0</v>
      </c>
      <c r="I1476">
        <f>SUM(Tabuľka5[[#This Row],[cena MJ bez DPH]]*1.1)</f>
        <v>0</v>
      </c>
      <c r="J1476">
        <f>Tabuľka5[[#This Row],[množstvo]]*Tabuľka5[[#This Row],[cena MJ bez DPH]]</f>
        <v>0</v>
      </c>
      <c r="L1476" s="5" t="s">
        <v>370</v>
      </c>
      <c r="N1476" t="s">
        <v>369</v>
      </c>
      <c r="O1476" t="s">
        <v>371</v>
      </c>
      <c r="P1476" t="s">
        <v>635</v>
      </c>
    </row>
    <row r="1477" spans="1:16" hidden="1" x14ac:dyDescent="0.25">
      <c r="A1477" t="s">
        <v>277</v>
      </c>
      <c r="B1477" t="s">
        <v>177</v>
      </c>
      <c r="C1477" t="s">
        <v>200</v>
      </c>
      <c r="D1477" t="s">
        <v>11</v>
      </c>
      <c r="F1477" t="s">
        <v>56</v>
      </c>
      <c r="G1477">
        <v>20</v>
      </c>
      <c r="H1477">
        <f>_xlfn.XLOOKUP(Tabuľka5[[#This Row],[Položka]],cennik[Položka],cennik[Cena MJ bez DPH])</f>
        <v>0</v>
      </c>
      <c r="I1477">
        <f>SUM(Tabuľka5[[#This Row],[cena MJ bez DPH]]*1.1)</f>
        <v>0</v>
      </c>
      <c r="J1477">
        <f>Tabuľka5[[#This Row],[množstvo]]*Tabuľka5[[#This Row],[cena MJ bez DPH]]</f>
        <v>0</v>
      </c>
      <c r="L1477" s="5" t="s">
        <v>370</v>
      </c>
      <c r="N1477" t="s">
        <v>369</v>
      </c>
      <c r="O1477" t="s">
        <v>371</v>
      </c>
      <c r="P1477" t="s">
        <v>635</v>
      </c>
    </row>
    <row r="1478" spans="1:16" hidden="1" x14ac:dyDescent="0.25">
      <c r="A1478" t="s">
        <v>277</v>
      </c>
      <c r="B1478" t="s">
        <v>177</v>
      </c>
      <c r="C1478" t="s">
        <v>201</v>
      </c>
      <c r="D1478" t="s">
        <v>11</v>
      </c>
      <c r="F1478" t="s">
        <v>179</v>
      </c>
      <c r="H1478">
        <f>_xlfn.XLOOKUP(Tabuľka5[[#This Row],[Položka]],cennik[Položka],cennik[Cena MJ bez DPH])</f>
        <v>0</v>
      </c>
      <c r="I1478">
        <f>SUM(Tabuľka5[[#This Row],[cena MJ bez DPH]]*1.1)</f>
        <v>0</v>
      </c>
      <c r="J1478">
        <f>Tabuľka5[[#This Row],[množstvo]]*Tabuľka5[[#This Row],[cena MJ bez DPH]]</f>
        <v>0</v>
      </c>
      <c r="L1478" s="5" t="s">
        <v>370</v>
      </c>
      <c r="N1478" t="s">
        <v>369</v>
      </c>
      <c r="O1478" t="s">
        <v>371</v>
      </c>
      <c r="P1478" t="s">
        <v>635</v>
      </c>
    </row>
    <row r="1479" spans="1:16" hidden="1" x14ac:dyDescent="0.25">
      <c r="A1479" t="s">
        <v>277</v>
      </c>
      <c r="B1479" t="s">
        <v>177</v>
      </c>
      <c r="C1479" t="s">
        <v>202</v>
      </c>
      <c r="D1479" t="s">
        <v>11</v>
      </c>
      <c r="F1479" t="s">
        <v>179</v>
      </c>
      <c r="H1479">
        <f>_xlfn.XLOOKUP(Tabuľka5[[#This Row],[Položka]],cennik[Položka],cennik[Cena MJ bez DPH])</f>
        <v>0</v>
      </c>
      <c r="I1479">
        <f>SUM(Tabuľka5[[#This Row],[cena MJ bez DPH]]*1.1)</f>
        <v>0</v>
      </c>
      <c r="J1479">
        <f>Tabuľka5[[#This Row],[množstvo]]*Tabuľka5[[#This Row],[cena MJ bez DPH]]</f>
        <v>0</v>
      </c>
      <c r="L1479" s="5" t="s">
        <v>370</v>
      </c>
      <c r="N1479" t="s">
        <v>369</v>
      </c>
      <c r="O1479" t="s">
        <v>371</v>
      </c>
      <c r="P1479" t="s">
        <v>635</v>
      </c>
    </row>
    <row r="1480" spans="1:16" hidden="1" x14ac:dyDescent="0.25">
      <c r="A1480" t="s">
        <v>277</v>
      </c>
      <c r="B1480" t="s">
        <v>177</v>
      </c>
      <c r="C1480" t="s">
        <v>203</v>
      </c>
      <c r="D1480" t="s">
        <v>11</v>
      </c>
      <c r="F1480" t="s">
        <v>179</v>
      </c>
      <c r="H1480">
        <f>_xlfn.XLOOKUP(Tabuľka5[[#This Row],[Položka]],cennik[Položka],cennik[Cena MJ bez DPH])</f>
        <v>0</v>
      </c>
      <c r="I1480">
        <f>SUM(Tabuľka5[[#This Row],[cena MJ bez DPH]]*1.1)</f>
        <v>0</v>
      </c>
      <c r="J1480">
        <f>Tabuľka5[[#This Row],[množstvo]]*Tabuľka5[[#This Row],[cena MJ bez DPH]]</f>
        <v>0</v>
      </c>
      <c r="L1480" s="5" t="s">
        <v>370</v>
      </c>
      <c r="N1480" t="s">
        <v>369</v>
      </c>
      <c r="O1480" t="s">
        <v>371</v>
      </c>
      <c r="P1480" t="s">
        <v>635</v>
      </c>
    </row>
    <row r="1481" spans="1:16" hidden="1" x14ac:dyDescent="0.25">
      <c r="A1481" t="s">
        <v>277</v>
      </c>
      <c r="B1481" t="s">
        <v>177</v>
      </c>
      <c r="C1481" t="s">
        <v>204</v>
      </c>
      <c r="D1481" t="s">
        <v>11</v>
      </c>
      <c r="F1481" t="s">
        <v>56</v>
      </c>
      <c r="H1481">
        <f>_xlfn.XLOOKUP(Tabuľka5[[#This Row],[Položka]],cennik[Položka],cennik[Cena MJ bez DPH])</f>
        <v>0</v>
      </c>
      <c r="I1481">
        <f>SUM(Tabuľka5[[#This Row],[cena MJ bez DPH]]*1.1)</f>
        <v>0</v>
      </c>
      <c r="J1481">
        <f>Tabuľka5[[#This Row],[množstvo]]*Tabuľka5[[#This Row],[cena MJ bez DPH]]</f>
        <v>0</v>
      </c>
      <c r="L1481" s="5" t="s">
        <v>370</v>
      </c>
      <c r="N1481" t="s">
        <v>369</v>
      </c>
      <c r="O1481" t="s">
        <v>371</v>
      </c>
      <c r="P1481" t="s">
        <v>635</v>
      </c>
    </row>
    <row r="1482" spans="1:16" hidden="1" x14ac:dyDescent="0.25">
      <c r="A1482" t="s">
        <v>277</v>
      </c>
      <c r="B1482" t="s">
        <v>177</v>
      </c>
      <c r="C1482" t="s">
        <v>205</v>
      </c>
      <c r="D1482" t="s">
        <v>11</v>
      </c>
      <c r="F1482" t="s">
        <v>179</v>
      </c>
      <c r="H1482">
        <f>_xlfn.XLOOKUP(Tabuľka5[[#This Row],[Položka]],cennik[Položka],cennik[Cena MJ bez DPH])</f>
        <v>0</v>
      </c>
      <c r="I1482">
        <f>SUM(Tabuľka5[[#This Row],[cena MJ bez DPH]]*1.1)</f>
        <v>0</v>
      </c>
      <c r="J1482">
        <f>Tabuľka5[[#This Row],[množstvo]]*Tabuľka5[[#This Row],[cena MJ bez DPH]]</f>
        <v>0</v>
      </c>
      <c r="L1482" s="5" t="s">
        <v>370</v>
      </c>
      <c r="N1482" t="s">
        <v>369</v>
      </c>
      <c r="O1482" t="s">
        <v>371</v>
      </c>
      <c r="P1482" t="s">
        <v>635</v>
      </c>
    </row>
    <row r="1483" spans="1:16" hidden="1" x14ac:dyDescent="0.25">
      <c r="A1483" t="s">
        <v>277</v>
      </c>
      <c r="B1483" t="s">
        <v>177</v>
      </c>
      <c r="C1483" t="s">
        <v>206</v>
      </c>
      <c r="D1483" t="s">
        <v>11</v>
      </c>
      <c r="F1483" t="s">
        <v>56</v>
      </c>
      <c r="H1483">
        <f>_xlfn.XLOOKUP(Tabuľka5[[#This Row],[Položka]],cennik[Položka],cennik[Cena MJ bez DPH])</f>
        <v>0</v>
      </c>
      <c r="I1483">
        <f>SUM(Tabuľka5[[#This Row],[cena MJ bez DPH]]*1.1)</f>
        <v>0</v>
      </c>
      <c r="J1483">
        <f>Tabuľka5[[#This Row],[množstvo]]*Tabuľka5[[#This Row],[cena MJ bez DPH]]</f>
        <v>0</v>
      </c>
      <c r="L1483" s="5" t="s">
        <v>370</v>
      </c>
      <c r="N1483" t="s">
        <v>369</v>
      </c>
      <c r="O1483" t="s">
        <v>371</v>
      </c>
      <c r="P1483" t="s">
        <v>635</v>
      </c>
    </row>
    <row r="1484" spans="1:16" hidden="1" x14ac:dyDescent="0.25">
      <c r="A1484" t="s">
        <v>277</v>
      </c>
      <c r="B1484" t="s">
        <v>177</v>
      </c>
      <c r="C1484" t="s">
        <v>207</v>
      </c>
      <c r="D1484" t="s">
        <v>11</v>
      </c>
      <c r="F1484" t="s">
        <v>56</v>
      </c>
      <c r="H1484">
        <f>_xlfn.XLOOKUP(Tabuľka5[[#This Row],[Položka]],cennik[Položka],cennik[Cena MJ bez DPH])</f>
        <v>0</v>
      </c>
      <c r="I1484">
        <f>SUM(Tabuľka5[[#This Row],[cena MJ bez DPH]]*1.1)</f>
        <v>0</v>
      </c>
      <c r="J1484">
        <f>Tabuľka5[[#This Row],[množstvo]]*Tabuľka5[[#This Row],[cena MJ bez DPH]]</f>
        <v>0</v>
      </c>
      <c r="L1484" s="5" t="s">
        <v>370</v>
      </c>
      <c r="N1484" t="s">
        <v>369</v>
      </c>
      <c r="O1484" t="s">
        <v>371</v>
      </c>
      <c r="P1484" t="s">
        <v>635</v>
      </c>
    </row>
    <row r="1485" spans="1:16" hidden="1" x14ac:dyDescent="0.25">
      <c r="A1485" t="s">
        <v>277</v>
      </c>
      <c r="B1485" t="s">
        <v>177</v>
      </c>
      <c r="C1485" t="s">
        <v>208</v>
      </c>
      <c r="D1485" t="s">
        <v>11</v>
      </c>
      <c r="F1485" t="s">
        <v>53</v>
      </c>
      <c r="G1485">
        <v>30</v>
      </c>
      <c r="H1485">
        <f>_xlfn.XLOOKUP(Tabuľka5[[#This Row],[Položka]],cennik[Položka],cennik[Cena MJ bez DPH])</f>
        <v>0</v>
      </c>
      <c r="I1485">
        <f>SUM(Tabuľka5[[#This Row],[cena MJ bez DPH]]*1.1)</f>
        <v>0</v>
      </c>
      <c r="J1485">
        <f>Tabuľka5[[#This Row],[množstvo]]*Tabuľka5[[#This Row],[cena MJ bez DPH]]</f>
        <v>0</v>
      </c>
      <c r="L1485" s="5" t="s">
        <v>370</v>
      </c>
      <c r="N1485" t="s">
        <v>369</v>
      </c>
      <c r="O1485" t="s">
        <v>371</v>
      </c>
      <c r="P1485" t="s">
        <v>635</v>
      </c>
    </row>
    <row r="1486" spans="1:16" hidden="1" x14ac:dyDescent="0.25">
      <c r="A1486" t="s">
        <v>277</v>
      </c>
      <c r="B1486" t="s">
        <v>177</v>
      </c>
      <c r="C1486" t="s">
        <v>209</v>
      </c>
      <c r="D1486" t="s">
        <v>11</v>
      </c>
      <c r="F1486" t="s">
        <v>179</v>
      </c>
      <c r="H1486">
        <f>_xlfn.XLOOKUP(Tabuľka5[[#This Row],[Položka]],cennik[Položka],cennik[Cena MJ bez DPH])</f>
        <v>0</v>
      </c>
      <c r="I1486">
        <f>SUM(Tabuľka5[[#This Row],[cena MJ bez DPH]]*1.1)</f>
        <v>0</v>
      </c>
      <c r="J1486">
        <f>Tabuľka5[[#This Row],[množstvo]]*Tabuľka5[[#This Row],[cena MJ bez DPH]]</f>
        <v>0</v>
      </c>
      <c r="L1486" s="5" t="s">
        <v>370</v>
      </c>
      <c r="N1486" t="s">
        <v>369</v>
      </c>
      <c r="O1486" t="s">
        <v>371</v>
      </c>
      <c r="P1486" t="s">
        <v>635</v>
      </c>
    </row>
    <row r="1487" spans="1:16" hidden="1" x14ac:dyDescent="0.25">
      <c r="A1487" t="s">
        <v>277</v>
      </c>
      <c r="B1487" t="s">
        <v>177</v>
      </c>
      <c r="C1487" t="s">
        <v>210</v>
      </c>
      <c r="D1487" t="s">
        <v>11</v>
      </c>
      <c r="F1487" t="s">
        <v>56</v>
      </c>
      <c r="G1487">
        <v>16</v>
      </c>
      <c r="H1487">
        <f>_xlfn.XLOOKUP(Tabuľka5[[#This Row],[Položka]],cennik[Položka],cennik[Cena MJ bez DPH])</f>
        <v>0</v>
      </c>
      <c r="I1487">
        <f>SUM(Tabuľka5[[#This Row],[cena MJ bez DPH]]*1.1)</f>
        <v>0</v>
      </c>
      <c r="J1487">
        <f>Tabuľka5[[#This Row],[množstvo]]*Tabuľka5[[#This Row],[cena MJ bez DPH]]</f>
        <v>0</v>
      </c>
      <c r="L1487" s="5" t="s">
        <v>370</v>
      </c>
      <c r="N1487" t="s">
        <v>369</v>
      </c>
      <c r="O1487" t="s">
        <v>371</v>
      </c>
      <c r="P1487" t="s">
        <v>635</v>
      </c>
    </row>
    <row r="1488" spans="1:16" hidden="1" x14ac:dyDescent="0.25">
      <c r="A1488" t="s">
        <v>277</v>
      </c>
      <c r="B1488" t="s">
        <v>177</v>
      </c>
      <c r="C1488" t="s">
        <v>211</v>
      </c>
      <c r="D1488" t="s">
        <v>11</v>
      </c>
      <c r="F1488" t="s">
        <v>56</v>
      </c>
      <c r="G1488">
        <v>90</v>
      </c>
      <c r="H1488">
        <f>_xlfn.XLOOKUP(Tabuľka5[[#This Row],[Položka]],cennik[Položka],cennik[Cena MJ bez DPH])</f>
        <v>0</v>
      </c>
      <c r="I1488">
        <f>SUM(Tabuľka5[[#This Row],[cena MJ bez DPH]]*1.1)</f>
        <v>0</v>
      </c>
      <c r="J1488">
        <f>Tabuľka5[[#This Row],[množstvo]]*Tabuľka5[[#This Row],[cena MJ bez DPH]]</f>
        <v>0</v>
      </c>
      <c r="L1488" s="5" t="s">
        <v>370</v>
      </c>
      <c r="N1488" t="s">
        <v>369</v>
      </c>
      <c r="O1488" t="s">
        <v>371</v>
      </c>
      <c r="P1488" t="s">
        <v>635</v>
      </c>
    </row>
    <row r="1489" spans="1:16" hidden="1" x14ac:dyDescent="0.25">
      <c r="A1489" t="s">
        <v>277</v>
      </c>
      <c r="B1489" t="s">
        <v>177</v>
      </c>
      <c r="C1489" t="s">
        <v>212</v>
      </c>
      <c r="D1489" t="s">
        <v>11</v>
      </c>
      <c r="F1489" t="s">
        <v>179</v>
      </c>
      <c r="H1489">
        <f>_xlfn.XLOOKUP(Tabuľka5[[#This Row],[Položka]],cennik[Položka],cennik[Cena MJ bez DPH])</f>
        <v>0</v>
      </c>
      <c r="I1489">
        <f>SUM(Tabuľka5[[#This Row],[cena MJ bez DPH]]*1.1)</f>
        <v>0</v>
      </c>
      <c r="J1489">
        <f>Tabuľka5[[#This Row],[množstvo]]*Tabuľka5[[#This Row],[cena MJ bez DPH]]</f>
        <v>0</v>
      </c>
      <c r="L1489" s="5" t="s">
        <v>370</v>
      </c>
      <c r="N1489" t="s">
        <v>369</v>
      </c>
      <c r="O1489" t="s">
        <v>371</v>
      </c>
      <c r="P1489" t="s">
        <v>635</v>
      </c>
    </row>
    <row r="1490" spans="1:16" hidden="1" x14ac:dyDescent="0.25">
      <c r="A1490" t="s">
        <v>277</v>
      </c>
      <c r="B1490" t="s">
        <v>177</v>
      </c>
      <c r="C1490" t="s">
        <v>213</v>
      </c>
      <c r="D1490" t="s">
        <v>11</v>
      </c>
      <c r="F1490" t="s">
        <v>56</v>
      </c>
      <c r="H1490">
        <f>_xlfn.XLOOKUP(Tabuľka5[[#This Row],[Položka]],cennik[Položka],cennik[Cena MJ bez DPH])</f>
        <v>0</v>
      </c>
      <c r="I1490">
        <f>SUM(Tabuľka5[[#This Row],[cena MJ bez DPH]]*1.1)</f>
        <v>0</v>
      </c>
      <c r="J1490">
        <f>Tabuľka5[[#This Row],[množstvo]]*Tabuľka5[[#This Row],[cena MJ bez DPH]]</f>
        <v>0</v>
      </c>
      <c r="L1490" s="5" t="s">
        <v>370</v>
      </c>
      <c r="N1490" t="s">
        <v>369</v>
      </c>
      <c r="O1490" t="s">
        <v>371</v>
      </c>
      <c r="P1490" t="s">
        <v>635</v>
      </c>
    </row>
    <row r="1491" spans="1:16" hidden="1" x14ac:dyDescent="0.25">
      <c r="A1491" t="s">
        <v>277</v>
      </c>
      <c r="B1491" t="s">
        <v>177</v>
      </c>
      <c r="C1491" t="s">
        <v>214</v>
      </c>
      <c r="D1491" t="s">
        <v>11</v>
      </c>
      <c r="F1491" t="s">
        <v>56</v>
      </c>
      <c r="G1491">
        <v>20</v>
      </c>
      <c r="H1491">
        <f>_xlfn.XLOOKUP(Tabuľka5[[#This Row],[Položka]],cennik[Položka],cennik[Cena MJ bez DPH])</f>
        <v>0</v>
      </c>
      <c r="I1491">
        <f>SUM(Tabuľka5[[#This Row],[cena MJ bez DPH]]*1.1)</f>
        <v>0</v>
      </c>
      <c r="J1491">
        <f>Tabuľka5[[#This Row],[množstvo]]*Tabuľka5[[#This Row],[cena MJ bez DPH]]</f>
        <v>0</v>
      </c>
      <c r="L1491" s="5" t="s">
        <v>370</v>
      </c>
      <c r="N1491" t="s">
        <v>369</v>
      </c>
      <c r="O1491" t="s">
        <v>371</v>
      </c>
      <c r="P1491" t="s">
        <v>635</v>
      </c>
    </row>
    <row r="1492" spans="1:16" hidden="1" x14ac:dyDescent="0.25">
      <c r="A1492" t="s">
        <v>277</v>
      </c>
      <c r="B1492" t="s">
        <v>177</v>
      </c>
      <c r="C1492" t="s">
        <v>215</v>
      </c>
      <c r="D1492" t="s">
        <v>11</v>
      </c>
      <c r="F1492" t="s">
        <v>179</v>
      </c>
      <c r="H1492">
        <f>_xlfn.XLOOKUP(Tabuľka5[[#This Row],[Položka]],cennik[Položka],cennik[Cena MJ bez DPH])</f>
        <v>0</v>
      </c>
      <c r="I1492">
        <f>SUM(Tabuľka5[[#This Row],[cena MJ bez DPH]]*1.1)</f>
        <v>0</v>
      </c>
      <c r="J1492">
        <f>Tabuľka5[[#This Row],[množstvo]]*Tabuľka5[[#This Row],[cena MJ bez DPH]]</f>
        <v>0</v>
      </c>
      <c r="L1492" s="5" t="s">
        <v>370</v>
      </c>
      <c r="N1492" t="s">
        <v>369</v>
      </c>
      <c r="O1492" t="s">
        <v>371</v>
      </c>
      <c r="P1492" t="s">
        <v>635</v>
      </c>
    </row>
    <row r="1493" spans="1:16" hidden="1" x14ac:dyDescent="0.25">
      <c r="A1493" t="s">
        <v>277</v>
      </c>
      <c r="B1493" t="s">
        <v>177</v>
      </c>
      <c r="C1493" t="s">
        <v>216</v>
      </c>
      <c r="D1493" t="s">
        <v>11</v>
      </c>
      <c r="F1493" t="s">
        <v>56</v>
      </c>
      <c r="G1493">
        <v>20</v>
      </c>
      <c r="H1493">
        <f>_xlfn.XLOOKUP(Tabuľka5[[#This Row],[Položka]],cennik[Položka],cennik[Cena MJ bez DPH])</f>
        <v>0</v>
      </c>
      <c r="I1493">
        <f>SUM(Tabuľka5[[#This Row],[cena MJ bez DPH]]*1.1)</f>
        <v>0</v>
      </c>
      <c r="J1493">
        <f>Tabuľka5[[#This Row],[množstvo]]*Tabuľka5[[#This Row],[cena MJ bez DPH]]</f>
        <v>0</v>
      </c>
      <c r="L1493" s="5" t="s">
        <v>370</v>
      </c>
      <c r="N1493" t="s">
        <v>369</v>
      </c>
      <c r="O1493" t="s">
        <v>371</v>
      </c>
      <c r="P1493" t="s">
        <v>635</v>
      </c>
    </row>
    <row r="1494" spans="1:16" hidden="1" x14ac:dyDescent="0.25">
      <c r="A1494" t="s">
        <v>277</v>
      </c>
      <c r="B1494" t="s">
        <v>177</v>
      </c>
      <c r="C1494" t="s">
        <v>217</v>
      </c>
      <c r="D1494" t="s">
        <v>11</v>
      </c>
      <c r="F1494" t="s">
        <v>53</v>
      </c>
      <c r="G1494">
        <v>50</v>
      </c>
      <c r="H1494">
        <f>_xlfn.XLOOKUP(Tabuľka5[[#This Row],[Položka]],cennik[Položka],cennik[Cena MJ bez DPH])</f>
        <v>0</v>
      </c>
      <c r="I1494">
        <f>SUM(Tabuľka5[[#This Row],[cena MJ bez DPH]]*1.1)</f>
        <v>0</v>
      </c>
      <c r="J1494">
        <f>Tabuľka5[[#This Row],[množstvo]]*Tabuľka5[[#This Row],[cena MJ bez DPH]]</f>
        <v>0</v>
      </c>
      <c r="L1494" s="5" t="s">
        <v>370</v>
      </c>
      <c r="N1494" t="s">
        <v>369</v>
      </c>
      <c r="O1494" t="s">
        <v>371</v>
      </c>
      <c r="P1494" t="s">
        <v>635</v>
      </c>
    </row>
    <row r="1495" spans="1:16" hidden="1" x14ac:dyDescent="0.25">
      <c r="A1495" t="s">
        <v>277</v>
      </c>
      <c r="B1495" t="s">
        <v>177</v>
      </c>
      <c r="C1495" t="s">
        <v>218</v>
      </c>
      <c r="D1495" t="s">
        <v>11</v>
      </c>
      <c r="F1495" t="s">
        <v>53</v>
      </c>
      <c r="H1495">
        <f>_xlfn.XLOOKUP(Tabuľka5[[#This Row],[Položka]],cennik[Položka],cennik[Cena MJ bez DPH])</f>
        <v>0</v>
      </c>
      <c r="I1495">
        <f>SUM(Tabuľka5[[#This Row],[cena MJ bez DPH]]*1.1)</f>
        <v>0</v>
      </c>
      <c r="J1495">
        <f>Tabuľka5[[#This Row],[množstvo]]*Tabuľka5[[#This Row],[cena MJ bez DPH]]</f>
        <v>0</v>
      </c>
      <c r="L1495" s="5" t="s">
        <v>370</v>
      </c>
      <c r="N1495" t="s">
        <v>369</v>
      </c>
      <c r="O1495" t="s">
        <v>371</v>
      </c>
      <c r="P1495" t="s">
        <v>635</v>
      </c>
    </row>
    <row r="1496" spans="1:16" hidden="1" x14ac:dyDescent="0.25">
      <c r="A1496" t="s">
        <v>277</v>
      </c>
      <c r="B1496" t="s">
        <v>177</v>
      </c>
      <c r="C1496" t="s">
        <v>219</v>
      </c>
      <c r="D1496" t="s">
        <v>11</v>
      </c>
      <c r="F1496" t="s">
        <v>179</v>
      </c>
      <c r="H1496">
        <f>_xlfn.XLOOKUP(Tabuľka5[[#This Row],[Položka]],cennik[Položka],cennik[Cena MJ bez DPH])</f>
        <v>0</v>
      </c>
      <c r="I1496">
        <f>SUM(Tabuľka5[[#This Row],[cena MJ bez DPH]]*1.1)</f>
        <v>0</v>
      </c>
      <c r="J1496">
        <f>Tabuľka5[[#This Row],[množstvo]]*Tabuľka5[[#This Row],[cena MJ bez DPH]]</f>
        <v>0</v>
      </c>
      <c r="L1496" s="5" t="s">
        <v>370</v>
      </c>
      <c r="N1496" t="s">
        <v>369</v>
      </c>
      <c r="O1496" t="s">
        <v>371</v>
      </c>
      <c r="P1496" t="s">
        <v>635</v>
      </c>
    </row>
    <row r="1497" spans="1:16" hidden="1" x14ac:dyDescent="0.25">
      <c r="A1497" t="s">
        <v>277</v>
      </c>
      <c r="B1497" t="s">
        <v>177</v>
      </c>
      <c r="C1497" t="s">
        <v>220</v>
      </c>
      <c r="D1497" t="s">
        <v>11</v>
      </c>
      <c r="F1497" t="s">
        <v>56</v>
      </c>
      <c r="G1497">
        <v>76</v>
      </c>
      <c r="H1497">
        <f>_xlfn.XLOOKUP(Tabuľka5[[#This Row],[Položka]],cennik[Položka],cennik[Cena MJ bez DPH])</f>
        <v>0</v>
      </c>
      <c r="I1497">
        <f>SUM(Tabuľka5[[#This Row],[cena MJ bez DPH]]*1.1)</f>
        <v>0</v>
      </c>
      <c r="J1497">
        <f>Tabuľka5[[#This Row],[množstvo]]*Tabuľka5[[#This Row],[cena MJ bez DPH]]</f>
        <v>0</v>
      </c>
      <c r="L1497" s="5" t="s">
        <v>370</v>
      </c>
      <c r="N1497" t="s">
        <v>369</v>
      </c>
      <c r="O1497" t="s">
        <v>371</v>
      </c>
      <c r="P1497" t="s">
        <v>635</v>
      </c>
    </row>
    <row r="1498" spans="1:16" hidden="1" x14ac:dyDescent="0.25">
      <c r="A1498" t="s">
        <v>277</v>
      </c>
      <c r="B1498" t="s">
        <v>177</v>
      </c>
      <c r="C1498" t="s">
        <v>221</v>
      </c>
      <c r="D1498" t="s">
        <v>11</v>
      </c>
      <c r="F1498" t="s">
        <v>56</v>
      </c>
      <c r="H1498">
        <f>_xlfn.XLOOKUP(Tabuľka5[[#This Row],[Položka]],cennik[Položka],cennik[Cena MJ bez DPH])</f>
        <v>0</v>
      </c>
      <c r="I1498">
        <f>SUM(Tabuľka5[[#This Row],[cena MJ bez DPH]]*1.1)</f>
        <v>0</v>
      </c>
      <c r="J1498">
        <f>Tabuľka5[[#This Row],[množstvo]]*Tabuľka5[[#This Row],[cena MJ bez DPH]]</f>
        <v>0</v>
      </c>
      <c r="L1498" s="5" t="s">
        <v>370</v>
      </c>
      <c r="N1498" t="s">
        <v>369</v>
      </c>
      <c r="O1498" t="s">
        <v>371</v>
      </c>
      <c r="P1498" t="s">
        <v>635</v>
      </c>
    </row>
    <row r="1499" spans="1:16" hidden="1" x14ac:dyDescent="0.25">
      <c r="A1499" t="s">
        <v>277</v>
      </c>
      <c r="B1499" t="s">
        <v>177</v>
      </c>
      <c r="C1499" t="s">
        <v>222</v>
      </c>
      <c r="D1499" t="s">
        <v>11</v>
      </c>
      <c r="F1499" t="s">
        <v>179</v>
      </c>
      <c r="H1499">
        <f>_xlfn.XLOOKUP(Tabuľka5[[#This Row],[Položka]],cennik[Položka],cennik[Cena MJ bez DPH])</f>
        <v>0</v>
      </c>
      <c r="I1499">
        <f>SUM(Tabuľka5[[#This Row],[cena MJ bez DPH]]*1.1)</f>
        <v>0</v>
      </c>
      <c r="J1499">
        <f>Tabuľka5[[#This Row],[množstvo]]*Tabuľka5[[#This Row],[cena MJ bez DPH]]</f>
        <v>0</v>
      </c>
      <c r="L1499" s="5" t="s">
        <v>370</v>
      </c>
      <c r="N1499" t="s">
        <v>369</v>
      </c>
      <c r="O1499" t="s">
        <v>371</v>
      </c>
      <c r="P1499" t="s">
        <v>635</v>
      </c>
    </row>
    <row r="1500" spans="1:16" hidden="1" x14ac:dyDescent="0.25">
      <c r="A1500" t="s">
        <v>277</v>
      </c>
      <c r="B1500" t="s">
        <v>177</v>
      </c>
      <c r="C1500" t="s">
        <v>223</v>
      </c>
      <c r="D1500" t="s">
        <v>11</v>
      </c>
      <c r="F1500" t="s">
        <v>179</v>
      </c>
      <c r="H1500">
        <f>_xlfn.XLOOKUP(Tabuľka5[[#This Row],[Položka]],cennik[Položka],cennik[Cena MJ bez DPH])</f>
        <v>0</v>
      </c>
      <c r="I1500">
        <f>SUM(Tabuľka5[[#This Row],[cena MJ bez DPH]]*1.1)</f>
        <v>0</v>
      </c>
      <c r="J1500">
        <f>Tabuľka5[[#This Row],[množstvo]]*Tabuľka5[[#This Row],[cena MJ bez DPH]]</f>
        <v>0</v>
      </c>
      <c r="L1500" s="5" t="s">
        <v>370</v>
      </c>
      <c r="N1500" t="s">
        <v>369</v>
      </c>
      <c r="O1500" t="s">
        <v>371</v>
      </c>
      <c r="P1500" t="s">
        <v>635</v>
      </c>
    </row>
    <row r="1501" spans="1:16" hidden="1" x14ac:dyDescent="0.25">
      <c r="A1501" t="s">
        <v>277</v>
      </c>
      <c r="B1501" t="s">
        <v>177</v>
      </c>
      <c r="C1501" t="s">
        <v>224</v>
      </c>
      <c r="D1501" t="s">
        <v>11</v>
      </c>
      <c r="F1501" t="s">
        <v>179</v>
      </c>
      <c r="H1501">
        <f>_xlfn.XLOOKUP(Tabuľka5[[#This Row],[Položka]],cennik[Položka],cennik[Cena MJ bez DPH])</f>
        <v>0</v>
      </c>
      <c r="I1501">
        <f>SUM(Tabuľka5[[#This Row],[cena MJ bez DPH]]*1.1)</f>
        <v>0</v>
      </c>
      <c r="J1501">
        <f>Tabuľka5[[#This Row],[množstvo]]*Tabuľka5[[#This Row],[cena MJ bez DPH]]</f>
        <v>0</v>
      </c>
      <c r="L1501" s="5" t="s">
        <v>370</v>
      </c>
      <c r="N1501" t="s">
        <v>369</v>
      </c>
      <c r="O1501" t="s">
        <v>371</v>
      </c>
      <c r="P1501" t="s">
        <v>635</v>
      </c>
    </row>
    <row r="1502" spans="1:16" hidden="1" x14ac:dyDescent="0.25">
      <c r="A1502" t="s">
        <v>277</v>
      </c>
      <c r="B1502" t="s">
        <v>177</v>
      </c>
      <c r="C1502" t="s">
        <v>225</v>
      </c>
      <c r="D1502" t="s">
        <v>11</v>
      </c>
      <c r="F1502" t="s">
        <v>179</v>
      </c>
      <c r="H1502">
        <f>_xlfn.XLOOKUP(Tabuľka5[[#This Row],[Položka]],cennik[Položka],cennik[Cena MJ bez DPH])</f>
        <v>0</v>
      </c>
      <c r="I1502">
        <f>SUM(Tabuľka5[[#This Row],[cena MJ bez DPH]]*1.1)</f>
        <v>0</v>
      </c>
      <c r="J1502">
        <f>Tabuľka5[[#This Row],[množstvo]]*Tabuľka5[[#This Row],[cena MJ bez DPH]]</f>
        <v>0</v>
      </c>
      <c r="L1502" s="5" t="s">
        <v>370</v>
      </c>
      <c r="N1502" t="s">
        <v>369</v>
      </c>
      <c r="O1502" t="s">
        <v>371</v>
      </c>
      <c r="P1502" t="s">
        <v>635</v>
      </c>
    </row>
    <row r="1503" spans="1:16" hidden="1" x14ac:dyDescent="0.25">
      <c r="A1503" t="s">
        <v>277</v>
      </c>
      <c r="B1503" t="s">
        <v>177</v>
      </c>
      <c r="C1503" t="s">
        <v>226</v>
      </c>
      <c r="D1503" t="s">
        <v>11</v>
      </c>
      <c r="F1503" t="s">
        <v>179</v>
      </c>
      <c r="H1503">
        <f>_xlfn.XLOOKUP(Tabuľka5[[#This Row],[Položka]],cennik[Položka],cennik[Cena MJ bez DPH])</f>
        <v>0</v>
      </c>
      <c r="I1503">
        <f>SUM(Tabuľka5[[#This Row],[cena MJ bez DPH]]*1.1)</f>
        <v>0</v>
      </c>
      <c r="J1503">
        <f>Tabuľka5[[#This Row],[množstvo]]*Tabuľka5[[#This Row],[cena MJ bez DPH]]</f>
        <v>0</v>
      </c>
      <c r="L1503" s="5" t="s">
        <v>370</v>
      </c>
      <c r="N1503" t="s">
        <v>369</v>
      </c>
      <c r="O1503" t="s">
        <v>371</v>
      </c>
      <c r="P1503" t="s">
        <v>635</v>
      </c>
    </row>
    <row r="1504" spans="1:16" hidden="1" x14ac:dyDescent="0.25">
      <c r="A1504" t="s">
        <v>277</v>
      </c>
      <c r="B1504" t="s">
        <v>177</v>
      </c>
      <c r="C1504" t="s">
        <v>227</v>
      </c>
      <c r="D1504" t="s">
        <v>11</v>
      </c>
      <c r="F1504" t="s">
        <v>179</v>
      </c>
      <c r="H1504">
        <f>_xlfn.XLOOKUP(Tabuľka5[[#This Row],[Položka]],cennik[Položka],cennik[Cena MJ bez DPH])</f>
        <v>0</v>
      </c>
      <c r="I1504">
        <f>SUM(Tabuľka5[[#This Row],[cena MJ bez DPH]]*1.1)</f>
        <v>0</v>
      </c>
      <c r="J1504">
        <f>Tabuľka5[[#This Row],[množstvo]]*Tabuľka5[[#This Row],[cena MJ bez DPH]]</f>
        <v>0</v>
      </c>
      <c r="L1504" s="5" t="s">
        <v>370</v>
      </c>
      <c r="N1504" t="s">
        <v>369</v>
      </c>
      <c r="O1504" t="s">
        <v>371</v>
      </c>
      <c r="P1504" t="s">
        <v>635</v>
      </c>
    </row>
    <row r="1505" spans="1:16" hidden="1" x14ac:dyDescent="0.25">
      <c r="A1505" t="s">
        <v>277</v>
      </c>
      <c r="B1505" t="s">
        <v>177</v>
      </c>
      <c r="C1505" t="s">
        <v>228</v>
      </c>
      <c r="D1505" t="s">
        <v>11</v>
      </c>
      <c r="F1505" t="s">
        <v>56</v>
      </c>
      <c r="G1505">
        <v>17</v>
      </c>
      <c r="H1505">
        <f>_xlfn.XLOOKUP(Tabuľka5[[#This Row],[Položka]],cennik[Položka],cennik[Cena MJ bez DPH])</f>
        <v>0</v>
      </c>
      <c r="I1505">
        <f>SUM(Tabuľka5[[#This Row],[cena MJ bez DPH]]*1.1)</f>
        <v>0</v>
      </c>
      <c r="J1505">
        <f>Tabuľka5[[#This Row],[množstvo]]*Tabuľka5[[#This Row],[cena MJ bez DPH]]</f>
        <v>0</v>
      </c>
      <c r="L1505" s="5" t="s">
        <v>370</v>
      </c>
      <c r="N1505" t="s">
        <v>369</v>
      </c>
      <c r="O1505" t="s">
        <v>371</v>
      </c>
      <c r="P1505" t="s">
        <v>635</v>
      </c>
    </row>
    <row r="1506" spans="1:16" hidden="1" x14ac:dyDescent="0.25">
      <c r="A1506" t="s">
        <v>277</v>
      </c>
      <c r="B1506" t="s">
        <v>177</v>
      </c>
      <c r="C1506" t="s">
        <v>229</v>
      </c>
      <c r="D1506" t="s">
        <v>11</v>
      </c>
      <c r="F1506" t="s">
        <v>56</v>
      </c>
      <c r="G1506">
        <v>60</v>
      </c>
      <c r="H1506">
        <f>_xlfn.XLOOKUP(Tabuľka5[[#This Row],[Položka]],cennik[Položka],cennik[Cena MJ bez DPH])</f>
        <v>0</v>
      </c>
      <c r="I1506">
        <f>SUM(Tabuľka5[[#This Row],[cena MJ bez DPH]]*1.1)</f>
        <v>0</v>
      </c>
      <c r="J1506">
        <f>Tabuľka5[[#This Row],[množstvo]]*Tabuľka5[[#This Row],[cena MJ bez DPH]]</f>
        <v>0</v>
      </c>
      <c r="L1506" s="5" t="s">
        <v>370</v>
      </c>
      <c r="N1506" t="s">
        <v>369</v>
      </c>
      <c r="O1506" t="s">
        <v>371</v>
      </c>
      <c r="P1506" t="s">
        <v>635</v>
      </c>
    </row>
    <row r="1507" spans="1:16" hidden="1" x14ac:dyDescent="0.25">
      <c r="A1507" t="s">
        <v>277</v>
      </c>
      <c r="B1507" t="s">
        <v>177</v>
      </c>
      <c r="C1507" t="s">
        <v>230</v>
      </c>
      <c r="D1507" t="s">
        <v>11</v>
      </c>
      <c r="F1507" t="s">
        <v>53</v>
      </c>
      <c r="H1507">
        <f>_xlfn.XLOOKUP(Tabuľka5[[#This Row],[Položka]],cennik[Položka],cennik[Cena MJ bez DPH])</f>
        <v>0</v>
      </c>
      <c r="I1507">
        <f>SUM(Tabuľka5[[#This Row],[cena MJ bez DPH]]*1.1)</f>
        <v>0</v>
      </c>
      <c r="J1507">
        <f>Tabuľka5[[#This Row],[množstvo]]*Tabuľka5[[#This Row],[cena MJ bez DPH]]</f>
        <v>0</v>
      </c>
      <c r="L1507" s="5" t="s">
        <v>370</v>
      </c>
      <c r="N1507" t="s">
        <v>369</v>
      </c>
      <c r="O1507" t="s">
        <v>371</v>
      </c>
      <c r="P1507" t="s">
        <v>635</v>
      </c>
    </row>
    <row r="1508" spans="1:16" hidden="1" x14ac:dyDescent="0.25">
      <c r="A1508" t="s">
        <v>277</v>
      </c>
      <c r="B1508" t="s">
        <v>177</v>
      </c>
      <c r="C1508" t="s">
        <v>231</v>
      </c>
      <c r="D1508" t="s">
        <v>11</v>
      </c>
      <c r="F1508" t="s">
        <v>56</v>
      </c>
      <c r="G1508">
        <v>20</v>
      </c>
      <c r="H1508">
        <f>_xlfn.XLOOKUP(Tabuľka5[[#This Row],[Položka]],cennik[Položka],cennik[Cena MJ bez DPH])</f>
        <v>0</v>
      </c>
      <c r="I1508">
        <f>SUM(Tabuľka5[[#This Row],[cena MJ bez DPH]]*1.1)</f>
        <v>0</v>
      </c>
      <c r="J1508">
        <f>Tabuľka5[[#This Row],[množstvo]]*Tabuľka5[[#This Row],[cena MJ bez DPH]]</f>
        <v>0</v>
      </c>
      <c r="L1508" s="5" t="s">
        <v>370</v>
      </c>
      <c r="N1508" t="s">
        <v>369</v>
      </c>
      <c r="O1508" t="s">
        <v>371</v>
      </c>
      <c r="P1508" t="s">
        <v>635</v>
      </c>
    </row>
    <row r="1509" spans="1:16" hidden="1" x14ac:dyDescent="0.25">
      <c r="A1509" t="s">
        <v>277</v>
      </c>
      <c r="B1509" t="s">
        <v>177</v>
      </c>
      <c r="C1509" t="s">
        <v>232</v>
      </c>
      <c r="D1509" t="s">
        <v>11</v>
      </c>
      <c r="F1509" t="s">
        <v>53</v>
      </c>
      <c r="G1509">
        <v>80</v>
      </c>
      <c r="H1509">
        <f>_xlfn.XLOOKUP(Tabuľka5[[#This Row],[Položka]],cennik[Položka],cennik[Cena MJ bez DPH])</f>
        <v>0</v>
      </c>
      <c r="I1509">
        <f>SUM(Tabuľka5[[#This Row],[cena MJ bez DPH]]*1.1)</f>
        <v>0</v>
      </c>
      <c r="J1509">
        <f>Tabuľka5[[#This Row],[množstvo]]*Tabuľka5[[#This Row],[cena MJ bez DPH]]</f>
        <v>0</v>
      </c>
      <c r="L1509" s="5" t="s">
        <v>370</v>
      </c>
      <c r="N1509" t="s">
        <v>369</v>
      </c>
      <c r="O1509" t="s">
        <v>371</v>
      </c>
      <c r="P1509" t="s">
        <v>635</v>
      </c>
    </row>
    <row r="1510" spans="1:16" hidden="1" x14ac:dyDescent="0.25">
      <c r="A1510" t="s">
        <v>277</v>
      </c>
      <c r="B1510" t="s">
        <v>177</v>
      </c>
      <c r="C1510" t="s">
        <v>233</v>
      </c>
      <c r="D1510" t="s">
        <v>11</v>
      </c>
      <c r="F1510" t="s">
        <v>56</v>
      </c>
      <c r="H1510">
        <f>_xlfn.XLOOKUP(Tabuľka5[[#This Row],[Položka]],cennik[Položka],cennik[Cena MJ bez DPH])</f>
        <v>0</v>
      </c>
      <c r="I1510">
        <f>SUM(Tabuľka5[[#This Row],[cena MJ bez DPH]]*1.1)</f>
        <v>0</v>
      </c>
      <c r="J1510">
        <f>Tabuľka5[[#This Row],[množstvo]]*Tabuľka5[[#This Row],[cena MJ bez DPH]]</f>
        <v>0</v>
      </c>
      <c r="L1510" s="5" t="s">
        <v>370</v>
      </c>
      <c r="N1510" t="s">
        <v>369</v>
      </c>
      <c r="O1510" t="s">
        <v>371</v>
      </c>
      <c r="P1510" t="s">
        <v>635</v>
      </c>
    </row>
    <row r="1511" spans="1:16" hidden="1" x14ac:dyDescent="0.25">
      <c r="A1511" t="s">
        <v>277</v>
      </c>
      <c r="B1511" t="s">
        <v>177</v>
      </c>
      <c r="C1511" t="s">
        <v>234</v>
      </c>
      <c r="D1511" t="s">
        <v>11</v>
      </c>
      <c r="F1511" t="s">
        <v>179</v>
      </c>
      <c r="H1511">
        <f>_xlfn.XLOOKUP(Tabuľka5[[#This Row],[Položka]],cennik[Položka],cennik[Cena MJ bez DPH])</f>
        <v>0</v>
      </c>
      <c r="I1511">
        <f>SUM(Tabuľka5[[#This Row],[cena MJ bez DPH]]*1.1)</f>
        <v>0</v>
      </c>
      <c r="J1511">
        <f>Tabuľka5[[#This Row],[množstvo]]*Tabuľka5[[#This Row],[cena MJ bez DPH]]</f>
        <v>0</v>
      </c>
      <c r="L1511" s="5" t="s">
        <v>370</v>
      </c>
      <c r="N1511" t="s">
        <v>369</v>
      </c>
      <c r="O1511" t="s">
        <v>371</v>
      </c>
      <c r="P1511" t="s">
        <v>635</v>
      </c>
    </row>
    <row r="1512" spans="1:16" hidden="1" x14ac:dyDescent="0.25">
      <c r="A1512" t="s">
        <v>277</v>
      </c>
      <c r="B1512" t="s">
        <v>177</v>
      </c>
      <c r="C1512" t="s">
        <v>235</v>
      </c>
      <c r="D1512" t="s">
        <v>11</v>
      </c>
      <c r="F1512" t="s">
        <v>179</v>
      </c>
      <c r="H1512">
        <f>_xlfn.XLOOKUP(Tabuľka5[[#This Row],[Položka]],cennik[Položka],cennik[Cena MJ bez DPH])</f>
        <v>0</v>
      </c>
      <c r="I1512">
        <f>SUM(Tabuľka5[[#This Row],[cena MJ bez DPH]]*1.1)</f>
        <v>0</v>
      </c>
      <c r="J1512">
        <f>Tabuľka5[[#This Row],[množstvo]]*Tabuľka5[[#This Row],[cena MJ bez DPH]]</f>
        <v>0</v>
      </c>
      <c r="L1512" s="5" t="s">
        <v>370</v>
      </c>
      <c r="N1512" t="s">
        <v>369</v>
      </c>
      <c r="O1512" t="s">
        <v>371</v>
      </c>
      <c r="P1512" t="s">
        <v>635</v>
      </c>
    </row>
    <row r="1513" spans="1:16" hidden="1" x14ac:dyDescent="0.25">
      <c r="A1513" t="s">
        <v>277</v>
      </c>
      <c r="B1513" t="s">
        <v>177</v>
      </c>
      <c r="C1513" t="s">
        <v>236</v>
      </c>
      <c r="D1513" t="s">
        <v>11</v>
      </c>
      <c r="F1513" t="s">
        <v>179</v>
      </c>
      <c r="H1513">
        <f>_xlfn.XLOOKUP(Tabuľka5[[#This Row],[Položka]],cennik[Položka],cennik[Cena MJ bez DPH])</f>
        <v>0</v>
      </c>
      <c r="I1513">
        <f>SUM(Tabuľka5[[#This Row],[cena MJ bez DPH]]*1.1)</f>
        <v>0</v>
      </c>
      <c r="J1513">
        <f>Tabuľka5[[#This Row],[množstvo]]*Tabuľka5[[#This Row],[cena MJ bez DPH]]</f>
        <v>0</v>
      </c>
      <c r="L1513" s="5" t="s">
        <v>370</v>
      </c>
      <c r="N1513" t="s">
        <v>369</v>
      </c>
      <c r="O1513" t="s">
        <v>371</v>
      </c>
      <c r="P1513" t="s">
        <v>635</v>
      </c>
    </row>
    <row r="1514" spans="1:16" hidden="1" x14ac:dyDescent="0.25">
      <c r="A1514" t="s">
        <v>277</v>
      </c>
      <c r="B1514" t="s">
        <v>177</v>
      </c>
      <c r="C1514" t="s">
        <v>237</v>
      </c>
      <c r="D1514" t="s">
        <v>11</v>
      </c>
      <c r="F1514" t="s">
        <v>56</v>
      </c>
      <c r="H1514">
        <f>_xlfn.XLOOKUP(Tabuľka5[[#This Row],[Položka]],cennik[Položka],cennik[Cena MJ bez DPH])</f>
        <v>0</v>
      </c>
      <c r="I1514">
        <f>SUM(Tabuľka5[[#This Row],[cena MJ bez DPH]]*1.1)</f>
        <v>0</v>
      </c>
      <c r="J1514">
        <f>Tabuľka5[[#This Row],[množstvo]]*Tabuľka5[[#This Row],[cena MJ bez DPH]]</f>
        <v>0</v>
      </c>
      <c r="L1514" s="5" t="s">
        <v>370</v>
      </c>
      <c r="N1514" t="s">
        <v>369</v>
      </c>
      <c r="O1514" t="s">
        <v>371</v>
      </c>
      <c r="P1514" t="s">
        <v>635</v>
      </c>
    </row>
    <row r="1515" spans="1:16" hidden="1" x14ac:dyDescent="0.25">
      <c r="A1515" t="s">
        <v>277</v>
      </c>
      <c r="B1515" t="s">
        <v>177</v>
      </c>
      <c r="C1515" t="s">
        <v>238</v>
      </c>
      <c r="D1515" t="s">
        <v>11</v>
      </c>
      <c r="F1515" t="s">
        <v>56</v>
      </c>
      <c r="G1515">
        <v>100</v>
      </c>
      <c r="H1515">
        <f>_xlfn.XLOOKUP(Tabuľka5[[#This Row],[Položka]],cennik[Položka],cennik[Cena MJ bez DPH])</f>
        <v>0</v>
      </c>
      <c r="I1515">
        <f>SUM(Tabuľka5[[#This Row],[cena MJ bez DPH]]*1.1)</f>
        <v>0</v>
      </c>
      <c r="J1515">
        <f>Tabuľka5[[#This Row],[množstvo]]*Tabuľka5[[#This Row],[cena MJ bez DPH]]</f>
        <v>0</v>
      </c>
      <c r="L1515" s="5" t="s">
        <v>370</v>
      </c>
      <c r="N1515" t="s">
        <v>369</v>
      </c>
      <c r="O1515" t="s">
        <v>371</v>
      </c>
      <c r="P1515" t="s">
        <v>635</v>
      </c>
    </row>
    <row r="1516" spans="1:16" hidden="1" x14ac:dyDescent="0.25">
      <c r="A1516" t="s">
        <v>277</v>
      </c>
      <c r="B1516" t="s">
        <v>177</v>
      </c>
      <c r="C1516" t="s">
        <v>239</v>
      </c>
      <c r="D1516" t="s">
        <v>11</v>
      </c>
      <c r="F1516" t="s">
        <v>56</v>
      </c>
      <c r="G1516">
        <v>30</v>
      </c>
      <c r="H1516">
        <f>_xlfn.XLOOKUP(Tabuľka5[[#This Row],[Položka]],cennik[Položka],cennik[Cena MJ bez DPH])</f>
        <v>0</v>
      </c>
      <c r="I1516">
        <f>SUM(Tabuľka5[[#This Row],[cena MJ bez DPH]]*1.1)</f>
        <v>0</v>
      </c>
      <c r="J1516">
        <f>Tabuľka5[[#This Row],[množstvo]]*Tabuľka5[[#This Row],[cena MJ bez DPH]]</f>
        <v>0</v>
      </c>
      <c r="L1516" s="5" t="s">
        <v>370</v>
      </c>
      <c r="N1516" t="s">
        <v>369</v>
      </c>
      <c r="O1516" t="s">
        <v>371</v>
      </c>
      <c r="P1516" t="s">
        <v>635</v>
      </c>
    </row>
    <row r="1517" spans="1:16" hidden="1" x14ac:dyDescent="0.25">
      <c r="A1517" t="s">
        <v>277</v>
      </c>
      <c r="B1517" t="s">
        <v>177</v>
      </c>
      <c r="C1517" t="s">
        <v>240</v>
      </c>
      <c r="D1517" t="s">
        <v>11</v>
      </c>
      <c r="F1517" t="s">
        <v>56</v>
      </c>
      <c r="G1517">
        <v>210</v>
      </c>
      <c r="H1517">
        <f>_xlfn.XLOOKUP(Tabuľka5[[#This Row],[Položka]],cennik[Položka],cennik[Cena MJ bez DPH])</f>
        <v>0</v>
      </c>
      <c r="I1517">
        <f>SUM(Tabuľka5[[#This Row],[cena MJ bez DPH]]*1.1)</f>
        <v>0</v>
      </c>
      <c r="J1517">
        <f>Tabuľka5[[#This Row],[množstvo]]*Tabuľka5[[#This Row],[cena MJ bez DPH]]</f>
        <v>0</v>
      </c>
      <c r="L1517" s="5" t="s">
        <v>370</v>
      </c>
      <c r="N1517" t="s">
        <v>369</v>
      </c>
      <c r="O1517" t="s">
        <v>371</v>
      </c>
      <c r="P1517" t="s">
        <v>635</v>
      </c>
    </row>
    <row r="1518" spans="1:16" hidden="1" x14ac:dyDescent="0.25">
      <c r="A1518" t="s">
        <v>277</v>
      </c>
      <c r="B1518" t="s">
        <v>177</v>
      </c>
      <c r="C1518" t="s">
        <v>241</v>
      </c>
      <c r="D1518" t="s">
        <v>11</v>
      </c>
      <c r="F1518" t="s">
        <v>56</v>
      </c>
      <c r="G1518">
        <v>20</v>
      </c>
      <c r="H1518">
        <f>_xlfn.XLOOKUP(Tabuľka5[[#This Row],[Položka]],cennik[Položka],cennik[Cena MJ bez DPH])</f>
        <v>0</v>
      </c>
      <c r="I1518">
        <f>SUM(Tabuľka5[[#This Row],[cena MJ bez DPH]]*1.1)</f>
        <v>0</v>
      </c>
      <c r="J1518">
        <f>Tabuľka5[[#This Row],[množstvo]]*Tabuľka5[[#This Row],[cena MJ bez DPH]]</f>
        <v>0</v>
      </c>
      <c r="L1518" s="5" t="s">
        <v>370</v>
      </c>
      <c r="N1518" t="s">
        <v>369</v>
      </c>
      <c r="O1518" t="s">
        <v>371</v>
      </c>
      <c r="P1518" t="s">
        <v>635</v>
      </c>
    </row>
    <row r="1519" spans="1:16" hidden="1" x14ac:dyDescent="0.25">
      <c r="A1519" t="s">
        <v>277</v>
      </c>
      <c r="B1519" t="s">
        <v>177</v>
      </c>
      <c r="C1519" t="s">
        <v>242</v>
      </c>
      <c r="D1519" t="s">
        <v>11</v>
      </c>
      <c r="F1519" t="s">
        <v>56</v>
      </c>
      <c r="G1519">
        <v>60</v>
      </c>
      <c r="H1519">
        <f>_xlfn.XLOOKUP(Tabuľka5[[#This Row],[Položka]],cennik[Položka],cennik[Cena MJ bez DPH])</f>
        <v>0</v>
      </c>
      <c r="I1519">
        <f>SUM(Tabuľka5[[#This Row],[cena MJ bez DPH]]*1.1)</f>
        <v>0</v>
      </c>
      <c r="J1519">
        <f>Tabuľka5[[#This Row],[množstvo]]*Tabuľka5[[#This Row],[cena MJ bez DPH]]</f>
        <v>0</v>
      </c>
      <c r="L1519" s="5" t="s">
        <v>370</v>
      </c>
      <c r="N1519" t="s">
        <v>369</v>
      </c>
      <c r="O1519" t="s">
        <v>371</v>
      </c>
      <c r="P1519" t="s">
        <v>635</v>
      </c>
    </row>
    <row r="1520" spans="1:16" hidden="1" x14ac:dyDescent="0.25">
      <c r="A1520" t="s">
        <v>277</v>
      </c>
      <c r="B1520" t="s">
        <v>177</v>
      </c>
      <c r="C1520" t="s">
        <v>243</v>
      </c>
      <c r="D1520" t="s">
        <v>11</v>
      </c>
      <c r="F1520" t="s">
        <v>56</v>
      </c>
      <c r="H1520">
        <f>_xlfn.XLOOKUP(Tabuľka5[[#This Row],[Položka]],cennik[Položka],cennik[Cena MJ bez DPH])</f>
        <v>0</v>
      </c>
      <c r="I1520">
        <f>SUM(Tabuľka5[[#This Row],[cena MJ bez DPH]]*1.1)</f>
        <v>0</v>
      </c>
      <c r="J1520">
        <f>Tabuľka5[[#This Row],[množstvo]]*Tabuľka5[[#This Row],[cena MJ bez DPH]]</f>
        <v>0</v>
      </c>
      <c r="L1520" s="5" t="s">
        <v>370</v>
      </c>
      <c r="N1520" t="s">
        <v>369</v>
      </c>
      <c r="O1520" t="s">
        <v>371</v>
      </c>
      <c r="P1520" t="s">
        <v>635</v>
      </c>
    </row>
    <row r="1521" spans="1:16" hidden="1" x14ac:dyDescent="0.25">
      <c r="A1521" t="s">
        <v>277</v>
      </c>
      <c r="B1521" t="s">
        <v>177</v>
      </c>
      <c r="C1521" t="s">
        <v>244</v>
      </c>
      <c r="D1521" t="s">
        <v>11</v>
      </c>
      <c r="F1521" t="s">
        <v>56</v>
      </c>
      <c r="H1521">
        <f>_xlfn.XLOOKUP(Tabuľka5[[#This Row],[Položka]],cennik[Položka],cennik[Cena MJ bez DPH])</f>
        <v>0</v>
      </c>
      <c r="I1521">
        <f>SUM(Tabuľka5[[#This Row],[cena MJ bez DPH]]*1.1)</f>
        <v>0</v>
      </c>
      <c r="J1521">
        <f>Tabuľka5[[#This Row],[množstvo]]*Tabuľka5[[#This Row],[cena MJ bez DPH]]</f>
        <v>0</v>
      </c>
      <c r="L1521" s="5" t="s">
        <v>370</v>
      </c>
      <c r="N1521" t="s">
        <v>369</v>
      </c>
      <c r="O1521" t="s">
        <v>371</v>
      </c>
      <c r="P1521" t="s">
        <v>635</v>
      </c>
    </row>
    <row r="1522" spans="1:16" hidden="1" x14ac:dyDescent="0.25">
      <c r="A1522" t="s">
        <v>277</v>
      </c>
      <c r="B1522" t="s">
        <v>177</v>
      </c>
      <c r="C1522" t="s">
        <v>245</v>
      </c>
      <c r="D1522" t="s">
        <v>11</v>
      </c>
      <c r="F1522" t="s">
        <v>56</v>
      </c>
      <c r="H1522">
        <f>_xlfn.XLOOKUP(Tabuľka5[[#This Row],[Položka]],cennik[Položka],cennik[Cena MJ bez DPH])</f>
        <v>0</v>
      </c>
      <c r="I1522">
        <f>SUM(Tabuľka5[[#This Row],[cena MJ bez DPH]]*1.1)</f>
        <v>0</v>
      </c>
      <c r="J1522">
        <f>Tabuľka5[[#This Row],[množstvo]]*Tabuľka5[[#This Row],[cena MJ bez DPH]]</f>
        <v>0</v>
      </c>
      <c r="L1522" s="5" t="s">
        <v>370</v>
      </c>
      <c r="N1522" t="s">
        <v>369</v>
      </c>
      <c r="O1522" t="s">
        <v>371</v>
      </c>
      <c r="P1522" t="s">
        <v>635</v>
      </c>
    </row>
    <row r="1523" spans="1:16" hidden="1" x14ac:dyDescent="0.25">
      <c r="A1523" t="s">
        <v>277</v>
      </c>
      <c r="B1523" t="s">
        <v>177</v>
      </c>
      <c r="C1523" t="s">
        <v>246</v>
      </c>
      <c r="D1523" t="s">
        <v>11</v>
      </c>
      <c r="F1523" t="s">
        <v>56</v>
      </c>
      <c r="H1523">
        <f>_xlfn.XLOOKUP(Tabuľka5[[#This Row],[Položka]],cennik[Položka],cennik[Cena MJ bez DPH])</f>
        <v>0</v>
      </c>
      <c r="I1523">
        <f>SUM(Tabuľka5[[#This Row],[cena MJ bez DPH]]*1.1)</f>
        <v>0</v>
      </c>
      <c r="J1523">
        <f>Tabuľka5[[#This Row],[množstvo]]*Tabuľka5[[#This Row],[cena MJ bez DPH]]</f>
        <v>0</v>
      </c>
      <c r="L1523" s="5" t="s">
        <v>370</v>
      </c>
      <c r="N1523" t="s">
        <v>369</v>
      </c>
      <c r="O1523" t="s">
        <v>371</v>
      </c>
      <c r="P1523" t="s">
        <v>635</v>
      </c>
    </row>
    <row r="1524" spans="1:16" hidden="1" x14ac:dyDescent="0.25">
      <c r="A1524" t="s">
        <v>277</v>
      </c>
      <c r="B1524" t="s">
        <v>177</v>
      </c>
      <c r="C1524" t="s">
        <v>247</v>
      </c>
      <c r="D1524" t="s">
        <v>11</v>
      </c>
      <c r="F1524" t="s">
        <v>53</v>
      </c>
      <c r="H1524">
        <f>_xlfn.XLOOKUP(Tabuľka5[[#This Row],[Položka]],cennik[Položka],cennik[Cena MJ bez DPH])</f>
        <v>0</v>
      </c>
      <c r="I1524">
        <f>SUM(Tabuľka5[[#This Row],[cena MJ bez DPH]]*1.1)</f>
        <v>0</v>
      </c>
      <c r="J1524">
        <f>Tabuľka5[[#This Row],[množstvo]]*Tabuľka5[[#This Row],[cena MJ bez DPH]]</f>
        <v>0</v>
      </c>
      <c r="L1524" s="5" t="s">
        <v>370</v>
      </c>
      <c r="N1524" t="s">
        <v>369</v>
      </c>
      <c r="O1524" t="s">
        <v>371</v>
      </c>
      <c r="P1524" t="s">
        <v>635</v>
      </c>
    </row>
    <row r="1525" spans="1:16" hidden="1" x14ac:dyDescent="0.25">
      <c r="A1525" t="s">
        <v>277</v>
      </c>
      <c r="B1525" t="s">
        <v>177</v>
      </c>
      <c r="C1525" t="s">
        <v>248</v>
      </c>
      <c r="D1525" t="s">
        <v>11</v>
      </c>
      <c r="F1525" t="s">
        <v>53</v>
      </c>
      <c r="H1525">
        <f>_xlfn.XLOOKUP(Tabuľka5[[#This Row],[Položka]],cennik[Položka],cennik[Cena MJ bez DPH])</f>
        <v>0</v>
      </c>
      <c r="I1525">
        <f>SUM(Tabuľka5[[#This Row],[cena MJ bez DPH]]*1.1)</f>
        <v>0</v>
      </c>
      <c r="J1525">
        <f>Tabuľka5[[#This Row],[množstvo]]*Tabuľka5[[#This Row],[cena MJ bez DPH]]</f>
        <v>0</v>
      </c>
      <c r="L1525" s="5" t="s">
        <v>370</v>
      </c>
      <c r="N1525" t="s">
        <v>369</v>
      </c>
      <c r="O1525" t="s">
        <v>371</v>
      </c>
      <c r="P1525" t="s">
        <v>635</v>
      </c>
    </row>
    <row r="1526" spans="1:16" hidden="1" x14ac:dyDescent="0.25">
      <c r="A1526" t="s">
        <v>277</v>
      </c>
      <c r="B1526" t="s">
        <v>177</v>
      </c>
      <c r="C1526" t="s">
        <v>249</v>
      </c>
      <c r="D1526" t="s">
        <v>11</v>
      </c>
      <c r="F1526" t="s">
        <v>56</v>
      </c>
      <c r="H1526">
        <f>_xlfn.XLOOKUP(Tabuľka5[[#This Row],[Položka]],cennik[Položka],cennik[Cena MJ bez DPH])</f>
        <v>0</v>
      </c>
      <c r="I1526">
        <f>SUM(Tabuľka5[[#This Row],[cena MJ bez DPH]]*1.1)</f>
        <v>0</v>
      </c>
      <c r="J1526">
        <f>Tabuľka5[[#This Row],[množstvo]]*Tabuľka5[[#This Row],[cena MJ bez DPH]]</f>
        <v>0</v>
      </c>
      <c r="L1526" s="5" t="s">
        <v>370</v>
      </c>
      <c r="N1526" t="s">
        <v>369</v>
      </c>
      <c r="O1526" t="s">
        <v>371</v>
      </c>
      <c r="P1526" t="s">
        <v>635</v>
      </c>
    </row>
    <row r="1527" spans="1:16" hidden="1" x14ac:dyDescent="0.25">
      <c r="A1527" t="s">
        <v>277</v>
      </c>
      <c r="B1527" t="s">
        <v>177</v>
      </c>
      <c r="C1527" t="s">
        <v>250</v>
      </c>
      <c r="D1527" t="s">
        <v>11</v>
      </c>
      <c r="F1527" t="s">
        <v>53</v>
      </c>
      <c r="H1527">
        <f>_xlfn.XLOOKUP(Tabuľka5[[#This Row],[Položka]],cennik[Položka],cennik[Cena MJ bez DPH])</f>
        <v>0</v>
      </c>
      <c r="I1527">
        <f>SUM(Tabuľka5[[#This Row],[cena MJ bez DPH]]*1.1)</f>
        <v>0</v>
      </c>
      <c r="J1527">
        <f>Tabuľka5[[#This Row],[množstvo]]*Tabuľka5[[#This Row],[cena MJ bez DPH]]</f>
        <v>0</v>
      </c>
      <c r="L1527" s="5" t="s">
        <v>370</v>
      </c>
      <c r="N1527" t="s">
        <v>369</v>
      </c>
      <c r="O1527" t="s">
        <v>371</v>
      </c>
      <c r="P1527" t="s">
        <v>635</v>
      </c>
    </row>
    <row r="1528" spans="1:16" hidden="1" x14ac:dyDescent="0.25">
      <c r="A1528" t="s">
        <v>277</v>
      </c>
      <c r="B1528" t="s">
        <v>177</v>
      </c>
      <c r="C1528" t="s">
        <v>251</v>
      </c>
      <c r="D1528" t="s">
        <v>11</v>
      </c>
      <c r="F1528" t="s">
        <v>179</v>
      </c>
      <c r="H1528">
        <f>_xlfn.XLOOKUP(Tabuľka5[[#This Row],[Položka]],cennik[Položka],cennik[Cena MJ bez DPH])</f>
        <v>0</v>
      </c>
      <c r="I1528">
        <f>SUM(Tabuľka5[[#This Row],[cena MJ bez DPH]]*1.1)</f>
        <v>0</v>
      </c>
      <c r="J1528">
        <f>Tabuľka5[[#This Row],[množstvo]]*Tabuľka5[[#This Row],[cena MJ bez DPH]]</f>
        <v>0</v>
      </c>
      <c r="L1528" s="5" t="s">
        <v>370</v>
      </c>
      <c r="N1528" t="s">
        <v>369</v>
      </c>
      <c r="O1528" t="s">
        <v>371</v>
      </c>
      <c r="P1528" t="s">
        <v>635</v>
      </c>
    </row>
    <row r="1529" spans="1:16" hidden="1" x14ac:dyDescent="0.25">
      <c r="A1529" t="s">
        <v>277</v>
      </c>
      <c r="B1529" t="s">
        <v>177</v>
      </c>
      <c r="C1529" t="s">
        <v>252</v>
      </c>
      <c r="D1529" t="s">
        <v>11</v>
      </c>
      <c r="F1529" t="s">
        <v>179</v>
      </c>
      <c r="H1529">
        <f>_xlfn.XLOOKUP(Tabuľka5[[#This Row],[Položka]],cennik[Položka],cennik[Cena MJ bez DPH])</f>
        <v>0</v>
      </c>
      <c r="I1529">
        <f>SUM(Tabuľka5[[#This Row],[cena MJ bez DPH]]*1.1)</f>
        <v>0</v>
      </c>
      <c r="J1529">
        <f>Tabuľka5[[#This Row],[množstvo]]*Tabuľka5[[#This Row],[cena MJ bez DPH]]</f>
        <v>0</v>
      </c>
      <c r="L1529" s="5" t="s">
        <v>370</v>
      </c>
      <c r="N1529" t="s">
        <v>369</v>
      </c>
      <c r="O1529" t="s">
        <v>371</v>
      </c>
      <c r="P1529" t="s">
        <v>635</v>
      </c>
    </row>
    <row r="1530" spans="1:16" hidden="1" x14ac:dyDescent="0.25">
      <c r="A1530" t="s">
        <v>277</v>
      </c>
      <c r="B1530" t="s">
        <v>177</v>
      </c>
      <c r="C1530" t="s">
        <v>253</v>
      </c>
      <c r="D1530" t="s">
        <v>11</v>
      </c>
      <c r="F1530" t="s">
        <v>179</v>
      </c>
      <c r="H1530">
        <f>_xlfn.XLOOKUP(Tabuľka5[[#This Row],[Položka]],cennik[Položka],cennik[Cena MJ bez DPH])</f>
        <v>0</v>
      </c>
      <c r="I1530">
        <f>SUM(Tabuľka5[[#This Row],[cena MJ bez DPH]]*1.1)</f>
        <v>0</v>
      </c>
      <c r="J1530">
        <f>Tabuľka5[[#This Row],[množstvo]]*Tabuľka5[[#This Row],[cena MJ bez DPH]]</f>
        <v>0</v>
      </c>
      <c r="L1530" s="5" t="s">
        <v>370</v>
      </c>
      <c r="N1530" t="s">
        <v>369</v>
      </c>
      <c r="O1530" t="s">
        <v>371</v>
      </c>
      <c r="P1530" t="s">
        <v>635</v>
      </c>
    </row>
    <row r="1531" spans="1:16" hidden="1" x14ac:dyDescent="0.25">
      <c r="A1531" t="s">
        <v>277</v>
      </c>
      <c r="B1531" t="s">
        <v>177</v>
      </c>
      <c r="C1531" t="s">
        <v>254</v>
      </c>
      <c r="D1531" t="s">
        <v>11</v>
      </c>
      <c r="F1531" t="s">
        <v>56</v>
      </c>
      <c r="H1531">
        <f>_xlfn.XLOOKUP(Tabuľka5[[#This Row],[Položka]],cennik[Položka],cennik[Cena MJ bez DPH])</f>
        <v>0</v>
      </c>
      <c r="I1531">
        <f>SUM(Tabuľka5[[#This Row],[cena MJ bez DPH]]*1.1)</f>
        <v>0</v>
      </c>
      <c r="J1531">
        <f>Tabuľka5[[#This Row],[množstvo]]*Tabuľka5[[#This Row],[cena MJ bez DPH]]</f>
        <v>0</v>
      </c>
      <c r="L1531" s="5" t="s">
        <v>370</v>
      </c>
      <c r="N1531" t="s">
        <v>369</v>
      </c>
      <c r="O1531" t="s">
        <v>371</v>
      </c>
      <c r="P1531" t="s">
        <v>635</v>
      </c>
    </row>
    <row r="1532" spans="1:16" hidden="1" x14ac:dyDescent="0.25">
      <c r="A1532" t="s">
        <v>277</v>
      </c>
      <c r="B1532" t="s">
        <v>177</v>
      </c>
      <c r="C1532" t="s">
        <v>255</v>
      </c>
      <c r="D1532" t="s">
        <v>11</v>
      </c>
      <c r="F1532" t="s">
        <v>56</v>
      </c>
      <c r="H1532">
        <f>_xlfn.XLOOKUP(Tabuľka5[[#This Row],[Položka]],cennik[Položka],cennik[Cena MJ bez DPH])</f>
        <v>0</v>
      </c>
      <c r="I1532">
        <f>SUM(Tabuľka5[[#This Row],[cena MJ bez DPH]]*1.1)</f>
        <v>0</v>
      </c>
      <c r="J1532">
        <f>Tabuľka5[[#This Row],[množstvo]]*Tabuľka5[[#This Row],[cena MJ bez DPH]]</f>
        <v>0</v>
      </c>
      <c r="L1532" s="5" t="s">
        <v>370</v>
      </c>
      <c r="N1532" t="s">
        <v>369</v>
      </c>
      <c r="O1532" t="s">
        <v>371</v>
      </c>
      <c r="P1532" t="s">
        <v>635</v>
      </c>
    </row>
    <row r="1533" spans="1:16" hidden="1" x14ac:dyDescent="0.25">
      <c r="A1533" t="s">
        <v>277</v>
      </c>
      <c r="B1533" t="s">
        <v>177</v>
      </c>
      <c r="C1533" t="s">
        <v>256</v>
      </c>
      <c r="D1533" t="s">
        <v>11</v>
      </c>
      <c r="F1533" t="s">
        <v>56</v>
      </c>
      <c r="H1533">
        <f>_xlfn.XLOOKUP(Tabuľka5[[#This Row],[Položka]],cennik[Položka],cennik[Cena MJ bez DPH])</f>
        <v>0</v>
      </c>
      <c r="I1533">
        <f>SUM(Tabuľka5[[#This Row],[cena MJ bez DPH]]*1.1)</f>
        <v>0</v>
      </c>
      <c r="J1533">
        <f>Tabuľka5[[#This Row],[množstvo]]*Tabuľka5[[#This Row],[cena MJ bez DPH]]</f>
        <v>0</v>
      </c>
      <c r="L1533" s="5" t="s">
        <v>370</v>
      </c>
      <c r="N1533" t="s">
        <v>369</v>
      </c>
      <c r="O1533" t="s">
        <v>371</v>
      </c>
      <c r="P1533" t="s">
        <v>635</v>
      </c>
    </row>
    <row r="1534" spans="1:16" hidden="1" x14ac:dyDescent="0.25">
      <c r="A1534" t="s">
        <v>277</v>
      </c>
      <c r="B1534" t="s">
        <v>177</v>
      </c>
      <c r="C1534" t="s">
        <v>257</v>
      </c>
      <c r="D1534" t="s">
        <v>11</v>
      </c>
      <c r="F1534" t="s">
        <v>56</v>
      </c>
      <c r="H1534">
        <f>_xlfn.XLOOKUP(Tabuľka5[[#This Row],[Položka]],cennik[Položka],cennik[Cena MJ bez DPH])</f>
        <v>0</v>
      </c>
      <c r="I1534">
        <f>SUM(Tabuľka5[[#This Row],[cena MJ bez DPH]]*1.1)</f>
        <v>0</v>
      </c>
      <c r="J1534">
        <f>Tabuľka5[[#This Row],[množstvo]]*Tabuľka5[[#This Row],[cena MJ bez DPH]]</f>
        <v>0</v>
      </c>
      <c r="L1534" s="5" t="s">
        <v>370</v>
      </c>
      <c r="N1534" t="s">
        <v>369</v>
      </c>
      <c r="O1534" t="s">
        <v>371</v>
      </c>
      <c r="P1534" t="s">
        <v>635</v>
      </c>
    </row>
    <row r="1535" spans="1:16" hidden="1" x14ac:dyDescent="0.25">
      <c r="A1535" t="s">
        <v>277</v>
      </c>
      <c r="B1535" t="s">
        <v>177</v>
      </c>
      <c r="C1535" t="s">
        <v>258</v>
      </c>
      <c r="D1535" t="s">
        <v>11</v>
      </c>
      <c r="F1535" t="s">
        <v>56</v>
      </c>
      <c r="H1535">
        <f>_xlfn.XLOOKUP(Tabuľka5[[#This Row],[Položka]],cennik[Položka],cennik[Cena MJ bez DPH])</f>
        <v>0</v>
      </c>
      <c r="I1535">
        <f>SUM(Tabuľka5[[#This Row],[cena MJ bez DPH]]*1.1)</f>
        <v>0</v>
      </c>
      <c r="J1535">
        <f>Tabuľka5[[#This Row],[množstvo]]*Tabuľka5[[#This Row],[cena MJ bez DPH]]</f>
        <v>0</v>
      </c>
      <c r="L1535" s="5" t="s">
        <v>370</v>
      </c>
      <c r="N1535" t="s">
        <v>369</v>
      </c>
      <c r="O1535" t="s">
        <v>371</v>
      </c>
      <c r="P1535" t="s">
        <v>635</v>
      </c>
    </row>
    <row r="1536" spans="1:16" hidden="1" x14ac:dyDescent="0.25">
      <c r="A1536" t="s">
        <v>277</v>
      </c>
      <c r="B1536" t="s">
        <v>177</v>
      </c>
      <c r="C1536" t="s">
        <v>259</v>
      </c>
      <c r="D1536" t="s">
        <v>11</v>
      </c>
      <c r="F1536" t="s">
        <v>56</v>
      </c>
      <c r="H1536">
        <f>_xlfn.XLOOKUP(Tabuľka5[[#This Row],[Položka]],cennik[Položka],cennik[Cena MJ bez DPH])</f>
        <v>0</v>
      </c>
      <c r="I1536">
        <f>SUM(Tabuľka5[[#This Row],[cena MJ bez DPH]]*1.1)</f>
        <v>0</v>
      </c>
      <c r="J1536">
        <f>Tabuľka5[[#This Row],[množstvo]]*Tabuľka5[[#This Row],[cena MJ bez DPH]]</f>
        <v>0</v>
      </c>
      <c r="L1536" s="5" t="s">
        <v>370</v>
      </c>
      <c r="N1536" t="s">
        <v>369</v>
      </c>
      <c r="O1536" t="s">
        <v>371</v>
      </c>
      <c r="P1536" t="s">
        <v>635</v>
      </c>
    </row>
    <row r="1537" spans="1:16" hidden="1" x14ac:dyDescent="0.25">
      <c r="A1537" t="s">
        <v>277</v>
      </c>
      <c r="B1537" t="s">
        <v>177</v>
      </c>
      <c r="C1537" t="s">
        <v>260</v>
      </c>
      <c r="D1537" t="s">
        <v>11</v>
      </c>
      <c r="F1537" t="s">
        <v>56</v>
      </c>
      <c r="H1537">
        <f>_xlfn.XLOOKUP(Tabuľka5[[#This Row],[Položka]],cennik[Položka],cennik[Cena MJ bez DPH])</f>
        <v>0</v>
      </c>
      <c r="I1537">
        <f>SUM(Tabuľka5[[#This Row],[cena MJ bez DPH]]*1.1)</f>
        <v>0</v>
      </c>
      <c r="J1537">
        <f>Tabuľka5[[#This Row],[množstvo]]*Tabuľka5[[#This Row],[cena MJ bez DPH]]</f>
        <v>0</v>
      </c>
      <c r="L1537" s="5" t="s">
        <v>370</v>
      </c>
      <c r="N1537" t="s">
        <v>369</v>
      </c>
      <c r="O1537" t="s">
        <v>371</v>
      </c>
      <c r="P1537" t="s">
        <v>635</v>
      </c>
    </row>
    <row r="1538" spans="1:16" hidden="1" x14ac:dyDescent="0.25">
      <c r="A1538" t="s">
        <v>277</v>
      </c>
      <c r="B1538" t="s">
        <v>177</v>
      </c>
      <c r="C1538" t="s">
        <v>261</v>
      </c>
      <c r="D1538" t="s">
        <v>11</v>
      </c>
      <c r="F1538" t="s">
        <v>56</v>
      </c>
      <c r="G1538">
        <v>10</v>
      </c>
      <c r="H1538">
        <f>_xlfn.XLOOKUP(Tabuľka5[[#This Row],[Položka]],cennik[Položka],cennik[Cena MJ bez DPH])</f>
        <v>0</v>
      </c>
      <c r="I1538">
        <f>SUM(Tabuľka5[[#This Row],[cena MJ bez DPH]]*1.1)</f>
        <v>0</v>
      </c>
      <c r="J1538">
        <f>Tabuľka5[[#This Row],[množstvo]]*Tabuľka5[[#This Row],[cena MJ bez DPH]]</f>
        <v>0</v>
      </c>
      <c r="L1538" s="5" t="s">
        <v>370</v>
      </c>
      <c r="N1538" t="s">
        <v>369</v>
      </c>
      <c r="O1538" t="s">
        <v>371</v>
      </c>
      <c r="P1538" t="s">
        <v>635</v>
      </c>
    </row>
    <row r="1539" spans="1:16" hidden="1" x14ac:dyDescent="0.25">
      <c r="A1539" t="s">
        <v>277</v>
      </c>
      <c r="B1539" t="s">
        <v>177</v>
      </c>
      <c r="C1539" t="s">
        <v>262</v>
      </c>
      <c r="D1539" t="s">
        <v>11</v>
      </c>
      <c r="F1539" t="s">
        <v>56</v>
      </c>
      <c r="H1539">
        <f>_xlfn.XLOOKUP(Tabuľka5[[#This Row],[Položka]],cennik[Položka],cennik[Cena MJ bez DPH])</f>
        <v>0</v>
      </c>
      <c r="I1539">
        <f>SUM(Tabuľka5[[#This Row],[cena MJ bez DPH]]*1.1)</f>
        <v>0</v>
      </c>
      <c r="J1539">
        <f>Tabuľka5[[#This Row],[množstvo]]*Tabuľka5[[#This Row],[cena MJ bez DPH]]</f>
        <v>0</v>
      </c>
      <c r="L1539" s="5" t="s">
        <v>370</v>
      </c>
      <c r="N1539" t="s">
        <v>369</v>
      </c>
      <c r="O1539" t="s">
        <v>371</v>
      </c>
      <c r="P1539" t="s">
        <v>635</v>
      </c>
    </row>
    <row r="1540" spans="1:16" hidden="1" x14ac:dyDescent="0.25">
      <c r="A1540" t="s">
        <v>277</v>
      </c>
      <c r="B1540" t="s">
        <v>177</v>
      </c>
      <c r="C1540" t="s">
        <v>263</v>
      </c>
      <c r="D1540" t="s">
        <v>11</v>
      </c>
      <c r="F1540" t="s">
        <v>56</v>
      </c>
      <c r="H1540">
        <f>_xlfn.XLOOKUP(Tabuľka5[[#This Row],[Položka]],cennik[Položka],cennik[Cena MJ bez DPH])</f>
        <v>0</v>
      </c>
      <c r="I1540">
        <f>SUM(Tabuľka5[[#This Row],[cena MJ bez DPH]]*1.1)</f>
        <v>0</v>
      </c>
      <c r="J1540">
        <f>Tabuľka5[[#This Row],[množstvo]]*Tabuľka5[[#This Row],[cena MJ bez DPH]]</f>
        <v>0</v>
      </c>
      <c r="L1540" s="5" t="s">
        <v>370</v>
      </c>
      <c r="N1540" t="s">
        <v>369</v>
      </c>
      <c r="O1540" t="s">
        <v>371</v>
      </c>
      <c r="P1540" t="s">
        <v>635</v>
      </c>
    </row>
    <row r="1541" spans="1:16" hidden="1" x14ac:dyDescent="0.25">
      <c r="A1541" t="s">
        <v>277</v>
      </c>
      <c r="B1541" t="s">
        <v>177</v>
      </c>
      <c r="C1541" t="s">
        <v>264</v>
      </c>
      <c r="D1541" t="s">
        <v>11</v>
      </c>
      <c r="F1541" t="s">
        <v>53</v>
      </c>
      <c r="G1541">
        <v>80</v>
      </c>
      <c r="H1541">
        <f>_xlfn.XLOOKUP(Tabuľka5[[#This Row],[Položka]],cennik[Položka],cennik[Cena MJ bez DPH])</f>
        <v>0</v>
      </c>
      <c r="I1541">
        <f>SUM(Tabuľka5[[#This Row],[cena MJ bez DPH]]*1.1)</f>
        <v>0</v>
      </c>
      <c r="J1541">
        <f>Tabuľka5[[#This Row],[množstvo]]*Tabuľka5[[#This Row],[cena MJ bez DPH]]</f>
        <v>0</v>
      </c>
      <c r="L1541" s="5" t="s">
        <v>370</v>
      </c>
      <c r="N1541" t="s">
        <v>369</v>
      </c>
      <c r="O1541" t="s">
        <v>371</v>
      </c>
      <c r="P1541" t="s">
        <v>635</v>
      </c>
    </row>
    <row r="1542" spans="1:16" hidden="1" x14ac:dyDescent="0.25">
      <c r="A1542" t="s">
        <v>277</v>
      </c>
      <c r="B1542" t="s">
        <v>177</v>
      </c>
      <c r="C1542" t="s">
        <v>265</v>
      </c>
      <c r="D1542" t="s">
        <v>11</v>
      </c>
      <c r="F1542" t="s">
        <v>56</v>
      </c>
      <c r="H1542">
        <f>_xlfn.XLOOKUP(Tabuľka5[[#This Row],[Položka]],cennik[Položka],cennik[Cena MJ bez DPH])</f>
        <v>0</v>
      </c>
      <c r="I1542">
        <f>SUM(Tabuľka5[[#This Row],[cena MJ bez DPH]]*1.1)</f>
        <v>0</v>
      </c>
      <c r="J1542">
        <f>Tabuľka5[[#This Row],[množstvo]]*Tabuľka5[[#This Row],[cena MJ bez DPH]]</f>
        <v>0</v>
      </c>
      <c r="L1542" s="5" t="s">
        <v>370</v>
      </c>
      <c r="N1542" t="s">
        <v>369</v>
      </c>
      <c r="O1542" t="s">
        <v>371</v>
      </c>
      <c r="P1542" t="s">
        <v>635</v>
      </c>
    </row>
    <row r="1543" spans="1:16" hidden="1" x14ac:dyDescent="0.25">
      <c r="A1543" t="s">
        <v>277</v>
      </c>
      <c r="B1543" t="s">
        <v>177</v>
      </c>
      <c r="C1543" t="s">
        <v>266</v>
      </c>
      <c r="D1543" t="s">
        <v>11</v>
      </c>
      <c r="F1543" t="s">
        <v>56</v>
      </c>
      <c r="H1543">
        <f>_xlfn.XLOOKUP(Tabuľka5[[#This Row],[Položka]],cennik[Položka],cennik[Cena MJ bez DPH])</f>
        <v>0</v>
      </c>
      <c r="I1543">
        <f>SUM(Tabuľka5[[#This Row],[cena MJ bez DPH]]*1.1)</f>
        <v>0</v>
      </c>
      <c r="J1543">
        <f>Tabuľka5[[#This Row],[množstvo]]*Tabuľka5[[#This Row],[cena MJ bez DPH]]</f>
        <v>0</v>
      </c>
      <c r="L1543" s="5" t="s">
        <v>370</v>
      </c>
      <c r="N1543" t="s">
        <v>369</v>
      </c>
      <c r="O1543" t="s">
        <v>371</v>
      </c>
      <c r="P1543" t="s">
        <v>635</v>
      </c>
    </row>
    <row r="1544" spans="1:16" hidden="1" x14ac:dyDescent="0.25">
      <c r="A1544" t="s">
        <v>277</v>
      </c>
      <c r="B1544" t="s">
        <v>177</v>
      </c>
      <c r="C1544" t="s">
        <v>267</v>
      </c>
      <c r="D1544" t="s">
        <v>11</v>
      </c>
      <c r="F1544" t="s">
        <v>56</v>
      </c>
      <c r="H1544">
        <f>_xlfn.XLOOKUP(Tabuľka5[[#This Row],[Položka]],cennik[Položka],cennik[Cena MJ bez DPH])</f>
        <v>0</v>
      </c>
      <c r="I1544">
        <f>SUM(Tabuľka5[[#This Row],[cena MJ bez DPH]]*1.1)</f>
        <v>0</v>
      </c>
      <c r="J1544">
        <f>Tabuľka5[[#This Row],[množstvo]]*Tabuľka5[[#This Row],[cena MJ bez DPH]]</f>
        <v>0</v>
      </c>
      <c r="L1544" s="5" t="s">
        <v>370</v>
      </c>
      <c r="N1544" t="s">
        <v>369</v>
      </c>
      <c r="O1544" t="s">
        <v>371</v>
      </c>
      <c r="P1544" t="s">
        <v>635</v>
      </c>
    </row>
    <row r="1545" spans="1:16" hidden="1" x14ac:dyDescent="0.25">
      <c r="A1545" t="s">
        <v>277</v>
      </c>
      <c r="B1545" t="s">
        <v>177</v>
      </c>
      <c r="C1545" t="s">
        <v>268</v>
      </c>
      <c r="D1545" t="s">
        <v>11</v>
      </c>
      <c r="F1545" t="s">
        <v>56</v>
      </c>
      <c r="H1545">
        <f>_xlfn.XLOOKUP(Tabuľka5[[#This Row],[Položka]],cennik[Položka],cennik[Cena MJ bez DPH])</f>
        <v>0</v>
      </c>
      <c r="I1545">
        <f>SUM(Tabuľka5[[#This Row],[cena MJ bez DPH]]*1.1)</f>
        <v>0</v>
      </c>
      <c r="J1545">
        <f>Tabuľka5[[#This Row],[množstvo]]*Tabuľka5[[#This Row],[cena MJ bez DPH]]</f>
        <v>0</v>
      </c>
      <c r="L1545" s="5" t="s">
        <v>370</v>
      </c>
      <c r="N1545" t="s">
        <v>369</v>
      </c>
      <c r="O1545" t="s">
        <v>371</v>
      </c>
      <c r="P1545" t="s">
        <v>635</v>
      </c>
    </row>
    <row r="1546" spans="1:16" hidden="1" x14ac:dyDescent="0.25">
      <c r="A1546" t="s">
        <v>277</v>
      </c>
      <c r="B1546" t="s">
        <v>177</v>
      </c>
      <c r="C1546" t="s">
        <v>269</v>
      </c>
      <c r="D1546" t="s">
        <v>11</v>
      </c>
      <c r="F1546" t="s">
        <v>56</v>
      </c>
      <c r="H1546">
        <f>_xlfn.XLOOKUP(Tabuľka5[[#This Row],[Položka]],cennik[Položka],cennik[Cena MJ bez DPH])</f>
        <v>0</v>
      </c>
      <c r="I1546">
        <f>SUM(Tabuľka5[[#This Row],[cena MJ bez DPH]]*1.1)</f>
        <v>0</v>
      </c>
      <c r="J1546">
        <f>Tabuľka5[[#This Row],[množstvo]]*Tabuľka5[[#This Row],[cena MJ bez DPH]]</f>
        <v>0</v>
      </c>
      <c r="L1546" s="5" t="s">
        <v>370</v>
      </c>
      <c r="N1546" t="s">
        <v>369</v>
      </c>
      <c r="O1546" t="s">
        <v>371</v>
      </c>
      <c r="P1546" t="s">
        <v>635</v>
      </c>
    </row>
    <row r="1547" spans="1:16" hidden="1" x14ac:dyDescent="0.25">
      <c r="A1547" t="s">
        <v>277</v>
      </c>
      <c r="B1547" t="s">
        <v>177</v>
      </c>
      <c r="C1547" t="s">
        <v>270</v>
      </c>
      <c r="D1547" t="s">
        <v>11</v>
      </c>
      <c r="F1547" t="s">
        <v>56</v>
      </c>
      <c r="G1547">
        <v>10</v>
      </c>
      <c r="H1547">
        <f>_xlfn.XLOOKUP(Tabuľka5[[#This Row],[Položka]],cennik[Položka],cennik[Cena MJ bez DPH])</f>
        <v>0</v>
      </c>
      <c r="I1547">
        <f>SUM(Tabuľka5[[#This Row],[cena MJ bez DPH]]*1.1)</f>
        <v>0</v>
      </c>
      <c r="J1547">
        <f>Tabuľka5[[#This Row],[množstvo]]*Tabuľka5[[#This Row],[cena MJ bez DPH]]</f>
        <v>0</v>
      </c>
      <c r="L1547" s="5" t="s">
        <v>370</v>
      </c>
      <c r="N1547" t="s">
        <v>369</v>
      </c>
      <c r="O1547" t="s">
        <v>371</v>
      </c>
      <c r="P1547" t="s">
        <v>635</v>
      </c>
    </row>
    <row r="1548" spans="1:16" hidden="1" x14ac:dyDescent="0.25">
      <c r="A1548" t="s">
        <v>277</v>
      </c>
      <c r="B1548" t="s">
        <v>177</v>
      </c>
      <c r="C1548" t="s">
        <v>271</v>
      </c>
      <c r="D1548" t="s">
        <v>11</v>
      </c>
      <c r="F1548" t="s">
        <v>56</v>
      </c>
      <c r="G1548">
        <v>70</v>
      </c>
      <c r="H1548">
        <f>_xlfn.XLOOKUP(Tabuľka5[[#This Row],[Položka]],cennik[Položka],cennik[Cena MJ bez DPH])</f>
        <v>0</v>
      </c>
      <c r="I1548">
        <f>SUM(Tabuľka5[[#This Row],[cena MJ bez DPH]]*1.1)</f>
        <v>0</v>
      </c>
      <c r="J1548">
        <f>Tabuľka5[[#This Row],[množstvo]]*Tabuľka5[[#This Row],[cena MJ bez DPH]]</f>
        <v>0</v>
      </c>
      <c r="L1548" s="5" t="s">
        <v>370</v>
      </c>
      <c r="N1548" t="s">
        <v>369</v>
      </c>
      <c r="O1548" t="s">
        <v>371</v>
      </c>
      <c r="P1548" t="s">
        <v>635</v>
      </c>
    </row>
    <row r="1549" spans="1:16" hidden="1" x14ac:dyDescent="0.25">
      <c r="A1549" t="s">
        <v>278</v>
      </c>
      <c r="B1549" t="s">
        <v>9</v>
      </c>
      <c r="C1549" t="s">
        <v>10</v>
      </c>
      <c r="D1549" t="s">
        <v>11</v>
      </c>
      <c r="F1549" t="s">
        <v>12</v>
      </c>
      <c r="H1549">
        <f>_xlfn.XLOOKUP(Tabuľka5[[#This Row],[Položka]],cennik[Položka],cennik[Cena MJ bez DPH])</f>
        <v>0.8</v>
      </c>
      <c r="I1549">
        <f>SUM(Tabuľka5[[#This Row],[cena MJ bez DPH]]*1.1)</f>
        <v>0.88000000000000012</v>
      </c>
      <c r="J1549">
        <f>Tabuľka5[[#This Row],[množstvo]]*Tabuľka5[[#This Row],[cena MJ bez DPH]]</f>
        <v>0</v>
      </c>
      <c r="L1549" s="5" t="s">
        <v>376</v>
      </c>
      <c r="N1549" t="s">
        <v>375</v>
      </c>
      <c r="O1549" t="s">
        <v>365</v>
      </c>
      <c r="P1549" t="s">
        <v>635</v>
      </c>
    </row>
    <row r="1550" spans="1:16" hidden="1" x14ac:dyDescent="0.25">
      <c r="A1550" t="s">
        <v>278</v>
      </c>
      <c r="B1550" t="s">
        <v>9</v>
      </c>
      <c r="C1550" t="s">
        <v>13</v>
      </c>
      <c r="D1550" t="s">
        <v>11</v>
      </c>
      <c r="F1550" t="s">
        <v>14</v>
      </c>
      <c r="H1550">
        <f>_xlfn.XLOOKUP(Tabuľka5[[#This Row],[Položka]],cennik[Položka],cennik[Cena MJ bez DPH])</f>
        <v>0</v>
      </c>
      <c r="I1550">
        <f>SUM(Tabuľka5[[#This Row],[cena MJ bez DPH]]*1.1)</f>
        <v>0</v>
      </c>
      <c r="J1550">
        <f>Tabuľka5[[#This Row],[množstvo]]*Tabuľka5[[#This Row],[cena MJ bez DPH]]</f>
        <v>0</v>
      </c>
      <c r="L1550" s="5" t="s">
        <v>376</v>
      </c>
      <c r="N1550" t="s">
        <v>375</v>
      </c>
      <c r="O1550" t="s">
        <v>365</v>
      </c>
      <c r="P1550" t="s">
        <v>635</v>
      </c>
    </row>
    <row r="1551" spans="1:16" hidden="1" x14ac:dyDescent="0.25">
      <c r="A1551" t="s">
        <v>278</v>
      </c>
      <c r="B1551" t="s">
        <v>9</v>
      </c>
      <c r="C1551" t="s">
        <v>15</v>
      </c>
      <c r="D1551" t="s">
        <v>11</v>
      </c>
      <c r="F1551" t="s">
        <v>14</v>
      </c>
      <c r="H1551">
        <f>_xlfn.XLOOKUP(Tabuľka5[[#This Row],[Položka]],cennik[Položka],cennik[Cena MJ bez DPH])</f>
        <v>1</v>
      </c>
      <c r="I1551">
        <f>SUM(Tabuľka5[[#This Row],[cena MJ bez DPH]]*1.1)</f>
        <v>1.1000000000000001</v>
      </c>
      <c r="J1551">
        <f>Tabuľka5[[#This Row],[množstvo]]*Tabuľka5[[#This Row],[cena MJ bez DPH]]</f>
        <v>0</v>
      </c>
      <c r="L1551" s="5" t="s">
        <v>376</v>
      </c>
      <c r="N1551" t="s">
        <v>375</v>
      </c>
      <c r="O1551" t="s">
        <v>365</v>
      </c>
      <c r="P1551" t="s">
        <v>635</v>
      </c>
    </row>
    <row r="1552" spans="1:16" hidden="1" x14ac:dyDescent="0.25">
      <c r="A1552" t="s">
        <v>278</v>
      </c>
      <c r="B1552" t="s">
        <v>9</v>
      </c>
      <c r="C1552" t="s">
        <v>16</v>
      </c>
      <c r="D1552" t="s">
        <v>17</v>
      </c>
      <c r="E1552" t="s">
        <v>18</v>
      </c>
      <c r="F1552" t="s">
        <v>14</v>
      </c>
      <c r="H1552">
        <f>_xlfn.XLOOKUP(Tabuľka5[[#This Row],[Položka]],cennik[Položka],cennik[Cena MJ bez DPH])</f>
        <v>0.59</v>
      </c>
      <c r="I1552">
        <f>SUM(Tabuľka5[[#This Row],[cena MJ bez DPH]]*1.1)</f>
        <v>0.64900000000000002</v>
      </c>
      <c r="J1552">
        <f>Tabuľka5[[#This Row],[množstvo]]*Tabuľka5[[#This Row],[cena MJ bez DPH]]</f>
        <v>0</v>
      </c>
      <c r="L1552" s="5" t="s">
        <v>376</v>
      </c>
      <c r="N1552" t="s">
        <v>375</v>
      </c>
      <c r="O1552" t="s">
        <v>365</v>
      </c>
      <c r="P1552" t="s">
        <v>635</v>
      </c>
    </row>
    <row r="1553" spans="1:16" hidden="1" x14ac:dyDescent="0.25">
      <c r="A1553" t="s">
        <v>278</v>
      </c>
      <c r="B1553" t="s">
        <v>9</v>
      </c>
      <c r="C1553" t="s">
        <v>19</v>
      </c>
      <c r="D1553" t="s">
        <v>11</v>
      </c>
      <c r="F1553" t="s">
        <v>14</v>
      </c>
      <c r="H1553">
        <f>_xlfn.XLOOKUP(Tabuľka5[[#This Row],[Položka]],cennik[Položka],cennik[Cena MJ bez DPH])</f>
        <v>5</v>
      </c>
      <c r="I1553">
        <f>SUM(Tabuľka5[[#This Row],[cena MJ bez DPH]]*1.1)</f>
        <v>5.5</v>
      </c>
      <c r="J1553">
        <f>Tabuľka5[[#This Row],[množstvo]]*Tabuľka5[[#This Row],[cena MJ bez DPH]]</f>
        <v>0</v>
      </c>
      <c r="L1553" s="5" t="s">
        <v>376</v>
      </c>
      <c r="N1553" t="s">
        <v>375</v>
      </c>
      <c r="O1553" t="s">
        <v>365</v>
      </c>
      <c r="P1553" t="s">
        <v>635</v>
      </c>
    </row>
    <row r="1554" spans="1:16" hidden="1" x14ac:dyDescent="0.25">
      <c r="A1554" t="s">
        <v>278</v>
      </c>
      <c r="B1554" t="s">
        <v>9</v>
      </c>
      <c r="C1554" t="s">
        <v>20</v>
      </c>
      <c r="D1554" t="s">
        <v>11</v>
      </c>
      <c r="F1554" t="s">
        <v>12</v>
      </c>
      <c r="H1554">
        <f>_xlfn.XLOOKUP(Tabuľka5[[#This Row],[Položka]],cennik[Položka],cennik[Cena MJ bez DPH])</f>
        <v>0.7</v>
      </c>
      <c r="I1554">
        <f>SUM(Tabuľka5[[#This Row],[cena MJ bez DPH]]*1.1)</f>
        <v>0.77</v>
      </c>
      <c r="J1554">
        <f>Tabuľka5[[#This Row],[množstvo]]*Tabuľka5[[#This Row],[cena MJ bez DPH]]</f>
        <v>0</v>
      </c>
      <c r="L1554" s="5" t="s">
        <v>376</v>
      </c>
      <c r="N1554" t="s">
        <v>375</v>
      </c>
      <c r="O1554" t="s">
        <v>365</v>
      </c>
      <c r="P1554" t="s">
        <v>635</v>
      </c>
    </row>
    <row r="1555" spans="1:16" hidden="1" x14ac:dyDescent="0.25">
      <c r="A1555" t="s">
        <v>278</v>
      </c>
      <c r="B1555" t="s">
        <v>9</v>
      </c>
      <c r="C1555" t="s">
        <v>21</v>
      </c>
      <c r="D1555" t="s">
        <v>11</v>
      </c>
      <c r="F1555" t="s">
        <v>12</v>
      </c>
      <c r="H1555">
        <f>_xlfn.XLOOKUP(Tabuľka5[[#This Row],[Položka]],cennik[Položka],cennik[Cena MJ bez DPH])</f>
        <v>3</v>
      </c>
      <c r="I1555">
        <f>SUM(Tabuľka5[[#This Row],[cena MJ bez DPH]]*1.1)</f>
        <v>3.3000000000000003</v>
      </c>
      <c r="J1555">
        <f>Tabuľka5[[#This Row],[množstvo]]*Tabuľka5[[#This Row],[cena MJ bez DPH]]</f>
        <v>0</v>
      </c>
      <c r="L1555" s="5" t="s">
        <v>376</v>
      </c>
      <c r="N1555" t="s">
        <v>375</v>
      </c>
      <c r="O1555" t="s">
        <v>365</v>
      </c>
      <c r="P1555" t="s">
        <v>635</v>
      </c>
    </row>
    <row r="1556" spans="1:16" hidden="1" x14ac:dyDescent="0.25">
      <c r="A1556" t="s">
        <v>278</v>
      </c>
      <c r="B1556" t="s">
        <v>9</v>
      </c>
      <c r="C1556" t="s">
        <v>22</v>
      </c>
      <c r="D1556" t="s">
        <v>11</v>
      </c>
      <c r="F1556" t="s">
        <v>14</v>
      </c>
      <c r="H1556">
        <f>_xlfn.XLOOKUP(Tabuľka5[[#This Row],[Položka]],cennik[Položka],cennik[Cena MJ bez DPH])</f>
        <v>1.6</v>
      </c>
      <c r="I1556">
        <f>SUM(Tabuľka5[[#This Row],[cena MJ bez DPH]]*1.1)</f>
        <v>1.7600000000000002</v>
      </c>
      <c r="J1556">
        <f>Tabuľka5[[#This Row],[množstvo]]*Tabuľka5[[#This Row],[cena MJ bez DPH]]</f>
        <v>0</v>
      </c>
      <c r="L1556" s="5" t="s">
        <v>376</v>
      </c>
      <c r="N1556" t="s">
        <v>375</v>
      </c>
      <c r="O1556" t="s">
        <v>365</v>
      </c>
      <c r="P1556" t="s">
        <v>635</v>
      </c>
    </row>
    <row r="1557" spans="1:16" hidden="1" x14ac:dyDescent="0.25">
      <c r="A1557" t="s">
        <v>278</v>
      </c>
      <c r="B1557" t="s">
        <v>9</v>
      </c>
      <c r="C1557" t="s">
        <v>23</v>
      </c>
      <c r="D1557" t="s">
        <v>11</v>
      </c>
      <c r="E1557" t="s">
        <v>24</v>
      </c>
      <c r="F1557" t="s">
        <v>14</v>
      </c>
      <c r="H1557">
        <f>_xlfn.XLOOKUP(Tabuľka5[[#This Row],[Položka]],cennik[Položka],cennik[Cena MJ bez DPH])</f>
        <v>0.96</v>
      </c>
      <c r="I1557">
        <f>SUM(Tabuľka5[[#This Row],[cena MJ bez DPH]]*1.1)</f>
        <v>1.056</v>
      </c>
      <c r="J1557">
        <f>Tabuľka5[[#This Row],[množstvo]]*Tabuľka5[[#This Row],[cena MJ bez DPH]]</f>
        <v>0</v>
      </c>
      <c r="L1557" s="5" t="s">
        <v>376</v>
      </c>
      <c r="N1557" t="s">
        <v>375</v>
      </c>
      <c r="O1557" t="s">
        <v>365</v>
      </c>
      <c r="P1557" t="s">
        <v>635</v>
      </c>
    </row>
    <row r="1558" spans="1:16" hidden="1" x14ac:dyDescent="0.25">
      <c r="A1558" t="s">
        <v>278</v>
      </c>
      <c r="B1558" t="s">
        <v>9</v>
      </c>
      <c r="C1558" t="s">
        <v>25</v>
      </c>
      <c r="D1558" t="s">
        <v>11</v>
      </c>
      <c r="F1558" t="s">
        <v>14</v>
      </c>
      <c r="H1558">
        <f>_xlfn.XLOOKUP(Tabuľka5[[#This Row],[Položka]],cennik[Položka],cennik[Cena MJ bez DPH])</f>
        <v>1</v>
      </c>
      <c r="I1558">
        <f>SUM(Tabuľka5[[#This Row],[cena MJ bez DPH]]*1.1)</f>
        <v>1.1000000000000001</v>
      </c>
      <c r="J1558">
        <f>Tabuľka5[[#This Row],[množstvo]]*Tabuľka5[[#This Row],[cena MJ bez DPH]]</f>
        <v>0</v>
      </c>
      <c r="L1558" s="5" t="s">
        <v>376</v>
      </c>
      <c r="N1558" t="s">
        <v>375</v>
      </c>
      <c r="O1558" t="s">
        <v>365</v>
      </c>
      <c r="P1558" t="s">
        <v>635</v>
      </c>
    </row>
    <row r="1559" spans="1:16" hidden="1" x14ac:dyDescent="0.25">
      <c r="A1559" t="s">
        <v>278</v>
      </c>
      <c r="B1559" t="s">
        <v>9</v>
      </c>
      <c r="C1559" t="s">
        <v>26</v>
      </c>
      <c r="D1559" t="s">
        <v>17</v>
      </c>
      <c r="F1559" t="s">
        <v>14</v>
      </c>
      <c r="H1559">
        <f>_xlfn.XLOOKUP(Tabuľka5[[#This Row],[Položka]],cennik[Položka],cennik[Cena MJ bez DPH])</f>
        <v>0.65</v>
      </c>
      <c r="I1559">
        <f>SUM(Tabuľka5[[#This Row],[cena MJ bez DPH]]*1.1)</f>
        <v>0.71500000000000008</v>
      </c>
      <c r="J1559">
        <f>Tabuľka5[[#This Row],[množstvo]]*Tabuľka5[[#This Row],[cena MJ bez DPH]]</f>
        <v>0</v>
      </c>
      <c r="L1559" s="5" t="s">
        <v>376</v>
      </c>
      <c r="N1559" t="s">
        <v>375</v>
      </c>
      <c r="O1559" t="s">
        <v>365</v>
      </c>
      <c r="P1559" t="s">
        <v>635</v>
      </c>
    </row>
    <row r="1560" spans="1:16" hidden="1" x14ac:dyDescent="0.25">
      <c r="A1560" t="s">
        <v>278</v>
      </c>
      <c r="B1560" t="s">
        <v>9</v>
      </c>
      <c r="C1560" t="s">
        <v>27</v>
      </c>
      <c r="D1560" t="s">
        <v>11</v>
      </c>
      <c r="F1560" t="s">
        <v>14</v>
      </c>
      <c r="H1560">
        <f>_xlfn.XLOOKUP(Tabuľka5[[#This Row],[Položka]],cennik[Položka],cennik[Cena MJ bez DPH])</f>
        <v>0.75</v>
      </c>
      <c r="I1560">
        <f>SUM(Tabuľka5[[#This Row],[cena MJ bez DPH]]*1.1)</f>
        <v>0.82500000000000007</v>
      </c>
      <c r="J1560">
        <f>Tabuľka5[[#This Row],[množstvo]]*Tabuľka5[[#This Row],[cena MJ bez DPH]]</f>
        <v>0</v>
      </c>
      <c r="L1560" s="5" t="s">
        <v>376</v>
      </c>
      <c r="N1560" t="s">
        <v>375</v>
      </c>
      <c r="O1560" t="s">
        <v>365</v>
      </c>
      <c r="P1560" t="s">
        <v>635</v>
      </c>
    </row>
    <row r="1561" spans="1:16" hidden="1" x14ac:dyDescent="0.25">
      <c r="A1561" t="s">
        <v>278</v>
      </c>
      <c r="B1561" t="s">
        <v>9</v>
      </c>
      <c r="C1561" t="s">
        <v>28</v>
      </c>
      <c r="D1561" t="s">
        <v>11</v>
      </c>
      <c r="E1561" t="s">
        <v>29</v>
      </c>
      <c r="F1561" t="s">
        <v>14</v>
      </c>
      <c r="H1561">
        <f>_xlfn.XLOOKUP(Tabuľka5[[#This Row],[Položka]],cennik[Položka],cennik[Cena MJ bez DPH])</f>
        <v>3</v>
      </c>
      <c r="I1561">
        <f>SUM(Tabuľka5[[#This Row],[cena MJ bez DPH]]*1.1)</f>
        <v>3.3000000000000003</v>
      </c>
      <c r="J1561">
        <f>Tabuľka5[[#This Row],[množstvo]]*Tabuľka5[[#This Row],[cena MJ bez DPH]]</f>
        <v>0</v>
      </c>
      <c r="L1561" s="5" t="s">
        <v>376</v>
      </c>
      <c r="N1561" t="s">
        <v>375</v>
      </c>
      <c r="O1561" t="s">
        <v>365</v>
      </c>
      <c r="P1561" t="s">
        <v>635</v>
      </c>
    </row>
    <row r="1562" spans="1:16" hidden="1" x14ac:dyDescent="0.25">
      <c r="A1562" t="s">
        <v>278</v>
      </c>
      <c r="B1562" t="s">
        <v>9</v>
      </c>
      <c r="C1562" t="s">
        <v>30</v>
      </c>
      <c r="D1562" t="s">
        <v>11</v>
      </c>
      <c r="F1562" t="s">
        <v>14</v>
      </c>
      <c r="H1562">
        <f>_xlfn.XLOOKUP(Tabuľka5[[#This Row],[Položka]],cennik[Položka],cennik[Cena MJ bez DPH])</f>
        <v>0.8</v>
      </c>
      <c r="I1562">
        <f>SUM(Tabuľka5[[#This Row],[cena MJ bez DPH]]*1.1)</f>
        <v>0.88000000000000012</v>
      </c>
      <c r="J1562">
        <f>Tabuľka5[[#This Row],[množstvo]]*Tabuľka5[[#This Row],[cena MJ bez DPH]]</f>
        <v>0</v>
      </c>
      <c r="L1562" s="5" t="s">
        <v>376</v>
      </c>
      <c r="N1562" t="s">
        <v>375</v>
      </c>
      <c r="O1562" t="s">
        <v>365</v>
      </c>
      <c r="P1562" t="s">
        <v>635</v>
      </c>
    </row>
    <row r="1563" spans="1:16" hidden="1" x14ac:dyDescent="0.25">
      <c r="A1563" t="s">
        <v>278</v>
      </c>
      <c r="B1563" t="s">
        <v>9</v>
      </c>
      <c r="C1563" t="s">
        <v>31</v>
      </c>
      <c r="D1563" t="s">
        <v>11</v>
      </c>
      <c r="F1563" t="s">
        <v>14</v>
      </c>
      <c r="H1563">
        <f>_xlfn.XLOOKUP(Tabuľka5[[#This Row],[Položka]],cennik[Položka],cennik[Cena MJ bez DPH])</f>
        <v>1.2</v>
      </c>
      <c r="I1563">
        <f>SUM(Tabuľka5[[#This Row],[cena MJ bez DPH]]*1.1)</f>
        <v>1.32</v>
      </c>
      <c r="J1563">
        <f>Tabuľka5[[#This Row],[množstvo]]*Tabuľka5[[#This Row],[cena MJ bez DPH]]</f>
        <v>0</v>
      </c>
      <c r="L1563" s="5" t="s">
        <v>376</v>
      </c>
      <c r="N1563" t="s">
        <v>375</v>
      </c>
      <c r="O1563" t="s">
        <v>365</v>
      </c>
      <c r="P1563" t="s">
        <v>635</v>
      </c>
    </row>
    <row r="1564" spans="1:16" hidden="1" x14ac:dyDescent="0.25">
      <c r="A1564" t="s">
        <v>278</v>
      </c>
      <c r="B1564" t="s">
        <v>9</v>
      </c>
      <c r="C1564" t="s">
        <v>32</v>
      </c>
      <c r="D1564" t="s">
        <v>11</v>
      </c>
      <c r="F1564" t="s">
        <v>14</v>
      </c>
      <c r="H1564">
        <f>_xlfn.XLOOKUP(Tabuľka5[[#This Row],[Položka]],cennik[Položka],cennik[Cena MJ bez DPH])</f>
        <v>0.8</v>
      </c>
      <c r="I1564">
        <f>SUM(Tabuľka5[[#This Row],[cena MJ bez DPH]]*1.1)</f>
        <v>0.88000000000000012</v>
      </c>
      <c r="J1564">
        <f>Tabuľka5[[#This Row],[množstvo]]*Tabuľka5[[#This Row],[cena MJ bez DPH]]</f>
        <v>0</v>
      </c>
      <c r="L1564" s="5" t="s">
        <v>376</v>
      </c>
      <c r="N1564" t="s">
        <v>375</v>
      </c>
      <c r="O1564" t="s">
        <v>365</v>
      </c>
      <c r="P1564" t="s">
        <v>635</v>
      </c>
    </row>
    <row r="1565" spans="1:16" hidden="1" x14ac:dyDescent="0.25">
      <c r="A1565" t="s">
        <v>278</v>
      </c>
      <c r="B1565" t="s">
        <v>9</v>
      </c>
      <c r="C1565" t="s">
        <v>33</v>
      </c>
      <c r="D1565" t="s">
        <v>11</v>
      </c>
      <c r="E1565" t="s">
        <v>34</v>
      </c>
      <c r="F1565" t="s">
        <v>14</v>
      </c>
      <c r="H1565">
        <f>_xlfn.XLOOKUP(Tabuľka5[[#This Row],[Položka]],cennik[Položka],cennik[Cena MJ bez DPH])</f>
        <v>4</v>
      </c>
      <c r="I1565">
        <f>SUM(Tabuľka5[[#This Row],[cena MJ bez DPH]]*1.1)</f>
        <v>4.4000000000000004</v>
      </c>
      <c r="J1565">
        <f>Tabuľka5[[#This Row],[množstvo]]*Tabuľka5[[#This Row],[cena MJ bez DPH]]</f>
        <v>0</v>
      </c>
      <c r="L1565" s="5" t="s">
        <v>376</v>
      </c>
      <c r="N1565" t="s">
        <v>375</v>
      </c>
      <c r="O1565" t="s">
        <v>365</v>
      </c>
      <c r="P1565" t="s">
        <v>635</v>
      </c>
    </row>
    <row r="1566" spans="1:16" hidden="1" x14ac:dyDescent="0.25">
      <c r="A1566" t="s">
        <v>278</v>
      </c>
      <c r="B1566" t="s">
        <v>9</v>
      </c>
      <c r="C1566" t="s">
        <v>35</v>
      </c>
      <c r="D1566" t="s">
        <v>11</v>
      </c>
      <c r="E1566" t="s">
        <v>36</v>
      </c>
      <c r="F1566" t="s">
        <v>14</v>
      </c>
      <c r="H1566">
        <f>_xlfn.XLOOKUP(Tabuľka5[[#This Row],[Položka]],cennik[Položka],cennik[Cena MJ bez DPH])</f>
        <v>4</v>
      </c>
      <c r="I1566">
        <f>SUM(Tabuľka5[[#This Row],[cena MJ bez DPH]]*1.1)</f>
        <v>4.4000000000000004</v>
      </c>
      <c r="J1566">
        <f>Tabuľka5[[#This Row],[množstvo]]*Tabuľka5[[#This Row],[cena MJ bez DPH]]</f>
        <v>0</v>
      </c>
      <c r="L1566" s="5" t="s">
        <v>376</v>
      </c>
      <c r="N1566" t="s">
        <v>375</v>
      </c>
      <c r="O1566" t="s">
        <v>365</v>
      </c>
      <c r="P1566" t="s">
        <v>635</v>
      </c>
    </row>
    <row r="1567" spans="1:16" hidden="1" x14ac:dyDescent="0.25">
      <c r="A1567" t="s">
        <v>278</v>
      </c>
      <c r="B1567" t="s">
        <v>9</v>
      </c>
      <c r="C1567" t="s">
        <v>37</v>
      </c>
      <c r="D1567" t="s">
        <v>11</v>
      </c>
      <c r="E1567" t="s">
        <v>34</v>
      </c>
      <c r="F1567" t="s">
        <v>14</v>
      </c>
      <c r="H1567">
        <f>_xlfn.XLOOKUP(Tabuľka5[[#This Row],[Položka]],cennik[Položka],cennik[Cena MJ bez DPH])</f>
        <v>9</v>
      </c>
      <c r="I1567">
        <f>SUM(Tabuľka5[[#This Row],[cena MJ bez DPH]]*1.1)</f>
        <v>9.9</v>
      </c>
      <c r="J1567">
        <f>Tabuľka5[[#This Row],[množstvo]]*Tabuľka5[[#This Row],[cena MJ bez DPH]]</f>
        <v>0</v>
      </c>
      <c r="L1567" s="5" t="s">
        <v>376</v>
      </c>
      <c r="N1567" t="s">
        <v>375</v>
      </c>
      <c r="O1567" t="s">
        <v>365</v>
      </c>
      <c r="P1567" t="s">
        <v>635</v>
      </c>
    </row>
    <row r="1568" spans="1:16" hidden="1" x14ac:dyDescent="0.25">
      <c r="A1568" t="s">
        <v>278</v>
      </c>
      <c r="B1568" t="s">
        <v>9</v>
      </c>
      <c r="C1568" t="s">
        <v>38</v>
      </c>
      <c r="D1568" t="s">
        <v>11</v>
      </c>
      <c r="E1568" t="s">
        <v>34</v>
      </c>
      <c r="F1568" t="s">
        <v>14</v>
      </c>
      <c r="H1568">
        <f>_xlfn.XLOOKUP(Tabuľka5[[#This Row],[Položka]],cennik[Položka],cennik[Cena MJ bez DPH])</f>
        <v>12</v>
      </c>
      <c r="I1568">
        <f>SUM(Tabuľka5[[#This Row],[cena MJ bez DPH]]*1.1)</f>
        <v>13.200000000000001</v>
      </c>
      <c r="J1568">
        <f>Tabuľka5[[#This Row],[množstvo]]*Tabuľka5[[#This Row],[cena MJ bez DPH]]</f>
        <v>0</v>
      </c>
      <c r="L1568" s="5" t="s">
        <v>376</v>
      </c>
      <c r="N1568" t="s">
        <v>375</v>
      </c>
      <c r="O1568" t="s">
        <v>365</v>
      </c>
      <c r="P1568" t="s">
        <v>635</v>
      </c>
    </row>
    <row r="1569" spans="1:16" hidden="1" x14ac:dyDescent="0.25">
      <c r="A1569" t="s">
        <v>278</v>
      </c>
      <c r="B1569" t="s">
        <v>9</v>
      </c>
      <c r="C1569" t="s">
        <v>39</v>
      </c>
      <c r="D1569" t="s">
        <v>11</v>
      </c>
      <c r="F1569" t="s">
        <v>14</v>
      </c>
      <c r="H1569">
        <f>_xlfn.XLOOKUP(Tabuľka5[[#This Row],[Položka]],cennik[Položka],cennik[Cena MJ bez DPH])</f>
        <v>1.59</v>
      </c>
      <c r="I1569">
        <f>SUM(Tabuľka5[[#This Row],[cena MJ bez DPH]]*1.1)</f>
        <v>1.7490000000000003</v>
      </c>
      <c r="J1569">
        <f>Tabuľka5[[#This Row],[množstvo]]*Tabuľka5[[#This Row],[cena MJ bez DPH]]</f>
        <v>0</v>
      </c>
      <c r="L1569" s="5" t="s">
        <v>376</v>
      </c>
      <c r="N1569" t="s">
        <v>375</v>
      </c>
      <c r="O1569" t="s">
        <v>365</v>
      </c>
      <c r="P1569" t="s">
        <v>635</v>
      </c>
    </row>
    <row r="1570" spans="1:16" hidden="1" x14ac:dyDescent="0.25">
      <c r="A1570" t="s">
        <v>278</v>
      </c>
      <c r="B1570" t="s">
        <v>9</v>
      </c>
      <c r="C1570" t="s">
        <v>40</v>
      </c>
      <c r="D1570" t="s">
        <v>17</v>
      </c>
      <c r="E1570" t="s">
        <v>41</v>
      </c>
      <c r="F1570" t="s">
        <v>14</v>
      </c>
      <c r="H1570">
        <f>_xlfn.XLOOKUP(Tabuľka5[[#This Row],[Položka]],cennik[Položka],cennik[Cena MJ bez DPH])</f>
        <v>0.65</v>
      </c>
      <c r="I1570">
        <f>SUM(Tabuľka5[[#This Row],[cena MJ bez DPH]]*1.1)</f>
        <v>0.71500000000000008</v>
      </c>
      <c r="J1570">
        <f>Tabuľka5[[#This Row],[množstvo]]*Tabuľka5[[#This Row],[cena MJ bez DPH]]</f>
        <v>0</v>
      </c>
      <c r="L1570" s="5" t="s">
        <v>376</v>
      </c>
      <c r="N1570" t="s">
        <v>375</v>
      </c>
      <c r="O1570" t="s">
        <v>365</v>
      </c>
      <c r="P1570" t="s">
        <v>635</v>
      </c>
    </row>
    <row r="1571" spans="1:16" hidden="1" x14ac:dyDescent="0.25">
      <c r="A1571" t="s">
        <v>278</v>
      </c>
      <c r="B1571" t="s">
        <v>9</v>
      </c>
      <c r="C1571" t="s">
        <v>42</v>
      </c>
      <c r="D1571" t="s">
        <v>11</v>
      </c>
      <c r="E1571" t="s">
        <v>43</v>
      </c>
      <c r="F1571" t="s">
        <v>14</v>
      </c>
      <c r="H1571">
        <f>_xlfn.XLOOKUP(Tabuľka5[[#This Row],[Položka]],cennik[Položka],cennik[Cena MJ bez DPH])</f>
        <v>2.9</v>
      </c>
      <c r="I1571">
        <f>SUM(Tabuľka5[[#This Row],[cena MJ bez DPH]]*1.1)</f>
        <v>3.19</v>
      </c>
      <c r="J1571">
        <f>Tabuľka5[[#This Row],[množstvo]]*Tabuľka5[[#This Row],[cena MJ bez DPH]]</f>
        <v>0</v>
      </c>
      <c r="L1571" s="5" t="s">
        <v>376</v>
      </c>
      <c r="N1571" t="s">
        <v>375</v>
      </c>
      <c r="O1571" t="s">
        <v>365</v>
      </c>
      <c r="P1571" t="s">
        <v>635</v>
      </c>
    </row>
    <row r="1572" spans="1:16" hidden="1" x14ac:dyDescent="0.25">
      <c r="A1572" t="s">
        <v>278</v>
      </c>
      <c r="B1572" t="s">
        <v>9</v>
      </c>
      <c r="C1572" t="s">
        <v>44</v>
      </c>
      <c r="D1572" t="s">
        <v>11</v>
      </c>
      <c r="F1572" t="s">
        <v>14</v>
      </c>
      <c r="H1572">
        <f>_xlfn.XLOOKUP(Tabuľka5[[#This Row],[Položka]],cennik[Položka],cennik[Cena MJ bez DPH])</f>
        <v>1.2</v>
      </c>
      <c r="I1572">
        <f>SUM(Tabuľka5[[#This Row],[cena MJ bez DPH]]*1.1)</f>
        <v>1.32</v>
      </c>
      <c r="J1572">
        <f>Tabuľka5[[#This Row],[množstvo]]*Tabuľka5[[#This Row],[cena MJ bez DPH]]</f>
        <v>0</v>
      </c>
      <c r="L1572" s="5" t="s">
        <v>376</v>
      </c>
      <c r="N1572" t="s">
        <v>375</v>
      </c>
      <c r="O1572" t="s">
        <v>365</v>
      </c>
      <c r="P1572" t="s">
        <v>635</v>
      </c>
    </row>
    <row r="1573" spans="1:16" hidden="1" x14ac:dyDescent="0.25">
      <c r="A1573" t="s">
        <v>278</v>
      </c>
      <c r="B1573" t="s">
        <v>9</v>
      </c>
      <c r="C1573" t="s">
        <v>45</v>
      </c>
      <c r="D1573" t="s">
        <v>11</v>
      </c>
      <c r="F1573" t="s">
        <v>46</v>
      </c>
      <c r="G1573">
        <v>10500</v>
      </c>
      <c r="H1573">
        <f>_xlfn.XLOOKUP(Tabuľka5[[#This Row],[Položka]],cennik[Položka],cennik[Cena MJ bez DPH])</f>
        <v>0</v>
      </c>
      <c r="I1573">
        <f>SUM(Tabuľka5[[#This Row],[cena MJ bez DPH]]*1.1)</f>
        <v>0</v>
      </c>
      <c r="J1573">
        <f>Tabuľka5[[#This Row],[množstvo]]*Tabuľka5[[#This Row],[cena MJ bez DPH]]</f>
        <v>0</v>
      </c>
      <c r="L1573" s="5" t="s">
        <v>376</v>
      </c>
      <c r="N1573" t="s">
        <v>375</v>
      </c>
      <c r="O1573" t="s">
        <v>365</v>
      </c>
      <c r="P1573" t="s">
        <v>635</v>
      </c>
    </row>
    <row r="1574" spans="1:16" hidden="1" x14ac:dyDescent="0.25">
      <c r="A1574" t="s">
        <v>278</v>
      </c>
      <c r="B1574" t="s">
        <v>47</v>
      </c>
      <c r="C1574" t="s">
        <v>48</v>
      </c>
      <c r="D1574" t="s">
        <v>17</v>
      </c>
      <c r="F1574" t="s">
        <v>49</v>
      </c>
      <c r="H1574">
        <f>_xlfn.XLOOKUP(Tabuľka5[[#This Row],[Položka]],cennik[Položka],cennik[Cena MJ bez DPH])</f>
        <v>0</v>
      </c>
      <c r="I1574">
        <f>SUM(Tabuľka5[[#This Row],[cena MJ bez DPH]]*1.1)</f>
        <v>0</v>
      </c>
      <c r="J1574">
        <f>Tabuľka5[[#This Row],[množstvo]]*Tabuľka5[[#This Row],[cena MJ bez DPH]]</f>
        <v>0</v>
      </c>
      <c r="L1574" s="5" t="s">
        <v>376</v>
      </c>
      <c r="N1574" t="s">
        <v>375</v>
      </c>
      <c r="O1574" t="s">
        <v>365</v>
      </c>
      <c r="P1574" t="s">
        <v>635</v>
      </c>
    </row>
    <row r="1575" spans="1:16" hidden="1" x14ac:dyDescent="0.25">
      <c r="A1575" t="s">
        <v>278</v>
      </c>
      <c r="B1575" t="s">
        <v>47</v>
      </c>
      <c r="C1575" t="s">
        <v>50</v>
      </c>
      <c r="D1575" t="s">
        <v>17</v>
      </c>
      <c r="F1575" t="s">
        <v>49</v>
      </c>
      <c r="H1575">
        <f>_xlfn.XLOOKUP(Tabuľka5[[#This Row],[Položka]],cennik[Položka],cennik[Cena MJ bez DPH])</f>
        <v>0</v>
      </c>
      <c r="I1575">
        <f>SUM(Tabuľka5[[#This Row],[cena MJ bez DPH]]*1.1)</f>
        <v>0</v>
      </c>
      <c r="J1575">
        <f>Tabuľka5[[#This Row],[množstvo]]*Tabuľka5[[#This Row],[cena MJ bez DPH]]</f>
        <v>0</v>
      </c>
      <c r="L1575" s="5" t="s">
        <v>376</v>
      </c>
      <c r="N1575" t="s">
        <v>375</v>
      </c>
      <c r="O1575" t="s">
        <v>365</v>
      </c>
      <c r="P1575" t="s">
        <v>635</v>
      </c>
    </row>
    <row r="1576" spans="1:16" x14ac:dyDescent="0.25">
      <c r="A1576" t="s">
        <v>278</v>
      </c>
      <c r="B1576" s="22" t="s">
        <v>51</v>
      </c>
      <c r="C1576" s="22" t="s">
        <v>52</v>
      </c>
      <c r="D1576" s="22" t="s">
        <v>11</v>
      </c>
      <c r="E1576" s="22"/>
      <c r="F1576" t="s">
        <v>53</v>
      </c>
      <c r="G1576" s="22">
        <v>750</v>
      </c>
      <c r="H1576" s="22">
        <f>_xlfn.XLOOKUP(Tabuľka5[[#This Row],[Položka]],cennik[Položka],cennik[Cena MJ bez DPH])</f>
        <v>0</v>
      </c>
      <c r="I1576" s="22">
        <f>SUM(Tabuľka5[[#This Row],[cena MJ bez DPH]]*1.1)</f>
        <v>0</v>
      </c>
      <c r="J1576" s="22">
        <f>Tabuľka5[[#This Row],[množstvo]]*Tabuľka5[[#This Row],[cena MJ bez DPH]]</f>
        <v>0</v>
      </c>
      <c r="L1576" s="23" t="s">
        <v>376</v>
      </c>
      <c r="M1576" s="22">
        <f>Tabuľka5[[#This Row],[množstvo]]*Tabuľka5[[#This Row],[cena za MJ s DPH]]</f>
        <v>0</v>
      </c>
      <c r="N1576" s="22" t="s">
        <v>375</v>
      </c>
      <c r="O1576" s="15" t="s">
        <v>365</v>
      </c>
      <c r="P1576" t="s">
        <v>635</v>
      </c>
    </row>
    <row r="1577" spans="1:16" x14ac:dyDescent="0.25">
      <c r="A1577" t="s">
        <v>278</v>
      </c>
      <c r="B1577" s="22" t="s">
        <v>51</v>
      </c>
      <c r="C1577" s="22" t="s">
        <v>54</v>
      </c>
      <c r="D1577" s="22" t="s">
        <v>11</v>
      </c>
      <c r="E1577" s="22"/>
      <c r="F1577" t="s">
        <v>53</v>
      </c>
      <c r="G1577" s="22">
        <v>350</v>
      </c>
      <c r="H1577" s="22">
        <f>_xlfn.XLOOKUP(Tabuľka5[[#This Row],[Položka]],cennik[Položka],cennik[Cena MJ bez DPH])</f>
        <v>0</v>
      </c>
      <c r="I1577" s="22">
        <f>SUM(Tabuľka5[[#This Row],[cena MJ bez DPH]]*1.1)</f>
        <v>0</v>
      </c>
      <c r="J1577" s="22">
        <f>Tabuľka5[[#This Row],[množstvo]]*Tabuľka5[[#This Row],[cena MJ bez DPH]]</f>
        <v>0</v>
      </c>
      <c r="L1577" s="23" t="s">
        <v>376</v>
      </c>
      <c r="M1577" s="22">
        <f>Tabuľka5[[#This Row],[množstvo]]*Tabuľka5[[#This Row],[cena za MJ s DPH]]</f>
        <v>0</v>
      </c>
      <c r="N1577" s="22" t="s">
        <v>375</v>
      </c>
      <c r="O1577" s="15" t="s">
        <v>365</v>
      </c>
      <c r="P1577" t="s">
        <v>635</v>
      </c>
    </row>
    <row r="1578" spans="1:16" hidden="1" x14ac:dyDescent="0.25">
      <c r="A1578" t="s">
        <v>278</v>
      </c>
      <c r="B1578" t="s">
        <v>51</v>
      </c>
      <c r="C1578" t="s">
        <v>55</v>
      </c>
      <c r="D1578" t="s">
        <v>11</v>
      </c>
      <c r="F1578" t="s">
        <v>56</v>
      </c>
      <c r="H1578">
        <f>_xlfn.XLOOKUP(Tabuľka5[[#This Row],[Položka]],cennik[Položka],cennik[Cena MJ bez DPH])</f>
        <v>0</v>
      </c>
      <c r="I1578">
        <f>SUM(Tabuľka5[[#This Row],[cena MJ bez DPH]]*1.1)</f>
        <v>0</v>
      </c>
      <c r="J1578">
        <f>Tabuľka5[[#This Row],[množstvo]]*Tabuľka5[[#This Row],[cena MJ bez DPH]]</f>
        <v>0</v>
      </c>
      <c r="L1578" s="5" t="s">
        <v>376</v>
      </c>
      <c r="N1578" t="s">
        <v>375</v>
      </c>
      <c r="O1578" t="s">
        <v>365</v>
      </c>
      <c r="P1578" t="s">
        <v>635</v>
      </c>
    </row>
    <row r="1579" spans="1:16" hidden="1" x14ac:dyDescent="0.25">
      <c r="A1579" t="s">
        <v>278</v>
      </c>
      <c r="B1579" t="s">
        <v>51</v>
      </c>
      <c r="C1579" t="s">
        <v>57</v>
      </c>
      <c r="D1579" t="s">
        <v>11</v>
      </c>
      <c r="F1579" t="s">
        <v>53</v>
      </c>
      <c r="H1579">
        <f>_xlfn.XLOOKUP(Tabuľka5[[#This Row],[Položka]],cennik[Položka],cennik[Cena MJ bez DPH])</f>
        <v>0</v>
      </c>
      <c r="I1579">
        <f>SUM(Tabuľka5[[#This Row],[cena MJ bez DPH]]*1.1)</f>
        <v>0</v>
      </c>
      <c r="J1579">
        <f>Tabuľka5[[#This Row],[množstvo]]*Tabuľka5[[#This Row],[cena MJ bez DPH]]</f>
        <v>0</v>
      </c>
      <c r="L1579" s="5" t="s">
        <v>376</v>
      </c>
      <c r="N1579" t="s">
        <v>375</v>
      </c>
      <c r="O1579" t="s">
        <v>365</v>
      </c>
      <c r="P1579" t="s">
        <v>635</v>
      </c>
    </row>
    <row r="1580" spans="1:16" x14ac:dyDescent="0.25">
      <c r="A1580" t="s">
        <v>278</v>
      </c>
      <c r="B1580" s="22" t="s">
        <v>51</v>
      </c>
      <c r="C1580" s="22" t="s">
        <v>58</v>
      </c>
      <c r="D1580" s="22" t="s">
        <v>11</v>
      </c>
      <c r="E1580" s="22"/>
      <c r="F1580" t="s">
        <v>56</v>
      </c>
      <c r="G1580" s="22">
        <v>2000</v>
      </c>
      <c r="H1580" s="22">
        <f>_xlfn.XLOOKUP(Tabuľka5[[#This Row],[Položka]],cennik[Položka],cennik[Cena MJ bez DPH])</f>
        <v>0</v>
      </c>
      <c r="I1580" s="22">
        <f>SUM(Tabuľka5[[#This Row],[cena MJ bez DPH]]*1.1)</f>
        <v>0</v>
      </c>
      <c r="J1580" s="22">
        <f>Tabuľka5[[#This Row],[množstvo]]*Tabuľka5[[#This Row],[cena MJ bez DPH]]</f>
        <v>0</v>
      </c>
      <c r="L1580" s="23" t="s">
        <v>376</v>
      </c>
      <c r="M1580" s="22">
        <f>Tabuľka5[[#This Row],[množstvo]]*Tabuľka5[[#This Row],[cena za MJ s DPH]]</f>
        <v>0</v>
      </c>
      <c r="N1580" s="22" t="s">
        <v>375</v>
      </c>
      <c r="O1580" s="15" t="s">
        <v>365</v>
      </c>
      <c r="P1580" t="s">
        <v>635</v>
      </c>
    </row>
    <row r="1581" spans="1:16" x14ac:dyDescent="0.25">
      <c r="A1581" t="s">
        <v>278</v>
      </c>
      <c r="B1581" s="22" t="s">
        <v>51</v>
      </c>
      <c r="C1581" s="22" t="s">
        <v>59</v>
      </c>
      <c r="D1581" s="22" t="s">
        <v>11</v>
      </c>
      <c r="E1581" s="22"/>
      <c r="F1581" t="s">
        <v>53</v>
      </c>
      <c r="G1581" s="22">
        <v>100</v>
      </c>
      <c r="H1581" s="22">
        <f>_xlfn.XLOOKUP(Tabuľka5[[#This Row],[Položka]],cennik[Položka],cennik[Cena MJ bez DPH])</f>
        <v>0</v>
      </c>
      <c r="I1581" s="22">
        <f>SUM(Tabuľka5[[#This Row],[cena MJ bez DPH]]*1.1)</f>
        <v>0</v>
      </c>
      <c r="J1581" s="22">
        <f>Tabuľka5[[#This Row],[množstvo]]*Tabuľka5[[#This Row],[cena MJ bez DPH]]</f>
        <v>0</v>
      </c>
      <c r="L1581" s="23" t="s">
        <v>376</v>
      </c>
      <c r="M1581" s="22">
        <f>Tabuľka5[[#This Row],[množstvo]]*Tabuľka5[[#This Row],[cena za MJ s DPH]]</f>
        <v>0</v>
      </c>
      <c r="N1581" s="22" t="s">
        <v>375</v>
      </c>
      <c r="O1581" s="15" t="s">
        <v>365</v>
      </c>
      <c r="P1581" t="s">
        <v>635</v>
      </c>
    </row>
    <row r="1582" spans="1:16" hidden="1" x14ac:dyDescent="0.25">
      <c r="A1582" t="s">
        <v>278</v>
      </c>
      <c r="B1582" t="s">
        <v>51</v>
      </c>
      <c r="C1582" t="s">
        <v>60</v>
      </c>
      <c r="D1582" t="s">
        <v>11</v>
      </c>
      <c r="F1582" t="s">
        <v>53</v>
      </c>
      <c r="H1582">
        <f>_xlfn.XLOOKUP(Tabuľka5[[#This Row],[Položka]],cennik[Položka],cennik[Cena MJ bez DPH])</f>
        <v>0</v>
      </c>
      <c r="I1582">
        <f>SUM(Tabuľka5[[#This Row],[cena MJ bez DPH]]*1.1)</f>
        <v>0</v>
      </c>
      <c r="J1582">
        <f>Tabuľka5[[#This Row],[množstvo]]*Tabuľka5[[#This Row],[cena MJ bez DPH]]</f>
        <v>0</v>
      </c>
      <c r="L1582" s="5" t="s">
        <v>376</v>
      </c>
      <c r="N1582" t="s">
        <v>375</v>
      </c>
      <c r="O1582" t="s">
        <v>365</v>
      </c>
      <c r="P1582" t="s">
        <v>635</v>
      </c>
    </row>
    <row r="1583" spans="1:16" hidden="1" x14ac:dyDescent="0.25">
      <c r="A1583" t="s">
        <v>278</v>
      </c>
      <c r="B1583" t="s">
        <v>51</v>
      </c>
      <c r="C1583" t="s">
        <v>61</v>
      </c>
      <c r="D1583" t="s">
        <v>11</v>
      </c>
      <c r="F1583" t="s">
        <v>53</v>
      </c>
      <c r="H1583">
        <f>_xlfn.XLOOKUP(Tabuľka5[[#This Row],[Položka]],cennik[Položka],cennik[Cena MJ bez DPH])</f>
        <v>0</v>
      </c>
      <c r="I1583">
        <f>SUM(Tabuľka5[[#This Row],[cena MJ bez DPH]]*1.1)</f>
        <v>0</v>
      </c>
      <c r="J1583">
        <f>Tabuľka5[[#This Row],[množstvo]]*Tabuľka5[[#This Row],[cena MJ bez DPH]]</f>
        <v>0</v>
      </c>
      <c r="L1583" s="5" t="s">
        <v>376</v>
      </c>
      <c r="N1583" t="s">
        <v>375</v>
      </c>
      <c r="O1583" t="s">
        <v>365</v>
      </c>
      <c r="P1583" t="s">
        <v>635</v>
      </c>
    </row>
    <row r="1584" spans="1:16" x14ac:dyDescent="0.25">
      <c r="A1584" t="s">
        <v>278</v>
      </c>
      <c r="B1584" s="22" t="s">
        <v>51</v>
      </c>
      <c r="C1584" s="22" t="s">
        <v>62</v>
      </c>
      <c r="D1584" s="22" t="s">
        <v>11</v>
      </c>
      <c r="E1584" s="22"/>
      <c r="F1584" t="s">
        <v>53</v>
      </c>
      <c r="G1584" s="22">
        <v>450</v>
      </c>
      <c r="H1584" s="22">
        <f>_xlfn.XLOOKUP(Tabuľka5[[#This Row],[Položka]],cennik[Položka],cennik[Cena MJ bez DPH])</f>
        <v>0</v>
      </c>
      <c r="I1584" s="22">
        <f>SUM(Tabuľka5[[#This Row],[cena MJ bez DPH]]*1.1)</f>
        <v>0</v>
      </c>
      <c r="J1584" s="22">
        <f>Tabuľka5[[#This Row],[množstvo]]*Tabuľka5[[#This Row],[cena MJ bez DPH]]</f>
        <v>0</v>
      </c>
      <c r="L1584" s="23" t="s">
        <v>376</v>
      </c>
      <c r="M1584" s="22">
        <f>Tabuľka5[[#This Row],[množstvo]]*Tabuľka5[[#This Row],[cena za MJ s DPH]]</f>
        <v>0</v>
      </c>
      <c r="N1584" s="22" t="s">
        <v>375</v>
      </c>
      <c r="O1584" s="15" t="s">
        <v>365</v>
      </c>
      <c r="P1584" t="s">
        <v>635</v>
      </c>
    </row>
    <row r="1585" spans="1:16" hidden="1" x14ac:dyDescent="0.25">
      <c r="A1585" t="s">
        <v>278</v>
      </c>
      <c r="B1585" t="s">
        <v>51</v>
      </c>
      <c r="C1585" t="s">
        <v>63</v>
      </c>
      <c r="D1585" t="s">
        <v>11</v>
      </c>
      <c r="F1585" t="s">
        <v>56</v>
      </c>
      <c r="H1585">
        <f>_xlfn.XLOOKUP(Tabuľka5[[#This Row],[Položka]],cennik[Položka],cennik[Cena MJ bez DPH])</f>
        <v>0</v>
      </c>
      <c r="I1585">
        <f>SUM(Tabuľka5[[#This Row],[cena MJ bez DPH]]*1.1)</f>
        <v>0</v>
      </c>
      <c r="J1585">
        <f>Tabuľka5[[#This Row],[množstvo]]*Tabuľka5[[#This Row],[cena MJ bez DPH]]</f>
        <v>0</v>
      </c>
      <c r="L1585" s="5" t="s">
        <v>376</v>
      </c>
      <c r="N1585" t="s">
        <v>375</v>
      </c>
      <c r="O1585" t="s">
        <v>365</v>
      </c>
      <c r="P1585" t="s">
        <v>635</v>
      </c>
    </row>
    <row r="1586" spans="1:16" hidden="1" x14ac:dyDescent="0.25">
      <c r="A1586" t="s">
        <v>278</v>
      </c>
      <c r="B1586" t="s">
        <v>51</v>
      </c>
      <c r="C1586" t="s">
        <v>64</v>
      </c>
      <c r="D1586" t="s">
        <v>11</v>
      </c>
      <c r="F1586" t="s">
        <v>56</v>
      </c>
      <c r="H1586">
        <f>_xlfn.XLOOKUP(Tabuľka5[[#This Row],[Položka]],cennik[Položka],cennik[Cena MJ bez DPH])</f>
        <v>0</v>
      </c>
      <c r="I1586">
        <f>SUM(Tabuľka5[[#This Row],[cena MJ bez DPH]]*1.1)</f>
        <v>0</v>
      </c>
      <c r="J1586">
        <f>Tabuľka5[[#This Row],[množstvo]]*Tabuľka5[[#This Row],[cena MJ bez DPH]]</f>
        <v>0</v>
      </c>
      <c r="L1586" s="5" t="s">
        <v>376</v>
      </c>
      <c r="N1586" t="s">
        <v>375</v>
      </c>
      <c r="O1586" t="s">
        <v>365</v>
      </c>
      <c r="P1586" t="s">
        <v>635</v>
      </c>
    </row>
    <row r="1587" spans="1:16" hidden="1" x14ac:dyDescent="0.25">
      <c r="A1587" t="s">
        <v>278</v>
      </c>
      <c r="B1587" t="s">
        <v>51</v>
      </c>
      <c r="C1587" t="s">
        <v>65</v>
      </c>
      <c r="D1587" t="s">
        <v>11</v>
      </c>
      <c r="F1587" t="s">
        <v>56</v>
      </c>
      <c r="H1587">
        <f>_xlfn.XLOOKUP(Tabuľka5[[#This Row],[Položka]],cennik[Položka],cennik[Cena MJ bez DPH])</f>
        <v>0</v>
      </c>
      <c r="I1587">
        <f>SUM(Tabuľka5[[#This Row],[cena MJ bez DPH]]*1.1)</f>
        <v>0</v>
      </c>
      <c r="J1587">
        <f>Tabuľka5[[#This Row],[množstvo]]*Tabuľka5[[#This Row],[cena MJ bez DPH]]</f>
        <v>0</v>
      </c>
      <c r="L1587" s="5" t="s">
        <v>376</v>
      </c>
      <c r="N1587" t="s">
        <v>375</v>
      </c>
      <c r="O1587" t="s">
        <v>365</v>
      </c>
      <c r="P1587" t="s">
        <v>635</v>
      </c>
    </row>
    <row r="1588" spans="1:16" hidden="1" x14ac:dyDescent="0.25">
      <c r="A1588" t="s">
        <v>278</v>
      </c>
      <c r="B1588" t="s">
        <v>51</v>
      </c>
      <c r="C1588" t="s">
        <v>66</v>
      </c>
      <c r="D1588" t="s">
        <v>11</v>
      </c>
      <c r="F1588" t="s">
        <v>56</v>
      </c>
      <c r="H1588">
        <f>_xlfn.XLOOKUP(Tabuľka5[[#This Row],[Položka]],cennik[Položka],cennik[Cena MJ bez DPH])</f>
        <v>0</v>
      </c>
      <c r="I1588">
        <f>SUM(Tabuľka5[[#This Row],[cena MJ bez DPH]]*1.1)</f>
        <v>0</v>
      </c>
      <c r="J1588">
        <f>Tabuľka5[[#This Row],[množstvo]]*Tabuľka5[[#This Row],[cena MJ bez DPH]]</f>
        <v>0</v>
      </c>
      <c r="L1588" s="5" t="s">
        <v>376</v>
      </c>
      <c r="N1588" t="s">
        <v>375</v>
      </c>
      <c r="O1588" t="s">
        <v>365</v>
      </c>
      <c r="P1588" t="s">
        <v>635</v>
      </c>
    </row>
    <row r="1589" spans="1:16" hidden="1" x14ac:dyDescent="0.25">
      <c r="A1589" t="s">
        <v>278</v>
      </c>
      <c r="B1589" t="s">
        <v>51</v>
      </c>
      <c r="C1589" t="s">
        <v>67</v>
      </c>
      <c r="D1589" t="s">
        <v>11</v>
      </c>
      <c r="F1589" t="s">
        <v>56</v>
      </c>
      <c r="H1589">
        <f>_xlfn.XLOOKUP(Tabuľka5[[#This Row],[Položka]],cennik[Položka],cennik[Cena MJ bez DPH])</f>
        <v>0</v>
      </c>
      <c r="I1589">
        <f>SUM(Tabuľka5[[#This Row],[cena MJ bez DPH]]*1.1)</f>
        <v>0</v>
      </c>
      <c r="J1589">
        <f>Tabuľka5[[#This Row],[množstvo]]*Tabuľka5[[#This Row],[cena MJ bez DPH]]</f>
        <v>0</v>
      </c>
      <c r="L1589" s="5" t="s">
        <v>376</v>
      </c>
      <c r="N1589" t="s">
        <v>375</v>
      </c>
      <c r="O1589" t="s">
        <v>365</v>
      </c>
      <c r="P1589" t="s">
        <v>635</v>
      </c>
    </row>
    <row r="1590" spans="1:16" hidden="1" x14ac:dyDescent="0.25">
      <c r="A1590" t="s">
        <v>278</v>
      </c>
      <c r="B1590" t="s">
        <v>51</v>
      </c>
      <c r="C1590" t="s">
        <v>68</v>
      </c>
      <c r="D1590" t="s">
        <v>11</v>
      </c>
      <c r="F1590" t="s">
        <v>56</v>
      </c>
      <c r="H1590">
        <f>_xlfn.XLOOKUP(Tabuľka5[[#This Row],[Položka]],cennik[Položka],cennik[Cena MJ bez DPH])</f>
        <v>0</v>
      </c>
      <c r="I1590">
        <f>SUM(Tabuľka5[[#This Row],[cena MJ bez DPH]]*1.1)</f>
        <v>0</v>
      </c>
      <c r="J1590">
        <f>Tabuľka5[[#This Row],[množstvo]]*Tabuľka5[[#This Row],[cena MJ bez DPH]]</f>
        <v>0</v>
      </c>
      <c r="L1590" s="5" t="s">
        <v>376</v>
      </c>
      <c r="N1590" t="s">
        <v>375</v>
      </c>
      <c r="O1590" t="s">
        <v>365</v>
      </c>
      <c r="P1590" t="s">
        <v>635</v>
      </c>
    </row>
    <row r="1591" spans="1:16" hidden="1" x14ac:dyDescent="0.25">
      <c r="A1591" t="s">
        <v>278</v>
      </c>
      <c r="B1591" t="s">
        <v>51</v>
      </c>
      <c r="C1591" t="s">
        <v>69</v>
      </c>
      <c r="D1591" t="s">
        <v>11</v>
      </c>
      <c r="F1591" t="s">
        <v>56</v>
      </c>
      <c r="H1591">
        <f>_xlfn.XLOOKUP(Tabuľka5[[#This Row],[Položka]],cennik[Položka],cennik[Cena MJ bez DPH])</f>
        <v>0</v>
      </c>
      <c r="I1591">
        <f>SUM(Tabuľka5[[#This Row],[cena MJ bez DPH]]*1.1)</f>
        <v>0</v>
      </c>
      <c r="J1591">
        <f>Tabuľka5[[#This Row],[množstvo]]*Tabuľka5[[#This Row],[cena MJ bez DPH]]</f>
        <v>0</v>
      </c>
      <c r="L1591" s="5" t="s">
        <v>376</v>
      </c>
      <c r="N1591" t="s">
        <v>375</v>
      </c>
      <c r="O1591" t="s">
        <v>365</v>
      </c>
      <c r="P1591" t="s">
        <v>635</v>
      </c>
    </row>
    <row r="1592" spans="1:16" hidden="1" x14ac:dyDescent="0.25">
      <c r="A1592" t="s">
        <v>278</v>
      </c>
      <c r="B1592" t="s">
        <v>51</v>
      </c>
      <c r="C1592" t="s">
        <v>70</v>
      </c>
      <c r="D1592" t="s">
        <v>11</v>
      </c>
      <c r="F1592" t="s">
        <v>56</v>
      </c>
      <c r="H1592">
        <f>_xlfn.XLOOKUP(Tabuľka5[[#This Row],[Položka]],cennik[Položka],cennik[Cena MJ bez DPH])</f>
        <v>0</v>
      </c>
      <c r="I1592">
        <f>SUM(Tabuľka5[[#This Row],[cena MJ bez DPH]]*1.1)</f>
        <v>0</v>
      </c>
      <c r="J1592">
        <f>Tabuľka5[[#This Row],[množstvo]]*Tabuľka5[[#This Row],[cena MJ bez DPH]]</f>
        <v>0</v>
      </c>
      <c r="L1592" s="5" t="s">
        <v>376</v>
      </c>
      <c r="N1592" t="s">
        <v>375</v>
      </c>
      <c r="O1592" t="s">
        <v>365</v>
      </c>
      <c r="P1592" t="s">
        <v>635</v>
      </c>
    </row>
    <row r="1593" spans="1:16" hidden="1" x14ac:dyDescent="0.25">
      <c r="A1593" t="s">
        <v>278</v>
      </c>
      <c r="B1593" t="s">
        <v>51</v>
      </c>
      <c r="C1593" t="s">
        <v>71</v>
      </c>
      <c r="D1593" t="s">
        <v>11</v>
      </c>
      <c r="F1593" t="s">
        <v>56</v>
      </c>
      <c r="H1593">
        <f>_xlfn.XLOOKUP(Tabuľka5[[#This Row],[Položka]],cennik[Položka],cennik[Cena MJ bez DPH])</f>
        <v>0</v>
      </c>
      <c r="I1593">
        <f>SUM(Tabuľka5[[#This Row],[cena MJ bez DPH]]*1.1)</f>
        <v>0</v>
      </c>
      <c r="J1593">
        <f>Tabuľka5[[#This Row],[množstvo]]*Tabuľka5[[#This Row],[cena MJ bez DPH]]</f>
        <v>0</v>
      </c>
      <c r="L1593" s="5" t="s">
        <v>376</v>
      </c>
      <c r="N1593" t="s">
        <v>375</v>
      </c>
      <c r="O1593" t="s">
        <v>365</v>
      </c>
      <c r="P1593" t="s">
        <v>635</v>
      </c>
    </row>
    <row r="1594" spans="1:16" hidden="1" x14ac:dyDescent="0.25">
      <c r="A1594" t="s">
        <v>278</v>
      </c>
      <c r="B1594" t="s">
        <v>51</v>
      </c>
      <c r="C1594" t="s">
        <v>72</v>
      </c>
      <c r="D1594" t="s">
        <v>11</v>
      </c>
      <c r="F1594" t="s">
        <v>56</v>
      </c>
      <c r="H1594">
        <f>_xlfn.XLOOKUP(Tabuľka5[[#This Row],[Položka]],cennik[Položka],cennik[Cena MJ bez DPH])</f>
        <v>0</v>
      </c>
      <c r="I1594">
        <f>SUM(Tabuľka5[[#This Row],[cena MJ bez DPH]]*1.1)</f>
        <v>0</v>
      </c>
      <c r="J1594">
        <f>Tabuľka5[[#This Row],[množstvo]]*Tabuľka5[[#This Row],[cena MJ bez DPH]]</f>
        <v>0</v>
      </c>
      <c r="L1594" s="5" t="s">
        <v>376</v>
      </c>
      <c r="N1594" t="s">
        <v>375</v>
      </c>
      <c r="O1594" t="s">
        <v>365</v>
      </c>
      <c r="P1594" t="s">
        <v>635</v>
      </c>
    </row>
    <row r="1595" spans="1:16" hidden="1" x14ac:dyDescent="0.25">
      <c r="A1595" t="s">
        <v>278</v>
      </c>
      <c r="B1595" t="s">
        <v>51</v>
      </c>
      <c r="C1595" t="s">
        <v>73</v>
      </c>
      <c r="D1595" t="s">
        <v>11</v>
      </c>
      <c r="F1595" t="s">
        <v>56</v>
      </c>
      <c r="H1595">
        <f>_xlfn.XLOOKUP(Tabuľka5[[#This Row],[Položka]],cennik[Položka],cennik[Cena MJ bez DPH])</f>
        <v>0</v>
      </c>
      <c r="I1595">
        <f>SUM(Tabuľka5[[#This Row],[cena MJ bez DPH]]*1.1)</f>
        <v>0</v>
      </c>
      <c r="J1595">
        <f>Tabuľka5[[#This Row],[množstvo]]*Tabuľka5[[#This Row],[cena MJ bez DPH]]</f>
        <v>0</v>
      </c>
      <c r="L1595" s="5" t="s">
        <v>376</v>
      </c>
      <c r="N1595" t="s">
        <v>375</v>
      </c>
      <c r="O1595" t="s">
        <v>365</v>
      </c>
      <c r="P1595" t="s">
        <v>635</v>
      </c>
    </row>
    <row r="1596" spans="1:16" hidden="1" x14ac:dyDescent="0.25">
      <c r="A1596" t="s">
        <v>278</v>
      </c>
      <c r="B1596" t="s">
        <v>51</v>
      </c>
      <c r="C1596" t="s">
        <v>74</v>
      </c>
      <c r="D1596" t="s">
        <v>11</v>
      </c>
      <c r="F1596" t="s">
        <v>56</v>
      </c>
      <c r="H1596">
        <f>_xlfn.XLOOKUP(Tabuľka5[[#This Row],[Položka]],cennik[Položka],cennik[Cena MJ bez DPH])</f>
        <v>0</v>
      </c>
      <c r="I1596">
        <f>SUM(Tabuľka5[[#This Row],[cena MJ bez DPH]]*1.1)</f>
        <v>0</v>
      </c>
      <c r="J1596">
        <f>Tabuľka5[[#This Row],[množstvo]]*Tabuľka5[[#This Row],[cena MJ bez DPH]]</f>
        <v>0</v>
      </c>
      <c r="L1596" s="5" t="s">
        <v>376</v>
      </c>
      <c r="N1596" t="s">
        <v>375</v>
      </c>
      <c r="O1596" t="s">
        <v>365</v>
      </c>
      <c r="P1596" t="s">
        <v>635</v>
      </c>
    </row>
    <row r="1597" spans="1:16" x14ac:dyDescent="0.25">
      <c r="A1597" t="s">
        <v>278</v>
      </c>
      <c r="B1597" s="22" t="s">
        <v>51</v>
      </c>
      <c r="C1597" s="22" t="s">
        <v>75</v>
      </c>
      <c r="D1597" s="22" t="s">
        <v>11</v>
      </c>
      <c r="E1597" s="22"/>
      <c r="F1597" t="s">
        <v>56</v>
      </c>
      <c r="G1597" s="22">
        <v>500</v>
      </c>
      <c r="H1597" s="22">
        <f>_xlfn.XLOOKUP(Tabuľka5[[#This Row],[Položka]],cennik[Položka],cennik[Cena MJ bez DPH])</f>
        <v>0</v>
      </c>
      <c r="I1597" s="22">
        <f>SUM(Tabuľka5[[#This Row],[cena MJ bez DPH]]*1.1)</f>
        <v>0</v>
      </c>
      <c r="J1597" s="22">
        <f>Tabuľka5[[#This Row],[množstvo]]*Tabuľka5[[#This Row],[cena MJ bez DPH]]</f>
        <v>0</v>
      </c>
      <c r="L1597" s="23" t="s">
        <v>376</v>
      </c>
      <c r="M1597" s="22">
        <f>Tabuľka5[[#This Row],[množstvo]]*Tabuľka5[[#This Row],[cena za MJ s DPH]]</f>
        <v>0</v>
      </c>
      <c r="N1597" s="22" t="s">
        <v>375</v>
      </c>
      <c r="O1597" s="15" t="s">
        <v>365</v>
      </c>
      <c r="P1597" t="s">
        <v>635</v>
      </c>
    </row>
    <row r="1598" spans="1:16" hidden="1" x14ac:dyDescent="0.25">
      <c r="A1598" t="s">
        <v>278</v>
      </c>
      <c r="B1598" t="s">
        <v>51</v>
      </c>
      <c r="C1598" t="s">
        <v>76</v>
      </c>
      <c r="D1598" t="s">
        <v>11</v>
      </c>
      <c r="F1598" t="s">
        <v>56</v>
      </c>
      <c r="H1598">
        <f>_xlfn.XLOOKUP(Tabuľka5[[#This Row],[Položka]],cennik[Položka],cennik[Cena MJ bez DPH])</f>
        <v>0</v>
      </c>
      <c r="I1598">
        <f>SUM(Tabuľka5[[#This Row],[cena MJ bez DPH]]*1.1)</f>
        <v>0</v>
      </c>
      <c r="J1598">
        <f>Tabuľka5[[#This Row],[množstvo]]*Tabuľka5[[#This Row],[cena MJ bez DPH]]</f>
        <v>0</v>
      </c>
      <c r="L1598" s="5" t="s">
        <v>376</v>
      </c>
      <c r="N1598" t="s">
        <v>375</v>
      </c>
      <c r="O1598" t="s">
        <v>365</v>
      </c>
      <c r="P1598" t="s">
        <v>635</v>
      </c>
    </row>
    <row r="1599" spans="1:16" hidden="1" x14ac:dyDescent="0.25">
      <c r="A1599" t="s">
        <v>278</v>
      </c>
      <c r="B1599" t="s">
        <v>51</v>
      </c>
      <c r="C1599" t="s">
        <v>77</v>
      </c>
      <c r="D1599" t="s">
        <v>11</v>
      </c>
      <c r="F1599" t="s">
        <v>56</v>
      </c>
      <c r="H1599">
        <f>_xlfn.XLOOKUP(Tabuľka5[[#This Row],[Položka]],cennik[Položka],cennik[Cena MJ bez DPH])</f>
        <v>0</v>
      </c>
      <c r="I1599">
        <f>SUM(Tabuľka5[[#This Row],[cena MJ bez DPH]]*1.1)</f>
        <v>0</v>
      </c>
      <c r="J1599">
        <f>Tabuľka5[[#This Row],[množstvo]]*Tabuľka5[[#This Row],[cena MJ bez DPH]]</f>
        <v>0</v>
      </c>
      <c r="L1599" s="5" t="s">
        <v>376</v>
      </c>
      <c r="N1599" t="s">
        <v>375</v>
      </c>
      <c r="O1599" t="s">
        <v>365</v>
      </c>
      <c r="P1599" t="s">
        <v>635</v>
      </c>
    </row>
    <row r="1600" spans="1:16" hidden="1" x14ac:dyDescent="0.25">
      <c r="A1600" t="s">
        <v>278</v>
      </c>
      <c r="B1600" t="s">
        <v>51</v>
      </c>
      <c r="C1600" t="s">
        <v>78</v>
      </c>
      <c r="D1600" t="s">
        <v>11</v>
      </c>
      <c r="F1600" t="s">
        <v>56</v>
      </c>
      <c r="H1600">
        <f>_xlfn.XLOOKUP(Tabuľka5[[#This Row],[Položka]],cennik[Položka],cennik[Cena MJ bez DPH])</f>
        <v>0</v>
      </c>
      <c r="I1600">
        <f>SUM(Tabuľka5[[#This Row],[cena MJ bez DPH]]*1.1)</f>
        <v>0</v>
      </c>
      <c r="J1600">
        <f>Tabuľka5[[#This Row],[množstvo]]*Tabuľka5[[#This Row],[cena MJ bez DPH]]</f>
        <v>0</v>
      </c>
      <c r="L1600" s="5" t="s">
        <v>376</v>
      </c>
      <c r="N1600" t="s">
        <v>375</v>
      </c>
      <c r="O1600" t="s">
        <v>365</v>
      </c>
      <c r="P1600" t="s">
        <v>635</v>
      </c>
    </row>
    <row r="1601" spans="1:16" hidden="1" x14ac:dyDescent="0.25">
      <c r="A1601" t="s">
        <v>278</v>
      </c>
      <c r="B1601" t="s">
        <v>51</v>
      </c>
      <c r="C1601" t="s">
        <v>79</v>
      </c>
      <c r="D1601" t="s">
        <v>11</v>
      </c>
      <c r="F1601" t="s">
        <v>56</v>
      </c>
      <c r="H1601">
        <f>_xlfn.XLOOKUP(Tabuľka5[[#This Row],[Položka]],cennik[Položka],cennik[Cena MJ bez DPH])</f>
        <v>0</v>
      </c>
      <c r="I1601">
        <f>SUM(Tabuľka5[[#This Row],[cena MJ bez DPH]]*1.1)</f>
        <v>0</v>
      </c>
      <c r="J1601">
        <f>Tabuľka5[[#This Row],[množstvo]]*Tabuľka5[[#This Row],[cena MJ bez DPH]]</f>
        <v>0</v>
      </c>
      <c r="L1601" s="5" t="s">
        <v>376</v>
      </c>
      <c r="N1601" t="s">
        <v>375</v>
      </c>
      <c r="O1601" t="s">
        <v>365</v>
      </c>
      <c r="P1601" t="s">
        <v>635</v>
      </c>
    </row>
    <row r="1602" spans="1:16" hidden="1" x14ac:dyDescent="0.25">
      <c r="A1602" t="s">
        <v>278</v>
      </c>
      <c r="B1602" t="s">
        <v>51</v>
      </c>
      <c r="C1602" t="s">
        <v>80</v>
      </c>
      <c r="D1602" t="s">
        <v>11</v>
      </c>
      <c r="F1602" t="s">
        <v>56</v>
      </c>
      <c r="H1602">
        <f>_xlfn.XLOOKUP(Tabuľka5[[#This Row],[Položka]],cennik[Položka],cennik[Cena MJ bez DPH])</f>
        <v>0</v>
      </c>
      <c r="I1602">
        <f>SUM(Tabuľka5[[#This Row],[cena MJ bez DPH]]*1.1)</f>
        <v>0</v>
      </c>
      <c r="J1602">
        <f>Tabuľka5[[#This Row],[množstvo]]*Tabuľka5[[#This Row],[cena MJ bez DPH]]</f>
        <v>0</v>
      </c>
      <c r="L1602" s="5" t="s">
        <v>376</v>
      </c>
      <c r="N1602" t="s">
        <v>375</v>
      </c>
      <c r="O1602" t="s">
        <v>365</v>
      </c>
      <c r="P1602" t="s">
        <v>635</v>
      </c>
    </row>
    <row r="1603" spans="1:16" hidden="1" x14ac:dyDescent="0.25">
      <c r="A1603" t="s">
        <v>278</v>
      </c>
      <c r="B1603" t="s">
        <v>51</v>
      </c>
      <c r="C1603" t="s">
        <v>81</v>
      </c>
      <c r="D1603" t="s">
        <v>11</v>
      </c>
      <c r="F1603" t="s">
        <v>56</v>
      </c>
      <c r="H1603">
        <f>_xlfn.XLOOKUP(Tabuľka5[[#This Row],[Položka]],cennik[Položka],cennik[Cena MJ bez DPH])</f>
        <v>0</v>
      </c>
      <c r="I1603">
        <f>SUM(Tabuľka5[[#This Row],[cena MJ bez DPH]]*1.1)</f>
        <v>0</v>
      </c>
      <c r="J1603">
        <f>Tabuľka5[[#This Row],[množstvo]]*Tabuľka5[[#This Row],[cena MJ bez DPH]]</f>
        <v>0</v>
      </c>
      <c r="L1603" s="5" t="s">
        <v>376</v>
      </c>
      <c r="N1603" t="s">
        <v>375</v>
      </c>
      <c r="O1603" t="s">
        <v>365</v>
      </c>
      <c r="P1603" t="s">
        <v>635</v>
      </c>
    </row>
    <row r="1604" spans="1:16" hidden="1" x14ac:dyDescent="0.25">
      <c r="A1604" t="s">
        <v>278</v>
      </c>
      <c r="B1604" t="s">
        <v>51</v>
      </c>
      <c r="C1604" t="s">
        <v>82</v>
      </c>
      <c r="D1604" t="s">
        <v>11</v>
      </c>
      <c r="F1604" t="s">
        <v>56</v>
      </c>
      <c r="H1604">
        <f>_xlfn.XLOOKUP(Tabuľka5[[#This Row],[Položka]],cennik[Položka],cennik[Cena MJ bez DPH])</f>
        <v>0</v>
      </c>
      <c r="I1604">
        <f>SUM(Tabuľka5[[#This Row],[cena MJ bez DPH]]*1.1)</f>
        <v>0</v>
      </c>
      <c r="J1604">
        <f>Tabuľka5[[#This Row],[množstvo]]*Tabuľka5[[#This Row],[cena MJ bez DPH]]</f>
        <v>0</v>
      </c>
      <c r="L1604" s="5" t="s">
        <v>376</v>
      </c>
      <c r="N1604" t="s">
        <v>375</v>
      </c>
      <c r="O1604" t="s">
        <v>365</v>
      </c>
      <c r="P1604" t="s">
        <v>635</v>
      </c>
    </row>
    <row r="1605" spans="1:16" x14ac:dyDescent="0.25">
      <c r="A1605" t="s">
        <v>278</v>
      </c>
      <c r="B1605" s="22" t="s">
        <v>51</v>
      </c>
      <c r="C1605" s="22" t="s">
        <v>83</v>
      </c>
      <c r="D1605" s="22" t="s">
        <v>11</v>
      </c>
      <c r="E1605" s="22"/>
      <c r="F1605" t="s">
        <v>56</v>
      </c>
      <c r="G1605" s="22">
        <v>300</v>
      </c>
      <c r="H1605" s="22">
        <f>_xlfn.XLOOKUP(Tabuľka5[[#This Row],[Položka]],cennik[Položka],cennik[Cena MJ bez DPH])</f>
        <v>0</v>
      </c>
      <c r="I1605" s="22">
        <f>SUM(Tabuľka5[[#This Row],[cena MJ bez DPH]]*1.1)</f>
        <v>0</v>
      </c>
      <c r="J1605" s="22">
        <f>Tabuľka5[[#This Row],[množstvo]]*Tabuľka5[[#This Row],[cena MJ bez DPH]]</f>
        <v>0</v>
      </c>
      <c r="L1605" s="23" t="s">
        <v>376</v>
      </c>
      <c r="M1605" s="22">
        <f>Tabuľka5[[#This Row],[množstvo]]*Tabuľka5[[#This Row],[cena za MJ s DPH]]</f>
        <v>0</v>
      </c>
      <c r="N1605" s="22" t="s">
        <v>375</v>
      </c>
      <c r="O1605" s="15" t="s">
        <v>365</v>
      </c>
      <c r="P1605" t="s">
        <v>635</v>
      </c>
    </row>
    <row r="1606" spans="1:16" hidden="1" x14ac:dyDescent="0.25">
      <c r="A1606" t="s">
        <v>278</v>
      </c>
      <c r="B1606" t="s">
        <v>51</v>
      </c>
      <c r="C1606" t="s">
        <v>84</v>
      </c>
      <c r="D1606" t="s">
        <v>11</v>
      </c>
      <c r="F1606" t="s">
        <v>56</v>
      </c>
      <c r="H1606">
        <f>_xlfn.XLOOKUP(Tabuľka5[[#This Row],[Položka]],cennik[Položka],cennik[Cena MJ bez DPH])</f>
        <v>0</v>
      </c>
      <c r="I1606">
        <f>SUM(Tabuľka5[[#This Row],[cena MJ bez DPH]]*1.1)</f>
        <v>0</v>
      </c>
      <c r="J1606">
        <f>Tabuľka5[[#This Row],[množstvo]]*Tabuľka5[[#This Row],[cena MJ bez DPH]]</f>
        <v>0</v>
      </c>
      <c r="L1606" s="5" t="s">
        <v>376</v>
      </c>
      <c r="N1606" t="s">
        <v>375</v>
      </c>
      <c r="O1606" t="s">
        <v>365</v>
      </c>
      <c r="P1606" t="s">
        <v>635</v>
      </c>
    </row>
    <row r="1607" spans="1:16" hidden="1" x14ac:dyDescent="0.25">
      <c r="A1607" t="s">
        <v>278</v>
      </c>
      <c r="B1607" t="s">
        <v>51</v>
      </c>
      <c r="C1607" t="s">
        <v>85</v>
      </c>
      <c r="D1607" t="s">
        <v>11</v>
      </c>
      <c r="F1607" t="s">
        <v>56</v>
      </c>
      <c r="H1607">
        <f>_xlfn.XLOOKUP(Tabuľka5[[#This Row],[Položka]],cennik[Položka],cennik[Cena MJ bez DPH])</f>
        <v>0</v>
      </c>
      <c r="I1607">
        <f>SUM(Tabuľka5[[#This Row],[cena MJ bez DPH]]*1.1)</f>
        <v>0</v>
      </c>
      <c r="J1607">
        <f>Tabuľka5[[#This Row],[množstvo]]*Tabuľka5[[#This Row],[cena MJ bez DPH]]</f>
        <v>0</v>
      </c>
      <c r="L1607" s="5" t="s">
        <v>376</v>
      </c>
      <c r="N1607" t="s">
        <v>375</v>
      </c>
      <c r="O1607" t="s">
        <v>365</v>
      </c>
      <c r="P1607" t="s">
        <v>635</v>
      </c>
    </row>
    <row r="1608" spans="1:16" hidden="1" x14ac:dyDescent="0.25">
      <c r="A1608" t="s">
        <v>278</v>
      </c>
      <c r="B1608" t="s">
        <v>51</v>
      </c>
      <c r="C1608" t="s">
        <v>86</v>
      </c>
      <c r="D1608" t="s">
        <v>11</v>
      </c>
      <c r="F1608" t="s">
        <v>56</v>
      </c>
      <c r="H1608">
        <f>_xlfn.XLOOKUP(Tabuľka5[[#This Row],[Položka]],cennik[Položka],cennik[Cena MJ bez DPH])</f>
        <v>0</v>
      </c>
      <c r="I1608">
        <f>SUM(Tabuľka5[[#This Row],[cena MJ bez DPH]]*1.1)</f>
        <v>0</v>
      </c>
      <c r="J1608">
        <f>Tabuľka5[[#This Row],[množstvo]]*Tabuľka5[[#This Row],[cena MJ bez DPH]]</f>
        <v>0</v>
      </c>
      <c r="L1608" s="5" t="s">
        <v>376</v>
      </c>
      <c r="N1608" t="s">
        <v>375</v>
      </c>
      <c r="O1608" t="s">
        <v>365</v>
      </c>
      <c r="P1608" t="s">
        <v>635</v>
      </c>
    </row>
    <row r="1609" spans="1:16" hidden="1" x14ac:dyDescent="0.25">
      <c r="A1609" t="s">
        <v>278</v>
      </c>
      <c r="B1609" t="s">
        <v>51</v>
      </c>
      <c r="C1609" t="s">
        <v>87</v>
      </c>
      <c r="D1609" t="s">
        <v>11</v>
      </c>
      <c r="F1609" t="s">
        <v>56</v>
      </c>
      <c r="H1609">
        <f>_xlfn.XLOOKUP(Tabuľka5[[#This Row],[Položka]],cennik[Položka],cennik[Cena MJ bez DPH])</f>
        <v>0</v>
      </c>
      <c r="I1609">
        <f>SUM(Tabuľka5[[#This Row],[cena MJ bez DPH]]*1.1)</f>
        <v>0</v>
      </c>
      <c r="J1609">
        <f>Tabuľka5[[#This Row],[množstvo]]*Tabuľka5[[#This Row],[cena MJ bez DPH]]</f>
        <v>0</v>
      </c>
      <c r="L1609" s="5" t="s">
        <v>376</v>
      </c>
      <c r="N1609" t="s">
        <v>375</v>
      </c>
      <c r="O1609" t="s">
        <v>365</v>
      </c>
      <c r="P1609" t="s">
        <v>635</v>
      </c>
    </row>
    <row r="1610" spans="1:16" hidden="1" x14ac:dyDescent="0.25">
      <c r="A1610" t="s">
        <v>278</v>
      </c>
      <c r="B1610" t="s">
        <v>51</v>
      </c>
      <c r="C1610" t="s">
        <v>88</v>
      </c>
      <c r="D1610" t="s">
        <v>11</v>
      </c>
      <c r="F1610" t="s">
        <v>56</v>
      </c>
      <c r="H1610">
        <f>_xlfn.XLOOKUP(Tabuľka5[[#This Row],[Položka]],cennik[Položka],cennik[Cena MJ bez DPH])</f>
        <v>0</v>
      </c>
      <c r="I1610">
        <f>SUM(Tabuľka5[[#This Row],[cena MJ bez DPH]]*1.1)</f>
        <v>0</v>
      </c>
      <c r="J1610">
        <f>Tabuľka5[[#This Row],[množstvo]]*Tabuľka5[[#This Row],[cena MJ bez DPH]]</f>
        <v>0</v>
      </c>
      <c r="L1610" s="5" t="s">
        <v>376</v>
      </c>
      <c r="N1610" t="s">
        <v>375</v>
      </c>
      <c r="O1610" t="s">
        <v>365</v>
      </c>
      <c r="P1610" t="s">
        <v>635</v>
      </c>
    </row>
    <row r="1611" spans="1:16" hidden="1" x14ac:dyDescent="0.25">
      <c r="A1611" t="s">
        <v>278</v>
      </c>
      <c r="B1611" t="s">
        <v>51</v>
      </c>
      <c r="C1611" t="s">
        <v>89</v>
      </c>
      <c r="D1611" t="s">
        <v>11</v>
      </c>
      <c r="F1611" t="s">
        <v>56</v>
      </c>
      <c r="H1611">
        <f>_xlfn.XLOOKUP(Tabuľka5[[#This Row],[Položka]],cennik[Položka],cennik[Cena MJ bez DPH])</f>
        <v>0</v>
      </c>
      <c r="I1611">
        <f>SUM(Tabuľka5[[#This Row],[cena MJ bez DPH]]*1.1)</f>
        <v>0</v>
      </c>
      <c r="J1611">
        <f>Tabuľka5[[#This Row],[množstvo]]*Tabuľka5[[#This Row],[cena MJ bez DPH]]</f>
        <v>0</v>
      </c>
      <c r="L1611" s="5" t="s">
        <v>376</v>
      </c>
      <c r="N1611" t="s">
        <v>375</v>
      </c>
      <c r="O1611" t="s">
        <v>365</v>
      </c>
      <c r="P1611" t="s">
        <v>635</v>
      </c>
    </row>
    <row r="1612" spans="1:16" hidden="1" x14ac:dyDescent="0.25">
      <c r="A1612" t="s">
        <v>278</v>
      </c>
      <c r="B1612" t="s">
        <v>51</v>
      </c>
      <c r="C1612" t="s">
        <v>90</v>
      </c>
      <c r="D1612" t="s">
        <v>11</v>
      </c>
      <c r="F1612" t="s">
        <v>56</v>
      </c>
      <c r="H1612">
        <f>_xlfn.XLOOKUP(Tabuľka5[[#This Row],[Položka]],cennik[Položka],cennik[Cena MJ bez DPH])</f>
        <v>0</v>
      </c>
      <c r="I1612">
        <f>SUM(Tabuľka5[[#This Row],[cena MJ bez DPH]]*1.1)</f>
        <v>0</v>
      </c>
      <c r="J1612">
        <f>Tabuľka5[[#This Row],[množstvo]]*Tabuľka5[[#This Row],[cena MJ bez DPH]]</f>
        <v>0</v>
      </c>
      <c r="L1612" s="5" t="s">
        <v>376</v>
      </c>
      <c r="N1612" t="s">
        <v>375</v>
      </c>
      <c r="O1612" t="s">
        <v>365</v>
      </c>
      <c r="P1612" t="s">
        <v>635</v>
      </c>
    </row>
    <row r="1613" spans="1:16" hidden="1" x14ac:dyDescent="0.25">
      <c r="A1613" t="s">
        <v>278</v>
      </c>
      <c r="B1613" t="s">
        <v>51</v>
      </c>
      <c r="C1613" t="s">
        <v>91</v>
      </c>
      <c r="D1613" t="s">
        <v>11</v>
      </c>
      <c r="F1613" t="s">
        <v>56</v>
      </c>
      <c r="H1613">
        <f>_xlfn.XLOOKUP(Tabuľka5[[#This Row],[Položka]],cennik[Položka],cennik[Cena MJ bez DPH])</f>
        <v>0</v>
      </c>
      <c r="I1613">
        <f>SUM(Tabuľka5[[#This Row],[cena MJ bez DPH]]*1.1)</f>
        <v>0</v>
      </c>
      <c r="J1613">
        <f>Tabuľka5[[#This Row],[množstvo]]*Tabuľka5[[#This Row],[cena MJ bez DPH]]</f>
        <v>0</v>
      </c>
      <c r="L1613" s="5" t="s">
        <v>376</v>
      </c>
      <c r="N1613" t="s">
        <v>375</v>
      </c>
      <c r="O1613" t="s">
        <v>365</v>
      </c>
      <c r="P1613" t="s">
        <v>635</v>
      </c>
    </row>
    <row r="1614" spans="1:16" hidden="1" x14ac:dyDescent="0.25">
      <c r="A1614" t="s">
        <v>278</v>
      </c>
      <c r="B1614" t="s">
        <v>92</v>
      </c>
      <c r="C1614" t="s">
        <v>93</v>
      </c>
      <c r="D1614" t="s">
        <v>94</v>
      </c>
      <c r="E1614" t="s">
        <v>95</v>
      </c>
      <c r="F1614" t="s">
        <v>46</v>
      </c>
      <c r="H1614">
        <f>_xlfn.XLOOKUP(Tabuľka5[[#This Row],[Položka]],cennik[Položka],cennik[Cena MJ bez DPH])</f>
        <v>0</v>
      </c>
      <c r="I1614">
        <f>SUM(Tabuľka5[[#This Row],[cena MJ bez DPH]]*1.1)</f>
        <v>0</v>
      </c>
      <c r="J1614">
        <f>Tabuľka5[[#This Row],[množstvo]]*Tabuľka5[[#This Row],[cena MJ bez DPH]]</f>
        <v>0</v>
      </c>
      <c r="L1614" s="5" t="s">
        <v>376</v>
      </c>
      <c r="N1614" t="s">
        <v>375</v>
      </c>
      <c r="O1614" t="s">
        <v>365</v>
      </c>
      <c r="P1614" t="s">
        <v>635</v>
      </c>
    </row>
    <row r="1615" spans="1:16" hidden="1" x14ac:dyDescent="0.25">
      <c r="A1615" t="s">
        <v>278</v>
      </c>
      <c r="B1615" t="s">
        <v>92</v>
      </c>
      <c r="C1615" t="s">
        <v>96</v>
      </c>
      <c r="D1615" t="s">
        <v>94</v>
      </c>
      <c r="E1615" t="s">
        <v>97</v>
      </c>
      <c r="F1615" t="s">
        <v>46</v>
      </c>
      <c r="H1615">
        <f>_xlfn.XLOOKUP(Tabuľka5[[#This Row],[Položka]],cennik[Položka],cennik[Cena MJ bez DPH])</f>
        <v>0</v>
      </c>
      <c r="I1615">
        <f>SUM(Tabuľka5[[#This Row],[cena MJ bez DPH]]*1.1)</f>
        <v>0</v>
      </c>
      <c r="J1615">
        <f>Tabuľka5[[#This Row],[množstvo]]*Tabuľka5[[#This Row],[cena MJ bez DPH]]</f>
        <v>0</v>
      </c>
      <c r="L1615" s="5" t="s">
        <v>376</v>
      </c>
      <c r="N1615" t="s">
        <v>375</v>
      </c>
      <c r="O1615" t="s">
        <v>365</v>
      </c>
      <c r="P1615" t="s">
        <v>635</v>
      </c>
    </row>
    <row r="1616" spans="1:16" hidden="1" x14ac:dyDescent="0.25">
      <c r="A1616" t="s">
        <v>278</v>
      </c>
      <c r="B1616" t="s">
        <v>92</v>
      </c>
      <c r="C1616" t="s">
        <v>98</v>
      </c>
      <c r="D1616" t="s">
        <v>94</v>
      </c>
      <c r="F1616" t="s">
        <v>46</v>
      </c>
      <c r="H1616">
        <f>_xlfn.XLOOKUP(Tabuľka5[[#This Row],[Položka]],cennik[Položka],cennik[Cena MJ bez DPH])</f>
        <v>0</v>
      </c>
      <c r="I1616">
        <f>SUM(Tabuľka5[[#This Row],[cena MJ bez DPH]]*1.1)</f>
        <v>0</v>
      </c>
      <c r="J1616">
        <f>Tabuľka5[[#This Row],[množstvo]]*Tabuľka5[[#This Row],[cena MJ bez DPH]]</f>
        <v>0</v>
      </c>
      <c r="L1616" s="5" t="s">
        <v>376</v>
      </c>
      <c r="N1616" t="s">
        <v>375</v>
      </c>
      <c r="O1616" t="s">
        <v>365</v>
      </c>
      <c r="P1616" t="s">
        <v>635</v>
      </c>
    </row>
    <row r="1617" spans="1:16" hidden="1" x14ac:dyDescent="0.25">
      <c r="A1617" t="s">
        <v>278</v>
      </c>
      <c r="B1617" t="s">
        <v>92</v>
      </c>
      <c r="C1617" t="s">
        <v>99</v>
      </c>
      <c r="D1617" t="s">
        <v>94</v>
      </c>
      <c r="E1617" t="s">
        <v>100</v>
      </c>
      <c r="F1617" t="s">
        <v>46</v>
      </c>
      <c r="G1617">
        <v>3500</v>
      </c>
      <c r="H1617">
        <f>_xlfn.XLOOKUP(Tabuľka5[[#This Row],[Položka]],cennik[Položka],cennik[Cena MJ bez DPH])</f>
        <v>0</v>
      </c>
      <c r="I1617">
        <f>SUM(Tabuľka5[[#This Row],[cena MJ bez DPH]]*1.1)</f>
        <v>0</v>
      </c>
      <c r="J1617">
        <f>Tabuľka5[[#This Row],[množstvo]]*Tabuľka5[[#This Row],[cena MJ bez DPH]]</f>
        <v>0</v>
      </c>
      <c r="L1617" s="5" t="s">
        <v>376</v>
      </c>
      <c r="N1617" t="s">
        <v>375</v>
      </c>
      <c r="O1617" t="s">
        <v>365</v>
      </c>
      <c r="P1617" t="s">
        <v>635</v>
      </c>
    </row>
    <row r="1618" spans="1:16" hidden="1" x14ac:dyDescent="0.25">
      <c r="A1618" t="s">
        <v>278</v>
      </c>
      <c r="B1618" t="s">
        <v>92</v>
      </c>
      <c r="C1618" t="s">
        <v>101</v>
      </c>
      <c r="D1618" t="s">
        <v>94</v>
      </c>
      <c r="E1618" t="s">
        <v>102</v>
      </c>
      <c r="F1618" t="s">
        <v>46</v>
      </c>
      <c r="G1618">
        <v>3500</v>
      </c>
      <c r="H1618">
        <f>_xlfn.XLOOKUP(Tabuľka5[[#This Row],[Položka]],cennik[Položka],cennik[Cena MJ bez DPH])</f>
        <v>0</v>
      </c>
      <c r="I1618">
        <f>SUM(Tabuľka5[[#This Row],[cena MJ bez DPH]]*1.1)</f>
        <v>0</v>
      </c>
      <c r="J1618">
        <f>Tabuľka5[[#This Row],[množstvo]]*Tabuľka5[[#This Row],[cena MJ bez DPH]]</f>
        <v>0</v>
      </c>
      <c r="L1618" s="5" t="s">
        <v>376</v>
      </c>
      <c r="N1618" t="s">
        <v>375</v>
      </c>
      <c r="O1618" t="s">
        <v>365</v>
      </c>
      <c r="P1618" t="s">
        <v>635</v>
      </c>
    </row>
    <row r="1619" spans="1:16" hidden="1" x14ac:dyDescent="0.25">
      <c r="A1619" t="s">
        <v>278</v>
      </c>
      <c r="B1619" t="s">
        <v>92</v>
      </c>
      <c r="C1619" t="s">
        <v>103</v>
      </c>
      <c r="D1619" t="s">
        <v>94</v>
      </c>
      <c r="E1619" t="s">
        <v>102</v>
      </c>
      <c r="F1619" t="s">
        <v>46</v>
      </c>
      <c r="H1619">
        <f>_xlfn.XLOOKUP(Tabuľka5[[#This Row],[Položka]],cennik[Položka],cennik[Cena MJ bez DPH])</f>
        <v>0</v>
      </c>
      <c r="I1619">
        <f>SUM(Tabuľka5[[#This Row],[cena MJ bez DPH]]*1.1)</f>
        <v>0</v>
      </c>
      <c r="J1619">
        <f>Tabuľka5[[#This Row],[množstvo]]*Tabuľka5[[#This Row],[cena MJ bez DPH]]</f>
        <v>0</v>
      </c>
      <c r="L1619" s="5" t="s">
        <v>376</v>
      </c>
      <c r="N1619" t="s">
        <v>375</v>
      </c>
      <c r="O1619" t="s">
        <v>365</v>
      </c>
      <c r="P1619" t="s">
        <v>635</v>
      </c>
    </row>
    <row r="1620" spans="1:16" hidden="1" x14ac:dyDescent="0.25">
      <c r="A1620" t="s">
        <v>278</v>
      </c>
      <c r="B1620" t="s">
        <v>104</v>
      </c>
      <c r="C1620" t="s">
        <v>105</v>
      </c>
      <c r="D1620" t="s">
        <v>11</v>
      </c>
      <c r="E1620" t="s">
        <v>106</v>
      </c>
      <c r="F1620" t="s">
        <v>46</v>
      </c>
      <c r="G1620">
        <v>100</v>
      </c>
      <c r="H1620">
        <f>_xlfn.XLOOKUP(Tabuľka5[[#This Row],[Položka]],cennik[Položka],cennik[Cena MJ bez DPH])</f>
        <v>0</v>
      </c>
      <c r="I1620">
        <f>SUM(Tabuľka5[[#This Row],[cena MJ bez DPH]]*1.1)</f>
        <v>0</v>
      </c>
      <c r="J1620">
        <f>Tabuľka5[[#This Row],[množstvo]]*Tabuľka5[[#This Row],[cena MJ bez DPH]]</f>
        <v>0</v>
      </c>
      <c r="L1620" s="5" t="s">
        <v>376</v>
      </c>
      <c r="N1620" t="s">
        <v>375</v>
      </c>
      <c r="O1620" t="s">
        <v>365</v>
      </c>
      <c r="P1620" t="s">
        <v>635</v>
      </c>
    </row>
    <row r="1621" spans="1:16" hidden="1" x14ac:dyDescent="0.25">
      <c r="A1621" t="s">
        <v>278</v>
      </c>
      <c r="B1621" t="s">
        <v>104</v>
      </c>
      <c r="C1621" t="s">
        <v>107</v>
      </c>
      <c r="D1621" t="s">
        <v>11</v>
      </c>
      <c r="E1621" t="s">
        <v>106</v>
      </c>
      <c r="F1621" t="s">
        <v>46</v>
      </c>
      <c r="G1621">
        <v>100</v>
      </c>
      <c r="H1621">
        <f>_xlfn.XLOOKUP(Tabuľka5[[#This Row],[Položka]],cennik[Položka],cennik[Cena MJ bez DPH])</f>
        <v>0</v>
      </c>
      <c r="I1621">
        <f>SUM(Tabuľka5[[#This Row],[cena MJ bez DPH]]*1.1)</f>
        <v>0</v>
      </c>
      <c r="J1621">
        <f>Tabuľka5[[#This Row],[množstvo]]*Tabuľka5[[#This Row],[cena MJ bez DPH]]</f>
        <v>0</v>
      </c>
      <c r="L1621" s="5" t="s">
        <v>376</v>
      </c>
      <c r="N1621" t="s">
        <v>375</v>
      </c>
      <c r="O1621" t="s">
        <v>365</v>
      </c>
      <c r="P1621" t="s">
        <v>635</v>
      </c>
    </row>
    <row r="1622" spans="1:16" hidden="1" x14ac:dyDescent="0.25">
      <c r="A1622" t="s">
        <v>278</v>
      </c>
      <c r="B1622" t="s">
        <v>104</v>
      </c>
      <c r="C1622" t="s">
        <v>108</v>
      </c>
      <c r="D1622" t="s">
        <v>11</v>
      </c>
      <c r="E1622" t="s">
        <v>106</v>
      </c>
      <c r="F1622" t="s">
        <v>46</v>
      </c>
      <c r="G1622">
        <v>100</v>
      </c>
      <c r="H1622">
        <f>_xlfn.XLOOKUP(Tabuľka5[[#This Row],[Položka]],cennik[Položka],cennik[Cena MJ bez DPH])</f>
        <v>0</v>
      </c>
      <c r="I1622">
        <f>SUM(Tabuľka5[[#This Row],[cena MJ bez DPH]]*1.1)</f>
        <v>0</v>
      </c>
      <c r="J1622">
        <f>Tabuľka5[[#This Row],[množstvo]]*Tabuľka5[[#This Row],[cena MJ bez DPH]]</f>
        <v>0</v>
      </c>
      <c r="L1622" s="5" t="s">
        <v>376</v>
      </c>
      <c r="N1622" t="s">
        <v>375</v>
      </c>
      <c r="O1622" t="s">
        <v>365</v>
      </c>
      <c r="P1622" t="s">
        <v>635</v>
      </c>
    </row>
    <row r="1623" spans="1:16" hidden="1" x14ac:dyDescent="0.25">
      <c r="A1623" t="s">
        <v>278</v>
      </c>
      <c r="B1623" t="s">
        <v>104</v>
      </c>
      <c r="C1623" t="s">
        <v>109</v>
      </c>
      <c r="D1623" t="s">
        <v>11</v>
      </c>
      <c r="E1623" t="s">
        <v>106</v>
      </c>
      <c r="F1623" t="s">
        <v>46</v>
      </c>
      <c r="H1623">
        <f>_xlfn.XLOOKUP(Tabuľka5[[#This Row],[Položka]],cennik[Položka],cennik[Cena MJ bez DPH])</f>
        <v>0</v>
      </c>
      <c r="I1623">
        <f>SUM(Tabuľka5[[#This Row],[cena MJ bez DPH]]*1.1)</f>
        <v>0</v>
      </c>
      <c r="J1623">
        <f>Tabuľka5[[#This Row],[množstvo]]*Tabuľka5[[#This Row],[cena MJ bez DPH]]</f>
        <v>0</v>
      </c>
      <c r="L1623" s="5" t="s">
        <v>376</v>
      </c>
      <c r="N1623" t="s">
        <v>375</v>
      </c>
      <c r="O1623" t="s">
        <v>365</v>
      </c>
      <c r="P1623" t="s">
        <v>635</v>
      </c>
    </row>
    <row r="1624" spans="1:16" hidden="1" x14ac:dyDescent="0.25">
      <c r="A1624" t="s">
        <v>278</v>
      </c>
      <c r="B1624" t="s">
        <v>104</v>
      </c>
      <c r="C1624" t="s">
        <v>110</v>
      </c>
      <c r="D1624" t="s">
        <v>11</v>
      </c>
      <c r="E1624" t="s">
        <v>111</v>
      </c>
      <c r="F1624" t="s">
        <v>46</v>
      </c>
      <c r="H1624">
        <f>_xlfn.XLOOKUP(Tabuľka5[[#This Row],[Položka]],cennik[Položka],cennik[Cena MJ bez DPH])</f>
        <v>0</v>
      </c>
      <c r="I1624">
        <f>SUM(Tabuľka5[[#This Row],[cena MJ bez DPH]]*1.1)</f>
        <v>0</v>
      </c>
      <c r="J1624">
        <f>Tabuľka5[[#This Row],[množstvo]]*Tabuľka5[[#This Row],[cena MJ bez DPH]]</f>
        <v>0</v>
      </c>
      <c r="L1624" s="5" t="s">
        <v>376</v>
      </c>
      <c r="N1624" t="s">
        <v>375</v>
      </c>
      <c r="O1624" t="s">
        <v>365</v>
      </c>
      <c r="P1624" t="s">
        <v>635</v>
      </c>
    </row>
    <row r="1625" spans="1:16" hidden="1" x14ac:dyDescent="0.25">
      <c r="A1625" t="s">
        <v>278</v>
      </c>
      <c r="B1625" t="s">
        <v>104</v>
      </c>
      <c r="C1625" t="s">
        <v>112</v>
      </c>
      <c r="D1625" t="s">
        <v>11</v>
      </c>
      <c r="E1625" t="s">
        <v>113</v>
      </c>
      <c r="F1625" t="s">
        <v>46</v>
      </c>
      <c r="H1625">
        <f>_xlfn.XLOOKUP(Tabuľka5[[#This Row],[Položka]],cennik[Položka],cennik[Cena MJ bez DPH])</f>
        <v>0</v>
      </c>
      <c r="I1625">
        <f>SUM(Tabuľka5[[#This Row],[cena MJ bez DPH]]*1.1)</f>
        <v>0</v>
      </c>
      <c r="J1625">
        <f>Tabuľka5[[#This Row],[množstvo]]*Tabuľka5[[#This Row],[cena MJ bez DPH]]</f>
        <v>0</v>
      </c>
      <c r="L1625" s="5" t="s">
        <v>376</v>
      </c>
      <c r="N1625" t="s">
        <v>375</v>
      </c>
      <c r="O1625" t="s">
        <v>365</v>
      </c>
      <c r="P1625" t="s">
        <v>635</v>
      </c>
    </row>
    <row r="1626" spans="1:16" hidden="1" x14ac:dyDescent="0.25">
      <c r="A1626" t="s">
        <v>278</v>
      </c>
      <c r="B1626" t="s">
        <v>104</v>
      </c>
      <c r="C1626" t="s">
        <v>114</v>
      </c>
      <c r="D1626" t="s">
        <v>94</v>
      </c>
      <c r="E1626" t="s">
        <v>115</v>
      </c>
      <c r="F1626" t="s">
        <v>46</v>
      </c>
      <c r="H1626">
        <f>_xlfn.XLOOKUP(Tabuľka5[[#This Row],[Položka]],cennik[Položka],cennik[Cena MJ bez DPH])</f>
        <v>0</v>
      </c>
      <c r="I1626">
        <f>SUM(Tabuľka5[[#This Row],[cena MJ bez DPH]]*1.1)</f>
        <v>0</v>
      </c>
      <c r="J1626">
        <f>Tabuľka5[[#This Row],[množstvo]]*Tabuľka5[[#This Row],[cena MJ bez DPH]]</f>
        <v>0</v>
      </c>
      <c r="L1626" s="5" t="s">
        <v>376</v>
      </c>
      <c r="N1626" t="s">
        <v>375</v>
      </c>
      <c r="O1626" t="s">
        <v>365</v>
      </c>
      <c r="P1626" t="s">
        <v>635</v>
      </c>
    </row>
    <row r="1627" spans="1:16" hidden="1" x14ac:dyDescent="0.25">
      <c r="A1627" t="s">
        <v>278</v>
      </c>
      <c r="B1627" t="s">
        <v>104</v>
      </c>
      <c r="C1627" t="s">
        <v>116</v>
      </c>
      <c r="D1627" t="s">
        <v>94</v>
      </c>
      <c r="E1627" t="s">
        <v>117</v>
      </c>
      <c r="F1627" t="s">
        <v>46</v>
      </c>
      <c r="H1627">
        <f>_xlfn.XLOOKUP(Tabuľka5[[#This Row],[Položka]],cennik[Položka],cennik[Cena MJ bez DPH])</f>
        <v>0</v>
      </c>
      <c r="I1627">
        <f>SUM(Tabuľka5[[#This Row],[cena MJ bez DPH]]*1.1)</f>
        <v>0</v>
      </c>
      <c r="J1627">
        <f>Tabuľka5[[#This Row],[množstvo]]*Tabuľka5[[#This Row],[cena MJ bez DPH]]</f>
        <v>0</v>
      </c>
      <c r="L1627" s="5" t="s">
        <v>376</v>
      </c>
      <c r="N1627" t="s">
        <v>375</v>
      </c>
      <c r="O1627" t="s">
        <v>365</v>
      </c>
      <c r="P1627" t="s">
        <v>635</v>
      </c>
    </row>
    <row r="1628" spans="1:16" hidden="1" x14ac:dyDescent="0.25">
      <c r="A1628" t="s">
        <v>278</v>
      </c>
      <c r="B1628" t="s">
        <v>104</v>
      </c>
      <c r="C1628" t="s">
        <v>118</v>
      </c>
      <c r="D1628" t="s">
        <v>94</v>
      </c>
      <c r="E1628" t="s">
        <v>117</v>
      </c>
      <c r="F1628" t="s">
        <v>46</v>
      </c>
      <c r="H1628">
        <f>_xlfn.XLOOKUP(Tabuľka5[[#This Row],[Položka]],cennik[Položka],cennik[Cena MJ bez DPH])</f>
        <v>0</v>
      </c>
      <c r="I1628">
        <f>SUM(Tabuľka5[[#This Row],[cena MJ bez DPH]]*1.1)</f>
        <v>0</v>
      </c>
      <c r="J1628">
        <f>Tabuľka5[[#This Row],[množstvo]]*Tabuľka5[[#This Row],[cena MJ bez DPH]]</f>
        <v>0</v>
      </c>
      <c r="L1628" s="5" t="s">
        <v>376</v>
      </c>
      <c r="N1628" t="s">
        <v>375</v>
      </c>
      <c r="O1628" t="s">
        <v>365</v>
      </c>
      <c r="P1628" t="s">
        <v>635</v>
      </c>
    </row>
    <row r="1629" spans="1:16" hidden="1" x14ac:dyDescent="0.25">
      <c r="A1629" t="s">
        <v>278</v>
      </c>
      <c r="B1629" t="s">
        <v>104</v>
      </c>
      <c r="C1629" t="s">
        <v>119</v>
      </c>
      <c r="D1629" t="s">
        <v>94</v>
      </c>
      <c r="E1629" t="s">
        <v>115</v>
      </c>
      <c r="F1629" t="s">
        <v>46</v>
      </c>
      <c r="H1629">
        <f>_xlfn.XLOOKUP(Tabuľka5[[#This Row],[Položka]],cennik[Položka],cennik[Cena MJ bez DPH])</f>
        <v>0</v>
      </c>
      <c r="I1629">
        <f>SUM(Tabuľka5[[#This Row],[cena MJ bez DPH]]*1.1)</f>
        <v>0</v>
      </c>
      <c r="J1629">
        <f>Tabuľka5[[#This Row],[množstvo]]*Tabuľka5[[#This Row],[cena MJ bez DPH]]</f>
        <v>0</v>
      </c>
      <c r="L1629" s="5" t="s">
        <v>376</v>
      </c>
      <c r="N1629" t="s">
        <v>375</v>
      </c>
      <c r="O1629" t="s">
        <v>365</v>
      </c>
      <c r="P1629" t="s">
        <v>635</v>
      </c>
    </row>
    <row r="1630" spans="1:16" hidden="1" x14ac:dyDescent="0.25">
      <c r="A1630" t="s">
        <v>278</v>
      </c>
      <c r="B1630" t="s">
        <v>104</v>
      </c>
      <c r="C1630" t="s">
        <v>120</v>
      </c>
      <c r="D1630" t="s">
        <v>94</v>
      </c>
      <c r="E1630" t="s">
        <v>121</v>
      </c>
      <c r="F1630" t="s">
        <v>46</v>
      </c>
      <c r="H1630">
        <f>_xlfn.XLOOKUP(Tabuľka5[[#This Row],[Položka]],cennik[Položka],cennik[Cena MJ bez DPH])</f>
        <v>0</v>
      </c>
      <c r="I1630">
        <f>SUM(Tabuľka5[[#This Row],[cena MJ bez DPH]]*1.1)</f>
        <v>0</v>
      </c>
      <c r="J1630">
        <f>Tabuľka5[[#This Row],[množstvo]]*Tabuľka5[[#This Row],[cena MJ bez DPH]]</f>
        <v>0</v>
      </c>
      <c r="L1630" s="5" t="s">
        <v>376</v>
      </c>
      <c r="N1630" t="s">
        <v>375</v>
      </c>
      <c r="O1630" t="s">
        <v>365</v>
      </c>
      <c r="P1630" t="s">
        <v>635</v>
      </c>
    </row>
    <row r="1631" spans="1:16" hidden="1" x14ac:dyDescent="0.25">
      <c r="A1631" t="s">
        <v>278</v>
      </c>
      <c r="B1631" t="s">
        <v>104</v>
      </c>
      <c r="C1631" t="s">
        <v>122</v>
      </c>
      <c r="D1631" t="s">
        <v>11</v>
      </c>
      <c r="E1631" t="s">
        <v>123</v>
      </c>
      <c r="F1631" t="s">
        <v>46</v>
      </c>
      <c r="G1631">
        <v>150</v>
      </c>
      <c r="H1631">
        <f>_xlfn.XLOOKUP(Tabuľka5[[#This Row],[Položka]],cennik[Položka],cennik[Cena MJ bez DPH])</f>
        <v>0</v>
      </c>
      <c r="I1631">
        <f>SUM(Tabuľka5[[#This Row],[cena MJ bez DPH]]*1.1)</f>
        <v>0</v>
      </c>
      <c r="J1631">
        <f>Tabuľka5[[#This Row],[množstvo]]*Tabuľka5[[#This Row],[cena MJ bez DPH]]</f>
        <v>0</v>
      </c>
      <c r="L1631" s="5" t="s">
        <v>376</v>
      </c>
      <c r="N1631" t="s">
        <v>375</v>
      </c>
      <c r="O1631" t="s">
        <v>365</v>
      </c>
      <c r="P1631" t="s">
        <v>635</v>
      </c>
    </row>
    <row r="1632" spans="1:16" hidden="1" x14ac:dyDescent="0.25">
      <c r="A1632" t="s">
        <v>278</v>
      </c>
      <c r="B1632" t="s">
        <v>104</v>
      </c>
      <c r="C1632" t="s">
        <v>124</v>
      </c>
      <c r="D1632" t="s">
        <v>11</v>
      </c>
      <c r="E1632" t="s">
        <v>125</v>
      </c>
      <c r="F1632" t="s">
        <v>46</v>
      </c>
      <c r="G1632">
        <v>25</v>
      </c>
      <c r="H1632">
        <f>_xlfn.XLOOKUP(Tabuľka5[[#This Row],[Položka]],cennik[Položka],cennik[Cena MJ bez DPH])</f>
        <v>0</v>
      </c>
      <c r="I1632">
        <f>SUM(Tabuľka5[[#This Row],[cena MJ bez DPH]]*1.1)</f>
        <v>0</v>
      </c>
      <c r="J1632">
        <f>Tabuľka5[[#This Row],[množstvo]]*Tabuľka5[[#This Row],[cena MJ bez DPH]]</f>
        <v>0</v>
      </c>
      <c r="L1632" s="5" t="s">
        <v>376</v>
      </c>
      <c r="N1632" t="s">
        <v>375</v>
      </c>
      <c r="O1632" t="s">
        <v>365</v>
      </c>
      <c r="P1632" t="s">
        <v>635</v>
      </c>
    </row>
    <row r="1633" spans="1:16" hidden="1" x14ac:dyDescent="0.25">
      <c r="A1633" t="s">
        <v>278</v>
      </c>
      <c r="B1633" t="s">
        <v>104</v>
      </c>
      <c r="C1633" t="s">
        <v>126</v>
      </c>
      <c r="D1633" t="s">
        <v>11</v>
      </c>
      <c r="E1633" t="s">
        <v>127</v>
      </c>
      <c r="F1633" t="s">
        <v>46</v>
      </c>
      <c r="G1633">
        <v>275</v>
      </c>
      <c r="H1633">
        <f>_xlfn.XLOOKUP(Tabuľka5[[#This Row],[Položka]],cennik[Položka],cennik[Cena MJ bez DPH])</f>
        <v>0</v>
      </c>
      <c r="I1633">
        <f>SUM(Tabuľka5[[#This Row],[cena MJ bez DPH]]*1.1)</f>
        <v>0</v>
      </c>
      <c r="J1633">
        <f>Tabuľka5[[#This Row],[množstvo]]*Tabuľka5[[#This Row],[cena MJ bez DPH]]</f>
        <v>0</v>
      </c>
      <c r="L1633" s="5" t="s">
        <v>376</v>
      </c>
      <c r="N1633" t="s">
        <v>375</v>
      </c>
      <c r="O1633" t="s">
        <v>365</v>
      </c>
      <c r="P1633" t="s">
        <v>635</v>
      </c>
    </row>
    <row r="1634" spans="1:16" hidden="1" x14ac:dyDescent="0.25">
      <c r="A1634" t="s">
        <v>278</v>
      </c>
      <c r="B1634" t="s">
        <v>104</v>
      </c>
      <c r="C1634" t="s">
        <v>128</v>
      </c>
      <c r="D1634" t="s">
        <v>11</v>
      </c>
      <c r="E1634" t="s">
        <v>125</v>
      </c>
      <c r="F1634" t="s">
        <v>46</v>
      </c>
      <c r="H1634">
        <f>_xlfn.XLOOKUP(Tabuľka5[[#This Row],[Položka]],cennik[Položka],cennik[Cena MJ bez DPH])</f>
        <v>0</v>
      </c>
      <c r="I1634">
        <f>SUM(Tabuľka5[[#This Row],[cena MJ bez DPH]]*1.1)</f>
        <v>0</v>
      </c>
      <c r="J1634">
        <f>Tabuľka5[[#This Row],[množstvo]]*Tabuľka5[[#This Row],[cena MJ bez DPH]]</f>
        <v>0</v>
      </c>
      <c r="L1634" s="5" t="s">
        <v>376</v>
      </c>
      <c r="N1634" t="s">
        <v>375</v>
      </c>
      <c r="O1634" t="s">
        <v>365</v>
      </c>
      <c r="P1634" t="s">
        <v>635</v>
      </c>
    </row>
    <row r="1635" spans="1:16" hidden="1" x14ac:dyDescent="0.25">
      <c r="A1635" t="s">
        <v>278</v>
      </c>
      <c r="B1635" t="s">
        <v>104</v>
      </c>
      <c r="C1635" t="s">
        <v>129</v>
      </c>
      <c r="D1635" t="s">
        <v>11</v>
      </c>
      <c r="E1635" t="s">
        <v>127</v>
      </c>
      <c r="F1635" t="s">
        <v>46</v>
      </c>
      <c r="H1635">
        <f>_xlfn.XLOOKUP(Tabuľka5[[#This Row],[Položka]],cennik[Položka],cennik[Cena MJ bez DPH])</f>
        <v>0</v>
      </c>
      <c r="I1635">
        <f>SUM(Tabuľka5[[#This Row],[cena MJ bez DPH]]*1.1)</f>
        <v>0</v>
      </c>
      <c r="J1635">
        <f>Tabuľka5[[#This Row],[množstvo]]*Tabuľka5[[#This Row],[cena MJ bez DPH]]</f>
        <v>0</v>
      </c>
      <c r="L1635" s="5" t="s">
        <v>376</v>
      </c>
      <c r="N1635" t="s">
        <v>375</v>
      </c>
      <c r="O1635" t="s">
        <v>365</v>
      </c>
      <c r="P1635" t="s">
        <v>635</v>
      </c>
    </row>
    <row r="1636" spans="1:16" hidden="1" x14ac:dyDescent="0.25">
      <c r="A1636" t="s">
        <v>278</v>
      </c>
      <c r="B1636" t="s">
        <v>104</v>
      </c>
      <c r="C1636" t="s">
        <v>130</v>
      </c>
      <c r="D1636" t="s">
        <v>11</v>
      </c>
      <c r="E1636" t="s">
        <v>131</v>
      </c>
      <c r="F1636" t="s">
        <v>46</v>
      </c>
      <c r="H1636">
        <f>_xlfn.XLOOKUP(Tabuľka5[[#This Row],[Položka]],cennik[Položka],cennik[Cena MJ bez DPH])</f>
        <v>0</v>
      </c>
      <c r="I1636">
        <f>SUM(Tabuľka5[[#This Row],[cena MJ bez DPH]]*1.1)</f>
        <v>0</v>
      </c>
      <c r="J1636">
        <f>Tabuľka5[[#This Row],[množstvo]]*Tabuľka5[[#This Row],[cena MJ bez DPH]]</f>
        <v>0</v>
      </c>
      <c r="L1636" s="5" t="s">
        <v>376</v>
      </c>
      <c r="N1636" t="s">
        <v>375</v>
      </c>
      <c r="O1636" t="s">
        <v>365</v>
      </c>
      <c r="P1636" t="s">
        <v>635</v>
      </c>
    </row>
    <row r="1637" spans="1:16" hidden="1" x14ac:dyDescent="0.25">
      <c r="A1637" t="s">
        <v>278</v>
      </c>
      <c r="B1637" t="s">
        <v>104</v>
      </c>
      <c r="C1637" t="s">
        <v>132</v>
      </c>
      <c r="D1637" t="s">
        <v>11</v>
      </c>
      <c r="E1637" t="s">
        <v>111</v>
      </c>
      <c r="F1637" t="s">
        <v>46</v>
      </c>
      <c r="H1637">
        <f>_xlfn.XLOOKUP(Tabuľka5[[#This Row],[Položka]],cennik[Položka],cennik[Cena MJ bez DPH])</f>
        <v>0</v>
      </c>
      <c r="I1637">
        <f>SUM(Tabuľka5[[#This Row],[cena MJ bez DPH]]*1.1)</f>
        <v>0</v>
      </c>
      <c r="J1637">
        <f>Tabuľka5[[#This Row],[množstvo]]*Tabuľka5[[#This Row],[cena MJ bez DPH]]</f>
        <v>0</v>
      </c>
      <c r="L1637" s="5" t="s">
        <v>376</v>
      </c>
      <c r="N1637" t="s">
        <v>375</v>
      </c>
      <c r="O1637" t="s">
        <v>365</v>
      </c>
      <c r="P1637" t="s">
        <v>635</v>
      </c>
    </row>
    <row r="1638" spans="1:16" hidden="1" x14ac:dyDescent="0.25">
      <c r="A1638" t="s">
        <v>278</v>
      </c>
      <c r="B1638" t="s">
        <v>104</v>
      </c>
      <c r="C1638" t="s">
        <v>133</v>
      </c>
      <c r="D1638" t="s">
        <v>11</v>
      </c>
      <c r="E1638" t="s">
        <v>123</v>
      </c>
      <c r="F1638" t="s">
        <v>46</v>
      </c>
      <c r="G1638">
        <v>30</v>
      </c>
      <c r="H1638">
        <f>_xlfn.XLOOKUP(Tabuľka5[[#This Row],[Položka]],cennik[Položka],cennik[Cena MJ bez DPH])</f>
        <v>0</v>
      </c>
      <c r="I1638">
        <f>SUM(Tabuľka5[[#This Row],[cena MJ bez DPH]]*1.1)</f>
        <v>0</v>
      </c>
      <c r="J1638">
        <f>Tabuľka5[[#This Row],[množstvo]]*Tabuľka5[[#This Row],[cena MJ bez DPH]]</f>
        <v>0</v>
      </c>
      <c r="L1638" s="5" t="s">
        <v>376</v>
      </c>
      <c r="N1638" t="s">
        <v>375</v>
      </c>
      <c r="O1638" t="s">
        <v>365</v>
      </c>
      <c r="P1638" t="s">
        <v>635</v>
      </c>
    </row>
    <row r="1639" spans="1:16" hidden="1" x14ac:dyDescent="0.25">
      <c r="A1639" t="s">
        <v>278</v>
      </c>
      <c r="B1639" t="s">
        <v>104</v>
      </c>
      <c r="C1639" t="s">
        <v>134</v>
      </c>
      <c r="D1639" t="s">
        <v>94</v>
      </c>
      <c r="F1639" t="s">
        <v>46</v>
      </c>
      <c r="H1639">
        <f>_xlfn.XLOOKUP(Tabuľka5[[#This Row],[Položka]],cennik[Položka],cennik[Cena MJ bez DPH])</f>
        <v>0</v>
      </c>
      <c r="I1639">
        <f>SUM(Tabuľka5[[#This Row],[cena MJ bez DPH]]*1.1)</f>
        <v>0</v>
      </c>
      <c r="J1639">
        <f>Tabuľka5[[#This Row],[množstvo]]*Tabuľka5[[#This Row],[cena MJ bez DPH]]</f>
        <v>0</v>
      </c>
      <c r="L1639" s="5" t="s">
        <v>376</v>
      </c>
      <c r="N1639" t="s">
        <v>375</v>
      </c>
      <c r="O1639" t="s">
        <v>365</v>
      </c>
      <c r="P1639" t="s">
        <v>635</v>
      </c>
    </row>
    <row r="1640" spans="1:16" hidden="1" x14ac:dyDescent="0.25">
      <c r="A1640" t="s">
        <v>278</v>
      </c>
      <c r="B1640" t="s">
        <v>104</v>
      </c>
      <c r="C1640" t="s">
        <v>135</v>
      </c>
      <c r="D1640" t="s">
        <v>11</v>
      </c>
      <c r="E1640" t="s">
        <v>136</v>
      </c>
      <c r="F1640" t="s">
        <v>46</v>
      </c>
      <c r="H1640">
        <f>_xlfn.XLOOKUP(Tabuľka5[[#This Row],[Položka]],cennik[Položka],cennik[Cena MJ bez DPH])</f>
        <v>0</v>
      </c>
      <c r="I1640">
        <f>SUM(Tabuľka5[[#This Row],[cena MJ bez DPH]]*1.1)</f>
        <v>0</v>
      </c>
      <c r="J1640">
        <f>Tabuľka5[[#This Row],[množstvo]]*Tabuľka5[[#This Row],[cena MJ bez DPH]]</f>
        <v>0</v>
      </c>
      <c r="L1640" s="5" t="s">
        <v>376</v>
      </c>
      <c r="N1640" t="s">
        <v>375</v>
      </c>
      <c r="O1640" t="s">
        <v>365</v>
      </c>
      <c r="P1640" t="s">
        <v>635</v>
      </c>
    </row>
    <row r="1641" spans="1:16" hidden="1" x14ac:dyDescent="0.25">
      <c r="A1641" t="s">
        <v>278</v>
      </c>
      <c r="B1641" t="s">
        <v>104</v>
      </c>
      <c r="C1641" t="s">
        <v>137</v>
      </c>
      <c r="D1641" t="s">
        <v>11</v>
      </c>
      <c r="E1641" t="s">
        <v>136</v>
      </c>
      <c r="F1641" t="s">
        <v>46</v>
      </c>
      <c r="H1641">
        <f>_xlfn.XLOOKUP(Tabuľka5[[#This Row],[Položka]],cennik[Položka],cennik[Cena MJ bez DPH])</f>
        <v>0</v>
      </c>
      <c r="I1641">
        <f>SUM(Tabuľka5[[#This Row],[cena MJ bez DPH]]*1.1)</f>
        <v>0</v>
      </c>
      <c r="J1641">
        <f>Tabuľka5[[#This Row],[množstvo]]*Tabuľka5[[#This Row],[cena MJ bez DPH]]</f>
        <v>0</v>
      </c>
      <c r="L1641" s="5" t="s">
        <v>376</v>
      </c>
      <c r="N1641" t="s">
        <v>375</v>
      </c>
      <c r="O1641" t="s">
        <v>365</v>
      </c>
      <c r="P1641" t="s">
        <v>635</v>
      </c>
    </row>
    <row r="1642" spans="1:16" hidden="1" x14ac:dyDescent="0.25">
      <c r="A1642" t="s">
        <v>278</v>
      </c>
      <c r="B1642" t="s">
        <v>104</v>
      </c>
      <c r="C1642" t="s">
        <v>138</v>
      </c>
      <c r="D1642" t="s">
        <v>11</v>
      </c>
      <c r="E1642" t="s">
        <v>139</v>
      </c>
      <c r="F1642" t="s">
        <v>46</v>
      </c>
      <c r="H1642">
        <f>_xlfn.XLOOKUP(Tabuľka5[[#This Row],[Položka]],cennik[Položka],cennik[Cena MJ bez DPH])</f>
        <v>0</v>
      </c>
      <c r="I1642">
        <f>SUM(Tabuľka5[[#This Row],[cena MJ bez DPH]]*1.1)</f>
        <v>0</v>
      </c>
      <c r="J1642">
        <f>Tabuľka5[[#This Row],[množstvo]]*Tabuľka5[[#This Row],[cena MJ bez DPH]]</f>
        <v>0</v>
      </c>
      <c r="L1642" s="5" t="s">
        <v>376</v>
      </c>
      <c r="N1642" t="s">
        <v>375</v>
      </c>
      <c r="O1642" t="s">
        <v>365</v>
      </c>
      <c r="P1642" t="s">
        <v>635</v>
      </c>
    </row>
    <row r="1643" spans="1:16" hidden="1" x14ac:dyDescent="0.25">
      <c r="A1643" t="s">
        <v>278</v>
      </c>
      <c r="B1643" t="s">
        <v>104</v>
      </c>
      <c r="C1643" t="s">
        <v>140</v>
      </c>
      <c r="D1643" t="s">
        <v>11</v>
      </c>
      <c r="E1643" t="s">
        <v>139</v>
      </c>
      <c r="F1643" t="s">
        <v>46</v>
      </c>
      <c r="H1643">
        <f>_xlfn.XLOOKUP(Tabuľka5[[#This Row],[Položka]],cennik[Položka],cennik[Cena MJ bez DPH])</f>
        <v>0</v>
      </c>
      <c r="I1643">
        <f>SUM(Tabuľka5[[#This Row],[cena MJ bez DPH]]*1.1)</f>
        <v>0</v>
      </c>
      <c r="J1643">
        <f>Tabuľka5[[#This Row],[množstvo]]*Tabuľka5[[#This Row],[cena MJ bez DPH]]</f>
        <v>0</v>
      </c>
      <c r="L1643" s="5" t="s">
        <v>376</v>
      </c>
      <c r="N1643" t="s">
        <v>375</v>
      </c>
      <c r="O1643" t="s">
        <v>365</v>
      </c>
      <c r="P1643" t="s">
        <v>635</v>
      </c>
    </row>
    <row r="1644" spans="1:16" hidden="1" x14ac:dyDescent="0.25">
      <c r="A1644" t="s">
        <v>278</v>
      </c>
      <c r="B1644" t="s">
        <v>104</v>
      </c>
      <c r="C1644" t="s">
        <v>141</v>
      </c>
      <c r="D1644" t="s">
        <v>11</v>
      </c>
      <c r="E1644" t="s">
        <v>142</v>
      </c>
      <c r="F1644" t="s">
        <v>46</v>
      </c>
      <c r="G1644">
        <v>300</v>
      </c>
      <c r="H1644">
        <f>_xlfn.XLOOKUP(Tabuľka5[[#This Row],[Položka]],cennik[Položka],cennik[Cena MJ bez DPH])</f>
        <v>0</v>
      </c>
      <c r="I1644">
        <f>SUM(Tabuľka5[[#This Row],[cena MJ bez DPH]]*1.1)</f>
        <v>0</v>
      </c>
      <c r="J1644">
        <f>Tabuľka5[[#This Row],[množstvo]]*Tabuľka5[[#This Row],[cena MJ bez DPH]]</f>
        <v>0</v>
      </c>
      <c r="L1644" s="5" t="s">
        <v>376</v>
      </c>
      <c r="N1644" t="s">
        <v>375</v>
      </c>
      <c r="O1644" t="s">
        <v>365</v>
      </c>
      <c r="P1644" t="s">
        <v>635</v>
      </c>
    </row>
    <row r="1645" spans="1:16" hidden="1" x14ac:dyDescent="0.25">
      <c r="A1645" t="s">
        <v>278</v>
      </c>
      <c r="B1645" t="s">
        <v>104</v>
      </c>
      <c r="C1645" t="s">
        <v>143</v>
      </c>
      <c r="D1645" t="s">
        <v>11</v>
      </c>
      <c r="E1645" t="s">
        <v>144</v>
      </c>
      <c r="F1645" t="s">
        <v>46</v>
      </c>
      <c r="H1645">
        <f>_xlfn.XLOOKUP(Tabuľka5[[#This Row],[Položka]],cennik[Položka],cennik[Cena MJ bez DPH])</f>
        <v>0</v>
      </c>
      <c r="I1645">
        <f>SUM(Tabuľka5[[#This Row],[cena MJ bez DPH]]*1.1)</f>
        <v>0</v>
      </c>
      <c r="J1645">
        <f>Tabuľka5[[#This Row],[množstvo]]*Tabuľka5[[#This Row],[cena MJ bez DPH]]</f>
        <v>0</v>
      </c>
      <c r="L1645" s="5" t="s">
        <v>376</v>
      </c>
      <c r="N1645" t="s">
        <v>375</v>
      </c>
      <c r="O1645" t="s">
        <v>365</v>
      </c>
      <c r="P1645" t="s">
        <v>635</v>
      </c>
    </row>
    <row r="1646" spans="1:16" hidden="1" x14ac:dyDescent="0.25">
      <c r="A1646" t="s">
        <v>278</v>
      </c>
      <c r="B1646" t="s">
        <v>104</v>
      </c>
      <c r="C1646" t="s">
        <v>145</v>
      </c>
      <c r="D1646" t="s">
        <v>11</v>
      </c>
      <c r="E1646" t="s">
        <v>146</v>
      </c>
      <c r="F1646" t="s">
        <v>46</v>
      </c>
      <c r="H1646">
        <f>_xlfn.XLOOKUP(Tabuľka5[[#This Row],[Položka]],cennik[Položka],cennik[Cena MJ bez DPH])</f>
        <v>0</v>
      </c>
      <c r="I1646">
        <f>SUM(Tabuľka5[[#This Row],[cena MJ bez DPH]]*1.1)</f>
        <v>0</v>
      </c>
      <c r="J1646">
        <f>Tabuľka5[[#This Row],[množstvo]]*Tabuľka5[[#This Row],[cena MJ bez DPH]]</f>
        <v>0</v>
      </c>
      <c r="L1646" s="5" t="s">
        <v>376</v>
      </c>
      <c r="N1646" t="s">
        <v>375</v>
      </c>
      <c r="O1646" t="s">
        <v>365</v>
      </c>
      <c r="P1646" t="s">
        <v>635</v>
      </c>
    </row>
    <row r="1647" spans="1:16" hidden="1" x14ac:dyDescent="0.25">
      <c r="A1647" t="s">
        <v>278</v>
      </c>
      <c r="B1647" t="s">
        <v>104</v>
      </c>
      <c r="C1647" t="s">
        <v>147</v>
      </c>
      <c r="D1647" t="s">
        <v>11</v>
      </c>
      <c r="F1647" t="s">
        <v>46</v>
      </c>
      <c r="G1647">
        <v>500</v>
      </c>
      <c r="H1647">
        <f>_xlfn.XLOOKUP(Tabuľka5[[#This Row],[Položka]],cennik[Položka],cennik[Cena MJ bez DPH])</f>
        <v>0</v>
      </c>
      <c r="I1647">
        <f>SUM(Tabuľka5[[#This Row],[cena MJ bez DPH]]*1.1)</f>
        <v>0</v>
      </c>
      <c r="J1647">
        <f>Tabuľka5[[#This Row],[množstvo]]*Tabuľka5[[#This Row],[cena MJ bez DPH]]</f>
        <v>0</v>
      </c>
      <c r="L1647" s="5" t="s">
        <v>376</v>
      </c>
      <c r="N1647" t="s">
        <v>375</v>
      </c>
      <c r="O1647" t="s">
        <v>365</v>
      </c>
      <c r="P1647" t="s">
        <v>635</v>
      </c>
    </row>
    <row r="1648" spans="1:16" hidden="1" x14ac:dyDescent="0.25">
      <c r="A1648" t="s">
        <v>278</v>
      </c>
      <c r="B1648" t="s">
        <v>104</v>
      </c>
      <c r="C1648" t="s">
        <v>148</v>
      </c>
      <c r="D1648" t="s">
        <v>11</v>
      </c>
      <c r="E1648" t="s">
        <v>146</v>
      </c>
      <c r="F1648" t="s">
        <v>46</v>
      </c>
      <c r="H1648">
        <f>_xlfn.XLOOKUP(Tabuľka5[[#This Row],[Položka]],cennik[Položka],cennik[Cena MJ bez DPH])</f>
        <v>0</v>
      </c>
      <c r="I1648">
        <f>SUM(Tabuľka5[[#This Row],[cena MJ bez DPH]]*1.1)</f>
        <v>0</v>
      </c>
      <c r="J1648">
        <f>Tabuľka5[[#This Row],[množstvo]]*Tabuľka5[[#This Row],[cena MJ bez DPH]]</f>
        <v>0</v>
      </c>
      <c r="L1648" s="5" t="s">
        <v>376</v>
      </c>
      <c r="N1648" t="s">
        <v>375</v>
      </c>
      <c r="O1648" t="s">
        <v>365</v>
      </c>
      <c r="P1648" t="s">
        <v>635</v>
      </c>
    </row>
    <row r="1649" spans="1:16" hidden="1" x14ac:dyDescent="0.25">
      <c r="A1649" t="s">
        <v>278</v>
      </c>
      <c r="B1649" t="s">
        <v>104</v>
      </c>
      <c r="C1649" t="s">
        <v>149</v>
      </c>
      <c r="D1649" t="s">
        <v>11</v>
      </c>
      <c r="F1649" t="s">
        <v>46</v>
      </c>
      <c r="H1649">
        <f>_xlfn.XLOOKUP(Tabuľka5[[#This Row],[Položka]],cennik[Položka],cennik[Cena MJ bez DPH])</f>
        <v>0</v>
      </c>
      <c r="I1649">
        <f>SUM(Tabuľka5[[#This Row],[cena MJ bez DPH]]*1.1)</f>
        <v>0</v>
      </c>
      <c r="J1649">
        <f>Tabuľka5[[#This Row],[množstvo]]*Tabuľka5[[#This Row],[cena MJ bez DPH]]</f>
        <v>0</v>
      </c>
      <c r="L1649" s="5" t="s">
        <v>376</v>
      </c>
      <c r="N1649" t="s">
        <v>375</v>
      </c>
      <c r="O1649" t="s">
        <v>365</v>
      </c>
      <c r="P1649" t="s">
        <v>635</v>
      </c>
    </row>
    <row r="1650" spans="1:16" hidden="1" x14ac:dyDescent="0.25">
      <c r="A1650" t="s">
        <v>278</v>
      </c>
      <c r="B1650" t="s">
        <v>104</v>
      </c>
      <c r="C1650" t="s">
        <v>150</v>
      </c>
      <c r="D1650" t="s">
        <v>94</v>
      </c>
      <c r="E1650" t="s">
        <v>102</v>
      </c>
      <c r="F1650" t="s">
        <v>46</v>
      </c>
      <c r="H1650">
        <f>_xlfn.XLOOKUP(Tabuľka5[[#This Row],[Položka]],cennik[Položka],cennik[Cena MJ bez DPH])</f>
        <v>0</v>
      </c>
      <c r="I1650">
        <f>SUM(Tabuľka5[[#This Row],[cena MJ bez DPH]]*1.1)</f>
        <v>0</v>
      </c>
      <c r="J1650">
        <f>Tabuľka5[[#This Row],[množstvo]]*Tabuľka5[[#This Row],[cena MJ bez DPH]]</f>
        <v>0</v>
      </c>
      <c r="L1650" s="5" t="s">
        <v>376</v>
      </c>
      <c r="N1650" t="s">
        <v>375</v>
      </c>
      <c r="O1650" t="s">
        <v>365</v>
      </c>
      <c r="P1650" t="s">
        <v>635</v>
      </c>
    </row>
    <row r="1651" spans="1:16" hidden="1" x14ac:dyDescent="0.25">
      <c r="A1651" t="s">
        <v>278</v>
      </c>
      <c r="B1651" t="s">
        <v>51</v>
      </c>
      <c r="C1651" t="s">
        <v>151</v>
      </c>
      <c r="D1651" t="s">
        <v>11</v>
      </c>
      <c r="F1651" t="s">
        <v>56</v>
      </c>
      <c r="G1651">
        <v>75</v>
      </c>
      <c r="H1651">
        <f>_xlfn.XLOOKUP(Tabuľka5[[#This Row],[Položka]],cennik[Položka],cennik[Cena MJ bez DPH])</f>
        <v>0</v>
      </c>
      <c r="I1651">
        <f>SUM(Tabuľka5[[#This Row],[cena MJ bez DPH]]*1.1)</f>
        <v>0</v>
      </c>
      <c r="J1651">
        <f>Tabuľka5[[#This Row],[množstvo]]*Tabuľka5[[#This Row],[cena MJ bez DPH]]</f>
        <v>0</v>
      </c>
      <c r="L1651" s="5" t="s">
        <v>376</v>
      </c>
      <c r="N1651" t="s">
        <v>375</v>
      </c>
      <c r="O1651" t="s">
        <v>365</v>
      </c>
      <c r="P1651" t="s">
        <v>635</v>
      </c>
    </row>
    <row r="1652" spans="1:16" hidden="1" x14ac:dyDescent="0.25">
      <c r="A1652" t="s">
        <v>278</v>
      </c>
      <c r="B1652" t="s">
        <v>51</v>
      </c>
      <c r="C1652" t="s">
        <v>152</v>
      </c>
      <c r="D1652" t="s">
        <v>11</v>
      </c>
      <c r="F1652" t="s">
        <v>56</v>
      </c>
      <c r="H1652">
        <f>_xlfn.XLOOKUP(Tabuľka5[[#This Row],[Položka]],cennik[Položka],cennik[Cena MJ bez DPH])</f>
        <v>0</v>
      </c>
      <c r="I1652">
        <f>SUM(Tabuľka5[[#This Row],[cena MJ bez DPH]]*1.1)</f>
        <v>0</v>
      </c>
      <c r="J1652">
        <f>Tabuľka5[[#This Row],[množstvo]]*Tabuľka5[[#This Row],[cena MJ bez DPH]]</f>
        <v>0</v>
      </c>
      <c r="L1652" s="5" t="s">
        <v>376</v>
      </c>
      <c r="N1652" t="s">
        <v>375</v>
      </c>
      <c r="O1652" t="s">
        <v>365</v>
      </c>
      <c r="P1652" t="s">
        <v>635</v>
      </c>
    </row>
    <row r="1653" spans="1:16" hidden="1" x14ac:dyDescent="0.25">
      <c r="A1653" t="s">
        <v>278</v>
      </c>
      <c r="B1653" t="s">
        <v>51</v>
      </c>
      <c r="C1653" t="s">
        <v>153</v>
      </c>
      <c r="D1653" t="s">
        <v>11</v>
      </c>
      <c r="F1653" t="s">
        <v>56</v>
      </c>
      <c r="H1653">
        <f>_xlfn.XLOOKUP(Tabuľka5[[#This Row],[Položka]],cennik[Položka],cennik[Cena MJ bez DPH])</f>
        <v>0</v>
      </c>
      <c r="I1653">
        <f>SUM(Tabuľka5[[#This Row],[cena MJ bez DPH]]*1.1)</f>
        <v>0</v>
      </c>
      <c r="J1653">
        <f>Tabuľka5[[#This Row],[množstvo]]*Tabuľka5[[#This Row],[cena MJ bez DPH]]</f>
        <v>0</v>
      </c>
      <c r="L1653" s="5" t="s">
        <v>376</v>
      </c>
      <c r="N1653" t="s">
        <v>375</v>
      </c>
      <c r="O1653" t="s">
        <v>365</v>
      </c>
      <c r="P1653" t="s">
        <v>635</v>
      </c>
    </row>
    <row r="1654" spans="1:16" hidden="1" x14ac:dyDescent="0.25">
      <c r="A1654" t="s">
        <v>278</v>
      </c>
      <c r="B1654" t="s">
        <v>51</v>
      </c>
      <c r="C1654" t="s">
        <v>154</v>
      </c>
      <c r="D1654" t="s">
        <v>11</v>
      </c>
      <c r="F1654" t="s">
        <v>56</v>
      </c>
      <c r="H1654">
        <f>_xlfn.XLOOKUP(Tabuľka5[[#This Row],[Položka]],cennik[Položka],cennik[Cena MJ bez DPH])</f>
        <v>0</v>
      </c>
      <c r="I1654">
        <f>SUM(Tabuľka5[[#This Row],[cena MJ bez DPH]]*1.1)</f>
        <v>0</v>
      </c>
      <c r="J1654">
        <f>Tabuľka5[[#This Row],[množstvo]]*Tabuľka5[[#This Row],[cena MJ bez DPH]]</f>
        <v>0</v>
      </c>
      <c r="L1654" s="5" t="s">
        <v>376</v>
      </c>
      <c r="N1654" t="s">
        <v>375</v>
      </c>
      <c r="O1654" t="s">
        <v>365</v>
      </c>
      <c r="P1654" t="s">
        <v>635</v>
      </c>
    </row>
    <row r="1655" spans="1:16" hidden="1" x14ac:dyDescent="0.25">
      <c r="A1655" t="s">
        <v>278</v>
      </c>
      <c r="B1655" t="s">
        <v>51</v>
      </c>
      <c r="C1655" t="s">
        <v>155</v>
      </c>
      <c r="D1655" t="s">
        <v>11</v>
      </c>
      <c r="F1655" t="s">
        <v>56</v>
      </c>
      <c r="H1655">
        <f>_xlfn.XLOOKUP(Tabuľka5[[#This Row],[Položka]],cennik[Položka],cennik[Cena MJ bez DPH])</f>
        <v>0</v>
      </c>
      <c r="I1655">
        <f>SUM(Tabuľka5[[#This Row],[cena MJ bez DPH]]*1.1)</f>
        <v>0</v>
      </c>
      <c r="J1655">
        <f>Tabuľka5[[#This Row],[množstvo]]*Tabuľka5[[#This Row],[cena MJ bez DPH]]</f>
        <v>0</v>
      </c>
      <c r="L1655" s="5" t="s">
        <v>376</v>
      </c>
      <c r="N1655" t="s">
        <v>375</v>
      </c>
      <c r="O1655" t="s">
        <v>365</v>
      </c>
      <c r="P1655" t="s">
        <v>635</v>
      </c>
    </row>
    <row r="1656" spans="1:16" hidden="1" x14ac:dyDescent="0.25">
      <c r="A1656" t="s">
        <v>278</v>
      </c>
      <c r="B1656" t="s">
        <v>51</v>
      </c>
      <c r="C1656" t="s">
        <v>156</v>
      </c>
      <c r="D1656" t="s">
        <v>11</v>
      </c>
      <c r="F1656" t="s">
        <v>56</v>
      </c>
      <c r="H1656">
        <f>_xlfn.XLOOKUP(Tabuľka5[[#This Row],[Položka]],cennik[Položka],cennik[Cena MJ bez DPH])</f>
        <v>0</v>
      </c>
      <c r="I1656">
        <f>SUM(Tabuľka5[[#This Row],[cena MJ bez DPH]]*1.1)</f>
        <v>0</v>
      </c>
      <c r="J1656">
        <f>Tabuľka5[[#This Row],[množstvo]]*Tabuľka5[[#This Row],[cena MJ bez DPH]]</f>
        <v>0</v>
      </c>
      <c r="L1656" s="5" t="s">
        <v>376</v>
      </c>
      <c r="N1656" t="s">
        <v>375</v>
      </c>
      <c r="O1656" t="s">
        <v>365</v>
      </c>
      <c r="P1656" t="s">
        <v>635</v>
      </c>
    </row>
    <row r="1657" spans="1:16" hidden="1" x14ac:dyDescent="0.25">
      <c r="A1657" t="s">
        <v>278</v>
      </c>
      <c r="B1657" t="s">
        <v>51</v>
      </c>
      <c r="C1657" t="s">
        <v>157</v>
      </c>
      <c r="D1657" t="s">
        <v>11</v>
      </c>
      <c r="F1657" t="s">
        <v>56</v>
      </c>
      <c r="H1657">
        <f>_xlfn.XLOOKUP(Tabuľka5[[#This Row],[Položka]],cennik[Položka],cennik[Cena MJ bez DPH])</f>
        <v>0</v>
      </c>
      <c r="I1657">
        <f>SUM(Tabuľka5[[#This Row],[cena MJ bez DPH]]*1.1)</f>
        <v>0</v>
      </c>
      <c r="J1657">
        <f>Tabuľka5[[#This Row],[množstvo]]*Tabuľka5[[#This Row],[cena MJ bez DPH]]</f>
        <v>0</v>
      </c>
      <c r="L1657" s="5" t="s">
        <v>376</v>
      </c>
      <c r="N1657" t="s">
        <v>375</v>
      </c>
      <c r="O1657" t="s">
        <v>365</v>
      </c>
      <c r="P1657" t="s">
        <v>635</v>
      </c>
    </row>
    <row r="1658" spans="1:16" hidden="1" x14ac:dyDescent="0.25">
      <c r="A1658" t="s">
        <v>278</v>
      </c>
      <c r="B1658" t="s">
        <v>51</v>
      </c>
      <c r="C1658" t="s">
        <v>158</v>
      </c>
      <c r="D1658" t="s">
        <v>11</v>
      </c>
      <c r="F1658" t="s">
        <v>56</v>
      </c>
      <c r="H1658">
        <f>_xlfn.XLOOKUP(Tabuľka5[[#This Row],[Položka]],cennik[Položka],cennik[Cena MJ bez DPH])</f>
        <v>0</v>
      </c>
      <c r="I1658">
        <f>SUM(Tabuľka5[[#This Row],[cena MJ bez DPH]]*1.1)</f>
        <v>0</v>
      </c>
      <c r="J1658">
        <f>Tabuľka5[[#This Row],[množstvo]]*Tabuľka5[[#This Row],[cena MJ bez DPH]]</f>
        <v>0</v>
      </c>
      <c r="L1658" s="5" t="s">
        <v>376</v>
      </c>
      <c r="N1658" t="s">
        <v>375</v>
      </c>
      <c r="O1658" t="s">
        <v>365</v>
      </c>
      <c r="P1658" t="s">
        <v>635</v>
      </c>
    </row>
    <row r="1659" spans="1:16" hidden="1" x14ac:dyDescent="0.25">
      <c r="A1659" t="s">
        <v>278</v>
      </c>
      <c r="B1659" t="s">
        <v>51</v>
      </c>
      <c r="C1659" t="s">
        <v>159</v>
      </c>
      <c r="D1659" t="s">
        <v>11</v>
      </c>
      <c r="F1659" t="s">
        <v>56</v>
      </c>
      <c r="H1659">
        <f>_xlfn.XLOOKUP(Tabuľka5[[#This Row],[Položka]],cennik[Položka],cennik[Cena MJ bez DPH])</f>
        <v>0</v>
      </c>
      <c r="I1659">
        <f>SUM(Tabuľka5[[#This Row],[cena MJ bez DPH]]*1.1)</f>
        <v>0</v>
      </c>
      <c r="J1659">
        <f>Tabuľka5[[#This Row],[množstvo]]*Tabuľka5[[#This Row],[cena MJ bez DPH]]</f>
        <v>0</v>
      </c>
      <c r="L1659" s="5" t="s">
        <v>376</v>
      </c>
      <c r="N1659" t="s">
        <v>375</v>
      </c>
      <c r="O1659" t="s">
        <v>365</v>
      </c>
      <c r="P1659" t="s">
        <v>635</v>
      </c>
    </row>
    <row r="1660" spans="1:16" hidden="1" x14ac:dyDescent="0.25">
      <c r="A1660" t="s">
        <v>278</v>
      </c>
      <c r="B1660" t="s">
        <v>51</v>
      </c>
      <c r="C1660" t="s">
        <v>160</v>
      </c>
      <c r="D1660" t="s">
        <v>11</v>
      </c>
      <c r="F1660" t="s">
        <v>56</v>
      </c>
      <c r="H1660">
        <f>_xlfn.XLOOKUP(Tabuľka5[[#This Row],[Položka]],cennik[Položka],cennik[Cena MJ bez DPH])</f>
        <v>0</v>
      </c>
      <c r="I1660">
        <f>SUM(Tabuľka5[[#This Row],[cena MJ bez DPH]]*1.1)</f>
        <v>0</v>
      </c>
      <c r="J1660">
        <f>Tabuľka5[[#This Row],[množstvo]]*Tabuľka5[[#This Row],[cena MJ bez DPH]]</f>
        <v>0</v>
      </c>
      <c r="L1660" s="5" t="s">
        <v>376</v>
      </c>
      <c r="N1660" t="s">
        <v>375</v>
      </c>
      <c r="O1660" t="s">
        <v>365</v>
      </c>
      <c r="P1660" t="s">
        <v>635</v>
      </c>
    </row>
    <row r="1661" spans="1:16" hidden="1" x14ac:dyDescent="0.25">
      <c r="A1661" t="s">
        <v>278</v>
      </c>
      <c r="B1661" t="s">
        <v>51</v>
      </c>
      <c r="C1661" t="s">
        <v>161</v>
      </c>
      <c r="D1661" t="s">
        <v>11</v>
      </c>
      <c r="F1661" t="s">
        <v>56</v>
      </c>
      <c r="H1661">
        <f>_xlfn.XLOOKUP(Tabuľka5[[#This Row],[Položka]],cennik[Položka],cennik[Cena MJ bez DPH])</f>
        <v>0</v>
      </c>
      <c r="I1661">
        <f>SUM(Tabuľka5[[#This Row],[cena MJ bez DPH]]*1.1)</f>
        <v>0</v>
      </c>
      <c r="J1661">
        <f>Tabuľka5[[#This Row],[množstvo]]*Tabuľka5[[#This Row],[cena MJ bez DPH]]</f>
        <v>0</v>
      </c>
      <c r="L1661" s="5" t="s">
        <v>376</v>
      </c>
      <c r="N1661" t="s">
        <v>375</v>
      </c>
      <c r="O1661" t="s">
        <v>365</v>
      </c>
      <c r="P1661" t="s">
        <v>635</v>
      </c>
    </row>
    <row r="1662" spans="1:16" hidden="1" x14ac:dyDescent="0.25">
      <c r="A1662" t="s">
        <v>278</v>
      </c>
      <c r="B1662" t="s">
        <v>51</v>
      </c>
      <c r="C1662" t="s">
        <v>162</v>
      </c>
      <c r="D1662" t="s">
        <v>11</v>
      </c>
      <c r="F1662" t="s">
        <v>56</v>
      </c>
      <c r="G1662">
        <v>100</v>
      </c>
      <c r="H1662">
        <f>_xlfn.XLOOKUP(Tabuľka5[[#This Row],[Položka]],cennik[Položka],cennik[Cena MJ bez DPH])</f>
        <v>0</v>
      </c>
      <c r="I1662">
        <f>SUM(Tabuľka5[[#This Row],[cena MJ bez DPH]]*1.1)</f>
        <v>0</v>
      </c>
      <c r="J1662">
        <f>Tabuľka5[[#This Row],[množstvo]]*Tabuľka5[[#This Row],[cena MJ bez DPH]]</f>
        <v>0</v>
      </c>
      <c r="L1662" s="5" t="s">
        <v>376</v>
      </c>
      <c r="N1662" t="s">
        <v>375</v>
      </c>
      <c r="O1662" t="s">
        <v>365</v>
      </c>
      <c r="P1662" t="s">
        <v>635</v>
      </c>
    </row>
    <row r="1663" spans="1:16" hidden="1" x14ac:dyDescent="0.25">
      <c r="A1663" t="s">
        <v>278</v>
      </c>
      <c r="B1663" t="s">
        <v>51</v>
      </c>
      <c r="C1663" t="s">
        <v>163</v>
      </c>
      <c r="D1663" t="s">
        <v>11</v>
      </c>
      <c r="F1663" t="s">
        <v>56</v>
      </c>
      <c r="H1663">
        <f>_xlfn.XLOOKUP(Tabuľka5[[#This Row],[Položka]],cennik[Položka],cennik[Cena MJ bez DPH])</f>
        <v>0</v>
      </c>
      <c r="I1663">
        <f>SUM(Tabuľka5[[#This Row],[cena MJ bez DPH]]*1.1)</f>
        <v>0</v>
      </c>
      <c r="J1663">
        <f>Tabuľka5[[#This Row],[množstvo]]*Tabuľka5[[#This Row],[cena MJ bez DPH]]</f>
        <v>0</v>
      </c>
      <c r="L1663" s="5" t="s">
        <v>376</v>
      </c>
      <c r="N1663" t="s">
        <v>375</v>
      </c>
      <c r="O1663" t="s">
        <v>365</v>
      </c>
      <c r="P1663" t="s">
        <v>635</v>
      </c>
    </row>
    <row r="1664" spans="1:16" hidden="1" x14ac:dyDescent="0.25">
      <c r="A1664" t="s">
        <v>278</v>
      </c>
      <c r="B1664" t="s">
        <v>51</v>
      </c>
      <c r="C1664" t="s">
        <v>164</v>
      </c>
      <c r="D1664" t="s">
        <v>11</v>
      </c>
      <c r="F1664" t="s">
        <v>56</v>
      </c>
      <c r="H1664">
        <f>_xlfn.XLOOKUP(Tabuľka5[[#This Row],[Položka]],cennik[Položka],cennik[Cena MJ bez DPH])</f>
        <v>0</v>
      </c>
      <c r="I1664">
        <f>SUM(Tabuľka5[[#This Row],[cena MJ bez DPH]]*1.1)</f>
        <v>0</v>
      </c>
      <c r="J1664">
        <f>Tabuľka5[[#This Row],[množstvo]]*Tabuľka5[[#This Row],[cena MJ bez DPH]]</f>
        <v>0</v>
      </c>
      <c r="L1664" s="5" t="s">
        <v>376</v>
      </c>
      <c r="N1664" t="s">
        <v>375</v>
      </c>
      <c r="O1664" t="s">
        <v>365</v>
      </c>
      <c r="P1664" t="s">
        <v>635</v>
      </c>
    </row>
    <row r="1665" spans="1:16" hidden="1" x14ac:dyDescent="0.25">
      <c r="A1665" t="s">
        <v>278</v>
      </c>
      <c r="B1665" t="s">
        <v>51</v>
      </c>
      <c r="C1665" t="s">
        <v>165</v>
      </c>
      <c r="D1665" t="s">
        <v>11</v>
      </c>
      <c r="F1665" t="s">
        <v>56</v>
      </c>
      <c r="H1665">
        <f>_xlfn.XLOOKUP(Tabuľka5[[#This Row],[Položka]],cennik[Položka],cennik[Cena MJ bez DPH])</f>
        <v>0</v>
      </c>
      <c r="I1665">
        <f>SUM(Tabuľka5[[#This Row],[cena MJ bez DPH]]*1.1)</f>
        <v>0</v>
      </c>
      <c r="J1665">
        <f>Tabuľka5[[#This Row],[množstvo]]*Tabuľka5[[#This Row],[cena MJ bez DPH]]</f>
        <v>0</v>
      </c>
      <c r="L1665" s="5" t="s">
        <v>376</v>
      </c>
      <c r="N1665" t="s">
        <v>375</v>
      </c>
      <c r="O1665" t="s">
        <v>365</v>
      </c>
      <c r="P1665" t="s">
        <v>635</v>
      </c>
    </row>
    <row r="1666" spans="1:16" hidden="1" x14ac:dyDescent="0.25">
      <c r="A1666" t="s">
        <v>278</v>
      </c>
      <c r="B1666" t="s">
        <v>51</v>
      </c>
      <c r="C1666" t="s">
        <v>166</v>
      </c>
      <c r="D1666" t="s">
        <v>11</v>
      </c>
      <c r="F1666" t="s">
        <v>56</v>
      </c>
      <c r="H1666">
        <f>_xlfn.XLOOKUP(Tabuľka5[[#This Row],[Položka]],cennik[Položka],cennik[Cena MJ bez DPH])</f>
        <v>0</v>
      </c>
      <c r="I1666">
        <f>SUM(Tabuľka5[[#This Row],[cena MJ bez DPH]]*1.1)</f>
        <v>0</v>
      </c>
      <c r="J1666">
        <f>Tabuľka5[[#This Row],[množstvo]]*Tabuľka5[[#This Row],[cena MJ bez DPH]]</f>
        <v>0</v>
      </c>
      <c r="L1666" s="5" t="s">
        <v>376</v>
      </c>
      <c r="N1666" t="s">
        <v>375</v>
      </c>
      <c r="O1666" t="s">
        <v>365</v>
      </c>
      <c r="P1666" t="s">
        <v>635</v>
      </c>
    </row>
    <row r="1667" spans="1:16" hidden="1" x14ac:dyDescent="0.25">
      <c r="A1667" t="s">
        <v>278</v>
      </c>
      <c r="B1667" t="s">
        <v>51</v>
      </c>
      <c r="C1667" t="s">
        <v>167</v>
      </c>
      <c r="D1667" t="s">
        <v>11</v>
      </c>
      <c r="F1667" t="s">
        <v>56</v>
      </c>
      <c r="H1667">
        <f>_xlfn.XLOOKUP(Tabuľka5[[#This Row],[Položka]],cennik[Položka],cennik[Cena MJ bez DPH])</f>
        <v>0</v>
      </c>
      <c r="I1667">
        <f>SUM(Tabuľka5[[#This Row],[cena MJ bez DPH]]*1.1)</f>
        <v>0</v>
      </c>
      <c r="J1667">
        <f>Tabuľka5[[#This Row],[množstvo]]*Tabuľka5[[#This Row],[cena MJ bez DPH]]</f>
        <v>0</v>
      </c>
      <c r="L1667" s="5" t="s">
        <v>376</v>
      </c>
      <c r="N1667" t="s">
        <v>375</v>
      </c>
      <c r="O1667" t="s">
        <v>365</v>
      </c>
      <c r="P1667" t="s">
        <v>635</v>
      </c>
    </row>
    <row r="1668" spans="1:16" hidden="1" x14ac:dyDescent="0.25">
      <c r="A1668" t="s">
        <v>278</v>
      </c>
      <c r="B1668" t="s">
        <v>51</v>
      </c>
      <c r="C1668" t="s">
        <v>168</v>
      </c>
      <c r="D1668" t="s">
        <v>11</v>
      </c>
      <c r="F1668" t="s">
        <v>56</v>
      </c>
      <c r="H1668">
        <f>_xlfn.XLOOKUP(Tabuľka5[[#This Row],[Položka]],cennik[Položka],cennik[Cena MJ bez DPH])</f>
        <v>0</v>
      </c>
      <c r="I1668">
        <f>SUM(Tabuľka5[[#This Row],[cena MJ bez DPH]]*1.1)</f>
        <v>0</v>
      </c>
      <c r="J1668">
        <f>Tabuľka5[[#This Row],[množstvo]]*Tabuľka5[[#This Row],[cena MJ bez DPH]]</f>
        <v>0</v>
      </c>
      <c r="L1668" s="5" t="s">
        <v>376</v>
      </c>
      <c r="N1668" t="s">
        <v>375</v>
      </c>
      <c r="O1668" t="s">
        <v>365</v>
      </c>
      <c r="P1668" t="s">
        <v>635</v>
      </c>
    </row>
    <row r="1669" spans="1:16" hidden="1" x14ac:dyDescent="0.25">
      <c r="A1669" t="s">
        <v>278</v>
      </c>
      <c r="B1669" t="s">
        <v>51</v>
      </c>
      <c r="C1669" t="s">
        <v>169</v>
      </c>
      <c r="D1669" t="s">
        <v>11</v>
      </c>
      <c r="F1669" t="s">
        <v>56</v>
      </c>
      <c r="H1669">
        <f>_xlfn.XLOOKUP(Tabuľka5[[#This Row],[Položka]],cennik[Položka],cennik[Cena MJ bez DPH])</f>
        <v>0</v>
      </c>
      <c r="I1669">
        <f>SUM(Tabuľka5[[#This Row],[cena MJ bez DPH]]*1.1)</f>
        <v>0</v>
      </c>
      <c r="J1669">
        <f>Tabuľka5[[#This Row],[množstvo]]*Tabuľka5[[#This Row],[cena MJ bez DPH]]</f>
        <v>0</v>
      </c>
      <c r="L1669" s="5" t="s">
        <v>376</v>
      </c>
      <c r="N1669" t="s">
        <v>375</v>
      </c>
      <c r="O1669" t="s">
        <v>365</v>
      </c>
      <c r="P1669" t="s">
        <v>635</v>
      </c>
    </row>
    <row r="1670" spans="1:16" hidden="1" x14ac:dyDescent="0.25">
      <c r="A1670" t="s">
        <v>278</v>
      </c>
      <c r="B1670" t="s">
        <v>51</v>
      </c>
      <c r="C1670" t="s">
        <v>170</v>
      </c>
      <c r="D1670" t="s">
        <v>11</v>
      </c>
      <c r="F1670" t="s">
        <v>56</v>
      </c>
      <c r="H1670">
        <f>_xlfn.XLOOKUP(Tabuľka5[[#This Row],[Položka]],cennik[Položka],cennik[Cena MJ bez DPH])</f>
        <v>0</v>
      </c>
      <c r="I1670">
        <f>SUM(Tabuľka5[[#This Row],[cena MJ bez DPH]]*1.1)</f>
        <v>0</v>
      </c>
      <c r="J1670">
        <f>Tabuľka5[[#This Row],[množstvo]]*Tabuľka5[[#This Row],[cena MJ bez DPH]]</f>
        <v>0</v>
      </c>
      <c r="L1670" s="5" t="s">
        <v>376</v>
      </c>
      <c r="N1670" t="s">
        <v>375</v>
      </c>
      <c r="O1670" t="s">
        <v>365</v>
      </c>
      <c r="P1670" t="s">
        <v>635</v>
      </c>
    </row>
    <row r="1671" spans="1:16" hidden="1" x14ac:dyDescent="0.25">
      <c r="A1671" t="s">
        <v>278</v>
      </c>
      <c r="B1671" t="s">
        <v>51</v>
      </c>
      <c r="C1671" t="s">
        <v>171</v>
      </c>
      <c r="D1671" t="s">
        <v>11</v>
      </c>
      <c r="F1671" t="s">
        <v>56</v>
      </c>
      <c r="G1671">
        <v>100</v>
      </c>
      <c r="H1671">
        <f>_xlfn.XLOOKUP(Tabuľka5[[#This Row],[Položka]],cennik[Položka],cennik[Cena MJ bez DPH])</f>
        <v>0</v>
      </c>
      <c r="I1671">
        <f>SUM(Tabuľka5[[#This Row],[cena MJ bez DPH]]*1.1)</f>
        <v>0</v>
      </c>
      <c r="J1671">
        <f>Tabuľka5[[#This Row],[množstvo]]*Tabuľka5[[#This Row],[cena MJ bez DPH]]</f>
        <v>0</v>
      </c>
      <c r="L1671" s="5" t="s">
        <v>376</v>
      </c>
      <c r="N1671" t="s">
        <v>375</v>
      </c>
      <c r="O1671" t="s">
        <v>365</v>
      </c>
      <c r="P1671" t="s">
        <v>635</v>
      </c>
    </row>
    <row r="1672" spans="1:16" hidden="1" x14ac:dyDescent="0.25">
      <c r="A1672" t="s">
        <v>278</v>
      </c>
      <c r="B1672" t="s">
        <v>51</v>
      </c>
      <c r="C1672" t="s">
        <v>172</v>
      </c>
      <c r="D1672" t="s">
        <v>11</v>
      </c>
      <c r="F1672" t="s">
        <v>56</v>
      </c>
      <c r="H1672">
        <f>_xlfn.XLOOKUP(Tabuľka5[[#This Row],[Položka]],cennik[Položka],cennik[Cena MJ bez DPH])</f>
        <v>0</v>
      </c>
      <c r="I1672">
        <f>SUM(Tabuľka5[[#This Row],[cena MJ bez DPH]]*1.1)</f>
        <v>0</v>
      </c>
      <c r="J1672">
        <f>Tabuľka5[[#This Row],[množstvo]]*Tabuľka5[[#This Row],[cena MJ bez DPH]]</f>
        <v>0</v>
      </c>
      <c r="L1672" s="5" t="s">
        <v>376</v>
      </c>
      <c r="N1672" t="s">
        <v>375</v>
      </c>
      <c r="O1672" t="s">
        <v>365</v>
      </c>
      <c r="P1672" t="s">
        <v>635</v>
      </c>
    </row>
    <row r="1673" spans="1:16" hidden="1" x14ac:dyDescent="0.25">
      <c r="A1673" t="s">
        <v>278</v>
      </c>
      <c r="B1673" t="s">
        <v>51</v>
      </c>
      <c r="C1673" t="s">
        <v>173</v>
      </c>
      <c r="D1673" t="s">
        <v>11</v>
      </c>
      <c r="F1673" t="s">
        <v>56</v>
      </c>
      <c r="H1673">
        <f>_xlfn.XLOOKUP(Tabuľka5[[#This Row],[Položka]],cennik[Položka],cennik[Cena MJ bez DPH])</f>
        <v>0</v>
      </c>
      <c r="I1673">
        <f>SUM(Tabuľka5[[#This Row],[cena MJ bez DPH]]*1.1)</f>
        <v>0</v>
      </c>
      <c r="J1673">
        <f>Tabuľka5[[#This Row],[množstvo]]*Tabuľka5[[#This Row],[cena MJ bez DPH]]</f>
        <v>0</v>
      </c>
      <c r="L1673" s="5" t="s">
        <v>376</v>
      </c>
      <c r="N1673" t="s">
        <v>375</v>
      </c>
      <c r="O1673" t="s">
        <v>365</v>
      </c>
      <c r="P1673" t="s">
        <v>635</v>
      </c>
    </row>
    <row r="1674" spans="1:16" hidden="1" x14ac:dyDescent="0.25">
      <c r="A1674" t="s">
        <v>278</v>
      </c>
      <c r="B1674" t="s">
        <v>51</v>
      </c>
      <c r="C1674" t="s">
        <v>174</v>
      </c>
      <c r="D1674" t="s">
        <v>11</v>
      </c>
      <c r="F1674" t="s">
        <v>56</v>
      </c>
      <c r="H1674">
        <f>_xlfn.XLOOKUP(Tabuľka5[[#This Row],[Položka]],cennik[Položka],cennik[Cena MJ bez DPH])</f>
        <v>0</v>
      </c>
      <c r="I1674">
        <f>SUM(Tabuľka5[[#This Row],[cena MJ bez DPH]]*1.1)</f>
        <v>0</v>
      </c>
      <c r="J1674">
        <f>Tabuľka5[[#This Row],[množstvo]]*Tabuľka5[[#This Row],[cena MJ bez DPH]]</f>
        <v>0</v>
      </c>
      <c r="L1674" s="5" t="s">
        <v>376</v>
      </c>
      <c r="N1674" t="s">
        <v>375</v>
      </c>
      <c r="O1674" t="s">
        <v>365</v>
      </c>
      <c r="P1674" t="s">
        <v>635</v>
      </c>
    </row>
    <row r="1675" spans="1:16" hidden="1" x14ac:dyDescent="0.25">
      <c r="A1675" t="s">
        <v>278</v>
      </c>
      <c r="B1675" t="s">
        <v>51</v>
      </c>
      <c r="C1675" t="s">
        <v>175</v>
      </c>
      <c r="D1675" t="s">
        <v>11</v>
      </c>
      <c r="F1675" t="s">
        <v>56</v>
      </c>
      <c r="H1675">
        <f>_xlfn.XLOOKUP(Tabuľka5[[#This Row],[Položka]],cennik[Položka],cennik[Cena MJ bez DPH])</f>
        <v>0</v>
      </c>
      <c r="I1675">
        <f>SUM(Tabuľka5[[#This Row],[cena MJ bez DPH]]*1.1)</f>
        <v>0</v>
      </c>
      <c r="J1675">
        <f>Tabuľka5[[#This Row],[množstvo]]*Tabuľka5[[#This Row],[cena MJ bez DPH]]</f>
        <v>0</v>
      </c>
      <c r="L1675" s="5" t="s">
        <v>376</v>
      </c>
      <c r="N1675" t="s">
        <v>375</v>
      </c>
      <c r="O1675" t="s">
        <v>365</v>
      </c>
      <c r="P1675" t="s">
        <v>635</v>
      </c>
    </row>
    <row r="1676" spans="1:16" hidden="1" x14ac:dyDescent="0.25">
      <c r="A1676" t="s">
        <v>278</v>
      </c>
      <c r="B1676" t="s">
        <v>51</v>
      </c>
      <c r="C1676" t="s">
        <v>176</v>
      </c>
      <c r="D1676" t="s">
        <v>11</v>
      </c>
      <c r="F1676" t="s">
        <v>56</v>
      </c>
      <c r="H1676">
        <f>_xlfn.XLOOKUP(Tabuľka5[[#This Row],[Položka]],cennik[Položka],cennik[Cena MJ bez DPH])</f>
        <v>0</v>
      </c>
      <c r="I1676">
        <f>SUM(Tabuľka5[[#This Row],[cena MJ bez DPH]]*1.1)</f>
        <v>0</v>
      </c>
      <c r="J1676">
        <f>Tabuľka5[[#This Row],[množstvo]]*Tabuľka5[[#This Row],[cena MJ bez DPH]]</f>
        <v>0</v>
      </c>
      <c r="L1676" s="5" t="s">
        <v>376</v>
      </c>
      <c r="N1676" t="s">
        <v>375</v>
      </c>
      <c r="O1676" t="s">
        <v>365</v>
      </c>
      <c r="P1676" t="s">
        <v>635</v>
      </c>
    </row>
    <row r="1677" spans="1:16" hidden="1" x14ac:dyDescent="0.25">
      <c r="A1677" t="s">
        <v>278</v>
      </c>
      <c r="B1677" t="s">
        <v>177</v>
      </c>
      <c r="C1677" t="s">
        <v>178</v>
      </c>
      <c r="D1677" t="s">
        <v>11</v>
      </c>
      <c r="F1677" t="s">
        <v>179</v>
      </c>
      <c r="H1677">
        <f>_xlfn.XLOOKUP(Tabuľka5[[#This Row],[Položka]],cennik[Položka],cennik[Cena MJ bez DPH])</f>
        <v>0</v>
      </c>
      <c r="I1677">
        <f>SUM(Tabuľka5[[#This Row],[cena MJ bez DPH]]*1.1)</f>
        <v>0</v>
      </c>
      <c r="J1677">
        <f>Tabuľka5[[#This Row],[množstvo]]*Tabuľka5[[#This Row],[cena MJ bez DPH]]</f>
        <v>0</v>
      </c>
      <c r="L1677" s="5" t="s">
        <v>376</v>
      </c>
      <c r="N1677" t="s">
        <v>375</v>
      </c>
      <c r="O1677" t="s">
        <v>365</v>
      </c>
      <c r="P1677" t="s">
        <v>635</v>
      </c>
    </row>
    <row r="1678" spans="1:16" hidden="1" x14ac:dyDescent="0.25">
      <c r="A1678" t="s">
        <v>278</v>
      </c>
      <c r="B1678" t="s">
        <v>177</v>
      </c>
      <c r="C1678" t="s">
        <v>180</v>
      </c>
      <c r="D1678" t="s">
        <v>11</v>
      </c>
      <c r="F1678" t="s">
        <v>179</v>
      </c>
      <c r="H1678">
        <f>_xlfn.XLOOKUP(Tabuľka5[[#This Row],[Položka]],cennik[Položka],cennik[Cena MJ bez DPH])</f>
        <v>0</v>
      </c>
      <c r="I1678">
        <f>SUM(Tabuľka5[[#This Row],[cena MJ bez DPH]]*1.1)</f>
        <v>0</v>
      </c>
      <c r="J1678">
        <f>Tabuľka5[[#This Row],[množstvo]]*Tabuľka5[[#This Row],[cena MJ bez DPH]]</f>
        <v>0</v>
      </c>
      <c r="L1678" s="5" t="s">
        <v>376</v>
      </c>
      <c r="N1678" t="s">
        <v>375</v>
      </c>
      <c r="O1678" t="s">
        <v>365</v>
      </c>
      <c r="P1678" t="s">
        <v>635</v>
      </c>
    </row>
    <row r="1679" spans="1:16" hidden="1" x14ac:dyDescent="0.25">
      <c r="A1679" t="s">
        <v>278</v>
      </c>
      <c r="B1679" t="s">
        <v>177</v>
      </c>
      <c r="C1679" t="s">
        <v>181</v>
      </c>
      <c r="D1679" t="s">
        <v>11</v>
      </c>
      <c r="F1679" t="s">
        <v>179</v>
      </c>
      <c r="H1679">
        <f>_xlfn.XLOOKUP(Tabuľka5[[#This Row],[Položka]],cennik[Položka],cennik[Cena MJ bez DPH])</f>
        <v>0</v>
      </c>
      <c r="I1679">
        <f>SUM(Tabuľka5[[#This Row],[cena MJ bez DPH]]*1.1)</f>
        <v>0</v>
      </c>
      <c r="J1679">
        <f>Tabuľka5[[#This Row],[množstvo]]*Tabuľka5[[#This Row],[cena MJ bez DPH]]</f>
        <v>0</v>
      </c>
      <c r="L1679" s="5" t="s">
        <v>376</v>
      </c>
      <c r="N1679" t="s">
        <v>375</v>
      </c>
      <c r="O1679" t="s">
        <v>365</v>
      </c>
      <c r="P1679" t="s">
        <v>635</v>
      </c>
    </row>
    <row r="1680" spans="1:16" hidden="1" x14ac:dyDescent="0.25">
      <c r="A1680" t="s">
        <v>278</v>
      </c>
      <c r="B1680" t="s">
        <v>177</v>
      </c>
      <c r="C1680" t="s">
        <v>182</v>
      </c>
      <c r="D1680" t="s">
        <v>11</v>
      </c>
      <c r="F1680" t="s">
        <v>179</v>
      </c>
      <c r="H1680">
        <f>_xlfn.XLOOKUP(Tabuľka5[[#This Row],[Položka]],cennik[Položka],cennik[Cena MJ bez DPH])</f>
        <v>0</v>
      </c>
      <c r="I1680">
        <f>SUM(Tabuľka5[[#This Row],[cena MJ bez DPH]]*1.1)</f>
        <v>0</v>
      </c>
      <c r="J1680">
        <f>Tabuľka5[[#This Row],[množstvo]]*Tabuľka5[[#This Row],[cena MJ bez DPH]]</f>
        <v>0</v>
      </c>
      <c r="L1680" s="5" t="s">
        <v>376</v>
      </c>
      <c r="N1680" t="s">
        <v>375</v>
      </c>
      <c r="O1680" t="s">
        <v>365</v>
      </c>
      <c r="P1680" t="s">
        <v>635</v>
      </c>
    </row>
    <row r="1681" spans="1:16" hidden="1" x14ac:dyDescent="0.25">
      <c r="A1681" t="s">
        <v>278</v>
      </c>
      <c r="B1681" t="s">
        <v>177</v>
      </c>
      <c r="C1681" t="s">
        <v>183</v>
      </c>
      <c r="D1681" t="s">
        <v>11</v>
      </c>
      <c r="F1681" t="s">
        <v>56</v>
      </c>
      <c r="H1681">
        <f>_xlfn.XLOOKUP(Tabuľka5[[#This Row],[Položka]],cennik[Položka],cennik[Cena MJ bez DPH])</f>
        <v>0</v>
      </c>
      <c r="I1681">
        <f>SUM(Tabuľka5[[#This Row],[cena MJ bez DPH]]*1.1)</f>
        <v>0</v>
      </c>
      <c r="J1681">
        <f>Tabuľka5[[#This Row],[množstvo]]*Tabuľka5[[#This Row],[cena MJ bez DPH]]</f>
        <v>0</v>
      </c>
      <c r="L1681" s="5" t="s">
        <v>376</v>
      </c>
      <c r="N1681" t="s">
        <v>375</v>
      </c>
      <c r="O1681" t="s">
        <v>365</v>
      </c>
      <c r="P1681" t="s">
        <v>635</v>
      </c>
    </row>
    <row r="1682" spans="1:16" hidden="1" x14ac:dyDescent="0.25">
      <c r="A1682" t="s">
        <v>278</v>
      </c>
      <c r="B1682" t="s">
        <v>177</v>
      </c>
      <c r="C1682" t="s">
        <v>184</v>
      </c>
      <c r="D1682" t="s">
        <v>11</v>
      </c>
      <c r="F1682" t="s">
        <v>56</v>
      </c>
      <c r="H1682">
        <f>_xlfn.XLOOKUP(Tabuľka5[[#This Row],[Položka]],cennik[Položka],cennik[Cena MJ bez DPH])</f>
        <v>0</v>
      </c>
      <c r="I1682">
        <f>SUM(Tabuľka5[[#This Row],[cena MJ bez DPH]]*1.1)</f>
        <v>0</v>
      </c>
      <c r="J1682">
        <f>Tabuľka5[[#This Row],[množstvo]]*Tabuľka5[[#This Row],[cena MJ bez DPH]]</f>
        <v>0</v>
      </c>
      <c r="L1682" s="5" t="s">
        <v>376</v>
      </c>
      <c r="N1682" t="s">
        <v>375</v>
      </c>
      <c r="O1682" t="s">
        <v>365</v>
      </c>
      <c r="P1682" t="s">
        <v>635</v>
      </c>
    </row>
    <row r="1683" spans="1:16" hidden="1" x14ac:dyDescent="0.25">
      <c r="A1683" t="s">
        <v>278</v>
      </c>
      <c r="B1683" t="s">
        <v>177</v>
      </c>
      <c r="C1683" t="s">
        <v>185</v>
      </c>
      <c r="D1683" t="s">
        <v>11</v>
      </c>
      <c r="F1683" t="s">
        <v>56</v>
      </c>
      <c r="G1683">
        <v>100</v>
      </c>
      <c r="H1683">
        <f>_xlfn.XLOOKUP(Tabuľka5[[#This Row],[Položka]],cennik[Položka],cennik[Cena MJ bez DPH])</f>
        <v>0</v>
      </c>
      <c r="I1683">
        <f>SUM(Tabuľka5[[#This Row],[cena MJ bez DPH]]*1.1)</f>
        <v>0</v>
      </c>
      <c r="J1683">
        <f>Tabuľka5[[#This Row],[množstvo]]*Tabuľka5[[#This Row],[cena MJ bez DPH]]</f>
        <v>0</v>
      </c>
      <c r="L1683" s="5" t="s">
        <v>376</v>
      </c>
      <c r="N1683" t="s">
        <v>375</v>
      </c>
      <c r="O1683" t="s">
        <v>365</v>
      </c>
      <c r="P1683" t="s">
        <v>635</v>
      </c>
    </row>
    <row r="1684" spans="1:16" hidden="1" x14ac:dyDescent="0.25">
      <c r="A1684" t="s">
        <v>278</v>
      </c>
      <c r="B1684" t="s">
        <v>177</v>
      </c>
      <c r="C1684" t="s">
        <v>186</v>
      </c>
      <c r="D1684" t="s">
        <v>11</v>
      </c>
      <c r="F1684" t="s">
        <v>56</v>
      </c>
      <c r="G1684">
        <v>50</v>
      </c>
      <c r="H1684">
        <f>_xlfn.XLOOKUP(Tabuľka5[[#This Row],[Položka]],cennik[Položka],cennik[Cena MJ bez DPH])</f>
        <v>0</v>
      </c>
      <c r="I1684">
        <f>SUM(Tabuľka5[[#This Row],[cena MJ bez DPH]]*1.1)</f>
        <v>0</v>
      </c>
      <c r="J1684">
        <f>Tabuľka5[[#This Row],[množstvo]]*Tabuľka5[[#This Row],[cena MJ bez DPH]]</f>
        <v>0</v>
      </c>
      <c r="L1684" s="5" t="s">
        <v>376</v>
      </c>
      <c r="N1684" t="s">
        <v>375</v>
      </c>
      <c r="O1684" t="s">
        <v>365</v>
      </c>
      <c r="P1684" t="s">
        <v>635</v>
      </c>
    </row>
    <row r="1685" spans="1:16" hidden="1" x14ac:dyDescent="0.25">
      <c r="A1685" t="s">
        <v>278</v>
      </c>
      <c r="B1685" t="s">
        <v>177</v>
      </c>
      <c r="C1685" t="s">
        <v>187</v>
      </c>
      <c r="D1685" t="s">
        <v>11</v>
      </c>
      <c r="F1685" t="s">
        <v>56</v>
      </c>
      <c r="G1685">
        <v>200</v>
      </c>
      <c r="H1685">
        <f>_xlfn.XLOOKUP(Tabuľka5[[#This Row],[Položka]],cennik[Položka],cennik[Cena MJ bez DPH])</f>
        <v>0</v>
      </c>
      <c r="I1685">
        <f>SUM(Tabuľka5[[#This Row],[cena MJ bez DPH]]*1.1)</f>
        <v>0</v>
      </c>
      <c r="J1685">
        <f>Tabuľka5[[#This Row],[množstvo]]*Tabuľka5[[#This Row],[cena MJ bez DPH]]</f>
        <v>0</v>
      </c>
      <c r="L1685" s="5" t="s">
        <v>376</v>
      </c>
      <c r="N1685" t="s">
        <v>375</v>
      </c>
      <c r="O1685" t="s">
        <v>365</v>
      </c>
      <c r="P1685" t="s">
        <v>635</v>
      </c>
    </row>
    <row r="1686" spans="1:16" hidden="1" x14ac:dyDescent="0.25">
      <c r="A1686" t="s">
        <v>278</v>
      </c>
      <c r="B1686" t="s">
        <v>177</v>
      </c>
      <c r="C1686" t="s">
        <v>188</v>
      </c>
      <c r="D1686" t="s">
        <v>11</v>
      </c>
      <c r="F1686" t="s">
        <v>56</v>
      </c>
      <c r="H1686">
        <f>_xlfn.XLOOKUP(Tabuľka5[[#This Row],[Položka]],cennik[Položka],cennik[Cena MJ bez DPH])</f>
        <v>0</v>
      </c>
      <c r="I1686">
        <f>SUM(Tabuľka5[[#This Row],[cena MJ bez DPH]]*1.1)</f>
        <v>0</v>
      </c>
      <c r="J1686">
        <f>Tabuľka5[[#This Row],[množstvo]]*Tabuľka5[[#This Row],[cena MJ bez DPH]]</f>
        <v>0</v>
      </c>
      <c r="L1686" s="5" t="s">
        <v>376</v>
      </c>
      <c r="N1686" t="s">
        <v>375</v>
      </c>
      <c r="O1686" t="s">
        <v>365</v>
      </c>
      <c r="P1686" t="s">
        <v>635</v>
      </c>
    </row>
    <row r="1687" spans="1:16" hidden="1" x14ac:dyDescent="0.25">
      <c r="A1687" t="s">
        <v>278</v>
      </c>
      <c r="B1687" t="s">
        <v>177</v>
      </c>
      <c r="C1687" t="s">
        <v>189</v>
      </c>
      <c r="D1687" t="s">
        <v>11</v>
      </c>
      <c r="F1687" t="s">
        <v>56</v>
      </c>
      <c r="H1687">
        <f>_xlfn.XLOOKUP(Tabuľka5[[#This Row],[Položka]],cennik[Položka],cennik[Cena MJ bez DPH])</f>
        <v>0</v>
      </c>
      <c r="I1687">
        <f>SUM(Tabuľka5[[#This Row],[cena MJ bez DPH]]*1.1)</f>
        <v>0</v>
      </c>
      <c r="J1687">
        <f>Tabuľka5[[#This Row],[množstvo]]*Tabuľka5[[#This Row],[cena MJ bez DPH]]</f>
        <v>0</v>
      </c>
      <c r="L1687" s="5" t="s">
        <v>376</v>
      </c>
      <c r="N1687" t="s">
        <v>375</v>
      </c>
      <c r="O1687" t="s">
        <v>365</v>
      </c>
      <c r="P1687" t="s">
        <v>635</v>
      </c>
    </row>
    <row r="1688" spans="1:16" hidden="1" x14ac:dyDescent="0.25">
      <c r="A1688" t="s">
        <v>278</v>
      </c>
      <c r="B1688" t="s">
        <v>177</v>
      </c>
      <c r="C1688" t="s">
        <v>190</v>
      </c>
      <c r="D1688" t="s">
        <v>11</v>
      </c>
      <c r="F1688" t="s">
        <v>56</v>
      </c>
      <c r="H1688">
        <f>_xlfn.XLOOKUP(Tabuľka5[[#This Row],[Položka]],cennik[Položka],cennik[Cena MJ bez DPH])</f>
        <v>0</v>
      </c>
      <c r="I1688">
        <f>SUM(Tabuľka5[[#This Row],[cena MJ bez DPH]]*1.1)</f>
        <v>0</v>
      </c>
      <c r="J1688">
        <f>Tabuľka5[[#This Row],[množstvo]]*Tabuľka5[[#This Row],[cena MJ bez DPH]]</f>
        <v>0</v>
      </c>
      <c r="L1688" s="5" t="s">
        <v>376</v>
      </c>
      <c r="N1688" t="s">
        <v>375</v>
      </c>
      <c r="O1688" t="s">
        <v>365</v>
      </c>
      <c r="P1688" t="s">
        <v>635</v>
      </c>
    </row>
    <row r="1689" spans="1:16" hidden="1" x14ac:dyDescent="0.25">
      <c r="A1689" t="s">
        <v>278</v>
      </c>
      <c r="B1689" t="s">
        <v>177</v>
      </c>
      <c r="C1689" t="s">
        <v>191</v>
      </c>
      <c r="D1689" t="s">
        <v>11</v>
      </c>
      <c r="F1689" t="s">
        <v>56</v>
      </c>
      <c r="H1689">
        <f>_xlfn.XLOOKUP(Tabuľka5[[#This Row],[Položka]],cennik[Položka],cennik[Cena MJ bez DPH])</f>
        <v>0</v>
      </c>
      <c r="I1689">
        <f>SUM(Tabuľka5[[#This Row],[cena MJ bez DPH]]*1.1)</f>
        <v>0</v>
      </c>
      <c r="J1689">
        <f>Tabuľka5[[#This Row],[množstvo]]*Tabuľka5[[#This Row],[cena MJ bez DPH]]</f>
        <v>0</v>
      </c>
      <c r="L1689" s="5" t="s">
        <v>376</v>
      </c>
      <c r="N1689" t="s">
        <v>375</v>
      </c>
      <c r="O1689" t="s">
        <v>365</v>
      </c>
      <c r="P1689" t="s">
        <v>635</v>
      </c>
    </row>
    <row r="1690" spans="1:16" hidden="1" x14ac:dyDescent="0.25">
      <c r="A1690" t="s">
        <v>278</v>
      </c>
      <c r="B1690" t="s">
        <v>177</v>
      </c>
      <c r="C1690" t="s">
        <v>192</v>
      </c>
      <c r="D1690" t="s">
        <v>11</v>
      </c>
      <c r="F1690" t="s">
        <v>56</v>
      </c>
      <c r="G1690">
        <v>50</v>
      </c>
      <c r="H1690">
        <f>_xlfn.XLOOKUP(Tabuľka5[[#This Row],[Položka]],cennik[Položka],cennik[Cena MJ bez DPH])</f>
        <v>0</v>
      </c>
      <c r="I1690">
        <f>SUM(Tabuľka5[[#This Row],[cena MJ bez DPH]]*1.1)</f>
        <v>0</v>
      </c>
      <c r="J1690">
        <f>Tabuľka5[[#This Row],[množstvo]]*Tabuľka5[[#This Row],[cena MJ bez DPH]]</f>
        <v>0</v>
      </c>
      <c r="L1690" s="5" t="s">
        <v>376</v>
      </c>
      <c r="N1690" t="s">
        <v>375</v>
      </c>
      <c r="O1690" t="s">
        <v>365</v>
      </c>
      <c r="P1690" t="s">
        <v>635</v>
      </c>
    </row>
    <row r="1691" spans="1:16" hidden="1" x14ac:dyDescent="0.25">
      <c r="A1691" t="s">
        <v>278</v>
      </c>
      <c r="B1691" t="s">
        <v>177</v>
      </c>
      <c r="C1691" t="s">
        <v>193</v>
      </c>
      <c r="D1691" t="s">
        <v>11</v>
      </c>
      <c r="F1691" t="s">
        <v>56</v>
      </c>
      <c r="H1691">
        <f>_xlfn.XLOOKUP(Tabuľka5[[#This Row],[Položka]],cennik[Položka],cennik[Cena MJ bez DPH])</f>
        <v>0</v>
      </c>
      <c r="I1691">
        <f>SUM(Tabuľka5[[#This Row],[cena MJ bez DPH]]*1.1)</f>
        <v>0</v>
      </c>
      <c r="J1691">
        <f>Tabuľka5[[#This Row],[množstvo]]*Tabuľka5[[#This Row],[cena MJ bez DPH]]</f>
        <v>0</v>
      </c>
      <c r="L1691" s="5" t="s">
        <v>376</v>
      </c>
      <c r="N1691" t="s">
        <v>375</v>
      </c>
      <c r="O1691" t="s">
        <v>365</v>
      </c>
      <c r="P1691" t="s">
        <v>635</v>
      </c>
    </row>
    <row r="1692" spans="1:16" hidden="1" x14ac:dyDescent="0.25">
      <c r="A1692" t="s">
        <v>278</v>
      </c>
      <c r="B1692" t="s">
        <v>177</v>
      </c>
      <c r="C1692" t="s">
        <v>194</v>
      </c>
      <c r="D1692" t="s">
        <v>11</v>
      </c>
      <c r="F1692" t="s">
        <v>56</v>
      </c>
      <c r="G1692">
        <v>50</v>
      </c>
      <c r="H1692">
        <f>_xlfn.XLOOKUP(Tabuľka5[[#This Row],[Položka]],cennik[Položka],cennik[Cena MJ bez DPH])</f>
        <v>0</v>
      </c>
      <c r="I1692">
        <f>SUM(Tabuľka5[[#This Row],[cena MJ bez DPH]]*1.1)</f>
        <v>0</v>
      </c>
      <c r="J1692">
        <f>Tabuľka5[[#This Row],[množstvo]]*Tabuľka5[[#This Row],[cena MJ bez DPH]]</f>
        <v>0</v>
      </c>
      <c r="L1692" s="5" t="s">
        <v>376</v>
      </c>
      <c r="N1692" t="s">
        <v>375</v>
      </c>
      <c r="O1692" t="s">
        <v>365</v>
      </c>
      <c r="P1692" t="s">
        <v>635</v>
      </c>
    </row>
    <row r="1693" spans="1:16" hidden="1" x14ac:dyDescent="0.25">
      <c r="A1693" t="s">
        <v>278</v>
      </c>
      <c r="B1693" t="s">
        <v>177</v>
      </c>
      <c r="C1693" t="s">
        <v>195</v>
      </c>
      <c r="D1693" t="s">
        <v>11</v>
      </c>
      <c r="F1693" t="s">
        <v>53</v>
      </c>
      <c r="G1693">
        <v>50</v>
      </c>
      <c r="H1693">
        <f>_xlfn.XLOOKUP(Tabuľka5[[#This Row],[Položka]],cennik[Položka],cennik[Cena MJ bez DPH])</f>
        <v>0</v>
      </c>
      <c r="I1693">
        <f>SUM(Tabuľka5[[#This Row],[cena MJ bez DPH]]*1.1)</f>
        <v>0</v>
      </c>
      <c r="J1693">
        <f>Tabuľka5[[#This Row],[množstvo]]*Tabuľka5[[#This Row],[cena MJ bez DPH]]</f>
        <v>0</v>
      </c>
      <c r="L1693" s="5" t="s">
        <v>376</v>
      </c>
      <c r="N1693" t="s">
        <v>375</v>
      </c>
      <c r="O1693" t="s">
        <v>365</v>
      </c>
      <c r="P1693" t="s">
        <v>635</v>
      </c>
    </row>
    <row r="1694" spans="1:16" hidden="1" x14ac:dyDescent="0.25">
      <c r="A1694" t="s">
        <v>278</v>
      </c>
      <c r="B1694" t="s">
        <v>177</v>
      </c>
      <c r="C1694" t="s">
        <v>196</v>
      </c>
      <c r="D1694" t="s">
        <v>11</v>
      </c>
      <c r="F1694" t="s">
        <v>179</v>
      </c>
      <c r="H1694">
        <f>_xlfn.XLOOKUP(Tabuľka5[[#This Row],[Položka]],cennik[Položka],cennik[Cena MJ bez DPH])</f>
        <v>0</v>
      </c>
      <c r="I1694">
        <f>SUM(Tabuľka5[[#This Row],[cena MJ bez DPH]]*1.1)</f>
        <v>0</v>
      </c>
      <c r="J1694">
        <f>Tabuľka5[[#This Row],[množstvo]]*Tabuľka5[[#This Row],[cena MJ bez DPH]]</f>
        <v>0</v>
      </c>
      <c r="L1694" s="5" t="s">
        <v>376</v>
      </c>
      <c r="N1694" t="s">
        <v>375</v>
      </c>
      <c r="O1694" t="s">
        <v>365</v>
      </c>
      <c r="P1694" t="s">
        <v>635</v>
      </c>
    </row>
    <row r="1695" spans="1:16" hidden="1" x14ac:dyDescent="0.25">
      <c r="A1695" t="s">
        <v>278</v>
      </c>
      <c r="B1695" t="s">
        <v>177</v>
      </c>
      <c r="C1695" t="s">
        <v>197</v>
      </c>
      <c r="D1695" t="s">
        <v>11</v>
      </c>
      <c r="F1695" t="s">
        <v>179</v>
      </c>
      <c r="H1695">
        <f>_xlfn.XLOOKUP(Tabuľka5[[#This Row],[Položka]],cennik[Položka],cennik[Cena MJ bez DPH])</f>
        <v>0</v>
      </c>
      <c r="I1695">
        <f>SUM(Tabuľka5[[#This Row],[cena MJ bez DPH]]*1.1)</f>
        <v>0</v>
      </c>
      <c r="J1695">
        <f>Tabuľka5[[#This Row],[množstvo]]*Tabuľka5[[#This Row],[cena MJ bez DPH]]</f>
        <v>0</v>
      </c>
      <c r="L1695" s="5" t="s">
        <v>376</v>
      </c>
      <c r="N1695" t="s">
        <v>375</v>
      </c>
      <c r="O1695" t="s">
        <v>365</v>
      </c>
      <c r="P1695" t="s">
        <v>635</v>
      </c>
    </row>
    <row r="1696" spans="1:16" hidden="1" x14ac:dyDescent="0.25">
      <c r="A1696" t="s">
        <v>278</v>
      </c>
      <c r="B1696" t="s">
        <v>177</v>
      </c>
      <c r="C1696" t="s">
        <v>198</v>
      </c>
      <c r="D1696" t="s">
        <v>11</v>
      </c>
      <c r="F1696" t="s">
        <v>179</v>
      </c>
      <c r="H1696">
        <f>_xlfn.XLOOKUP(Tabuľka5[[#This Row],[Položka]],cennik[Položka],cennik[Cena MJ bez DPH])</f>
        <v>0</v>
      </c>
      <c r="I1696">
        <f>SUM(Tabuľka5[[#This Row],[cena MJ bez DPH]]*1.1)</f>
        <v>0</v>
      </c>
      <c r="J1696">
        <f>Tabuľka5[[#This Row],[množstvo]]*Tabuľka5[[#This Row],[cena MJ bez DPH]]</f>
        <v>0</v>
      </c>
      <c r="L1696" s="5" t="s">
        <v>376</v>
      </c>
      <c r="N1696" t="s">
        <v>375</v>
      </c>
      <c r="O1696" t="s">
        <v>365</v>
      </c>
      <c r="P1696" t="s">
        <v>635</v>
      </c>
    </row>
    <row r="1697" spans="1:16" hidden="1" x14ac:dyDescent="0.25">
      <c r="A1697" t="s">
        <v>278</v>
      </c>
      <c r="B1697" t="s">
        <v>177</v>
      </c>
      <c r="C1697" t="s">
        <v>199</v>
      </c>
      <c r="D1697" t="s">
        <v>11</v>
      </c>
      <c r="F1697" t="s">
        <v>179</v>
      </c>
      <c r="H1697">
        <f>_xlfn.XLOOKUP(Tabuľka5[[#This Row],[Položka]],cennik[Položka],cennik[Cena MJ bez DPH])</f>
        <v>0</v>
      </c>
      <c r="I1697">
        <f>SUM(Tabuľka5[[#This Row],[cena MJ bez DPH]]*1.1)</f>
        <v>0</v>
      </c>
      <c r="J1697">
        <f>Tabuľka5[[#This Row],[množstvo]]*Tabuľka5[[#This Row],[cena MJ bez DPH]]</f>
        <v>0</v>
      </c>
      <c r="L1697" s="5" t="s">
        <v>376</v>
      </c>
      <c r="N1697" t="s">
        <v>375</v>
      </c>
      <c r="O1697" t="s">
        <v>365</v>
      </c>
      <c r="P1697" t="s">
        <v>635</v>
      </c>
    </row>
    <row r="1698" spans="1:16" hidden="1" x14ac:dyDescent="0.25">
      <c r="A1698" t="s">
        <v>278</v>
      </c>
      <c r="B1698" t="s">
        <v>177</v>
      </c>
      <c r="C1698" t="s">
        <v>200</v>
      </c>
      <c r="D1698" t="s">
        <v>11</v>
      </c>
      <c r="F1698" t="s">
        <v>56</v>
      </c>
      <c r="G1698">
        <v>50</v>
      </c>
      <c r="H1698">
        <f>_xlfn.XLOOKUP(Tabuľka5[[#This Row],[Položka]],cennik[Položka],cennik[Cena MJ bez DPH])</f>
        <v>0</v>
      </c>
      <c r="I1698">
        <f>SUM(Tabuľka5[[#This Row],[cena MJ bez DPH]]*1.1)</f>
        <v>0</v>
      </c>
      <c r="J1698">
        <f>Tabuľka5[[#This Row],[množstvo]]*Tabuľka5[[#This Row],[cena MJ bez DPH]]</f>
        <v>0</v>
      </c>
      <c r="L1698" s="5" t="s">
        <v>376</v>
      </c>
      <c r="N1698" t="s">
        <v>375</v>
      </c>
      <c r="O1698" t="s">
        <v>365</v>
      </c>
      <c r="P1698" t="s">
        <v>635</v>
      </c>
    </row>
    <row r="1699" spans="1:16" hidden="1" x14ac:dyDescent="0.25">
      <c r="A1699" t="s">
        <v>278</v>
      </c>
      <c r="B1699" t="s">
        <v>177</v>
      </c>
      <c r="C1699" t="s">
        <v>201</v>
      </c>
      <c r="D1699" t="s">
        <v>11</v>
      </c>
      <c r="F1699" t="s">
        <v>179</v>
      </c>
      <c r="H1699">
        <f>_xlfn.XLOOKUP(Tabuľka5[[#This Row],[Položka]],cennik[Položka],cennik[Cena MJ bez DPH])</f>
        <v>0</v>
      </c>
      <c r="I1699">
        <f>SUM(Tabuľka5[[#This Row],[cena MJ bez DPH]]*1.1)</f>
        <v>0</v>
      </c>
      <c r="J1699">
        <f>Tabuľka5[[#This Row],[množstvo]]*Tabuľka5[[#This Row],[cena MJ bez DPH]]</f>
        <v>0</v>
      </c>
      <c r="L1699" s="5" t="s">
        <v>376</v>
      </c>
      <c r="N1699" t="s">
        <v>375</v>
      </c>
      <c r="O1699" t="s">
        <v>365</v>
      </c>
      <c r="P1699" t="s">
        <v>635</v>
      </c>
    </row>
    <row r="1700" spans="1:16" hidden="1" x14ac:dyDescent="0.25">
      <c r="A1700" t="s">
        <v>278</v>
      </c>
      <c r="B1700" t="s">
        <v>177</v>
      </c>
      <c r="C1700" t="s">
        <v>202</v>
      </c>
      <c r="D1700" t="s">
        <v>11</v>
      </c>
      <c r="F1700" t="s">
        <v>179</v>
      </c>
      <c r="H1700">
        <f>_xlfn.XLOOKUP(Tabuľka5[[#This Row],[Položka]],cennik[Položka],cennik[Cena MJ bez DPH])</f>
        <v>0</v>
      </c>
      <c r="I1700">
        <f>SUM(Tabuľka5[[#This Row],[cena MJ bez DPH]]*1.1)</f>
        <v>0</v>
      </c>
      <c r="J1700">
        <f>Tabuľka5[[#This Row],[množstvo]]*Tabuľka5[[#This Row],[cena MJ bez DPH]]</f>
        <v>0</v>
      </c>
      <c r="L1700" s="5" t="s">
        <v>376</v>
      </c>
      <c r="N1700" t="s">
        <v>375</v>
      </c>
      <c r="O1700" t="s">
        <v>365</v>
      </c>
      <c r="P1700" t="s">
        <v>635</v>
      </c>
    </row>
    <row r="1701" spans="1:16" hidden="1" x14ac:dyDescent="0.25">
      <c r="A1701" t="s">
        <v>278</v>
      </c>
      <c r="B1701" t="s">
        <v>177</v>
      </c>
      <c r="C1701" t="s">
        <v>203</v>
      </c>
      <c r="D1701" t="s">
        <v>11</v>
      </c>
      <c r="F1701" t="s">
        <v>179</v>
      </c>
      <c r="H1701">
        <f>_xlfn.XLOOKUP(Tabuľka5[[#This Row],[Položka]],cennik[Položka],cennik[Cena MJ bez DPH])</f>
        <v>0</v>
      </c>
      <c r="I1701">
        <f>SUM(Tabuľka5[[#This Row],[cena MJ bez DPH]]*1.1)</f>
        <v>0</v>
      </c>
      <c r="J1701">
        <f>Tabuľka5[[#This Row],[množstvo]]*Tabuľka5[[#This Row],[cena MJ bez DPH]]</f>
        <v>0</v>
      </c>
      <c r="L1701" s="5" t="s">
        <v>376</v>
      </c>
      <c r="N1701" t="s">
        <v>375</v>
      </c>
      <c r="O1701" t="s">
        <v>365</v>
      </c>
      <c r="P1701" t="s">
        <v>635</v>
      </c>
    </row>
    <row r="1702" spans="1:16" hidden="1" x14ac:dyDescent="0.25">
      <c r="A1702" t="s">
        <v>278</v>
      </c>
      <c r="B1702" t="s">
        <v>177</v>
      </c>
      <c r="C1702" t="s">
        <v>204</v>
      </c>
      <c r="D1702" t="s">
        <v>11</v>
      </c>
      <c r="F1702" t="s">
        <v>56</v>
      </c>
      <c r="H1702">
        <f>_xlfn.XLOOKUP(Tabuľka5[[#This Row],[Položka]],cennik[Položka],cennik[Cena MJ bez DPH])</f>
        <v>0</v>
      </c>
      <c r="I1702">
        <f>SUM(Tabuľka5[[#This Row],[cena MJ bez DPH]]*1.1)</f>
        <v>0</v>
      </c>
      <c r="J1702">
        <f>Tabuľka5[[#This Row],[množstvo]]*Tabuľka5[[#This Row],[cena MJ bez DPH]]</f>
        <v>0</v>
      </c>
      <c r="L1702" s="5" t="s">
        <v>376</v>
      </c>
      <c r="N1702" t="s">
        <v>375</v>
      </c>
      <c r="O1702" t="s">
        <v>365</v>
      </c>
      <c r="P1702" t="s">
        <v>635</v>
      </c>
    </row>
    <row r="1703" spans="1:16" hidden="1" x14ac:dyDescent="0.25">
      <c r="A1703" t="s">
        <v>278</v>
      </c>
      <c r="B1703" t="s">
        <v>177</v>
      </c>
      <c r="C1703" t="s">
        <v>205</v>
      </c>
      <c r="D1703" t="s">
        <v>11</v>
      </c>
      <c r="F1703" t="s">
        <v>179</v>
      </c>
      <c r="H1703">
        <f>_xlfn.XLOOKUP(Tabuľka5[[#This Row],[Položka]],cennik[Položka],cennik[Cena MJ bez DPH])</f>
        <v>0</v>
      </c>
      <c r="I1703">
        <f>SUM(Tabuľka5[[#This Row],[cena MJ bez DPH]]*1.1)</f>
        <v>0</v>
      </c>
      <c r="J1703">
        <f>Tabuľka5[[#This Row],[množstvo]]*Tabuľka5[[#This Row],[cena MJ bez DPH]]</f>
        <v>0</v>
      </c>
      <c r="L1703" s="5" t="s">
        <v>376</v>
      </c>
      <c r="N1703" t="s">
        <v>375</v>
      </c>
      <c r="O1703" t="s">
        <v>365</v>
      </c>
      <c r="P1703" t="s">
        <v>635</v>
      </c>
    </row>
    <row r="1704" spans="1:16" hidden="1" x14ac:dyDescent="0.25">
      <c r="A1704" t="s">
        <v>278</v>
      </c>
      <c r="B1704" t="s">
        <v>177</v>
      </c>
      <c r="C1704" t="s">
        <v>206</v>
      </c>
      <c r="D1704" t="s">
        <v>11</v>
      </c>
      <c r="F1704" t="s">
        <v>56</v>
      </c>
      <c r="G1704">
        <v>50</v>
      </c>
      <c r="H1704">
        <f>_xlfn.XLOOKUP(Tabuľka5[[#This Row],[Položka]],cennik[Položka],cennik[Cena MJ bez DPH])</f>
        <v>0</v>
      </c>
      <c r="I1704">
        <f>SUM(Tabuľka5[[#This Row],[cena MJ bez DPH]]*1.1)</f>
        <v>0</v>
      </c>
      <c r="J1704">
        <f>Tabuľka5[[#This Row],[množstvo]]*Tabuľka5[[#This Row],[cena MJ bez DPH]]</f>
        <v>0</v>
      </c>
      <c r="L1704" s="5" t="s">
        <v>376</v>
      </c>
      <c r="N1704" t="s">
        <v>375</v>
      </c>
      <c r="O1704" t="s">
        <v>365</v>
      </c>
      <c r="P1704" t="s">
        <v>635</v>
      </c>
    </row>
    <row r="1705" spans="1:16" hidden="1" x14ac:dyDescent="0.25">
      <c r="A1705" t="s">
        <v>278</v>
      </c>
      <c r="B1705" t="s">
        <v>177</v>
      </c>
      <c r="C1705" t="s">
        <v>207</v>
      </c>
      <c r="D1705" t="s">
        <v>11</v>
      </c>
      <c r="F1705" t="s">
        <v>56</v>
      </c>
      <c r="H1705">
        <f>_xlfn.XLOOKUP(Tabuľka5[[#This Row],[Položka]],cennik[Položka],cennik[Cena MJ bez DPH])</f>
        <v>0</v>
      </c>
      <c r="I1705">
        <f>SUM(Tabuľka5[[#This Row],[cena MJ bez DPH]]*1.1)</f>
        <v>0</v>
      </c>
      <c r="J1705">
        <f>Tabuľka5[[#This Row],[množstvo]]*Tabuľka5[[#This Row],[cena MJ bez DPH]]</f>
        <v>0</v>
      </c>
      <c r="L1705" s="5" t="s">
        <v>376</v>
      </c>
      <c r="N1705" t="s">
        <v>375</v>
      </c>
      <c r="O1705" t="s">
        <v>365</v>
      </c>
      <c r="P1705" t="s">
        <v>635</v>
      </c>
    </row>
    <row r="1706" spans="1:16" hidden="1" x14ac:dyDescent="0.25">
      <c r="A1706" t="s">
        <v>278</v>
      </c>
      <c r="B1706" t="s">
        <v>177</v>
      </c>
      <c r="C1706" t="s">
        <v>208</v>
      </c>
      <c r="D1706" t="s">
        <v>11</v>
      </c>
      <c r="F1706" t="s">
        <v>53</v>
      </c>
      <c r="G1706">
        <v>100</v>
      </c>
      <c r="H1706">
        <f>_xlfn.XLOOKUP(Tabuľka5[[#This Row],[Položka]],cennik[Položka],cennik[Cena MJ bez DPH])</f>
        <v>0</v>
      </c>
      <c r="I1706">
        <f>SUM(Tabuľka5[[#This Row],[cena MJ bez DPH]]*1.1)</f>
        <v>0</v>
      </c>
      <c r="J1706">
        <f>Tabuľka5[[#This Row],[množstvo]]*Tabuľka5[[#This Row],[cena MJ bez DPH]]</f>
        <v>0</v>
      </c>
      <c r="L1706" s="5" t="s">
        <v>376</v>
      </c>
      <c r="N1706" t="s">
        <v>375</v>
      </c>
      <c r="O1706" t="s">
        <v>365</v>
      </c>
      <c r="P1706" t="s">
        <v>635</v>
      </c>
    </row>
    <row r="1707" spans="1:16" hidden="1" x14ac:dyDescent="0.25">
      <c r="A1707" t="s">
        <v>278</v>
      </c>
      <c r="B1707" t="s">
        <v>177</v>
      </c>
      <c r="C1707" t="s">
        <v>209</v>
      </c>
      <c r="D1707" t="s">
        <v>11</v>
      </c>
      <c r="F1707" t="s">
        <v>179</v>
      </c>
      <c r="H1707">
        <f>_xlfn.XLOOKUP(Tabuľka5[[#This Row],[Položka]],cennik[Položka],cennik[Cena MJ bez DPH])</f>
        <v>0</v>
      </c>
      <c r="I1707">
        <f>SUM(Tabuľka5[[#This Row],[cena MJ bez DPH]]*1.1)</f>
        <v>0</v>
      </c>
      <c r="J1707">
        <f>Tabuľka5[[#This Row],[množstvo]]*Tabuľka5[[#This Row],[cena MJ bez DPH]]</f>
        <v>0</v>
      </c>
      <c r="L1707" s="5" t="s">
        <v>376</v>
      </c>
      <c r="N1707" t="s">
        <v>375</v>
      </c>
      <c r="O1707" t="s">
        <v>365</v>
      </c>
      <c r="P1707" t="s">
        <v>635</v>
      </c>
    </row>
    <row r="1708" spans="1:16" hidden="1" x14ac:dyDescent="0.25">
      <c r="A1708" t="s">
        <v>278</v>
      </c>
      <c r="B1708" t="s">
        <v>177</v>
      </c>
      <c r="C1708" t="s">
        <v>210</v>
      </c>
      <c r="D1708" t="s">
        <v>11</v>
      </c>
      <c r="F1708" t="s">
        <v>56</v>
      </c>
      <c r="G1708">
        <v>50</v>
      </c>
      <c r="H1708">
        <f>_xlfn.XLOOKUP(Tabuľka5[[#This Row],[Položka]],cennik[Položka],cennik[Cena MJ bez DPH])</f>
        <v>0</v>
      </c>
      <c r="I1708">
        <f>SUM(Tabuľka5[[#This Row],[cena MJ bez DPH]]*1.1)</f>
        <v>0</v>
      </c>
      <c r="J1708">
        <f>Tabuľka5[[#This Row],[množstvo]]*Tabuľka5[[#This Row],[cena MJ bez DPH]]</f>
        <v>0</v>
      </c>
      <c r="L1708" s="5" t="s">
        <v>376</v>
      </c>
      <c r="N1708" t="s">
        <v>375</v>
      </c>
      <c r="O1708" t="s">
        <v>365</v>
      </c>
      <c r="P1708" t="s">
        <v>635</v>
      </c>
    </row>
    <row r="1709" spans="1:16" hidden="1" x14ac:dyDescent="0.25">
      <c r="A1709" t="s">
        <v>278</v>
      </c>
      <c r="B1709" t="s">
        <v>177</v>
      </c>
      <c r="C1709" t="s">
        <v>211</v>
      </c>
      <c r="D1709" t="s">
        <v>11</v>
      </c>
      <c r="F1709" t="s">
        <v>56</v>
      </c>
      <c r="G1709">
        <v>100</v>
      </c>
      <c r="H1709">
        <f>_xlfn.XLOOKUP(Tabuľka5[[#This Row],[Položka]],cennik[Položka],cennik[Cena MJ bez DPH])</f>
        <v>0</v>
      </c>
      <c r="I1709">
        <f>SUM(Tabuľka5[[#This Row],[cena MJ bez DPH]]*1.1)</f>
        <v>0</v>
      </c>
      <c r="J1709">
        <f>Tabuľka5[[#This Row],[množstvo]]*Tabuľka5[[#This Row],[cena MJ bez DPH]]</f>
        <v>0</v>
      </c>
      <c r="L1709" s="5" t="s">
        <v>376</v>
      </c>
      <c r="N1709" t="s">
        <v>375</v>
      </c>
      <c r="O1709" t="s">
        <v>365</v>
      </c>
      <c r="P1709" t="s">
        <v>635</v>
      </c>
    </row>
    <row r="1710" spans="1:16" hidden="1" x14ac:dyDescent="0.25">
      <c r="A1710" t="s">
        <v>278</v>
      </c>
      <c r="B1710" t="s">
        <v>177</v>
      </c>
      <c r="C1710" t="s">
        <v>212</v>
      </c>
      <c r="D1710" t="s">
        <v>11</v>
      </c>
      <c r="F1710" t="s">
        <v>179</v>
      </c>
      <c r="H1710">
        <f>_xlfn.XLOOKUP(Tabuľka5[[#This Row],[Položka]],cennik[Položka],cennik[Cena MJ bez DPH])</f>
        <v>0</v>
      </c>
      <c r="I1710">
        <f>SUM(Tabuľka5[[#This Row],[cena MJ bez DPH]]*1.1)</f>
        <v>0</v>
      </c>
      <c r="J1710">
        <f>Tabuľka5[[#This Row],[množstvo]]*Tabuľka5[[#This Row],[cena MJ bez DPH]]</f>
        <v>0</v>
      </c>
      <c r="L1710" s="5" t="s">
        <v>376</v>
      </c>
      <c r="N1710" t="s">
        <v>375</v>
      </c>
      <c r="O1710" t="s">
        <v>365</v>
      </c>
      <c r="P1710" t="s">
        <v>635</v>
      </c>
    </row>
    <row r="1711" spans="1:16" hidden="1" x14ac:dyDescent="0.25">
      <c r="A1711" t="s">
        <v>278</v>
      </c>
      <c r="B1711" t="s">
        <v>177</v>
      </c>
      <c r="C1711" t="s">
        <v>213</v>
      </c>
      <c r="D1711" t="s">
        <v>11</v>
      </c>
      <c r="F1711" t="s">
        <v>56</v>
      </c>
      <c r="G1711">
        <v>100</v>
      </c>
      <c r="H1711">
        <f>_xlfn.XLOOKUP(Tabuľka5[[#This Row],[Položka]],cennik[Položka],cennik[Cena MJ bez DPH])</f>
        <v>0</v>
      </c>
      <c r="I1711">
        <f>SUM(Tabuľka5[[#This Row],[cena MJ bez DPH]]*1.1)</f>
        <v>0</v>
      </c>
      <c r="J1711">
        <f>Tabuľka5[[#This Row],[množstvo]]*Tabuľka5[[#This Row],[cena MJ bez DPH]]</f>
        <v>0</v>
      </c>
      <c r="L1711" s="5" t="s">
        <v>376</v>
      </c>
      <c r="N1711" t="s">
        <v>375</v>
      </c>
      <c r="O1711" t="s">
        <v>365</v>
      </c>
      <c r="P1711" t="s">
        <v>635</v>
      </c>
    </row>
    <row r="1712" spans="1:16" hidden="1" x14ac:dyDescent="0.25">
      <c r="A1712" t="s">
        <v>278</v>
      </c>
      <c r="B1712" t="s">
        <v>177</v>
      </c>
      <c r="C1712" t="s">
        <v>214</v>
      </c>
      <c r="D1712" t="s">
        <v>11</v>
      </c>
      <c r="F1712" t="s">
        <v>56</v>
      </c>
      <c r="G1712">
        <v>50</v>
      </c>
      <c r="H1712">
        <f>_xlfn.XLOOKUP(Tabuľka5[[#This Row],[Položka]],cennik[Položka],cennik[Cena MJ bez DPH])</f>
        <v>0</v>
      </c>
      <c r="I1712">
        <f>SUM(Tabuľka5[[#This Row],[cena MJ bez DPH]]*1.1)</f>
        <v>0</v>
      </c>
      <c r="J1712">
        <f>Tabuľka5[[#This Row],[množstvo]]*Tabuľka5[[#This Row],[cena MJ bez DPH]]</f>
        <v>0</v>
      </c>
      <c r="L1712" s="5" t="s">
        <v>376</v>
      </c>
      <c r="N1712" t="s">
        <v>375</v>
      </c>
      <c r="O1712" t="s">
        <v>365</v>
      </c>
      <c r="P1712" t="s">
        <v>635</v>
      </c>
    </row>
    <row r="1713" spans="1:16" hidden="1" x14ac:dyDescent="0.25">
      <c r="A1713" t="s">
        <v>278</v>
      </c>
      <c r="B1713" t="s">
        <v>177</v>
      </c>
      <c r="C1713" t="s">
        <v>215</v>
      </c>
      <c r="D1713" t="s">
        <v>11</v>
      </c>
      <c r="F1713" t="s">
        <v>179</v>
      </c>
      <c r="H1713">
        <f>_xlfn.XLOOKUP(Tabuľka5[[#This Row],[Položka]],cennik[Položka],cennik[Cena MJ bez DPH])</f>
        <v>0</v>
      </c>
      <c r="I1713">
        <f>SUM(Tabuľka5[[#This Row],[cena MJ bez DPH]]*1.1)</f>
        <v>0</v>
      </c>
      <c r="J1713">
        <f>Tabuľka5[[#This Row],[množstvo]]*Tabuľka5[[#This Row],[cena MJ bez DPH]]</f>
        <v>0</v>
      </c>
      <c r="L1713" s="5" t="s">
        <v>376</v>
      </c>
      <c r="N1713" t="s">
        <v>375</v>
      </c>
      <c r="O1713" t="s">
        <v>365</v>
      </c>
      <c r="P1713" t="s">
        <v>635</v>
      </c>
    </row>
    <row r="1714" spans="1:16" hidden="1" x14ac:dyDescent="0.25">
      <c r="A1714" t="s">
        <v>278</v>
      </c>
      <c r="B1714" t="s">
        <v>177</v>
      </c>
      <c r="C1714" t="s">
        <v>216</v>
      </c>
      <c r="D1714" t="s">
        <v>11</v>
      </c>
      <c r="F1714" t="s">
        <v>56</v>
      </c>
      <c r="G1714">
        <v>50</v>
      </c>
      <c r="H1714">
        <f>_xlfn.XLOOKUP(Tabuľka5[[#This Row],[Položka]],cennik[Položka],cennik[Cena MJ bez DPH])</f>
        <v>0</v>
      </c>
      <c r="I1714">
        <f>SUM(Tabuľka5[[#This Row],[cena MJ bez DPH]]*1.1)</f>
        <v>0</v>
      </c>
      <c r="J1714">
        <f>Tabuľka5[[#This Row],[množstvo]]*Tabuľka5[[#This Row],[cena MJ bez DPH]]</f>
        <v>0</v>
      </c>
      <c r="L1714" s="5" t="s">
        <v>376</v>
      </c>
      <c r="N1714" t="s">
        <v>375</v>
      </c>
      <c r="O1714" t="s">
        <v>365</v>
      </c>
      <c r="P1714" t="s">
        <v>635</v>
      </c>
    </row>
    <row r="1715" spans="1:16" hidden="1" x14ac:dyDescent="0.25">
      <c r="A1715" t="s">
        <v>278</v>
      </c>
      <c r="B1715" t="s">
        <v>177</v>
      </c>
      <c r="C1715" t="s">
        <v>217</v>
      </c>
      <c r="D1715" t="s">
        <v>11</v>
      </c>
      <c r="F1715" t="s">
        <v>53</v>
      </c>
      <c r="G1715">
        <v>50</v>
      </c>
      <c r="H1715">
        <f>_xlfn.XLOOKUP(Tabuľka5[[#This Row],[Položka]],cennik[Položka],cennik[Cena MJ bez DPH])</f>
        <v>0</v>
      </c>
      <c r="I1715">
        <f>SUM(Tabuľka5[[#This Row],[cena MJ bez DPH]]*1.1)</f>
        <v>0</v>
      </c>
      <c r="J1715">
        <f>Tabuľka5[[#This Row],[množstvo]]*Tabuľka5[[#This Row],[cena MJ bez DPH]]</f>
        <v>0</v>
      </c>
      <c r="L1715" s="5" t="s">
        <v>376</v>
      </c>
      <c r="N1715" t="s">
        <v>375</v>
      </c>
      <c r="O1715" t="s">
        <v>365</v>
      </c>
      <c r="P1715" t="s">
        <v>635</v>
      </c>
    </row>
    <row r="1716" spans="1:16" hidden="1" x14ac:dyDescent="0.25">
      <c r="A1716" t="s">
        <v>278</v>
      </c>
      <c r="B1716" t="s">
        <v>177</v>
      </c>
      <c r="C1716" t="s">
        <v>218</v>
      </c>
      <c r="D1716" t="s">
        <v>11</v>
      </c>
      <c r="F1716" t="s">
        <v>53</v>
      </c>
      <c r="H1716">
        <f>_xlfn.XLOOKUP(Tabuľka5[[#This Row],[Položka]],cennik[Položka],cennik[Cena MJ bez DPH])</f>
        <v>0</v>
      </c>
      <c r="I1716">
        <f>SUM(Tabuľka5[[#This Row],[cena MJ bez DPH]]*1.1)</f>
        <v>0</v>
      </c>
      <c r="J1716">
        <f>Tabuľka5[[#This Row],[množstvo]]*Tabuľka5[[#This Row],[cena MJ bez DPH]]</f>
        <v>0</v>
      </c>
      <c r="L1716" s="5" t="s">
        <v>376</v>
      </c>
      <c r="N1716" t="s">
        <v>375</v>
      </c>
      <c r="O1716" t="s">
        <v>365</v>
      </c>
      <c r="P1716" t="s">
        <v>635</v>
      </c>
    </row>
    <row r="1717" spans="1:16" hidden="1" x14ac:dyDescent="0.25">
      <c r="A1717" t="s">
        <v>278</v>
      </c>
      <c r="B1717" t="s">
        <v>177</v>
      </c>
      <c r="C1717" t="s">
        <v>219</v>
      </c>
      <c r="D1717" t="s">
        <v>11</v>
      </c>
      <c r="F1717" t="s">
        <v>179</v>
      </c>
      <c r="H1717">
        <f>_xlfn.XLOOKUP(Tabuľka5[[#This Row],[Položka]],cennik[Položka],cennik[Cena MJ bez DPH])</f>
        <v>0</v>
      </c>
      <c r="I1717">
        <f>SUM(Tabuľka5[[#This Row],[cena MJ bez DPH]]*1.1)</f>
        <v>0</v>
      </c>
      <c r="J1717">
        <f>Tabuľka5[[#This Row],[množstvo]]*Tabuľka5[[#This Row],[cena MJ bez DPH]]</f>
        <v>0</v>
      </c>
      <c r="L1717" s="5" t="s">
        <v>376</v>
      </c>
      <c r="N1717" t="s">
        <v>375</v>
      </c>
      <c r="O1717" t="s">
        <v>365</v>
      </c>
      <c r="P1717" t="s">
        <v>635</v>
      </c>
    </row>
    <row r="1718" spans="1:16" hidden="1" x14ac:dyDescent="0.25">
      <c r="A1718" t="s">
        <v>278</v>
      </c>
      <c r="B1718" t="s">
        <v>177</v>
      </c>
      <c r="C1718" t="s">
        <v>220</v>
      </c>
      <c r="D1718" t="s">
        <v>11</v>
      </c>
      <c r="F1718" t="s">
        <v>56</v>
      </c>
      <c r="G1718">
        <v>150</v>
      </c>
      <c r="H1718">
        <f>_xlfn.XLOOKUP(Tabuľka5[[#This Row],[Položka]],cennik[Položka],cennik[Cena MJ bez DPH])</f>
        <v>0</v>
      </c>
      <c r="I1718">
        <f>SUM(Tabuľka5[[#This Row],[cena MJ bez DPH]]*1.1)</f>
        <v>0</v>
      </c>
      <c r="J1718">
        <f>Tabuľka5[[#This Row],[množstvo]]*Tabuľka5[[#This Row],[cena MJ bez DPH]]</f>
        <v>0</v>
      </c>
      <c r="L1718" s="5" t="s">
        <v>376</v>
      </c>
      <c r="N1718" t="s">
        <v>375</v>
      </c>
      <c r="O1718" t="s">
        <v>365</v>
      </c>
      <c r="P1718" t="s">
        <v>635</v>
      </c>
    </row>
    <row r="1719" spans="1:16" hidden="1" x14ac:dyDescent="0.25">
      <c r="A1719" t="s">
        <v>278</v>
      </c>
      <c r="B1719" t="s">
        <v>177</v>
      </c>
      <c r="C1719" t="s">
        <v>221</v>
      </c>
      <c r="D1719" t="s">
        <v>11</v>
      </c>
      <c r="F1719" t="s">
        <v>56</v>
      </c>
      <c r="H1719">
        <f>_xlfn.XLOOKUP(Tabuľka5[[#This Row],[Položka]],cennik[Položka],cennik[Cena MJ bez DPH])</f>
        <v>0</v>
      </c>
      <c r="I1719">
        <f>SUM(Tabuľka5[[#This Row],[cena MJ bez DPH]]*1.1)</f>
        <v>0</v>
      </c>
      <c r="J1719">
        <f>Tabuľka5[[#This Row],[množstvo]]*Tabuľka5[[#This Row],[cena MJ bez DPH]]</f>
        <v>0</v>
      </c>
      <c r="L1719" s="5" t="s">
        <v>376</v>
      </c>
      <c r="N1719" t="s">
        <v>375</v>
      </c>
      <c r="O1719" t="s">
        <v>365</v>
      </c>
      <c r="P1719" t="s">
        <v>635</v>
      </c>
    </row>
    <row r="1720" spans="1:16" hidden="1" x14ac:dyDescent="0.25">
      <c r="A1720" t="s">
        <v>278</v>
      </c>
      <c r="B1720" t="s">
        <v>177</v>
      </c>
      <c r="C1720" t="s">
        <v>222</v>
      </c>
      <c r="D1720" t="s">
        <v>11</v>
      </c>
      <c r="F1720" t="s">
        <v>179</v>
      </c>
      <c r="H1720">
        <f>_xlfn.XLOOKUP(Tabuľka5[[#This Row],[Položka]],cennik[Položka],cennik[Cena MJ bez DPH])</f>
        <v>0</v>
      </c>
      <c r="I1720">
        <f>SUM(Tabuľka5[[#This Row],[cena MJ bez DPH]]*1.1)</f>
        <v>0</v>
      </c>
      <c r="J1720">
        <f>Tabuľka5[[#This Row],[množstvo]]*Tabuľka5[[#This Row],[cena MJ bez DPH]]</f>
        <v>0</v>
      </c>
      <c r="L1720" s="5" t="s">
        <v>376</v>
      </c>
      <c r="N1720" t="s">
        <v>375</v>
      </c>
      <c r="O1720" t="s">
        <v>365</v>
      </c>
      <c r="P1720" t="s">
        <v>635</v>
      </c>
    </row>
    <row r="1721" spans="1:16" hidden="1" x14ac:dyDescent="0.25">
      <c r="A1721" t="s">
        <v>278</v>
      </c>
      <c r="B1721" t="s">
        <v>177</v>
      </c>
      <c r="C1721" t="s">
        <v>223</v>
      </c>
      <c r="D1721" t="s">
        <v>11</v>
      </c>
      <c r="F1721" t="s">
        <v>179</v>
      </c>
      <c r="H1721">
        <f>_xlfn.XLOOKUP(Tabuľka5[[#This Row],[Položka]],cennik[Položka],cennik[Cena MJ bez DPH])</f>
        <v>0</v>
      </c>
      <c r="I1721">
        <f>SUM(Tabuľka5[[#This Row],[cena MJ bez DPH]]*1.1)</f>
        <v>0</v>
      </c>
      <c r="J1721">
        <f>Tabuľka5[[#This Row],[množstvo]]*Tabuľka5[[#This Row],[cena MJ bez DPH]]</f>
        <v>0</v>
      </c>
      <c r="L1721" s="5" t="s">
        <v>376</v>
      </c>
      <c r="N1721" t="s">
        <v>375</v>
      </c>
      <c r="O1721" t="s">
        <v>365</v>
      </c>
      <c r="P1721" t="s">
        <v>635</v>
      </c>
    </row>
    <row r="1722" spans="1:16" hidden="1" x14ac:dyDescent="0.25">
      <c r="A1722" t="s">
        <v>278</v>
      </c>
      <c r="B1722" t="s">
        <v>177</v>
      </c>
      <c r="C1722" t="s">
        <v>224</v>
      </c>
      <c r="D1722" t="s">
        <v>11</v>
      </c>
      <c r="F1722" t="s">
        <v>179</v>
      </c>
      <c r="H1722">
        <f>_xlfn.XLOOKUP(Tabuľka5[[#This Row],[Položka]],cennik[Položka],cennik[Cena MJ bez DPH])</f>
        <v>0</v>
      </c>
      <c r="I1722">
        <f>SUM(Tabuľka5[[#This Row],[cena MJ bez DPH]]*1.1)</f>
        <v>0</v>
      </c>
      <c r="J1722">
        <f>Tabuľka5[[#This Row],[množstvo]]*Tabuľka5[[#This Row],[cena MJ bez DPH]]</f>
        <v>0</v>
      </c>
      <c r="L1722" s="5" t="s">
        <v>376</v>
      </c>
      <c r="N1722" t="s">
        <v>375</v>
      </c>
      <c r="O1722" t="s">
        <v>365</v>
      </c>
      <c r="P1722" t="s">
        <v>635</v>
      </c>
    </row>
    <row r="1723" spans="1:16" hidden="1" x14ac:dyDescent="0.25">
      <c r="A1723" t="s">
        <v>278</v>
      </c>
      <c r="B1723" t="s">
        <v>177</v>
      </c>
      <c r="C1723" t="s">
        <v>225</v>
      </c>
      <c r="D1723" t="s">
        <v>11</v>
      </c>
      <c r="F1723" t="s">
        <v>179</v>
      </c>
      <c r="H1723">
        <f>_xlfn.XLOOKUP(Tabuľka5[[#This Row],[Položka]],cennik[Položka],cennik[Cena MJ bez DPH])</f>
        <v>0</v>
      </c>
      <c r="I1723">
        <f>SUM(Tabuľka5[[#This Row],[cena MJ bez DPH]]*1.1)</f>
        <v>0</v>
      </c>
      <c r="J1723">
        <f>Tabuľka5[[#This Row],[množstvo]]*Tabuľka5[[#This Row],[cena MJ bez DPH]]</f>
        <v>0</v>
      </c>
      <c r="L1723" s="5" t="s">
        <v>376</v>
      </c>
      <c r="N1723" t="s">
        <v>375</v>
      </c>
      <c r="O1723" t="s">
        <v>365</v>
      </c>
      <c r="P1723" t="s">
        <v>635</v>
      </c>
    </row>
    <row r="1724" spans="1:16" hidden="1" x14ac:dyDescent="0.25">
      <c r="A1724" t="s">
        <v>278</v>
      </c>
      <c r="B1724" t="s">
        <v>177</v>
      </c>
      <c r="C1724" t="s">
        <v>226</v>
      </c>
      <c r="D1724" t="s">
        <v>11</v>
      </c>
      <c r="F1724" t="s">
        <v>179</v>
      </c>
      <c r="H1724">
        <f>_xlfn.XLOOKUP(Tabuľka5[[#This Row],[Položka]],cennik[Položka],cennik[Cena MJ bez DPH])</f>
        <v>0</v>
      </c>
      <c r="I1724">
        <f>SUM(Tabuľka5[[#This Row],[cena MJ bez DPH]]*1.1)</f>
        <v>0</v>
      </c>
      <c r="J1724">
        <f>Tabuľka5[[#This Row],[množstvo]]*Tabuľka5[[#This Row],[cena MJ bez DPH]]</f>
        <v>0</v>
      </c>
      <c r="L1724" s="5" t="s">
        <v>376</v>
      </c>
      <c r="N1724" t="s">
        <v>375</v>
      </c>
      <c r="O1724" t="s">
        <v>365</v>
      </c>
      <c r="P1724" t="s">
        <v>635</v>
      </c>
    </row>
    <row r="1725" spans="1:16" hidden="1" x14ac:dyDescent="0.25">
      <c r="A1725" t="s">
        <v>278</v>
      </c>
      <c r="B1725" t="s">
        <v>177</v>
      </c>
      <c r="C1725" t="s">
        <v>227</v>
      </c>
      <c r="D1725" t="s">
        <v>11</v>
      </c>
      <c r="F1725" t="s">
        <v>179</v>
      </c>
      <c r="H1725">
        <f>_xlfn.XLOOKUP(Tabuľka5[[#This Row],[Položka]],cennik[Položka],cennik[Cena MJ bez DPH])</f>
        <v>0</v>
      </c>
      <c r="I1725">
        <f>SUM(Tabuľka5[[#This Row],[cena MJ bez DPH]]*1.1)</f>
        <v>0</v>
      </c>
      <c r="J1725">
        <f>Tabuľka5[[#This Row],[množstvo]]*Tabuľka5[[#This Row],[cena MJ bez DPH]]</f>
        <v>0</v>
      </c>
      <c r="L1725" s="5" t="s">
        <v>376</v>
      </c>
      <c r="N1725" t="s">
        <v>375</v>
      </c>
      <c r="O1725" t="s">
        <v>365</v>
      </c>
      <c r="P1725" t="s">
        <v>635</v>
      </c>
    </row>
    <row r="1726" spans="1:16" hidden="1" x14ac:dyDescent="0.25">
      <c r="A1726" t="s">
        <v>278</v>
      </c>
      <c r="B1726" t="s">
        <v>177</v>
      </c>
      <c r="C1726" t="s">
        <v>228</v>
      </c>
      <c r="D1726" t="s">
        <v>11</v>
      </c>
      <c r="F1726" t="s">
        <v>56</v>
      </c>
      <c r="G1726">
        <v>300</v>
      </c>
      <c r="H1726">
        <f>_xlfn.XLOOKUP(Tabuľka5[[#This Row],[Položka]],cennik[Položka],cennik[Cena MJ bez DPH])</f>
        <v>0</v>
      </c>
      <c r="I1726">
        <f>SUM(Tabuľka5[[#This Row],[cena MJ bez DPH]]*1.1)</f>
        <v>0</v>
      </c>
      <c r="J1726">
        <f>Tabuľka5[[#This Row],[množstvo]]*Tabuľka5[[#This Row],[cena MJ bez DPH]]</f>
        <v>0</v>
      </c>
      <c r="L1726" s="5" t="s">
        <v>376</v>
      </c>
      <c r="N1726" t="s">
        <v>375</v>
      </c>
      <c r="O1726" t="s">
        <v>365</v>
      </c>
      <c r="P1726" t="s">
        <v>635</v>
      </c>
    </row>
    <row r="1727" spans="1:16" hidden="1" x14ac:dyDescent="0.25">
      <c r="A1727" t="s">
        <v>278</v>
      </c>
      <c r="B1727" t="s">
        <v>177</v>
      </c>
      <c r="C1727" t="s">
        <v>229</v>
      </c>
      <c r="D1727" t="s">
        <v>11</v>
      </c>
      <c r="F1727" t="s">
        <v>56</v>
      </c>
      <c r="G1727">
        <v>50</v>
      </c>
      <c r="H1727">
        <f>_xlfn.XLOOKUP(Tabuľka5[[#This Row],[Položka]],cennik[Položka],cennik[Cena MJ bez DPH])</f>
        <v>0</v>
      </c>
      <c r="I1727">
        <f>SUM(Tabuľka5[[#This Row],[cena MJ bez DPH]]*1.1)</f>
        <v>0</v>
      </c>
      <c r="J1727">
        <f>Tabuľka5[[#This Row],[množstvo]]*Tabuľka5[[#This Row],[cena MJ bez DPH]]</f>
        <v>0</v>
      </c>
      <c r="L1727" s="5" t="s">
        <v>376</v>
      </c>
      <c r="N1727" t="s">
        <v>375</v>
      </c>
      <c r="O1727" t="s">
        <v>365</v>
      </c>
      <c r="P1727" t="s">
        <v>635</v>
      </c>
    </row>
    <row r="1728" spans="1:16" hidden="1" x14ac:dyDescent="0.25">
      <c r="A1728" t="s">
        <v>278</v>
      </c>
      <c r="B1728" t="s">
        <v>177</v>
      </c>
      <c r="C1728" t="s">
        <v>230</v>
      </c>
      <c r="D1728" t="s">
        <v>11</v>
      </c>
      <c r="F1728" t="s">
        <v>53</v>
      </c>
      <c r="G1728">
        <v>300</v>
      </c>
      <c r="H1728">
        <f>_xlfn.XLOOKUP(Tabuľka5[[#This Row],[Položka]],cennik[Položka],cennik[Cena MJ bez DPH])</f>
        <v>0</v>
      </c>
      <c r="I1728">
        <f>SUM(Tabuľka5[[#This Row],[cena MJ bez DPH]]*1.1)</f>
        <v>0</v>
      </c>
      <c r="J1728">
        <f>Tabuľka5[[#This Row],[množstvo]]*Tabuľka5[[#This Row],[cena MJ bez DPH]]</f>
        <v>0</v>
      </c>
      <c r="L1728" s="5" t="s">
        <v>376</v>
      </c>
      <c r="N1728" t="s">
        <v>375</v>
      </c>
      <c r="O1728" t="s">
        <v>365</v>
      </c>
      <c r="P1728" t="s">
        <v>635</v>
      </c>
    </row>
    <row r="1729" spans="1:16" hidden="1" x14ac:dyDescent="0.25">
      <c r="A1729" t="s">
        <v>278</v>
      </c>
      <c r="B1729" t="s">
        <v>177</v>
      </c>
      <c r="C1729" t="s">
        <v>231</v>
      </c>
      <c r="D1729" t="s">
        <v>11</v>
      </c>
      <c r="F1729" t="s">
        <v>56</v>
      </c>
      <c r="G1729">
        <v>50</v>
      </c>
      <c r="H1729">
        <f>_xlfn.XLOOKUP(Tabuľka5[[#This Row],[Položka]],cennik[Položka],cennik[Cena MJ bez DPH])</f>
        <v>0</v>
      </c>
      <c r="I1729">
        <f>SUM(Tabuľka5[[#This Row],[cena MJ bez DPH]]*1.1)</f>
        <v>0</v>
      </c>
      <c r="J1729">
        <f>Tabuľka5[[#This Row],[množstvo]]*Tabuľka5[[#This Row],[cena MJ bez DPH]]</f>
        <v>0</v>
      </c>
      <c r="L1729" s="5" t="s">
        <v>376</v>
      </c>
      <c r="N1729" t="s">
        <v>375</v>
      </c>
      <c r="O1729" t="s">
        <v>365</v>
      </c>
      <c r="P1729" t="s">
        <v>635</v>
      </c>
    </row>
    <row r="1730" spans="1:16" hidden="1" x14ac:dyDescent="0.25">
      <c r="A1730" t="s">
        <v>278</v>
      </c>
      <c r="B1730" t="s">
        <v>177</v>
      </c>
      <c r="C1730" t="s">
        <v>232</v>
      </c>
      <c r="D1730" t="s">
        <v>11</v>
      </c>
      <c r="F1730" t="s">
        <v>53</v>
      </c>
      <c r="G1730">
        <v>200</v>
      </c>
      <c r="H1730">
        <f>_xlfn.XLOOKUP(Tabuľka5[[#This Row],[Položka]],cennik[Položka],cennik[Cena MJ bez DPH])</f>
        <v>0</v>
      </c>
      <c r="I1730">
        <f>SUM(Tabuľka5[[#This Row],[cena MJ bez DPH]]*1.1)</f>
        <v>0</v>
      </c>
      <c r="J1730">
        <f>Tabuľka5[[#This Row],[množstvo]]*Tabuľka5[[#This Row],[cena MJ bez DPH]]</f>
        <v>0</v>
      </c>
      <c r="L1730" s="5" t="s">
        <v>376</v>
      </c>
      <c r="N1730" t="s">
        <v>375</v>
      </c>
      <c r="O1730" t="s">
        <v>365</v>
      </c>
      <c r="P1730" t="s">
        <v>635</v>
      </c>
    </row>
    <row r="1731" spans="1:16" hidden="1" x14ac:dyDescent="0.25">
      <c r="A1731" t="s">
        <v>278</v>
      </c>
      <c r="B1731" t="s">
        <v>177</v>
      </c>
      <c r="C1731" t="s">
        <v>233</v>
      </c>
      <c r="D1731" t="s">
        <v>11</v>
      </c>
      <c r="F1731" t="s">
        <v>56</v>
      </c>
      <c r="H1731">
        <f>_xlfn.XLOOKUP(Tabuľka5[[#This Row],[Položka]],cennik[Položka],cennik[Cena MJ bez DPH])</f>
        <v>0</v>
      </c>
      <c r="I1731">
        <f>SUM(Tabuľka5[[#This Row],[cena MJ bez DPH]]*1.1)</f>
        <v>0</v>
      </c>
      <c r="J1731">
        <f>Tabuľka5[[#This Row],[množstvo]]*Tabuľka5[[#This Row],[cena MJ bez DPH]]</f>
        <v>0</v>
      </c>
      <c r="L1731" s="5" t="s">
        <v>376</v>
      </c>
      <c r="N1731" t="s">
        <v>375</v>
      </c>
      <c r="O1731" t="s">
        <v>365</v>
      </c>
      <c r="P1731" t="s">
        <v>635</v>
      </c>
    </row>
    <row r="1732" spans="1:16" hidden="1" x14ac:dyDescent="0.25">
      <c r="A1732" t="s">
        <v>278</v>
      </c>
      <c r="B1732" t="s">
        <v>177</v>
      </c>
      <c r="C1732" t="s">
        <v>234</v>
      </c>
      <c r="D1732" t="s">
        <v>11</v>
      </c>
      <c r="F1732" t="s">
        <v>179</v>
      </c>
      <c r="H1732">
        <f>_xlfn.XLOOKUP(Tabuľka5[[#This Row],[Položka]],cennik[Položka],cennik[Cena MJ bez DPH])</f>
        <v>0</v>
      </c>
      <c r="I1732">
        <f>SUM(Tabuľka5[[#This Row],[cena MJ bez DPH]]*1.1)</f>
        <v>0</v>
      </c>
      <c r="J1732">
        <f>Tabuľka5[[#This Row],[množstvo]]*Tabuľka5[[#This Row],[cena MJ bez DPH]]</f>
        <v>0</v>
      </c>
      <c r="L1732" s="5" t="s">
        <v>376</v>
      </c>
      <c r="N1732" t="s">
        <v>375</v>
      </c>
      <c r="O1732" t="s">
        <v>365</v>
      </c>
      <c r="P1732" t="s">
        <v>635</v>
      </c>
    </row>
    <row r="1733" spans="1:16" hidden="1" x14ac:dyDescent="0.25">
      <c r="A1733" t="s">
        <v>278</v>
      </c>
      <c r="B1733" t="s">
        <v>177</v>
      </c>
      <c r="C1733" t="s">
        <v>235</v>
      </c>
      <c r="D1733" t="s">
        <v>11</v>
      </c>
      <c r="F1733" t="s">
        <v>179</v>
      </c>
      <c r="H1733">
        <f>_xlfn.XLOOKUP(Tabuľka5[[#This Row],[Položka]],cennik[Položka],cennik[Cena MJ bez DPH])</f>
        <v>0</v>
      </c>
      <c r="I1733">
        <f>SUM(Tabuľka5[[#This Row],[cena MJ bez DPH]]*1.1)</f>
        <v>0</v>
      </c>
      <c r="J1733">
        <f>Tabuľka5[[#This Row],[množstvo]]*Tabuľka5[[#This Row],[cena MJ bez DPH]]</f>
        <v>0</v>
      </c>
      <c r="L1733" s="5" t="s">
        <v>376</v>
      </c>
      <c r="N1733" t="s">
        <v>375</v>
      </c>
      <c r="O1733" t="s">
        <v>365</v>
      </c>
      <c r="P1733" t="s">
        <v>635</v>
      </c>
    </row>
    <row r="1734" spans="1:16" hidden="1" x14ac:dyDescent="0.25">
      <c r="A1734" t="s">
        <v>278</v>
      </c>
      <c r="B1734" t="s">
        <v>177</v>
      </c>
      <c r="C1734" t="s">
        <v>236</v>
      </c>
      <c r="D1734" t="s">
        <v>11</v>
      </c>
      <c r="F1734" t="s">
        <v>179</v>
      </c>
      <c r="H1734">
        <f>_xlfn.XLOOKUP(Tabuľka5[[#This Row],[Položka]],cennik[Položka],cennik[Cena MJ bez DPH])</f>
        <v>0</v>
      </c>
      <c r="I1734">
        <f>SUM(Tabuľka5[[#This Row],[cena MJ bez DPH]]*1.1)</f>
        <v>0</v>
      </c>
      <c r="J1734">
        <f>Tabuľka5[[#This Row],[množstvo]]*Tabuľka5[[#This Row],[cena MJ bez DPH]]</f>
        <v>0</v>
      </c>
      <c r="L1734" s="5" t="s">
        <v>376</v>
      </c>
      <c r="N1734" t="s">
        <v>375</v>
      </c>
      <c r="O1734" t="s">
        <v>365</v>
      </c>
      <c r="P1734" t="s">
        <v>635</v>
      </c>
    </row>
    <row r="1735" spans="1:16" hidden="1" x14ac:dyDescent="0.25">
      <c r="A1735" t="s">
        <v>278</v>
      </c>
      <c r="B1735" t="s">
        <v>177</v>
      </c>
      <c r="C1735" t="s">
        <v>237</v>
      </c>
      <c r="D1735" t="s">
        <v>11</v>
      </c>
      <c r="F1735" t="s">
        <v>56</v>
      </c>
      <c r="G1735">
        <v>50</v>
      </c>
      <c r="H1735">
        <f>_xlfn.XLOOKUP(Tabuľka5[[#This Row],[Položka]],cennik[Položka],cennik[Cena MJ bez DPH])</f>
        <v>0</v>
      </c>
      <c r="I1735">
        <f>SUM(Tabuľka5[[#This Row],[cena MJ bez DPH]]*1.1)</f>
        <v>0</v>
      </c>
      <c r="J1735">
        <f>Tabuľka5[[#This Row],[množstvo]]*Tabuľka5[[#This Row],[cena MJ bez DPH]]</f>
        <v>0</v>
      </c>
      <c r="L1735" s="5" t="s">
        <v>376</v>
      </c>
      <c r="N1735" t="s">
        <v>375</v>
      </c>
      <c r="O1735" t="s">
        <v>365</v>
      </c>
      <c r="P1735" t="s">
        <v>635</v>
      </c>
    </row>
    <row r="1736" spans="1:16" hidden="1" x14ac:dyDescent="0.25">
      <c r="A1736" t="s">
        <v>278</v>
      </c>
      <c r="B1736" t="s">
        <v>177</v>
      </c>
      <c r="C1736" t="s">
        <v>238</v>
      </c>
      <c r="D1736" t="s">
        <v>11</v>
      </c>
      <c r="F1736" t="s">
        <v>56</v>
      </c>
      <c r="G1736">
        <v>50</v>
      </c>
      <c r="H1736">
        <f>_xlfn.XLOOKUP(Tabuľka5[[#This Row],[Položka]],cennik[Položka],cennik[Cena MJ bez DPH])</f>
        <v>0</v>
      </c>
      <c r="I1736">
        <f>SUM(Tabuľka5[[#This Row],[cena MJ bez DPH]]*1.1)</f>
        <v>0</v>
      </c>
      <c r="J1736">
        <f>Tabuľka5[[#This Row],[množstvo]]*Tabuľka5[[#This Row],[cena MJ bez DPH]]</f>
        <v>0</v>
      </c>
      <c r="L1736" s="5" t="s">
        <v>376</v>
      </c>
      <c r="N1736" t="s">
        <v>375</v>
      </c>
      <c r="O1736" t="s">
        <v>365</v>
      </c>
      <c r="P1736" t="s">
        <v>635</v>
      </c>
    </row>
    <row r="1737" spans="1:16" hidden="1" x14ac:dyDescent="0.25">
      <c r="A1737" t="s">
        <v>278</v>
      </c>
      <c r="B1737" t="s">
        <v>177</v>
      </c>
      <c r="C1737" t="s">
        <v>239</v>
      </c>
      <c r="D1737" t="s">
        <v>11</v>
      </c>
      <c r="F1737" t="s">
        <v>56</v>
      </c>
      <c r="H1737">
        <f>_xlfn.XLOOKUP(Tabuľka5[[#This Row],[Položka]],cennik[Položka],cennik[Cena MJ bez DPH])</f>
        <v>0</v>
      </c>
      <c r="I1737">
        <f>SUM(Tabuľka5[[#This Row],[cena MJ bez DPH]]*1.1)</f>
        <v>0</v>
      </c>
      <c r="J1737">
        <f>Tabuľka5[[#This Row],[množstvo]]*Tabuľka5[[#This Row],[cena MJ bez DPH]]</f>
        <v>0</v>
      </c>
      <c r="L1737" s="5" t="s">
        <v>376</v>
      </c>
      <c r="N1737" t="s">
        <v>375</v>
      </c>
      <c r="O1737" t="s">
        <v>365</v>
      </c>
      <c r="P1737" t="s">
        <v>635</v>
      </c>
    </row>
    <row r="1738" spans="1:16" hidden="1" x14ac:dyDescent="0.25">
      <c r="A1738" t="s">
        <v>278</v>
      </c>
      <c r="B1738" t="s">
        <v>177</v>
      </c>
      <c r="C1738" t="s">
        <v>240</v>
      </c>
      <c r="D1738" t="s">
        <v>11</v>
      </c>
      <c r="F1738" t="s">
        <v>56</v>
      </c>
      <c r="G1738">
        <v>100</v>
      </c>
      <c r="H1738">
        <f>_xlfn.XLOOKUP(Tabuľka5[[#This Row],[Položka]],cennik[Položka],cennik[Cena MJ bez DPH])</f>
        <v>0</v>
      </c>
      <c r="I1738">
        <f>SUM(Tabuľka5[[#This Row],[cena MJ bez DPH]]*1.1)</f>
        <v>0</v>
      </c>
      <c r="J1738">
        <f>Tabuľka5[[#This Row],[množstvo]]*Tabuľka5[[#This Row],[cena MJ bez DPH]]</f>
        <v>0</v>
      </c>
      <c r="L1738" s="5" t="s">
        <v>376</v>
      </c>
      <c r="N1738" t="s">
        <v>375</v>
      </c>
      <c r="O1738" t="s">
        <v>365</v>
      </c>
      <c r="P1738" t="s">
        <v>635</v>
      </c>
    </row>
    <row r="1739" spans="1:16" hidden="1" x14ac:dyDescent="0.25">
      <c r="A1739" t="s">
        <v>278</v>
      </c>
      <c r="B1739" t="s">
        <v>177</v>
      </c>
      <c r="C1739" t="s">
        <v>241</v>
      </c>
      <c r="D1739" t="s">
        <v>11</v>
      </c>
      <c r="F1739" t="s">
        <v>56</v>
      </c>
      <c r="G1739">
        <v>50</v>
      </c>
      <c r="H1739">
        <f>_xlfn.XLOOKUP(Tabuľka5[[#This Row],[Položka]],cennik[Položka],cennik[Cena MJ bez DPH])</f>
        <v>0</v>
      </c>
      <c r="I1739">
        <f>SUM(Tabuľka5[[#This Row],[cena MJ bez DPH]]*1.1)</f>
        <v>0</v>
      </c>
      <c r="J1739">
        <f>Tabuľka5[[#This Row],[množstvo]]*Tabuľka5[[#This Row],[cena MJ bez DPH]]</f>
        <v>0</v>
      </c>
      <c r="L1739" s="5" t="s">
        <v>376</v>
      </c>
      <c r="N1739" t="s">
        <v>375</v>
      </c>
      <c r="O1739" t="s">
        <v>365</v>
      </c>
      <c r="P1739" t="s">
        <v>635</v>
      </c>
    </row>
    <row r="1740" spans="1:16" hidden="1" x14ac:dyDescent="0.25">
      <c r="A1740" t="s">
        <v>278</v>
      </c>
      <c r="B1740" t="s">
        <v>177</v>
      </c>
      <c r="C1740" t="s">
        <v>242</v>
      </c>
      <c r="D1740" t="s">
        <v>11</v>
      </c>
      <c r="F1740" t="s">
        <v>56</v>
      </c>
      <c r="H1740">
        <f>_xlfn.XLOOKUP(Tabuľka5[[#This Row],[Položka]],cennik[Položka],cennik[Cena MJ bez DPH])</f>
        <v>0</v>
      </c>
      <c r="I1740">
        <f>SUM(Tabuľka5[[#This Row],[cena MJ bez DPH]]*1.1)</f>
        <v>0</v>
      </c>
      <c r="J1740">
        <f>Tabuľka5[[#This Row],[množstvo]]*Tabuľka5[[#This Row],[cena MJ bez DPH]]</f>
        <v>0</v>
      </c>
      <c r="L1740" s="5" t="s">
        <v>376</v>
      </c>
      <c r="N1740" t="s">
        <v>375</v>
      </c>
      <c r="O1740" t="s">
        <v>365</v>
      </c>
      <c r="P1740" t="s">
        <v>635</v>
      </c>
    </row>
    <row r="1741" spans="1:16" hidden="1" x14ac:dyDescent="0.25">
      <c r="A1741" t="s">
        <v>278</v>
      </c>
      <c r="B1741" t="s">
        <v>177</v>
      </c>
      <c r="C1741" t="s">
        <v>243</v>
      </c>
      <c r="D1741" t="s">
        <v>11</v>
      </c>
      <c r="F1741" t="s">
        <v>56</v>
      </c>
      <c r="G1741">
        <v>100</v>
      </c>
      <c r="H1741">
        <f>_xlfn.XLOOKUP(Tabuľka5[[#This Row],[Položka]],cennik[Položka],cennik[Cena MJ bez DPH])</f>
        <v>0</v>
      </c>
      <c r="I1741">
        <f>SUM(Tabuľka5[[#This Row],[cena MJ bez DPH]]*1.1)</f>
        <v>0</v>
      </c>
      <c r="J1741">
        <f>Tabuľka5[[#This Row],[množstvo]]*Tabuľka5[[#This Row],[cena MJ bez DPH]]</f>
        <v>0</v>
      </c>
      <c r="L1741" s="5" t="s">
        <v>376</v>
      </c>
      <c r="N1741" t="s">
        <v>375</v>
      </c>
      <c r="O1741" t="s">
        <v>365</v>
      </c>
      <c r="P1741" t="s">
        <v>635</v>
      </c>
    </row>
    <row r="1742" spans="1:16" hidden="1" x14ac:dyDescent="0.25">
      <c r="A1742" t="s">
        <v>278</v>
      </c>
      <c r="B1742" t="s">
        <v>177</v>
      </c>
      <c r="C1742" t="s">
        <v>244</v>
      </c>
      <c r="D1742" t="s">
        <v>11</v>
      </c>
      <c r="F1742" t="s">
        <v>56</v>
      </c>
      <c r="H1742">
        <f>_xlfn.XLOOKUP(Tabuľka5[[#This Row],[Položka]],cennik[Položka],cennik[Cena MJ bez DPH])</f>
        <v>0</v>
      </c>
      <c r="I1742">
        <f>SUM(Tabuľka5[[#This Row],[cena MJ bez DPH]]*1.1)</f>
        <v>0</v>
      </c>
      <c r="J1742">
        <f>Tabuľka5[[#This Row],[množstvo]]*Tabuľka5[[#This Row],[cena MJ bez DPH]]</f>
        <v>0</v>
      </c>
      <c r="L1742" s="5" t="s">
        <v>376</v>
      </c>
      <c r="N1742" t="s">
        <v>375</v>
      </c>
      <c r="O1742" t="s">
        <v>365</v>
      </c>
      <c r="P1742" t="s">
        <v>635</v>
      </c>
    </row>
    <row r="1743" spans="1:16" hidden="1" x14ac:dyDescent="0.25">
      <c r="A1743" t="s">
        <v>278</v>
      </c>
      <c r="B1743" t="s">
        <v>177</v>
      </c>
      <c r="C1743" t="s">
        <v>245</v>
      </c>
      <c r="D1743" t="s">
        <v>11</v>
      </c>
      <c r="F1743" t="s">
        <v>56</v>
      </c>
      <c r="H1743">
        <f>_xlfn.XLOOKUP(Tabuľka5[[#This Row],[Položka]],cennik[Položka],cennik[Cena MJ bez DPH])</f>
        <v>0</v>
      </c>
      <c r="I1743">
        <f>SUM(Tabuľka5[[#This Row],[cena MJ bez DPH]]*1.1)</f>
        <v>0</v>
      </c>
      <c r="J1743">
        <f>Tabuľka5[[#This Row],[množstvo]]*Tabuľka5[[#This Row],[cena MJ bez DPH]]</f>
        <v>0</v>
      </c>
      <c r="L1743" s="5" t="s">
        <v>376</v>
      </c>
      <c r="N1743" t="s">
        <v>375</v>
      </c>
      <c r="O1743" t="s">
        <v>365</v>
      </c>
      <c r="P1743" t="s">
        <v>635</v>
      </c>
    </row>
    <row r="1744" spans="1:16" hidden="1" x14ac:dyDescent="0.25">
      <c r="A1744" t="s">
        <v>278</v>
      </c>
      <c r="B1744" t="s">
        <v>177</v>
      </c>
      <c r="C1744" t="s">
        <v>246</v>
      </c>
      <c r="D1744" t="s">
        <v>11</v>
      </c>
      <c r="F1744" t="s">
        <v>56</v>
      </c>
      <c r="G1744">
        <v>100</v>
      </c>
      <c r="H1744">
        <f>_xlfn.XLOOKUP(Tabuľka5[[#This Row],[Položka]],cennik[Položka],cennik[Cena MJ bez DPH])</f>
        <v>0</v>
      </c>
      <c r="I1744">
        <f>SUM(Tabuľka5[[#This Row],[cena MJ bez DPH]]*1.1)</f>
        <v>0</v>
      </c>
      <c r="J1744">
        <f>Tabuľka5[[#This Row],[množstvo]]*Tabuľka5[[#This Row],[cena MJ bez DPH]]</f>
        <v>0</v>
      </c>
      <c r="L1744" s="5" t="s">
        <v>376</v>
      </c>
      <c r="N1744" t="s">
        <v>375</v>
      </c>
      <c r="O1744" t="s">
        <v>365</v>
      </c>
      <c r="P1744" t="s">
        <v>635</v>
      </c>
    </row>
    <row r="1745" spans="1:16" hidden="1" x14ac:dyDescent="0.25">
      <c r="A1745" t="s">
        <v>278</v>
      </c>
      <c r="B1745" t="s">
        <v>177</v>
      </c>
      <c r="C1745" t="s">
        <v>247</v>
      </c>
      <c r="D1745" t="s">
        <v>11</v>
      </c>
      <c r="F1745" t="s">
        <v>53</v>
      </c>
      <c r="G1745">
        <v>50</v>
      </c>
      <c r="H1745">
        <f>_xlfn.XLOOKUP(Tabuľka5[[#This Row],[Položka]],cennik[Položka],cennik[Cena MJ bez DPH])</f>
        <v>0</v>
      </c>
      <c r="I1745">
        <f>SUM(Tabuľka5[[#This Row],[cena MJ bez DPH]]*1.1)</f>
        <v>0</v>
      </c>
      <c r="J1745">
        <f>Tabuľka5[[#This Row],[množstvo]]*Tabuľka5[[#This Row],[cena MJ bez DPH]]</f>
        <v>0</v>
      </c>
      <c r="L1745" s="5" t="s">
        <v>376</v>
      </c>
      <c r="N1745" t="s">
        <v>375</v>
      </c>
      <c r="O1745" t="s">
        <v>365</v>
      </c>
      <c r="P1745" t="s">
        <v>635</v>
      </c>
    </row>
    <row r="1746" spans="1:16" hidden="1" x14ac:dyDescent="0.25">
      <c r="A1746" t="s">
        <v>278</v>
      </c>
      <c r="B1746" t="s">
        <v>177</v>
      </c>
      <c r="C1746" t="s">
        <v>248</v>
      </c>
      <c r="D1746" t="s">
        <v>11</v>
      </c>
      <c r="F1746" t="s">
        <v>53</v>
      </c>
      <c r="H1746">
        <f>_xlfn.XLOOKUP(Tabuľka5[[#This Row],[Položka]],cennik[Položka],cennik[Cena MJ bez DPH])</f>
        <v>0</v>
      </c>
      <c r="I1746">
        <f>SUM(Tabuľka5[[#This Row],[cena MJ bez DPH]]*1.1)</f>
        <v>0</v>
      </c>
      <c r="J1746">
        <f>Tabuľka5[[#This Row],[množstvo]]*Tabuľka5[[#This Row],[cena MJ bez DPH]]</f>
        <v>0</v>
      </c>
      <c r="L1746" s="5" t="s">
        <v>376</v>
      </c>
      <c r="N1746" t="s">
        <v>375</v>
      </c>
      <c r="O1746" t="s">
        <v>365</v>
      </c>
      <c r="P1746" t="s">
        <v>635</v>
      </c>
    </row>
    <row r="1747" spans="1:16" hidden="1" x14ac:dyDescent="0.25">
      <c r="A1747" t="s">
        <v>278</v>
      </c>
      <c r="B1747" t="s">
        <v>177</v>
      </c>
      <c r="C1747" t="s">
        <v>249</v>
      </c>
      <c r="D1747" t="s">
        <v>11</v>
      </c>
      <c r="F1747" t="s">
        <v>56</v>
      </c>
      <c r="H1747">
        <f>_xlfn.XLOOKUP(Tabuľka5[[#This Row],[Položka]],cennik[Položka],cennik[Cena MJ bez DPH])</f>
        <v>0</v>
      </c>
      <c r="I1747">
        <f>SUM(Tabuľka5[[#This Row],[cena MJ bez DPH]]*1.1)</f>
        <v>0</v>
      </c>
      <c r="J1747">
        <f>Tabuľka5[[#This Row],[množstvo]]*Tabuľka5[[#This Row],[cena MJ bez DPH]]</f>
        <v>0</v>
      </c>
      <c r="L1747" s="5" t="s">
        <v>376</v>
      </c>
      <c r="N1747" t="s">
        <v>375</v>
      </c>
      <c r="O1747" t="s">
        <v>365</v>
      </c>
      <c r="P1747" t="s">
        <v>635</v>
      </c>
    </row>
    <row r="1748" spans="1:16" hidden="1" x14ac:dyDescent="0.25">
      <c r="A1748" t="s">
        <v>278</v>
      </c>
      <c r="B1748" t="s">
        <v>177</v>
      </c>
      <c r="C1748" t="s">
        <v>250</v>
      </c>
      <c r="D1748" t="s">
        <v>11</v>
      </c>
      <c r="F1748" t="s">
        <v>53</v>
      </c>
      <c r="H1748">
        <f>_xlfn.XLOOKUP(Tabuľka5[[#This Row],[Položka]],cennik[Položka],cennik[Cena MJ bez DPH])</f>
        <v>0</v>
      </c>
      <c r="I1748">
        <f>SUM(Tabuľka5[[#This Row],[cena MJ bez DPH]]*1.1)</f>
        <v>0</v>
      </c>
      <c r="J1748">
        <f>Tabuľka5[[#This Row],[množstvo]]*Tabuľka5[[#This Row],[cena MJ bez DPH]]</f>
        <v>0</v>
      </c>
      <c r="L1748" s="5" t="s">
        <v>376</v>
      </c>
      <c r="N1748" t="s">
        <v>375</v>
      </c>
      <c r="O1748" t="s">
        <v>365</v>
      </c>
      <c r="P1748" t="s">
        <v>635</v>
      </c>
    </row>
    <row r="1749" spans="1:16" hidden="1" x14ac:dyDescent="0.25">
      <c r="A1749" t="s">
        <v>278</v>
      </c>
      <c r="B1749" t="s">
        <v>177</v>
      </c>
      <c r="C1749" t="s">
        <v>251</v>
      </c>
      <c r="D1749" t="s">
        <v>11</v>
      </c>
      <c r="F1749" t="s">
        <v>179</v>
      </c>
      <c r="H1749">
        <f>_xlfn.XLOOKUP(Tabuľka5[[#This Row],[Položka]],cennik[Položka],cennik[Cena MJ bez DPH])</f>
        <v>0</v>
      </c>
      <c r="I1749">
        <f>SUM(Tabuľka5[[#This Row],[cena MJ bez DPH]]*1.1)</f>
        <v>0</v>
      </c>
      <c r="J1749">
        <f>Tabuľka5[[#This Row],[množstvo]]*Tabuľka5[[#This Row],[cena MJ bez DPH]]</f>
        <v>0</v>
      </c>
      <c r="L1749" s="5" t="s">
        <v>376</v>
      </c>
      <c r="N1749" t="s">
        <v>375</v>
      </c>
      <c r="O1749" t="s">
        <v>365</v>
      </c>
      <c r="P1749" t="s">
        <v>635</v>
      </c>
    </row>
    <row r="1750" spans="1:16" hidden="1" x14ac:dyDescent="0.25">
      <c r="A1750" t="s">
        <v>278</v>
      </c>
      <c r="B1750" t="s">
        <v>177</v>
      </c>
      <c r="C1750" t="s">
        <v>252</v>
      </c>
      <c r="D1750" t="s">
        <v>11</v>
      </c>
      <c r="F1750" t="s">
        <v>179</v>
      </c>
      <c r="H1750">
        <f>_xlfn.XLOOKUP(Tabuľka5[[#This Row],[Položka]],cennik[Položka],cennik[Cena MJ bez DPH])</f>
        <v>0</v>
      </c>
      <c r="I1750">
        <f>SUM(Tabuľka5[[#This Row],[cena MJ bez DPH]]*1.1)</f>
        <v>0</v>
      </c>
      <c r="J1750">
        <f>Tabuľka5[[#This Row],[množstvo]]*Tabuľka5[[#This Row],[cena MJ bez DPH]]</f>
        <v>0</v>
      </c>
      <c r="L1750" s="5" t="s">
        <v>376</v>
      </c>
      <c r="N1750" t="s">
        <v>375</v>
      </c>
      <c r="O1750" t="s">
        <v>365</v>
      </c>
      <c r="P1750" t="s">
        <v>635</v>
      </c>
    </row>
    <row r="1751" spans="1:16" hidden="1" x14ac:dyDescent="0.25">
      <c r="A1751" t="s">
        <v>278</v>
      </c>
      <c r="B1751" t="s">
        <v>177</v>
      </c>
      <c r="C1751" t="s">
        <v>253</v>
      </c>
      <c r="D1751" t="s">
        <v>11</v>
      </c>
      <c r="F1751" t="s">
        <v>179</v>
      </c>
      <c r="H1751">
        <f>_xlfn.XLOOKUP(Tabuľka5[[#This Row],[Položka]],cennik[Položka],cennik[Cena MJ bez DPH])</f>
        <v>0</v>
      </c>
      <c r="I1751">
        <f>SUM(Tabuľka5[[#This Row],[cena MJ bez DPH]]*1.1)</f>
        <v>0</v>
      </c>
      <c r="J1751">
        <f>Tabuľka5[[#This Row],[množstvo]]*Tabuľka5[[#This Row],[cena MJ bez DPH]]</f>
        <v>0</v>
      </c>
      <c r="L1751" s="5" t="s">
        <v>376</v>
      </c>
      <c r="N1751" t="s">
        <v>375</v>
      </c>
      <c r="O1751" t="s">
        <v>365</v>
      </c>
      <c r="P1751" t="s">
        <v>635</v>
      </c>
    </row>
    <row r="1752" spans="1:16" hidden="1" x14ac:dyDescent="0.25">
      <c r="A1752" t="s">
        <v>278</v>
      </c>
      <c r="B1752" t="s">
        <v>177</v>
      </c>
      <c r="C1752" t="s">
        <v>254</v>
      </c>
      <c r="D1752" t="s">
        <v>11</v>
      </c>
      <c r="F1752" t="s">
        <v>56</v>
      </c>
      <c r="H1752">
        <f>_xlfn.XLOOKUP(Tabuľka5[[#This Row],[Položka]],cennik[Položka],cennik[Cena MJ bez DPH])</f>
        <v>0</v>
      </c>
      <c r="I1752">
        <f>SUM(Tabuľka5[[#This Row],[cena MJ bez DPH]]*1.1)</f>
        <v>0</v>
      </c>
      <c r="J1752">
        <f>Tabuľka5[[#This Row],[množstvo]]*Tabuľka5[[#This Row],[cena MJ bez DPH]]</f>
        <v>0</v>
      </c>
      <c r="L1752" s="5" t="s">
        <v>376</v>
      </c>
      <c r="N1752" t="s">
        <v>375</v>
      </c>
      <c r="O1752" t="s">
        <v>365</v>
      </c>
      <c r="P1752" t="s">
        <v>635</v>
      </c>
    </row>
    <row r="1753" spans="1:16" hidden="1" x14ac:dyDescent="0.25">
      <c r="A1753" t="s">
        <v>278</v>
      </c>
      <c r="B1753" t="s">
        <v>177</v>
      </c>
      <c r="C1753" t="s">
        <v>255</v>
      </c>
      <c r="D1753" t="s">
        <v>11</v>
      </c>
      <c r="F1753" t="s">
        <v>56</v>
      </c>
      <c r="H1753">
        <f>_xlfn.XLOOKUP(Tabuľka5[[#This Row],[Položka]],cennik[Položka],cennik[Cena MJ bez DPH])</f>
        <v>0</v>
      </c>
      <c r="I1753">
        <f>SUM(Tabuľka5[[#This Row],[cena MJ bez DPH]]*1.1)</f>
        <v>0</v>
      </c>
      <c r="J1753">
        <f>Tabuľka5[[#This Row],[množstvo]]*Tabuľka5[[#This Row],[cena MJ bez DPH]]</f>
        <v>0</v>
      </c>
      <c r="L1753" s="5" t="s">
        <v>376</v>
      </c>
      <c r="N1753" t="s">
        <v>375</v>
      </c>
      <c r="O1753" t="s">
        <v>365</v>
      </c>
      <c r="P1753" t="s">
        <v>635</v>
      </c>
    </row>
    <row r="1754" spans="1:16" hidden="1" x14ac:dyDescent="0.25">
      <c r="A1754" t="s">
        <v>278</v>
      </c>
      <c r="B1754" t="s">
        <v>177</v>
      </c>
      <c r="C1754" t="s">
        <v>256</v>
      </c>
      <c r="D1754" t="s">
        <v>11</v>
      </c>
      <c r="F1754" t="s">
        <v>56</v>
      </c>
      <c r="G1754">
        <v>100</v>
      </c>
      <c r="H1754">
        <f>_xlfn.XLOOKUP(Tabuľka5[[#This Row],[Položka]],cennik[Položka],cennik[Cena MJ bez DPH])</f>
        <v>0</v>
      </c>
      <c r="I1754">
        <f>SUM(Tabuľka5[[#This Row],[cena MJ bez DPH]]*1.1)</f>
        <v>0</v>
      </c>
      <c r="J1754">
        <f>Tabuľka5[[#This Row],[množstvo]]*Tabuľka5[[#This Row],[cena MJ bez DPH]]</f>
        <v>0</v>
      </c>
      <c r="L1754" s="5" t="s">
        <v>376</v>
      </c>
      <c r="N1754" t="s">
        <v>375</v>
      </c>
      <c r="O1754" t="s">
        <v>365</v>
      </c>
      <c r="P1754" t="s">
        <v>635</v>
      </c>
    </row>
    <row r="1755" spans="1:16" hidden="1" x14ac:dyDescent="0.25">
      <c r="A1755" t="s">
        <v>278</v>
      </c>
      <c r="B1755" t="s">
        <v>177</v>
      </c>
      <c r="C1755" t="s">
        <v>257</v>
      </c>
      <c r="D1755" t="s">
        <v>11</v>
      </c>
      <c r="F1755" t="s">
        <v>56</v>
      </c>
      <c r="H1755">
        <f>_xlfn.XLOOKUP(Tabuľka5[[#This Row],[Položka]],cennik[Položka],cennik[Cena MJ bez DPH])</f>
        <v>0</v>
      </c>
      <c r="I1755">
        <f>SUM(Tabuľka5[[#This Row],[cena MJ bez DPH]]*1.1)</f>
        <v>0</v>
      </c>
      <c r="J1755">
        <f>Tabuľka5[[#This Row],[množstvo]]*Tabuľka5[[#This Row],[cena MJ bez DPH]]</f>
        <v>0</v>
      </c>
      <c r="L1755" s="5" t="s">
        <v>376</v>
      </c>
      <c r="N1755" t="s">
        <v>375</v>
      </c>
      <c r="O1755" t="s">
        <v>365</v>
      </c>
      <c r="P1755" t="s">
        <v>635</v>
      </c>
    </row>
    <row r="1756" spans="1:16" hidden="1" x14ac:dyDescent="0.25">
      <c r="A1756" t="s">
        <v>278</v>
      </c>
      <c r="B1756" t="s">
        <v>177</v>
      </c>
      <c r="C1756" t="s">
        <v>258</v>
      </c>
      <c r="D1756" t="s">
        <v>11</v>
      </c>
      <c r="F1756" t="s">
        <v>56</v>
      </c>
      <c r="H1756">
        <f>_xlfn.XLOOKUP(Tabuľka5[[#This Row],[Položka]],cennik[Položka],cennik[Cena MJ bez DPH])</f>
        <v>0</v>
      </c>
      <c r="I1756">
        <f>SUM(Tabuľka5[[#This Row],[cena MJ bez DPH]]*1.1)</f>
        <v>0</v>
      </c>
      <c r="J1756">
        <f>Tabuľka5[[#This Row],[množstvo]]*Tabuľka5[[#This Row],[cena MJ bez DPH]]</f>
        <v>0</v>
      </c>
      <c r="L1756" s="5" t="s">
        <v>376</v>
      </c>
      <c r="N1756" t="s">
        <v>375</v>
      </c>
      <c r="O1756" t="s">
        <v>365</v>
      </c>
      <c r="P1756" t="s">
        <v>635</v>
      </c>
    </row>
    <row r="1757" spans="1:16" hidden="1" x14ac:dyDescent="0.25">
      <c r="A1757" t="s">
        <v>278</v>
      </c>
      <c r="B1757" t="s">
        <v>177</v>
      </c>
      <c r="C1757" t="s">
        <v>259</v>
      </c>
      <c r="D1757" t="s">
        <v>11</v>
      </c>
      <c r="F1757" t="s">
        <v>56</v>
      </c>
      <c r="H1757">
        <f>_xlfn.XLOOKUP(Tabuľka5[[#This Row],[Položka]],cennik[Položka],cennik[Cena MJ bez DPH])</f>
        <v>0</v>
      </c>
      <c r="I1757">
        <f>SUM(Tabuľka5[[#This Row],[cena MJ bez DPH]]*1.1)</f>
        <v>0</v>
      </c>
      <c r="J1757">
        <f>Tabuľka5[[#This Row],[množstvo]]*Tabuľka5[[#This Row],[cena MJ bez DPH]]</f>
        <v>0</v>
      </c>
      <c r="L1757" s="5" t="s">
        <v>376</v>
      </c>
      <c r="N1757" t="s">
        <v>375</v>
      </c>
      <c r="O1757" t="s">
        <v>365</v>
      </c>
      <c r="P1757" t="s">
        <v>635</v>
      </c>
    </row>
    <row r="1758" spans="1:16" hidden="1" x14ac:dyDescent="0.25">
      <c r="A1758" t="s">
        <v>278</v>
      </c>
      <c r="B1758" t="s">
        <v>177</v>
      </c>
      <c r="C1758" t="s">
        <v>260</v>
      </c>
      <c r="D1758" t="s">
        <v>11</v>
      </c>
      <c r="F1758" t="s">
        <v>56</v>
      </c>
      <c r="G1758">
        <v>25</v>
      </c>
      <c r="H1758">
        <f>_xlfn.XLOOKUP(Tabuľka5[[#This Row],[Položka]],cennik[Položka],cennik[Cena MJ bez DPH])</f>
        <v>0</v>
      </c>
      <c r="I1758">
        <f>SUM(Tabuľka5[[#This Row],[cena MJ bez DPH]]*1.1)</f>
        <v>0</v>
      </c>
      <c r="J1758">
        <f>Tabuľka5[[#This Row],[množstvo]]*Tabuľka5[[#This Row],[cena MJ bez DPH]]</f>
        <v>0</v>
      </c>
      <c r="L1758" s="5" t="s">
        <v>376</v>
      </c>
      <c r="N1758" t="s">
        <v>375</v>
      </c>
      <c r="O1758" t="s">
        <v>365</v>
      </c>
      <c r="P1758" t="s">
        <v>635</v>
      </c>
    </row>
    <row r="1759" spans="1:16" hidden="1" x14ac:dyDescent="0.25">
      <c r="A1759" t="s">
        <v>278</v>
      </c>
      <c r="B1759" t="s">
        <v>177</v>
      </c>
      <c r="C1759" t="s">
        <v>261</v>
      </c>
      <c r="D1759" t="s">
        <v>11</v>
      </c>
      <c r="F1759" t="s">
        <v>56</v>
      </c>
      <c r="H1759">
        <f>_xlfn.XLOOKUP(Tabuľka5[[#This Row],[Položka]],cennik[Položka],cennik[Cena MJ bez DPH])</f>
        <v>0</v>
      </c>
      <c r="I1759">
        <f>SUM(Tabuľka5[[#This Row],[cena MJ bez DPH]]*1.1)</f>
        <v>0</v>
      </c>
      <c r="J1759">
        <f>Tabuľka5[[#This Row],[množstvo]]*Tabuľka5[[#This Row],[cena MJ bez DPH]]</f>
        <v>0</v>
      </c>
      <c r="L1759" s="5" t="s">
        <v>376</v>
      </c>
      <c r="N1759" t="s">
        <v>375</v>
      </c>
      <c r="O1759" t="s">
        <v>365</v>
      </c>
      <c r="P1759" t="s">
        <v>635</v>
      </c>
    </row>
    <row r="1760" spans="1:16" hidden="1" x14ac:dyDescent="0.25">
      <c r="A1760" t="s">
        <v>278</v>
      </c>
      <c r="B1760" t="s">
        <v>177</v>
      </c>
      <c r="C1760" t="s">
        <v>262</v>
      </c>
      <c r="D1760" t="s">
        <v>11</v>
      </c>
      <c r="F1760" t="s">
        <v>56</v>
      </c>
      <c r="G1760">
        <v>150</v>
      </c>
      <c r="H1760">
        <f>_xlfn.XLOOKUP(Tabuľka5[[#This Row],[Položka]],cennik[Položka],cennik[Cena MJ bez DPH])</f>
        <v>0</v>
      </c>
      <c r="I1760">
        <f>SUM(Tabuľka5[[#This Row],[cena MJ bez DPH]]*1.1)</f>
        <v>0</v>
      </c>
      <c r="J1760">
        <f>Tabuľka5[[#This Row],[množstvo]]*Tabuľka5[[#This Row],[cena MJ bez DPH]]</f>
        <v>0</v>
      </c>
      <c r="L1760" s="5" t="s">
        <v>376</v>
      </c>
      <c r="N1760" t="s">
        <v>375</v>
      </c>
      <c r="O1760" t="s">
        <v>365</v>
      </c>
      <c r="P1760" t="s">
        <v>635</v>
      </c>
    </row>
    <row r="1761" spans="1:16" hidden="1" x14ac:dyDescent="0.25">
      <c r="A1761" t="s">
        <v>278</v>
      </c>
      <c r="B1761" t="s">
        <v>177</v>
      </c>
      <c r="C1761" t="s">
        <v>263</v>
      </c>
      <c r="D1761" t="s">
        <v>11</v>
      </c>
      <c r="F1761" t="s">
        <v>56</v>
      </c>
      <c r="H1761">
        <f>_xlfn.XLOOKUP(Tabuľka5[[#This Row],[Položka]],cennik[Položka],cennik[Cena MJ bez DPH])</f>
        <v>0</v>
      </c>
      <c r="I1761">
        <f>SUM(Tabuľka5[[#This Row],[cena MJ bez DPH]]*1.1)</f>
        <v>0</v>
      </c>
      <c r="J1761">
        <f>Tabuľka5[[#This Row],[množstvo]]*Tabuľka5[[#This Row],[cena MJ bez DPH]]</f>
        <v>0</v>
      </c>
      <c r="L1761" s="5" t="s">
        <v>376</v>
      </c>
      <c r="N1761" t="s">
        <v>375</v>
      </c>
      <c r="O1761" t="s">
        <v>365</v>
      </c>
      <c r="P1761" t="s">
        <v>635</v>
      </c>
    </row>
    <row r="1762" spans="1:16" hidden="1" x14ac:dyDescent="0.25">
      <c r="A1762" t="s">
        <v>278</v>
      </c>
      <c r="B1762" t="s">
        <v>177</v>
      </c>
      <c r="C1762" t="s">
        <v>264</v>
      </c>
      <c r="D1762" t="s">
        <v>11</v>
      </c>
      <c r="F1762" t="s">
        <v>53</v>
      </c>
      <c r="G1762">
        <v>50</v>
      </c>
      <c r="H1762">
        <f>_xlfn.XLOOKUP(Tabuľka5[[#This Row],[Položka]],cennik[Položka],cennik[Cena MJ bez DPH])</f>
        <v>0</v>
      </c>
      <c r="I1762">
        <f>SUM(Tabuľka5[[#This Row],[cena MJ bez DPH]]*1.1)</f>
        <v>0</v>
      </c>
      <c r="J1762">
        <f>Tabuľka5[[#This Row],[množstvo]]*Tabuľka5[[#This Row],[cena MJ bez DPH]]</f>
        <v>0</v>
      </c>
      <c r="L1762" s="5" t="s">
        <v>376</v>
      </c>
      <c r="N1762" t="s">
        <v>375</v>
      </c>
      <c r="O1762" t="s">
        <v>365</v>
      </c>
      <c r="P1762" t="s">
        <v>635</v>
      </c>
    </row>
    <row r="1763" spans="1:16" hidden="1" x14ac:dyDescent="0.25">
      <c r="A1763" t="s">
        <v>278</v>
      </c>
      <c r="B1763" t="s">
        <v>177</v>
      </c>
      <c r="C1763" t="s">
        <v>265</v>
      </c>
      <c r="D1763" t="s">
        <v>11</v>
      </c>
      <c r="F1763" t="s">
        <v>56</v>
      </c>
      <c r="H1763">
        <f>_xlfn.XLOOKUP(Tabuľka5[[#This Row],[Položka]],cennik[Položka],cennik[Cena MJ bez DPH])</f>
        <v>0</v>
      </c>
      <c r="I1763">
        <f>SUM(Tabuľka5[[#This Row],[cena MJ bez DPH]]*1.1)</f>
        <v>0</v>
      </c>
      <c r="J1763">
        <f>Tabuľka5[[#This Row],[množstvo]]*Tabuľka5[[#This Row],[cena MJ bez DPH]]</f>
        <v>0</v>
      </c>
      <c r="L1763" s="5" t="s">
        <v>376</v>
      </c>
      <c r="N1763" t="s">
        <v>375</v>
      </c>
      <c r="O1763" t="s">
        <v>365</v>
      </c>
      <c r="P1763" t="s">
        <v>635</v>
      </c>
    </row>
    <row r="1764" spans="1:16" hidden="1" x14ac:dyDescent="0.25">
      <c r="A1764" t="s">
        <v>278</v>
      </c>
      <c r="B1764" t="s">
        <v>177</v>
      </c>
      <c r="C1764" t="s">
        <v>266</v>
      </c>
      <c r="D1764" t="s">
        <v>11</v>
      </c>
      <c r="F1764" t="s">
        <v>56</v>
      </c>
      <c r="H1764">
        <f>_xlfn.XLOOKUP(Tabuľka5[[#This Row],[Položka]],cennik[Položka],cennik[Cena MJ bez DPH])</f>
        <v>0</v>
      </c>
      <c r="I1764">
        <f>SUM(Tabuľka5[[#This Row],[cena MJ bez DPH]]*1.1)</f>
        <v>0</v>
      </c>
      <c r="J1764">
        <f>Tabuľka5[[#This Row],[množstvo]]*Tabuľka5[[#This Row],[cena MJ bez DPH]]</f>
        <v>0</v>
      </c>
      <c r="L1764" s="5" t="s">
        <v>376</v>
      </c>
      <c r="N1764" t="s">
        <v>375</v>
      </c>
      <c r="O1764" t="s">
        <v>365</v>
      </c>
      <c r="P1764" t="s">
        <v>635</v>
      </c>
    </row>
    <row r="1765" spans="1:16" hidden="1" x14ac:dyDescent="0.25">
      <c r="A1765" t="s">
        <v>278</v>
      </c>
      <c r="B1765" t="s">
        <v>177</v>
      </c>
      <c r="C1765" t="s">
        <v>267</v>
      </c>
      <c r="D1765" t="s">
        <v>11</v>
      </c>
      <c r="F1765" t="s">
        <v>56</v>
      </c>
      <c r="H1765">
        <f>_xlfn.XLOOKUP(Tabuľka5[[#This Row],[Položka]],cennik[Položka],cennik[Cena MJ bez DPH])</f>
        <v>0</v>
      </c>
      <c r="I1765">
        <f>SUM(Tabuľka5[[#This Row],[cena MJ bez DPH]]*1.1)</f>
        <v>0</v>
      </c>
      <c r="J1765">
        <f>Tabuľka5[[#This Row],[množstvo]]*Tabuľka5[[#This Row],[cena MJ bez DPH]]</f>
        <v>0</v>
      </c>
      <c r="L1765" s="5" t="s">
        <v>376</v>
      </c>
      <c r="N1765" t="s">
        <v>375</v>
      </c>
      <c r="O1765" t="s">
        <v>365</v>
      </c>
      <c r="P1765" t="s">
        <v>635</v>
      </c>
    </row>
    <row r="1766" spans="1:16" hidden="1" x14ac:dyDescent="0.25">
      <c r="A1766" t="s">
        <v>278</v>
      </c>
      <c r="B1766" t="s">
        <v>177</v>
      </c>
      <c r="C1766" t="s">
        <v>268</v>
      </c>
      <c r="D1766" t="s">
        <v>11</v>
      </c>
      <c r="F1766" t="s">
        <v>56</v>
      </c>
      <c r="H1766">
        <f>_xlfn.XLOOKUP(Tabuľka5[[#This Row],[Položka]],cennik[Položka],cennik[Cena MJ bez DPH])</f>
        <v>0</v>
      </c>
      <c r="I1766">
        <f>SUM(Tabuľka5[[#This Row],[cena MJ bez DPH]]*1.1)</f>
        <v>0</v>
      </c>
      <c r="J1766">
        <f>Tabuľka5[[#This Row],[množstvo]]*Tabuľka5[[#This Row],[cena MJ bez DPH]]</f>
        <v>0</v>
      </c>
      <c r="L1766" s="5" t="s">
        <v>376</v>
      </c>
      <c r="N1766" t="s">
        <v>375</v>
      </c>
      <c r="O1766" t="s">
        <v>365</v>
      </c>
      <c r="P1766" t="s">
        <v>635</v>
      </c>
    </row>
    <row r="1767" spans="1:16" hidden="1" x14ac:dyDescent="0.25">
      <c r="A1767" t="s">
        <v>278</v>
      </c>
      <c r="B1767" t="s">
        <v>177</v>
      </c>
      <c r="C1767" t="s">
        <v>269</v>
      </c>
      <c r="D1767" t="s">
        <v>11</v>
      </c>
      <c r="F1767" t="s">
        <v>56</v>
      </c>
      <c r="H1767">
        <f>_xlfn.XLOOKUP(Tabuľka5[[#This Row],[Položka]],cennik[Položka],cennik[Cena MJ bez DPH])</f>
        <v>0</v>
      </c>
      <c r="I1767">
        <f>SUM(Tabuľka5[[#This Row],[cena MJ bez DPH]]*1.1)</f>
        <v>0</v>
      </c>
      <c r="J1767">
        <f>Tabuľka5[[#This Row],[množstvo]]*Tabuľka5[[#This Row],[cena MJ bez DPH]]</f>
        <v>0</v>
      </c>
      <c r="L1767" s="5" t="s">
        <v>376</v>
      </c>
      <c r="N1767" t="s">
        <v>375</v>
      </c>
      <c r="O1767" t="s">
        <v>365</v>
      </c>
      <c r="P1767" t="s">
        <v>635</v>
      </c>
    </row>
    <row r="1768" spans="1:16" hidden="1" x14ac:dyDescent="0.25">
      <c r="A1768" t="s">
        <v>278</v>
      </c>
      <c r="B1768" t="s">
        <v>177</v>
      </c>
      <c r="C1768" t="s">
        <v>270</v>
      </c>
      <c r="D1768" t="s">
        <v>11</v>
      </c>
      <c r="F1768" t="s">
        <v>56</v>
      </c>
      <c r="G1768">
        <v>100</v>
      </c>
      <c r="H1768">
        <f>_xlfn.XLOOKUP(Tabuľka5[[#This Row],[Položka]],cennik[Položka],cennik[Cena MJ bez DPH])</f>
        <v>0</v>
      </c>
      <c r="I1768">
        <f>SUM(Tabuľka5[[#This Row],[cena MJ bez DPH]]*1.1)</f>
        <v>0</v>
      </c>
      <c r="J1768">
        <f>Tabuľka5[[#This Row],[množstvo]]*Tabuľka5[[#This Row],[cena MJ bez DPH]]</f>
        <v>0</v>
      </c>
      <c r="L1768" s="5" t="s">
        <v>376</v>
      </c>
      <c r="N1768" t="s">
        <v>375</v>
      </c>
      <c r="O1768" t="s">
        <v>365</v>
      </c>
      <c r="P1768" t="s">
        <v>635</v>
      </c>
    </row>
    <row r="1769" spans="1:16" hidden="1" x14ac:dyDescent="0.25">
      <c r="A1769" t="s">
        <v>278</v>
      </c>
      <c r="B1769" t="s">
        <v>177</v>
      </c>
      <c r="C1769" t="s">
        <v>271</v>
      </c>
      <c r="D1769" t="s">
        <v>11</v>
      </c>
      <c r="F1769" t="s">
        <v>56</v>
      </c>
      <c r="G1769">
        <v>50</v>
      </c>
      <c r="H1769">
        <f>_xlfn.XLOOKUP(Tabuľka5[[#This Row],[Položka]],cennik[Položka],cennik[Cena MJ bez DPH])</f>
        <v>0</v>
      </c>
      <c r="I1769">
        <f>SUM(Tabuľka5[[#This Row],[cena MJ bez DPH]]*1.1)</f>
        <v>0</v>
      </c>
      <c r="J1769">
        <f>Tabuľka5[[#This Row],[množstvo]]*Tabuľka5[[#This Row],[cena MJ bez DPH]]</f>
        <v>0</v>
      </c>
      <c r="L1769" s="5" t="s">
        <v>376</v>
      </c>
      <c r="N1769" t="s">
        <v>375</v>
      </c>
      <c r="O1769" t="s">
        <v>365</v>
      </c>
      <c r="P1769" t="s">
        <v>635</v>
      </c>
    </row>
    <row r="1770" spans="1:16" hidden="1" x14ac:dyDescent="0.25">
      <c r="A1770" t="s">
        <v>279</v>
      </c>
      <c r="B1770" t="s">
        <v>9</v>
      </c>
      <c r="C1770" t="s">
        <v>10</v>
      </c>
      <c r="D1770" t="s">
        <v>11</v>
      </c>
      <c r="F1770" t="s">
        <v>12</v>
      </c>
      <c r="H1770">
        <f>_xlfn.XLOOKUP(Tabuľka5[[#This Row],[Položka]],cennik[Položka],cennik[Cena MJ bez DPH])</f>
        <v>0.8</v>
      </c>
      <c r="I1770">
        <f>SUM(Tabuľka5[[#This Row],[cena MJ bez DPH]]*1.1)</f>
        <v>0.88000000000000012</v>
      </c>
      <c r="J1770">
        <f>Tabuľka5[[#This Row],[množstvo]]*Tabuľka5[[#This Row],[cena MJ bez DPH]]</f>
        <v>0</v>
      </c>
      <c r="L1770" s="5" t="s">
        <v>381</v>
      </c>
      <c r="N1770" t="s">
        <v>380</v>
      </c>
      <c r="O1770" t="s">
        <v>382</v>
      </c>
      <c r="P1770" t="s">
        <v>728</v>
      </c>
    </row>
    <row r="1771" spans="1:16" hidden="1" x14ac:dyDescent="0.25">
      <c r="A1771" t="s">
        <v>279</v>
      </c>
      <c r="B1771" t="s">
        <v>9</v>
      </c>
      <c r="C1771" t="s">
        <v>13</v>
      </c>
      <c r="D1771" t="s">
        <v>11</v>
      </c>
      <c r="F1771" t="s">
        <v>14</v>
      </c>
      <c r="H1771">
        <f>_xlfn.XLOOKUP(Tabuľka5[[#This Row],[Položka]],cennik[Položka],cennik[Cena MJ bez DPH])</f>
        <v>0</v>
      </c>
      <c r="I1771">
        <f>SUM(Tabuľka5[[#This Row],[cena MJ bez DPH]]*1.1)</f>
        <v>0</v>
      </c>
      <c r="J1771">
        <f>Tabuľka5[[#This Row],[množstvo]]*Tabuľka5[[#This Row],[cena MJ bez DPH]]</f>
        <v>0</v>
      </c>
      <c r="L1771" s="5" t="s">
        <v>381</v>
      </c>
      <c r="N1771" t="s">
        <v>380</v>
      </c>
      <c r="O1771" t="s">
        <v>382</v>
      </c>
      <c r="P1771" t="s">
        <v>728</v>
      </c>
    </row>
    <row r="1772" spans="1:16" hidden="1" x14ac:dyDescent="0.25">
      <c r="A1772" t="s">
        <v>279</v>
      </c>
      <c r="B1772" t="s">
        <v>9</v>
      </c>
      <c r="C1772" t="s">
        <v>15</v>
      </c>
      <c r="D1772" t="s">
        <v>11</v>
      </c>
      <c r="F1772" t="s">
        <v>14</v>
      </c>
      <c r="H1772">
        <f>_xlfn.XLOOKUP(Tabuľka5[[#This Row],[Položka]],cennik[Položka],cennik[Cena MJ bez DPH])</f>
        <v>1</v>
      </c>
      <c r="I1772">
        <f>SUM(Tabuľka5[[#This Row],[cena MJ bez DPH]]*1.1)</f>
        <v>1.1000000000000001</v>
      </c>
      <c r="J1772">
        <f>Tabuľka5[[#This Row],[množstvo]]*Tabuľka5[[#This Row],[cena MJ bez DPH]]</f>
        <v>0</v>
      </c>
      <c r="L1772" s="5" t="s">
        <v>381</v>
      </c>
      <c r="N1772" t="s">
        <v>380</v>
      </c>
      <c r="O1772" t="s">
        <v>382</v>
      </c>
      <c r="P1772" t="s">
        <v>728</v>
      </c>
    </row>
    <row r="1773" spans="1:16" hidden="1" x14ac:dyDescent="0.25">
      <c r="A1773" t="s">
        <v>279</v>
      </c>
      <c r="B1773" t="s">
        <v>9</v>
      </c>
      <c r="C1773" t="s">
        <v>16</v>
      </c>
      <c r="D1773" t="s">
        <v>17</v>
      </c>
      <c r="E1773" t="s">
        <v>18</v>
      </c>
      <c r="F1773" t="s">
        <v>14</v>
      </c>
      <c r="H1773">
        <f>_xlfn.XLOOKUP(Tabuľka5[[#This Row],[Položka]],cennik[Položka],cennik[Cena MJ bez DPH])</f>
        <v>0.59</v>
      </c>
      <c r="I1773">
        <f>SUM(Tabuľka5[[#This Row],[cena MJ bez DPH]]*1.1)</f>
        <v>0.64900000000000002</v>
      </c>
      <c r="J1773">
        <f>Tabuľka5[[#This Row],[množstvo]]*Tabuľka5[[#This Row],[cena MJ bez DPH]]</f>
        <v>0</v>
      </c>
      <c r="L1773" s="5" t="s">
        <v>381</v>
      </c>
      <c r="N1773" t="s">
        <v>380</v>
      </c>
      <c r="O1773" t="s">
        <v>382</v>
      </c>
      <c r="P1773" t="s">
        <v>728</v>
      </c>
    </row>
    <row r="1774" spans="1:16" hidden="1" x14ac:dyDescent="0.25">
      <c r="A1774" t="s">
        <v>279</v>
      </c>
      <c r="B1774" t="s">
        <v>9</v>
      </c>
      <c r="C1774" t="s">
        <v>19</v>
      </c>
      <c r="D1774" t="s">
        <v>11</v>
      </c>
      <c r="F1774" t="s">
        <v>14</v>
      </c>
      <c r="H1774">
        <f>_xlfn.XLOOKUP(Tabuľka5[[#This Row],[Položka]],cennik[Položka],cennik[Cena MJ bez DPH])</f>
        <v>5</v>
      </c>
      <c r="I1774">
        <f>SUM(Tabuľka5[[#This Row],[cena MJ bez DPH]]*1.1)</f>
        <v>5.5</v>
      </c>
      <c r="J1774">
        <f>Tabuľka5[[#This Row],[množstvo]]*Tabuľka5[[#This Row],[cena MJ bez DPH]]</f>
        <v>0</v>
      </c>
      <c r="L1774" s="5" t="s">
        <v>381</v>
      </c>
      <c r="N1774" t="s">
        <v>380</v>
      </c>
      <c r="O1774" t="s">
        <v>382</v>
      </c>
      <c r="P1774" t="s">
        <v>728</v>
      </c>
    </row>
    <row r="1775" spans="1:16" hidden="1" x14ac:dyDescent="0.25">
      <c r="A1775" t="s">
        <v>279</v>
      </c>
      <c r="B1775" t="s">
        <v>9</v>
      </c>
      <c r="C1775" t="s">
        <v>20</v>
      </c>
      <c r="D1775" t="s">
        <v>11</v>
      </c>
      <c r="F1775" t="s">
        <v>12</v>
      </c>
      <c r="H1775">
        <f>_xlfn.XLOOKUP(Tabuľka5[[#This Row],[Položka]],cennik[Položka],cennik[Cena MJ bez DPH])</f>
        <v>0.7</v>
      </c>
      <c r="I1775">
        <f>SUM(Tabuľka5[[#This Row],[cena MJ bez DPH]]*1.1)</f>
        <v>0.77</v>
      </c>
      <c r="J1775">
        <f>Tabuľka5[[#This Row],[množstvo]]*Tabuľka5[[#This Row],[cena MJ bez DPH]]</f>
        <v>0</v>
      </c>
      <c r="L1775" s="5" t="s">
        <v>381</v>
      </c>
      <c r="N1775" t="s">
        <v>380</v>
      </c>
      <c r="O1775" t="s">
        <v>382</v>
      </c>
      <c r="P1775" t="s">
        <v>728</v>
      </c>
    </row>
    <row r="1776" spans="1:16" hidden="1" x14ac:dyDescent="0.25">
      <c r="A1776" t="s">
        <v>279</v>
      </c>
      <c r="B1776" t="s">
        <v>9</v>
      </c>
      <c r="C1776" t="s">
        <v>21</v>
      </c>
      <c r="D1776" t="s">
        <v>11</v>
      </c>
      <c r="F1776" t="s">
        <v>12</v>
      </c>
      <c r="H1776">
        <f>_xlfn.XLOOKUP(Tabuľka5[[#This Row],[Položka]],cennik[Položka],cennik[Cena MJ bez DPH])</f>
        <v>3</v>
      </c>
      <c r="I1776">
        <f>SUM(Tabuľka5[[#This Row],[cena MJ bez DPH]]*1.1)</f>
        <v>3.3000000000000003</v>
      </c>
      <c r="J1776">
        <f>Tabuľka5[[#This Row],[množstvo]]*Tabuľka5[[#This Row],[cena MJ bez DPH]]</f>
        <v>0</v>
      </c>
      <c r="L1776" s="5" t="s">
        <v>381</v>
      </c>
      <c r="N1776" t="s">
        <v>380</v>
      </c>
      <c r="O1776" t="s">
        <v>382</v>
      </c>
      <c r="P1776" t="s">
        <v>728</v>
      </c>
    </row>
    <row r="1777" spans="1:16" hidden="1" x14ac:dyDescent="0.25">
      <c r="A1777" t="s">
        <v>279</v>
      </c>
      <c r="B1777" t="s">
        <v>9</v>
      </c>
      <c r="C1777" t="s">
        <v>22</v>
      </c>
      <c r="D1777" t="s">
        <v>11</v>
      </c>
      <c r="F1777" t="s">
        <v>14</v>
      </c>
      <c r="H1777">
        <f>_xlfn.XLOOKUP(Tabuľka5[[#This Row],[Položka]],cennik[Položka],cennik[Cena MJ bez DPH])</f>
        <v>1.6</v>
      </c>
      <c r="I1777">
        <f>SUM(Tabuľka5[[#This Row],[cena MJ bez DPH]]*1.1)</f>
        <v>1.7600000000000002</v>
      </c>
      <c r="J1777">
        <f>Tabuľka5[[#This Row],[množstvo]]*Tabuľka5[[#This Row],[cena MJ bez DPH]]</f>
        <v>0</v>
      </c>
      <c r="L1777" s="5" t="s">
        <v>381</v>
      </c>
      <c r="N1777" t="s">
        <v>380</v>
      </c>
      <c r="O1777" t="s">
        <v>382</v>
      </c>
      <c r="P1777" t="s">
        <v>728</v>
      </c>
    </row>
    <row r="1778" spans="1:16" hidden="1" x14ac:dyDescent="0.25">
      <c r="A1778" t="s">
        <v>279</v>
      </c>
      <c r="B1778" t="s">
        <v>9</v>
      </c>
      <c r="C1778" t="s">
        <v>23</v>
      </c>
      <c r="D1778" t="s">
        <v>11</v>
      </c>
      <c r="E1778" t="s">
        <v>24</v>
      </c>
      <c r="F1778" t="s">
        <v>14</v>
      </c>
      <c r="H1778">
        <f>_xlfn.XLOOKUP(Tabuľka5[[#This Row],[Položka]],cennik[Položka],cennik[Cena MJ bez DPH])</f>
        <v>0.96</v>
      </c>
      <c r="I1778">
        <f>SUM(Tabuľka5[[#This Row],[cena MJ bez DPH]]*1.1)</f>
        <v>1.056</v>
      </c>
      <c r="J1778">
        <f>Tabuľka5[[#This Row],[množstvo]]*Tabuľka5[[#This Row],[cena MJ bez DPH]]</f>
        <v>0</v>
      </c>
      <c r="L1778" s="5" t="s">
        <v>381</v>
      </c>
      <c r="N1778" t="s">
        <v>380</v>
      </c>
      <c r="O1778" t="s">
        <v>382</v>
      </c>
      <c r="P1778" t="s">
        <v>728</v>
      </c>
    </row>
    <row r="1779" spans="1:16" hidden="1" x14ac:dyDescent="0.25">
      <c r="A1779" t="s">
        <v>279</v>
      </c>
      <c r="B1779" t="s">
        <v>9</v>
      </c>
      <c r="C1779" t="s">
        <v>25</v>
      </c>
      <c r="D1779" t="s">
        <v>11</v>
      </c>
      <c r="F1779" t="s">
        <v>14</v>
      </c>
      <c r="H1779">
        <f>_xlfn.XLOOKUP(Tabuľka5[[#This Row],[Položka]],cennik[Položka],cennik[Cena MJ bez DPH])</f>
        <v>1</v>
      </c>
      <c r="I1779">
        <f>SUM(Tabuľka5[[#This Row],[cena MJ bez DPH]]*1.1)</f>
        <v>1.1000000000000001</v>
      </c>
      <c r="J1779">
        <f>Tabuľka5[[#This Row],[množstvo]]*Tabuľka5[[#This Row],[cena MJ bez DPH]]</f>
        <v>0</v>
      </c>
      <c r="L1779" s="5" t="s">
        <v>381</v>
      </c>
      <c r="N1779" t="s">
        <v>380</v>
      </c>
      <c r="O1779" t="s">
        <v>382</v>
      </c>
      <c r="P1779" t="s">
        <v>728</v>
      </c>
    </row>
    <row r="1780" spans="1:16" hidden="1" x14ac:dyDescent="0.25">
      <c r="A1780" t="s">
        <v>279</v>
      </c>
      <c r="B1780" t="s">
        <v>9</v>
      </c>
      <c r="C1780" t="s">
        <v>26</v>
      </c>
      <c r="D1780" t="s">
        <v>17</v>
      </c>
      <c r="F1780" t="s">
        <v>14</v>
      </c>
      <c r="H1780">
        <f>_xlfn.XLOOKUP(Tabuľka5[[#This Row],[Položka]],cennik[Položka],cennik[Cena MJ bez DPH])</f>
        <v>0.65</v>
      </c>
      <c r="I1780">
        <f>SUM(Tabuľka5[[#This Row],[cena MJ bez DPH]]*1.1)</f>
        <v>0.71500000000000008</v>
      </c>
      <c r="J1780">
        <f>Tabuľka5[[#This Row],[množstvo]]*Tabuľka5[[#This Row],[cena MJ bez DPH]]</f>
        <v>0</v>
      </c>
      <c r="L1780" s="5" t="s">
        <v>381</v>
      </c>
      <c r="N1780" t="s">
        <v>380</v>
      </c>
      <c r="O1780" t="s">
        <v>382</v>
      </c>
      <c r="P1780" t="s">
        <v>728</v>
      </c>
    </row>
    <row r="1781" spans="1:16" hidden="1" x14ac:dyDescent="0.25">
      <c r="A1781" t="s">
        <v>279</v>
      </c>
      <c r="B1781" t="s">
        <v>9</v>
      </c>
      <c r="C1781" t="s">
        <v>27</v>
      </c>
      <c r="D1781" t="s">
        <v>11</v>
      </c>
      <c r="F1781" t="s">
        <v>14</v>
      </c>
      <c r="H1781">
        <f>_xlfn.XLOOKUP(Tabuľka5[[#This Row],[Položka]],cennik[Položka],cennik[Cena MJ bez DPH])</f>
        <v>0.75</v>
      </c>
      <c r="I1781">
        <f>SUM(Tabuľka5[[#This Row],[cena MJ bez DPH]]*1.1)</f>
        <v>0.82500000000000007</v>
      </c>
      <c r="J1781">
        <f>Tabuľka5[[#This Row],[množstvo]]*Tabuľka5[[#This Row],[cena MJ bez DPH]]</f>
        <v>0</v>
      </c>
      <c r="L1781" s="5" t="s">
        <v>381</v>
      </c>
      <c r="N1781" t="s">
        <v>380</v>
      </c>
      <c r="O1781" t="s">
        <v>382</v>
      </c>
      <c r="P1781" t="s">
        <v>728</v>
      </c>
    </row>
    <row r="1782" spans="1:16" hidden="1" x14ac:dyDescent="0.25">
      <c r="A1782" t="s">
        <v>279</v>
      </c>
      <c r="B1782" t="s">
        <v>9</v>
      </c>
      <c r="C1782" t="s">
        <v>28</v>
      </c>
      <c r="D1782" t="s">
        <v>11</v>
      </c>
      <c r="E1782" t="s">
        <v>29</v>
      </c>
      <c r="F1782" t="s">
        <v>14</v>
      </c>
      <c r="H1782">
        <f>_xlfn.XLOOKUP(Tabuľka5[[#This Row],[Položka]],cennik[Položka],cennik[Cena MJ bez DPH])</f>
        <v>3</v>
      </c>
      <c r="I1782">
        <f>SUM(Tabuľka5[[#This Row],[cena MJ bez DPH]]*1.1)</f>
        <v>3.3000000000000003</v>
      </c>
      <c r="J1782">
        <f>Tabuľka5[[#This Row],[množstvo]]*Tabuľka5[[#This Row],[cena MJ bez DPH]]</f>
        <v>0</v>
      </c>
      <c r="L1782" s="5" t="s">
        <v>381</v>
      </c>
      <c r="N1782" t="s">
        <v>380</v>
      </c>
      <c r="O1782" t="s">
        <v>382</v>
      </c>
      <c r="P1782" t="s">
        <v>728</v>
      </c>
    </row>
    <row r="1783" spans="1:16" hidden="1" x14ac:dyDescent="0.25">
      <c r="A1783" t="s">
        <v>279</v>
      </c>
      <c r="B1783" t="s">
        <v>9</v>
      </c>
      <c r="C1783" t="s">
        <v>30</v>
      </c>
      <c r="D1783" t="s">
        <v>11</v>
      </c>
      <c r="F1783" t="s">
        <v>14</v>
      </c>
      <c r="H1783">
        <f>_xlfn.XLOOKUP(Tabuľka5[[#This Row],[Položka]],cennik[Položka],cennik[Cena MJ bez DPH])</f>
        <v>0.8</v>
      </c>
      <c r="I1783">
        <f>SUM(Tabuľka5[[#This Row],[cena MJ bez DPH]]*1.1)</f>
        <v>0.88000000000000012</v>
      </c>
      <c r="J1783">
        <f>Tabuľka5[[#This Row],[množstvo]]*Tabuľka5[[#This Row],[cena MJ bez DPH]]</f>
        <v>0</v>
      </c>
      <c r="L1783" s="5" t="s">
        <v>381</v>
      </c>
      <c r="N1783" t="s">
        <v>380</v>
      </c>
      <c r="O1783" t="s">
        <v>382</v>
      </c>
      <c r="P1783" t="s">
        <v>728</v>
      </c>
    </row>
    <row r="1784" spans="1:16" hidden="1" x14ac:dyDescent="0.25">
      <c r="A1784" t="s">
        <v>279</v>
      </c>
      <c r="B1784" t="s">
        <v>9</v>
      </c>
      <c r="C1784" t="s">
        <v>31</v>
      </c>
      <c r="D1784" t="s">
        <v>11</v>
      </c>
      <c r="F1784" t="s">
        <v>14</v>
      </c>
      <c r="H1784">
        <f>_xlfn.XLOOKUP(Tabuľka5[[#This Row],[Položka]],cennik[Položka],cennik[Cena MJ bez DPH])</f>
        <v>1.2</v>
      </c>
      <c r="I1784">
        <f>SUM(Tabuľka5[[#This Row],[cena MJ bez DPH]]*1.1)</f>
        <v>1.32</v>
      </c>
      <c r="J1784">
        <f>Tabuľka5[[#This Row],[množstvo]]*Tabuľka5[[#This Row],[cena MJ bez DPH]]</f>
        <v>0</v>
      </c>
      <c r="L1784" s="5" t="s">
        <v>381</v>
      </c>
      <c r="N1784" t="s">
        <v>380</v>
      </c>
      <c r="O1784" t="s">
        <v>382</v>
      </c>
      <c r="P1784" t="s">
        <v>728</v>
      </c>
    </row>
    <row r="1785" spans="1:16" hidden="1" x14ac:dyDescent="0.25">
      <c r="A1785" t="s">
        <v>279</v>
      </c>
      <c r="B1785" t="s">
        <v>9</v>
      </c>
      <c r="C1785" t="s">
        <v>32</v>
      </c>
      <c r="D1785" t="s">
        <v>11</v>
      </c>
      <c r="F1785" t="s">
        <v>14</v>
      </c>
      <c r="H1785">
        <f>_xlfn.XLOOKUP(Tabuľka5[[#This Row],[Položka]],cennik[Položka],cennik[Cena MJ bez DPH])</f>
        <v>0.8</v>
      </c>
      <c r="I1785">
        <f>SUM(Tabuľka5[[#This Row],[cena MJ bez DPH]]*1.1)</f>
        <v>0.88000000000000012</v>
      </c>
      <c r="J1785">
        <f>Tabuľka5[[#This Row],[množstvo]]*Tabuľka5[[#This Row],[cena MJ bez DPH]]</f>
        <v>0</v>
      </c>
      <c r="L1785" s="5" t="s">
        <v>381</v>
      </c>
      <c r="N1785" t="s">
        <v>380</v>
      </c>
      <c r="O1785" t="s">
        <v>382</v>
      </c>
      <c r="P1785" t="s">
        <v>728</v>
      </c>
    </row>
    <row r="1786" spans="1:16" hidden="1" x14ac:dyDescent="0.25">
      <c r="A1786" t="s">
        <v>279</v>
      </c>
      <c r="B1786" t="s">
        <v>9</v>
      </c>
      <c r="C1786" t="s">
        <v>33</v>
      </c>
      <c r="D1786" t="s">
        <v>11</v>
      </c>
      <c r="E1786" t="s">
        <v>34</v>
      </c>
      <c r="F1786" t="s">
        <v>14</v>
      </c>
      <c r="H1786">
        <f>_xlfn.XLOOKUP(Tabuľka5[[#This Row],[Položka]],cennik[Položka],cennik[Cena MJ bez DPH])</f>
        <v>4</v>
      </c>
      <c r="I1786">
        <f>SUM(Tabuľka5[[#This Row],[cena MJ bez DPH]]*1.1)</f>
        <v>4.4000000000000004</v>
      </c>
      <c r="J1786">
        <f>Tabuľka5[[#This Row],[množstvo]]*Tabuľka5[[#This Row],[cena MJ bez DPH]]</f>
        <v>0</v>
      </c>
      <c r="L1786" s="5" t="s">
        <v>381</v>
      </c>
      <c r="N1786" t="s">
        <v>380</v>
      </c>
      <c r="O1786" t="s">
        <v>382</v>
      </c>
      <c r="P1786" t="s">
        <v>728</v>
      </c>
    </row>
    <row r="1787" spans="1:16" hidden="1" x14ac:dyDescent="0.25">
      <c r="A1787" t="s">
        <v>279</v>
      </c>
      <c r="B1787" t="s">
        <v>9</v>
      </c>
      <c r="C1787" t="s">
        <v>35</v>
      </c>
      <c r="D1787" t="s">
        <v>11</v>
      </c>
      <c r="E1787" t="s">
        <v>36</v>
      </c>
      <c r="F1787" t="s">
        <v>14</v>
      </c>
      <c r="H1787">
        <f>_xlfn.XLOOKUP(Tabuľka5[[#This Row],[Položka]],cennik[Položka],cennik[Cena MJ bez DPH])</f>
        <v>4</v>
      </c>
      <c r="I1787">
        <f>SUM(Tabuľka5[[#This Row],[cena MJ bez DPH]]*1.1)</f>
        <v>4.4000000000000004</v>
      </c>
      <c r="J1787">
        <f>Tabuľka5[[#This Row],[množstvo]]*Tabuľka5[[#This Row],[cena MJ bez DPH]]</f>
        <v>0</v>
      </c>
      <c r="L1787" s="5" t="s">
        <v>381</v>
      </c>
      <c r="N1787" t="s">
        <v>380</v>
      </c>
      <c r="O1787" t="s">
        <v>382</v>
      </c>
      <c r="P1787" t="s">
        <v>728</v>
      </c>
    </row>
    <row r="1788" spans="1:16" hidden="1" x14ac:dyDescent="0.25">
      <c r="A1788" t="s">
        <v>279</v>
      </c>
      <c r="B1788" t="s">
        <v>9</v>
      </c>
      <c r="C1788" t="s">
        <v>37</v>
      </c>
      <c r="D1788" t="s">
        <v>11</v>
      </c>
      <c r="E1788" t="s">
        <v>34</v>
      </c>
      <c r="F1788" t="s">
        <v>14</v>
      </c>
      <c r="H1788">
        <f>_xlfn.XLOOKUP(Tabuľka5[[#This Row],[Položka]],cennik[Položka],cennik[Cena MJ bez DPH])</f>
        <v>9</v>
      </c>
      <c r="I1788">
        <f>SUM(Tabuľka5[[#This Row],[cena MJ bez DPH]]*1.1)</f>
        <v>9.9</v>
      </c>
      <c r="J1788">
        <f>Tabuľka5[[#This Row],[množstvo]]*Tabuľka5[[#This Row],[cena MJ bez DPH]]</f>
        <v>0</v>
      </c>
      <c r="L1788" s="5" t="s">
        <v>381</v>
      </c>
      <c r="N1788" t="s">
        <v>380</v>
      </c>
      <c r="O1788" t="s">
        <v>382</v>
      </c>
      <c r="P1788" t="s">
        <v>728</v>
      </c>
    </row>
    <row r="1789" spans="1:16" hidden="1" x14ac:dyDescent="0.25">
      <c r="A1789" t="s">
        <v>279</v>
      </c>
      <c r="B1789" t="s">
        <v>9</v>
      </c>
      <c r="C1789" t="s">
        <v>38</v>
      </c>
      <c r="D1789" t="s">
        <v>11</v>
      </c>
      <c r="E1789" t="s">
        <v>34</v>
      </c>
      <c r="F1789" t="s">
        <v>14</v>
      </c>
      <c r="H1789">
        <f>_xlfn.XLOOKUP(Tabuľka5[[#This Row],[Položka]],cennik[Položka],cennik[Cena MJ bez DPH])</f>
        <v>12</v>
      </c>
      <c r="I1789">
        <f>SUM(Tabuľka5[[#This Row],[cena MJ bez DPH]]*1.1)</f>
        <v>13.200000000000001</v>
      </c>
      <c r="J1789">
        <f>Tabuľka5[[#This Row],[množstvo]]*Tabuľka5[[#This Row],[cena MJ bez DPH]]</f>
        <v>0</v>
      </c>
      <c r="L1789" s="5" t="s">
        <v>381</v>
      </c>
      <c r="N1789" t="s">
        <v>380</v>
      </c>
      <c r="O1789" t="s">
        <v>382</v>
      </c>
      <c r="P1789" t="s">
        <v>728</v>
      </c>
    </row>
    <row r="1790" spans="1:16" hidden="1" x14ac:dyDescent="0.25">
      <c r="A1790" t="s">
        <v>279</v>
      </c>
      <c r="B1790" t="s">
        <v>9</v>
      </c>
      <c r="C1790" t="s">
        <v>39</v>
      </c>
      <c r="D1790" t="s">
        <v>11</v>
      </c>
      <c r="F1790" t="s">
        <v>14</v>
      </c>
      <c r="H1790">
        <f>_xlfn.XLOOKUP(Tabuľka5[[#This Row],[Položka]],cennik[Položka],cennik[Cena MJ bez DPH])</f>
        <v>1.59</v>
      </c>
      <c r="I1790">
        <f>SUM(Tabuľka5[[#This Row],[cena MJ bez DPH]]*1.1)</f>
        <v>1.7490000000000003</v>
      </c>
      <c r="J1790">
        <f>Tabuľka5[[#This Row],[množstvo]]*Tabuľka5[[#This Row],[cena MJ bez DPH]]</f>
        <v>0</v>
      </c>
      <c r="L1790" s="5" t="s">
        <v>381</v>
      </c>
      <c r="N1790" t="s">
        <v>380</v>
      </c>
      <c r="O1790" t="s">
        <v>382</v>
      </c>
      <c r="P1790" t="s">
        <v>728</v>
      </c>
    </row>
    <row r="1791" spans="1:16" hidden="1" x14ac:dyDescent="0.25">
      <c r="A1791" t="s">
        <v>279</v>
      </c>
      <c r="B1791" t="s">
        <v>9</v>
      </c>
      <c r="C1791" t="s">
        <v>40</v>
      </c>
      <c r="D1791" t="s">
        <v>17</v>
      </c>
      <c r="E1791" t="s">
        <v>41</v>
      </c>
      <c r="F1791" t="s">
        <v>14</v>
      </c>
      <c r="H1791">
        <f>_xlfn.XLOOKUP(Tabuľka5[[#This Row],[Položka]],cennik[Položka],cennik[Cena MJ bez DPH])</f>
        <v>0.65</v>
      </c>
      <c r="I1791">
        <f>SUM(Tabuľka5[[#This Row],[cena MJ bez DPH]]*1.1)</f>
        <v>0.71500000000000008</v>
      </c>
      <c r="J1791">
        <f>Tabuľka5[[#This Row],[množstvo]]*Tabuľka5[[#This Row],[cena MJ bez DPH]]</f>
        <v>0</v>
      </c>
      <c r="L1791" s="5" t="s">
        <v>381</v>
      </c>
      <c r="N1791" t="s">
        <v>380</v>
      </c>
      <c r="O1791" t="s">
        <v>382</v>
      </c>
      <c r="P1791" t="s">
        <v>728</v>
      </c>
    </row>
    <row r="1792" spans="1:16" hidden="1" x14ac:dyDescent="0.25">
      <c r="A1792" t="s">
        <v>279</v>
      </c>
      <c r="B1792" t="s">
        <v>9</v>
      </c>
      <c r="C1792" t="s">
        <v>42</v>
      </c>
      <c r="D1792" t="s">
        <v>11</v>
      </c>
      <c r="E1792" t="s">
        <v>43</v>
      </c>
      <c r="F1792" t="s">
        <v>14</v>
      </c>
      <c r="H1792">
        <f>_xlfn.XLOOKUP(Tabuľka5[[#This Row],[Položka]],cennik[Položka],cennik[Cena MJ bez DPH])</f>
        <v>2.9</v>
      </c>
      <c r="I1792">
        <f>SUM(Tabuľka5[[#This Row],[cena MJ bez DPH]]*1.1)</f>
        <v>3.19</v>
      </c>
      <c r="J1792">
        <f>Tabuľka5[[#This Row],[množstvo]]*Tabuľka5[[#This Row],[cena MJ bez DPH]]</f>
        <v>0</v>
      </c>
      <c r="L1792" s="5" t="s">
        <v>381</v>
      </c>
      <c r="N1792" t="s">
        <v>380</v>
      </c>
      <c r="O1792" t="s">
        <v>382</v>
      </c>
      <c r="P1792" t="s">
        <v>728</v>
      </c>
    </row>
    <row r="1793" spans="1:16" hidden="1" x14ac:dyDescent="0.25">
      <c r="A1793" t="s">
        <v>279</v>
      </c>
      <c r="B1793" t="s">
        <v>9</v>
      </c>
      <c r="C1793" t="s">
        <v>44</v>
      </c>
      <c r="D1793" t="s">
        <v>11</v>
      </c>
      <c r="F1793" t="s">
        <v>14</v>
      </c>
      <c r="H1793">
        <f>_xlfn.XLOOKUP(Tabuľka5[[#This Row],[Položka]],cennik[Položka],cennik[Cena MJ bez DPH])</f>
        <v>1.2</v>
      </c>
      <c r="I1793">
        <f>SUM(Tabuľka5[[#This Row],[cena MJ bez DPH]]*1.1)</f>
        <v>1.32</v>
      </c>
      <c r="J1793">
        <f>Tabuľka5[[#This Row],[množstvo]]*Tabuľka5[[#This Row],[cena MJ bez DPH]]</f>
        <v>0</v>
      </c>
      <c r="L1793" s="5" t="s">
        <v>381</v>
      </c>
      <c r="N1793" t="s">
        <v>380</v>
      </c>
      <c r="O1793" t="s">
        <v>382</v>
      </c>
      <c r="P1793" t="s">
        <v>728</v>
      </c>
    </row>
    <row r="1794" spans="1:16" hidden="1" x14ac:dyDescent="0.25">
      <c r="A1794" t="s">
        <v>279</v>
      </c>
      <c r="B1794" t="s">
        <v>9</v>
      </c>
      <c r="C1794" t="s">
        <v>45</v>
      </c>
      <c r="D1794" t="s">
        <v>11</v>
      </c>
      <c r="F1794" t="s">
        <v>46</v>
      </c>
      <c r="G1794">
        <v>1500</v>
      </c>
      <c r="H1794">
        <f>_xlfn.XLOOKUP(Tabuľka5[[#This Row],[Položka]],cennik[Položka],cennik[Cena MJ bez DPH])</f>
        <v>0</v>
      </c>
      <c r="I1794">
        <f>SUM(Tabuľka5[[#This Row],[cena MJ bez DPH]]*1.1)</f>
        <v>0</v>
      </c>
      <c r="J1794">
        <f>Tabuľka5[[#This Row],[množstvo]]*Tabuľka5[[#This Row],[cena MJ bez DPH]]</f>
        <v>0</v>
      </c>
      <c r="L1794" s="5" t="s">
        <v>381</v>
      </c>
      <c r="N1794" t="s">
        <v>380</v>
      </c>
      <c r="O1794" t="s">
        <v>382</v>
      </c>
      <c r="P1794" t="s">
        <v>728</v>
      </c>
    </row>
    <row r="1795" spans="1:16" hidden="1" x14ac:dyDescent="0.25">
      <c r="A1795" t="s">
        <v>279</v>
      </c>
      <c r="B1795" t="s">
        <v>47</v>
      </c>
      <c r="C1795" t="s">
        <v>48</v>
      </c>
      <c r="D1795" t="s">
        <v>17</v>
      </c>
      <c r="F1795" t="s">
        <v>49</v>
      </c>
      <c r="G1795">
        <v>0</v>
      </c>
      <c r="H1795">
        <f>_xlfn.XLOOKUP(Tabuľka5[[#This Row],[Položka]],cennik[Položka],cennik[Cena MJ bez DPH])</f>
        <v>0</v>
      </c>
      <c r="I1795">
        <f>SUM(Tabuľka5[[#This Row],[cena MJ bez DPH]]*1.1)</f>
        <v>0</v>
      </c>
      <c r="J1795">
        <f>Tabuľka5[[#This Row],[množstvo]]*Tabuľka5[[#This Row],[cena MJ bez DPH]]</f>
        <v>0</v>
      </c>
      <c r="L1795" s="5" t="s">
        <v>381</v>
      </c>
      <c r="N1795" t="s">
        <v>380</v>
      </c>
      <c r="O1795" t="s">
        <v>382</v>
      </c>
      <c r="P1795" t="s">
        <v>728</v>
      </c>
    </row>
    <row r="1796" spans="1:16" hidden="1" x14ac:dyDescent="0.25">
      <c r="A1796" t="s">
        <v>279</v>
      </c>
      <c r="B1796" t="s">
        <v>47</v>
      </c>
      <c r="C1796" t="s">
        <v>50</v>
      </c>
      <c r="D1796" t="s">
        <v>17</v>
      </c>
      <c r="F1796" t="s">
        <v>49</v>
      </c>
      <c r="G1796">
        <v>1000</v>
      </c>
      <c r="H1796">
        <f>_xlfn.XLOOKUP(Tabuľka5[[#This Row],[Položka]],cennik[Položka],cennik[Cena MJ bez DPH])</f>
        <v>0</v>
      </c>
      <c r="I1796">
        <f>SUM(Tabuľka5[[#This Row],[cena MJ bez DPH]]*1.1)</f>
        <v>0</v>
      </c>
      <c r="J1796">
        <f>Tabuľka5[[#This Row],[množstvo]]*Tabuľka5[[#This Row],[cena MJ bez DPH]]</f>
        <v>0</v>
      </c>
      <c r="L1796" s="5" t="s">
        <v>381</v>
      </c>
      <c r="N1796" t="s">
        <v>380</v>
      </c>
      <c r="O1796" t="s">
        <v>382</v>
      </c>
      <c r="P1796" t="s">
        <v>728</v>
      </c>
    </row>
    <row r="1797" spans="1:16" x14ac:dyDescent="0.25">
      <c r="A1797" t="s">
        <v>279</v>
      </c>
      <c r="B1797" s="22" t="s">
        <v>51</v>
      </c>
      <c r="C1797" s="22" t="s">
        <v>52</v>
      </c>
      <c r="D1797" s="22" t="s">
        <v>11</v>
      </c>
      <c r="E1797" s="22"/>
      <c r="F1797" t="s">
        <v>53</v>
      </c>
      <c r="G1797" s="22">
        <v>200</v>
      </c>
      <c r="H1797" s="22">
        <f>_xlfn.XLOOKUP(Tabuľka5[[#This Row],[Položka]],cennik[Položka],cennik[Cena MJ bez DPH])</f>
        <v>0</v>
      </c>
      <c r="I1797" s="22">
        <f>SUM(Tabuľka5[[#This Row],[cena MJ bez DPH]]*1.1)</f>
        <v>0</v>
      </c>
      <c r="J1797" s="22">
        <f>Tabuľka5[[#This Row],[množstvo]]*Tabuľka5[[#This Row],[cena MJ bez DPH]]</f>
        <v>0</v>
      </c>
      <c r="L1797" s="23" t="s">
        <v>381</v>
      </c>
      <c r="M1797" s="22">
        <f>Tabuľka5[[#This Row],[množstvo]]*Tabuľka5[[#This Row],[cena za MJ s DPH]]</f>
        <v>0</v>
      </c>
      <c r="N1797" s="22" t="s">
        <v>380</v>
      </c>
      <c r="O1797" s="15" t="s">
        <v>382</v>
      </c>
      <c r="P1797" t="s">
        <v>728</v>
      </c>
    </row>
    <row r="1798" spans="1:16" hidden="1" x14ac:dyDescent="0.25">
      <c r="A1798" t="s">
        <v>279</v>
      </c>
      <c r="B1798" t="s">
        <v>51</v>
      </c>
      <c r="C1798" t="s">
        <v>54</v>
      </c>
      <c r="D1798" t="s">
        <v>11</v>
      </c>
      <c r="F1798" t="s">
        <v>53</v>
      </c>
      <c r="G1798">
        <v>0</v>
      </c>
      <c r="H1798">
        <f>_xlfn.XLOOKUP(Tabuľka5[[#This Row],[Položka]],cennik[Položka],cennik[Cena MJ bez DPH])</f>
        <v>0</v>
      </c>
      <c r="I1798">
        <f>SUM(Tabuľka5[[#This Row],[cena MJ bez DPH]]*1.1)</f>
        <v>0</v>
      </c>
      <c r="J1798">
        <f>Tabuľka5[[#This Row],[množstvo]]*Tabuľka5[[#This Row],[cena MJ bez DPH]]</f>
        <v>0</v>
      </c>
      <c r="L1798" s="5" t="s">
        <v>381</v>
      </c>
      <c r="N1798" t="s">
        <v>380</v>
      </c>
      <c r="O1798" t="s">
        <v>382</v>
      </c>
      <c r="P1798" t="s">
        <v>728</v>
      </c>
    </row>
    <row r="1799" spans="1:16" hidden="1" x14ac:dyDescent="0.25">
      <c r="A1799" t="s">
        <v>279</v>
      </c>
      <c r="B1799" t="s">
        <v>51</v>
      </c>
      <c r="C1799" t="s">
        <v>55</v>
      </c>
      <c r="D1799" t="s">
        <v>11</v>
      </c>
      <c r="F1799" t="s">
        <v>56</v>
      </c>
      <c r="G1799">
        <v>0</v>
      </c>
      <c r="H1799">
        <f>_xlfn.XLOOKUP(Tabuľka5[[#This Row],[Položka]],cennik[Položka],cennik[Cena MJ bez DPH])</f>
        <v>0</v>
      </c>
      <c r="I1799">
        <f>SUM(Tabuľka5[[#This Row],[cena MJ bez DPH]]*1.1)</f>
        <v>0</v>
      </c>
      <c r="J1799">
        <f>Tabuľka5[[#This Row],[množstvo]]*Tabuľka5[[#This Row],[cena MJ bez DPH]]</f>
        <v>0</v>
      </c>
      <c r="L1799" s="5" t="s">
        <v>381</v>
      </c>
      <c r="N1799" t="s">
        <v>380</v>
      </c>
      <c r="O1799" t="s">
        <v>382</v>
      </c>
      <c r="P1799" t="s">
        <v>728</v>
      </c>
    </row>
    <row r="1800" spans="1:16" x14ac:dyDescent="0.25">
      <c r="A1800" t="s">
        <v>279</v>
      </c>
      <c r="B1800" s="22" t="s">
        <v>51</v>
      </c>
      <c r="C1800" s="22" t="s">
        <v>57</v>
      </c>
      <c r="D1800" s="22" t="s">
        <v>11</v>
      </c>
      <c r="E1800" s="22"/>
      <c r="F1800" t="s">
        <v>53</v>
      </c>
      <c r="G1800" s="22">
        <v>200</v>
      </c>
      <c r="H1800" s="22">
        <f>_xlfn.XLOOKUP(Tabuľka5[[#This Row],[Položka]],cennik[Položka],cennik[Cena MJ bez DPH])</f>
        <v>0</v>
      </c>
      <c r="I1800" s="22">
        <f>SUM(Tabuľka5[[#This Row],[cena MJ bez DPH]]*1.1)</f>
        <v>0</v>
      </c>
      <c r="J1800" s="22">
        <f>Tabuľka5[[#This Row],[množstvo]]*Tabuľka5[[#This Row],[cena MJ bez DPH]]</f>
        <v>0</v>
      </c>
      <c r="L1800" s="23" t="s">
        <v>381</v>
      </c>
      <c r="M1800" s="22">
        <f>Tabuľka5[[#This Row],[množstvo]]*Tabuľka5[[#This Row],[cena za MJ s DPH]]</f>
        <v>0</v>
      </c>
      <c r="N1800" s="22" t="s">
        <v>380</v>
      </c>
      <c r="O1800" s="15" t="s">
        <v>382</v>
      </c>
      <c r="P1800" t="s">
        <v>728</v>
      </c>
    </row>
    <row r="1801" spans="1:16" hidden="1" x14ac:dyDescent="0.25">
      <c r="A1801" t="s">
        <v>279</v>
      </c>
      <c r="B1801" t="s">
        <v>51</v>
      </c>
      <c r="C1801" t="s">
        <v>58</v>
      </c>
      <c r="D1801" t="s">
        <v>11</v>
      </c>
      <c r="F1801" t="s">
        <v>56</v>
      </c>
      <c r="G1801">
        <v>0</v>
      </c>
      <c r="H1801">
        <f>_xlfn.XLOOKUP(Tabuľka5[[#This Row],[Položka]],cennik[Položka],cennik[Cena MJ bez DPH])</f>
        <v>0</v>
      </c>
      <c r="I1801">
        <f>SUM(Tabuľka5[[#This Row],[cena MJ bez DPH]]*1.1)</f>
        <v>0</v>
      </c>
      <c r="J1801">
        <f>Tabuľka5[[#This Row],[množstvo]]*Tabuľka5[[#This Row],[cena MJ bez DPH]]</f>
        <v>0</v>
      </c>
      <c r="L1801" s="5" t="s">
        <v>381</v>
      </c>
      <c r="N1801" t="s">
        <v>380</v>
      </c>
      <c r="O1801" t="s">
        <v>382</v>
      </c>
      <c r="P1801" t="s">
        <v>728</v>
      </c>
    </row>
    <row r="1802" spans="1:16" hidden="1" x14ac:dyDescent="0.25">
      <c r="A1802" t="s">
        <v>279</v>
      </c>
      <c r="B1802" t="s">
        <v>51</v>
      </c>
      <c r="C1802" t="s">
        <v>59</v>
      </c>
      <c r="D1802" t="s">
        <v>11</v>
      </c>
      <c r="F1802" t="s">
        <v>53</v>
      </c>
      <c r="G1802">
        <v>0</v>
      </c>
      <c r="H1802">
        <f>_xlfn.XLOOKUP(Tabuľka5[[#This Row],[Položka]],cennik[Položka],cennik[Cena MJ bez DPH])</f>
        <v>0</v>
      </c>
      <c r="I1802">
        <f>SUM(Tabuľka5[[#This Row],[cena MJ bez DPH]]*1.1)</f>
        <v>0</v>
      </c>
      <c r="J1802">
        <f>Tabuľka5[[#This Row],[množstvo]]*Tabuľka5[[#This Row],[cena MJ bez DPH]]</f>
        <v>0</v>
      </c>
      <c r="L1802" s="5" t="s">
        <v>381</v>
      </c>
      <c r="N1802" t="s">
        <v>380</v>
      </c>
      <c r="O1802" t="s">
        <v>382</v>
      </c>
      <c r="P1802" t="s">
        <v>728</v>
      </c>
    </row>
    <row r="1803" spans="1:16" hidden="1" x14ac:dyDescent="0.25">
      <c r="A1803" t="s">
        <v>279</v>
      </c>
      <c r="B1803" t="s">
        <v>51</v>
      </c>
      <c r="C1803" t="s">
        <v>60</v>
      </c>
      <c r="D1803" t="s">
        <v>11</v>
      </c>
      <c r="F1803" t="s">
        <v>53</v>
      </c>
      <c r="G1803">
        <v>0</v>
      </c>
      <c r="H1803">
        <f>_xlfn.XLOOKUP(Tabuľka5[[#This Row],[Položka]],cennik[Položka],cennik[Cena MJ bez DPH])</f>
        <v>0</v>
      </c>
      <c r="I1803">
        <f>SUM(Tabuľka5[[#This Row],[cena MJ bez DPH]]*1.1)</f>
        <v>0</v>
      </c>
      <c r="J1803">
        <f>Tabuľka5[[#This Row],[množstvo]]*Tabuľka5[[#This Row],[cena MJ bez DPH]]</f>
        <v>0</v>
      </c>
      <c r="L1803" s="5" t="s">
        <v>381</v>
      </c>
      <c r="N1803" t="s">
        <v>380</v>
      </c>
      <c r="O1803" t="s">
        <v>382</v>
      </c>
      <c r="P1803" t="s">
        <v>728</v>
      </c>
    </row>
    <row r="1804" spans="1:16" hidden="1" x14ac:dyDescent="0.25">
      <c r="A1804" t="s">
        <v>279</v>
      </c>
      <c r="B1804" t="s">
        <v>51</v>
      </c>
      <c r="C1804" t="s">
        <v>61</v>
      </c>
      <c r="D1804" t="s">
        <v>11</v>
      </c>
      <c r="F1804" t="s">
        <v>53</v>
      </c>
      <c r="G1804">
        <v>0</v>
      </c>
      <c r="H1804">
        <f>_xlfn.XLOOKUP(Tabuľka5[[#This Row],[Položka]],cennik[Položka],cennik[Cena MJ bez DPH])</f>
        <v>0</v>
      </c>
      <c r="I1804">
        <f>SUM(Tabuľka5[[#This Row],[cena MJ bez DPH]]*1.1)</f>
        <v>0</v>
      </c>
      <c r="J1804">
        <f>Tabuľka5[[#This Row],[množstvo]]*Tabuľka5[[#This Row],[cena MJ bez DPH]]</f>
        <v>0</v>
      </c>
      <c r="L1804" s="5" t="s">
        <v>381</v>
      </c>
      <c r="N1804" t="s">
        <v>380</v>
      </c>
      <c r="O1804" t="s">
        <v>382</v>
      </c>
      <c r="P1804" t="s">
        <v>728</v>
      </c>
    </row>
    <row r="1805" spans="1:16" x14ac:dyDescent="0.25">
      <c r="A1805" t="s">
        <v>279</v>
      </c>
      <c r="B1805" s="22" t="s">
        <v>51</v>
      </c>
      <c r="C1805" s="22" t="s">
        <v>62</v>
      </c>
      <c r="D1805" s="22" t="s">
        <v>11</v>
      </c>
      <c r="E1805" s="22"/>
      <c r="F1805" t="s">
        <v>53</v>
      </c>
      <c r="G1805" s="22">
        <v>325</v>
      </c>
      <c r="H1805" s="22">
        <f>_xlfn.XLOOKUP(Tabuľka5[[#This Row],[Položka]],cennik[Položka],cennik[Cena MJ bez DPH])</f>
        <v>0</v>
      </c>
      <c r="I1805" s="22">
        <f>SUM(Tabuľka5[[#This Row],[cena MJ bez DPH]]*1.1)</f>
        <v>0</v>
      </c>
      <c r="J1805" s="22">
        <f>Tabuľka5[[#This Row],[množstvo]]*Tabuľka5[[#This Row],[cena MJ bez DPH]]</f>
        <v>0</v>
      </c>
      <c r="L1805" s="23" t="s">
        <v>381</v>
      </c>
      <c r="M1805" s="22">
        <f>Tabuľka5[[#This Row],[množstvo]]*Tabuľka5[[#This Row],[cena za MJ s DPH]]</f>
        <v>0</v>
      </c>
      <c r="N1805" s="22" t="s">
        <v>380</v>
      </c>
      <c r="O1805" s="15" t="s">
        <v>382</v>
      </c>
      <c r="P1805" t="s">
        <v>728</v>
      </c>
    </row>
    <row r="1806" spans="1:16" hidden="1" x14ac:dyDescent="0.25">
      <c r="A1806" t="s">
        <v>279</v>
      </c>
      <c r="B1806" t="s">
        <v>51</v>
      </c>
      <c r="C1806" t="s">
        <v>63</v>
      </c>
      <c r="D1806" t="s">
        <v>11</v>
      </c>
      <c r="F1806" t="s">
        <v>56</v>
      </c>
      <c r="G1806">
        <v>0</v>
      </c>
      <c r="H1806">
        <f>_xlfn.XLOOKUP(Tabuľka5[[#This Row],[Položka]],cennik[Položka],cennik[Cena MJ bez DPH])</f>
        <v>0</v>
      </c>
      <c r="I1806">
        <f>SUM(Tabuľka5[[#This Row],[cena MJ bez DPH]]*1.1)</f>
        <v>0</v>
      </c>
      <c r="J1806">
        <f>Tabuľka5[[#This Row],[množstvo]]*Tabuľka5[[#This Row],[cena MJ bez DPH]]</f>
        <v>0</v>
      </c>
      <c r="L1806" s="5" t="s">
        <v>381</v>
      </c>
      <c r="N1806" t="s">
        <v>380</v>
      </c>
      <c r="O1806" t="s">
        <v>382</v>
      </c>
      <c r="P1806" t="s">
        <v>728</v>
      </c>
    </row>
    <row r="1807" spans="1:16" hidden="1" x14ac:dyDescent="0.25">
      <c r="A1807" t="s">
        <v>279</v>
      </c>
      <c r="B1807" t="s">
        <v>51</v>
      </c>
      <c r="C1807" t="s">
        <v>64</v>
      </c>
      <c r="D1807" t="s">
        <v>11</v>
      </c>
      <c r="F1807" t="s">
        <v>56</v>
      </c>
      <c r="H1807">
        <f>_xlfn.XLOOKUP(Tabuľka5[[#This Row],[Položka]],cennik[Položka],cennik[Cena MJ bez DPH])</f>
        <v>0</v>
      </c>
      <c r="I1807">
        <f>SUM(Tabuľka5[[#This Row],[cena MJ bez DPH]]*1.1)</f>
        <v>0</v>
      </c>
      <c r="J1807">
        <f>Tabuľka5[[#This Row],[množstvo]]*Tabuľka5[[#This Row],[cena MJ bez DPH]]</f>
        <v>0</v>
      </c>
      <c r="L1807" s="5" t="s">
        <v>381</v>
      </c>
      <c r="N1807" t="s">
        <v>380</v>
      </c>
      <c r="O1807" t="s">
        <v>382</v>
      </c>
      <c r="P1807" t="s">
        <v>728</v>
      </c>
    </row>
    <row r="1808" spans="1:16" hidden="1" x14ac:dyDescent="0.25">
      <c r="A1808" t="s">
        <v>279</v>
      </c>
      <c r="B1808" t="s">
        <v>51</v>
      </c>
      <c r="C1808" t="s">
        <v>65</v>
      </c>
      <c r="D1808" t="s">
        <v>11</v>
      </c>
      <c r="F1808" t="s">
        <v>56</v>
      </c>
      <c r="H1808">
        <f>_xlfn.XLOOKUP(Tabuľka5[[#This Row],[Položka]],cennik[Položka],cennik[Cena MJ bez DPH])</f>
        <v>0</v>
      </c>
      <c r="I1808">
        <f>SUM(Tabuľka5[[#This Row],[cena MJ bez DPH]]*1.1)</f>
        <v>0</v>
      </c>
      <c r="J1808">
        <f>Tabuľka5[[#This Row],[množstvo]]*Tabuľka5[[#This Row],[cena MJ bez DPH]]</f>
        <v>0</v>
      </c>
      <c r="L1808" s="5" t="s">
        <v>381</v>
      </c>
      <c r="N1808" t="s">
        <v>380</v>
      </c>
      <c r="O1808" t="s">
        <v>382</v>
      </c>
      <c r="P1808" t="s">
        <v>728</v>
      </c>
    </row>
    <row r="1809" spans="1:16" hidden="1" x14ac:dyDescent="0.25">
      <c r="A1809" t="s">
        <v>279</v>
      </c>
      <c r="B1809" t="s">
        <v>51</v>
      </c>
      <c r="C1809" t="s">
        <v>66</v>
      </c>
      <c r="D1809" t="s">
        <v>11</v>
      </c>
      <c r="F1809" t="s">
        <v>56</v>
      </c>
      <c r="H1809">
        <f>_xlfn.XLOOKUP(Tabuľka5[[#This Row],[Položka]],cennik[Položka],cennik[Cena MJ bez DPH])</f>
        <v>0</v>
      </c>
      <c r="I1809">
        <f>SUM(Tabuľka5[[#This Row],[cena MJ bez DPH]]*1.1)</f>
        <v>0</v>
      </c>
      <c r="J1809">
        <f>Tabuľka5[[#This Row],[množstvo]]*Tabuľka5[[#This Row],[cena MJ bez DPH]]</f>
        <v>0</v>
      </c>
      <c r="L1809" s="5" t="s">
        <v>381</v>
      </c>
      <c r="N1809" t="s">
        <v>380</v>
      </c>
      <c r="O1809" t="s">
        <v>382</v>
      </c>
      <c r="P1809" t="s">
        <v>728</v>
      </c>
    </row>
    <row r="1810" spans="1:16" hidden="1" x14ac:dyDescent="0.25">
      <c r="A1810" t="s">
        <v>279</v>
      </c>
      <c r="B1810" t="s">
        <v>51</v>
      </c>
      <c r="C1810" t="s">
        <v>67</v>
      </c>
      <c r="D1810" t="s">
        <v>11</v>
      </c>
      <c r="F1810" t="s">
        <v>56</v>
      </c>
      <c r="H1810">
        <f>_xlfn.XLOOKUP(Tabuľka5[[#This Row],[Položka]],cennik[Položka],cennik[Cena MJ bez DPH])</f>
        <v>0</v>
      </c>
      <c r="I1810">
        <f>SUM(Tabuľka5[[#This Row],[cena MJ bez DPH]]*1.1)</f>
        <v>0</v>
      </c>
      <c r="J1810">
        <f>Tabuľka5[[#This Row],[množstvo]]*Tabuľka5[[#This Row],[cena MJ bez DPH]]</f>
        <v>0</v>
      </c>
      <c r="L1810" s="5" t="s">
        <v>381</v>
      </c>
      <c r="N1810" t="s">
        <v>380</v>
      </c>
      <c r="O1810" t="s">
        <v>382</v>
      </c>
      <c r="P1810" t="s">
        <v>728</v>
      </c>
    </row>
    <row r="1811" spans="1:16" hidden="1" x14ac:dyDescent="0.25">
      <c r="A1811" t="s">
        <v>279</v>
      </c>
      <c r="B1811" t="s">
        <v>51</v>
      </c>
      <c r="C1811" t="s">
        <v>68</v>
      </c>
      <c r="D1811" t="s">
        <v>11</v>
      </c>
      <c r="F1811" t="s">
        <v>56</v>
      </c>
      <c r="H1811">
        <f>_xlfn.XLOOKUP(Tabuľka5[[#This Row],[Položka]],cennik[Položka],cennik[Cena MJ bez DPH])</f>
        <v>0</v>
      </c>
      <c r="I1811">
        <f>SUM(Tabuľka5[[#This Row],[cena MJ bez DPH]]*1.1)</f>
        <v>0</v>
      </c>
      <c r="J1811">
        <f>Tabuľka5[[#This Row],[množstvo]]*Tabuľka5[[#This Row],[cena MJ bez DPH]]</f>
        <v>0</v>
      </c>
      <c r="L1811" s="5" t="s">
        <v>381</v>
      </c>
      <c r="N1811" t="s">
        <v>380</v>
      </c>
      <c r="O1811" t="s">
        <v>382</v>
      </c>
      <c r="P1811" t="s">
        <v>728</v>
      </c>
    </row>
    <row r="1812" spans="1:16" hidden="1" x14ac:dyDescent="0.25">
      <c r="A1812" t="s">
        <v>279</v>
      </c>
      <c r="B1812" t="s">
        <v>51</v>
      </c>
      <c r="C1812" t="s">
        <v>69</v>
      </c>
      <c r="D1812" t="s">
        <v>11</v>
      </c>
      <c r="F1812" t="s">
        <v>56</v>
      </c>
      <c r="H1812">
        <f>_xlfn.XLOOKUP(Tabuľka5[[#This Row],[Položka]],cennik[Položka],cennik[Cena MJ bez DPH])</f>
        <v>0</v>
      </c>
      <c r="I1812">
        <f>SUM(Tabuľka5[[#This Row],[cena MJ bez DPH]]*1.1)</f>
        <v>0</v>
      </c>
      <c r="J1812">
        <f>Tabuľka5[[#This Row],[množstvo]]*Tabuľka5[[#This Row],[cena MJ bez DPH]]</f>
        <v>0</v>
      </c>
      <c r="L1812" s="5" t="s">
        <v>381</v>
      </c>
      <c r="N1812" t="s">
        <v>380</v>
      </c>
      <c r="O1812" t="s">
        <v>382</v>
      </c>
      <c r="P1812" t="s">
        <v>728</v>
      </c>
    </row>
    <row r="1813" spans="1:16" hidden="1" x14ac:dyDescent="0.25">
      <c r="A1813" t="s">
        <v>279</v>
      </c>
      <c r="B1813" t="s">
        <v>51</v>
      </c>
      <c r="C1813" t="s">
        <v>70</v>
      </c>
      <c r="D1813" t="s">
        <v>11</v>
      </c>
      <c r="F1813" t="s">
        <v>56</v>
      </c>
      <c r="H1813">
        <f>_xlfn.XLOOKUP(Tabuľka5[[#This Row],[Položka]],cennik[Položka],cennik[Cena MJ bez DPH])</f>
        <v>0</v>
      </c>
      <c r="I1813">
        <f>SUM(Tabuľka5[[#This Row],[cena MJ bez DPH]]*1.1)</f>
        <v>0</v>
      </c>
      <c r="J1813">
        <f>Tabuľka5[[#This Row],[množstvo]]*Tabuľka5[[#This Row],[cena MJ bez DPH]]</f>
        <v>0</v>
      </c>
      <c r="L1813" s="5" t="s">
        <v>381</v>
      </c>
      <c r="N1813" t="s">
        <v>380</v>
      </c>
      <c r="O1813" t="s">
        <v>382</v>
      </c>
      <c r="P1813" t="s">
        <v>728</v>
      </c>
    </row>
    <row r="1814" spans="1:16" hidden="1" x14ac:dyDescent="0.25">
      <c r="A1814" t="s">
        <v>279</v>
      </c>
      <c r="B1814" t="s">
        <v>51</v>
      </c>
      <c r="C1814" t="s">
        <v>71</v>
      </c>
      <c r="D1814" t="s">
        <v>11</v>
      </c>
      <c r="F1814" t="s">
        <v>56</v>
      </c>
      <c r="H1814">
        <f>_xlfn.XLOOKUP(Tabuľka5[[#This Row],[Položka]],cennik[Položka],cennik[Cena MJ bez DPH])</f>
        <v>0</v>
      </c>
      <c r="I1814">
        <f>SUM(Tabuľka5[[#This Row],[cena MJ bez DPH]]*1.1)</f>
        <v>0</v>
      </c>
      <c r="J1814">
        <f>Tabuľka5[[#This Row],[množstvo]]*Tabuľka5[[#This Row],[cena MJ bez DPH]]</f>
        <v>0</v>
      </c>
      <c r="L1814" s="5" t="s">
        <v>381</v>
      </c>
      <c r="N1814" t="s">
        <v>380</v>
      </c>
      <c r="O1814" t="s">
        <v>382</v>
      </c>
      <c r="P1814" t="s">
        <v>728</v>
      </c>
    </row>
    <row r="1815" spans="1:16" hidden="1" x14ac:dyDescent="0.25">
      <c r="A1815" t="s">
        <v>279</v>
      </c>
      <c r="B1815" t="s">
        <v>51</v>
      </c>
      <c r="C1815" t="s">
        <v>72</v>
      </c>
      <c r="D1815" t="s">
        <v>11</v>
      </c>
      <c r="F1815" t="s">
        <v>56</v>
      </c>
      <c r="H1815">
        <f>_xlfn.XLOOKUP(Tabuľka5[[#This Row],[Položka]],cennik[Položka],cennik[Cena MJ bez DPH])</f>
        <v>0</v>
      </c>
      <c r="I1815">
        <f>SUM(Tabuľka5[[#This Row],[cena MJ bez DPH]]*1.1)</f>
        <v>0</v>
      </c>
      <c r="J1815">
        <f>Tabuľka5[[#This Row],[množstvo]]*Tabuľka5[[#This Row],[cena MJ bez DPH]]</f>
        <v>0</v>
      </c>
      <c r="L1815" s="5" t="s">
        <v>381</v>
      </c>
      <c r="N1815" t="s">
        <v>380</v>
      </c>
      <c r="O1815" t="s">
        <v>382</v>
      </c>
      <c r="P1815" t="s">
        <v>728</v>
      </c>
    </row>
    <row r="1816" spans="1:16" hidden="1" x14ac:dyDescent="0.25">
      <c r="A1816" t="s">
        <v>279</v>
      </c>
      <c r="B1816" t="s">
        <v>51</v>
      </c>
      <c r="C1816" t="s">
        <v>73</v>
      </c>
      <c r="D1816" t="s">
        <v>11</v>
      </c>
      <c r="F1816" t="s">
        <v>56</v>
      </c>
      <c r="H1816">
        <f>_xlfn.XLOOKUP(Tabuľka5[[#This Row],[Položka]],cennik[Položka],cennik[Cena MJ bez DPH])</f>
        <v>0</v>
      </c>
      <c r="I1816">
        <f>SUM(Tabuľka5[[#This Row],[cena MJ bez DPH]]*1.1)</f>
        <v>0</v>
      </c>
      <c r="J1816">
        <f>Tabuľka5[[#This Row],[množstvo]]*Tabuľka5[[#This Row],[cena MJ bez DPH]]</f>
        <v>0</v>
      </c>
      <c r="L1816" s="5" t="s">
        <v>381</v>
      </c>
      <c r="N1816" t="s">
        <v>380</v>
      </c>
      <c r="O1816" t="s">
        <v>382</v>
      </c>
      <c r="P1816" t="s">
        <v>728</v>
      </c>
    </row>
    <row r="1817" spans="1:16" hidden="1" x14ac:dyDescent="0.25">
      <c r="A1817" t="s">
        <v>279</v>
      </c>
      <c r="B1817" t="s">
        <v>51</v>
      </c>
      <c r="C1817" t="s">
        <v>74</v>
      </c>
      <c r="D1817" t="s">
        <v>11</v>
      </c>
      <c r="F1817" t="s">
        <v>56</v>
      </c>
      <c r="H1817">
        <f>_xlfn.XLOOKUP(Tabuľka5[[#This Row],[Položka]],cennik[Položka],cennik[Cena MJ bez DPH])</f>
        <v>0</v>
      </c>
      <c r="I1817">
        <f>SUM(Tabuľka5[[#This Row],[cena MJ bez DPH]]*1.1)</f>
        <v>0</v>
      </c>
      <c r="J1817">
        <f>Tabuľka5[[#This Row],[množstvo]]*Tabuľka5[[#This Row],[cena MJ bez DPH]]</f>
        <v>0</v>
      </c>
      <c r="L1817" s="5" t="s">
        <v>381</v>
      </c>
      <c r="N1817" t="s">
        <v>380</v>
      </c>
      <c r="O1817" t="s">
        <v>382</v>
      </c>
      <c r="P1817" t="s">
        <v>728</v>
      </c>
    </row>
    <row r="1818" spans="1:16" hidden="1" x14ac:dyDescent="0.25">
      <c r="A1818" t="s">
        <v>279</v>
      </c>
      <c r="B1818" t="s">
        <v>51</v>
      </c>
      <c r="C1818" t="s">
        <v>75</v>
      </c>
      <c r="D1818" t="s">
        <v>11</v>
      </c>
      <c r="F1818" t="s">
        <v>56</v>
      </c>
      <c r="H1818">
        <f>_xlfn.XLOOKUP(Tabuľka5[[#This Row],[Položka]],cennik[Položka],cennik[Cena MJ bez DPH])</f>
        <v>0</v>
      </c>
      <c r="I1818">
        <f>SUM(Tabuľka5[[#This Row],[cena MJ bez DPH]]*1.1)</f>
        <v>0</v>
      </c>
      <c r="J1818">
        <f>Tabuľka5[[#This Row],[množstvo]]*Tabuľka5[[#This Row],[cena MJ bez DPH]]</f>
        <v>0</v>
      </c>
      <c r="L1818" s="5" t="s">
        <v>381</v>
      </c>
      <c r="N1818" t="s">
        <v>380</v>
      </c>
      <c r="O1818" t="s">
        <v>382</v>
      </c>
      <c r="P1818" t="s">
        <v>728</v>
      </c>
    </row>
    <row r="1819" spans="1:16" hidden="1" x14ac:dyDescent="0.25">
      <c r="A1819" t="s">
        <v>279</v>
      </c>
      <c r="B1819" t="s">
        <v>51</v>
      </c>
      <c r="C1819" t="s">
        <v>76</v>
      </c>
      <c r="D1819" t="s">
        <v>11</v>
      </c>
      <c r="F1819" t="s">
        <v>56</v>
      </c>
      <c r="H1819">
        <f>_xlfn.XLOOKUP(Tabuľka5[[#This Row],[Položka]],cennik[Položka],cennik[Cena MJ bez DPH])</f>
        <v>0</v>
      </c>
      <c r="I1819">
        <f>SUM(Tabuľka5[[#This Row],[cena MJ bez DPH]]*1.1)</f>
        <v>0</v>
      </c>
      <c r="J1819">
        <f>Tabuľka5[[#This Row],[množstvo]]*Tabuľka5[[#This Row],[cena MJ bez DPH]]</f>
        <v>0</v>
      </c>
      <c r="L1819" s="5" t="s">
        <v>381</v>
      </c>
      <c r="N1819" t="s">
        <v>380</v>
      </c>
      <c r="O1819" t="s">
        <v>382</v>
      </c>
      <c r="P1819" t="s">
        <v>728</v>
      </c>
    </row>
    <row r="1820" spans="1:16" hidden="1" x14ac:dyDescent="0.25">
      <c r="A1820" t="s">
        <v>279</v>
      </c>
      <c r="B1820" t="s">
        <v>51</v>
      </c>
      <c r="C1820" t="s">
        <v>77</v>
      </c>
      <c r="D1820" t="s">
        <v>11</v>
      </c>
      <c r="F1820" t="s">
        <v>56</v>
      </c>
      <c r="H1820">
        <f>_xlfn.XLOOKUP(Tabuľka5[[#This Row],[Položka]],cennik[Položka],cennik[Cena MJ bez DPH])</f>
        <v>0</v>
      </c>
      <c r="I1820">
        <f>SUM(Tabuľka5[[#This Row],[cena MJ bez DPH]]*1.1)</f>
        <v>0</v>
      </c>
      <c r="J1820">
        <f>Tabuľka5[[#This Row],[množstvo]]*Tabuľka5[[#This Row],[cena MJ bez DPH]]</f>
        <v>0</v>
      </c>
      <c r="L1820" s="5" t="s">
        <v>381</v>
      </c>
      <c r="N1820" t="s">
        <v>380</v>
      </c>
      <c r="O1820" t="s">
        <v>382</v>
      </c>
      <c r="P1820" t="s">
        <v>728</v>
      </c>
    </row>
    <row r="1821" spans="1:16" hidden="1" x14ac:dyDescent="0.25">
      <c r="A1821" t="s">
        <v>279</v>
      </c>
      <c r="B1821" t="s">
        <v>51</v>
      </c>
      <c r="C1821" t="s">
        <v>78</v>
      </c>
      <c r="D1821" t="s">
        <v>11</v>
      </c>
      <c r="F1821" t="s">
        <v>56</v>
      </c>
      <c r="H1821">
        <f>_xlfn.XLOOKUP(Tabuľka5[[#This Row],[Položka]],cennik[Položka],cennik[Cena MJ bez DPH])</f>
        <v>0</v>
      </c>
      <c r="I1821">
        <f>SUM(Tabuľka5[[#This Row],[cena MJ bez DPH]]*1.1)</f>
        <v>0</v>
      </c>
      <c r="J1821">
        <f>Tabuľka5[[#This Row],[množstvo]]*Tabuľka5[[#This Row],[cena MJ bez DPH]]</f>
        <v>0</v>
      </c>
      <c r="L1821" s="5" t="s">
        <v>381</v>
      </c>
      <c r="N1821" t="s">
        <v>380</v>
      </c>
      <c r="O1821" t="s">
        <v>382</v>
      </c>
      <c r="P1821" t="s">
        <v>728</v>
      </c>
    </row>
    <row r="1822" spans="1:16" hidden="1" x14ac:dyDescent="0.25">
      <c r="A1822" t="s">
        <v>279</v>
      </c>
      <c r="B1822" t="s">
        <v>51</v>
      </c>
      <c r="C1822" t="s">
        <v>79</v>
      </c>
      <c r="D1822" t="s">
        <v>11</v>
      </c>
      <c r="F1822" t="s">
        <v>56</v>
      </c>
      <c r="H1822">
        <f>_xlfn.XLOOKUP(Tabuľka5[[#This Row],[Položka]],cennik[Položka],cennik[Cena MJ bez DPH])</f>
        <v>0</v>
      </c>
      <c r="I1822">
        <f>SUM(Tabuľka5[[#This Row],[cena MJ bez DPH]]*1.1)</f>
        <v>0</v>
      </c>
      <c r="J1822">
        <f>Tabuľka5[[#This Row],[množstvo]]*Tabuľka5[[#This Row],[cena MJ bez DPH]]</f>
        <v>0</v>
      </c>
      <c r="L1822" s="5" t="s">
        <v>381</v>
      </c>
      <c r="N1822" t="s">
        <v>380</v>
      </c>
      <c r="O1822" t="s">
        <v>382</v>
      </c>
      <c r="P1822" t="s">
        <v>728</v>
      </c>
    </row>
    <row r="1823" spans="1:16" hidden="1" x14ac:dyDescent="0.25">
      <c r="A1823" t="s">
        <v>279</v>
      </c>
      <c r="B1823" t="s">
        <v>51</v>
      </c>
      <c r="C1823" t="s">
        <v>80</v>
      </c>
      <c r="D1823" t="s">
        <v>11</v>
      </c>
      <c r="F1823" t="s">
        <v>56</v>
      </c>
      <c r="H1823">
        <f>_xlfn.XLOOKUP(Tabuľka5[[#This Row],[Položka]],cennik[Položka],cennik[Cena MJ bez DPH])</f>
        <v>0</v>
      </c>
      <c r="I1823">
        <f>SUM(Tabuľka5[[#This Row],[cena MJ bez DPH]]*1.1)</f>
        <v>0</v>
      </c>
      <c r="J1823">
        <f>Tabuľka5[[#This Row],[množstvo]]*Tabuľka5[[#This Row],[cena MJ bez DPH]]</f>
        <v>0</v>
      </c>
      <c r="L1823" s="5" t="s">
        <v>381</v>
      </c>
      <c r="N1823" t="s">
        <v>380</v>
      </c>
      <c r="O1823" t="s">
        <v>382</v>
      </c>
      <c r="P1823" t="s">
        <v>728</v>
      </c>
    </row>
    <row r="1824" spans="1:16" hidden="1" x14ac:dyDescent="0.25">
      <c r="A1824" t="s">
        <v>279</v>
      </c>
      <c r="B1824" t="s">
        <v>51</v>
      </c>
      <c r="C1824" t="s">
        <v>81</v>
      </c>
      <c r="D1824" t="s">
        <v>11</v>
      </c>
      <c r="F1824" t="s">
        <v>56</v>
      </c>
      <c r="H1824">
        <f>_xlfn.XLOOKUP(Tabuľka5[[#This Row],[Položka]],cennik[Položka],cennik[Cena MJ bez DPH])</f>
        <v>0</v>
      </c>
      <c r="I1824">
        <f>SUM(Tabuľka5[[#This Row],[cena MJ bez DPH]]*1.1)</f>
        <v>0</v>
      </c>
      <c r="J1824">
        <f>Tabuľka5[[#This Row],[množstvo]]*Tabuľka5[[#This Row],[cena MJ bez DPH]]</f>
        <v>0</v>
      </c>
      <c r="L1824" s="5" t="s">
        <v>381</v>
      </c>
      <c r="N1824" t="s">
        <v>380</v>
      </c>
      <c r="O1824" t="s">
        <v>382</v>
      </c>
      <c r="P1824" t="s">
        <v>728</v>
      </c>
    </row>
    <row r="1825" spans="1:16" hidden="1" x14ac:dyDescent="0.25">
      <c r="A1825" t="s">
        <v>279</v>
      </c>
      <c r="B1825" t="s">
        <v>51</v>
      </c>
      <c r="C1825" t="s">
        <v>82</v>
      </c>
      <c r="D1825" t="s">
        <v>11</v>
      </c>
      <c r="F1825" t="s">
        <v>56</v>
      </c>
      <c r="H1825">
        <f>_xlfn.XLOOKUP(Tabuľka5[[#This Row],[Položka]],cennik[Položka],cennik[Cena MJ bez DPH])</f>
        <v>0</v>
      </c>
      <c r="I1825">
        <f>SUM(Tabuľka5[[#This Row],[cena MJ bez DPH]]*1.1)</f>
        <v>0</v>
      </c>
      <c r="J1825">
        <f>Tabuľka5[[#This Row],[množstvo]]*Tabuľka5[[#This Row],[cena MJ bez DPH]]</f>
        <v>0</v>
      </c>
      <c r="L1825" s="5" t="s">
        <v>381</v>
      </c>
      <c r="N1825" t="s">
        <v>380</v>
      </c>
      <c r="O1825" t="s">
        <v>382</v>
      </c>
      <c r="P1825" t="s">
        <v>728</v>
      </c>
    </row>
    <row r="1826" spans="1:16" hidden="1" x14ac:dyDescent="0.25">
      <c r="A1826" t="s">
        <v>279</v>
      </c>
      <c r="B1826" t="s">
        <v>51</v>
      </c>
      <c r="C1826" t="s">
        <v>83</v>
      </c>
      <c r="D1826" t="s">
        <v>11</v>
      </c>
      <c r="F1826" t="s">
        <v>56</v>
      </c>
      <c r="H1826">
        <f>_xlfn.XLOOKUP(Tabuľka5[[#This Row],[Položka]],cennik[Položka],cennik[Cena MJ bez DPH])</f>
        <v>0</v>
      </c>
      <c r="I1826">
        <f>SUM(Tabuľka5[[#This Row],[cena MJ bez DPH]]*1.1)</f>
        <v>0</v>
      </c>
      <c r="J1826">
        <f>Tabuľka5[[#This Row],[množstvo]]*Tabuľka5[[#This Row],[cena MJ bez DPH]]</f>
        <v>0</v>
      </c>
      <c r="L1826" s="5" t="s">
        <v>381</v>
      </c>
      <c r="N1826" t="s">
        <v>380</v>
      </c>
      <c r="O1826" t="s">
        <v>382</v>
      </c>
      <c r="P1826" t="s">
        <v>728</v>
      </c>
    </row>
    <row r="1827" spans="1:16" hidden="1" x14ac:dyDescent="0.25">
      <c r="A1827" t="s">
        <v>279</v>
      </c>
      <c r="B1827" t="s">
        <v>51</v>
      </c>
      <c r="C1827" t="s">
        <v>84</v>
      </c>
      <c r="D1827" t="s">
        <v>11</v>
      </c>
      <c r="F1827" t="s">
        <v>56</v>
      </c>
      <c r="H1827">
        <f>_xlfn.XLOOKUP(Tabuľka5[[#This Row],[Položka]],cennik[Položka],cennik[Cena MJ bez DPH])</f>
        <v>0</v>
      </c>
      <c r="I1827">
        <f>SUM(Tabuľka5[[#This Row],[cena MJ bez DPH]]*1.1)</f>
        <v>0</v>
      </c>
      <c r="J1827">
        <f>Tabuľka5[[#This Row],[množstvo]]*Tabuľka5[[#This Row],[cena MJ bez DPH]]</f>
        <v>0</v>
      </c>
      <c r="L1827" s="5" t="s">
        <v>381</v>
      </c>
      <c r="N1827" t="s">
        <v>380</v>
      </c>
      <c r="O1827" t="s">
        <v>382</v>
      </c>
      <c r="P1827" t="s">
        <v>728</v>
      </c>
    </row>
    <row r="1828" spans="1:16" hidden="1" x14ac:dyDescent="0.25">
      <c r="A1828" t="s">
        <v>279</v>
      </c>
      <c r="B1828" t="s">
        <v>51</v>
      </c>
      <c r="C1828" t="s">
        <v>85</v>
      </c>
      <c r="D1828" t="s">
        <v>11</v>
      </c>
      <c r="F1828" t="s">
        <v>56</v>
      </c>
      <c r="H1828">
        <f>_xlfn.XLOOKUP(Tabuľka5[[#This Row],[Položka]],cennik[Položka],cennik[Cena MJ bez DPH])</f>
        <v>0</v>
      </c>
      <c r="I1828">
        <f>SUM(Tabuľka5[[#This Row],[cena MJ bez DPH]]*1.1)</f>
        <v>0</v>
      </c>
      <c r="J1828">
        <f>Tabuľka5[[#This Row],[množstvo]]*Tabuľka5[[#This Row],[cena MJ bez DPH]]</f>
        <v>0</v>
      </c>
      <c r="L1828" s="5" t="s">
        <v>381</v>
      </c>
      <c r="N1828" t="s">
        <v>380</v>
      </c>
      <c r="O1828" t="s">
        <v>382</v>
      </c>
      <c r="P1828" t="s">
        <v>728</v>
      </c>
    </row>
    <row r="1829" spans="1:16" hidden="1" x14ac:dyDescent="0.25">
      <c r="A1829" t="s">
        <v>279</v>
      </c>
      <c r="B1829" t="s">
        <v>51</v>
      </c>
      <c r="C1829" t="s">
        <v>86</v>
      </c>
      <c r="D1829" t="s">
        <v>11</v>
      </c>
      <c r="F1829" t="s">
        <v>56</v>
      </c>
      <c r="H1829">
        <f>_xlfn.XLOOKUP(Tabuľka5[[#This Row],[Položka]],cennik[Položka],cennik[Cena MJ bez DPH])</f>
        <v>0</v>
      </c>
      <c r="I1829">
        <f>SUM(Tabuľka5[[#This Row],[cena MJ bez DPH]]*1.1)</f>
        <v>0</v>
      </c>
      <c r="J1829">
        <f>Tabuľka5[[#This Row],[množstvo]]*Tabuľka5[[#This Row],[cena MJ bez DPH]]</f>
        <v>0</v>
      </c>
      <c r="L1829" s="5" t="s">
        <v>381</v>
      </c>
      <c r="N1829" t="s">
        <v>380</v>
      </c>
      <c r="O1829" t="s">
        <v>382</v>
      </c>
      <c r="P1829" t="s">
        <v>728</v>
      </c>
    </row>
    <row r="1830" spans="1:16" hidden="1" x14ac:dyDescent="0.25">
      <c r="A1830" t="s">
        <v>279</v>
      </c>
      <c r="B1830" t="s">
        <v>51</v>
      </c>
      <c r="C1830" t="s">
        <v>87</v>
      </c>
      <c r="D1830" t="s">
        <v>11</v>
      </c>
      <c r="F1830" t="s">
        <v>56</v>
      </c>
      <c r="H1830">
        <f>_xlfn.XLOOKUP(Tabuľka5[[#This Row],[Položka]],cennik[Položka],cennik[Cena MJ bez DPH])</f>
        <v>0</v>
      </c>
      <c r="I1830">
        <f>SUM(Tabuľka5[[#This Row],[cena MJ bez DPH]]*1.1)</f>
        <v>0</v>
      </c>
      <c r="J1830">
        <f>Tabuľka5[[#This Row],[množstvo]]*Tabuľka5[[#This Row],[cena MJ bez DPH]]</f>
        <v>0</v>
      </c>
      <c r="L1830" s="5" t="s">
        <v>381</v>
      </c>
      <c r="N1830" t="s">
        <v>380</v>
      </c>
      <c r="O1830" t="s">
        <v>382</v>
      </c>
      <c r="P1830" t="s">
        <v>728</v>
      </c>
    </row>
    <row r="1831" spans="1:16" hidden="1" x14ac:dyDescent="0.25">
      <c r="A1831" t="s">
        <v>279</v>
      </c>
      <c r="B1831" t="s">
        <v>51</v>
      </c>
      <c r="C1831" t="s">
        <v>88</v>
      </c>
      <c r="D1831" t="s">
        <v>11</v>
      </c>
      <c r="F1831" t="s">
        <v>56</v>
      </c>
      <c r="H1831">
        <f>_xlfn.XLOOKUP(Tabuľka5[[#This Row],[Položka]],cennik[Položka],cennik[Cena MJ bez DPH])</f>
        <v>0</v>
      </c>
      <c r="I1831">
        <f>SUM(Tabuľka5[[#This Row],[cena MJ bez DPH]]*1.1)</f>
        <v>0</v>
      </c>
      <c r="J1831">
        <f>Tabuľka5[[#This Row],[množstvo]]*Tabuľka5[[#This Row],[cena MJ bez DPH]]</f>
        <v>0</v>
      </c>
      <c r="L1831" s="5" t="s">
        <v>381</v>
      </c>
      <c r="N1831" t="s">
        <v>380</v>
      </c>
      <c r="O1831" t="s">
        <v>382</v>
      </c>
      <c r="P1831" t="s">
        <v>728</v>
      </c>
    </row>
    <row r="1832" spans="1:16" hidden="1" x14ac:dyDescent="0.25">
      <c r="A1832" t="s">
        <v>279</v>
      </c>
      <c r="B1832" t="s">
        <v>51</v>
      </c>
      <c r="C1832" t="s">
        <v>89</v>
      </c>
      <c r="D1832" t="s">
        <v>11</v>
      </c>
      <c r="F1832" t="s">
        <v>56</v>
      </c>
      <c r="H1832">
        <f>_xlfn.XLOOKUP(Tabuľka5[[#This Row],[Položka]],cennik[Položka],cennik[Cena MJ bez DPH])</f>
        <v>0</v>
      </c>
      <c r="I1832">
        <f>SUM(Tabuľka5[[#This Row],[cena MJ bez DPH]]*1.1)</f>
        <v>0</v>
      </c>
      <c r="J1832">
        <f>Tabuľka5[[#This Row],[množstvo]]*Tabuľka5[[#This Row],[cena MJ bez DPH]]</f>
        <v>0</v>
      </c>
      <c r="L1832" s="5" t="s">
        <v>381</v>
      </c>
      <c r="N1832" t="s">
        <v>380</v>
      </c>
      <c r="O1832" t="s">
        <v>382</v>
      </c>
      <c r="P1832" t="s">
        <v>728</v>
      </c>
    </row>
    <row r="1833" spans="1:16" hidden="1" x14ac:dyDescent="0.25">
      <c r="A1833" t="s">
        <v>279</v>
      </c>
      <c r="B1833" t="s">
        <v>51</v>
      </c>
      <c r="C1833" t="s">
        <v>90</v>
      </c>
      <c r="D1833" t="s">
        <v>11</v>
      </c>
      <c r="F1833" t="s">
        <v>56</v>
      </c>
      <c r="H1833">
        <f>_xlfn.XLOOKUP(Tabuľka5[[#This Row],[Položka]],cennik[Položka],cennik[Cena MJ bez DPH])</f>
        <v>0</v>
      </c>
      <c r="I1833">
        <f>SUM(Tabuľka5[[#This Row],[cena MJ bez DPH]]*1.1)</f>
        <v>0</v>
      </c>
      <c r="J1833">
        <f>Tabuľka5[[#This Row],[množstvo]]*Tabuľka5[[#This Row],[cena MJ bez DPH]]</f>
        <v>0</v>
      </c>
      <c r="L1833" s="5" t="s">
        <v>381</v>
      </c>
      <c r="N1833" t="s">
        <v>380</v>
      </c>
      <c r="O1833" t="s">
        <v>382</v>
      </c>
      <c r="P1833" t="s">
        <v>728</v>
      </c>
    </row>
    <row r="1834" spans="1:16" hidden="1" x14ac:dyDescent="0.25">
      <c r="A1834" t="s">
        <v>279</v>
      </c>
      <c r="B1834" t="s">
        <v>51</v>
      </c>
      <c r="C1834" t="s">
        <v>91</v>
      </c>
      <c r="D1834" t="s">
        <v>11</v>
      </c>
      <c r="F1834" t="s">
        <v>56</v>
      </c>
      <c r="H1834">
        <f>_xlfn.XLOOKUP(Tabuľka5[[#This Row],[Položka]],cennik[Položka],cennik[Cena MJ bez DPH])</f>
        <v>0</v>
      </c>
      <c r="I1834">
        <f>SUM(Tabuľka5[[#This Row],[cena MJ bez DPH]]*1.1)</f>
        <v>0</v>
      </c>
      <c r="J1834">
        <f>Tabuľka5[[#This Row],[množstvo]]*Tabuľka5[[#This Row],[cena MJ bez DPH]]</f>
        <v>0</v>
      </c>
      <c r="L1834" s="5" t="s">
        <v>381</v>
      </c>
      <c r="N1834" t="s">
        <v>380</v>
      </c>
      <c r="O1834" t="s">
        <v>382</v>
      </c>
      <c r="P1834" t="s">
        <v>728</v>
      </c>
    </row>
    <row r="1835" spans="1:16" hidden="1" x14ac:dyDescent="0.25">
      <c r="A1835" t="s">
        <v>279</v>
      </c>
      <c r="B1835" t="s">
        <v>92</v>
      </c>
      <c r="C1835" t="s">
        <v>93</v>
      </c>
      <c r="D1835" t="s">
        <v>94</v>
      </c>
      <c r="E1835" t="s">
        <v>95</v>
      </c>
      <c r="F1835" t="s">
        <v>46</v>
      </c>
      <c r="H1835">
        <f>_xlfn.XLOOKUP(Tabuľka5[[#This Row],[Položka]],cennik[Položka],cennik[Cena MJ bez DPH])</f>
        <v>0</v>
      </c>
      <c r="I1835">
        <f>SUM(Tabuľka5[[#This Row],[cena MJ bez DPH]]*1.1)</f>
        <v>0</v>
      </c>
      <c r="J1835">
        <f>Tabuľka5[[#This Row],[množstvo]]*Tabuľka5[[#This Row],[cena MJ bez DPH]]</f>
        <v>0</v>
      </c>
      <c r="L1835" s="5" t="s">
        <v>381</v>
      </c>
      <c r="N1835" t="s">
        <v>380</v>
      </c>
      <c r="O1835" t="s">
        <v>382</v>
      </c>
      <c r="P1835" t="s">
        <v>728</v>
      </c>
    </row>
    <row r="1836" spans="1:16" hidden="1" x14ac:dyDescent="0.25">
      <c r="A1836" t="s">
        <v>279</v>
      </c>
      <c r="B1836" t="s">
        <v>92</v>
      </c>
      <c r="C1836" t="s">
        <v>96</v>
      </c>
      <c r="D1836" t="s">
        <v>94</v>
      </c>
      <c r="E1836" t="s">
        <v>97</v>
      </c>
      <c r="F1836" t="s">
        <v>46</v>
      </c>
      <c r="G1836">
        <v>135</v>
      </c>
      <c r="H1836">
        <f>_xlfn.XLOOKUP(Tabuľka5[[#This Row],[Položka]],cennik[Položka],cennik[Cena MJ bez DPH])</f>
        <v>0</v>
      </c>
      <c r="I1836">
        <f>SUM(Tabuľka5[[#This Row],[cena MJ bez DPH]]*1.1)</f>
        <v>0</v>
      </c>
      <c r="J1836">
        <f>Tabuľka5[[#This Row],[množstvo]]*Tabuľka5[[#This Row],[cena MJ bez DPH]]</f>
        <v>0</v>
      </c>
      <c r="L1836" s="5" t="s">
        <v>381</v>
      </c>
      <c r="N1836" t="s">
        <v>380</v>
      </c>
      <c r="O1836" t="s">
        <v>382</v>
      </c>
      <c r="P1836" t="s">
        <v>728</v>
      </c>
    </row>
    <row r="1837" spans="1:16" hidden="1" x14ac:dyDescent="0.25">
      <c r="A1837" t="s">
        <v>279</v>
      </c>
      <c r="B1837" t="s">
        <v>92</v>
      </c>
      <c r="C1837" t="s">
        <v>98</v>
      </c>
      <c r="D1837" t="s">
        <v>94</v>
      </c>
      <c r="F1837" t="s">
        <v>46</v>
      </c>
      <c r="H1837">
        <f>_xlfn.XLOOKUP(Tabuľka5[[#This Row],[Položka]],cennik[Položka],cennik[Cena MJ bez DPH])</f>
        <v>0</v>
      </c>
      <c r="I1837">
        <f>SUM(Tabuľka5[[#This Row],[cena MJ bez DPH]]*1.1)</f>
        <v>0</v>
      </c>
      <c r="J1837">
        <f>Tabuľka5[[#This Row],[množstvo]]*Tabuľka5[[#This Row],[cena MJ bez DPH]]</f>
        <v>0</v>
      </c>
      <c r="L1837" s="5" t="s">
        <v>381</v>
      </c>
      <c r="N1837" t="s">
        <v>380</v>
      </c>
      <c r="O1837" t="s">
        <v>382</v>
      </c>
      <c r="P1837" t="s">
        <v>728</v>
      </c>
    </row>
    <row r="1838" spans="1:16" hidden="1" x14ac:dyDescent="0.25">
      <c r="A1838" t="s">
        <v>279</v>
      </c>
      <c r="B1838" t="s">
        <v>92</v>
      </c>
      <c r="C1838" t="s">
        <v>99</v>
      </c>
      <c r="D1838" t="s">
        <v>94</v>
      </c>
      <c r="E1838" t="s">
        <v>100</v>
      </c>
      <c r="F1838" t="s">
        <v>46</v>
      </c>
      <c r="G1838">
        <v>250</v>
      </c>
      <c r="H1838">
        <f>_xlfn.XLOOKUP(Tabuľka5[[#This Row],[Položka]],cennik[Položka],cennik[Cena MJ bez DPH])</f>
        <v>0</v>
      </c>
      <c r="I1838">
        <f>SUM(Tabuľka5[[#This Row],[cena MJ bez DPH]]*1.1)</f>
        <v>0</v>
      </c>
      <c r="J1838">
        <f>Tabuľka5[[#This Row],[množstvo]]*Tabuľka5[[#This Row],[cena MJ bez DPH]]</f>
        <v>0</v>
      </c>
      <c r="L1838" s="5" t="s">
        <v>381</v>
      </c>
      <c r="N1838" t="s">
        <v>380</v>
      </c>
      <c r="O1838" t="s">
        <v>382</v>
      </c>
      <c r="P1838" t="s">
        <v>728</v>
      </c>
    </row>
    <row r="1839" spans="1:16" hidden="1" x14ac:dyDescent="0.25">
      <c r="A1839" t="s">
        <v>279</v>
      </c>
      <c r="B1839" t="s">
        <v>92</v>
      </c>
      <c r="C1839" t="s">
        <v>101</v>
      </c>
      <c r="D1839" t="s">
        <v>94</v>
      </c>
      <c r="E1839" t="s">
        <v>102</v>
      </c>
      <c r="F1839" t="s">
        <v>46</v>
      </c>
      <c r="H1839">
        <f>_xlfn.XLOOKUP(Tabuľka5[[#This Row],[Položka]],cennik[Položka],cennik[Cena MJ bez DPH])</f>
        <v>0</v>
      </c>
      <c r="I1839">
        <f>SUM(Tabuľka5[[#This Row],[cena MJ bez DPH]]*1.1)</f>
        <v>0</v>
      </c>
      <c r="J1839">
        <f>Tabuľka5[[#This Row],[množstvo]]*Tabuľka5[[#This Row],[cena MJ bez DPH]]</f>
        <v>0</v>
      </c>
      <c r="L1839" s="5" t="s">
        <v>381</v>
      </c>
      <c r="N1839" t="s">
        <v>380</v>
      </c>
      <c r="O1839" t="s">
        <v>382</v>
      </c>
      <c r="P1839" t="s">
        <v>728</v>
      </c>
    </row>
    <row r="1840" spans="1:16" hidden="1" x14ac:dyDescent="0.25">
      <c r="A1840" t="s">
        <v>279</v>
      </c>
      <c r="B1840" t="s">
        <v>92</v>
      </c>
      <c r="C1840" t="s">
        <v>103</v>
      </c>
      <c r="D1840" t="s">
        <v>94</v>
      </c>
      <c r="E1840" t="s">
        <v>102</v>
      </c>
      <c r="F1840" t="s">
        <v>46</v>
      </c>
      <c r="H1840">
        <f>_xlfn.XLOOKUP(Tabuľka5[[#This Row],[Položka]],cennik[Položka],cennik[Cena MJ bez DPH])</f>
        <v>0</v>
      </c>
      <c r="I1840">
        <f>SUM(Tabuľka5[[#This Row],[cena MJ bez DPH]]*1.1)</f>
        <v>0</v>
      </c>
      <c r="J1840">
        <f>Tabuľka5[[#This Row],[množstvo]]*Tabuľka5[[#This Row],[cena MJ bez DPH]]</f>
        <v>0</v>
      </c>
      <c r="L1840" s="5" t="s">
        <v>381</v>
      </c>
      <c r="N1840" t="s">
        <v>380</v>
      </c>
      <c r="O1840" t="s">
        <v>382</v>
      </c>
      <c r="P1840" t="s">
        <v>728</v>
      </c>
    </row>
    <row r="1841" spans="1:16" hidden="1" x14ac:dyDescent="0.25">
      <c r="A1841" t="s">
        <v>279</v>
      </c>
      <c r="B1841" t="s">
        <v>104</v>
      </c>
      <c r="C1841" t="s">
        <v>105</v>
      </c>
      <c r="D1841" t="s">
        <v>11</v>
      </c>
      <c r="E1841" t="s">
        <v>106</v>
      </c>
      <c r="F1841" t="s">
        <v>46</v>
      </c>
      <c r="H1841">
        <f>_xlfn.XLOOKUP(Tabuľka5[[#This Row],[Položka]],cennik[Položka],cennik[Cena MJ bez DPH])</f>
        <v>0</v>
      </c>
      <c r="I1841">
        <f>SUM(Tabuľka5[[#This Row],[cena MJ bez DPH]]*1.1)</f>
        <v>0</v>
      </c>
      <c r="J1841">
        <f>Tabuľka5[[#This Row],[množstvo]]*Tabuľka5[[#This Row],[cena MJ bez DPH]]</f>
        <v>0</v>
      </c>
      <c r="L1841" s="5" t="s">
        <v>381</v>
      </c>
      <c r="N1841" t="s">
        <v>380</v>
      </c>
      <c r="O1841" t="s">
        <v>382</v>
      </c>
      <c r="P1841" t="s">
        <v>728</v>
      </c>
    </row>
    <row r="1842" spans="1:16" hidden="1" x14ac:dyDescent="0.25">
      <c r="A1842" t="s">
        <v>279</v>
      </c>
      <c r="B1842" t="s">
        <v>104</v>
      </c>
      <c r="C1842" t="s">
        <v>107</v>
      </c>
      <c r="D1842" t="s">
        <v>11</v>
      </c>
      <c r="E1842" t="s">
        <v>106</v>
      </c>
      <c r="F1842" t="s">
        <v>46</v>
      </c>
      <c r="H1842">
        <f>_xlfn.XLOOKUP(Tabuľka5[[#This Row],[Položka]],cennik[Položka],cennik[Cena MJ bez DPH])</f>
        <v>0</v>
      </c>
      <c r="I1842">
        <f>SUM(Tabuľka5[[#This Row],[cena MJ bez DPH]]*1.1)</f>
        <v>0</v>
      </c>
      <c r="J1842">
        <f>Tabuľka5[[#This Row],[množstvo]]*Tabuľka5[[#This Row],[cena MJ bez DPH]]</f>
        <v>0</v>
      </c>
      <c r="L1842" s="5" t="s">
        <v>381</v>
      </c>
      <c r="N1842" t="s">
        <v>380</v>
      </c>
      <c r="O1842" t="s">
        <v>382</v>
      </c>
      <c r="P1842" t="s">
        <v>728</v>
      </c>
    </row>
    <row r="1843" spans="1:16" hidden="1" x14ac:dyDescent="0.25">
      <c r="A1843" t="s">
        <v>279</v>
      </c>
      <c r="B1843" t="s">
        <v>104</v>
      </c>
      <c r="C1843" t="s">
        <v>108</v>
      </c>
      <c r="D1843" t="s">
        <v>11</v>
      </c>
      <c r="E1843" t="s">
        <v>106</v>
      </c>
      <c r="F1843" t="s">
        <v>46</v>
      </c>
      <c r="H1843">
        <f>_xlfn.XLOOKUP(Tabuľka5[[#This Row],[Položka]],cennik[Položka],cennik[Cena MJ bez DPH])</f>
        <v>0</v>
      </c>
      <c r="I1843">
        <f>SUM(Tabuľka5[[#This Row],[cena MJ bez DPH]]*1.1)</f>
        <v>0</v>
      </c>
      <c r="J1843">
        <f>Tabuľka5[[#This Row],[množstvo]]*Tabuľka5[[#This Row],[cena MJ bez DPH]]</f>
        <v>0</v>
      </c>
      <c r="L1843" s="5" t="s">
        <v>381</v>
      </c>
      <c r="N1843" t="s">
        <v>380</v>
      </c>
      <c r="O1843" t="s">
        <v>382</v>
      </c>
      <c r="P1843" t="s">
        <v>728</v>
      </c>
    </row>
    <row r="1844" spans="1:16" hidden="1" x14ac:dyDescent="0.25">
      <c r="A1844" t="s">
        <v>279</v>
      </c>
      <c r="B1844" t="s">
        <v>104</v>
      </c>
      <c r="C1844" t="s">
        <v>109</v>
      </c>
      <c r="D1844" t="s">
        <v>11</v>
      </c>
      <c r="E1844" t="s">
        <v>106</v>
      </c>
      <c r="F1844" t="s">
        <v>46</v>
      </c>
      <c r="H1844">
        <f>_xlfn.XLOOKUP(Tabuľka5[[#This Row],[Položka]],cennik[Položka],cennik[Cena MJ bez DPH])</f>
        <v>0</v>
      </c>
      <c r="I1844">
        <f>SUM(Tabuľka5[[#This Row],[cena MJ bez DPH]]*1.1)</f>
        <v>0</v>
      </c>
      <c r="J1844">
        <f>Tabuľka5[[#This Row],[množstvo]]*Tabuľka5[[#This Row],[cena MJ bez DPH]]</f>
        <v>0</v>
      </c>
      <c r="L1844" s="5" t="s">
        <v>381</v>
      </c>
      <c r="N1844" t="s">
        <v>380</v>
      </c>
      <c r="O1844" t="s">
        <v>382</v>
      </c>
      <c r="P1844" t="s">
        <v>728</v>
      </c>
    </row>
    <row r="1845" spans="1:16" hidden="1" x14ac:dyDescent="0.25">
      <c r="A1845" t="s">
        <v>279</v>
      </c>
      <c r="B1845" t="s">
        <v>104</v>
      </c>
      <c r="C1845" t="s">
        <v>110</v>
      </c>
      <c r="D1845" t="s">
        <v>11</v>
      </c>
      <c r="E1845" t="s">
        <v>111</v>
      </c>
      <c r="F1845" t="s">
        <v>46</v>
      </c>
      <c r="H1845">
        <f>_xlfn.XLOOKUP(Tabuľka5[[#This Row],[Položka]],cennik[Položka],cennik[Cena MJ bez DPH])</f>
        <v>0</v>
      </c>
      <c r="I1845">
        <f>SUM(Tabuľka5[[#This Row],[cena MJ bez DPH]]*1.1)</f>
        <v>0</v>
      </c>
      <c r="J1845">
        <f>Tabuľka5[[#This Row],[množstvo]]*Tabuľka5[[#This Row],[cena MJ bez DPH]]</f>
        <v>0</v>
      </c>
      <c r="L1845" s="5" t="s">
        <v>381</v>
      </c>
      <c r="N1845" t="s">
        <v>380</v>
      </c>
      <c r="O1845" t="s">
        <v>382</v>
      </c>
      <c r="P1845" t="s">
        <v>728</v>
      </c>
    </row>
    <row r="1846" spans="1:16" hidden="1" x14ac:dyDescent="0.25">
      <c r="A1846" t="s">
        <v>279</v>
      </c>
      <c r="B1846" t="s">
        <v>104</v>
      </c>
      <c r="C1846" t="s">
        <v>112</v>
      </c>
      <c r="D1846" t="s">
        <v>11</v>
      </c>
      <c r="E1846" t="s">
        <v>113</v>
      </c>
      <c r="F1846" t="s">
        <v>46</v>
      </c>
      <c r="H1846">
        <f>_xlfn.XLOOKUP(Tabuľka5[[#This Row],[Položka]],cennik[Položka],cennik[Cena MJ bez DPH])</f>
        <v>0</v>
      </c>
      <c r="I1846">
        <f>SUM(Tabuľka5[[#This Row],[cena MJ bez DPH]]*1.1)</f>
        <v>0</v>
      </c>
      <c r="J1846">
        <f>Tabuľka5[[#This Row],[množstvo]]*Tabuľka5[[#This Row],[cena MJ bez DPH]]</f>
        <v>0</v>
      </c>
      <c r="L1846" s="5" t="s">
        <v>381</v>
      </c>
      <c r="N1846" t="s">
        <v>380</v>
      </c>
      <c r="O1846" t="s">
        <v>382</v>
      </c>
      <c r="P1846" t="s">
        <v>728</v>
      </c>
    </row>
    <row r="1847" spans="1:16" hidden="1" x14ac:dyDescent="0.25">
      <c r="A1847" t="s">
        <v>279</v>
      </c>
      <c r="B1847" t="s">
        <v>104</v>
      </c>
      <c r="C1847" t="s">
        <v>114</v>
      </c>
      <c r="D1847" t="s">
        <v>94</v>
      </c>
      <c r="E1847" t="s">
        <v>115</v>
      </c>
      <c r="F1847" t="s">
        <v>46</v>
      </c>
      <c r="H1847">
        <f>_xlfn.XLOOKUP(Tabuľka5[[#This Row],[Položka]],cennik[Položka],cennik[Cena MJ bez DPH])</f>
        <v>0</v>
      </c>
      <c r="I1847">
        <f>SUM(Tabuľka5[[#This Row],[cena MJ bez DPH]]*1.1)</f>
        <v>0</v>
      </c>
      <c r="J1847">
        <f>Tabuľka5[[#This Row],[množstvo]]*Tabuľka5[[#This Row],[cena MJ bez DPH]]</f>
        <v>0</v>
      </c>
      <c r="L1847" s="5" t="s">
        <v>381</v>
      </c>
      <c r="N1847" t="s">
        <v>380</v>
      </c>
      <c r="O1847" t="s">
        <v>382</v>
      </c>
      <c r="P1847" t="s">
        <v>728</v>
      </c>
    </row>
    <row r="1848" spans="1:16" hidden="1" x14ac:dyDescent="0.25">
      <c r="A1848" t="s">
        <v>279</v>
      </c>
      <c r="B1848" t="s">
        <v>104</v>
      </c>
      <c r="C1848" t="s">
        <v>116</v>
      </c>
      <c r="D1848" t="s">
        <v>94</v>
      </c>
      <c r="E1848" t="s">
        <v>117</v>
      </c>
      <c r="F1848" t="s">
        <v>46</v>
      </c>
      <c r="H1848">
        <f>_xlfn.XLOOKUP(Tabuľka5[[#This Row],[Položka]],cennik[Položka],cennik[Cena MJ bez DPH])</f>
        <v>0</v>
      </c>
      <c r="I1848">
        <f>SUM(Tabuľka5[[#This Row],[cena MJ bez DPH]]*1.1)</f>
        <v>0</v>
      </c>
      <c r="J1848">
        <f>Tabuľka5[[#This Row],[množstvo]]*Tabuľka5[[#This Row],[cena MJ bez DPH]]</f>
        <v>0</v>
      </c>
      <c r="L1848" s="5" t="s">
        <v>381</v>
      </c>
      <c r="N1848" t="s">
        <v>380</v>
      </c>
      <c r="O1848" t="s">
        <v>382</v>
      </c>
      <c r="P1848" t="s">
        <v>728</v>
      </c>
    </row>
    <row r="1849" spans="1:16" hidden="1" x14ac:dyDescent="0.25">
      <c r="A1849" t="s">
        <v>279</v>
      </c>
      <c r="B1849" t="s">
        <v>104</v>
      </c>
      <c r="C1849" t="s">
        <v>118</v>
      </c>
      <c r="D1849" t="s">
        <v>94</v>
      </c>
      <c r="E1849" t="s">
        <v>117</v>
      </c>
      <c r="F1849" t="s">
        <v>46</v>
      </c>
      <c r="H1849">
        <f>_xlfn.XLOOKUP(Tabuľka5[[#This Row],[Položka]],cennik[Položka],cennik[Cena MJ bez DPH])</f>
        <v>0</v>
      </c>
      <c r="I1849">
        <f>SUM(Tabuľka5[[#This Row],[cena MJ bez DPH]]*1.1)</f>
        <v>0</v>
      </c>
      <c r="J1849">
        <f>Tabuľka5[[#This Row],[množstvo]]*Tabuľka5[[#This Row],[cena MJ bez DPH]]</f>
        <v>0</v>
      </c>
      <c r="L1849" s="5" t="s">
        <v>381</v>
      </c>
      <c r="N1849" t="s">
        <v>380</v>
      </c>
      <c r="O1849" t="s">
        <v>382</v>
      </c>
      <c r="P1849" t="s">
        <v>728</v>
      </c>
    </row>
    <row r="1850" spans="1:16" hidden="1" x14ac:dyDescent="0.25">
      <c r="A1850" t="s">
        <v>279</v>
      </c>
      <c r="B1850" t="s">
        <v>104</v>
      </c>
      <c r="C1850" t="s">
        <v>119</v>
      </c>
      <c r="D1850" t="s">
        <v>94</v>
      </c>
      <c r="E1850" t="s">
        <v>115</v>
      </c>
      <c r="F1850" t="s">
        <v>46</v>
      </c>
      <c r="H1850">
        <f>_xlfn.XLOOKUP(Tabuľka5[[#This Row],[Položka]],cennik[Položka],cennik[Cena MJ bez DPH])</f>
        <v>0</v>
      </c>
      <c r="I1850">
        <f>SUM(Tabuľka5[[#This Row],[cena MJ bez DPH]]*1.1)</f>
        <v>0</v>
      </c>
      <c r="J1850">
        <f>Tabuľka5[[#This Row],[množstvo]]*Tabuľka5[[#This Row],[cena MJ bez DPH]]</f>
        <v>0</v>
      </c>
      <c r="L1850" s="5" t="s">
        <v>381</v>
      </c>
      <c r="N1850" t="s">
        <v>380</v>
      </c>
      <c r="O1850" t="s">
        <v>382</v>
      </c>
      <c r="P1850" t="s">
        <v>728</v>
      </c>
    </row>
    <row r="1851" spans="1:16" hidden="1" x14ac:dyDescent="0.25">
      <c r="A1851" t="s">
        <v>279</v>
      </c>
      <c r="B1851" t="s">
        <v>104</v>
      </c>
      <c r="C1851" t="s">
        <v>120</v>
      </c>
      <c r="D1851" t="s">
        <v>94</v>
      </c>
      <c r="E1851" t="s">
        <v>121</v>
      </c>
      <c r="F1851" t="s">
        <v>46</v>
      </c>
      <c r="H1851">
        <f>_xlfn.XLOOKUP(Tabuľka5[[#This Row],[Položka]],cennik[Položka],cennik[Cena MJ bez DPH])</f>
        <v>0</v>
      </c>
      <c r="I1851">
        <f>SUM(Tabuľka5[[#This Row],[cena MJ bez DPH]]*1.1)</f>
        <v>0</v>
      </c>
      <c r="J1851">
        <f>Tabuľka5[[#This Row],[množstvo]]*Tabuľka5[[#This Row],[cena MJ bez DPH]]</f>
        <v>0</v>
      </c>
      <c r="L1851" s="5" t="s">
        <v>381</v>
      </c>
      <c r="N1851" t="s">
        <v>380</v>
      </c>
      <c r="O1851" t="s">
        <v>382</v>
      </c>
      <c r="P1851" t="s">
        <v>728</v>
      </c>
    </row>
    <row r="1852" spans="1:16" hidden="1" x14ac:dyDescent="0.25">
      <c r="A1852" t="s">
        <v>279</v>
      </c>
      <c r="B1852" t="s">
        <v>104</v>
      </c>
      <c r="C1852" t="s">
        <v>122</v>
      </c>
      <c r="D1852" t="s">
        <v>11</v>
      </c>
      <c r="E1852" t="s">
        <v>123</v>
      </c>
      <c r="F1852" t="s">
        <v>46</v>
      </c>
      <c r="H1852">
        <f>_xlfn.XLOOKUP(Tabuľka5[[#This Row],[Položka]],cennik[Položka],cennik[Cena MJ bez DPH])</f>
        <v>0</v>
      </c>
      <c r="I1852">
        <f>SUM(Tabuľka5[[#This Row],[cena MJ bez DPH]]*1.1)</f>
        <v>0</v>
      </c>
      <c r="J1852">
        <f>Tabuľka5[[#This Row],[množstvo]]*Tabuľka5[[#This Row],[cena MJ bez DPH]]</f>
        <v>0</v>
      </c>
      <c r="L1852" s="5" t="s">
        <v>381</v>
      </c>
      <c r="N1852" t="s">
        <v>380</v>
      </c>
      <c r="O1852" t="s">
        <v>382</v>
      </c>
      <c r="P1852" t="s">
        <v>728</v>
      </c>
    </row>
    <row r="1853" spans="1:16" hidden="1" x14ac:dyDescent="0.25">
      <c r="A1853" t="s">
        <v>279</v>
      </c>
      <c r="B1853" t="s">
        <v>104</v>
      </c>
      <c r="C1853" t="s">
        <v>124</v>
      </c>
      <c r="D1853" t="s">
        <v>11</v>
      </c>
      <c r="E1853" t="s">
        <v>125</v>
      </c>
      <c r="F1853" t="s">
        <v>46</v>
      </c>
      <c r="G1853">
        <v>40</v>
      </c>
      <c r="H1853">
        <f>_xlfn.XLOOKUP(Tabuľka5[[#This Row],[Položka]],cennik[Položka],cennik[Cena MJ bez DPH])</f>
        <v>0</v>
      </c>
      <c r="I1853">
        <f>SUM(Tabuľka5[[#This Row],[cena MJ bez DPH]]*1.1)</f>
        <v>0</v>
      </c>
      <c r="J1853">
        <f>Tabuľka5[[#This Row],[množstvo]]*Tabuľka5[[#This Row],[cena MJ bez DPH]]</f>
        <v>0</v>
      </c>
      <c r="L1853" s="5" t="s">
        <v>381</v>
      </c>
      <c r="N1853" t="s">
        <v>380</v>
      </c>
      <c r="O1853" t="s">
        <v>382</v>
      </c>
      <c r="P1853" t="s">
        <v>728</v>
      </c>
    </row>
    <row r="1854" spans="1:16" hidden="1" x14ac:dyDescent="0.25">
      <c r="A1854" t="s">
        <v>279</v>
      </c>
      <c r="B1854" t="s">
        <v>104</v>
      </c>
      <c r="C1854" t="s">
        <v>126</v>
      </c>
      <c r="D1854" t="s">
        <v>11</v>
      </c>
      <c r="E1854" t="s">
        <v>127</v>
      </c>
      <c r="F1854" t="s">
        <v>46</v>
      </c>
      <c r="H1854">
        <f>_xlfn.XLOOKUP(Tabuľka5[[#This Row],[Položka]],cennik[Položka],cennik[Cena MJ bez DPH])</f>
        <v>0</v>
      </c>
      <c r="I1854">
        <f>SUM(Tabuľka5[[#This Row],[cena MJ bez DPH]]*1.1)</f>
        <v>0</v>
      </c>
      <c r="J1854">
        <f>Tabuľka5[[#This Row],[množstvo]]*Tabuľka5[[#This Row],[cena MJ bez DPH]]</f>
        <v>0</v>
      </c>
      <c r="L1854" s="5" t="s">
        <v>381</v>
      </c>
      <c r="N1854" t="s">
        <v>380</v>
      </c>
      <c r="O1854" t="s">
        <v>382</v>
      </c>
      <c r="P1854" t="s">
        <v>728</v>
      </c>
    </row>
    <row r="1855" spans="1:16" hidden="1" x14ac:dyDescent="0.25">
      <c r="A1855" t="s">
        <v>279</v>
      </c>
      <c r="B1855" t="s">
        <v>104</v>
      </c>
      <c r="C1855" t="s">
        <v>128</v>
      </c>
      <c r="D1855" t="s">
        <v>11</v>
      </c>
      <c r="E1855" t="s">
        <v>125</v>
      </c>
      <c r="F1855" t="s">
        <v>46</v>
      </c>
      <c r="H1855">
        <f>_xlfn.XLOOKUP(Tabuľka5[[#This Row],[Položka]],cennik[Položka],cennik[Cena MJ bez DPH])</f>
        <v>0</v>
      </c>
      <c r="I1855">
        <f>SUM(Tabuľka5[[#This Row],[cena MJ bez DPH]]*1.1)</f>
        <v>0</v>
      </c>
      <c r="J1855">
        <f>Tabuľka5[[#This Row],[množstvo]]*Tabuľka5[[#This Row],[cena MJ bez DPH]]</f>
        <v>0</v>
      </c>
      <c r="L1855" s="5" t="s">
        <v>381</v>
      </c>
      <c r="N1855" t="s">
        <v>380</v>
      </c>
      <c r="O1855" t="s">
        <v>382</v>
      </c>
      <c r="P1855" t="s">
        <v>728</v>
      </c>
    </row>
    <row r="1856" spans="1:16" hidden="1" x14ac:dyDescent="0.25">
      <c r="A1856" t="s">
        <v>279</v>
      </c>
      <c r="B1856" t="s">
        <v>104</v>
      </c>
      <c r="C1856" t="s">
        <v>129</v>
      </c>
      <c r="D1856" t="s">
        <v>11</v>
      </c>
      <c r="E1856" t="s">
        <v>127</v>
      </c>
      <c r="F1856" t="s">
        <v>46</v>
      </c>
      <c r="H1856">
        <f>_xlfn.XLOOKUP(Tabuľka5[[#This Row],[Položka]],cennik[Položka],cennik[Cena MJ bez DPH])</f>
        <v>0</v>
      </c>
      <c r="I1856">
        <f>SUM(Tabuľka5[[#This Row],[cena MJ bez DPH]]*1.1)</f>
        <v>0</v>
      </c>
      <c r="J1856">
        <f>Tabuľka5[[#This Row],[množstvo]]*Tabuľka5[[#This Row],[cena MJ bez DPH]]</f>
        <v>0</v>
      </c>
      <c r="L1856" s="5" t="s">
        <v>381</v>
      </c>
      <c r="N1856" t="s">
        <v>380</v>
      </c>
      <c r="O1856" t="s">
        <v>382</v>
      </c>
      <c r="P1856" t="s">
        <v>728</v>
      </c>
    </row>
    <row r="1857" spans="1:16" hidden="1" x14ac:dyDescent="0.25">
      <c r="A1857" t="s">
        <v>279</v>
      </c>
      <c r="B1857" t="s">
        <v>104</v>
      </c>
      <c r="C1857" t="s">
        <v>130</v>
      </c>
      <c r="D1857" t="s">
        <v>11</v>
      </c>
      <c r="E1857" t="s">
        <v>131</v>
      </c>
      <c r="F1857" t="s">
        <v>46</v>
      </c>
      <c r="H1857">
        <f>_xlfn.XLOOKUP(Tabuľka5[[#This Row],[Položka]],cennik[Položka],cennik[Cena MJ bez DPH])</f>
        <v>0</v>
      </c>
      <c r="I1857">
        <f>SUM(Tabuľka5[[#This Row],[cena MJ bez DPH]]*1.1)</f>
        <v>0</v>
      </c>
      <c r="J1857">
        <f>Tabuľka5[[#This Row],[množstvo]]*Tabuľka5[[#This Row],[cena MJ bez DPH]]</f>
        <v>0</v>
      </c>
      <c r="L1857" s="5" t="s">
        <v>381</v>
      </c>
      <c r="N1857" t="s">
        <v>380</v>
      </c>
      <c r="O1857" t="s">
        <v>382</v>
      </c>
      <c r="P1857" t="s">
        <v>728</v>
      </c>
    </row>
    <row r="1858" spans="1:16" hidden="1" x14ac:dyDescent="0.25">
      <c r="A1858" t="s">
        <v>279</v>
      </c>
      <c r="B1858" t="s">
        <v>104</v>
      </c>
      <c r="C1858" t="s">
        <v>132</v>
      </c>
      <c r="D1858" t="s">
        <v>11</v>
      </c>
      <c r="E1858" t="s">
        <v>111</v>
      </c>
      <c r="F1858" t="s">
        <v>46</v>
      </c>
      <c r="H1858">
        <f>_xlfn.XLOOKUP(Tabuľka5[[#This Row],[Položka]],cennik[Položka],cennik[Cena MJ bez DPH])</f>
        <v>0</v>
      </c>
      <c r="I1858">
        <f>SUM(Tabuľka5[[#This Row],[cena MJ bez DPH]]*1.1)</f>
        <v>0</v>
      </c>
      <c r="J1858">
        <f>Tabuľka5[[#This Row],[množstvo]]*Tabuľka5[[#This Row],[cena MJ bez DPH]]</f>
        <v>0</v>
      </c>
      <c r="L1858" s="5" t="s">
        <v>381</v>
      </c>
      <c r="N1858" t="s">
        <v>380</v>
      </c>
      <c r="O1858" t="s">
        <v>382</v>
      </c>
      <c r="P1858" t="s">
        <v>728</v>
      </c>
    </row>
    <row r="1859" spans="1:16" hidden="1" x14ac:dyDescent="0.25">
      <c r="A1859" t="s">
        <v>279</v>
      </c>
      <c r="B1859" t="s">
        <v>104</v>
      </c>
      <c r="C1859" t="s">
        <v>133</v>
      </c>
      <c r="D1859" t="s">
        <v>11</v>
      </c>
      <c r="E1859" t="s">
        <v>123</v>
      </c>
      <c r="F1859" t="s">
        <v>46</v>
      </c>
      <c r="H1859">
        <f>_xlfn.XLOOKUP(Tabuľka5[[#This Row],[Položka]],cennik[Položka],cennik[Cena MJ bez DPH])</f>
        <v>0</v>
      </c>
      <c r="I1859">
        <f>SUM(Tabuľka5[[#This Row],[cena MJ bez DPH]]*1.1)</f>
        <v>0</v>
      </c>
      <c r="J1859">
        <f>Tabuľka5[[#This Row],[množstvo]]*Tabuľka5[[#This Row],[cena MJ bez DPH]]</f>
        <v>0</v>
      </c>
      <c r="L1859" s="5" t="s">
        <v>381</v>
      </c>
      <c r="N1859" t="s">
        <v>380</v>
      </c>
      <c r="O1859" t="s">
        <v>382</v>
      </c>
      <c r="P1859" t="s">
        <v>728</v>
      </c>
    </row>
    <row r="1860" spans="1:16" hidden="1" x14ac:dyDescent="0.25">
      <c r="A1860" t="s">
        <v>279</v>
      </c>
      <c r="B1860" t="s">
        <v>104</v>
      </c>
      <c r="C1860" t="s">
        <v>134</v>
      </c>
      <c r="D1860" t="s">
        <v>94</v>
      </c>
      <c r="F1860" t="s">
        <v>46</v>
      </c>
      <c r="H1860">
        <f>_xlfn.XLOOKUP(Tabuľka5[[#This Row],[Položka]],cennik[Položka],cennik[Cena MJ bez DPH])</f>
        <v>0</v>
      </c>
      <c r="I1860">
        <f>SUM(Tabuľka5[[#This Row],[cena MJ bez DPH]]*1.1)</f>
        <v>0</v>
      </c>
      <c r="J1860">
        <f>Tabuľka5[[#This Row],[množstvo]]*Tabuľka5[[#This Row],[cena MJ bez DPH]]</f>
        <v>0</v>
      </c>
      <c r="L1860" s="5" t="s">
        <v>381</v>
      </c>
      <c r="N1860" t="s">
        <v>380</v>
      </c>
      <c r="O1860" t="s">
        <v>382</v>
      </c>
      <c r="P1860" t="s">
        <v>728</v>
      </c>
    </row>
    <row r="1861" spans="1:16" hidden="1" x14ac:dyDescent="0.25">
      <c r="A1861" t="s">
        <v>279</v>
      </c>
      <c r="B1861" t="s">
        <v>104</v>
      </c>
      <c r="C1861" t="s">
        <v>135</v>
      </c>
      <c r="D1861" t="s">
        <v>11</v>
      </c>
      <c r="E1861" t="s">
        <v>136</v>
      </c>
      <c r="F1861" t="s">
        <v>46</v>
      </c>
      <c r="H1861">
        <f>_xlfn.XLOOKUP(Tabuľka5[[#This Row],[Položka]],cennik[Položka],cennik[Cena MJ bez DPH])</f>
        <v>0</v>
      </c>
      <c r="I1861">
        <f>SUM(Tabuľka5[[#This Row],[cena MJ bez DPH]]*1.1)</f>
        <v>0</v>
      </c>
      <c r="J1861">
        <f>Tabuľka5[[#This Row],[množstvo]]*Tabuľka5[[#This Row],[cena MJ bez DPH]]</f>
        <v>0</v>
      </c>
      <c r="L1861" s="5" t="s">
        <v>381</v>
      </c>
      <c r="N1861" t="s">
        <v>380</v>
      </c>
      <c r="O1861" t="s">
        <v>382</v>
      </c>
      <c r="P1861" t="s">
        <v>728</v>
      </c>
    </row>
    <row r="1862" spans="1:16" hidden="1" x14ac:dyDescent="0.25">
      <c r="A1862" t="s">
        <v>279</v>
      </c>
      <c r="B1862" t="s">
        <v>104</v>
      </c>
      <c r="C1862" t="s">
        <v>137</v>
      </c>
      <c r="D1862" t="s">
        <v>11</v>
      </c>
      <c r="E1862" t="s">
        <v>136</v>
      </c>
      <c r="F1862" t="s">
        <v>46</v>
      </c>
      <c r="H1862">
        <f>_xlfn.XLOOKUP(Tabuľka5[[#This Row],[Položka]],cennik[Položka],cennik[Cena MJ bez DPH])</f>
        <v>0</v>
      </c>
      <c r="I1862">
        <f>SUM(Tabuľka5[[#This Row],[cena MJ bez DPH]]*1.1)</f>
        <v>0</v>
      </c>
      <c r="J1862">
        <f>Tabuľka5[[#This Row],[množstvo]]*Tabuľka5[[#This Row],[cena MJ bez DPH]]</f>
        <v>0</v>
      </c>
      <c r="L1862" s="5" t="s">
        <v>381</v>
      </c>
      <c r="N1862" t="s">
        <v>380</v>
      </c>
      <c r="O1862" t="s">
        <v>382</v>
      </c>
      <c r="P1862" t="s">
        <v>728</v>
      </c>
    </row>
    <row r="1863" spans="1:16" hidden="1" x14ac:dyDescent="0.25">
      <c r="A1863" t="s">
        <v>279</v>
      </c>
      <c r="B1863" t="s">
        <v>104</v>
      </c>
      <c r="C1863" t="s">
        <v>138</v>
      </c>
      <c r="D1863" t="s">
        <v>11</v>
      </c>
      <c r="E1863" t="s">
        <v>139</v>
      </c>
      <c r="F1863" t="s">
        <v>46</v>
      </c>
      <c r="H1863">
        <f>_xlfn.XLOOKUP(Tabuľka5[[#This Row],[Položka]],cennik[Položka],cennik[Cena MJ bez DPH])</f>
        <v>0</v>
      </c>
      <c r="I1863">
        <f>SUM(Tabuľka5[[#This Row],[cena MJ bez DPH]]*1.1)</f>
        <v>0</v>
      </c>
      <c r="J1863">
        <f>Tabuľka5[[#This Row],[množstvo]]*Tabuľka5[[#This Row],[cena MJ bez DPH]]</f>
        <v>0</v>
      </c>
      <c r="L1863" s="5" t="s">
        <v>381</v>
      </c>
      <c r="N1863" t="s">
        <v>380</v>
      </c>
      <c r="O1863" t="s">
        <v>382</v>
      </c>
      <c r="P1863" t="s">
        <v>728</v>
      </c>
    </row>
    <row r="1864" spans="1:16" hidden="1" x14ac:dyDescent="0.25">
      <c r="A1864" t="s">
        <v>279</v>
      </c>
      <c r="B1864" t="s">
        <v>104</v>
      </c>
      <c r="C1864" t="s">
        <v>140</v>
      </c>
      <c r="D1864" t="s">
        <v>11</v>
      </c>
      <c r="E1864" t="s">
        <v>139</v>
      </c>
      <c r="F1864" t="s">
        <v>46</v>
      </c>
      <c r="H1864">
        <f>_xlfn.XLOOKUP(Tabuľka5[[#This Row],[Položka]],cennik[Položka],cennik[Cena MJ bez DPH])</f>
        <v>0</v>
      </c>
      <c r="I1864">
        <f>SUM(Tabuľka5[[#This Row],[cena MJ bez DPH]]*1.1)</f>
        <v>0</v>
      </c>
      <c r="J1864">
        <f>Tabuľka5[[#This Row],[množstvo]]*Tabuľka5[[#This Row],[cena MJ bez DPH]]</f>
        <v>0</v>
      </c>
      <c r="L1864" s="5" t="s">
        <v>381</v>
      </c>
      <c r="N1864" t="s">
        <v>380</v>
      </c>
      <c r="O1864" t="s">
        <v>382</v>
      </c>
      <c r="P1864" t="s">
        <v>728</v>
      </c>
    </row>
    <row r="1865" spans="1:16" hidden="1" x14ac:dyDescent="0.25">
      <c r="A1865" t="s">
        <v>279</v>
      </c>
      <c r="B1865" t="s">
        <v>104</v>
      </c>
      <c r="C1865" t="s">
        <v>141</v>
      </c>
      <c r="D1865" t="s">
        <v>11</v>
      </c>
      <c r="E1865" t="s">
        <v>142</v>
      </c>
      <c r="F1865" t="s">
        <v>46</v>
      </c>
      <c r="G1865">
        <v>60</v>
      </c>
      <c r="H1865">
        <f>_xlfn.XLOOKUP(Tabuľka5[[#This Row],[Položka]],cennik[Položka],cennik[Cena MJ bez DPH])</f>
        <v>0</v>
      </c>
      <c r="I1865">
        <f>SUM(Tabuľka5[[#This Row],[cena MJ bez DPH]]*1.1)</f>
        <v>0</v>
      </c>
      <c r="J1865">
        <f>Tabuľka5[[#This Row],[množstvo]]*Tabuľka5[[#This Row],[cena MJ bez DPH]]</f>
        <v>0</v>
      </c>
      <c r="L1865" s="5" t="s">
        <v>381</v>
      </c>
      <c r="N1865" t="s">
        <v>380</v>
      </c>
      <c r="O1865" t="s">
        <v>382</v>
      </c>
      <c r="P1865" t="s">
        <v>728</v>
      </c>
    </row>
    <row r="1866" spans="1:16" hidden="1" x14ac:dyDescent="0.25">
      <c r="A1866" t="s">
        <v>279</v>
      </c>
      <c r="B1866" t="s">
        <v>104</v>
      </c>
      <c r="C1866" t="s">
        <v>143</v>
      </c>
      <c r="D1866" t="s">
        <v>11</v>
      </c>
      <c r="E1866" t="s">
        <v>144</v>
      </c>
      <c r="F1866" t="s">
        <v>46</v>
      </c>
      <c r="H1866">
        <f>_xlfn.XLOOKUP(Tabuľka5[[#This Row],[Položka]],cennik[Položka],cennik[Cena MJ bez DPH])</f>
        <v>0</v>
      </c>
      <c r="I1866">
        <f>SUM(Tabuľka5[[#This Row],[cena MJ bez DPH]]*1.1)</f>
        <v>0</v>
      </c>
      <c r="J1866">
        <f>Tabuľka5[[#This Row],[množstvo]]*Tabuľka5[[#This Row],[cena MJ bez DPH]]</f>
        <v>0</v>
      </c>
      <c r="L1866" s="5" t="s">
        <v>381</v>
      </c>
      <c r="N1866" t="s">
        <v>380</v>
      </c>
      <c r="O1866" t="s">
        <v>382</v>
      </c>
      <c r="P1866" t="s">
        <v>728</v>
      </c>
    </row>
    <row r="1867" spans="1:16" hidden="1" x14ac:dyDescent="0.25">
      <c r="A1867" t="s">
        <v>279</v>
      </c>
      <c r="B1867" t="s">
        <v>104</v>
      </c>
      <c r="C1867" t="s">
        <v>145</v>
      </c>
      <c r="D1867" t="s">
        <v>11</v>
      </c>
      <c r="E1867" t="s">
        <v>146</v>
      </c>
      <c r="F1867" t="s">
        <v>46</v>
      </c>
      <c r="H1867">
        <f>_xlfn.XLOOKUP(Tabuľka5[[#This Row],[Položka]],cennik[Položka],cennik[Cena MJ bez DPH])</f>
        <v>0</v>
      </c>
      <c r="I1867">
        <f>SUM(Tabuľka5[[#This Row],[cena MJ bez DPH]]*1.1)</f>
        <v>0</v>
      </c>
      <c r="J1867">
        <f>Tabuľka5[[#This Row],[množstvo]]*Tabuľka5[[#This Row],[cena MJ bez DPH]]</f>
        <v>0</v>
      </c>
      <c r="L1867" s="5" t="s">
        <v>381</v>
      </c>
      <c r="N1867" t="s">
        <v>380</v>
      </c>
      <c r="O1867" t="s">
        <v>382</v>
      </c>
      <c r="P1867" t="s">
        <v>728</v>
      </c>
    </row>
    <row r="1868" spans="1:16" hidden="1" x14ac:dyDescent="0.25">
      <c r="A1868" t="s">
        <v>279</v>
      </c>
      <c r="B1868" t="s">
        <v>104</v>
      </c>
      <c r="C1868" t="s">
        <v>147</v>
      </c>
      <c r="D1868" t="s">
        <v>11</v>
      </c>
      <c r="F1868" t="s">
        <v>46</v>
      </c>
      <c r="H1868">
        <f>_xlfn.XLOOKUP(Tabuľka5[[#This Row],[Položka]],cennik[Položka],cennik[Cena MJ bez DPH])</f>
        <v>0</v>
      </c>
      <c r="I1868">
        <f>SUM(Tabuľka5[[#This Row],[cena MJ bez DPH]]*1.1)</f>
        <v>0</v>
      </c>
      <c r="J1868">
        <f>Tabuľka5[[#This Row],[množstvo]]*Tabuľka5[[#This Row],[cena MJ bez DPH]]</f>
        <v>0</v>
      </c>
      <c r="L1868" s="5" t="s">
        <v>381</v>
      </c>
      <c r="N1868" t="s">
        <v>380</v>
      </c>
      <c r="O1868" t="s">
        <v>382</v>
      </c>
      <c r="P1868" t="s">
        <v>728</v>
      </c>
    </row>
    <row r="1869" spans="1:16" hidden="1" x14ac:dyDescent="0.25">
      <c r="A1869" t="s">
        <v>279</v>
      </c>
      <c r="B1869" t="s">
        <v>104</v>
      </c>
      <c r="C1869" t="s">
        <v>148</v>
      </c>
      <c r="D1869" t="s">
        <v>11</v>
      </c>
      <c r="E1869" t="s">
        <v>146</v>
      </c>
      <c r="F1869" t="s">
        <v>46</v>
      </c>
      <c r="H1869">
        <f>_xlfn.XLOOKUP(Tabuľka5[[#This Row],[Položka]],cennik[Položka],cennik[Cena MJ bez DPH])</f>
        <v>0</v>
      </c>
      <c r="I1869">
        <f>SUM(Tabuľka5[[#This Row],[cena MJ bez DPH]]*1.1)</f>
        <v>0</v>
      </c>
      <c r="J1869">
        <f>Tabuľka5[[#This Row],[množstvo]]*Tabuľka5[[#This Row],[cena MJ bez DPH]]</f>
        <v>0</v>
      </c>
      <c r="L1869" s="5" t="s">
        <v>381</v>
      </c>
      <c r="N1869" t="s">
        <v>380</v>
      </c>
      <c r="O1869" t="s">
        <v>382</v>
      </c>
      <c r="P1869" t="s">
        <v>728</v>
      </c>
    </row>
    <row r="1870" spans="1:16" hidden="1" x14ac:dyDescent="0.25">
      <c r="A1870" t="s">
        <v>279</v>
      </c>
      <c r="B1870" t="s">
        <v>104</v>
      </c>
      <c r="C1870" t="s">
        <v>149</v>
      </c>
      <c r="D1870" t="s">
        <v>11</v>
      </c>
      <c r="F1870" t="s">
        <v>46</v>
      </c>
      <c r="H1870">
        <f>_xlfn.XLOOKUP(Tabuľka5[[#This Row],[Položka]],cennik[Položka],cennik[Cena MJ bez DPH])</f>
        <v>0</v>
      </c>
      <c r="I1870">
        <f>SUM(Tabuľka5[[#This Row],[cena MJ bez DPH]]*1.1)</f>
        <v>0</v>
      </c>
      <c r="J1870">
        <f>Tabuľka5[[#This Row],[množstvo]]*Tabuľka5[[#This Row],[cena MJ bez DPH]]</f>
        <v>0</v>
      </c>
      <c r="L1870" s="5" t="s">
        <v>381</v>
      </c>
      <c r="N1870" t="s">
        <v>380</v>
      </c>
      <c r="O1870" t="s">
        <v>382</v>
      </c>
      <c r="P1870" t="s">
        <v>728</v>
      </c>
    </row>
    <row r="1871" spans="1:16" hidden="1" x14ac:dyDescent="0.25">
      <c r="A1871" t="s">
        <v>279</v>
      </c>
      <c r="B1871" t="s">
        <v>104</v>
      </c>
      <c r="C1871" t="s">
        <v>150</v>
      </c>
      <c r="D1871" t="s">
        <v>94</v>
      </c>
      <c r="E1871" t="s">
        <v>102</v>
      </c>
      <c r="F1871" t="s">
        <v>46</v>
      </c>
      <c r="H1871">
        <f>_xlfn.XLOOKUP(Tabuľka5[[#This Row],[Položka]],cennik[Položka],cennik[Cena MJ bez DPH])</f>
        <v>0</v>
      </c>
      <c r="I1871">
        <f>SUM(Tabuľka5[[#This Row],[cena MJ bez DPH]]*1.1)</f>
        <v>0</v>
      </c>
      <c r="J1871">
        <f>Tabuľka5[[#This Row],[množstvo]]*Tabuľka5[[#This Row],[cena MJ bez DPH]]</f>
        <v>0</v>
      </c>
      <c r="L1871" s="5" t="s">
        <v>381</v>
      </c>
      <c r="N1871" t="s">
        <v>380</v>
      </c>
      <c r="O1871" t="s">
        <v>382</v>
      </c>
      <c r="P1871" t="s">
        <v>728</v>
      </c>
    </row>
    <row r="1872" spans="1:16" hidden="1" x14ac:dyDescent="0.25">
      <c r="A1872" t="s">
        <v>279</v>
      </c>
      <c r="B1872" t="s">
        <v>51</v>
      </c>
      <c r="C1872" t="s">
        <v>151</v>
      </c>
      <c r="D1872" t="s">
        <v>11</v>
      </c>
      <c r="F1872" t="s">
        <v>56</v>
      </c>
      <c r="H1872">
        <f>_xlfn.XLOOKUP(Tabuľka5[[#This Row],[Položka]],cennik[Položka],cennik[Cena MJ bez DPH])</f>
        <v>0</v>
      </c>
      <c r="I1872">
        <f>SUM(Tabuľka5[[#This Row],[cena MJ bez DPH]]*1.1)</f>
        <v>0</v>
      </c>
      <c r="J1872">
        <f>Tabuľka5[[#This Row],[množstvo]]*Tabuľka5[[#This Row],[cena MJ bez DPH]]</f>
        <v>0</v>
      </c>
      <c r="L1872" s="5" t="s">
        <v>381</v>
      </c>
      <c r="N1872" t="s">
        <v>380</v>
      </c>
      <c r="O1872" t="s">
        <v>382</v>
      </c>
      <c r="P1872" t="s">
        <v>728</v>
      </c>
    </row>
    <row r="1873" spans="1:16" hidden="1" x14ac:dyDescent="0.25">
      <c r="A1873" t="s">
        <v>279</v>
      </c>
      <c r="B1873" t="s">
        <v>51</v>
      </c>
      <c r="C1873" t="s">
        <v>152</v>
      </c>
      <c r="D1873" t="s">
        <v>11</v>
      </c>
      <c r="F1873" t="s">
        <v>56</v>
      </c>
      <c r="H1873">
        <f>_xlfn.XLOOKUP(Tabuľka5[[#This Row],[Položka]],cennik[Položka],cennik[Cena MJ bez DPH])</f>
        <v>0</v>
      </c>
      <c r="I1873">
        <f>SUM(Tabuľka5[[#This Row],[cena MJ bez DPH]]*1.1)</f>
        <v>0</v>
      </c>
      <c r="J1873">
        <f>Tabuľka5[[#This Row],[množstvo]]*Tabuľka5[[#This Row],[cena MJ bez DPH]]</f>
        <v>0</v>
      </c>
      <c r="L1873" s="5" t="s">
        <v>381</v>
      </c>
      <c r="N1873" t="s">
        <v>380</v>
      </c>
      <c r="O1873" t="s">
        <v>382</v>
      </c>
      <c r="P1873" t="s">
        <v>728</v>
      </c>
    </row>
    <row r="1874" spans="1:16" hidden="1" x14ac:dyDescent="0.25">
      <c r="A1874" t="s">
        <v>279</v>
      </c>
      <c r="B1874" t="s">
        <v>51</v>
      </c>
      <c r="C1874" t="s">
        <v>153</v>
      </c>
      <c r="D1874" t="s">
        <v>11</v>
      </c>
      <c r="F1874" t="s">
        <v>56</v>
      </c>
      <c r="H1874">
        <f>_xlfn.XLOOKUP(Tabuľka5[[#This Row],[Položka]],cennik[Položka],cennik[Cena MJ bez DPH])</f>
        <v>0</v>
      </c>
      <c r="I1874">
        <f>SUM(Tabuľka5[[#This Row],[cena MJ bez DPH]]*1.1)</f>
        <v>0</v>
      </c>
      <c r="J1874">
        <f>Tabuľka5[[#This Row],[množstvo]]*Tabuľka5[[#This Row],[cena MJ bez DPH]]</f>
        <v>0</v>
      </c>
      <c r="L1874" s="5" t="s">
        <v>381</v>
      </c>
      <c r="N1874" t="s">
        <v>380</v>
      </c>
      <c r="O1874" t="s">
        <v>382</v>
      </c>
      <c r="P1874" t="s">
        <v>728</v>
      </c>
    </row>
    <row r="1875" spans="1:16" hidden="1" x14ac:dyDescent="0.25">
      <c r="A1875" t="s">
        <v>279</v>
      </c>
      <c r="B1875" t="s">
        <v>51</v>
      </c>
      <c r="C1875" t="s">
        <v>154</v>
      </c>
      <c r="D1875" t="s">
        <v>11</v>
      </c>
      <c r="F1875" t="s">
        <v>56</v>
      </c>
      <c r="H1875">
        <f>_xlfn.XLOOKUP(Tabuľka5[[#This Row],[Položka]],cennik[Položka],cennik[Cena MJ bez DPH])</f>
        <v>0</v>
      </c>
      <c r="I1875">
        <f>SUM(Tabuľka5[[#This Row],[cena MJ bez DPH]]*1.1)</f>
        <v>0</v>
      </c>
      <c r="J1875">
        <f>Tabuľka5[[#This Row],[množstvo]]*Tabuľka5[[#This Row],[cena MJ bez DPH]]</f>
        <v>0</v>
      </c>
      <c r="L1875" s="5" t="s">
        <v>381</v>
      </c>
      <c r="N1875" t="s">
        <v>380</v>
      </c>
      <c r="O1875" t="s">
        <v>382</v>
      </c>
      <c r="P1875" t="s">
        <v>728</v>
      </c>
    </row>
    <row r="1876" spans="1:16" hidden="1" x14ac:dyDescent="0.25">
      <c r="A1876" t="s">
        <v>279</v>
      </c>
      <c r="B1876" t="s">
        <v>51</v>
      </c>
      <c r="C1876" t="s">
        <v>155</v>
      </c>
      <c r="D1876" t="s">
        <v>11</v>
      </c>
      <c r="F1876" t="s">
        <v>56</v>
      </c>
      <c r="H1876">
        <f>_xlfn.XLOOKUP(Tabuľka5[[#This Row],[Položka]],cennik[Položka],cennik[Cena MJ bez DPH])</f>
        <v>0</v>
      </c>
      <c r="I1876">
        <f>SUM(Tabuľka5[[#This Row],[cena MJ bez DPH]]*1.1)</f>
        <v>0</v>
      </c>
      <c r="J1876">
        <f>Tabuľka5[[#This Row],[množstvo]]*Tabuľka5[[#This Row],[cena MJ bez DPH]]</f>
        <v>0</v>
      </c>
      <c r="L1876" s="5" t="s">
        <v>381</v>
      </c>
      <c r="N1876" t="s">
        <v>380</v>
      </c>
      <c r="O1876" t="s">
        <v>382</v>
      </c>
      <c r="P1876" t="s">
        <v>728</v>
      </c>
    </row>
    <row r="1877" spans="1:16" hidden="1" x14ac:dyDescent="0.25">
      <c r="A1877" t="s">
        <v>279</v>
      </c>
      <c r="B1877" t="s">
        <v>51</v>
      </c>
      <c r="C1877" t="s">
        <v>156</v>
      </c>
      <c r="D1877" t="s">
        <v>11</v>
      </c>
      <c r="F1877" t="s">
        <v>56</v>
      </c>
      <c r="H1877">
        <f>_xlfn.XLOOKUP(Tabuľka5[[#This Row],[Položka]],cennik[Položka],cennik[Cena MJ bez DPH])</f>
        <v>0</v>
      </c>
      <c r="I1877">
        <f>SUM(Tabuľka5[[#This Row],[cena MJ bez DPH]]*1.1)</f>
        <v>0</v>
      </c>
      <c r="J1877">
        <f>Tabuľka5[[#This Row],[množstvo]]*Tabuľka5[[#This Row],[cena MJ bez DPH]]</f>
        <v>0</v>
      </c>
      <c r="L1877" s="5" t="s">
        <v>381</v>
      </c>
      <c r="N1877" t="s">
        <v>380</v>
      </c>
      <c r="O1877" t="s">
        <v>382</v>
      </c>
      <c r="P1877" t="s">
        <v>728</v>
      </c>
    </row>
    <row r="1878" spans="1:16" hidden="1" x14ac:dyDescent="0.25">
      <c r="A1878" t="s">
        <v>279</v>
      </c>
      <c r="B1878" t="s">
        <v>51</v>
      </c>
      <c r="C1878" t="s">
        <v>157</v>
      </c>
      <c r="D1878" t="s">
        <v>11</v>
      </c>
      <c r="F1878" t="s">
        <v>56</v>
      </c>
      <c r="H1878">
        <f>_xlfn.XLOOKUP(Tabuľka5[[#This Row],[Položka]],cennik[Položka],cennik[Cena MJ bez DPH])</f>
        <v>0</v>
      </c>
      <c r="I1878">
        <f>SUM(Tabuľka5[[#This Row],[cena MJ bez DPH]]*1.1)</f>
        <v>0</v>
      </c>
      <c r="J1878">
        <f>Tabuľka5[[#This Row],[množstvo]]*Tabuľka5[[#This Row],[cena MJ bez DPH]]</f>
        <v>0</v>
      </c>
      <c r="L1878" s="5" t="s">
        <v>381</v>
      </c>
      <c r="N1878" t="s">
        <v>380</v>
      </c>
      <c r="O1878" t="s">
        <v>382</v>
      </c>
      <c r="P1878" t="s">
        <v>728</v>
      </c>
    </row>
    <row r="1879" spans="1:16" hidden="1" x14ac:dyDescent="0.25">
      <c r="A1879" t="s">
        <v>279</v>
      </c>
      <c r="B1879" t="s">
        <v>51</v>
      </c>
      <c r="C1879" t="s">
        <v>158</v>
      </c>
      <c r="D1879" t="s">
        <v>11</v>
      </c>
      <c r="F1879" t="s">
        <v>56</v>
      </c>
      <c r="H1879">
        <f>_xlfn.XLOOKUP(Tabuľka5[[#This Row],[Položka]],cennik[Položka],cennik[Cena MJ bez DPH])</f>
        <v>0</v>
      </c>
      <c r="I1879">
        <f>SUM(Tabuľka5[[#This Row],[cena MJ bez DPH]]*1.1)</f>
        <v>0</v>
      </c>
      <c r="J1879">
        <f>Tabuľka5[[#This Row],[množstvo]]*Tabuľka5[[#This Row],[cena MJ bez DPH]]</f>
        <v>0</v>
      </c>
      <c r="L1879" s="5" t="s">
        <v>381</v>
      </c>
      <c r="N1879" t="s">
        <v>380</v>
      </c>
      <c r="O1879" t="s">
        <v>382</v>
      </c>
      <c r="P1879" t="s">
        <v>728</v>
      </c>
    </row>
    <row r="1880" spans="1:16" hidden="1" x14ac:dyDescent="0.25">
      <c r="A1880" t="s">
        <v>279</v>
      </c>
      <c r="B1880" t="s">
        <v>51</v>
      </c>
      <c r="C1880" t="s">
        <v>159</v>
      </c>
      <c r="D1880" t="s">
        <v>11</v>
      </c>
      <c r="F1880" t="s">
        <v>56</v>
      </c>
      <c r="H1880">
        <f>_xlfn.XLOOKUP(Tabuľka5[[#This Row],[Položka]],cennik[Položka],cennik[Cena MJ bez DPH])</f>
        <v>0</v>
      </c>
      <c r="I1880">
        <f>SUM(Tabuľka5[[#This Row],[cena MJ bez DPH]]*1.1)</f>
        <v>0</v>
      </c>
      <c r="J1880">
        <f>Tabuľka5[[#This Row],[množstvo]]*Tabuľka5[[#This Row],[cena MJ bez DPH]]</f>
        <v>0</v>
      </c>
      <c r="L1880" s="5" t="s">
        <v>381</v>
      </c>
      <c r="N1880" t="s">
        <v>380</v>
      </c>
      <c r="O1880" t="s">
        <v>382</v>
      </c>
      <c r="P1880" t="s">
        <v>728</v>
      </c>
    </row>
    <row r="1881" spans="1:16" hidden="1" x14ac:dyDescent="0.25">
      <c r="A1881" t="s">
        <v>279</v>
      </c>
      <c r="B1881" t="s">
        <v>51</v>
      </c>
      <c r="C1881" t="s">
        <v>160</v>
      </c>
      <c r="D1881" t="s">
        <v>11</v>
      </c>
      <c r="F1881" t="s">
        <v>56</v>
      </c>
      <c r="H1881">
        <f>_xlfn.XLOOKUP(Tabuľka5[[#This Row],[Položka]],cennik[Položka],cennik[Cena MJ bez DPH])</f>
        <v>0</v>
      </c>
      <c r="I1881">
        <f>SUM(Tabuľka5[[#This Row],[cena MJ bez DPH]]*1.1)</f>
        <v>0</v>
      </c>
      <c r="J1881">
        <f>Tabuľka5[[#This Row],[množstvo]]*Tabuľka5[[#This Row],[cena MJ bez DPH]]</f>
        <v>0</v>
      </c>
      <c r="L1881" s="5" t="s">
        <v>381</v>
      </c>
      <c r="N1881" t="s">
        <v>380</v>
      </c>
      <c r="O1881" t="s">
        <v>382</v>
      </c>
      <c r="P1881" t="s">
        <v>728</v>
      </c>
    </row>
    <row r="1882" spans="1:16" hidden="1" x14ac:dyDescent="0.25">
      <c r="A1882" t="s">
        <v>279</v>
      </c>
      <c r="B1882" t="s">
        <v>51</v>
      </c>
      <c r="C1882" t="s">
        <v>161</v>
      </c>
      <c r="D1882" t="s">
        <v>11</v>
      </c>
      <c r="F1882" t="s">
        <v>56</v>
      </c>
      <c r="H1882">
        <f>_xlfn.XLOOKUP(Tabuľka5[[#This Row],[Položka]],cennik[Položka],cennik[Cena MJ bez DPH])</f>
        <v>0</v>
      </c>
      <c r="I1882">
        <f>SUM(Tabuľka5[[#This Row],[cena MJ bez DPH]]*1.1)</f>
        <v>0</v>
      </c>
      <c r="J1882">
        <f>Tabuľka5[[#This Row],[množstvo]]*Tabuľka5[[#This Row],[cena MJ bez DPH]]</f>
        <v>0</v>
      </c>
      <c r="L1882" s="5" t="s">
        <v>381</v>
      </c>
      <c r="N1882" t="s">
        <v>380</v>
      </c>
      <c r="O1882" t="s">
        <v>382</v>
      </c>
      <c r="P1882" t="s">
        <v>728</v>
      </c>
    </row>
    <row r="1883" spans="1:16" hidden="1" x14ac:dyDescent="0.25">
      <c r="A1883" t="s">
        <v>279</v>
      </c>
      <c r="B1883" t="s">
        <v>51</v>
      </c>
      <c r="C1883" t="s">
        <v>162</v>
      </c>
      <c r="D1883" t="s">
        <v>11</v>
      </c>
      <c r="F1883" t="s">
        <v>56</v>
      </c>
      <c r="H1883">
        <f>_xlfn.XLOOKUP(Tabuľka5[[#This Row],[Položka]],cennik[Položka],cennik[Cena MJ bez DPH])</f>
        <v>0</v>
      </c>
      <c r="I1883">
        <f>SUM(Tabuľka5[[#This Row],[cena MJ bez DPH]]*1.1)</f>
        <v>0</v>
      </c>
      <c r="J1883">
        <f>Tabuľka5[[#This Row],[množstvo]]*Tabuľka5[[#This Row],[cena MJ bez DPH]]</f>
        <v>0</v>
      </c>
      <c r="L1883" s="5" t="s">
        <v>381</v>
      </c>
      <c r="N1883" t="s">
        <v>380</v>
      </c>
      <c r="O1883" t="s">
        <v>382</v>
      </c>
      <c r="P1883" t="s">
        <v>728</v>
      </c>
    </row>
    <row r="1884" spans="1:16" hidden="1" x14ac:dyDescent="0.25">
      <c r="A1884" t="s">
        <v>279</v>
      </c>
      <c r="B1884" t="s">
        <v>51</v>
      </c>
      <c r="C1884" t="s">
        <v>163</v>
      </c>
      <c r="D1884" t="s">
        <v>11</v>
      </c>
      <c r="F1884" t="s">
        <v>56</v>
      </c>
      <c r="H1884">
        <f>_xlfn.XLOOKUP(Tabuľka5[[#This Row],[Položka]],cennik[Položka],cennik[Cena MJ bez DPH])</f>
        <v>0</v>
      </c>
      <c r="I1884">
        <f>SUM(Tabuľka5[[#This Row],[cena MJ bez DPH]]*1.1)</f>
        <v>0</v>
      </c>
      <c r="J1884">
        <f>Tabuľka5[[#This Row],[množstvo]]*Tabuľka5[[#This Row],[cena MJ bez DPH]]</f>
        <v>0</v>
      </c>
      <c r="L1884" s="5" t="s">
        <v>381</v>
      </c>
      <c r="N1884" t="s">
        <v>380</v>
      </c>
      <c r="O1884" t="s">
        <v>382</v>
      </c>
      <c r="P1884" t="s">
        <v>728</v>
      </c>
    </row>
    <row r="1885" spans="1:16" hidden="1" x14ac:dyDescent="0.25">
      <c r="A1885" t="s">
        <v>279</v>
      </c>
      <c r="B1885" t="s">
        <v>51</v>
      </c>
      <c r="C1885" t="s">
        <v>164</v>
      </c>
      <c r="D1885" t="s">
        <v>11</v>
      </c>
      <c r="F1885" t="s">
        <v>56</v>
      </c>
      <c r="H1885">
        <f>_xlfn.XLOOKUP(Tabuľka5[[#This Row],[Položka]],cennik[Položka],cennik[Cena MJ bez DPH])</f>
        <v>0</v>
      </c>
      <c r="I1885">
        <f>SUM(Tabuľka5[[#This Row],[cena MJ bez DPH]]*1.1)</f>
        <v>0</v>
      </c>
      <c r="J1885">
        <f>Tabuľka5[[#This Row],[množstvo]]*Tabuľka5[[#This Row],[cena MJ bez DPH]]</f>
        <v>0</v>
      </c>
      <c r="L1885" s="5" t="s">
        <v>381</v>
      </c>
      <c r="N1885" t="s">
        <v>380</v>
      </c>
      <c r="O1885" t="s">
        <v>382</v>
      </c>
      <c r="P1885" t="s">
        <v>728</v>
      </c>
    </row>
    <row r="1886" spans="1:16" hidden="1" x14ac:dyDescent="0.25">
      <c r="A1886" t="s">
        <v>279</v>
      </c>
      <c r="B1886" t="s">
        <v>51</v>
      </c>
      <c r="C1886" t="s">
        <v>165</v>
      </c>
      <c r="D1886" t="s">
        <v>11</v>
      </c>
      <c r="F1886" t="s">
        <v>56</v>
      </c>
      <c r="H1886">
        <f>_xlfn.XLOOKUP(Tabuľka5[[#This Row],[Položka]],cennik[Položka],cennik[Cena MJ bez DPH])</f>
        <v>0</v>
      </c>
      <c r="I1886">
        <f>SUM(Tabuľka5[[#This Row],[cena MJ bez DPH]]*1.1)</f>
        <v>0</v>
      </c>
      <c r="J1886">
        <f>Tabuľka5[[#This Row],[množstvo]]*Tabuľka5[[#This Row],[cena MJ bez DPH]]</f>
        <v>0</v>
      </c>
      <c r="L1886" s="5" t="s">
        <v>381</v>
      </c>
      <c r="N1886" t="s">
        <v>380</v>
      </c>
      <c r="O1886" t="s">
        <v>382</v>
      </c>
      <c r="P1886" t="s">
        <v>728</v>
      </c>
    </row>
    <row r="1887" spans="1:16" hidden="1" x14ac:dyDescent="0.25">
      <c r="A1887" t="s">
        <v>279</v>
      </c>
      <c r="B1887" t="s">
        <v>51</v>
      </c>
      <c r="C1887" t="s">
        <v>166</v>
      </c>
      <c r="D1887" t="s">
        <v>11</v>
      </c>
      <c r="F1887" t="s">
        <v>56</v>
      </c>
      <c r="H1887">
        <f>_xlfn.XLOOKUP(Tabuľka5[[#This Row],[Položka]],cennik[Položka],cennik[Cena MJ bez DPH])</f>
        <v>0</v>
      </c>
      <c r="I1887">
        <f>SUM(Tabuľka5[[#This Row],[cena MJ bez DPH]]*1.1)</f>
        <v>0</v>
      </c>
      <c r="J1887">
        <f>Tabuľka5[[#This Row],[množstvo]]*Tabuľka5[[#This Row],[cena MJ bez DPH]]</f>
        <v>0</v>
      </c>
      <c r="L1887" s="5" t="s">
        <v>381</v>
      </c>
      <c r="N1887" t="s">
        <v>380</v>
      </c>
      <c r="O1887" t="s">
        <v>382</v>
      </c>
      <c r="P1887" t="s">
        <v>728</v>
      </c>
    </row>
    <row r="1888" spans="1:16" hidden="1" x14ac:dyDescent="0.25">
      <c r="A1888" t="s">
        <v>279</v>
      </c>
      <c r="B1888" t="s">
        <v>51</v>
      </c>
      <c r="C1888" t="s">
        <v>167</v>
      </c>
      <c r="D1888" t="s">
        <v>11</v>
      </c>
      <c r="F1888" t="s">
        <v>56</v>
      </c>
      <c r="H1888">
        <f>_xlfn.XLOOKUP(Tabuľka5[[#This Row],[Položka]],cennik[Položka],cennik[Cena MJ bez DPH])</f>
        <v>0</v>
      </c>
      <c r="I1888">
        <f>SUM(Tabuľka5[[#This Row],[cena MJ bez DPH]]*1.1)</f>
        <v>0</v>
      </c>
      <c r="J1888">
        <f>Tabuľka5[[#This Row],[množstvo]]*Tabuľka5[[#This Row],[cena MJ bez DPH]]</f>
        <v>0</v>
      </c>
      <c r="L1888" s="5" t="s">
        <v>381</v>
      </c>
      <c r="N1888" t="s">
        <v>380</v>
      </c>
      <c r="O1888" t="s">
        <v>382</v>
      </c>
      <c r="P1888" t="s">
        <v>728</v>
      </c>
    </row>
    <row r="1889" spans="1:16" hidden="1" x14ac:dyDescent="0.25">
      <c r="A1889" t="s">
        <v>279</v>
      </c>
      <c r="B1889" t="s">
        <v>51</v>
      </c>
      <c r="C1889" t="s">
        <v>168</v>
      </c>
      <c r="D1889" t="s">
        <v>11</v>
      </c>
      <c r="F1889" t="s">
        <v>56</v>
      </c>
      <c r="H1889">
        <f>_xlfn.XLOOKUP(Tabuľka5[[#This Row],[Položka]],cennik[Položka],cennik[Cena MJ bez DPH])</f>
        <v>0</v>
      </c>
      <c r="I1889">
        <f>SUM(Tabuľka5[[#This Row],[cena MJ bez DPH]]*1.1)</f>
        <v>0</v>
      </c>
      <c r="J1889">
        <f>Tabuľka5[[#This Row],[množstvo]]*Tabuľka5[[#This Row],[cena MJ bez DPH]]</f>
        <v>0</v>
      </c>
      <c r="L1889" s="5" t="s">
        <v>381</v>
      </c>
      <c r="N1889" t="s">
        <v>380</v>
      </c>
      <c r="O1889" t="s">
        <v>382</v>
      </c>
      <c r="P1889" t="s">
        <v>728</v>
      </c>
    </row>
    <row r="1890" spans="1:16" hidden="1" x14ac:dyDescent="0.25">
      <c r="A1890" t="s">
        <v>279</v>
      </c>
      <c r="B1890" t="s">
        <v>51</v>
      </c>
      <c r="C1890" t="s">
        <v>169</v>
      </c>
      <c r="D1890" t="s">
        <v>11</v>
      </c>
      <c r="F1890" t="s">
        <v>56</v>
      </c>
      <c r="H1890">
        <f>_xlfn.XLOOKUP(Tabuľka5[[#This Row],[Položka]],cennik[Položka],cennik[Cena MJ bez DPH])</f>
        <v>0</v>
      </c>
      <c r="I1890">
        <f>SUM(Tabuľka5[[#This Row],[cena MJ bez DPH]]*1.1)</f>
        <v>0</v>
      </c>
      <c r="J1890">
        <f>Tabuľka5[[#This Row],[množstvo]]*Tabuľka5[[#This Row],[cena MJ bez DPH]]</f>
        <v>0</v>
      </c>
      <c r="L1890" s="5" t="s">
        <v>381</v>
      </c>
      <c r="N1890" t="s">
        <v>380</v>
      </c>
      <c r="O1890" t="s">
        <v>382</v>
      </c>
      <c r="P1890" t="s">
        <v>728</v>
      </c>
    </row>
    <row r="1891" spans="1:16" hidden="1" x14ac:dyDescent="0.25">
      <c r="A1891" t="s">
        <v>279</v>
      </c>
      <c r="B1891" t="s">
        <v>51</v>
      </c>
      <c r="C1891" t="s">
        <v>170</v>
      </c>
      <c r="D1891" t="s">
        <v>11</v>
      </c>
      <c r="F1891" t="s">
        <v>56</v>
      </c>
      <c r="H1891">
        <f>_xlfn.XLOOKUP(Tabuľka5[[#This Row],[Položka]],cennik[Položka],cennik[Cena MJ bez DPH])</f>
        <v>0</v>
      </c>
      <c r="I1891">
        <f>SUM(Tabuľka5[[#This Row],[cena MJ bez DPH]]*1.1)</f>
        <v>0</v>
      </c>
      <c r="J1891">
        <f>Tabuľka5[[#This Row],[množstvo]]*Tabuľka5[[#This Row],[cena MJ bez DPH]]</f>
        <v>0</v>
      </c>
      <c r="L1891" s="5" t="s">
        <v>381</v>
      </c>
      <c r="N1891" t="s">
        <v>380</v>
      </c>
      <c r="O1891" t="s">
        <v>382</v>
      </c>
      <c r="P1891" t="s">
        <v>728</v>
      </c>
    </row>
    <row r="1892" spans="1:16" hidden="1" x14ac:dyDescent="0.25">
      <c r="A1892" t="s">
        <v>279</v>
      </c>
      <c r="B1892" t="s">
        <v>51</v>
      </c>
      <c r="C1892" t="s">
        <v>171</v>
      </c>
      <c r="D1892" t="s">
        <v>11</v>
      </c>
      <c r="F1892" t="s">
        <v>56</v>
      </c>
      <c r="H1892">
        <f>_xlfn.XLOOKUP(Tabuľka5[[#This Row],[Položka]],cennik[Položka],cennik[Cena MJ bez DPH])</f>
        <v>0</v>
      </c>
      <c r="I1892">
        <f>SUM(Tabuľka5[[#This Row],[cena MJ bez DPH]]*1.1)</f>
        <v>0</v>
      </c>
      <c r="J1892">
        <f>Tabuľka5[[#This Row],[množstvo]]*Tabuľka5[[#This Row],[cena MJ bez DPH]]</f>
        <v>0</v>
      </c>
      <c r="L1892" s="5" t="s">
        <v>381</v>
      </c>
      <c r="N1892" t="s">
        <v>380</v>
      </c>
      <c r="O1892" t="s">
        <v>382</v>
      </c>
      <c r="P1892" t="s">
        <v>728</v>
      </c>
    </row>
    <row r="1893" spans="1:16" hidden="1" x14ac:dyDescent="0.25">
      <c r="A1893" t="s">
        <v>279</v>
      </c>
      <c r="B1893" t="s">
        <v>51</v>
      </c>
      <c r="C1893" t="s">
        <v>172</v>
      </c>
      <c r="D1893" t="s">
        <v>11</v>
      </c>
      <c r="F1893" t="s">
        <v>56</v>
      </c>
      <c r="H1893">
        <f>_xlfn.XLOOKUP(Tabuľka5[[#This Row],[Položka]],cennik[Položka],cennik[Cena MJ bez DPH])</f>
        <v>0</v>
      </c>
      <c r="I1893">
        <f>SUM(Tabuľka5[[#This Row],[cena MJ bez DPH]]*1.1)</f>
        <v>0</v>
      </c>
      <c r="J1893">
        <f>Tabuľka5[[#This Row],[množstvo]]*Tabuľka5[[#This Row],[cena MJ bez DPH]]</f>
        <v>0</v>
      </c>
      <c r="L1893" s="5" t="s">
        <v>381</v>
      </c>
      <c r="N1893" t="s">
        <v>380</v>
      </c>
      <c r="O1893" t="s">
        <v>382</v>
      </c>
      <c r="P1893" t="s">
        <v>728</v>
      </c>
    </row>
    <row r="1894" spans="1:16" hidden="1" x14ac:dyDescent="0.25">
      <c r="A1894" t="s">
        <v>279</v>
      </c>
      <c r="B1894" t="s">
        <v>51</v>
      </c>
      <c r="C1894" t="s">
        <v>173</v>
      </c>
      <c r="D1894" t="s">
        <v>11</v>
      </c>
      <c r="F1894" t="s">
        <v>56</v>
      </c>
      <c r="H1894">
        <f>_xlfn.XLOOKUP(Tabuľka5[[#This Row],[Položka]],cennik[Položka],cennik[Cena MJ bez DPH])</f>
        <v>0</v>
      </c>
      <c r="I1894">
        <f>SUM(Tabuľka5[[#This Row],[cena MJ bez DPH]]*1.1)</f>
        <v>0</v>
      </c>
      <c r="J1894">
        <f>Tabuľka5[[#This Row],[množstvo]]*Tabuľka5[[#This Row],[cena MJ bez DPH]]</f>
        <v>0</v>
      </c>
      <c r="L1894" s="5" t="s">
        <v>381</v>
      </c>
      <c r="N1894" t="s">
        <v>380</v>
      </c>
      <c r="O1894" t="s">
        <v>382</v>
      </c>
      <c r="P1894" t="s">
        <v>728</v>
      </c>
    </row>
    <row r="1895" spans="1:16" hidden="1" x14ac:dyDescent="0.25">
      <c r="A1895" t="s">
        <v>279</v>
      </c>
      <c r="B1895" t="s">
        <v>51</v>
      </c>
      <c r="C1895" t="s">
        <v>174</v>
      </c>
      <c r="D1895" t="s">
        <v>11</v>
      </c>
      <c r="F1895" t="s">
        <v>56</v>
      </c>
      <c r="H1895">
        <f>_xlfn.XLOOKUP(Tabuľka5[[#This Row],[Položka]],cennik[Položka],cennik[Cena MJ bez DPH])</f>
        <v>0</v>
      </c>
      <c r="I1895">
        <f>SUM(Tabuľka5[[#This Row],[cena MJ bez DPH]]*1.1)</f>
        <v>0</v>
      </c>
      <c r="J1895">
        <f>Tabuľka5[[#This Row],[množstvo]]*Tabuľka5[[#This Row],[cena MJ bez DPH]]</f>
        <v>0</v>
      </c>
      <c r="L1895" s="5" t="s">
        <v>381</v>
      </c>
      <c r="N1895" t="s">
        <v>380</v>
      </c>
      <c r="O1895" t="s">
        <v>382</v>
      </c>
      <c r="P1895" t="s">
        <v>728</v>
      </c>
    </row>
    <row r="1896" spans="1:16" hidden="1" x14ac:dyDescent="0.25">
      <c r="A1896" t="s">
        <v>279</v>
      </c>
      <c r="B1896" t="s">
        <v>51</v>
      </c>
      <c r="C1896" t="s">
        <v>175</v>
      </c>
      <c r="D1896" t="s">
        <v>11</v>
      </c>
      <c r="F1896" t="s">
        <v>56</v>
      </c>
      <c r="H1896">
        <f>_xlfn.XLOOKUP(Tabuľka5[[#This Row],[Položka]],cennik[Položka],cennik[Cena MJ bez DPH])</f>
        <v>0</v>
      </c>
      <c r="I1896">
        <f>SUM(Tabuľka5[[#This Row],[cena MJ bez DPH]]*1.1)</f>
        <v>0</v>
      </c>
      <c r="J1896">
        <f>Tabuľka5[[#This Row],[množstvo]]*Tabuľka5[[#This Row],[cena MJ bez DPH]]</f>
        <v>0</v>
      </c>
      <c r="L1896" s="5" t="s">
        <v>381</v>
      </c>
      <c r="N1896" t="s">
        <v>380</v>
      </c>
      <c r="O1896" t="s">
        <v>382</v>
      </c>
      <c r="P1896" t="s">
        <v>728</v>
      </c>
    </row>
    <row r="1897" spans="1:16" hidden="1" x14ac:dyDescent="0.25">
      <c r="A1897" t="s">
        <v>279</v>
      </c>
      <c r="B1897" t="s">
        <v>51</v>
      </c>
      <c r="C1897" t="s">
        <v>176</v>
      </c>
      <c r="D1897" t="s">
        <v>11</v>
      </c>
      <c r="F1897" t="s">
        <v>56</v>
      </c>
      <c r="H1897">
        <f>_xlfn.XLOOKUP(Tabuľka5[[#This Row],[Položka]],cennik[Položka],cennik[Cena MJ bez DPH])</f>
        <v>0</v>
      </c>
      <c r="I1897">
        <f>SUM(Tabuľka5[[#This Row],[cena MJ bez DPH]]*1.1)</f>
        <v>0</v>
      </c>
      <c r="J1897">
        <f>Tabuľka5[[#This Row],[množstvo]]*Tabuľka5[[#This Row],[cena MJ bez DPH]]</f>
        <v>0</v>
      </c>
      <c r="L1897" s="5" t="s">
        <v>381</v>
      </c>
      <c r="N1897" t="s">
        <v>380</v>
      </c>
      <c r="O1897" t="s">
        <v>382</v>
      </c>
      <c r="P1897" t="s">
        <v>728</v>
      </c>
    </row>
    <row r="1898" spans="1:16" hidden="1" x14ac:dyDescent="0.25">
      <c r="A1898" t="s">
        <v>279</v>
      </c>
      <c r="B1898" t="s">
        <v>177</v>
      </c>
      <c r="C1898" t="s">
        <v>178</v>
      </c>
      <c r="D1898" t="s">
        <v>11</v>
      </c>
      <c r="F1898" t="s">
        <v>179</v>
      </c>
      <c r="H1898">
        <f>_xlfn.XLOOKUP(Tabuľka5[[#This Row],[Položka]],cennik[Položka],cennik[Cena MJ bez DPH])</f>
        <v>0</v>
      </c>
      <c r="I1898">
        <f>SUM(Tabuľka5[[#This Row],[cena MJ bez DPH]]*1.1)</f>
        <v>0</v>
      </c>
      <c r="J1898">
        <f>Tabuľka5[[#This Row],[množstvo]]*Tabuľka5[[#This Row],[cena MJ bez DPH]]</f>
        <v>0</v>
      </c>
      <c r="L1898" s="5" t="s">
        <v>381</v>
      </c>
      <c r="N1898" t="s">
        <v>380</v>
      </c>
      <c r="O1898" t="s">
        <v>382</v>
      </c>
      <c r="P1898" t="s">
        <v>728</v>
      </c>
    </row>
    <row r="1899" spans="1:16" hidden="1" x14ac:dyDescent="0.25">
      <c r="A1899" t="s">
        <v>279</v>
      </c>
      <c r="B1899" t="s">
        <v>177</v>
      </c>
      <c r="C1899" t="s">
        <v>180</v>
      </c>
      <c r="D1899" t="s">
        <v>11</v>
      </c>
      <c r="F1899" t="s">
        <v>179</v>
      </c>
      <c r="H1899">
        <f>_xlfn.XLOOKUP(Tabuľka5[[#This Row],[Položka]],cennik[Položka],cennik[Cena MJ bez DPH])</f>
        <v>0</v>
      </c>
      <c r="I1899">
        <f>SUM(Tabuľka5[[#This Row],[cena MJ bez DPH]]*1.1)</f>
        <v>0</v>
      </c>
      <c r="J1899">
        <f>Tabuľka5[[#This Row],[množstvo]]*Tabuľka5[[#This Row],[cena MJ bez DPH]]</f>
        <v>0</v>
      </c>
      <c r="L1899" s="5" t="s">
        <v>381</v>
      </c>
      <c r="N1899" t="s">
        <v>380</v>
      </c>
      <c r="O1899" t="s">
        <v>382</v>
      </c>
      <c r="P1899" t="s">
        <v>728</v>
      </c>
    </row>
    <row r="1900" spans="1:16" hidden="1" x14ac:dyDescent="0.25">
      <c r="A1900" t="s">
        <v>279</v>
      </c>
      <c r="B1900" t="s">
        <v>177</v>
      </c>
      <c r="C1900" t="s">
        <v>181</v>
      </c>
      <c r="D1900" t="s">
        <v>11</v>
      </c>
      <c r="F1900" t="s">
        <v>179</v>
      </c>
      <c r="H1900">
        <f>_xlfn.XLOOKUP(Tabuľka5[[#This Row],[Položka]],cennik[Položka],cennik[Cena MJ bez DPH])</f>
        <v>0</v>
      </c>
      <c r="I1900">
        <f>SUM(Tabuľka5[[#This Row],[cena MJ bez DPH]]*1.1)</f>
        <v>0</v>
      </c>
      <c r="J1900">
        <f>Tabuľka5[[#This Row],[množstvo]]*Tabuľka5[[#This Row],[cena MJ bez DPH]]</f>
        <v>0</v>
      </c>
      <c r="L1900" s="5" t="s">
        <v>381</v>
      </c>
      <c r="N1900" t="s">
        <v>380</v>
      </c>
      <c r="O1900" t="s">
        <v>382</v>
      </c>
      <c r="P1900" t="s">
        <v>728</v>
      </c>
    </row>
    <row r="1901" spans="1:16" hidden="1" x14ac:dyDescent="0.25">
      <c r="A1901" t="s">
        <v>279</v>
      </c>
      <c r="B1901" t="s">
        <v>177</v>
      </c>
      <c r="C1901" t="s">
        <v>182</v>
      </c>
      <c r="D1901" t="s">
        <v>11</v>
      </c>
      <c r="F1901" t="s">
        <v>179</v>
      </c>
      <c r="H1901">
        <f>_xlfn.XLOOKUP(Tabuľka5[[#This Row],[Položka]],cennik[Položka],cennik[Cena MJ bez DPH])</f>
        <v>0</v>
      </c>
      <c r="I1901">
        <f>SUM(Tabuľka5[[#This Row],[cena MJ bez DPH]]*1.1)</f>
        <v>0</v>
      </c>
      <c r="J1901">
        <f>Tabuľka5[[#This Row],[množstvo]]*Tabuľka5[[#This Row],[cena MJ bez DPH]]</f>
        <v>0</v>
      </c>
      <c r="L1901" s="5" t="s">
        <v>381</v>
      </c>
      <c r="N1901" t="s">
        <v>380</v>
      </c>
      <c r="O1901" t="s">
        <v>382</v>
      </c>
      <c r="P1901" t="s">
        <v>728</v>
      </c>
    </row>
    <row r="1902" spans="1:16" hidden="1" x14ac:dyDescent="0.25">
      <c r="A1902" t="s">
        <v>279</v>
      </c>
      <c r="B1902" t="s">
        <v>177</v>
      </c>
      <c r="C1902" t="s">
        <v>183</v>
      </c>
      <c r="D1902" t="s">
        <v>11</v>
      </c>
      <c r="F1902" t="s">
        <v>56</v>
      </c>
      <c r="H1902">
        <f>_xlfn.XLOOKUP(Tabuľka5[[#This Row],[Položka]],cennik[Položka],cennik[Cena MJ bez DPH])</f>
        <v>0</v>
      </c>
      <c r="I1902">
        <f>SUM(Tabuľka5[[#This Row],[cena MJ bez DPH]]*1.1)</f>
        <v>0</v>
      </c>
      <c r="J1902">
        <f>Tabuľka5[[#This Row],[množstvo]]*Tabuľka5[[#This Row],[cena MJ bez DPH]]</f>
        <v>0</v>
      </c>
      <c r="L1902" s="5" t="s">
        <v>381</v>
      </c>
      <c r="N1902" t="s">
        <v>380</v>
      </c>
      <c r="O1902" t="s">
        <v>382</v>
      </c>
      <c r="P1902" t="s">
        <v>728</v>
      </c>
    </row>
    <row r="1903" spans="1:16" hidden="1" x14ac:dyDescent="0.25">
      <c r="A1903" t="s">
        <v>279</v>
      </c>
      <c r="B1903" t="s">
        <v>177</v>
      </c>
      <c r="C1903" t="s">
        <v>184</v>
      </c>
      <c r="D1903" t="s">
        <v>11</v>
      </c>
      <c r="F1903" t="s">
        <v>56</v>
      </c>
      <c r="H1903">
        <f>_xlfn.XLOOKUP(Tabuľka5[[#This Row],[Položka]],cennik[Položka],cennik[Cena MJ bez DPH])</f>
        <v>0</v>
      </c>
      <c r="I1903">
        <f>SUM(Tabuľka5[[#This Row],[cena MJ bez DPH]]*1.1)</f>
        <v>0</v>
      </c>
      <c r="J1903">
        <f>Tabuľka5[[#This Row],[množstvo]]*Tabuľka5[[#This Row],[cena MJ bez DPH]]</f>
        <v>0</v>
      </c>
      <c r="L1903" s="5" t="s">
        <v>381</v>
      </c>
      <c r="N1903" t="s">
        <v>380</v>
      </c>
      <c r="O1903" t="s">
        <v>382</v>
      </c>
      <c r="P1903" t="s">
        <v>728</v>
      </c>
    </row>
    <row r="1904" spans="1:16" hidden="1" x14ac:dyDescent="0.25">
      <c r="A1904" t="s">
        <v>279</v>
      </c>
      <c r="B1904" t="s">
        <v>177</v>
      </c>
      <c r="C1904" t="s">
        <v>185</v>
      </c>
      <c r="D1904" t="s">
        <v>11</v>
      </c>
      <c r="F1904" t="s">
        <v>56</v>
      </c>
      <c r="H1904">
        <f>_xlfn.XLOOKUP(Tabuľka5[[#This Row],[Položka]],cennik[Položka],cennik[Cena MJ bez DPH])</f>
        <v>0</v>
      </c>
      <c r="I1904">
        <f>SUM(Tabuľka5[[#This Row],[cena MJ bez DPH]]*1.1)</f>
        <v>0</v>
      </c>
      <c r="J1904">
        <f>Tabuľka5[[#This Row],[množstvo]]*Tabuľka5[[#This Row],[cena MJ bez DPH]]</f>
        <v>0</v>
      </c>
      <c r="L1904" s="5" t="s">
        <v>381</v>
      </c>
      <c r="N1904" t="s">
        <v>380</v>
      </c>
      <c r="O1904" t="s">
        <v>382</v>
      </c>
      <c r="P1904" t="s">
        <v>728</v>
      </c>
    </row>
    <row r="1905" spans="1:16" hidden="1" x14ac:dyDescent="0.25">
      <c r="A1905" t="s">
        <v>279</v>
      </c>
      <c r="B1905" t="s">
        <v>177</v>
      </c>
      <c r="C1905" t="s">
        <v>186</v>
      </c>
      <c r="D1905" t="s">
        <v>11</v>
      </c>
      <c r="F1905" t="s">
        <v>56</v>
      </c>
      <c r="H1905">
        <f>_xlfn.XLOOKUP(Tabuľka5[[#This Row],[Položka]],cennik[Položka],cennik[Cena MJ bez DPH])</f>
        <v>0</v>
      </c>
      <c r="I1905">
        <f>SUM(Tabuľka5[[#This Row],[cena MJ bez DPH]]*1.1)</f>
        <v>0</v>
      </c>
      <c r="J1905">
        <f>Tabuľka5[[#This Row],[množstvo]]*Tabuľka5[[#This Row],[cena MJ bez DPH]]</f>
        <v>0</v>
      </c>
      <c r="L1905" s="5" t="s">
        <v>381</v>
      </c>
      <c r="N1905" t="s">
        <v>380</v>
      </c>
      <c r="O1905" t="s">
        <v>382</v>
      </c>
      <c r="P1905" t="s">
        <v>728</v>
      </c>
    </row>
    <row r="1906" spans="1:16" hidden="1" x14ac:dyDescent="0.25">
      <c r="A1906" t="s">
        <v>279</v>
      </c>
      <c r="B1906" t="s">
        <v>177</v>
      </c>
      <c r="C1906" t="s">
        <v>187</v>
      </c>
      <c r="D1906" t="s">
        <v>11</v>
      </c>
      <c r="F1906" t="s">
        <v>56</v>
      </c>
      <c r="H1906">
        <f>_xlfn.XLOOKUP(Tabuľka5[[#This Row],[Položka]],cennik[Položka],cennik[Cena MJ bez DPH])</f>
        <v>0</v>
      </c>
      <c r="I1906">
        <f>SUM(Tabuľka5[[#This Row],[cena MJ bez DPH]]*1.1)</f>
        <v>0</v>
      </c>
      <c r="J1906">
        <f>Tabuľka5[[#This Row],[množstvo]]*Tabuľka5[[#This Row],[cena MJ bez DPH]]</f>
        <v>0</v>
      </c>
      <c r="L1906" s="5" t="s">
        <v>381</v>
      </c>
      <c r="N1906" t="s">
        <v>380</v>
      </c>
      <c r="O1906" t="s">
        <v>382</v>
      </c>
      <c r="P1906" t="s">
        <v>728</v>
      </c>
    </row>
    <row r="1907" spans="1:16" hidden="1" x14ac:dyDescent="0.25">
      <c r="A1907" t="s">
        <v>279</v>
      </c>
      <c r="B1907" t="s">
        <v>177</v>
      </c>
      <c r="C1907" t="s">
        <v>188</v>
      </c>
      <c r="D1907" t="s">
        <v>11</v>
      </c>
      <c r="F1907" t="s">
        <v>56</v>
      </c>
      <c r="H1907">
        <f>_xlfn.XLOOKUP(Tabuľka5[[#This Row],[Položka]],cennik[Položka],cennik[Cena MJ bez DPH])</f>
        <v>0</v>
      </c>
      <c r="I1907">
        <f>SUM(Tabuľka5[[#This Row],[cena MJ bez DPH]]*1.1)</f>
        <v>0</v>
      </c>
      <c r="J1907">
        <f>Tabuľka5[[#This Row],[množstvo]]*Tabuľka5[[#This Row],[cena MJ bez DPH]]</f>
        <v>0</v>
      </c>
      <c r="L1907" s="5" t="s">
        <v>381</v>
      </c>
      <c r="N1907" t="s">
        <v>380</v>
      </c>
      <c r="O1907" t="s">
        <v>382</v>
      </c>
      <c r="P1907" t="s">
        <v>728</v>
      </c>
    </row>
    <row r="1908" spans="1:16" hidden="1" x14ac:dyDescent="0.25">
      <c r="A1908" t="s">
        <v>279</v>
      </c>
      <c r="B1908" t="s">
        <v>177</v>
      </c>
      <c r="C1908" t="s">
        <v>189</v>
      </c>
      <c r="D1908" t="s">
        <v>11</v>
      </c>
      <c r="F1908" t="s">
        <v>56</v>
      </c>
      <c r="H1908">
        <f>_xlfn.XLOOKUP(Tabuľka5[[#This Row],[Položka]],cennik[Položka],cennik[Cena MJ bez DPH])</f>
        <v>0</v>
      </c>
      <c r="I1908">
        <f>SUM(Tabuľka5[[#This Row],[cena MJ bez DPH]]*1.1)</f>
        <v>0</v>
      </c>
      <c r="J1908">
        <f>Tabuľka5[[#This Row],[množstvo]]*Tabuľka5[[#This Row],[cena MJ bez DPH]]</f>
        <v>0</v>
      </c>
      <c r="L1908" s="5" t="s">
        <v>381</v>
      </c>
      <c r="N1908" t="s">
        <v>380</v>
      </c>
      <c r="O1908" t="s">
        <v>382</v>
      </c>
      <c r="P1908" t="s">
        <v>728</v>
      </c>
    </row>
    <row r="1909" spans="1:16" hidden="1" x14ac:dyDescent="0.25">
      <c r="A1909" t="s">
        <v>279</v>
      </c>
      <c r="B1909" t="s">
        <v>177</v>
      </c>
      <c r="C1909" t="s">
        <v>190</v>
      </c>
      <c r="D1909" t="s">
        <v>11</v>
      </c>
      <c r="F1909" t="s">
        <v>56</v>
      </c>
      <c r="H1909">
        <f>_xlfn.XLOOKUP(Tabuľka5[[#This Row],[Položka]],cennik[Položka],cennik[Cena MJ bez DPH])</f>
        <v>0</v>
      </c>
      <c r="I1909">
        <f>SUM(Tabuľka5[[#This Row],[cena MJ bez DPH]]*1.1)</f>
        <v>0</v>
      </c>
      <c r="J1909">
        <f>Tabuľka5[[#This Row],[množstvo]]*Tabuľka5[[#This Row],[cena MJ bez DPH]]</f>
        <v>0</v>
      </c>
      <c r="L1909" s="5" t="s">
        <v>381</v>
      </c>
      <c r="N1909" t="s">
        <v>380</v>
      </c>
      <c r="O1909" t="s">
        <v>382</v>
      </c>
      <c r="P1909" t="s">
        <v>728</v>
      </c>
    </row>
    <row r="1910" spans="1:16" hidden="1" x14ac:dyDescent="0.25">
      <c r="A1910" t="s">
        <v>279</v>
      </c>
      <c r="B1910" t="s">
        <v>177</v>
      </c>
      <c r="C1910" t="s">
        <v>191</v>
      </c>
      <c r="D1910" t="s">
        <v>11</v>
      </c>
      <c r="F1910" t="s">
        <v>56</v>
      </c>
      <c r="H1910">
        <f>_xlfn.XLOOKUP(Tabuľka5[[#This Row],[Položka]],cennik[Položka],cennik[Cena MJ bez DPH])</f>
        <v>0</v>
      </c>
      <c r="I1910">
        <f>SUM(Tabuľka5[[#This Row],[cena MJ bez DPH]]*1.1)</f>
        <v>0</v>
      </c>
      <c r="J1910">
        <f>Tabuľka5[[#This Row],[množstvo]]*Tabuľka5[[#This Row],[cena MJ bez DPH]]</f>
        <v>0</v>
      </c>
      <c r="L1910" s="5" t="s">
        <v>381</v>
      </c>
      <c r="N1910" t="s">
        <v>380</v>
      </c>
      <c r="O1910" t="s">
        <v>382</v>
      </c>
      <c r="P1910" t="s">
        <v>728</v>
      </c>
    </row>
    <row r="1911" spans="1:16" hidden="1" x14ac:dyDescent="0.25">
      <c r="A1911" t="s">
        <v>279</v>
      </c>
      <c r="B1911" t="s">
        <v>177</v>
      </c>
      <c r="C1911" t="s">
        <v>192</v>
      </c>
      <c r="D1911" t="s">
        <v>11</v>
      </c>
      <c r="F1911" t="s">
        <v>56</v>
      </c>
      <c r="H1911">
        <f>_xlfn.XLOOKUP(Tabuľka5[[#This Row],[Položka]],cennik[Položka],cennik[Cena MJ bez DPH])</f>
        <v>0</v>
      </c>
      <c r="I1911">
        <f>SUM(Tabuľka5[[#This Row],[cena MJ bez DPH]]*1.1)</f>
        <v>0</v>
      </c>
      <c r="J1911">
        <f>Tabuľka5[[#This Row],[množstvo]]*Tabuľka5[[#This Row],[cena MJ bez DPH]]</f>
        <v>0</v>
      </c>
      <c r="L1911" s="5" t="s">
        <v>381</v>
      </c>
      <c r="N1911" t="s">
        <v>380</v>
      </c>
      <c r="O1911" t="s">
        <v>382</v>
      </c>
      <c r="P1911" t="s">
        <v>728</v>
      </c>
    </row>
    <row r="1912" spans="1:16" hidden="1" x14ac:dyDescent="0.25">
      <c r="A1912" t="s">
        <v>279</v>
      </c>
      <c r="B1912" t="s">
        <v>177</v>
      </c>
      <c r="C1912" t="s">
        <v>193</v>
      </c>
      <c r="D1912" t="s">
        <v>11</v>
      </c>
      <c r="F1912" t="s">
        <v>56</v>
      </c>
      <c r="H1912">
        <f>_xlfn.XLOOKUP(Tabuľka5[[#This Row],[Položka]],cennik[Položka],cennik[Cena MJ bez DPH])</f>
        <v>0</v>
      </c>
      <c r="I1912">
        <f>SUM(Tabuľka5[[#This Row],[cena MJ bez DPH]]*1.1)</f>
        <v>0</v>
      </c>
      <c r="J1912">
        <f>Tabuľka5[[#This Row],[množstvo]]*Tabuľka5[[#This Row],[cena MJ bez DPH]]</f>
        <v>0</v>
      </c>
      <c r="L1912" s="5" t="s">
        <v>381</v>
      </c>
      <c r="N1912" t="s">
        <v>380</v>
      </c>
      <c r="O1912" t="s">
        <v>382</v>
      </c>
      <c r="P1912" t="s">
        <v>728</v>
      </c>
    </row>
    <row r="1913" spans="1:16" hidden="1" x14ac:dyDescent="0.25">
      <c r="A1913" t="s">
        <v>279</v>
      </c>
      <c r="B1913" t="s">
        <v>177</v>
      </c>
      <c r="C1913" t="s">
        <v>194</v>
      </c>
      <c r="D1913" t="s">
        <v>11</v>
      </c>
      <c r="F1913" t="s">
        <v>56</v>
      </c>
      <c r="H1913">
        <f>_xlfn.XLOOKUP(Tabuľka5[[#This Row],[Položka]],cennik[Položka],cennik[Cena MJ bez DPH])</f>
        <v>0</v>
      </c>
      <c r="I1913">
        <f>SUM(Tabuľka5[[#This Row],[cena MJ bez DPH]]*1.1)</f>
        <v>0</v>
      </c>
      <c r="J1913">
        <f>Tabuľka5[[#This Row],[množstvo]]*Tabuľka5[[#This Row],[cena MJ bez DPH]]</f>
        <v>0</v>
      </c>
      <c r="L1913" s="5" t="s">
        <v>381</v>
      </c>
      <c r="N1913" t="s">
        <v>380</v>
      </c>
      <c r="O1913" t="s">
        <v>382</v>
      </c>
      <c r="P1913" t="s">
        <v>728</v>
      </c>
    </row>
    <row r="1914" spans="1:16" hidden="1" x14ac:dyDescent="0.25">
      <c r="A1914" t="s">
        <v>279</v>
      </c>
      <c r="B1914" t="s">
        <v>177</v>
      </c>
      <c r="C1914" t="s">
        <v>195</v>
      </c>
      <c r="D1914" t="s">
        <v>11</v>
      </c>
      <c r="F1914" t="s">
        <v>53</v>
      </c>
      <c r="H1914">
        <f>_xlfn.XLOOKUP(Tabuľka5[[#This Row],[Položka]],cennik[Položka],cennik[Cena MJ bez DPH])</f>
        <v>0</v>
      </c>
      <c r="I1914">
        <f>SUM(Tabuľka5[[#This Row],[cena MJ bez DPH]]*1.1)</f>
        <v>0</v>
      </c>
      <c r="J1914">
        <f>Tabuľka5[[#This Row],[množstvo]]*Tabuľka5[[#This Row],[cena MJ bez DPH]]</f>
        <v>0</v>
      </c>
      <c r="L1914" s="5" t="s">
        <v>381</v>
      </c>
      <c r="N1914" t="s">
        <v>380</v>
      </c>
      <c r="O1914" t="s">
        <v>382</v>
      </c>
      <c r="P1914" t="s">
        <v>728</v>
      </c>
    </row>
    <row r="1915" spans="1:16" hidden="1" x14ac:dyDescent="0.25">
      <c r="A1915" t="s">
        <v>279</v>
      </c>
      <c r="B1915" t="s">
        <v>177</v>
      </c>
      <c r="C1915" t="s">
        <v>196</v>
      </c>
      <c r="D1915" t="s">
        <v>11</v>
      </c>
      <c r="F1915" t="s">
        <v>179</v>
      </c>
      <c r="H1915">
        <f>_xlfn.XLOOKUP(Tabuľka5[[#This Row],[Položka]],cennik[Položka],cennik[Cena MJ bez DPH])</f>
        <v>0</v>
      </c>
      <c r="I1915">
        <f>SUM(Tabuľka5[[#This Row],[cena MJ bez DPH]]*1.1)</f>
        <v>0</v>
      </c>
      <c r="J1915">
        <f>Tabuľka5[[#This Row],[množstvo]]*Tabuľka5[[#This Row],[cena MJ bez DPH]]</f>
        <v>0</v>
      </c>
      <c r="L1915" s="5" t="s">
        <v>381</v>
      </c>
      <c r="N1915" t="s">
        <v>380</v>
      </c>
      <c r="O1915" t="s">
        <v>382</v>
      </c>
      <c r="P1915" t="s">
        <v>728</v>
      </c>
    </row>
    <row r="1916" spans="1:16" hidden="1" x14ac:dyDescent="0.25">
      <c r="A1916" t="s">
        <v>279</v>
      </c>
      <c r="B1916" t="s">
        <v>177</v>
      </c>
      <c r="C1916" t="s">
        <v>197</v>
      </c>
      <c r="D1916" t="s">
        <v>11</v>
      </c>
      <c r="F1916" t="s">
        <v>179</v>
      </c>
      <c r="H1916">
        <f>_xlfn.XLOOKUP(Tabuľka5[[#This Row],[Položka]],cennik[Položka],cennik[Cena MJ bez DPH])</f>
        <v>0</v>
      </c>
      <c r="I1916">
        <f>SUM(Tabuľka5[[#This Row],[cena MJ bez DPH]]*1.1)</f>
        <v>0</v>
      </c>
      <c r="J1916">
        <f>Tabuľka5[[#This Row],[množstvo]]*Tabuľka5[[#This Row],[cena MJ bez DPH]]</f>
        <v>0</v>
      </c>
      <c r="L1916" s="5" t="s">
        <v>381</v>
      </c>
      <c r="N1916" t="s">
        <v>380</v>
      </c>
      <c r="O1916" t="s">
        <v>382</v>
      </c>
      <c r="P1916" t="s">
        <v>728</v>
      </c>
    </row>
    <row r="1917" spans="1:16" hidden="1" x14ac:dyDescent="0.25">
      <c r="A1917" t="s">
        <v>279</v>
      </c>
      <c r="B1917" t="s">
        <v>177</v>
      </c>
      <c r="C1917" t="s">
        <v>198</v>
      </c>
      <c r="D1917" t="s">
        <v>11</v>
      </c>
      <c r="F1917" t="s">
        <v>179</v>
      </c>
      <c r="H1917">
        <f>_xlfn.XLOOKUP(Tabuľka5[[#This Row],[Položka]],cennik[Položka],cennik[Cena MJ bez DPH])</f>
        <v>0</v>
      </c>
      <c r="I1917">
        <f>SUM(Tabuľka5[[#This Row],[cena MJ bez DPH]]*1.1)</f>
        <v>0</v>
      </c>
      <c r="J1917">
        <f>Tabuľka5[[#This Row],[množstvo]]*Tabuľka5[[#This Row],[cena MJ bez DPH]]</f>
        <v>0</v>
      </c>
      <c r="L1917" s="5" t="s">
        <v>381</v>
      </c>
      <c r="N1917" t="s">
        <v>380</v>
      </c>
      <c r="O1917" t="s">
        <v>382</v>
      </c>
      <c r="P1917" t="s">
        <v>728</v>
      </c>
    </row>
    <row r="1918" spans="1:16" hidden="1" x14ac:dyDescent="0.25">
      <c r="A1918" t="s">
        <v>279</v>
      </c>
      <c r="B1918" t="s">
        <v>177</v>
      </c>
      <c r="C1918" t="s">
        <v>199</v>
      </c>
      <c r="D1918" t="s">
        <v>11</v>
      </c>
      <c r="F1918" t="s">
        <v>179</v>
      </c>
      <c r="H1918">
        <f>_xlfn.XLOOKUP(Tabuľka5[[#This Row],[Položka]],cennik[Položka],cennik[Cena MJ bez DPH])</f>
        <v>0</v>
      </c>
      <c r="I1918">
        <f>SUM(Tabuľka5[[#This Row],[cena MJ bez DPH]]*1.1)</f>
        <v>0</v>
      </c>
      <c r="J1918">
        <f>Tabuľka5[[#This Row],[množstvo]]*Tabuľka5[[#This Row],[cena MJ bez DPH]]</f>
        <v>0</v>
      </c>
      <c r="L1918" s="5" t="s">
        <v>381</v>
      </c>
      <c r="N1918" t="s">
        <v>380</v>
      </c>
      <c r="O1918" t="s">
        <v>382</v>
      </c>
      <c r="P1918" t="s">
        <v>728</v>
      </c>
    </row>
    <row r="1919" spans="1:16" hidden="1" x14ac:dyDescent="0.25">
      <c r="A1919" t="s">
        <v>279</v>
      </c>
      <c r="B1919" t="s">
        <v>177</v>
      </c>
      <c r="C1919" t="s">
        <v>200</v>
      </c>
      <c r="D1919" t="s">
        <v>11</v>
      </c>
      <c r="F1919" t="s">
        <v>56</v>
      </c>
      <c r="H1919">
        <f>_xlfn.XLOOKUP(Tabuľka5[[#This Row],[Položka]],cennik[Položka],cennik[Cena MJ bez DPH])</f>
        <v>0</v>
      </c>
      <c r="I1919">
        <f>SUM(Tabuľka5[[#This Row],[cena MJ bez DPH]]*1.1)</f>
        <v>0</v>
      </c>
      <c r="J1919">
        <f>Tabuľka5[[#This Row],[množstvo]]*Tabuľka5[[#This Row],[cena MJ bez DPH]]</f>
        <v>0</v>
      </c>
      <c r="L1919" s="5" t="s">
        <v>381</v>
      </c>
      <c r="N1919" t="s">
        <v>380</v>
      </c>
      <c r="O1919" t="s">
        <v>382</v>
      </c>
      <c r="P1919" t="s">
        <v>728</v>
      </c>
    </row>
    <row r="1920" spans="1:16" hidden="1" x14ac:dyDescent="0.25">
      <c r="A1920" t="s">
        <v>279</v>
      </c>
      <c r="B1920" t="s">
        <v>177</v>
      </c>
      <c r="C1920" t="s">
        <v>201</v>
      </c>
      <c r="D1920" t="s">
        <v>11</v>
      </c>
      <c r="F1920" t="s">
        <v>179</v>
      </c>
      <c r="H1920">
        <f>_xlfn.XLOOKUP(Tabuľka5[[#This Row],[Položka]],cennik[Položka],cennik[Cena MJ bez DPH])</f>
        <v>0</v>
      </c>
      <c r="I1920">
        <f>SUM(Tabuľka5[[#This Row],[cena MJ bez DPH]]*1.1)</f>
        <v>0</v>
      </c>
      <c r="J1920">
        <f>Tabuľka5[[#This Row],[množstvo]]*Tabuľka5[[#This Row],[cena MJ bez DPH]]</f>
        <v>0</v>
      </c>
      <c r="L1920" s="5" t="s">
        <v>381</v>
      </c>
      <c r="N1920" t="s">
        <v>380</v>
      </c>
      <c r="O1920" t="s">
        <v>382</v>
      </c>
      <c r="P1920" t="s">
        <v>728</v>
      </c>
    </row>
    <row r="1921" spans="1:16" hidden="1" x14ac:dyDescent="0.25">
      <c r="A1921" t="s">
        <v>279</v>
      </c>
      <c r="B1921" t="s">
        <v>177</v>
      </c>
      <c r="C1921" t="s">
        <v>202</v>
      </c>
      <c r="D1921" t="s">
        <v>11</v>
      </c>
      <c r="F1921" t="s">
        <v>179</v>
      </c>
      <c r="H1921">
        <f>_xlfn.XLOOKUP(Tabuľka5[[#This Row],[Položka]],cennik[Položka],cennik[Cena MJ bez DPH])</f>
        <v>0</v>
      </c>
      <c r="I1921">
        <f>SUM(Tabuľka5[[#This Row],[cena MJ bez DPH]]*1.1)</f>
        <v>0</v>
      </c>
      <c r="J1921">
        <f>Tabuľka5[[#This Row],[množstvo]]*Tabuľka5[[#This Row],[cena MJ bez DPH]]</f>
        <v>0</v>
      </c>
      <c r="L1921" s="5" t="s">
        <v>381</v>
      </c>
      <c r="N1921" t="s">
        <v>380</v>
      </c>
      <c r="O1921" t="s">
        <v>382</v>
      </c>
      <c r="P1921" t="s">
        <v>728</v>
      </c>
    </row>
    <row r="1922" spans="1:16" hidden="1" x14ac:dyDescent="0.25">
      <c r="A1922" t="s">
        <v>279</v>
      </c>
      <c r="B1922" t="s">
        <v>177</v>
      </c>
      <c r="C1922" t="s">
        <v>203</v>
      </c>
      <c r="D1922" t="s">
        <v>11</v>
      </c>
      <c r="F1922" t="s">
        <v>179</v>
      </c>
      <c r="H1922">
        <f>_xlfn.XLOOKUP(Tabuľka5[[#This Row],[Položka]],cennik[Položka],cennik[Cena MJ bez DPH])</f>
        <v>0</v>
      </c>
      <c r="I1922">
        <f>SUM(Tabuľka5[[#This Row],[cena MJ bez DPH]]*1.1)</f>
        <v>0</v>
      </c>
      <c r="J1922">
        <f>Tabuľka5[[#This Row],[množstvo]]*Tabuľka5[[#This Row],[cena MJ bez DPH]]</f>
        <v>0</v>
      </c>
      <c r="L1922" s="5" t="s">
        <v>381</v>
      </c>
      <c r="N1922" t="s">
        <v>380</v>
      </c>
      <c r="O1922" t="s">
        <v>382</v>
      </c>
      <c r="P1922" t="s">
        <v>728</v>
      </c>
    </row>
    <row r="1923" spans="1:16" hidden="1" x14ac:dyDescent="0.25">
      <c r="A1923" t="s">
        <v>279</v>
      </c>
      <c r="B1923" t="s">
        <v>177</v>
      </c>
      <c r="C1923" t="s">
        <v>204</v>
      </c>
      <c r="D1923" t="s">
        <v>11</v>
      </c>
      <c r="F1923" t="s">
        <v>56</v>
      </c>
      <c r="H1923">
        <f>_xlfn.XLOOKUP(Tabuľka5[[#This Row],[Položka]],cennik[Položka],cennik[Cena MJ bez DPH])</f>
        <v>0</v>
      </c>
      <c r="I1923">
        <f>SUM(Tabuľka5[[#This Row],[cena MJ bez DPH]]*1.1)</f>
        <v>0</v>
      </c>
      <c r="J1923">
        <f>Tabuľka5[[#This Row],[množstvo]]*Tabuľka5[[#This Row],[cena MJ bez DPH]]</f>
        <v>0</v>
      </c>
      <c r="L1923" s="5" t="s">
        <v>381</v>
      </c>
      <c r="N1923" t="s">
        <v>380</v>
      </c>
      <c r="O1923" t="s">
        <v>382</v>
      </c>
      <c r="P1923" t="s">
        <v>728</v>
      </c>
    </row>
    <row r="1924" spans="1:16" hidden="1" x14ac:dyDescent="0.25">
      <c r="A1924" t="s">
        <v>279</v>
      </c>
      <c r="B1924" t="s">
        <v>177</v>
      </c>
      <c r="C1924" t="s">
        <v>205</v>
      </c>
      <c r="D1924" t="s">
        <v>11</v>
      </c>
      <c r="F1924" t="s">
        <v>179</v>
      </c>
      <c r="H1924">
        <f>_xlfn.XLOOKUP(Tabuľka5[[#This Row],[Položka]],cennik[Položka],cennik[Cena MJ bez DPH])</f>
        <v>0</v>
      </c>
      <c r="I1924">
        <f>SUM(Tabuľka5[[#This Row],[cena MJ bez DPH]]*1.1)</f>
        <v>0</v>
      </c>
      <c r="J1924">
        <f>Tabuľka5[[#This Row],[množstvo]]*Tabuľka5[[#This Row],[cena MJ bez DPH]]</f>
        <v>0</v>
      </c>
      <c r="L1924" s="5" t="s">
        <v>381</v>
      </c>
      <c r="N1924" t="s">
        <v>380</v>
      </c>
      <c r="O1924" t="s">
        <v>382</v>
      </c>
      <c r="P1924" t="s">
        <v>728</v>
      </c>
    </row>
    <row r="1925" spans="1:16" hidden="1" x14ac:dyDescent="0.25">
      <c r="A1925" t="s">
        <v>279</v>
      </c>
      <c r="B1925" t="s">
        <v>177</v>
      </c>
      <c r="C1925" t="s">
        <v>206</v>
      </c>
      <c r="D1925" t="s">
        <v>11</v>
      </c>
      <c r="F1925" t="s">
        <v>56</v>
      </c>
      <c r="H1925">
        <f>_xlfn.XLOOKUP(Tabuľka5[[#This Row],[Položka]],cennik[Položka],cennik[Cena MJ bez DPH])</f>
        <v>0</v>
      </c>
      <c r="I1925">
        <f>SUM(Tabuľka5[[#This Row],[cena MJ bez DPH]]*1.1)</f>
        <v>0</v>
      </c>
      <c r="J1925">
        <f>Tabuľka5[[#This Row],[množstvo]]*Tabuľka5[[#This Row],[cena MJ bez DPH]]</f>
        <v>0</v>
      </c>
      <c r="L1925" s="5" t="s">
        <v>381</v>
      </c>
      <c r="N1925" t="s">
        <v>380</v>
      </c>
      <c r="O1925" t="s">
        <v>382</v>
      </c>
      <c r="P1925" t="s">
        <v>728</v>
      </c>
    </row>
    <row r="1926" spans="1:16" hidden="1" x14ac:dyDescent="0.25">
      <c r="A1926" t="s">
        <v>279</v>
      </c>
      <c r="B1926" t="s">
        <v>177</v>
      </c>
      <c r="C1926" t="s">
        <v>207</v>
      </c>
      <c r="D1926" t="s">
        <v>11</v>
      </c>
      <c r="F1926" t="s">
        <v>56</v>
      </c>
      <c r="H1926">
        <f>_xlfn.XLOOKUP(Tabuľka5[[#This Row],[Položka]],cennik[Položka],cennik[Cena MJ bez DPH])</f>
        <v>0</v>
      </c>
      <c r="I1926">
        <f>SUM(Tabuľka5[[#This Row],[cena MJ bez DPH]]*1.1)</f>
        <v>0</v>
      </c>
      <c r="J1926">
        <f>Tabuľka5[[#This Row],[množstvo]]*Tabuľka5[[#This Row],[cena MJ bez DPH]]</f>
        <v>0</v>
      </c>
      <c r="L1926" s="5" t="s">
        <v>381</v>
      </c>
      <c r="N1926" t="s">
        <v>380</v>
      </c>
      <c r="O1926" t="s">
        <v>382</v>
      </c>
      <c r="P1926" t="s">
        <v>728</v>
      </c>
    </row>
    <row r="1927" spans="1:16" hidden="1" x14ac:dyDescent="0.25">
      <c r="A1927" t="s">
        <v>279</v>
      </c>
      <c r="B1927" t="s">
        <v>177</v>
      </c>
      <c r="C1927" t="s">
        <v>208</v>
      </c>
      <c r="D1927" t="s">
        <v>11</v>
      </c>
      <c r="F1927" t="s">
        <v>53</v>
      </c>
      <c r="H1927">
        <f>_xlfn.XLOOKUP(Tabuľka5[[#This Row],[Položka]],cennik[Položka],cennik[Cena MJ bez DPH])</f>
        <v>0</v>
      </c>
      <c r="I1927">
        <f>SUM(Tabuľka5[[#This Row],[cena MJ bez DPH]]*1.1)</f>
        <v>0</v>
      </c>
      <c r="J1927">
        <f>Tabuľka5[[#This Row],[množstvo]]*Tabuľka5[[#This Row],[cena MJ bez DPH]]</f>
        <v>0</v>
      </c>
      <c r="L1927" s="5" t="s">
        <v>381</v>
      </c>
      <c r="N1927" t="s">
        <v>380</v>
      </c>
      <c r="O1927" t="s">
        <v>382</v>
      </c>
      <c r="P1927" t="s">
        <v>728</v>
      </c>
    </row>
    <row r="1928" spans="1:16" hidden="1" x14ac:dyDescent="0.25">
      <c r="A1928" t="s">
        <v>279</v>
      </c>
      <c r="B1928" t="s">
        <v>177</v>
      </c>
      <c r="C1928" t="s">
        <v>209</v>
      </c>
      <c r="D1928" t="s">
        <v>11</v>
      </c>
      <c r="F1928" t="s">
        <v>179</v>
      </c>
      <c r="H1928">
        <f>_xlfn.XLOOKUP(Tabuľka5[[#This Row],[Položka]],cennik[Položka],cennik[Cena MJ bez DPH])</f>
        <v>0</v>
      </c>
      <c r="I1928">
        <f>SUM(Tabuľka5[[#This Row],[cena MJ bez DPH]]*1.1)</f>
        <v>0</v>
      </c>
      <c r="J1928">
        <f>Tabuľka5[[#This Row],[množstvo]]*Tabuľka5[[#This Row],[cena MJ bez DPH]]</f>
        <v>0</v>
      </c>
      <c r="L1928" s="5" t="s">
        <v>381</v>
      </c>
      <c r="N1928" t="s">
        <v>380</v>
      </c>
      <c r="O1928" t="s">
        <v>382</v>
      </c>
      <c r="P1928" t="s">
        <v>728</v>
      </c>
    </row>
    <row r="1929" spans="1:16" hidden="1" x14ac:dyDescent="0.25">
      <c r="A1929" t="s">
        <v>279</v>
      </c>
      <c r="B1929" t="s">
        <v>177</v>
      </c>
      <c r="C1929" t="s">
        <v>210</v>
      </c>
      <c r="D1929" t="s">
        <v>11</v>
      </c>
      <c r="F1929" t="s">
        <v>56</v>
      </c>
      <c r="H1929">
        <f>_xlfn.XLOOKUP(Tabuľka5[[#This Row],[Položka]],cennik[Položka],cennik[Cena MJ bez DPH])</f>
        <v>0</v>
      </c>
      <c r="I1929">
        <f>SUM(Tabuľka5[[#This Row],[cena MJ bez DPH]]*1.1)</f>
        <v>0</v>
      </c>
      <c r="J1929">
        <f>Tabuľka5[[#This Row],[množstvo]]*Tabuľka5[[#This Row],[cena MJ bez DPH]]</f>
        <v>0</v>
      </c>
      <c r="L1929" s="5" t="s">
        <v>381</v>
      </c>
      <c r="N1929" t="s">
        <v>380</v>
      </c>
      <c r="O1929" t="s">
        <v>382</v>
      </c>
      <c r="P1929" t="s">
        <v>728</v>
      </c>
    </row>
    <row r="1930" spans="1:16" hidden="1" x14ac:dyDescent="0.25">
      <c r="A1930" t="s">
        <v>279</v>
      </c>
      <c r="B1930" t="s">
        <v>177</v>
      </c>
      <c r="C1930" t="s">
        <v>211</v>
      </c>
      <c r="D1930" t="s">
        <v>11</v>
      </c>
      <c r="F1930" t="s">
        <v>56</v>
      </c>
      <c r="H1930">
        <f>_xlfn.XLOOKUP(Tabuľka5[[#This Row],[Položka]],cennik[Položka],cennik[Cena MJ bez DPH])</f>
        <v>0</v>
      </c>
      <c r="I1930">
        <f>SUM(Tabuľka5[[#This Row],[cena MJ bez DPH]]*1.1)</f>
        <v>0</v>
      </c>
      <c r="J1930">
        <f>Tabuľka5[[#This Row],[množstvo]]*Tabuľka5[[#This Row],[cena MJ bez DPH]]</f>
        <v>0</v>
      </c>
      <c r="L1930" s="5" t="s">
        <v>381</v>
      </c>
      <c r="N1930" t="s">
        <v>380</v>
      </c>
      <c r="O1930" t="s">
        <v>382</v>
      </c>
      <c r="P1930" t="s">
        <v>728</v>
      </c>
    </row>
    <row r="1931" spans="1:16" hidden="1" x14ac:dyDescent="0.25">
      <c r="A1931" t="s">
        <v>279</v>
      </c>
      <c r="B1931" t="s">
        <v>177</v>
      </c>
      <c r="C1931" t="s">
        <v>212</v>
      </c>
      <c r="D1931" t="s">
        <v>11</v>
      </c>
      <c r="F1931" t="s">
        <v>179</v>
      </c>
      <c r="H1931">
        <f>_xlfn.XLOOKUP(Tabuľka5[[#This Row],[Položka]],cennik[Položka],cennik[Cena MJ bez DPH])</f>
        <v>0</v>
      </c>
      <c r="I1931">
        <f>SUM(Tabuľka5[[#This Row],[cena MJ bez DPH]]*1.1)</f>
        <v>0</v>
      </c>
      <c r="J1931">
        <f>Tabuľka5[[#This Row],[množstvo]]*Tabuľka5[[#This Row],[cena MJ bez DPH]]</f>
        <v>0</v>
      </c>
      <c r="L1931" s="5" t="s">
        <v>381</v>
      </c>
      <c r="N1931" t="s">
        <v>380</v>
      </c>
      <c r="O1931" t="s">
        <v>382</v>
      </c>
      <c r="P1931" t="s">
        <v>728</v>
      </c>
    </row>
    <row r="1932" spans="1:16" hidden="1" x14ac:dyDescent="0.25">
      <c r="A1932" t="s">
        <v>279</v>
      </c>
      <c r="B1932" t="s">
        <v>177</v>
      </c>
      <c r="C1932" t="s">
        <v>213</v>
      </c>
      <c r="D1932" t="s">
        <v>11</v>
      </c>
      <c r="F1932" t="s">
        <v>56</v>
      </c>
      <c r="H1932">
        <f>_xlfn.XLOOKUP(Tabuľka5[[#This Row],[Položka]],cennik[Položka],cennik[Cena MJ bez DPH])</f>
        <v>0</v>
      </c>
      <c r="I1932">
        <f>SUM(Tabuľka5[[#This Row],[cena MJ bez DPH]]*1.1)</f>
        <v>0</v>
      </c>
      <c r="J1932">
        <f>Tabuľka5[[#This Row],[množstvo]]*Tabuľka5[[#This Row],[cena MJ bez DPH]]</f>
        <v>0</v>
      </c>
      <c r="L1932" s="5" t="s">
        <v>381</v>
      </c>
      <c r="N1932" t="s">
        <v>380</v>
      </c>
      <c r="O1932" t="s">
        <v>382</v>
      </c>
      <c r="P1932" t="s">
        <v>728</v>
      </c>
    </row>
    <row r="1933" spans="1:16" hidden="1" x14ac:dyDescent="0.25">
      <c r="A1933" t="s">
        <v>279</v>
      </c>
      <c r="B1933" t="s">
        <v>177</v>
      </c>
      <c r="C1933" t="s">
        <v>214</v>
      </c>
      <c r="D1933" t="s">
        <v>11</v>
      </c>
      <c r="F1933" t="s">
        <v>56</v>
      </c>
      <c r="H1933">
        <f>_xlfn.XLOOKUP(Tabuľka5[[#This Row],[Položka]],cennik[Položka],cennik[Cena MJ bez DPH])</f>
        <v>0</v>
      </c>
      <c r="I1933">
        <f>SUM(Tabuľka5[[#This Row],[cena MJ bez DPH]]*1.1)</f>
        <v>0</v>
      </c>
      <c r="J1933">
        <f>Tabuľka5[[#This Row],[množstvo]]*Tabuľka5[[#This Row],[cena MJ bez DPH]]</f>
        <v>0</v>
      </c>
      <c r="L1933" s="5" t="s">
        <v>381</v>
      </c>
      <c r="N1933" t="s">
        <v>380</v>
      </c>
      <c r="O1933" t="s">
        <v>382</v>
      </c>
      <c r="P1933" t="s">
        <v>728</v>
      </c>
    </row>
    <row r="1934" spans="1:16" hidden="1" x14ac:dyDescent="0.25">
      <c r="A1934" t="s">
        <v>279</v>
      </c>
      <c r="B1934" t="s">
        <v>177</v>
      </c>
      <c r="C1934" t="s">
        <v>215</v>
      </c>
      <c r="D1934" t="s">
        <v>11</v>
      </c>
      <c r="F1934" t="s">
        <v>179</v>
      </c>
      <c r="H1934">
        <f>_xlfn.XLOOKUP(Tabuľka5[[#This Row],[Položka]],cennik[Položka],cennik[Cena MJ bez DPH])</f>
        <v>0</v>
      </c>
      <c r="I1934">
        <f>SUM(Tabuľka5[[#This Row],[cena MJ bez DPH]]*1.1)</f>
        <v>0</v>
      </c>
      <c r="J1934">
        <f>Tabuľka5[[#This Row],[množstvo]]*Tabuľka5[[#This Row],[cena MJ bez DPH]]</f>
        <v>0</v>
      </c>
      <c r="L1934" s="5" t="s">
        <v>381</v>
      </c>
      <c r="N1934" t="s">
        <v>380</v>
      </c>
      <c r="O1934" t="s">
        <v>382</v>
      </c>
      <c r="P1934" t="s">
        <v>728</v>
      </c>
    </row>
    <row r="1935" spans="1:16" hidden="1" x14ac:dyDescent="0.25">
      <c r="A1935" t="s">
        <v>279</v>
      </c>
      <c r="B1935" t="s">
        <v>177</v>
      </c>
      <c r="C1935" t="s">
        <v>216</v>
      </c>
      <c r="D1935" t="s">
        <v>11</v>
      </c>
      <c r="F1935" t="s">
        <v>56</v>
      </c>
      <c r="H1935">
        <f>_xlfn.XLOOKUP(Tabuľka5[[#This Row],[Položka]],cennik[Položka],cennik[Cena MJ bez DPH])</f>
        <v>0</v>
      </c>
      <c r="I1935">
        <f>SUM(Tabuľka5[[#This Row],[cena MJ bez DPH]]*1.1)</f>
        <v>0</v>
      </c>
      <c r="J1935">
        <f>Tabuľka5[[#This Row],[množstvo]]*Tabuľka5[[#This Row],[cena MJ bez DPH]]</f>
        <v>0</v>
      </c>
      <c r="L1935" s="5" t="s">
        <v>381</v>
      </c>
      <c r="N1935" t="s">
        <v>380</v>
      </c>
      <c r="O1935" t="s">
        <v>382</v>
      </c>
      <c r="P1935" t="s">
        <v>728</v>
      </c>
    </row>
    <row r="1936" spans="1:16" hidden="1" x14ac:dyDescent="0.25">
      <c r="A1936" t="s">
        <v>279</v>
      </c>
      <c r="B1936" t="s">
        <v>177</v>
      </c>
      <c r="C1936" t="s">
        <v>217</v>
      </c>
      <c r="D1936" t="s">
        <v>11</v>
      </c>
      <c r="F1936" t="s">
        <v>53</v>
      </c>
      <c r="H1936">
        <f>_xlfn.XLOOKUP(Tabuľka5[[#This Row],[Položka]],cennik[Položka],cennik[Cena MJ bez DPH])</f>
        <v>0</v>
      </c>
      <c r="I1936">
        <f>SUM(Tabuľka5[[#This Row],[cena MJ bez DPH]]*1.1)</f>
        <v>0</v>
      </c>
      <c r="J1936">
        <f>Tabuľka5[[#This Row],[množstvo]]*Tabuľka5[[#This Row],[cena MJ bez DPH]]</f>
        <v>0</v>
      </c>
      <c r="L1936" s="5" t="s">
        <v>381</v>
      </c>
      <c r="N1936" t="s">
        <v>380</v>
      </c>
      <c r="O1936" t="s">
        <v>382</v>
      </c>
      <c r="P1936" t="s">
        <v>728</v>
      </c>
    </row>
    <row r="1937" spans="1:16" hidden="1" x14ac:dyDescent="0.25">
      <c r="A1937" t="s">
        <v>279</v>
      </c>
      <c r="B1937" t="s">
        <v>177</v>
      </c>
      <c r="C1937" t="s">
        <v>218</v>
      </c>
      <c r="D1937" t="s">
        <v>11</v>
      </c>
      <c r="F1937" t="s">
        <v>53</v>
      </c>
      <c r="H1937">
        <f>_xlfn.XLOOKUP(Tabuľka5[[#This Row],[Položka]],cennik[Položka],cennik[Cena MJ bez DPH])</f>
        <v>0</v>
      </c>
      <c r="I1937">
        <f>SUM(Tabuľka5[[#This Row],[cena MJ bez DPH]]*1.1)</f>
        <v>0</v>
      </c>
      <c r="J1937">
        <f>Tabuľka5[[#This Row],[množstvo]]*Tabuľka5[[#This Row],[cena MJ bez DPH]]</f>
        <v>0</v>
      </c>
      <c r="L1937" s="5" t="s">
        <v>381</v>
      </c>
      <c r="N1937" t="s">
        <v>380</v>
      </c>
      <c r="O1937" t="s">
        <v>382</v>
      </c>
      <c r="P1937" t="s">
        <v>728</v>
      </c>
    </row>
    <row r="1938" spans="1:16" hidden="1" x14ac:dyDescent="0.25">
      <c r="A1938" t="s">
        <v>279</v>
      </c>
      <c r="B1938" t="s">
        <v>177</v>
      </c>
      <c r="C1938" t="s">
        <v>219</v>
      </c>
      <c r="D1938" t="s">
        <v>11</v>
      </c>
      <c r="F1938" t="s">
        <v>179</v>
      </c>
      <c r="H1938">
        <f>_xlfn.XLOOKUP(Tabuľka5[[#This Row],[Položka]],cennik[Položka],cennik[Cena MJ bez DPH])</f>
        <v>0</v>
      </c>
      <c r="I1938">
        <f>SUM(Tabuľka5[[#This Row],[cena MJ bez DPH]]*1.1)</f>
        <v>0</v>
      </c>
      <c r="J1938">
        <f>Tabuľka5[[#This Row],[množstvo]]*Tabuľka5[[#This Row],[cena MJ bez DPH]]</f>
        <v>0</v>
      </c>
      <c r="L1938" s="5" t="s">
        <v>381</v>
      </c>
      <c r="N1938" t="s">
        <v>380</v>
      </c>
      <c r="O1938" t="s">
        <v>382</v>
      </c>
      <c r="P1938" t="s">
        <v>728</v>
      </c>
    </row>
    <row r="1939" spans="1:16" hidden="1" x14ac:dyDescent="0.25">
      <c r="A1939" t="s">
        <v>279</v>
      </c>
      <c r="B1939" t="s">
        <v>177</v>
      </c>
      <c r="C1939" t="s">
        <v>220</v>
      </c>
      <c r="D1939" t="s">
        <v>11</v>
      </c>
      <c r="F1939" t="s">
        <v>56</v>
      </c>
      <c r="H1939">
        <f>_xlfn.XLOOKUP(Tabuľka5[[#This Row],[Položka]],cennik[Položka],cennik[Cena MJ bez DPH])</f>
        <v>0</v>
      </c>
      <c r="I1939">
        <f>SUM(Tabuľka5[[#This Row],[cena MJ bez DPH]]*1.1)</f>
        <v>0</v>
      </c>
      <c r="J1939">
        <f>Tabuľka5[[#This Row],[množstvo]]*Tabuľka5[[#This Row],[cena MJ bez DPH]]</f>
        <v>0</v>
      </c>
      <c r="L1939" s="5" t="s">
        <v>381</v>
      </c>
      <c r="N1939" t="s">
        <v>380</v>
      </c>
      <c r="O1939" t="s">
        <v>382</v>
      </c>
      <c r="P1939" t="s">
        <v>728</v>
      </c>
    </row>
    <row r="1940" spans="1:16" hidden="1" x14ac:dyDescent="0.25">
      <c r="A1940" t="s">
        <v>279</v>
      </c>
      <c r="B1940" t="s">
        <v>177</v>
      </c>
      <c r="C1940" t="s">
        <v>221</v>
      </c>
      <c r="D1940" t="s">
        <v>11</v>
      </c>
      <c r="F1940" t="s">
        <v>56</v>
      </c>
      <c r="H1940">
        <f>_xlfn.XLOOKUP(Tabuľka5[[#This Row],[Položka]],cennik[Položka],cennik[Cena MJ bez DPH])</f>
        <v>0</v>
      </c>
      <c r="I1940">
        <f>SUM(Tabuľka5[[#This Row],[cena MJ bez DPH]]*1.1)</f>
        <v>0</v>
      </c>
      <c r="J1940">
        <f>Tabuľka5[[#This Row],[množstvo]]*Tabuľka5[[#This Row],[cena MJ bez DPH]]</f>
        <v>0</v>
      </c>
      <c r="L1940" s="5" t="s">
        <v>381</v>
      </c>
      <c r="N1940" t="s">
        <v>380</v>
      </c>
      <c r="O1940" t="s">
        <v>382</v>
      </c>
      <c r="P1940" t="s">
        <v>728</v>
      </c>
    </row>
    <row r="1941" spans="1:16" hidden="1" x14ac:dyDescent="0.25">
      <c r="A1941" t="s">
        <v>279</v>
      </c>
      <c r="B1941" t="s">
        <v>177</v>
      </c>
      <c r="C1941" t="s">
        <v>222</v>
      </c>
      <c r="D1941" t="s">
        <v>11</v>
      </c>
      <c r="F1941" t="s">
        <v>179</v>
      </c>
      <c r="H1941">
        <f>_xlfn.XLOOKUP(Tabuľka5[[#This Row],[Položka]],cennik[Položka],cennik[Cena MJ bez DPH])</f>
        <v>0</v>
      </c>
      <c r="I1941">
        <f>SUM(Tabuľka5[[#This Row],[cena MJ bez DPH]]*1.1)</f>
        <v>0</v>
      </c>
      <c r="J1941">
        <f>Tabuľka5[[#This Row],[množstvo]]*Tabuľka5[[#This Row],[cena MJ bez DPH]]</f>
        <v>0</v>
      </c>
      <c r="L1941" s="5" t="s">
        <v>381</v>
      </c>
      <c r="N1941" t="s">
        <v>380</v>
      </c>
      <c r="O1941" t="s">
        <v>382</v>
      </c>
      <c r="P1941" t="s">
        <v>728</v>
      </c>
    </row>
    <row r="1942" spans="1:16" hidden="1" x14ac:dyDescent="0.25">
      <c r="A1942" t="s">
        <v>279</v>
      </c>
      <c r="B1942" t="s">
        <v>177</v>
      </c>
      <c r="C1942" t="s">
        <v>223</v>
      </c>
      <c r="D1942" t="s">
        <v>11</v>
      </c>
      <c r="F1942" t="s">
        <v>179</v>
      </c>
      <c r="H1942">
        <f>_xlfn.XLOOKUP(Tabuľka5[[#This Row],[Položka]],cennik[Položka],cennik[Cena MJ bez DPH])</f>
        <v>0</v>
      </c>
      <c r="I1942">
        <f>SUM(Tabuľka5[[#This Row],[cena MJ bez DPH]]*1.1)</f>
        <v>0</v>
      </c>
      <c r="J1942">
        <f>Tabuľka5[[#This Row],[množstvo]]*Tabuľka5[[#This Row],[cena MJ bez DPH]]</f>
        <v>0</v>
      </c>
      <c r="L1942" s="5" t="s">
        <v>381</v>
      </c>
      <c r="N1942" t="s">
        <v>380</v>
      </c>
      <c r="O1942" t="s">
        <v>382</v>
      </c>
      <c r="P1942" t="s">
        <v>728</v>
      </c>
    </row>
    <row r="1943" spans="1:16" hidden="1" x14ac:dyDescent="0.25">
      <c r="A1943" t="s">
        <v>279</v>
      </c>
      <c r="B1943" t="s">
        <v>177</v>
      </c>
      <c r="C1943" t="s">
        <v>224</v>
      </c>
      <c r="D1943" t="s">
        <v>11</v>
      </c>
      <c r="F1943" t="s">
        <v>179</v>
      </c>
      <c r="H1943">
        <f>_xlfn.XLOOKUP(Tabuľka5[[#This Row],[Položka]],cennik[Položka],cennik[Cena MJ bez DPH])</f>
        <v>0</v>
      </c>
      <c r="I1943">
        <f>SUM(Tabuľka5[[#This Row],[cena MJ bez DPH]]*1.1)</f>
        <v>0</v>
      </c>
      <c r="J1943">
        <f>Tabuľka5[[#This Row],[množstvo]]*Tabuľka5[[#This Row],[cena MJ bez DPH]]</f>
        <v>0</v>
      </c>
      <c r="L1943" s="5" t="s">
        <v>381</v>
      </c>
      <c r="N1943" t="s">
        <v>380</v>
      </c>
      <c r="O1943" t="s">
        <v>382</v>
      </c>
      <c r="P1943" t="s">
        <v>728</v>
      </c>
    </row>
    <row r="1944" spans="1:16" hidden="1" x14ac:dyDescent="0.25">
      <c r="A1944" t="s">
        <v>279</v>
      </c>
      <c r="B1944" t="s">
        <v>177</v>
      </c>
      <c r="C1944" t="s">
        <v>225</v>
      </c>
      <c r="D1944" t="s">
        <v>11</v>
      </c>
      <c r="F1944" t="s">
        <v>179</v>
      </c>
      <c r="H1944">
        <f>_xlfn.XLOOKUP(Tabuľka5[[#This Row],[Položka]],cennik[Položka],cennik[Cena MJ bez DPH])</f>
        <v>0</v>
      </c>
      <c r="I1944">
        <f>SUM(Tabuľka5[[#This Row],[cena MJ bez DPH]]*1.1)</f>
        <v>0</v>
      </c>
      <c r="J1944">
        <f>Tabuľka5[[#This Row],[množstvo]]*Tabuľka5[[#This Row],[cena MJ bez DPH]]</f>
        <v>0</v>
      </c>
      <c r="L1944" s="5" t="s">
        <v>381</v>
      </c>
      <c r="N1944" t="s">
        <v>380</v>
      </c>
      <c r="O1944" t="s">
        <v>382</v>
      </c>
      <c r="P1944" t="s">
        <v>728</v>
      </c>
    </row>
    <row r="1945" spans="1:16" hidden="1" x14ac:dyDescent="0.25">
      <c r="A1945" t="s">
        <v>279</v>
      </c>
      <c r="B1945" t="s">
        <v>177</v>
      </c>
      <c r="C1945" t="s">
        <v>226</v>
      </c>
      <c r="D1945" t="s">
        <v>11</v>
      </c>
      <c r="F1945" t="s">
        <v>179</v>
      </c>
      <c r="H1945">
        <f>_xlfn.XLOOKUP(Tabuľka5[[#This Row],[Položka]],cennik[Položka],cennik[Cena MJ bez DPH])</f>
        <v>0</v>
      </c>
      <c r="I1945">
        <f>SUM(Tabuľka5[[#This Row],[cena MJ bez DPH]]*1.1)</f>
        <v>0</v>
      </c>
      <c r="J1945">
        <f>Tabuľka5[[#This Row],[množstvo]]*Tabuľka5[[#This Row],[cena MJ bez DPH]]</f>
        <v>0</v>
      </c>
      <c r="L1945" s="5" t="s">
        <v>381</v>
      </c>
      <c r="N1945" t="s">
        <v>380</v>
      </c>
      <c r="O1945" t="s">
        <v>382</v>
      </c>
      <c r="P1945" t="s">
        <v>728</v>
      </c>
    </row>
    <row r="1946" spans="1:16" hidden="1" x14ac:dyDescent="0.25">
      <c r="A1946" t="s">
        <v>279</v>
      </c>
      <c r="B1946" t="s">
        <v>177</v>
      </c>
      <c r="C1946" t="s">
        <v>227</v>
      </c>
      <c r="D1946" t="s">
        <v>11</v>
      </c>
      <c r="F1946" t="s">
        <v>179</v>
      </c>
      <c r="H1946">
        <f>_xlfn.XLOOKUP(Tabuľka5[[#This Row],[Položka]],cennik[Položka],cennik[Cena MJ bez DPH])</f>
        <v>0</v>
      </c>
      <c r="I1946">
        <f>SUM(Tabuľka5[[#This Row],[cena MJ bez DPH]]*1.1)</f>
        <v>0</v>
      </c>
      <c r="J1946">
        <f>Tabuľka5[[#This Row],[množstvo]]*Tabuľka5[[#This Row],[cena MJ bez DPH]]</f>
        <v>0</v>
      </c>
      <c r="L1946" s="5" t="s">
        <v>381</v>
      </c>
      <c r="N1946" t="s">
        <v>380</v>
      </c>
      <c r="O1946" t="s">
        <v>382</v>
      </c>
      <c r="P1946" t="s">
        <v>728</v>
      </c>
    </row>
    <row r="1947" spans="1:16" hidden="1" x14ac:dyDescent="0.25">
      <c r="A1947" t="s">
        <v>279</v>
      </c>
      <c r="B1947" t="s">
        <v>177</v>
      </c>
      <c r="C1947" t="s">
        <v>228</v>
      </c>
      <c r="D1947" t="s">
        <v>11</v>
      </c>
      <c r="F1947" t="s">
        <v>56</v>
      </c>
      <c r="H1947">
        <f>_xlfn.XLOOKUP(Tabuľka5[[#This Row],[Položka]],cennik[Položka],cennik[Cena MJ bez DPH])</f>
        <v>0</v>
      </c>
      <c r="I1947">
        <f>SUM(Tabuľka5[[#This Row],[cena MJ bez DPH]]*1.1)</f>
        <v>0</v>
      </c>
      <c r="J1947">
        <f>Tabuľka5[[#This Row],[množstvo]]*Tabuľka5[[#This Row],[cena MJ bez DPH]]</f>
        <v>0</v>
      </c>
      <c r="L1947" s="5" t="s">
        <v>381</v>
      </c>
      <c r="N1947" t="s">
        <v>380</v>
      </c>
      <c r="O1947" t="s">
        <v>382</v>
      </c>
      <c r="P1947" t="s">
        <v>728</v>
      </c>
    </row>
    <row r="1948" spans="1:16" hidden="1" x14ac:dyDescent="0.25">
      <c r="A1948" t="s">
        <v>279</v>
      </c>
      <c r="B1948" t="s">
        <v>177</v>
      </c>
      <c r="C1948" t="s">
        <v>229</v>
      </c>
      <c r="D1948" t="s">
        <v>11</v>
      </c>
      <c r="F1948" t="s">
        <v>56</v>
      </c>
      <c r="H1948">
        <f>_xlfn.XLOOKUP(Tabuľka5[[#This Row],[Položka]],cennik[Položka],cennik[Cena MJ bez DPH])</f>
        <v>0</v>
      </c>
      <c r="I1948">
        <f>SUM(Tabuľka5[[#This Row],[cena MJ bez DPH]]*1.1)</f>
        <v>0</v>
      </c>
      <c r="J1948">
        <f>Tabuľka5[[#This Row],[množstvo]]*Tabuľka5[[#This Row],[cena MJ bez DPH]]</f>
        <v>0</v>
      </c>
      <c r="L1948" s="5" t="s">
        <v>381</v>
      </c>
      <c r="N1948" t="s">
        <v>380</v>
      </c>
      <c r="O1948" t="s">
        <v>382</v>
      </c>
      <c r="P1948" t="s">
        <v>728</v>
      </c>
    </row>
    <row r="1949" spans="1:16" hidden="1" x14ac:dyDescent="0.25">
      <c r="A1949" t="s">
        <v>279</v>
      </c>
      <c r="B1949" t="s">
        <v>177</v>
      </c>
      <c r="C1949" t="s">
        <v>230</v>
      </c>
      <c r="D1949" t="s">
        <v>11</v>
      </c>
      <c r="F1949" t="s">
        <v>53</v>
      </c>
      <c r="H1949">
        <f>_xlfn.XLOOKUP(Tabuľka5[[#This Row],[Položka]],cennik[Položka],cennik[Cena MJ bez DPH])</f>
        <v>0</v>
      </c>
      <c r="I1949">
        <f>SUM(Tabuľka5[[#This Row],[cena MJ bez DPH]]*1.1)</f>
        <v>0</v>
      </c>
      <c r="J1949">
        <f>Tabuľka5[[#This Row],[množstvo]]*Tabuľka5[[#This Row],[cena MJ bez DPH]]</f>
        <v>0</v>
      </c>
      <c r="L1949" s="5" t="s">
        <v>381</v>
      </c>
      <c r="N1949" t="s">
        <v>380</v>
      </c>
      <c r="O1949" t="s">
        <v>382</v>
      </c>
      <c r="P1949" t="s">
        <v>728</v>
      </c>
    </row>
    <row r="1950" spans="1:16" hidden="1" x14ac:dyDescent="0.25">
      <c r="A1950" t="s">
        <v>279</v>
      </c>
      <c r="B1950" t="s">
        <v>177</v>
      </c>
      <c r="C1950" t="s">
        <v>231</v>
      </c>
      <c r="D1950" t="s">
        <v>11</v>
      </c>
      <c r="F1950" t="s">
        <v>56</v>
      </c>
      <c r="H1950">
        <f>_xlfn.XLOOKUP(Tabuľka5[[#This Row],[Položka]],cennik[Položka],cennik[Cena MJ bez DPH])</f>
        <v>0</v>
      </c>
      <c r="I1950">
        <f>SUM(Tabuľka5[[#This Row],[cena MJ bez DPH]]*1.1)</f>
        <v>0</v>
      </c>
      <c r="J1950">
        <f>Tabuľka5[[#This Row],[množstvo]]*Tabuľka5[[#This Row],[cena MJ bez DPH]]</f>
        <v>0</v>
      </c>
      <c r="L1950" s="5" t="s">
        <v>381</v>
      </c>
      <c r="N1950" t="s">
        <v>380</v>
      </c>
      <c r="O1950" t="s">
        <v>382</v>
      </c>
      <c r="P1950" t="s">
        <v>728</v>
      </c>
    </row>
    <row r="1951" spans="1:16" hidden="1" x14ac:dyDescent="0.25">
      <c r="A1951" t="s">
        <v>279</v>
      </c>
      <c r="B1951" t="s">
        <v>177</v>
      </c>
      <c r="C1951" t="s">
        <v>232</v>
      </c>
      <c r="D1951" t="s">
        <v>11</v>
      </c>
      <c r="F1951" t="s">
        <v>53</v>
      </c>
      <c r="H1951">
        <f>_xlfn.XLOOKUP(Tabuľka5[[#This Row],[Položka]],cennik[Položka],cennik[Cena MJ bez DPH])</f>
        <v>0</v>
      </c>
      <c r="I1951">
        <f>SUM(Tabuľka5[[#This Row],[cena MJ bez DPH]]*1.1)</f>
        <v>0</v>
      </c>
      <c r="J1951">
        <f>Tabuľka5[[#This Row],[množstvo]]*Tabuľka5[[#This Row],[cena MJ bez DPH]]</f>
        <v>0</v>
      </c>
      <c r="L1951" s="5" t="s">
        <v>381</v>
      </c>
      <c r="N1951" t="s">
        <v>380</v>
      </c>
      <c r="O1951" t="s">
        <v>382</v>
      </c>
      <c r="P1951" t="s">
        <v>728</v>
      </c>
    </row>
    <row r="1952" spans="1:16" hidden="1" x14ac:dyDescent="0.25">
      <c r="A1952" t="s">
        <v>279</v>
      </c>
      <c r="B1952" t="s">
        <v>177</v>
      </c>
      <c r="C1952" t="s">
        <v>233</v>
      </c>
      <c r="D1952" t="s">
        <v>11</v>
      </c>
      <c r="F1952" t="s">
        <v>56</v>
      </c>
      <c r="H1952">
        <f>_xlfn.XLOOKUP(Tabuľka5[[#This Row],[Položka]],cennik[Položka],cennik[Cena MJ bez DPH])</f>
        <v>0</v>
      </c>
      <c r="I1952">
        <f>SUM(Tabuľka5[[#This Row],[cena MJ bez DPH]]*1.1)</f>
        <v>0</v>
      </c>
      <c r="J1952">
        <f>Tabuľka5[[#This Row],[množstvo]]*Tabuľka5[[#This Row],[cena MJ bez DPH]]</f>
        <v>0</v>
      </c>
      <c r="L1952" s="5" t="s">
        <v>381</v>
      </c>
      <c r="N1952" t="s">
        <v>380</v>
      </c>
      <c r="O1952" t="s">
        <v>382</v>
      </c>
      <c r="P1952" t="s">
        <v>728</v>
      </c>
    </row>
    <row r="1953" spans="1:16" hidden="1" x14ac:dyDescent="0.25">
      <c r="A1953" t="s">
        <v>279</v>
      </c>
      <c r="B1953" t="s">
        <v>177</v>
      </c>
      <c r="C1953" t="s">
        <v>234</v>
      </c>
      <c r="D1953" t="s">
        <v>11</v>
      </c>
      <c r="F1953" t="s">
        <v>179</v>
      </c>
      <c r="H1953">
        <f>_xlfn.XLOOKUP(Tabuľka5[[#This Row],[Položka]],cennik[Položka],cennik[Cena MJ bez DPH])</f>
        <v>0</v>
      </c>
      <c r="I1953">
        <f>SUM(Tabuľka5[[#This Row],[cena MJ bez DPH]]*1.1)</f>
        <v>0</v>
      </c>
      <c r="J1953">
        <f>Tabuľka5[[#This Row],[množstvo]]*Tabuľka5[[#This Row],[cena MJ bez DPH]]</f>
        <v>0</v>
      </c>
      <c r="L1953" s="5" t="s">
        <v>381</v>
      </c>
      <c r="N1953" t="s">
        <v>380</v>
      </c>
      <c r="O1953" t="s">
        <v>382</v>
      </c>
      <c r="P1953" t="s">
        <v>728</v>
      </c>
    </row>
    <row r="1954" spans="1:16" hidden="1" x14ac:dyDescent="0.25">
      <c r="A1954" t="s">
        <v>279</v>
      </c>
      <c r="B1954" t="s">
        <v>177</v>
      </c>
      <c r="C1954" t="s">
        <v>235</v>
      </c>
      <c r="D1954" t="s">
        <v>11</v>
      </c>
      <c r="F1954" t="s">
        <v>179</v>
      </c>
      <c r="H1954">
        <f>_xlfn.XLOOKUP(Tabuľka5[[#This Row],[Položka]],cennik[Položka],cennik[Cena MJ bez DPH])</f>
        <v>0</v>
      </c>
      <c r="I1954">
        <f>SUM(Tabuľka5[[#This Row],[cena MJ bez DPH]]*1.1)</f>
        <v>0</v>
      </c>
      <c r="J1954">
        <f>Tabuľka5[[#This Row],[množstvo]]*Tabuľka5[[#This Row],[cena MJ bez DPH]]</f>
        <v>0</v>
      </c>
      <c r="L1954" s="5" t="s">
        <v>381</v>
      </c>
      <c r="N1954" t="s">
        <v>380</v>
      </c>
      <c r="O1954" t="s">
        <v>382</v>
      </c>
      <c r="P1954" t="s">
        <v>728</v>
      </c>
    </row>
    <row r="1955" spans="1:16" hidden="1" x14ac:dyDescent="0.25">
      <c r="A1955" t="s">
        <v>279</v>
      </c>
      <c r="B1955" t="s">
        <v>177</v>
      </c>
      <c r="C1955" t="s">
        <v>236</v>
      </c>
      <c r="D1955" t="s">
        <v>11</v>
      </c>
      <c r="F1955" t="s">
        <v>179</v>
      </c>
      <c r="H1955">
        <f>_xlfn.XLOOKUP(Tabuľka5[[#This Row],[Položka]],cennik[Položka],cennik[Cena MJ bez DPH])</f>
        <v>0</v>
      </c>
      <c r="I1955">
        <f>SUM(Tabuľka5[[#This Row],[cena MJ bez DPH]]*1.1)</f>
        <v>0</v>
      </c>
      <c r="J1955">
        <f>Tabuľka5[[#This Row],[množstvo]]*Tabuľka5[[#This Row],[cena MJ bez DPH]]</f>
        <v>0</v>
      </c>
      <c r="L1955" s="5" t="s">
        <v>381</v>
      </c>
      <c r="N1955" t="s">
        <v>380</v>
      </c>
      <c r="O1955" t="s">
        <v>382</v>
      </c>
      <c r="P1955" t="s">
        <v>728</v>
      </c>
    </row>
    <row r="1956" spans="1:16" hidden="1" x14ac:dyDescent="0.25">
      <c r="A1956" t="s">
        <v>279</v>
      </c>
      <c r="B1956" t="s">
        <v>177</v>
      </c>
      <c r="C1956" t="s">
        <v>237</v>
      </c>
      <c r="D1956" t="s">
        <v>11</v>
      </c>
      <c r="F1956" t="s">
        <v>56</v>
      </c>
      <c r="H1956">
        <f>_xlfn.XLOOKUP(Tabuľka5[[#This Row],[Položka]],cennik[Položka],cennik[Cena MJ bez DPH])</f>
        <v>0</v>
      </c>
      <c r="I1956">
        <f>SUM(Tabuľka5[[#This Row],[cena MJ bez DPH]]*1.1)</f>
        <v>0</v>
      </c>
      <c r="J1956">
        <f>Tabuľka5[[#This Row],[množstvo]]*Tabuľka5[[#This Row],[cena MJ bez DPH]]</f>
        <v>0</v>
      </c>
      <c r="L1956" s="5" t="s">
        <v>381</v>
      </c>
      <c r="N1956" t="s">
        <v>380</v>
      </c>
      <c r="O1956" t="s">
        <v>382</v>
      </c>
      <c r="P1956" t="s">
        <v>728</v>
      </c>
    </row>
    <row r="1957" spans="1:16" hidden="1" x14ac:dyDescent="0.25">
      <c r="A1957" t="s">
        <v>279</v>
      </c>
      <c r="B1957" t="s">
        <v>177</v>
      </c>
      <c r="C1957" t="s">
        <v>238</v>
      </c>
      <c r="D1957" t="s">
        <v>11</v>
      </c>
      <c r="F1957" t="s">
        <v>56</v>
      </c>
      <c r="H1957">
        <f>_xlfn.XLOOKUP(Tabuľka5[[#This Row],[Položka]],cennik[Položka],cennik[Cena MJ bez DPH])</f>
        <v>0</v>
      </c>
      <c r="I1957">
        <f>SUM(Tabuľka5[[#This Row],[cena MJ bez DPH]]*1.1)</f>
        <v>0</v>
      </c>
      <c r="J1957">
        <f>Tabuľka5[[#This Row],[množstvo]]*Tabuľka5[[#This Row],[cena MJ bez DPH]]</f>
        <v>0</v>
      </c>
      <c r="L1957" s="5" t="s">
        <v>381</v>
      </c>
      <c r="N1957" t="s">
        <v>380</v>
      </c>
      <c r="O1957" t="s">
        <v>382</v>
      </c>
      <c r="P1957" t="s">
        <v>728</v>
      </c>
    </row>
    <row r="1958" spans="1:16" hidden="1" x14ac:dyDescent="0.25">
      <c r="A1958" t="s">
        <v>279</v>
      </c>
      <c r="B1958" t="s">
        <v>177</v>
      </c>
      <c r="C1958" t="s">
        <v>239</v>
      </c>
      <c r="D1958" t="s">
        <v>11</v>
      </c>
      <c r="F1958" t="s">
        <v>56</v>
      </c>
      <c r="H1958">
        <f>_xlfn.XLOOKUP(Tabuľka5[[#This Row],[Položka]],cennik[Položka],cennik[Cena MJ bez DPH])</f>
        <v>0</v>
      </c>
      <c r="I1958">
        <f>SUM(Tabuľka5[[#This Row],[cena MJ bez DPH]]*1.1)</f>
        <v>0</v>
      </c>
      <c r="J1958">
        <f>Tabuľka5[[#This Row],[množstvo]]*Tabuľka5[[#This Row],[cena MJ bez DPH]]</f>
        <v>0</v>
      </c>
      <c r="L1958" s="5" t="s">
        <v>381</v>
      </c>
      <c r="N1958" t="s">
        <v>380</v>
      </c>
      <c r="O1958" t="s">
        <v>382</v>
      </c>
      <c r="P1958" t="s">
        <v>728</v>
      </c>
    </row>
    <row r="1959" spans="1:16" hidden="1" x14ac:dyDescent="0.25">
      <c r="A1959" t="s">
        <v>279</v>
      </c>
      <c r="B1959" t="s">
        <v>177</v>
      </c>
      <c r="C1959" t="s">
        <v>240</v>
      </c>
      <c r="D1959" t="s">
        <v>11</v>
      </c>
      <c r="F1959" t="s">
        <v>56</v>
      </c>
      <c r="H1959">
        <f>_xlfn.XLOOKUP(Tabuľka5[[#This Row],[Položka]],cennik[Položka],cennik[Cena MJ bez DPH])</f>
        <v>0</v>
      </c>
      <c r="I1959">
        <f>SUM(Tabuľka5[[#This Row],[cena MJ bez DPH]]*1.1)</f>
        <v>0</v>
      </c>
      <c r="J1959">
        <f>Tabuľka5[[#This Row],[množstvo]]*Tabuľka5[[#This Row],[cena MJ bez DPH]]</f>
        <v>0</v>
      </c>
      <c r="L1959" s="5" t="s">
        <v>381</v>
      </c>
      <c r="N1959" t="s">
        <v>380</v>
      </c>
      <c r="O1959" t="s">
        <v>382</v>
      </c>
      <c r="P1959" t="s">
        <v>728</v>
      </c>
    </row>
    <row r="1960" spans="1:16" hidden="1" x14ac:dyDescent="0.25">
      <c r="A1960" t="s">
        <v>279</v>
      </c>
      <c r="B1960" t="s">
        <v>177</v>
      </c>
      <c r="C1960" t="s">
        <v>241</v>
      </c>
      <c r="D1960" t="s">
        <v>11</v>
      </c>
      <c r="F1960" t="s">
        <v>56</v>
      </c>
      <c r="H1960">
        <f>_xlfn.XLOOKUP(Tabuľka5[[#This Row],[Položka]],cennik[Položka],cennik[Cena MJ bez DPH])</f>
        <v>0</v>
      </c>
      <c r="I1960">
        <f>SUM(Tabuľka5[[#This Row],[cena MJ bez DPH]]*1.1)</f>
        <v>0</v>
      </c>
      <c r="J1960">
        <f>Tabuľka5[[#This Row],[množstvo]]*Tabuľka5[[#This Row],[cena MJ bez DPH]]</f>
        <v>0</v>
      </c>
      <c r="L1960" s="5" t="s">
        <v>381</v>
      </c>
      <c r="N1960" t="s">
        <v>380</v>
      </c>
      <c r="O1960" t="s">
        <v>382</v>
      </c>
      <c r="P1960" t="s">
        <v>728</v>
      </c>
    </row>
    <row r="1961" spans="1:16" hidden="1" x14ac:dyDescent="0.25">
      <c r="A1961" t="s">
        <v>279</v>
      </c>
      <c r="B1961" t="s">
        <v>177</v>
      </c>
      <c r="C1961" t="s">
        <v>242</v>
      </c>
      <c r="D1961" t="s">
        <v>11</v>
      </c>
      <c r="F1961" t="s">
        <v>56</v>
      </c>
      <c r="H1961">
        <f>_xlfn.XLOOKUP(Tabuľka5[[#This Row],[Položka]],cennik[Položka],cennik[Cena MJ bez DPH])</f>
        <v>0</v>
      </c>
      <c r="I1961">
        <f>SUM(Tabuľka5[[#This Row],[cena MJ bez DPH]]*1.1)</f>
        <v>0</v>
      </c>
      <c r="J1961">
        <f>Tabuľka5[[#This Row],[množstvo]]*Tabuľka5[[#This Row],[cena MJ bez DPH]]</f>
        <v>0</v>
      </c>
      <c r="L1961" s="5" t="s">
        <v>381</v>
      </c>
      <c r="N1961" t="s">
        <v>380</v>
      </c>
      <c r="O1961" t="s">
        <v>382</v>
      </c>
      <c r="P1961" t="s">
        <v>728</v>
      </c>
    </row>
    <row r="1962" spans="1:16" hidden="1" x14ac:dyDescent="0.25">
      <c r="A1962" t="s">
        <v>279</v>
      </c>
      <c r="B1962" t="s">
        <v>177</v>
      </c>
      <c r="C1962" t="s">
        <v>243</v>
      </c>
      <c r="D1962" t="s">
        <v>11</v>
      </c>
      <c r="F1962" t="s">
        <v>56</v>
      </c>
      <c r="H1962">
        <f>_xlfn.XLOOKUP(Tabuľka5[[#This Row],[Položka]],cennik[Položka],cennik[Cena MJ bez DPH])</f>
        <v>0</v>
      </c>
      <c r="I1962">
        <f>SUM(Tabuľka5[[#This Row],[cena MJ bez DPH]]*1.1)</f>
        <v>0</v>
      </c>
      <c r="J1962">
        <f>Tabuľka5[[#This Row],[množstvo]]*Tabuľka5[[#This Row],[cena MJ bez DPH]]</f>
        <v>0</v>
      </c>
      <c r="L1962" s="5" t="s">
        <v>381</v>
      </c>
      <c r="N1962" t="s">
        <v>380</v>
      </c>
      <c r="O1962" t="s">
        <v>382</v>
      </c>
      <c r="P1962" t="s">
        <v>728</v>
      </c>
    </row>
    <row r="1963" spans="1:16" hidden="1" x14ac:dyDescent="0.25">
      <c r="A1963" t="s">
        <v>279</v>
      </c>
      <c r="B1963" t="s">
        <v>177</v>
      </c>
      <c r="C1963" t="s">
        <v>244</v>
      </c>
      <c r="D1963" t="s">
        <v>11</v>
      </c>
      <c r="F1963" t="s">
        <v>56</v>
      </c>
      <c r="H1963">
        <f>_xlfn.XLOOKUP(Tabuľka5[[#This Row],[Položka]],cennik[Položka],cennik[Cena MJ bez DPH])</f>
        <v>0</v>
      </c>
      <c r="I1963">
        <f>SUM(Tabuľka5[[#This Row],[cena MJ bez DPH]]*1.1)</f>
        <v>0</v>
      </c>
      <c r="J1963">
        <f>Tabuľka5[[#This Row],[množstvo]]*Tabuľka5[[#This Row],[cena MJ bez DPH]]</f>
        <v>0</v>
      </c>
      <c r="L1963" s="5" t="s">
        <v>381</v>
      </c>
      <c r="N1963" t="s">
        <v>380</v>
      </c>
      <c r="O1963" t="s">
        <v>382</v>
      </c>
      <c r="P1963" t="s">
        <v>728</v>
      </c>
    </row>
    <row r="1964" spans="1:16" hidden="1" x14ac:dyDescent="0.25">
      <c r="A1964" t="s">
        <v>279</v>
      </c>
      <c r="B1964" t="s">
        <v>177</v>
      </c>
      <c r="C1964" t="s">
        <v>245</v>
      </c>
      <c r="D1964" t="s">
        <v>11</v>
      </c>
      <c r="F1964" t="s">
        <v>56</v>
      </c>
      <c r="H1964">
        <f>_xlfn.XLOOKUP(Tabuľka5[[#This Row],[Položka]],cennik[Položka],cennik[Cena MJ bez DPH])</f>
        <v>0</v>
      </c>
      <c r="I1964">
        <f>SUM(Tabuľka5[[#This Row],[cena MJ bez DPH]]*1.1)</f>
        <v>0</v>
      </c>
      <c r="J1964">
        <f>Tabuľka5[[#This Row],[množstvo]]*Tabuľka5[[#This Row],[cena MJ bez DPH]]</f>
        <v>0</v>
      </c>
      <c r="L1964" s="5" t="s">
        <v>381</v>
      </c>
      <c r="N1964" t="s">
        <v>380</v>
      </c>
      <c r="O1964" t="s">
        <v>382</v>
      </c>
      <c r="P1964" t="s">
        <v>728</v>
      </c>
    </row>
    <row r="1965" spans="1:16" hidden="1" x14ac:dyDescent="0.25">
      <c r="A1965" t="s">
        <v>279</v>
      </c>
      <c r="B1965" t="s">
        <v>177</v>
      </c>
      <c r="C1965" t="s">
        <v>246</v>
      </c>
      <c r="D1965" t="s">
        <v>11</v>
      </c>
      <c r="F1965" t="s">
        <v>56</v>
      </c>
      <c r="H1965">
        <f>_xlfn.XLOOKUP(Tabuľka5[[#This Row],[Položka]],cennik[Položka],cennik[Cena MJ bez DPH])</f>
        <v>0</v>
      </c>
      <c r="I1965">
        <f>SUM(Tabuľka5[[#This Row],[cena MJ bez DPH]]*1.1)</f>
        <v>0</v>
      </c>
      <c r="J1965">
        <f>Tabuľka5[[#This Row],[množstvo]]*Tabuľka5[[#This Row],[cena MJ bez DPH]]</f>
        <v>0</v>
      </c>
      <c r="L1965" s="5" t="s">
        <v>381</v>
      </c>
      <c r="N1965" t="s">
        <v>380</v>
      </c>
      <c r="O1965" t="s">
        <v>382</v>
      </c>
      <c r="P1965" t="s">
        <v>728</v>
      </c>
    </row>
    <row r="1966" spans="1:16" hidden="1" x14ac:dyDescent="0.25">
      <c r="A1966" t="s">
        <v>279</v>
      </c>
      <c r="B1966" t="s">
        <v>177</v>
      </c>
      <c r="C1966" t="s">
        <v>247</v>
      </c>
      <c r="D1966" t="s">
        <v>11</v>
      </c>
      <c r="F1966" t="s">
        <v>53</v>
      </c>
      <c r="H1966">
        <f>_xlfn.XLOOKUP(Tabuľka5[[#This Row],[Položka]],cennik[Položka],cennik[Cena MJ bez DPH])</f>
        <v>0</v>
      </c>
      <c r="I1966">
        <f>SUM(Tabuľka5[[#This Row],[cena MJ bez DPH]]*1.1)</f>
        <v>0</v>
      </c>
      <c r="J1966">
        <f>Tabuľka5[[#This Row],[množstvo]]*Tabuľka5[[#This Row],[cena MJ bez DPH]]</f>
        <v>0</v>
      </c>
      <c r="L1966" s="5" t="s">
        <v>381</v>
      </c>
      <c r="N1966" t="s">
        <v>380</v>
      </c>
      <c r="O1966" t="s">
        <v>382</v>
      </c>
      <c r="P1966" t="s">
        <v>728</v>
      </c>
    </row>
    <row r="1967" spans="1:16" hidden="1" x14ac:dyDescent="0.25">
      <c r="A1967" t="s">
        <v>279</v>
      </c>
      <c r="B1967" t="s">
        <v>177</v>
      </c>
      <c r="C1967" t="s">
        <v>248</v>
      </c>
      <c r="D1967" t="s">
        <v>11</v>
      </c>
      <c r="F1967" t="s">
        <v>53</v>
      </c>
      <c r="H1967">
        <f>_xlfn.XLOOKUP(Tabuľka5[[#This Row],[Položka]],cennik[Položka],cennik[Cena MJ bez DPH])</f>
        <v>0</v>
      </c>
      <c r="I1967">
        <f>SUM(Tabuľka5[[#This Row],[cena MJ bez DPH]]*1.1)</f>
        <v>0</v>
      </c>
      <c r="J1967">
        <f>Tabuľka5[[#This Row],[množstvo]]*Tabuľka5[[#This Row],[cena MJ bez DPH]]</f>
        <v>0</v>
      </c>
      <c r="L1967" s="5" t="s">
        <v>381</v>
      </c>
      <c r="N1967" t="s">
        <v>380</v>
      </c>
      <c r="O1967" t="s">
        <v>382</v>
      </c>
      <c r="P1967" t="s">
        <v>728</v>
      </c>
    </row>
    <row r="1968" spans="1:16" hidden="1" x14ac:dyDescent="0.25">
      <c r="A1968" t="s">
        <v>279</v>
      </c>
      <c r="B1968" t="s">
        <v>177</v>
      </c>
      <c r="C1968" t="s">
        <v>249</v>
      </c>
      <c r="D1968" t="s">
        <v>11</v>
      </c>
      <c r="F1968" t="s">
        <v>56</v>
      </c>
      <c r="H1968">
        <f>_xlfn.XLOOKUP(Tabuľka5[[#This Row],[Položka]],cennik[Položka],cennik[Cena MJ bez DPH])</f>
        <v>0</v>
      </c>
      <c r="I1968">
        <f>SUM(Tabuľka5[[#This Row],[cena MJ bez DPH]]*1.1)</f>
        <v>0</v>
      </c>
      <c r="J1968">
        <f>Tabuľka5[[#This Row],[množstvo]]*Tabuľka5[[#This Row],[cena MJ bez DPH]]</f>
        <v>0</v>
      </c>
      <c r="L1968" s="5" t="s">
        <v>381</v>
      </c>
      <c r="N1968" t="s">
        <v>380</v>
      </c>
      <c r="O1968" t="s">
        <v>382</v>
      </c>
      <c r="P1968" t="s">
        <v>728</v>
      </c>
    </row>
    <row r="1969" spans="1:16" hidden="1" x14ac:dyDescent="0.25">
      <c r="A1969" t="s">
        <v>279</v>
      </c>
      <c r="B1969" t="s">
        <v>177</v>
      </c>
      <c r="C1969" t="s">
        <v>250</v>
      </c>
      <c r="D1969" t="s">
        <v>11</v>
      </c>
      <c r="F1969" t="s">
        <v>53</v>
      </c>
      <c r="H1969">
        <f>_xlfn.XLOOKUP(Tabuľka5[[#This Row],[Položka]],cennik[Položka],cennik[Cena MJ bez DPH])</f>
        <v>0</v>
      </c>
      <c r="I1969">
        <f>SUM(Tabuľka5[[#This Row],[cena MJ bez DPH]]*1.1)</f>
        <v>0</v>
      </c>
      <c r="J1969">
        <f>Tabuľka5[[#This Row],[množstvo]]*Tabuľka5[[#This Row],[cena MJ bez DPH]]</f>
        <v>0</v>
      </c>
      <c r="L1969" s="5" t="s">
        <v>381</v>
      </c>
      <c r="N1969" t="s">
        <v>380</v>
      </c>
      <c r="O1969" t="s">
        <v>382</v>
      </c>
      <c r="P1969" t="s">
        <v>728</v>
      </c>
    </row>
    <row r="1970" spans="1:16" hidden="1" x14ac:dyDescent="0.25">
      <c r="A1970" t="s">
        <v>279</v>
      </c>
      <c r="B1970" t="s">
        <v>177</v>
      </c>
      <c r="C1970" t="s">
        <v>251</v>
      </c>
      <c r="D1970" t="s">
        <v>11</v>
      </c>
      <c r="F1970" t="s">
        <v>179</v>
      </c>
      <c r="H1970">
        <f>_xlfn.XLOOKUP(Tabuľka5[[#This Row],[Položka]],cennik[Položka],cennik[Cena MJ bez DPH])</f>
        <v>0</v>
      </c>
      <c r="I1970">
        <f>SUM(Tabuľka5[[#This Row],[cena MJ bez DPH]]*1.1)</f>
        <v>0</v>
      </c>
      <c r="J1970">
        <f>Tabuľka5[[#This Row],[množstvo]]*Tabuľka5[[#This Row],[cena MJ bez DPH]]</f>
        <v>0</v>
      </c>
      <c r="L1970" s="5" t="s">
        <v>381</v>
      </c>
      <c r="N1970" t="s">
        <v>380</v>
      </c>
      <c r="O1970" t="s">
        <v>382</v>
      </c>
      <c r="P1970" t="s">
        <v>728</v>
      </c>
    </row>
    <row r="1971" spans="1:16" hidden="1" x14ac:dyDescent="0.25">
      <c r="A1971" t="s">
        <v>279</v>
      </c>
      <c r="B1971" t="s">
        <v>177</v>
      </c>
      <c r="C1971" t="s">
        <v>252</v>
      </c>
      <c r="D1971" t="s">
        <v>11</v>
      </c>
      <c r="F1971" t="s">
        <v>179</v>
      </c>
      <c r="H1971">
        <f>_xlfn.XLOOKUP(Tabuľka5[[#This Row],[Položka]],cennik[Položka],cennik[Cena MJ bez DPH])</f>
        <v>0</v>
      </c>
      <c r="I1971">
        <f>SUM(Tabuľka5[[#This Row],[cena MJ bez DPH]]*1.1)</f>
        <v>0</v>
      </c>
      <c r="J1971">
        <f>Tabuľka5[[#This Row],[množstvo]]*Tabuľka5[[#This Row],[cena MJ bez DPH]]</f>
        <v>0</v>
      </c>
      <c r="L1971" s="5" t="s">
        <v>381</v>
      </c>
      <c r="N1971" t="s">
        <v>380</v>
      </c>
      <c r="O1971" t="s">
        <v>382</v>
      </c>
      <c r="P1971" t="s">
        <v>728</v>
      </c>
    </row>
    <row r="1972" spans="1:16" hidden="1" x14ac:dyDescent="0.25">
      <c r="A1972" t="s">
        <v>279</v>
      </c>
      <c r="B1972" t="s">
        <v>177</v>
      </c>
      <c r="C1972" t="s">
        <v>253</v>
      </c>
      <c r="D1972" t="s">
        <v>11</v>
      </c>
      <c r="F1972" t="s">
        <v>179</v>
      </c>
      <c r="H1972">
        <f>_xlfn.XLOOKUP(Tabuľka5[[#This Row],[Položka]],cennik[Položka],cennik[Cena MJ bez DPH])</f>
        <v>0</v>
      </c>
      <c r="I1972">
        <f>SUM(Tabuľka5[[#This Row],[cena MJ bez DPH]]*1.1)</f>
        <v>0</v>
      </c>
      <c r="J1972">
        <f>Tabuľka5[[#This Row],[množstvo]]*Tabuľka5[[#This Row],[cena MJ bez DPH]]</f>
        <v>0</v>
      </c>
      <c r="L1972" s="5" t="s">
        <v>381</v>
      </c>
      <c r="N1972" t="s">
        <v>380</v>
      </c>
      <c r="O1972" t="s">
        <v>382</v>
      </c>
      <c r="P1972" t="s">
        <v>728</v>
      </c>
    </row>
    <row r="1973" spans="1:16" hidden="1" x14ac:dyDescent="0.25">
      <c r="A1973" t="s">
        <v>279</v>
      </c>
      <c r="B1973" t="s">
        <v>177</v>
      </c>
      <c r="C1973" t="s">
        <v>254</v>
      </c>
      <c r="D1973" t="s">
        <v>11</v>
      </c>
      <c r="F1973" t="s">
        <v>56</v>
      </c>
      <c r="H1973">
        <f>_xlfn.XLOOKUP(Tabuľka5[[#This Row],[Položka]],cennik[Položka],cennik[Cena MJ bez DPH])</f>
        <v>0</v>
      </c>
      <c r="I1973">
        <f>SUM(Tabuľka5[[#This Row],[cena MJ bez DPH]]*1.1)</f>
        <v>0</v>
      </c>
      <c r="J1973">
        <f>Tabuľka5[[#This Row],[množstvo]]*Tabuľka5[[#This Row],[cena MJ bez DPH]]</f>
        <v>0</v>
      </c>
      <c r="L1973" s="5" t="s">
        <v>381</v>
      </c>
      <c r="N1973" t="s">
        <v>380</v>
      </c>
      <c r="O1973" t="s">
        <v>382</v>
      </c>
      <c r="P1973" t="s">
        <v>728</v>
      </c>
    </row>
    <row r="1974" spans="1:16" hidden="1" x14ac:dyDescent="0.25">
      <c r="A1974" t="s">
        <v>279</v>
      </c>
      <c r="B1974" t="s">
        <v>177</v>
      </c>
      <c r="C1974" t="s">
        <v>255</v>
      </c>
      <c r="D1974" t="s">
        <v>11</v>
      </c>
      <c r="F1974" t="s">
        <v>56</v>
      </c>
      <c r="H1974">
        <f>_xlfn.XLOOKUP(Tabuľka5[[#This Row],[Položka]],cennik[Položka],cennik[Cena MJ bez DPH])</f>
        <v>0</v>
      </c>
      <c r="I1974">
        <f>SUM(Tabuľka5[[#This Row],[cena MJ bez DPH]]*1.1)</f>
        <v>0</v>
      </c>
      <c r="J1974">
        <f>Tabuľka5[[#This Row],[množstvo]]*Tabuľka5[[#This Row],[cena MJ bez DPH]]</f>
        <v>0</v>
      </c>
      <c r="L1974" s="5" t="s">
        <v>381</v>
      </c>
      <c r="N1974" t="s">
        <v>380</v>
      </c>
      <c r="O1974" t="s">
        <v>382</v>
      </c>
      <c r="P1974" t="s">
        <v>728</v>
      </c>
    </row>
    <row r="1975" spans="1:16" hidden="1" x14ac:dyDescent="0.25">
      <c r="A1975" t="s">
        <v>279</v>
      </c>
      <c r="B1975" t="s">
        <v>177</v>
      </c>
      <c r="C1975" t="s">
        <v>256</v>
      </c>
      <c r="D1975" t="s">
        <v>11</v>
      </c>
      <c r="F1975" t="s">
        <v>56</v>
      </c>
      <c r="H1975">
        <f>_xlfn.XLOOKUP(Tabuľka5[[#This Row],[Položka]],cennik[Položka],cennik[Cena MJ bez DPH])</f>
        <v>0</v>
      </c>
      <c r="I1975">
        <f>SUM(Tabuľka5[[#This Row],[cena MJ bez DPH]]*1.1)</f>
        <v>0</v>
      </c>
      <c r="J1975">
        <f>Tabuľka5[[#This Row],[množstvo]]*Tabuľka5[[#This Row],[cena MJ bez DPH]]</f>
        <v>0</v>
      </c>
      <c r="L1975" s="5" t="s">
        <v>381</v>
      </c>
      <c r="N1975" t="s">
        <v>380</v>
      </c>
      <c r="O1975" t="s">
        <v>382</v>
      </c>
      <c r="P1975" t="s">
        <v>728</v>
      </c>
    </row>
    <row r="1976" spans="1:16" hidden="1" x14ac:dyDescent="0.25">
      <c r="A1976" t="s">
        <v>279</v>
      </c>
      <c r="B1976" t="s">
        <v>177</v>
      </c>
      <c r="C1976" t="s">
        <v>257</v>
      </c>
      <c r="D1976" t="s">
        <v>11</v>
      </c>
      <c r="F1976" t="s">
        <v>56</v>
      </c>
      <c r="H1976">
        <f>_xlfn.XLOOKUP(Tabuľka5[[#This Row],[Položka]],cennik[Položka],cennik[Cena MJ bez DPH])</f>
        <v>0</v>
      </c>
      <c r="I1976">
        <f>SUM(Tabuľka5[[#This Row],[cena MJ bez DPH]]*1.1)</f>
        <v>0</v>
      </c>
      <c r="J1976">
        <f>Tabuľka5[[#This Row],[množstvo]]*Tabuľka5[[#This Row],[cena MJ bez DPH]]</f>
        <v>0</v>
      </c>
      <c r="L1976" s="5" t="s">
        <v>381</v>
      </c>
      <c r="N1976" t="s">
        <v>380</v>
      </c>
      <c r="O1976" t="s">
        <v>382</v>
      </c>
      <c r="P1976" t="s">
        <v>728</v>
      </c>
    </row>
    <row r="1977" spans="1:16" hidden="1" x14ac:dyDescent="0.25">
      <c r="A1977" t="s">
        <v>279</v>
      </c>
      <c r="B1977" t="s">
        <v>177</v>
      </c>
      <c r="C1977" t="s">
        <v>258</v>
      </c>
      <c r="D1977" t="s">
        <v>11</v>
      </c>
      <c r="F1977" t="s">
        <v>56</v>
      </c>
      <c r="H1977">
        <f>_xlfn.XLOOKUP(Tabuľka5[[#This Row],[Položka]],cennik[Položka],cennik[Cena MJ bez DPH])</f>
        <v>0</v>
      </c>
      <c r="I1977">
        <f>SUM(Tabuľka5[[#This Row],[cena MJ bez DPH]]*1.1)</f>
        <v>0</v>
      </c>
      <c r="J1977">
        <f>Tabuľka5[[#This Row],[množstvo]]*Tabuľka5[[#This Row],[cena MJ bez DPH]]</f>
        <v>0</v>
      </c>
      <c r="L1977" s="5" t="s">
        <v>381</v>
      </c>
      <c r="N1977" t="s">
        <v>380</v>
      </c>
      <c r="O1977" t="s">
        <v>382</v>
      </c>
      <c r="P1977" t="s">
        <v>728</v>
      </c>
    </row>
    <row r="1978" spans="1:16" hidden="1" x14ac:dyDescent="0.25">
      <c r="A1978" t="s">
        <v>279</v>
      </c>
      <c r="B1978" t="s">
        <v>177</v>
      </c>
      <c r="C1978" t="s">
        <v>259</v>
      </c>
      <c r="D1978" t="s">
        <v>11</v>
      </c>
      <c r="F1978" t="s">
        <v>56</v>
      </c>
      <c r="H1978">
        <f>_xlfn.XLOOKUP(Tabuľka5[[#This Row],[Položka]],cennik[Položka],cennik[Cena MJ bez DPH])</f>
        <v>0</v>
      </c>
      <c r="I1978">
        <f>SUM(Tabuľka5[[#This Row],[cena MJ bez DPH]]*1.1)</f>
        <v>0</v>
      </c>
      <c r="J1978">
        <f>Tabuľka5[[#This Row],[množstvo]]*Tabuľka5[[#This Row],[cena MJ bez DPH]]</f>
        <v>0</v>
      </c>
      <c r="L1978" s="5" t="s">
        <v>381</v>
      </c>
      <c r="N1978" t="s">
        <v>380</v>
      </c>
      <c r="O1978" t="s">
        <v>382</v>
      </c>
      <c r="P1978" t="s">
        <v>728</v>
      </c>
    </row>
    <row r="1979" spans="1:16" hidden="1" x14ac:dyDescent="0.25">
      <c r="A1979" t="s">
        <v>279</v>
      </c>
      <c r="B1979" t="s">
        <v>177</v>
      </c>
      <c r="C1979" t="s">
        <v>260</v>
      </c>
      <c r="D1979" t="s">
        <v>11</v>
      </c>
      <c r="F1979" t="s">
        <v>56</v>
      </c>
      <c r="H1979">
        <f>_xlfn.XLOOKUP(Tabuľka5[[#This Row],[Položka]],cennik[Položka],cennik[Cena MJ bez DPH])</f>
        <v>0</v>
      </c>
      <c r="I1979">
        <f>SUM(Tabuľka5[[#This Row],[cena MJ bez DPH]]*1.1)</f>
        <v>0</v>
      </c>
      <c r="J1979">
        <f>Tabuľka5[[#This Row],[množstvo]]*Tabuľka5[[#This Row],[cena MJ bez DPH]]</f>
        <v>0</v>
      </c>
      <c r="L1979" s="5" t="s">
        <v>381</v>
      </c>
      <c r="N1979" t="s">
        <v>380</v>
      </c>
      <c r="O1979" t="s">
        <v>382</v>
      </c>
      <c r="P1979" t="s">
        <v>728</v>
      </c>
    </row>
    <row r="1980" spans="1:16" hidden="1" x14ac:dyDescent="0.25">
      <c r="A1980" t="s">
        <v>279</v>
      </c>
      <c r="B1980" t="s">
        <v>177</v>
      </c>
      <c r="C1980" t="s">
        <v>261</v>
      </c>
      <c r="D1980" t="s">
        <v>11</v>
      </c>
      <c r="F1980" t="s">
        <v>56</v>
      </c>
      <c r="H1980">
        <f>_xlfn.XLOOKUP(Tabuľka5[[#This Row],[Položka]],cennik[Položka],cennik[Cena MJ bez DPH])</f>
        <v>0</v>
      </c>
      <c r="I1980">
        <f>SUM(Tabuľka5[[#This Row],[cena MJ bez DPH]]*1.1)</f>
        <v>0</v>
      </c>
      <c r="J1980">
        <f>Tabuľka5[[#This Row],[množstvo]]*Tabuľka5[[#This Row],[cena MJ bez DPH]]</f>
        <v>0</v>
      </c>
      <c r="L1980" s="5" t="s">
        <v>381</v>
      </c>
      <c r="N1980" t="s">
        <v>380</v>
      </c>
      <c r="O1980" t="s">
        <v>382</v>
      </c>
      <c r="P1980" t="s">
        <v>728</v>
      </c>
    </row>
    <row r="1981" spans="1:16" hidden="1" x14ac:dyDescent="0.25">
      <c r="A1981" t="s">
        <v>279</v>
      </c>
      <c r="B1981" t="s">
        <v>177</v>
      </c>
      <c r="C1981" t="s">
        <v>262</v>
      </c>
      <c r="D1981" t="s">
        <v>11</v>
      </c>
      <c r="F1981" t="s">
        <v>56</v>
      </c>
      <c r="H1981">
        <f>_xlfn.XLOOKUP(Tabuľka5[[#This Row],[Položka]],cennik[Položka],cennik[Cena MJ bez DPH])</f>
        <v>0</v>
      </c>
      <c r="I1981">
        <f>SUM(Tabuľka5[[#This Row],[cena MJ bez DPH]]*1.1)</f>
        <v>0</v>
      </c>
      <c r="J1981">
        <f>Tabuľka5[[#This Row],[množstvo]]*Tabuľka5[[#This Row],[cena MJ bez DPH]]</f>
        <v>0</v>
      </c>
      <c r="L1981" s="5" t="s">
        <v>381</v>
      </c>
      <c r="N1981" t="s">
        <v>380</v>
      </c>
      <c r="O1981" t="s">
        <v>382</v>
      </c>
      <c r="P1981" t="s">
        <v>728</v>
      </c>
    </row>
    <row r="1982" spans="1:16" hidden="1" x14ac:dyDescent="0.25">
      <c r="A1982" t="s">
        <v>279</v>
      </c>
      <c r="B1982" t="s">
        <v>177</v>
      </c>
      <c r="C1982" t="s">
        <v>263</v>
      </c>
      <c r="D1982" t="s">
        <v>11</v>
      </c>
      <c r="F1982" t="s">
        <v>56</v>
      </c>
      <c r="H1982">
        <f>_xlfn.XLOOKUP(Tabuľka5[[#This Row],[Položka]],cennik[Položka],cennik[Cena MJ bez DPH])</f>
        <v>0</v>
      </c>
      <c r="I1982">
        <f>SUM(Tabuľka5[[#This Row],[cena MJ bez DPH]]*1.1)</f>
        <v>0</v>
      </c>
      <c r="J1982">
        <f>Tabuľka5[[#This Row],[množstvo]]*Tabuľka5[[#This Row],[cena MJ bez DPH]]</f>
        <v>0</v>
      </c>
      <c r="L1982" s="5" t="s">
        <v>381</v>
      </c>
      <c r="N1982" t="s">
        <v>380</v>
      </c>
      <c r="O1982" t="s">
        <v>382</v>
      </c>
      <c r="P1982" t="s">
        <v>728</v>
      </c>
    </row>
    <row r="1983" spans="1:16" hidden="1" x14ac:dyDescent="0.25">
      <c r="A1983" t="s">
        <v>279</v>
      </c>
      <c r="B1983" t="s">
        <v>177</v>
      </c>
      <c r="C1983" t="s">
        <v>264</v>
      </c>
      <c r="D1983" t="s">
        <v>11</v>
      </c>
      <c r="F1983" t="s">
        <v>53</v>
      </c>
      <c r="H1983">
        <f>_xlfn.XLOOKUP(Tabuľka5[[#This Row],[Položka]],cennik[Položka],cennik[Cena MJ bez DPH])</f>
        <v>0</v>
      </c>
      <c r="I1983">
        <f>SUM(Tabuľka5[[#This Row],[cena MJ bez DPH]]*1.1)</f>
        <v>0</v>
      </c>
      <c r="J1983">
        <f>Tabuľka5[[#This Row],[množstvo]]*Tabuľka5[[#This Row],[cena MJ bez DPH]]</f>
        <v>0</v>
      </c>
      <c r="L1983" s="5" t="s">
        <v>381</v>
      </c>
      <c r="N1983" t="s">
        <v>380</v>
      </c>
      <c r="O1983" t="s">
        <v>382</v>
      </c>
      <c r="P1983" t="s">
        <v>728</v>
      </c>
    </row>
    <row r="1984" spans="1:16" hidden="1" x14ac:dyDescent="0.25">
      <c r="A1984" t="s">
        <v>279</v>
      </c>
      <c r="B1984" t="s">
        <v>177</v>
      </c>
      <c r="C1984" t="s">
        <v>265</v>
      </c>
      <c r="D1984" t="s">
        <v>11</v>
      </c>
      <c r="F1984" t="s">
        <v>56</v>
      </c>
      <c r="H1984">
        <f>_xlfn.XLOOKUP(Tabuľka5[[#This Row],[Položka]],cennik[Položka],cennik[Cena MJ bez DPH])</f>
        <v>0</v>
      </c>
      <c r="I1984">
        <f>SUM(Tabuľka5[[#This Row],[cena MJ bez DPH]]*1.1)</f>
        <v>0</v>
      </c>
      <c r="J1984">
        <f>Tabuľka5[[#This Row],[množstvo]]*Tabuľka5[[#This Row],[cena MJ bez DPH]]</f>
        <v>0</v>
      </c>
      <c r="L1984" s="5" t="s">
        <v>381</v>
      </c>
      <c r="N1984" t="s">
        <v>380</v>
      </c>
      <c r="O1984" t="s">
        <v>382</v>
      </c>
      <c r="P1984" t="s">
        <v>728</v>
      </c>
    </row>
    <row r="1985" spans="1:16" hidden="1" x14ac:dyDescent="0.25">
      <c r="A1985" t="s">
        <v>279</v>
      </c>
      <c r="B1985" t="s">
        <v>177</v>
      </c>
      <c r="C1985" t="s">
        <v>266</v>
      </c>
      <c r="D1985" t="s">
        <v>11</v>
      </c>
      <c r="F1985" t="s">
        <v>56</v>
      </c>
      <c r="H1985">
        <f>_xlfn.XLOOKUP(Tabuľka5[[#This Row],[Položka]],cennik[Položka],cennik[Cena MJ bez DPH])</f>
        <v>0</v>
      </c>
      <c r="I1985">
        <f>SUM(Tabuľka5[[#This Row],[cena MJ bez DPH]]*1.1)</f>
        <v>0</v>
      </c>
      <c r="J1985">
        <f>Tabuľka5[[#This Row],[množstvo]]*Tabuľka5[[#This Row],[cena MJ bez DPH]]</f>
        <v>0</v>
      </c>
      <c r="L1985" s="5" t="s">
        <v>381</v>
      </c>
      <c r="N1985" t="s">
        <v>380</v>
      </c>
      <c r="O1985" t="s">
        <v>382</v>
      </c>
      <c r="P1985" t="s">
        <v>728</v>
      </c>
    </row>
    <row r="1986" spans="1:16" hidden="1" x14ac:dyDescent="0.25">
      <c r="A1986" t="s">
        <v>279</v>
      </c>
      <c r="B1986" t="s">
        <v>177</v>
      </c>
      <c r="C1986" t="s">
        <v>267</v>
      </c>
      <c r="D1986" t="s">
        <v>11</v>
      </c>
      <c r="F1986" t="s">
        <v>56</v>
      </c>
      <c r="H1986">
        <f>_xlfn.XLOOKUP(Tabuľka5[[#This Row],[Položka]],cennik[Položka],cennik[Cena MJ bez DPH])</f>
        <v>0</v>
      </c>
      <c r="I1986">
        <f>SUM(Tabuľka5[[#This Row],[cena MJ bez DPH]]*1.1)</f>
        <v>0</v>
      </c>
      <c r="J1986">
        <f>Tabuľka5[[#This Row],[množstvo]]*Tabuľka5[[#This Row],[cena MJ bez DPH]]</f>
        <v>0</v>
      </c>
      <c r="L1986" s="5" t="s">
        <v>381</v>
      </c>
      <c r="N1986" t="s">
        <v>380</v>
      </c>
      <c r="O1986" t="s">
        <v>382</v>
      </c>
      <c r="P1986" t="s">
        <v>728</v>
      </c>
    </row>
    <row r="1987" spans="1:16" hidden="1" x14ac:dyDescent="0.25">
      <c r="A1987" t="s">
        <v>279</v>
      </c>
      <c r="B1987" t="s">
        <v>177</v>
      </c>
      <c r="C1987" t="s">
        <v>268</v>
      </c>
      <c r="D1987" t="s">
        <v>11</v>
      </c>
      <c r="F1987" t="s">
        <v>56</v>
      </c>
      <c r="H1987">
        <f>_xlfn.XLOOKUP(Tabuľka5[[#This Row],[Položka]],cennik[Položka],cennik[Cena MJ bez DPH])</f>
        <v>0</v>
      </c>
      <c r="I1987">
        <f>SUM(Tabuľka5[[#This Row],[cena MJ bez DPH]]*1.1)</f>
        <v>0</v>
      </c>
      <c r="J1987">
        <f>Tabuľka5[[#This Row],[množstvo]]*Tabuľka5[[#This Row],[cena MJ bez DPH]]</f>
        <v>0</v>
      </c>
      <c r="L1987" s="5" t="s">
        <v>381</v>
      </c>
      <c r="N1987" t="s">
        <v>380</v>
      </c>
      <c r="O1987" t="s">
        <v>382</v>
      </c>
      <c r="P1987" t="s">
        <v>728</v>
      </c>
    </row>
    <row r="1988" spans="1:16" hidden="1" x14ac:dyDescent="0.25">
      <c r="A1988" t="s">
        <v>279</v>
      </c>
      <c r="B1988" t="s">
        <v>177</v>
      </c>
      <c r="C1988" t="s">
        <v>269</v>
      </c>
      <c r="D1988" t="s">
        <v>11</v>
      </c>
      <c r="F1988" t="s">
        <v>56</v>
      </c>
      <c r="H1988">
        <f>_xlfn.XLOOKUP(Tabuľka5[[#This Row],[Položka]],cennik[Položka],cennik[Cena MJ bez DPH])</f>
        <v>0</v>
      </c>
      <c r="I1988">
        <f>SUM(Tabuľka5[[#This Row],[cena MJ bez DPH]]*1.1)</f>
        <v>0</v>
      </c>
      <c r="J1988">
        <f>Tabuľka5[[#This Row],[množstvo]]*Tabuľka5[[#This Row],[cena MJ bez DPH]]</f>
        <v>0</v>
      </c>
      <c r="L1988" s="5" t="s">
        <v>381</v>
      </c>
      <c r="N1988" t="s">
        <v>380</v>
      </c>
      <c r="O1988" t="s">
        <v>382</v>
      </c>
      <c r="P1988" t="s">
        <v>728</v>
      </c>
    </row>
    <row r="1989" spans="1:16" hidden="1" x14ac:dyDescent="0.25">
      <c r="A1989" t="s">
        <v>279</v>
      </c>
      <c r="B1989" t="s">
        <v>177</v>
      </c>
      <c r="C1989" t="s">
        <v>270</v>
      </c>
      <c r="D1989" t="s">
        <v>11</v>
      </c>
      <c r="F1989" t="s">
        <v>56</v>
      </c>
      <c r="H1989">
        <f>_xlfn.XLOOKUP(Tabuľka5[[#This Row],[Položka]],cennik[Položka],cennik[Cena MJ bez DPH])</f>
        <v>0</v>
      </c>
      <c r="I1989">
        <f>SUM(Tabuľka5[[#This Row],[cena MJ bez DPH]]*1.1)</f>
        <v>0</v>
      </c>
      <c r="J1989">
        <f>Tabuľka5[[#This Row],[množstvo]]*Tabuľka5[[#This Row],[cena MJ bez DPH]]</f>
        <v>0</v>
      </c>
      <c r="L1989" s="5" t="s">
        <v>381</v>
      </c>
      <c r="N1989" t="s">
        <v>380</v>
      </c>
      <c r="O1989" t="s">
        <v>382</v>
      </c>
      <c r="P1989" t="s">
        <v>728</v>
      </c>
    </row>
    <row r="1990" spans="1:16" hidden="1" x14ac:dyDescent="0.25">
      <c r="A1990" t="s">
        <v>279</v>
      </c>
      <c r="B1990" t="s">
        <v>177</v>
      </c>
      <c r="C1990" t="s">
        <v>271</v>
      </c>
      <c r="D1990" t="s">
        <v>11</v>
      </c>
      <c r="F1990" t="s">
        <v>56</v>
      </c>
      <c r="H1990">
        <f>_xlfn.XLOOKUP(Tabuľka5[[#This Row],[Položka]],cennik[Položka],cennik[Cena MJ bez DPH])</f>
        <v>0</v>
      </c>
      <c r="I1990">
        <f>SUM(Tabuľka5[[#This Row],[cena MJ bez DPH]]*1.1)</f>
        <v>0</v>
      </c>
      <c r="J1990">
        <f>Tabuľka5[[#This Row],[množstvo]]*Tabuľka5[[#This Row],[cena MJ bez DPH]]</f>
        <v>0</v>
      </c>
      <c r="L1990" s="5" t="s">
        <v>381</v>
      </c>
      <c r="N1990" t="s">
        <v>380</v>
      </c>
      <c r="O1990" t="s">
        <v>382</v>
      </c>
      <c r="P1990" t="s">
        <v>728</v>
      </c>
    </row>
    <row r="1991" spans="1:16" hidden="1" x14ac:dyDescent="0.25">
      <c r="A1991" t="s">
        <v>280</v>
      </c>
      <c r="B1991" t="s">
        <v>9</v>
      </c>
      <c r="C1991" t="s">
        <v>10</v>
      </c>
      <c r="D1991" t="s">
        <v>11</v>
      </c>
      <c r="F1991" t="s">
        <v>12</v>
      </c>
      <c r="H1991">
        <f>_xlfn.XLOOKUP(Tabuľka5[[#This Row],[Položka]],cennik[Položka],cennik[Cena MJ bez DPH])</f>
        <v>0.8</v>
      </c>
      <c r="I1991">
        <f>SUM(Tabuľka5[[#This Row],[cena MJ bez DPH]]*1.1)</f>
        <v>0.88000000000000012</v>
      </c>
      <c r="J1991">
        <f>Tabuľka5[[#This Row],[množstvo]]*Tabuľka5[[#This Row],[cena MJ bez DPH]]</f>
        <v>0</v>
      </c>
      <c r="L1991" s="5" t="s">
        <v>386</v>
      </c>
      <c r="N1991" t="s">
        <v>561</v>
      </c>
      <c r="O1991" t="s">
        <v>382</v>
      </c>
      <c r="P1991" t="s">
        <v>635</v>
      </c>
    </row>
    <row r="1992" spans="1:16" hidden="1" x14ac:dyDescent="0.25">
      <c r="A1992" t="s">
        <v>280</v>
      </c>
      <c r="B1992" t="s">
        <v>9</v>
      </c>
      <c r="C1992" t="s">
        <v>13</v>
      </c>
      <c r="D1992" t="s">
        <v>11</v>
      </c>
      <c r="F1992" t="s">
        <v>14</v>
      </c>
      <c r="H1992">
        <f>_xlfn.XLOOKUP(Tabuľka5[[#This Row],[Položka]],cennik[Položka],cennik[Cena MJ bez DPH])</f>
        <v>0</v>
      </c>
      <c r="I1992">
        <f>SUM(Tabuľka5[[#This Row],[cena MJ bez DPH]]*1.1)</f>
        <v>0</v>
      </c>
      <c r="J1992">
        <f>Tabuľka5[[#This Row],[množstvo]]*Tabuľka5[[#This Row],[cena MJ bez DPH]]</f>
        <v>0</v>
      </c>
      <c r="L1992" s="5" t="s">
        <v>386</v>
      </c>
      <c r="N1992" t="s">
        <v>561</v>
      </c>
      <c r="O1992" t="s">
        <v>382</v>
      </c>
      <c r="P1992" t="s">
        <v>635</v>
      </c>
    </row>
    <row r="1993" spans="1:16" hidden="1" x14ac:dyDescent="0.25">
      <c r="A1993" t="s">
        <v>280</v>
      </c>
      <c r="B1993" t="s">
        <v>9</v>
      </c>
      <c r="C1993" t="s">
        <v>15</v>
      </c>
      <c r="D1993" t="s">
        <v>11</v>
      </c>
      <c r="F1993" t="s">
        <v>14</v>
      </c>
      <c r="H1993">
        <f>_xlfn.XLOOKUP(Tabuľka5[[#This Row],[Položka]],cennik[Položka],cennik[Cena MJ bez DPH])</f>
        <v>1</v>
      </c>
      <c r="I1993">
        <f>SUM(Tabuľka5[[#This Row],[cena MJ bez DPH]]*1.1)</f>
        <v>1.1000000000000001</v>
      </c>
      <c r="J1993">
        <f>Tabuľka5[[#This Row],[množstvo]]*Tabuľka5[[#This Row],[cena MJ bez DPH]]</f>
        <v>0</v>
      </c>
      <c r="L1993" s="5" t="s">
        <v>386</v>
      </c>
      <c r="N1993" t="s">
        <v>561</v>
      </c>
      <c r="O1993" t="s">
        <v>382</v>
      </c>
      <c r="P1993" t="s">
        <v>635</v>
      </c>
    </row>
    <row r="1994" spans="1:16" hidden="1" x14ac:dyDescent="0.25">
      <c r="A1994" t="s">
        <v>280</v>
      </c>
      <c r="B1994" t="s">
        <v>9</v>
      </c>
      <c r="C1994" t="s">
        <v>16</v>
      </c>
      <c r="D1994" t="s">
        <v>17</v>
      </c>
      <c r="E1994" t="s">
        <v>18</v>
      </c>
      <c r="F1994" t="s">
        <v>14</v>
      </c>
      <c r="H1994">
        <f>_xlfn.XLOOKUP(Tabuľka5[[#This Row],[Položka]],cennik[Položka],cennik[Cena MJ bez DPH])</f>
        <v>0.59</v>
      </c>
      <c r="I1994">
        <f>SUM(Tabuľka5[[#This Row],[cena MJ bez DPH]]*1.1)</f>
        <v>0.64900000000000002</v>
      </c>
      <c r="J1994">
        <f>Tabuľka5[[#This Row],[množstvo]]*Tabuľka5[[#This Row],[cena MJ bez DPH]]</f>
        <v>0</v>
      </c>
      <c r="L1994" s="5" t="s">
        <v>386</v>
      </c>
      <c r="N1994" t="s">
        <v>561</v>
      </c>
      <c r="O1994" t="s">
        <v>382</v>
      </c>
      <c r="P1994" t="s">
        <v>635</v>
      </c>
    </row>
    <row r="1995" spans="1:16" hidden="1" x14ac:dyDescent="0.25">
      <c r="A1995" t="s">
        <v>280</v>
      </c>
      <c r="B1995" t="s">
        <v>9</v>
      </c>
      <c r="C1995" t="s">
        <v>19</v>
      </c>
      <c r="D1995" t="s">
        <v>11</v>
      </c>
      <c r="F1995" t="s">
        <v>14</v>
      </c>
      <c r="H1995">
        <f>_xlfn.XLOOKUP(Tabuľka5[[#This Row],[Položka]],cennik[Položka],cennik[Cena MJ bez DPH])</f>
        <v>5</v>
      </c>
      <c r="I1995">
        <f>SUM(Tabuľka5[[#This Row],[cena MJ bez DPH]]*1.1)</f>
        <v>5.5</v>
      </c>
      <c r="J1995">
        <f>Tabuľka5[[#This Row],[množstvo]]*Tabuľka5[[#This Row],[cena MJ bez DPH]]</f>
        <v>0</v>
      </c>
      <c r="L1995" s="5" t="s">
        <v>386</v>
      </c>
      <c r="N1995" t="s">
        <v>561</v>
      </c>
      <c r="O1995" t="s">
        <v>382</v>
      </c>
      <c r="P1995" t="s">
        <v>635</v>
      </c>
    </row>
    <row r="1996" spans="1:16" hidden="1" x14ac:dyDescent="0.25">
      <c r="A1996" t="s">
        <v>280</v>
      </c>
      <c r="B1996" t="s">
        <v>9</v>
      </c>
      <c r="C1996" t="s">
        <v>20</v>
      </c>
      <c r="D1996" t="s">
        <v>11</v>
      </c>
      <c r="F1996" t="s">
        <v>12</v>
      </c>
      <c r="H1996">
        <f>_xlfn.XLOOKUP(Tabuľka5[[#This Row],[Položka]],cennik[Položka],cennik[Cena MJ bez DPH])</f>
        <v>0.7</v>
      </c>
      <c r="I1996">
        <f>SUM(Tabuľka5[[#This Row],[cena MJ bez DPH]]*1.1)</f>
        <v>0.77</v>
      </c>
      <c r="J1996">
        <f>Tabuľka5[[#This Row],[množstvo]]*Tabuľka5[[#This Row],[cena MJ bez DPH]]</f>
        <v>0</v>
      </c>
      <c r="L1996" s="5" t="s">
        <v>386</v>
      </c>
      <c r="N1996" t="s">
        <v>561</v>
      </c>
      <c r="O1996" t="s">
        <v>382</v>
      </c>
      <c r="P1996" t="s">
        <v>635</v>
      </c>
    </row>
    <row r="1997" spans="1:16" hidden="1" x14ac:dyDescent="0.25">
      <c r="A1997" t="s">
        <v>280</v>
      </c>
      <c r="B1997" t="s">
        <v>9</v>
      </c>
      <c r="C1997" t="s">
        <v>21</v>
      </c>
      <c r="D1997" t="s">
        <v>11</v>
      </c>
      <c r="F1997" t="s">
        <v>12</v>
      </c>
      <c r="H1997">
        <f>_xlfn.XLOOKUP(Tabuľka5[[#This Row],[Položka]],cennik[Položka],cennik[Cena MJ bez DPH])</f>
        <v>3</v>
      </c>
      <c r="I1997">
        <f>SUM(Tabuľka5[[#This Row],[cena MJ bez DPH]]*1.1)</f>
        <v>3.3000000000000003</v>
      </c>
      <c r="J1997">
        <f>Tabuľka5[[#This Row],[množstvo]]*Tabuľka5[[#This Row],[cena MJ bez DPH]]</f>
        <v>0</v>
      </c>
      <c r="L1997" s="5" t="s">
        <v>386</v>
      </c>
      <c r="N1997" t="s">
        <v>561</v>
      </c>
      <c r="O1997" t="s">
        <v>382</v>
      </c>
      <c r="P1997" t="s">
        <v>635</v>
      </c>
    </row>
    <row r="1998" spans="1:16" hidden="1" x14ac:dyDescent="0.25">
      <c r="A1998" t="s">
        <v>280</v>
      </c>
      <c r="B1998" t="s">
        <v>9</v>
      </c>
      <c r="C1998" t="s">
        <v>22</v>
      </c>
      <c r="D1998" t="s">
        <v>11</v>
      </c>
      <c r="F1998" t="s">
        <v>14</v>
      </c>
      <c r="H1998">
        <f>_xlfn.XLOOKUP(Tabuľka5[[#This Row],[Položka]],cennik[Položka],cennik[Cena MJ bez DPH])</f>
        <v>1.6</v>
      </c>
      <c r="I1998">
        <f>SUM(Tabuľka5[[#This Row],[cena MJ bez DPH]]*1.1)</f>
        <v>1.7600000000000002</v>
      </c>
      <c r="J1998">
        <f>Tabuľka5[[#This Row],[množstvo]]*Tabuľka5[[#This Row],[cena MJ bez DPH]]</f>
        <v>0</v>
      </c>
      <c r="L1998" s="5" t="s">
        <v>386</v>
      </c>
      <c r="N1998" t="s">
        <v>561</v>
      </c>
      <c r="O1998" t="s">
        <v>382</v>
      </c>
      <c r="P1998" t="s">
        <v>635</v>
      </c>
    </row>
    <row r="1999" spans="1:16" hidden="1" x14ac:dyDescent="0.25">
      <c r="A1999" t="s">
        <v>280</v>
      </c>
      <c r="B1999" t="s">
        <v>9</v>
      </c>
      <c r="C1999" t="s">
        <v>23</v>
      </c>
      <c r="D1999" t="s">
        <v>11</v>
      </c>
      <c r="E1999" t="s">
        <v>24</v>
      </c>
      <c r="F1999" t="s">
        <v>14</v>
      </c>
      <c r="H1999">
        <f>_xlfn.XLOOKUP(Tabuľka5[[#This Row],[Položka]],cennik[Položka],cennik[Cena MJ bez DPH])</f>
        <v>0.96</v>
      </c>
      <c r="I1999">
        <f>SUM(Tabuľka5[[#This Row],[cena MJ bez DPH]]*1.1)</f>
        <v>1.056</v>
      </c>
      <c r="J1999">
        <f>Tabuľka5[[#This Row],[množstvo]]*Tabuľka5[[#This Row],[cena MJ bez DPH]]</f>
        <v>0</v>
      </c>
      <c r="L1999" s="5" t="s">
        <v>386</v>
      </c>
      <c r="N1999" t="s">
        <v>561</v>
      </c>
      <c r="O1999" t="s">
        <v>382</v>
      </c>
      <c r="P1999" t="s">
        <v>635</v>
      </c>
    </row>
    <row r="2000" spans="1:16" hidden="1" x14ac:dyDescent="0.25">
      <c r="A2000" t="s">
        <v>280</v>
      </c>
      <c r="B2000" t="s">
        <v>9</v>
      </c>
      <c r="C2000" t="s">
        <v>25</v>
      </c>
      <c r="D2000" t="s">
        <v>11</v>
      </c>
      <c r="F2000" t="s">
        <v>14</v>
      </c>
      <c r="H2000">
        <f>_xlfn.XLOOKUP(Tabuľka5[[#This Row],[Položka]],cennik[Položka],cennik[Cena MJ bez DPH])</f>
        <v>1</v>
      </c>
      <c r="I2000">
        <f>SUM(Tabuľka5[[#This Row],[cena MJ bez DPH]]*1.1)</f>
        <v>1.1000000000000001</v>
      </c>
      <c r="J2000">
        <f>Tabuľka5[[#This Row],[množstvo]]*Tabuľka5[[#This Row],[cena MJ bez DPH]]</f>
        <v>0</v>
      </c>
      <c r="L2000" s="5" t="s">
        <v>386</v>
      </c>
      <c r="N2000" t="s">
        <v>561</v>
      </c>
      <c r="O2000" t="s">
        <v>382</v>
      </c>
      <c r="P2000" t="s">
        <v>635</v>
      </c>
    </row>
    <row r="2001" spans="1:16" hidden="1" x14ac:dyDescent="0.25">
      <c r="A2001" t="s">
        <v>280</v>
      </c>
      <c r="B2001" t="s">
        <v>9</v>
      </c>
      <c r="C2001" t="s">
        <v>26</v>
      </c>
      <c r="D2001" t="s">
        <v>17</v>
      </c>
      <c r="F2001" t="s">
        <v>14</v>
      </c>
      <c r="H2001">
        <f>_xlfn.XLOOKUP(Tabuľka5[[#This Row],[Položka]],cennik[Položka],cennik[Cena MJ bez DPH])</f>
        <v>0.65</v>
      </c>
      <c r="I2001">
        <f>SUM(Tabuľka5[[#This Row],[cena MJ bez DPH]]*1.1)</f>
        <v>0.71500000000000008</v>
      </c>
      <c r="J2001">
        <f>Tabuľka5[[#This Row],[množstvo]]*Tabuľka5[[#This Row],[cena MJ bez DPH]]</f>
        <v>0</v>
      </c>
      <c r="L2001" s="5" t="s">
        <v>386</v>
      </c>
      <c r="N2001" t="s">
        <v>561</v>
      </c>
      <c r="O2001" t="s">
        <v>382</v>
      </c>
      <c r="P2001" t="s">
        <v>635</v>
      </c>
    </row>
    <row r="2002" spans="1:16" hidden="1" x14ac:dyDescent="0.25">
      <c r="A2002" t="s">
        <v>280</v>
      </c>
      <c r="B2002" t="s">
        <v>9</v>
      </c>
      <c r="C2002" t="s">
        <v>27</v>
      </c>
      <c r="D2002" t="s">
        <v>11</v>
      </c>
      <c r="F2002" t="s">
        <v>14</v>
      </c>
      <c r="H2002">
        <f>_xlfn.XLOOKUP(Tabuľka5[[#This Row],[Položka]],cennik[Položka],cennik[Cena MJ bez DPH])</f>
        <v>0.75</v>
      </c>
      <c r="I2002">
        <f>SUM(Tabuľka5[[#This Row],[cena MJ bez DPH]]*1.1)</f>
        <v>0.82500000000000007</v>
      </c>
      <c r="J2002">
        <f>Tabuľka5[[#This Row],[množstvo]]*Tabuľka5[[#This Row],[cena MJ bez DPH]]</f>
        <v>0</v>
      </c>
      <c r="L2002" s="5" t="s">
        <v>386</v>
      </c>
      <c r="N2002" t="s">
        <v>561</v>
      </c>
      <c r="O2002" t="s">
        <v>382</v>
      </c>
      <c r="P2002" t="s">
        <v>635</v>
      </c>
    </row>
    <row r="2003" spans="1:16" hidden="1" x14ac:dyDescent="0.25">
      <c r="A2003" t="s">
        <v>280</v>
      </c>
      <c r="B2003" t="s">
        <v>9</v>
      </c>
      <c r="C2003" t="s">
        <v>28</v>
      </c>
      <c r="D2003" t="s">
        <v>11</v>
      </c>
      <c r="E2003" t="s">
        <v>29</v>
      </c>
      <c r="F2003" t="s">
        <v>14</v>
      </c>
      <c r="H2003">
        <f>_xlfn.XLOOKUP(Tabuľka5[[#This Row],[Položka]],cennik[Položka],cennik[Cena MJ bez DPH])</f>
        <v>3</v>
      </c>
      <c r="I2003">
        <f>SUM(Tabuľka5[[#This Row],[cena MJ bez DPH]]*1.1)</f>
        <v>3.3000000000000003</v>
      </c>
      <c r="J2003">
        <f>Tabuľka5[[#This Row],[množstvo]]*Tabuľka5[[#This Row],[cena MJ bez DPH]]</f>
        <v>0</v>
      </c>
      <c r="L2003" s="5" t="s">
        <v>386</v>
      </c>
      <c r="N2003" t="s">
        <v>561</v>
      </c>
      <c r="O2003" t="s">
        <v>382</v>
      </c>
      <c r="P2003" t="s">
        <v>635</v>
      </c>
    </row>
    <row r="2004" spans="1:16" hidden="1" x14ac:dyDescent="0.25">
      <c r="A2004" t="s">
        <v>280</v>
      </c>
      <c r="B2004" t="s">
        <v>9</v>
      </c>
      <c r="C2004" t="s">
        <v>30</v>
      </c>
      <c r="D2004" t="s">
        <v>11</v>
      </c>
      <c r="F2004" t="s">
        <v>14</v>
      </c>
      <c r="H2004">
        <f>_xlfn.XLOOKUP(Tabuľka5[[#This Row],[Položka]],cennik[Položka],cennik[Cena MJ bez DPH])</f>
        <v>0.8</v>
      </c>
      <c r="I2004">
        <f>SUM(Tabuľka5[[#This Row],[cena MJ bez DPH]]*1.1)</f>
        <v>0.88000000000000012</v>
      </c>
      <c r="J2004">
        <f>Tabuľka5[[#This Row],[množstvo]]*Tabuľka5[[#This Row],[cena MJ bez DPH]]</f>
        <v>0</v>
      </c>
      <c r="L2004" s="5" t="s">
        <v>386</v>
      </c>
      <c r="N2004" t="s">
        <v>561</v>
      </c>
      <c r="O2004" t="s">
        <v>382</v>
      </c>
      <c r="P2004" t="s">
        <v>635</v>
      </c>
    </row>
    <row r="2005" spans="1:16" hidden="1" x14ac:dyDescent="0.25">
      <c r="A2005" t="s">
        <v>280</v>
      </c>
      <c r="B2005" t="s">
        <v>9</v>
      </c>
      <c r="C2005" t="s">
        <v>31</v>
      </c>
      <c r="D2005" t="s">
        <v>11</v>
      </c>
      <c r="F2005" t="s">
        <v>14</v>
      </c>
      <c r="H2005">
        <f>_xlfn.XLOOKUP(Tabuľka5[[#This Row],[Položka]],cennik[Položka],cennik[Cena MJ bez DPH])</f>
        <v>1.2</v>
      </c>
      <c r="I2005">
        <f>SUM(Tabuľka5[[#This Row],[cena MJ bez DPH]]*1.1)</f>
        <v>1.32</v>
      </c>
      <c r="J2005">
        <f>Tabuľka5[[#This Row],[množstvo]]*Tabuľka5[[#This Row],[cena MJ bez DPH]]</f>
        <v>0</v>
      </c>
      <c r="L2005" s="5" t="s">
        <v>386</v>
      </c>
      <c r="N2005" t="s">
        <v>561</v>
      </c>
      <c r="O2005" t="s">
        <v>382</v>
      </c>
      <c r="P2005" t="s">
        <v>635</v>
      </c>
    </row>
    <row r="2006" spans="1:16" hidden="1" x14ac:dyDescent="0.25">
      <c r="A2006" t="s">
        <v>280</v>
      </c>
      <c r="B2006" t="s">
        <v>9</v>
      </c>
      <c r="C2006" t="s">
        <v>32</v>
      </c>
      <c r="D2006" t="s">
        <v>11</v>
      </c>
      <c r="F2006" t="s">
        <v>14</v>
      </c>
      <c r="H2006">
        <f>_xlfn.XLOOKUP(Tabuľka5[[#This Row],[Položka]],cennik[Položka],cennik[Cena MJ bez DPH])</f>
        <v>0.8</v>
      </c>
      <c r="I2006">
        <f>SUM(Tabuľka5[[#This Row],[cena MJ bez DPH]]*1.1)</f>
        <v>0.88000000000000012</v>
      </c>
      <c r="J2006">
        <f>Tabuľka5[[#This Row],[množstvo]]*Tabuľka5[[#This Row],[cena MJ bez DPH]]</f>
        <v>0</v>
      </c>
      <c r="L2006" s="5" t="s">
        <v>386</v>
      </c>
      <c r="N2006" t="s">
        <v>561</v>
      </c>
      <c r="O2006" t="s">
        <v>382</v>
      </c>
      <c r="P2006" t="s">
        <v>635</v>
      </c>
    </row>
    <row r="2007" spans="1:16" hidden="1" x14ac:dyDescent="0.25">
      <c r="A2007" t="s">
        <v>280</v>
      </c>
      <c r="B2007" t="s">
        <v>9</v>
      </c>
      <c r="C2007" t="s">
        <v>33</v>
      </c>
      <c r="D2007" t="s">
        <v>11</v>
      </c>
      <c r="E2007" t="s">
        <v>34</v>
      </c>
      <c r="F2007" t="s">
        <v>14</v>
      </c>
      <c r="H2007">
        <f>_xlfn.XLOOKUP(Tabuľka5[[#This Row],[Položka]],cennik[Položka],cennik[Cena MJ bez DPH])</f>
        <v>4</v>
      </c>
      <c r="I2007">
        <f>SUM(Tabuľka5[[#This Row],[cena MJ bez DPH]]*1.1)</f>
        <v>4.4000000000000004</v>
      </c>
      <c r="J2007">
        <f>Tabuľka5[[#This Row],[množstvo]]*Tabuľka5[[#This Row],[cena MJ bez DPH]]</f>
        <v>0</v>
      </c>
      <c r="L2007" s="5" t="s">
        <v>386</v>
      </c>
      <c r="N2007" t="s">
        <v>561</v>
      </c>
      <c r="O2007" t="s">
        <v>382</v>
      </c>
      <c r="P2007" t="s">
        <v>635</v>
      </c>
    </row>
    <row r="2008" spans="1:16" hidden="1" x14ac:dyDescent="0.25">
      <c r="A2008" t="s">
        <v>280</v>
      </c>
      <c r="B2008" t="s">
        <v>9</v>
      </c>
      <c r="C2008" t="s">
        <v>35</v>
      </c>
      <c r="D2008" t="s">
        <v>11</v>
      </c>
      <c r="E2008" t="s">
        <v>36</v>
      </c>
      <c r="F2008" t="s">
        <v>14</v>
      </c>
      <c r="H2008">
        <f>_xlfn.XLOOKUP(Tabuľka5[[#This Row],[Položka]],cennik[Položka],cennik[Cena MJ bez DPH])</f>
        <v>4</v>
      </c>
      <c r="I2008">
        <f>SUM(Tabuľka5[[#This Row],[cena MJ bez DPH]]*1.1)</f>
        <v>4.4000000000000004</v>
      </c>
      <c r="J2008">
        <f>Tabuľka5[[#This Row],[množstvo]]*Tabuľka5[[#This Row],[cena MJ bez DPH]]</f>
        <v>0</v>
      </c>
      <c r="L2008" s="5" t="s">
        <v>386</v>
      </c>
      <c r="N2008" t="s">
        <v>561</v>
      </c>
      <c r="O2008" t="s">
        <v>382</v>
      </c>
      <c r="P2008" t="s">
        <v>635</v>
      </c>
    </row>
    <row r="2009" spans="1:16" hidden="1" x14ac:dyDescent="0.25">
      <c r="A2009" t="s">
        <v>280</v>
      </c>
      <c r="B2009" t="s">
        <v>9</v>
      </c>
      <c r="C2009" t="s">
        <v>37</v>
      </c>
      <c r="D2009" t="s">
        <v>11</v>
      </c>
      <c r="E2009" t="s">
        <v>34</v>
      </c>
      <c r="F2009" t="s">
        <v>14</v>
      </c>
      <c r="H2009">
        <f>_xlfn.XLOOKUP(Tabuľka5[[#This Row],[Položka]],cennik[Položka],cennik[Cena MJ bez DPH])</f>
        <v>9</v>
      </c>
      <c r="I2009">
        <f>SUM(Tabuľka5[[#This Row],[cena MJ bez DPH]]*1.1)</f>
        <v>9.9</v>
      </c>
      <c r="J2009">
        <f>Tabuľka5[[#This Row],[množstvo]]*Tabuľka5[[#This Row],[cena MJ bez DPH]]</f>
        <v>0</v>
      </c>
      <c r="L2009" s="5" t="s">
        <v>386</v>
      </c>
      <c r="N2009" t="s">
        <v>561</v>
      </c>
      <c r="O2009" t="s">
        <v>382</v>
      </c>
      <c r="P2009" t="s">
        <v>635</v>
      </c>
    </row>
    <row r="2010" spans="1:16" hidden="1" x14ac:dyDescent="0.25">
      <c r="A2010" t="s">
        <v>280</v>
      </c>
      <c r="B2010" t="s">
        <v>9</v>
      </c>
      <c r="C2010" t="s">
        <v>38</v>
      </c>
      <c r="D2010" t="s">
        <v>11</v>
      </c>
      <c r="E2010" t="s">
        <v>34</v>
      </c>
      <c r="F2010" t="s">
        <v>14</v>
      </c>
      <c r="H2010">
        <f>_xlfn.XLOOKUP(Tabuľka5[[#This Row],[Položka]],cennik[Položka],cennik[Cena MJ bez DPH])</f>
        <v>12</v>
      </c>
      <c r="I2010">
        <f>SUM(Tabuľka5[[#This Row],[cena MJ bez DPH]]*1.1)</f>
        <v>13.200000000000001</v>
      </c>
      <c r="J2010">
        <f>Tabuľka5[[#This Row],[množstvo]]*Tabuľka5[[#This Row],[cena MJ bez DPH]]</f>
        <v>0</v>
      </c>
      <c r="L2010" s="5" t="s">
        <v>386</v>
      </c>
      <c r="N2010" t="s">
        <v>561</v>
      </c>
      <c r="O2010" t="s">
        <v>382</v>
      </c>
      <c r="P2010" t="s">
        <v>635</v>
      </c>
    </row>
    <row r="2011" spans="1:16" hidden="1" x14ac:dyDescent="0.25">
      <c r="A2011" t="s">
        <v>280</v>
      </c>
      <c r="B2011" t="s">
        <v>9</v>
      </c>
      <c r="C2011" t="s">
        <v>39</v>
      </c>
      <c r="D2011" t="s">
        <v>11</v>
      </c>
      <c r="F2011" t="s">
        <v>14</v>
      </c>
      <c r="H2011">
        <f>_xlfn.XLOOKUP(Tabuľka5[[#This Row],[Položka]],cennik[Položka],cennik[Cena MJ bez DPH])</f>
        <v>1.59</v>
      </c>
      <c r="I2011">
        <f>SUM(Tabuľka5[[#This Row],[cena MJ bez DPH]]*1.1)</f>
        <v>1.7490000000000003</v>
      </c>
      <c r="J2011">
        <f>Tabuľka5[[#This Row],[množstvo]]*Tabuľka5[[#This Row],[cena MJ bez DPH]]</f>
        <v>0</v>
      </c>
      <c r="L2011" s="5" t="s">
        <v>386</v>
      </c>
      <c r="N2011" t="s">
        <v>561</v>
      </c>
      <c r="O2011" t="s">
        <v>382</v>
      </c>
      <c r="P2011" t="s">
        <v>635</v>
      </c>
    </row>
    <row r="2012" spans="1:16" hidden="1" x14ac:dyDescent="0.25">
      <c r="A2012" t="s">
        <v>280</v>
      </c>
      <c r="B2012" t="s">
        <v>9</v>
      </c>
      <c r="C2012" t="s">
        <v>40</v>
      </c>
      <c r="D2012" t="s">
        <v>17</v>
      </c>
      <c r="E2012" t="s">
        <v>41</v>
      </c>
      <c r="F2012" t="s">
        <v>14</v>
      </c>
      <c r="H2012">
        <f>_xlfn.XLOOKUP(Tabuľka5[[#This Row],[Položka]],cennik[Položka],cennik[Cena MJ bez DPH])</f>
        <v>0.65</v>
      </c>
      <c r="I2012">
        <f>SUM(Tabuľka5[[#This Row],[cena MJ bez DPH]]*1.1)</f>
        <v>0.71500000000000008</v>
      </c>
      <c r="J2012">
        <f>Tabuľka5[[#This Row],[množstvo]]*Tabuľka5[[#This Row],[cena MJ bez DPH]]</f>
        <v>0</v>
      </c>
      <c r="L2012" s="5" t="s">
        <v>386</v>
      </c>
      <c r="N2012" t="s">
        <v>561</v>
      </c>
      <c r="O2012" t="s">
        <v>382</v>
      </c>
      <c r="P2012" t="s">
        <v>635</v>
      </c>
    </row>
    <row r="2013" spans="1:16" hidden="1" x14ac:dyDescent="0.25">
      <c r="A2013" t="s">
        <v>280</v>
      </c>
      <c r="B2013" t="s">
        <v>9</v>
      </c>
      <c r="C2013" t="s">
        <v>42</v>
      </c>
      <c r="D2013" t="s">
        <v>11</v>
      </c>
      <c r="E2013" t="s">
        <v>43</v>
      </c>
      <c r="F2013" t="s">
        <v>14</v>
      </c>
      <c r="H2013">
        <f>_xlfn.XLOOKUP(Tabuľka5[[#This Row],[Položka]],cennik[Položka],cennik[Cena MJ bez DPH])</f>
        <v>2.9</v>
      </c>
      <c r="I2013">
        <f>SUM(Tabuľka5[[#This Row],[cena MJ bez DPH]]*1.1)</f>
        <v>3.19</v>
      </c>
      <c r="J2013">
        <f>Tabuľka5[[#This Row],[množstvo]]*Tabuľka5[[#This Row],[cena MJ bez DPH]]</f>
        <v>0</v>
      </c>
      <c r="L2013" s="5" t="s">
        <v>386</v>
      </c>
      <c r="N2013" t="s">
        <v>561</v>
      </c>
      <c r="O2013" t="s">
        <v>382</v>
      </c>
      <c r="P2013" t="s">
        <v>635</v>
      </c>
    </row>
    <row r="2014" spans="1:16" hidden="1" x14ac:dyDescent="0.25">
      <c r="A2014" t="s">
        <v>280</v>
      </c>
      <c r="B2014" t="s">
        <v>9</v>
      </c>
      <c r="C2014" t="s">
        <v>44</v>
      </c>
      <c r="D2014" t="s">
        <v>11</v>
      </c>
      <c r="F2014" t="s">
        <v>14</v>
      </c>
      <c r="H2014">
        <f>_xlfn.XLOOKUP(Tabuľka5[[#This Row],[Položka]],cennik[Položka],cennik[Cena MJ bez DPH])</f>
        <v>1.2</v>
      </c>
      <c r="I2014">
        <f>SUM(Tabuľka5[[#This Row],[cena MJ bez DPH]]*1.1)</f>
        <v>1.32</v>
      </c>
      <c r="J2014">
        <f>Tabuľka5[[#This Row],[množstvo]]*Tabuľka5[[#This Row],[cena MJ bez DPH]]</f>
        <v>0</v>
      </c>
      <c r="L2014" s="5" t="s">
        <v>386</v>
      </c>
      <c r="N2014" t="s">
        <v>561</v>
      </c>
      <c r="O2014" t="s">
        <v>382</v>
      </c>
      <c r="P2014" t="s">
        <v>635</v>
      </c>
    </row>
    <row r="2015" spans="1:16" hidden="1" x14ac:dyDescent="0.25">
      <c r="A2015" t="s">
        <v>280</v>
      </c>
      <c r="B2015" t="s">
        <v>9</v>
      </c>
      <c r="C2015" t="s">
        <v>45</v>
      </c>
      <c r="D2015" t="s">
        <v>11</v>
      </c>
      <c r="F2015" t="s">
        <v>46</v>
      </c>
      <c r="G2015">
        <v>6500</v>
      </c>
      <c r="H2015">
        <f>_xlfn.XLOOKUP(Tabuľka5[[#This Row],[Položka]],cennik[Položka],cennik[Cena MJ bez DPH])</f>
        <v>0</v>
      </c>
      <c r="I2015">
        <f>SUM(Tabuľka5[[#This Row],[cena MJ bez DPH]]*1.1)</f>
        <v>0</v>
      </c>
      <c r="J2015">
        <f>Tabuľka5[[#This Row],[množstvo]]*Tabuľka5[[#This Row],[cena MJ bez DPH]]</f>
        <v>0</v>
      </c>
      <c r="L2015" s="5" t="s">
        <v>386</v>
      </c>
      <c r="N2015" t="s">
        <v>561</v>
      </c>
      <c r="O2015" t="s">
        <v>382</v>
      </c>
      <c r="P2015" t="s">
        <v>635</v>
      </c>
    </row>
    <row r="2016" spans="1:16" hidden="1" x14ac:dyDescent="0.25">
      <c r="A2016" t="s">
        <v>280</v>
      </c>
      <c r="B2016" t="s">
        <v>47</v>
      </c>
      <c r="C2016" t="s">
        <v>48</v>
      </c>
      <c r="D2016" t="s">
        <v>17</v>
      </c>
      <c r="F2016" t="s">
        <v>49</v>
      </c>
      <c r="H2016">
        <f>_xlfn.XLOOKUP(Tabuľka5[[#This Row],[Položka]],cennik[Položka],cennik[Cena MJ bez DPH])</f>
        <v>0</v>
      </c>
      <c r="I2016">
        <f>SUM(Tabuľka5[[#This Row],[cena MJ bez DPH]]*1.1)</f>
        <v>0</v>
      </c>
      <c r="J2016">
        <f>Tabuľka5[[#This Row],[množstvo]]*Tabuľka5[[#This Row],[cena MJ bez DPH]]</f>
        <v>0</v>
      </c>
      <c r="L2016" s="5" t="s">
        <v>386</v>
      </c>
      <c r="N2016" t="s">
        <v>561</v>
      </c>
      <c r="O2016" t="s">
        <v>382</v>
      </c>
      <c r="P2016" t="s">
        <v>635</v>
      </c>
    </row>
    <row r="2017" spans="1:16" hidden="1" x14ac:dyDescent="0.25">
      <c r="A2017" t="s">
        <v>280</v>
      </c>
      <c r="B2017" t="s">
        <v>47</v>
      </c>
      <c r="C2017" t="s">
        <v>50</v>
      </c>
      <c r="D2017" t="s">
        <v>17</v>
      </c>
      <c r="F2017" t="s">
        <v>49</v>
      </c>
      <c r="G2017">
        <v>10000</v>
      </c>
      <c r="H2017">
        <f>_xlfn.XLOOKUP(Tabuľka5[[#This Row],[Položka]],cennik[Položka],cennik[Cena MJ bez DPH])</f>
        <v>0</v>
      </c>
      <c r="I2017">
        <f>SUM(Tabuľka5[[#This Row],[cena MJ bez DPH]]*1.1)</f>
        <v>0</v>
      </c>
      <c r="J2017">
        <f>Tabuľka5[[#This Row],[množstvo]]*Tabuľka5[[#This Row],[cena MJ bez DPH]]</f>
        <v>0</v>
      </c>
      <c r="L2017" s="5" t="s">
        <v>386</v>
      </c>
      <c r="N2017" t="s">
        <v>561</v>
      </c>
      <c r="O2017" t="s">
        <v>382</v>
      </c>
      <c r="P2017" t="s">
        <v>635</v>
      </c>
    </row>
    <row r="2018" spans="1:16" hidden="1" x14ac:dyDescent="0.25">
      <c r="A2018" t="s">
        <v>280</v>
      </c>
      <c r="B2018" t="s">
        <v>51</v>
      </c>
      <c r="C2018" t="s">
        <v>52</v>
      </c>
      <c r="D2018" t="s">
        <v>11</v>
      </c>
      <c r="F2018" t="s">
        <v>53</v>
      </c>
      <c r="H2018">
        <f>_xlfn.XLOOKUP(Tabuľka5[[#This Row],[Položka]],cennik[Položka],cennik[Cena MJ bez DPH])</f>
        <v>0</v>
      </c>
      <c r="I2018">
        <f>SUM(Tabuľka5[[#This Row],[cena MJ bez DPH]]*1.1)</f>
        <v>0</v>
      </c>
      <c r="J2018">
        <f>Tabuľka5[[#This Row],[množstvo]]*Tabuľka5[[#This Row],[cena MJ bez DPH]]</f>
        <v>0</v>
      </c>
      <c r="L2018" s="5" t="s">
        <v>386</v>
      </c>
      <c r="N2018" t="s">
        <v>561</v>
      </c>
      <c r="O2018" t="s">
        <v>382</v>
      </c>
      <c r="P2018" t="s">
        <v>635</v>
      </c>
    </row>
    <row r="2019" spans="1:16" hidden="1" x14ac:dyDescent="0.25">
      <c r="A2019" t="s">
        <v>280</v>
      </c>
      <c r="B2019" t="s">
        <v>51</v>
      </c>
      <c r="C2019" t="s">
        <v>54</v>
      </c>
      <c r="D2019" t="s">
        <v>11</v>
      </c>
      <c r="F2019" t="s">
        <v>53</v>
      </c>
      <c r="H2019">
        <f>_xlfn.XLOOKUP(Tabuľka5[[#This Row],[Položka]],cennik[Položka],cennik[Cena MJ bez DPH])</f>
        <v>0</v>
      </c>
      <c r="I2019">
        <f>SUM(Tabuľka5[[#This Row],[cena MJ bez DPH]]*1.1)</f>
        <v>0</v>
      </c>
      <c r="J2019">
        <f>Tabuľka5[[#This Row],[množstvo]]*Tabuľka5[[#This Row],[cena MJ bez DPH]]</f>
        <v>0</v>
      </c>
      <c r="L2019" s="5" t="s">
        <v>386</v>
      </c>
      <c r="N2019" t="s">
        <v>561</v>
      </c>
      <c r="O2019" t="s">
        <v>382</v>
      </c>
      <c r="P2019" t="s">
        <v>635</v>
      </c>
    </row>
    <row r="2020" spans="1:16" hidden="1" x14ac:dyDescent="0.25">
      <c r="A2020" t="s">
        <v>280</v>
      </c>
      <c r="B2020" t="s">
        <v>51</v>
      </c>
      <c r="C2020" t="s">
        <v>55</v>
      </c>
      <c r="D2020" t="s">
        <v>11</v>
      </c>
      <c r="F2020" t="s">
        <v>56</v>
      </c>
      <c r="H2020">
        <f>_xlfn.XLOOKUP(Tabuľka5[[#This Row],[Položka]],cennik[Položka],cennik[Cena MJ bez DPH])</f>
        <v>0</v>
      </c>
      <c r="I2020">
        <f>SUM(Tabuľka5[[#This Row],[cena MJ bez DPH]]*1.1)</f>
        <v>0</v>
      </c>
      <c r="J2020">
        <f>Tabuľka5[[#This Row],[množstvo]]*Tabuľka5[[#This Row],[cena MJ bez DPH]]</f>
        <v>0</v>
      </c>
      <c r="L2020" s="5" t="s">
        <v>386</v>
      </c>
      <c r="N2020" t="s">
        <v>561</v>
      </c>
      <c r="O2020" t="s">
        <v>382</v>
      </c>
      <c r="P2020" t="s">
        <v>635</v>
      </c>
    </row>
    <row r="2021" spans="1:16" hidden="1" x14ac:dyDescent="0.25">
      <c r="A2021" t="s">
        <v>280</v>
      </c>
      <c r="B2021" t="s">
        <v>51</v>
      </c>
      <c r="C2021" t="s">
        <v>57</v>
      </c>
      <c r="D2021" t="s">
        <v>11</v>
      </c>
      <c r="F2021" t="s">
        <v>53</v>
      </c>
      <c r="H2021">
        <f>_xlfn.XLOOKUP(Tabuľka5[[#This Row],[Položka]],cennik[Položka],cennik[Cena MJ bez DPH])</f>
        <v>0</v>
      </c>
      <c r="I2021">
        <f>SUM(Tabuľka5[[#This Row],[cena MJ bez DPH]]*1.1)</f>
        <v>0</v>
      </c>
      <c r="J2021">
        <f>Tabuľka5[[#This Row],[množstvo]]*Tabuľka5[[#This Row],[cena MJ bez DPH]]</f>
        <v>0</v>
      </c>
      <c r="L2021" s="5" t="s">
        <v>386</v>
      </c>
      <c r="N2021" t="s">
        <v>561</v>
      </c>
      <c r="O2021" t="s">
        <v>382</v>
      </c>
      <c r="P2021" t="s">
        <v>635</v>
      </c>
    </row>
    <row r="2022" spans="1:16" hidden="1" x14ac:dyDescent="0.25">
      <c r="A2022" t="s">
        <v>280</v>
      </c>
      <c r="B2022" t="s">
        <v>51</v>
      </c>
      <c r="C2022" t="s">
        <v>58</v>
      </c>
      <c r="D2022" t="s">
        <v>11</v>
      </c>
      <c r="F2022" t="s">
        <v>56</v>
      </c>
      <c r="H2022">
        <f>_xlfn.XLOOKUP(Tabuľka5[[#This Row],[Položka]],cennik[Položka],cennik[Cena MJ bez DPH])</f>
        <v>0</v>
      </c>
      <c r="I2022">
        <f>SUM(Tabuľka5[[#This Row],[cena MJ bez DPH]]*1.1)</f>
        <v>0</v>
      </c>
      <c r="J2022">
        <f>Tabuľka5[[#This Row],[množstvo]]*Tabuľka5[[#This Row],[cena MJ bez DPH]]</f>
        <v>0</v>
      </c>
      <c r="L2022" s="5" t="s">
        <v>386</v>
      </c>
      <c r="N2022" t="s">
        <v>561</v>
      </c>
      <c r="O2022" t="s">
        <v>382</v>
      </c>
      <c r="P2022" t="s">
        <v>635</v>
      </c>
    </row>
    <row r="2023" spans="1:16" hidden="1" x14ac:dyDescent="0.25">
      <c r="A2023" t="s">
        <v>280</v>
      </c>
      <c r="B2023" t="s">
        <v>51</v>
      </c>
      <c r="C2023" t="s">
        <v>59</v>
      </c>
      <c r="D2023" t="s">
        <v>11</v>
      </c>
      <c r="F2023" t="s">
        <v>53</v>
      </c>
      <c r="H2023">
        <f>_xlfn.XLOOKUP(Tabuľka5[[#This Row],[Položka]],cennik[Položka],cennik[Cena MJ bez DPH])</f>
        <v>0</v>
      </c>
      <c r="I2023">
        <f>SUM(Tabuľka5[[#This Row],[cena MJ bez DPH]]*1.1)</f>
        <v>0</v>
      </c>
      <c r="J2023">
        <f>Tabuľka5[[#This Row],[množstvo]]*Tabuľka5[[#This Row],[cena MJ bez DPH]]</f>
        <v>0</v>
      </c>
      <c r="L2023" s="5" t="s">
        <v>386</v>
      </c>
      <c r="N2023" t="s">
        <v>561</v>
      </c>
      <c r="O2023" t="s">
        <v>382</v>
      </c>
      <c r="P2023" t="s">
        <v>635</v>
      </c>
    </row>
    <row r="2024" spans="1:16" hidden="1" x14ac:dyDescent="0.25">
      <c r="A2024" t="s">
        <v>280</v>
      </c>
      <c r="B2024" t="s">
        <v>51</v>
      </c>
      <c r="C2024" t="s">
        <v>60</v>
      </c>
      <c r="D2024" t="s">
        <v>11</v>
      </c>
      <c r="F2024" t="s">
        <v>53</v>
      </c>
      <c r="H2024">
        <f>_xlfn.XLOOKUP(Tabuľka5[[#This Row],[Položka]],cennik[Položka],cennik[Cena MJ bez DPH])</f>
        <v>0</v>
      </c>
      <c r="I2024">
        <f>SUM(Tabuľka5[[#This Row],[cena MJ bez DPH]]*1.1)</f>
        <v>0</v>
      </c>
      <c r="J2024">
        <f>Tabuľka5[[#This Row],[množstvo]]*Tabuľka5[[#This Row],[cena MJ bez DPH]]</f>
        <v>0</v>
      </c>
      <c r="L2024" s="5" t="s">
        <v>386</v>
      </c>
      <c r="N2024" t="s">
        <v>561</v>
      </c>
      <c r="O2024" t="s">
        <v>382</v>
      </c>
      <c r="P2024" t="s">
        <v>635</v>
      </c>
    </row>
    <row r="2025" spans="1:16" hidden="1" x14ac:dyDescent="0.25">
      <c r="A2025" t="s">
        <v>280</v>
      </c>
      <c r="B2025" t="s">
        <v>51</v>
      </c>
      <c r="C2025" t="s">
        <v>61</v>
      </c>
      <c r="D2025" t="s">
        <v>11</v>
      </c>
      <c r="F2025" t="s">
        <v>53</v>
      </c>
      <c r="H2025">
        <f>_xlfn.XLOOKUP(Tabuľka5[[#This Row],[Položka]],cennik[Položka],cennik[Cena MJ bez DPH])</f>
        <v>0</v>
      </c>
      <c r="I2025">
        <f>SUM(Tabuľka5[[#This Row],[cena MJ bez DPH]]*1.1)</f>
        <v>0</v>
      </c>
      <c r="J2025">
        <f>Tabuľka5[[#This Row],[množstvo]]*Tabuľka5[[#This Row],[cena MJ bez DPH]]</f>
        <v>0</v>
      </c>
      <c r="L2025" s="5" t="s">
        <v>386</v>
      </c>
      <c r="N2025" t="s">
        <v>561</v>
      </c>
      <c r="O2025" t="s">
        <v>382</v>
      </c>
      <c r="P2025" t="s">
        <v>635</v>
      </c>
    </row>
    <row r="2026" spans="1:16" hidden="1" x14ac:dyDescent="0.25">
      <c r="A2026" t="s">
        <v>280</v>
      </c>
      <c r="B2026" t="s">
        <v>51</v>
      </c>
      <c r="C2026" t="s">
        <v>62</v>
      </c>
      <c r="D2026" t="s">
        <v>11</v>
      </c>
      <c r="F2026" t="s">
        <v>53</v>
      </c>
      <c r="H2026">
        <f>_xlfn.XLOOKUP(Tabuľka5[[#This Row],[Položka]],cennik[Položka],cennik[Cena MJ bez DPH])</f>
        <v>0</v>
      </c>
      <c r="I2026">
        <f>SUM(Tabuľka5[[#This Row],[cena MJ bez DPH]]*1.1)</f>
        <v>0</v>
      </c>
      <c r="J2026">
        <f>Tabuľka5[[#This Row],[množstvo]]*Tabuľka5[[#This Row],[cena MJ bez DPH]]</f>
        <v>0</v>
      </c>
      <c r="L2026" s="5" t="s">
        <v>386</v>
      </c>
      <c r="N2026" t="s">
        <v>561</v>
      </c>
      <c r="O2026" t="s">
        <v>382</v>
      </c>
      <c r="P2026" t="s">
        <v>635</v>
      </c>
    </row>
    <row r="2027" spans="1:16" hidden="1" x14ac:dyDescent="0.25">
      <c r="A2027" t="s">
        <v>280</v>
      </c>
      <c r="B2027" t="s">
        <v>51</v>
      </c>
      <c r="C2027" t="s">
        <v>63</v>
      </c>
      <c r="D2027" t="s">
        <v>11</v>
      </c>
      <c r="F2027" t="s">
        <v>56</v>
      </c>
      <c r="H2027">
        <f>_xlfn.XLOOKUP(Tabuľka5[[#This Row],[Položka]],cennik[Položka],cennik[Cena MJ bez DPH])</f>
        <v>0</v>
      </c>
      <c r="I2027">
        <f>SUM(Tabuľka5[[#This Row],[cena MJ bez DPH]]*1.1)</f>
        <v>0</v>
      </c>
      <c r="J2027">
        <f>Tabuľka5[[#This Row],[množstvo]]*Tabuľka5[[#This Row],[cena MJ bez DPH]]</f>
        <v>0</v>
      </c>
      <c r="L2027" s="5" t="s">
        <v>386</v>
      </c>
      <c r="N2027" t="s">
        <v>561</v>
      </c>
      <c r="O2027" t="s">
        <v>382</v>
      </c>
      <c r="P2027" t="s">
        <v>635</v>
      </c>
    </row>
    <row r="2028" spans="1:16" hidden="1" x14ac:dyDescent="0.25">
      <c r="A2028" t="s">
        <v>280</v>
      </c>
      <c r="B2028" t="s">
        <v>51</v>
      </c>
      <c r="C2028" t="s">
        <v>64</v>
      </c>
      <c r="D2028" t="s">
        <v>11</v>
      </c>
      <c r="F2028" t="s">
        <v>56</v>
      </c>
      <c r="H2028">
        <f>_xlfn.XLOOKUP(Tabuľka5[[#This Row],[Položka]],cennik[Položka],cennik[Cena MJ bez DPH])</f>
        <v>0</v>
      </c>
      <c r="I2028">
        <f>SUM(Tabuľka5[[#This Row],[cena MJ bez DPH]]*1.1)</f>
        <v>0</v>
      </c>
      <c r="J2028">
        <f>Tabuľka5[[#This Row],[množstvo]]*Tabuľka5[[#This Row],[cena MJ bez DPH]]</f>
        <v>0</v>
      </c>
      <c r="L2028" s="5" t="s">
        <v>386</v>
      </c>
      <c r="N2028" t="s">
        <v>561</v>
      </c>
      <c r="O2028" t="s">
        <v>382</v>
      </c>
      <c r="P2028" t="s">
        <v>635</v>
      </c>
    </row>
    <row r="2029" spans="1:16" hidden="1" x14ac:dyDescent="0.25">
      <c r="A2029" t="s">
        <v>280</v>
      </c>
      <c r="B2029" t="s">
        <v>51</v>
      </c>
      <c r="C2029" t="s">
        <v>65</v>
      </c>
      <c r="D2029" t="s">
        <v>11</v>
      </c>
      <c r="F2029" t="s">
        <v>56</v>
      </c>
      <c r="H2029">
        <f>_xlfn.XLOOKUP(Tabuľka5[[#This Row],[Položka]],cennik[Položka],cennik[Cena MJ bez DPH])</f>
        <v>0</v>
      </c>
      <c r="I2029">
        <f>SUM(Tabuľka5[[#This Row],[cena MJ bez DPH]]*1.1)</f>
        <v>0</v>
      </c>
      <c r="J2029">
        <f>Tabuľka5[[#This Row],[množstvo]]*Tabuľka5[[#This Row],[cena MJ bez DPH]]</f>
        <v>0</v>
      </c>
      <c r="L2029" s="5" t="s">
        <v>386</v>
      </c>
      <c r="N2029" t="s">
        <v>561</v>
      </c>
      <c r="O2029" t="s">
        <v>382</v>
      </c>
      <c r="P2029" t="s">
        <v>635</v>
      </c>
    </row>
    <row r="2030" spans="1:16" hidden="1" x14ac:dyDescent="0.25">
      <c r="A2030" t="s">
        <v>280</v>
      </c>
      <c r="B2030" t="s">
        <v>51</v>
      </c>
      <c r="C2030" t="s">
        <v>66</v>
      </c>
      <c r="D2030" t="s">
        <v>11</v>
      </c>
      <c r="F2030" t="s">
        <v>56</v>
      </c>
      <c r="H2030">
        <f>_xlfn.XLOOKUP(Tabuľka5[[#This Row],[Položka]],cennik[Položka],cennik[Cena MJ bez DPH])</f>
        <v>0</v>
      </c>
      <c r="I2030">
        <f>SUM(Tabuľka5[[#This Row],[cena MJ bez DPH]]*1.1)</f>
        <v>0</v>
      </c>
      <c r="J2030">
        <f>Tabuľka5[[#This Row],[množstvo]]*Tabuľka5[[#This Row],[cena MJ bez DPH]]</f>
        <v>0</v>
      </c>
      <c r="L2030" s="5" t="s">
        <v>386</v>
      </c>
      <c r="N2030" t="s">
        <v>561</v>
      </c>
      <c r="O2030" t="s">
        <v>382</v>
      </c>
      <c r="P2030" t="s">
        <v>635</v>
      </c>
    </row>
    <row r="2031" spans="1:16" hidden="1" x14ac:dyDescent="0.25">
      <c r="A2031" t="s">
        <v>280</v>
      </c>
      <c r="B2031" t="s">
        <v>51</v>
      </c>
      <c r="C2031" t="s">
        <v>67</v>
      </c>
      <c r="D2031" t="s">
        <v>11</v>
      </c>
      <c r="F2031" t="s">
        <v>56</v>
      </c>
      <c r="H2031">
        <f>_xlfn.XLOOKUP(Tabuľka5[[#This Row],[Položka]],cennik[Položka],cennik[Cena MJ bez DPH])</f>
        <v>0</v>
      </c>
      <c r="I2031">
        <f>SUM(Tabuľka5[[#This Row],[cena MJ bez DPH]]*1.1)</f>
        <v>0</v>
      </c>
      <c r="J2031">
        <f>Tabuľka5[[#This Row],[množstvo]]*Tabuľka5[[#This Row],[cena MJ bez DPH]]</f>
        <v>0</v>
      </c>
      <c r="L2031" s="5" t="s">
        <v>386</v>
      </c>
      <c r="N2031" t="s">
        <v>561</v>
      </c>
      <c r="O2031" t="s">
        <v>382</v>
      </c>
      <c r="P2031" t="s">
        <v>635</v>
      </c>
    </row>
    <row r="2032" spans="1:16" hidden="1" x14ac:dyDescent="0.25">
      <c r="A2032" t="s">
        <v>280</v>
      </c>
      <c r="B2032" t="s">
        <v>51</v>
      </c>
      <c r="C2032" t="s">
        <v>68</v>
      </c>
      <c r="D2032" t="s">
        <v>11</v>
      </c>
      <c r="F2032" t="s">
        <v>56</v>
      </c>
      <c r="H2032">
        <f>_xlfn.XLOOKUP(Tabuľka5[[#This Row],[Položka]],cennik[Položka],cennik[Cena MJ bez DPH])</f>
        <v>0</v>
      </c>
      <c r="I2032">
        <f>SUM(Tabuľka5[[#This Row],[cena MJ bez DPH]]*1.1)</f>
        <v>0</v>
      </c>
      <c r="J2032">
        <f>Tabuľka5[[#This Row],[množstvo]]*Tabuľka5[[#This Row],[cena MJ bez DPH]]</f>
        <v>0</v>
      </c>
      <c r="L2032" s="5" t="s">
        <v>386</v>
      </c>
      <c r="N2032" t="s">
        <v>561</v>
      </c>
      <c r="O2032" t="s">
        <v>382</v>
      </c>
      <c r="P2032" t="s">
        <v>635</v>
      </c>
    </row>
    <row r="2033" spans="1:16" hidden="1" x14ac:dyDescent="0.25">
      <c r="A2033" t="s">
        <v>280</v>
      </c>
      <c r="B2033" t="s">
        <v>51</v>
      </c>
      <c r="C2033" t="s">
        <v>69</v>
      </c>
      <c r="D2033" t="s">
        <v>11</v>
      </c>
      <c r="F2033" t="s">
        <v>56</v>
      </c>
      <c r="H2033">
        <f>_xlfn.XLOOKUP(Tabuľka5[[#This Row],[Položka]],cennik[Položka],cennik[Cena MJ bez DPH])</f>
        <v>0</v>
      </c>
      <c r="I2033">
        <f>SUM(Tabuľka5[[#This Row],[cena MJ bez DPH]]*1.1)</f>
        <v>0</v>
      </c>
      <c r="J2033">
        <f>Tabuľka5[[#This Row],[množstvo]]*Tabuľka5[[#This Row],[cena MJ bez DPH]]</f>
        <v>0</v>
      </c>
      <c r="L2033" s="5" t="s">
        <v>386</v>
      </c>
      <c r="N2033" t="s">
        <v>561</v>
      </c>
      <c r="O2033" t="s">
        <v>382</v>
      </c>
      <c r="P2033" t="s">
        <v>635</v>
      </c>
    </row>
    <row r="2034" spans="1:16" hidden="1" x14ac:dyDescent="0.25">
      <c r="A2034" t="s">
        <v>280</v>
      </c>
      <c r="B2034" t="s">
        <v>51</v>
      </c>
      <c r="C2034" t="s">
        <v>70</v>
      </c>
      <c r="D2034" t="s">
        <v>11</v>
      </c>
      <c r="F2034" t="s">
        <v>56</v>
      </c>
      <c r="H2034">
        <f>_xlfn.XLOOKUP(Tabuľka5[[#This Row],[Položka]],cennik[Položka],cennik[Cena MJ bez DPH])</f>
        <v>0</v>
      </c>
      <c r="I2034">
        <f>SUM(Tabuľka5[[#This Row],[cena MJ bez DPH]]*1.1)</f>
        <v>0</v>
      </c>
      <c r="J2034">
        <f>Tabuľka5[[#This Row],[množstvo]]*Tabuľka5[[#This Row],[cena MJ bez DPH]]</f>
        <v>0</v>
      </c>
      <c r="L2034" s="5" t="s">
        <v>386</v>
      </c>
      <c r="N2034" t="s">
        <v>561</v>
      </c>
      <c r="O2034" t="s">
        <v>382</v>
      </c>
      <c r="P2034" t="s">
        <v>635</v>
      </c>
    </row>
    <row r="2035" spans="1:16" hidden="1" x14ac:dyDescent="0.25">
      <c r="A2035" t="s">
        <v>280</v>
      </c>
      <c r="B2035" t="s">
        <v>51</v>
      </c>
      <c r="C2035" t="s">
        <v>71</v>
      </c>
      <c r="D2035" t="s">
        <v>11</v>
      </c>
      <c r="F2035" t="s">
        <v>56</v>
      </c>
      <c r="H2035">
        <f>_xlfn.XLOOKUP(Tabuľka5[[#This Row],[Položka]],cennik[Položka],cennik[Cena MJ bez DPH])</f>
        <v>0</v>
      </c>
      <c r="I2035">
        <f>SUM(Tabuľka5[[#This Row],[cena MJ bez DPH]]*1.1)</f>
        <v>0</v>
      </c>
      <c r="J2035">
        <f>Tabuľka5[[#This Row],[množstvo]]*Tabuľka5[[#This Row],[cena MJ bez DPH]]</f>
        <v>0</v>
      </c>
      <c r="L2035" s="5" t="s">
        <v>386</v>
      </c>
      <c r="N2035" t="s">
        <v>561</v>
      </c>
      <c r="O2035" t="s">
        <v>382</v>
      </c>
      <c r="P2035" t="s">
        <v>635</v>
      </c>
    </row>
    <row r="2036" spans="1:16" hidden="1" x14ac:dyDescent="0.25">
      <c r="A2036" t="s">
        <v>280</v>
      </c>
      <c r="B2036" t="s">
        <v>51</v>
      </c>
      <c r="C2036" t="s">
        <v>72</v>
      </c>
      <c r="D2036" t="s">
        <v>11</v>
      </c>
      <c r="F2036" t="s">
        <v>56</v>
      </c>
      <c r="H2036">
        <f>_xlfn.XLOOKUP(Tabuľka5[[#This Row],[Položka]],cennik[Položka],cennik[Cena MJ bez DPH])</f>
        <v>0</v>
      </c>
      <c r="I2036">
        <f>SUM(Tabuľka5[[#This Row],[cena MJ bez DPH]]*1.1)</f>
        <v>0</v>
      </c>
      <c r="J2036">
        <f>Tabuľka5[[#This Row],[množstvo]]*Tabuľka5[[#This Row],[cena MJ bez DPH]]</f>
        <v>0</v>
      </c>
      <c r="L2036" s="5" t="s">
        <v>386</v>
      </c>
      <c r="N2036" t="s">
        <v>561</v>
      </c>
      <c r="O2036" t="s">
        <v>382</v>
      </c>
      <c r="P2036" t="s">
        <v>635</v>
      </c>
    </row>
    <row r="2037" spans="1:16" hidden="1" x14ac:dyDescent="0.25">
      <c r="A2037" t="s">
        <v>280</v>
      </c>
      <c r="B2037" t="s">
        <v>51</v>
      </c>
      <c r="C2037" t="s">
        <v>73</v>
      </c>
      <c r="D2037" t="s">
        <v>11</v>
      </c>
      <c r="F2037" t="s">
        <v>56</v>
      </c>
      <c r="H2037">
        <f>_xlfn.XLOOKUP(Tabuľka5[[#This Row],[Položka]],cennik[Položka],cennik[Cena MJ bez DPH])</f>
        <v>0</v>
      </c>
      <c r="I2037">
        <f>SUM(Tabuľka5[[#This Row],[cena MJ bez DPH]]*1.1)</f>
        <v>0</v>
      </c>
      <c r="J2037">
        <f>Tabuľka5[[#This Row],[množstvo]]*Tabuľka5[[#This Row],[cena MJ bez DPH]]</f>
        <v>0</v>
      </c>
      <c r="L2037" s="5" t="s">
        <v>386</v>
      </c>
      <c r="N2037" t="s">
        <v>561</v>
      </c>
      <c r="O2037" t="s">
        <v>382</v>
      </c>
      <c r="P2037" t="s">
        <v>635</v>
      </c>
    </row>
    <row r="2038" spans="1:16" hidden="1" x14ac:dyDescent="0.25">
      <c r="A2038" t="s">
        <v>280</v>
      </c>
      <c r="B2038" t="s">
        <v>51</v>
      </c>
      <c r="C2038" t="s">
        <v>74</v>
      </c>
      <c r="D2038" t="s">
        <v>11</v>
      </c>
      <c r="F2038" t="s">
        <v>56</v>
      </c>
      <c r="H2038">
        <f>_xlfn.XLOOKUP(Tabuľka5[[#This Row],[Položka]],cennik[Položka],cennik[Cena MJ bez DPH])</f>
        <v>0</v>
      </c>
      <c r="I2038">
        <f>SUM(Tabuľka5[[#This Row],[cena MJ bez DPH]]*1.1)</f>
        <v>0</v>
      </c>
      <c r="J2038">
        <f>Tabuľka5[[#This Row],[množstvo]]*Tabuľka5[[#This Row],[cena MJ bez DPH]]</f>
        <v>0</v>
      </c>
      <c r="L2038" s="5" t="s">
        <v>386</v>
      </c>
      <c r="N2038" t="s">
        <v>561</v>
      </c>
      <c r="O2038" t="s">
        <v>382</v>
      </c>
      <c r="P2038" t="s">
        <v>635</v>
      </c>
    </row>
    <row r="2039" spans="1:16" hidden="1" x14ac:dyDescent="0.25">
      <c r="A2039" t="s">
        <v>280</v>
      </c>
      <c r="B2039" t="s">
        <v>51</v>
      </c>
      <c r="C2039" t="s">
        <v>75</v>
      </c>
      <c r="D2039" t="s">
        <v>11</v>
      </c>
      <c r="F2039" t="s">
        <v>56</v>
      </c>
      <c r="H2039">
        <f>_xlfn.XLOOKUP(Tabuľka5[[#This Row],[Položka]],cennik[Položka],cennik[Cena MJ bez DPH])</f>
        <v>0</v>
      </c>
      <c r="I2039">
        <f>SUM(Tabuľka5[[#This Row],[cena MJ bez DPH]]*1.1)</f>
        <v>0</v>
      </c>
      <c r="J2039">
        <f>Tabuľka5[[#This Row],[množstvo]]*Tabuľka5[[#This Row],[cena MJ bez DPH]]</f>
        <v>0</v>
      </c>
      <c r="L2039" s="5" t="s">
        <v>386</v>
      </c>
      <c r="N2039" t="s">
        <v>561</v>
      </c>
      <c r="O2039" t="s">
        <v>382</v>
      </c>
      <c r="P2039" t="s">
        <v>635</v>
      </c>
    </row>
    <row r="2040" spans="1:16" hidden="1" x14ac:dyDescent="0.25">
      <c r="A2040" t="s">
        <v>280</v>
      </c>
      <c r="B2040" t="s">
        <v>51</v>
      </c>
      <c r="C2040" t="s">
        <v>76</v>
      </c>
      <c r="D2040" t="s">
        <v>11</v>
      </c>
      <c r="F2040" t="s">
        <v>56</v>
      </c>
      <c r="H2040">
        <f>_xlfn.XLOOKUP(Tabuľka5[[#This Row],[Položka]],cennik[Položka],cennik[Cena MJ bez DPH])</f>
        <v>0</v>
      </c>
      <c r="I2040">
        <f>SUM(Tabuľka5[[#This Row],[cena MJ bez DPH]]*1.1)</f>
        <v>0</v>
      </c>
      <c r="J2040">
        <f>Tabuľka5[[#This Row],[množstvo]]*Tabuľka5[[#This Row],[cena MJ bez DPH]]</f>
        <v>0</v>
      </c>
      <c r="L2040" s="5" t="s">
        <v>386</v>
      </c>
      <c r="N2040" t="s">
        <v>561</v>
      </c>
      <c r="O2040" t="s">
        <v>382</v>
      </c>
      <c r="P2040" t="s">
        <v>635</v>
      </c>
    </row>
    <row r="2041" spans="1:16" hidden="1" x14ac:dyDescent="0.25">
      <c r="A2041" t="s">
        <v>280</v>
      </c>
      <c r="B2041" t="s">
        <v>51</v>
      </c>
      <c r="C2041" t="s">
        <v>77</v>
      </c>
      <c r="D2041" t="s">
        <v>11</v>
      </c>
      <c r="F2041" t="s">
        <v>56</v>
      </c>
      <c r="H2041">
        <f>_xlfn.XLOOKUP(Tabuľka5[[#This Row],[Položka]],cennik[Položka],cennik[Cena MJ bez DPH])</f>
        <v>0</v>
      </c>
      <c r="I2041">
        <f>SUM(Tabuľka5[[#This Row],[cena MJ bez DPH]]*1.1)</f>
        <v>0</v>
      </c>
      <c r="J2041">
        <f>Tabuľka5[[#This Row],[množstvo]]*Tabuľka5[[#This Row],[cena MJ bez DPH]]</f>
        <v>0</v>
      </c>
      <c r="L2041" s="5" t="s">
        <v>386</v>
      </c>
      <c r="N2041" t="s">
        <v>561</v>
      </c>
      <c r="O2041" t="s">
        <v>382</v>
      </c>
      <c r="P2041" t="s">
        <v>635</v>
      </c>
    </row>
    <row r="2042" spans="1:16" hidden="1" x14ac:dyDescent="0.25">
      <c r="A2042" t="s">
        <v>280</v>
      </c>
      <c r="B2042" t="s">
        <v>51</v>
      </c>
      <c r="C2042" t="s">
        <v>78</v>
      </c>
      <c r="D2042" t="s">
        <v>11</v>
      </c>
      <c r="F2042" t="s">
        <v>56</v>
      </c>
      <c r="H2042">
        <f>_xlfn.XLOOKUP(Tabuľka5[[#This Row],[Položka]],cennik[Položka],cennik[Cena MJ bez DPH])</f>
        <v>0</v>
      </c>
      <c r="I2042">
        <f>SUM(Tabuľka5[[#This Row],[cena MJ bez DPH]]*1.1)</f>
        <v>0</v>
      </c>
      <c r="J2042">
        <f>Tabuľka5[[#This Row],[množstvo]]*Tabuľka5[[#This Row],[cena MJ bez DPH]]</f>
        <v>0</v>
      </c>
      <c r="L2042" s="5" t="s">
        <v>386</v>
      </c>
      <c r="N2042" t="s">
        <v>561</v>
      </c>
      <c r="O2042" t="s">
        <v>382</v>
      </c>
      <c r="P2042" t="s">
        <v>635</v>
      </c>
    </row>
    <row r="2043" spans="1:16" hidden="1" x14ac:dyDescent="0.25">
      <c r="A2043" t="s">
        <v>280</v>
      </c>
      <c r="B2043" t="s">
        <v>51</v>
      </c>
      <c r="C2043" t="s">
        <v>79</v>
      </c>
      <c r="D2043" t="s">
        <v>11</v>
      </c>
      <c r="F2043" t="s">
        <v>56</v>
      </c>
      <c r="H2043">
        <f>_xlfn.XLOOKUP(Tabuľka5[[#This Row],[Položka]],cennik[Položka],cennik[Cena MJ bez DPH])</f>
        <v>0</v>
      </c>
      <c r="I2043">
        <f>SUM(Tabuľka5[[#This Row],[cena MJ bez DPH]]*1.1)</f>
        <v>0</v>
      </c>
      <c r="J2043">
        <f>Tabuľka5[[#This Row],[množstvo]]*Tabuľka5[[#This Row],[cena MJ bez DPH]]</f>
        <v>0</v>
      </c>
      <c r="L2043" s="5" t="s">
        <v>386</v>
      </c>
      <c r="N2043" t="s">
        <v>561</v>
      </c>
      <c r="O2043" t="s">
        <v>382</v>
      </c>
      <c r="P2043" t="s">
        <v>635</v>
      </c>
    </row>
    <row r="2044" spans="1:16" hidden="1" x14ac:dyDescent="0.25">
      <c r="A2044" t="s">
        <v>280</v>
      </c>
      <c r="B2044" t="s">
        <v>51</v>
      </c>
      <c r="C2044" t="s">
        <v>80</v>
      </c>
      <c r="D2044" t="s">
        <v>11</v>
      </c>
      <c r="F2044" t="s">
        <v>56</v>
      </c>
      <c r="H2044">
        <f>_xlfn.XLOOKUP(Tabuľka5[[#This Row],[Položka]],cennik[Položka],cennik[Cena MJ bez DPH])</f>
        <v>0</v>
      </c>
      <c r="I2044">
        <f>SUM(Tabuľka5[[#This Row],[cena MJ bez DPH]]*1.1)</f>
        <v>0</v>
      </c>
      <c r="J2044">
        <f>Tabuľka5[[#This Row],[množstvo]]*Tabuľka5[[#This Row],[cena MJ bez DPH]]</f>
        <v>0</v>
      </c>
      <c r="L2044" s="5" t="s">
        <v>386</v>
      </c>
      <c r="N2044" t="s">
        <v>561</v>
      </c>
      <c r="O2044" t="s">
        <v>382</v>
      </c>
      <c r="P2044" t="s">
        <v>635</v>
      </c>
    </row>
    <row r="2045" spans="1:16" hidden="1" x14ac:dyDescent="0.25">
      <c r="A2045" t="s">
        <v>280</v>
      </c>
      <c r="B2045" t="s">
        <v>51</v>
      </c>
      <c r="C2045" t="s">
        <v>81</v>
      </c>
      <c r="D2045" t="s">
        <v>11</v>
      </c>
      <c r="F2045" t="s">
        <v>56</v>
      </c>
      <c r="H2045">
        <f>_xlfn.XLOOKUP(Tabuľka5[[#This Row],[Položka]],cennik[Položka],cennik[Cena MJ bez DPH])</f>
        <v>0</v>
      </c>
      <c r="I2045">
        <f>SUM(Tabuľka5[[#This Row],[cena MJ bez DPH]]*1.1)</f>
        <v>0</v>
      </c>
      <c r="J2045">
        <f>Tabuľka5[[#This Row],[množstvo]]*Tabuľka5[[#This Row],[cena MJ bez DPH]]</f>
        <v>0</v>
      </c>
      <c r="L2045" s="5" t="s">
        <v>386</v>
      </c>
      <c r="N2045" t="s">
        <v>561</v>
      </c>
      <c r="O2045" t="s">
        <v>382</v>
      </c>
      <c r="P2045" t="s">
        <v>635</v>
      </c>
    </row>
    <row r="2046" spans="1:16" hidden="1" x14ac:dyDescent="0.25">
      <c r="A2046" t="s">
        <v>280</v>
      </c>
      <c r="B2046" t="s">
        <v>51</v>
      </c>
      <c r="C2046" t="s">
        <v>82</v>
      </c>
      <c r="D2046" t="s">
        <v>11</v>
      </c>
      <c r="F2046" t="s">
        <v>56</v>
      </c>
      <c r="H2046">
        <f>_xlfn.XLOOKUP(Tabuľka5[[#This Row],[Položka]],cennik[Položka],cennik[Cena MJ bez DPH])</f>
        <v>0</v>
      </c>
      <c r="I2046">
        <f>SUM(Tabuľka5[[#This Row],[cena MJ bez DPH]]*1.1)</f>
        <v>0</v>
      </c>
      <c r="J2046">
        <f>Tabuľka5[[#This Row],[množstvo]]*Tabuľka5[[#This Row],[cena MJ bez DPH]]</f>
        <v>0</v>
      </c>
      <c r="L2046" s="5" t="s">
        <v>386</v>
      </c>
      <c r="N2046" t="s">
        <v>561</v>
      </c>
      <c r="O2046" t="s">
        <v>382</v>
      </c>
      <c r="P2046" t="s">
        <v>635</v>
      </c>
    </row>
    <row r="2047" spans="1:16" hidden="1" x14ac:dyDescent="0.25">
      <c r="A2047" t="s">
        <v>280</v>
      </c>
      <c r="B2047" t="s">
        <v>51</v>
      </c>
      <c r="C2047" t="s">
        <v>83</v>
      </c>
      <c r="D2047" t="s">
        <v>11</v>
      </c>
      <c r="F2047" t="s">
        <v>56</v>
      </c>
      <c r="H2047">
        <f>_xlfn.XLOOKUP(Tabuľka5[[#This Row],[Položka]],cennik[Položka],cennik[Cena MJ bez DPH])</f>
        <v>0</v>
      </c>
      <c r="I2047">
        <f>SUM(Tabuľka5[[#This Row],[cena MJ bez DPH]]*1.1)</f>
        <v>0</v>
      </c>
      <c r="J2047">
        <f>Tabuľka5[[#This Row],[množstvo]]*Tabuľka5[[#This Row],[cena MJ bez DPH]]</f>
        <v>0</v>
      </c>
      <c r="L2047" s="5" t="s">
        <v>386</v>
      </c>
      <c r="N2047" t="s">
        <v>561</v>
      </c>
      <c r="O2047" t="s">
        <v>382</v>
      </c>
      <c r="P2047" t="s">
        <v>635</v>
      </c>
    </row>
    <row r="2048" spans="1:16" hidden="1" x14ac:dyDescent="0.25">
      <c r="A2048" t="s">
        <v>280</v>
      </c>
      <c r="B2048" t="s">
        <v>51</v>
      </c>
      <c r="C2048" t="s">
        <v>84</v>
      </c>
      <c r="D2048" t="s">
        <v>11</v>
      </c>
      <c r="F2048" t="s">
        <v>56</v>
      </c>
      <c r="H2048">
        <f>_xlfn.XLOOKUP(Tabuľka5[[#This Row],[Položka]],cennik[Položka],cennik[Cena MJ bez DPH])</f>
        <v>0</v>
      </c>
      <c r="I2048">
        <f>SUM(Tabuľka5[[#This Row],[cena MJ bez DPH]]*1.1)</f>
        <v>0</v>
      </c>
      <c r="J2048">
        <f>Tabuľka5[[#This Row],[množstvo]]*Tabuľka5[[#This Row],[cena MJ bez DPH]]</f>
        <v>0</v>
      </c>
      <c r="L2048" s="5" t="s">
        <v>386</v>
      </c>
      <c r="N2048" t="s">
        <v>561</v>
      </c>
      <c r="O2048" t="s">
        <v>382</v>
      </c>
      <c r="P2048" t="s">
        <v>635</v>
      </c>
    </row>
    <row r="2049" spans="1:16" hidden="1" x14ac:dyDescent="0.25">
      <c r="A2049" t="s">
        <v>280</v>
      </c>
      <c r="B2049" t="s">
        <v>51</v>
      </c>
      <c r="C2049" t="s">
        <v>85</v>
      </c>
      <c r="D2049" t="s">
        <v>11</v>
      </c>
      <c r="F2049" t="s">
        <v>56</v>
      </c>
      <c r="H2049">
        <f>_xlfn.XLOOKUP(Tabuľka5[[#This Row],[Položka]],cennik[Položka],cennik[Cena MJ bez DPH])</f>
        <v>0</v>
      </c>
      <c r="I2049">
        <f>SUM(Tabuľka5[[#This Row],[cena MJ bez DPH]]*1.1)</f>
        <v>0</v>
      </c>
      <c r="J2049">
        <f>Tabuľka5[[#This Row],[množstvo]]*Tabuľka5[[#This Row],[cena MJ bez DPH]]</f>
        <v>0</v>
      </c>
      <c r="L2049" s="5" t="s">
        <v>386</v>
      </c>
      <c r="N2049" t="s">
        <v>561</v>
      </c>
      <c r="O2049" t="s">
        <v>382</v>
      </c>
      <c r="P2049" t="s">
        <v>635</v>
      </c>
    </row>
    <row r="2050" spans="1:16" hidden="1" x14ac:dyDescent="0.25">
      <c r="A2050" t="s">
        <v>280</v>
      </c>
      <c r="B2050" t="s">
        <v>51</v>
      </c>
      <c r="C2050" t="s">
        <v>86</v>
      </c>
      <c r="D2050" t="s">
        <v>11</v>
      </c>
      <c r="F2050" t="s">
        <v>56</v>
      </c>
      <c r="H2050">
        <f>_xlfn.XLOOKUP(Tabuľka5[[#This Row],[Položka]],cennik[Položka],cennik[Cena MJ bez DPH])</f>
        <v>0</v>
      </c>
      <c r="I2050">
        <f>SUM(Tabuľka5[[#This Row],[cena MJ bez DPH]]*1.1)</f>
        <v>0</v>
      </c>
      <c r="J2050">
        <f>Tabuľka5[[#This Row],[množstvo]]*Tabuľka5[[#This Row],[cena MJ bez DPH]]</f>
        <v>0</v>
      </c>
      <c r="L2050" s="5" t="s">
        <v>386</v>
      </c>
      <c r="N2050" t="s">
        <v>561</v>
      </c>
      <c r="O2050" t="s">
        <v>382</v>
      </c>
      <c r="P2050" t="s">
        <v>635</v>
      </c>
    </row>
    <row r="2051" spans="1:16" hidden="1" x14ac:dyDescent="0.25">
      <c r="A2051" t="s">
        <v>280</v>
      </c>
      <c r="B2051" t="s">
        <v>51</v>
      </c>
      <c r="C2051" t="s">
        <v>87</v>
      </c>
      <c r="D2051" t="s">
        <v>11</v>
      </c>
      <c r="F2051" t="s">
        <v>56</v>
      </c>
      <c r="H2051">
        <f>_xlfn.XLOOKUP(Tabuľka5[[#This Row],[Položka]],cennik[Položka],cennik[Cena MJ bez DPH])</f>
        <v>0</v>
      </c>
      <c r="I2051">
        <f>SUM(Tabuľka5[[#This Row],[cena MJ bez DPH]]*1.1)</f>
        <v>0</v>
      </c>
      <c r="J2051">
        <f>Tabuľka5[[#This Row],[množstvo]]*Tabuľka5[[#This Row],[cena MJ bez DPH]]</f>
        <v>0</v>
      </c>
      <c r="L2051" s="5" t="s">
        <v>386</v>
      </c>
      <c r="N2051" t="s">
        <v>561</v>
      </c>
      <c r="O2051" t="s">
        <v>382</v>
      </c>
      <c r="P2051" t="s">
        <v>635</v>
      </c>
    </row>
    <row r="2052" spans="1:16" hidden="1" x14ac:dyDescent="0.25">
      <c r="A2052" t="s">
        <v>280</v>
      </c>
      <c r="B2052" t="s">
        <v>51</v>
      </c>
      <c r="C2052" t="s">
        <v>88</v>
      </c>
      <c r="D2052" t="s">
        <v>11</v>
      </c>
      <c r="F2052" t="s">
        <v>56</v>
      </c>
      <c r="H2052">
        <f>_xlfn.XLOOKUP(Tabuľka5[[#This Row],[Položka]],cennik[Položka],cennik[Cena MJ bez DPH])</f>
        <v>0</v>
      </c>
      <c r="I2052">
        <f>SUM(Tabuľka5[[#This Row],[cena MJ bez DPH]]*1.1)</f>
        <v>0</v>
      </c>
      <c r="J2052">
        <f>Tabuľka5[[#This Row],[množstvo]]*Tabuľka5[[#This Row],[cena MJ bez DPH]]</f>
        <v>0</v>
      </c>
      <c r="L2052" s="5" t="s">
        <v>386</v>
      </c>
      <c r="N2052" t="s">
        <v>561</v>
      </c>
      <c r="O2052" t="s">
        <v>382</v>
      </c>
      <c r="P2052" t="s">
        <v>635</v>
      </c>
    </row>
    <row r="2053" spans="1:16" hidden="1" x14ac:dyDescent="0.25">
      <c r="A2053" t="s">
        <v>280</v>
      </c>
      <c r="B2053" t="s">
        <v>51</v>
      </c>
      <c r="C2053" t="s">
        <v>89</v>
      </c>
      <c r="D2053" t="s">
        <v>11</v>
      </c>
      <c r="F2053" t="s">
        <v>56</v>
      </c>
      <c r="H2053">
        <f>_xlfn.XLOOKUP(Tabuľka5[[#This Row],[Položka]],cennik[Položka],cennik[Cena MJ bez DPH])</f>
        <v>0</v>
      </c>
      <c r="I2053">
        <f>SUM(Tabuľka5[[#This Row],[cena MJ bez DPH]]*1.1)</f>
        <v>0</v>
      </c>
      <c r="J2053">
        <f>Tabuľka5[[#This Row],[množstvo]]*Tabuľka5[[#This Row],[cena MJ bez DPH]]</f>
        <v>0</v>
      </c>
      <c r="L2053" s="5" t="s">
        <v>386</v>
      </c>
      <c r="N2053" t="s">
        <v>561</v>
      </c>
      <c r="O2053" t="s">
        <v>382</v>
      </c>
      <c r="P2053" t="s">
        <v>635</v>
      </c>
    </row>
    <row r="2054" spans="1:16" hidden="1" x14ac:dyDescent="0.25">
      <c r="A2054" t="s">
        <v>280</v>
      </c>
      <c r="B2054" t="s">
        <v>51</v>
      </c>
      <c r="C2054" t="s">
        <v>90</v>
      </c>
      <c r="D2054" t="s">
        <v>11</v>
      </c>
      <c r="F2054" t="s">
        <v>56</v>
      </c>
      <c r="H2054">
        <f>_xlfn.XLOOKUP(Tabuľka5[[#This Row],[Položka]],cennik[Položka],cennik[Cena MJ bez DPH])</f>
        <v>0</v>
      </c>
      <c r="I2054">
        <f>SUM(Tabuľka5[[#This Row],[cena MJ bez DPH]]*1.1)</f>
        <v>0</v>
      </c>
      <c r="J2054">
        <f>Tabuľka5[[#This Row],[množstvo]]*Tabuľka5[[#This Row],[cena MJ bez DPH]]</f>
        <v>0</v>
      </c>
      <c r="L2054" s="5" t="s">
        <v>386</v>
      </c>
      <c r="N2054" t="s">
        <v>561</v>
      </c>
      <c r="O2054" t="s">
        <v>382</v>
      </c>
      <c r="P2054" t="s">
        <v>635</v>
      </c>
    </row>
    <row r="2055" spans="1:16" hidden="1" x14ac:dyDescent="0.25">
      <c r="A2055" t="s">
        <v>280</v>
      </c>
      <c r="B2055" t="s">
        <v>51</v>
      </c>
      <c r="C2055" t="s">
        <v>91</v>
      </c>
      <c r="D2055" t="s">
        <v>11</v>
      </c>
      <c r="F2055" t="s">
        <v>56</v>
      </c>
      <c r="H2055">
        <f>_xlfn.XLOOKUP(Tabuľka5[[#This Row],[Položka]],cennik[Položka],cennik[Cena MJ bez DPH])</f>
        <v>0</v>
      </c>
      <c r="I2055">
        <f>SUM(Tabuľka5[[#This Row],[cena MJ bez DPH]]*1.1)</f>
        <v>0</v>
      </c>
      <c r="J2055">
        <f>Tabuľka5[[#This Row],[množstvo]]*Tabuľka5[[#This Row],[cena MJ bez DPH]]</f>
        <v>0</v>
      </c>
      <c r="L2055" s="5" t="s">
        <v>386</v>
      </c>
      <c r="N2055" t="s">
        <v>561</v>
      </c>
      <c r="O2055" t="s">
        <v>382</v>
      </c>
      <c r="P2055" t="s">
        <v>635</v>
      </c>
    </row>
    <row r="2056" spans="1:16" hidden="1" x14ac:dyDescent="0.25">
      <c r="A2056" t="s">
        <v>280</v>
      </c>
      <c r="B2056" t="s">
        <v>92</v>
      </c>
      <c r="C2056" t="s">
        <v>93</v>
      </c>
      <c r="D2056" t="s">
        <v>94</v>
      </c>
      <c r="E2056" t="s">
        <v>95</v>
      </c>
      <c r="F2056" t="s">
        <v>46</v>
      </c>
      <c r="G2056">
        <v>1800</v>
      </c>
      <c r="H2056">
        <f>_xlfn.XLOOKUP(Tabuľka5[[#This Row],[Položka]],cennik[Položka],cennik[Cena MJ bez DPH])</f>
        <v>0</v>
      </c>
      <c r="I2056">
        <f>SUM(Tabuľka5[[#This Row],[cena MJ bez DPH]]*1.1)</f>
        <v>0</v>
      </c>
      <c r="J2056">
        <f>Tabuľka5[[#This Row],[množstvo]]*Tabuľka5[[#This Row],[cena MJ bez DPH]]</f>
        <v>0</v>
      </c>
      <c r="L2056" s="5" t="s">
        <v>386</v>
      </c>
      <c r="N2056" t="s">
        <v>561</v>
      </c>
      <c r="O2056" t="s">
        <v>382</v>
      </c>
      <c r="P2056" t="s">
        <v>635</v>
      </c>
    </row>
    <row r="2057" spans="1:16" hidden="1" x14ac:dyDescent="0.25">
      <c r="A2057" t="s">
        <v>280</v>
      </c>
      <c r="B2057" t="s">
        <v>92</v>
      </c>
      <c r="C2057" t="s">
        <v>96</v>
      </c>
      <c r="D2057" t="s">
        <v>94</v>
      </c>
      <c r="E2057" t="s">
        <v>97</v>
      </c>
      <c r="F2057" t="s">
        <v>46</v>
      </c>
      <c r="H2057">
        <f>_xlfn.XLOOKUP(Tabuľka5[[#This Row],[Položka]],cennik[Položka],cennik[Cena MJ bez DPH])</f>
        <v>0</v>
      </c>
      <c r="I2057">
        <f>SUM(Tabuľka5[[#This Row],[cena MJ bez DPH]]*1.1)</f>
        <v>0</v>
      </c>
      <c r="J2057">
        <f>Tabuľka5[[#This Row],[množstvo]]*Tabuľka5[[#This Row],[cena MJ bez DPH]]</f>
        <v>0</v>
      </c>
      <c r="L2057" s="5" t="s">
        <v>386</v>
      </c>
      <c r="N2057" t="s">
        <v>561</v>
      </c>
      <c r="O2057" t="s">
        <v>382</v>
      </c>
      <c r="P2057" t="s">
        <v>635</v>
      </c>
    </row>
    <row r="2058" spans="1:16" hidden="1" x14ac:dyDescent="0.25">
      <c r="A2058" t="s">
        <v>280</v>
      </c>
      <c r="B2058" t="s">
        <v>92</v>
      </c>
      <c r="C2058" t="s">
        <v>98</v>
      </c>
      <c r="D2058" t="s">
        <v>94</v>
      </c>
      <c r="F2058" t="s">
        <v>46</v>
      </c>
      <c r="H2058">
        <f>_xlfn.XLOOKUP(Tabuľka5[[#This Row],[Položka]],cennik[Položka],cennik[Cena MJ bez DPH])</f>
        <v>0</v>
      </c>
      <c r="I2058">
        <f>SUM(Tabuľka5[[#This Row],[cena MJ bez DPH]]*1.1)</f>
        <v>0</v>
      </c>
      <c r="J2058">
        <f>Tabuľka5[[#This Row],[množstvo]]*Tabuľka5[[#This Row],[cena MJ bez DPH]]</f>
        <v>0</v>
      </c>
      <c r="L2058" s="5" t="s">
        <v>386</v>
      </c>
      <c r="N2058" t="s">
        <v>561</v>
      </c>
      <c r="O2058" t="s">
        <v>382</v>
      </c>
      <c r="P2058" t="s">
        <v>635</v>
      </c>
    </row>
    <row r="2059" spans="1:16" hidden="1" x14ac:dyDescent="0.25">
      <c r="A2059" t="s">
        <v>280</v>
      </c>
      <c r="B2059" t="s">
        <v>92</v>
      </c>
      <c r="C2059" t="s">
        <v>99</v>
      </c>
      <c r="D2059" t="s">
        <v>94</v>
      </c>
      <c r="E2059" t="s">
        <v>100</v>
      </c>
      <c r="F2059" t="s">
        <v>46</v>
      </c>
      <c r="H2059">
        <f>_xlfn.XLOOKUP(Tabuľka5[[#This Row],[Položka]],cennik[Položka],cennik[Cena MJ bez DPH])</f>
        <v>0</v>
      </c>
      <c r="I2059">
        <f>SUM(Tabuľka5[[#This Row],[cena MJ bez DPH]]*1.1)</f>
        <v>0</v>
      </c>
      <c r="J2059">
        <f>Tabuľka5[[#This Row],[množstvo]]*Tabuľka5[[#This Row],[cena MJ bez DPH]]</f>
        <v>0</v>
      </c>
      <c r="L2059" s="5" t="s">
        <v>386</v>
      </c>
      <c r="N2059" t="s">
        <v>561</v>
      </c>
      <c r="O2059" t="s">
        <v>382</v>
      </c>
      <c r="P2059" t="s">
        <v>635</v>
      </c>
    </row>
    <row r="2060" spans="1:16" hidden="1" x14ac:dyDescent="0.25">
      <c r="A2060" t="s">
        <v>280</v>
      </c>
      <c r="B2060" t="s">
        <v>92</v>
      </c>
      <c r="C2060" t="s">
        <v>101</v>
      </c>
      <c r="D2060" t="s">
        <v>94</v>
      </c>
      <c r="E2060" t="s">
        <v>102</v>
      </c>
      <c r="F2060" t="s">
        <v>46</v>
      </c>
      <c r="H2060">
        <f>_xlfn.XLOOKUP(Tabuľka5[[#This Row],[Položka]],cennik[Položka],cennik[Cena MJ bez DPH])</f>
        <v>0</v>
      </c>
      <c r="I2060">
        <f>SUM(Tabuľka5[[#This Row],[cena MJ bez DPH]]*1.1)</f>
        <v>0</v>
      </c>
      <c r="J2060">
        <f>Tabuľka5[[#This Row],[množstvo]]*Tabuľka5[[#This Row],[cena MJ bez DPH]]</f>
        <v>0</v>
      </c>
      <c r="L2060" s="5" t="s">
        <v>386</v>
      </c>
      <c r="N2060" t="s">
        <v>561</v>
      </c>
      <c r="O2060" t="s">
        <v>382</v>
      </c>
      <c r="P2060" t="s">
        <v>635</v>
      </c>
    </row>
    <row r="2061" spans="1:16" hidden="1" x14ac:dyDescent="0.25">
      <c r="A2061" t="s">
        <v>280</v>
      </c>
      <c r="B2061" t="s">
        <v>92</v>
      </c>
      <c r="C2061" t="s">
        <v>103</v>
      </c>
      <c r="D2061" t="s">
        <v>94</v>
      </c>
      <c r="E2061" t="s">
        <v>102</v>
      </c>
      <c r="F2061" t="s">
        <v>46</v>
      </c>
      <c r="H2061">
        <f>_xlfn.XLOOKUP(Tabuľka5[[#This Row],[Položka]],cennik[Položka],cennik[Cena MJ bez DPH])</f>
        <v>0</v>
      </c>
      <c r="I2061">
        <f>SUM(Tabuľka5[[#This Row],[cena MJ bez DPH]]*1.1)</f>
        <v>0</v>
      </c>
      <c r="J2061">
        <f>Tabuľka5[[#This Row],[množstvo]]*Tabuľka5[[#This Row],[cena MJ bez DPH]]</f>
        <v>0</v>
      </c>
      <c r="L2061" s="5" t="s">
        <v>386</v>
      </c>
      <c r="N2061" t="s">
        <v>561</v>
      </c>
      <c r="O2061" t="s">
        <v>382</v>
      </c>
      <c r="P2061" t="s">
        <v>635</v>
      </c>
    </row>
    <row r="2062" spans="1:16" hidden="1" x14ac:dyDescent="0.25">
      <c r="A2062" t="s">
        <v>280</v>
      </c>
      <c r="B2062" t="s">
        <v>104</v>
      </c>
      <c r="C2062" t="s">
        <v>105</v>
      </c>
      <c r="D2062" t="s">
        <v>11</v>
      </c>
      <c r="E2062" t="s">
        <v>106</v>
      </c>
      <c r="F2062" t="s">
        <v>46</v>
      </c>
      <c r="G2062">
        <v>900</v>
      </c>
      <c r="H2062">
        <f>_xlfn.XLOOKUP(Tabuľka5[[#This Row],[Položka]],cennik[Položka],cennik[Cena MJ bez DPH])</f>
        <v>0</v>
      </c>
      <c r="I2062">
        <f>SUM(Tabuľka5[[#This Row],[cena MJ bez DPH]]*1.1)</f>
        <v>0</v>
      </c>
      <c r="J2062">
        <f>Tabuľka5[[#This Row],[množstvo]]*Tabuľka5[[#This Row],[cena MJ bez DPH]]</f>
        <v>0</v>
      </c>
      <c r="L2062" s="5" t="s">
        <v>386</v>
      </c>
      <c r="N2062" t="s">
        <v>561</v>
      </c>
      <c r="O2062" t="s">
        <v>382</v>
      </c>
      <c r="P2062" t="s">
        <v>635</v>
      </c>
    </row>
    <row r="2063" spans="1:16" hidden="1" x14ac:dyDescent="0.25">
      <c r="A2063" t="s">
        <v>280</v>
      </c>
      <c r="B2063" t="s">
        <v>104</v>
      </c>
      <c r="C2063" t="s">
        <v>107</v>
      </c>
      <c r="D2063" t="s">
        <v>11</v>
      </c>
      <c r="E2063" t="s">
        <v>106</v>
      </c>
      <c r="F2063" t="s">
        <v>46</v>
      </c>
      <c r="H2063">
        <f>_xlfn.XLOOKUP(Tabuľka5[[#This Row],[Položka]],cennik[Položka],cennik[Cena MJ bez DPH])</f>
        <v>0</v>
      </c>
      <c r="I2063">
        <f>SUM(Tabuľka5[[#This Row],[cena MJ bez DPH]]*1.1)</f>
        <v>0</v>
      </c>
      <c r="J2063">
        <f>Tabuľka5[[#This Row],[množstvo]]*Tabuľka5[[#This Row],[cena MJ bez DPH]]</f>
        <v>0</v>
      </c>
      <c r="L2063" s="5" t="s">
        <v>386</v>
      </c>
      <c r="N2063" t="s">
        <v>561</v>
      </c>
      <c r="O2063" t="s">
        <v>382</v>
      </c>
      <c r="P2063" t="s">
        <v>635</v>
      </c>
    </row>
    <row r="2064" spans="1:16" hidden="1" x14ac:dyDescent="0.25">
      <c r="A2064" t="s">
        <v>280</v>
      </c>
      <c r="B2064" t="s">
        <v>104</v>
      </c>
      <c r="C2064" t="s">
        <v>108</v>
      </c>
      <c r="D2064" t="s">
        <v>11</v>
      </c>
      <c r="E2064" t="s">
        <v>106</v>
      </c>
      <c r="F2064" t="s">
        <v>46</v>
      </c>
      <c r="G2064">
        <v>20</v>
      </c>
      <c r="H2064">
        <f>_xlfn.XLOOKUP(Tabuľka5[[#This Row],[Položka]],cennik[Položka],cennik[Cena MJ bez DPH])</f>
        <v>0</v>
      </c>
      <c r="I2064">
        <f>SUM(Tabuľka5[[#This Row],[cena MJ bez DPH]]*1.1)</f>
        <v>0</v>
      </c>
      <c r="J2064">
        <f>Tabuľka5[[#This Row],[množstvo]]*Tabuľka5[[#This Row],[cena MJ bez DPH]]</f>
        <v>0</v>
      </c>
      <c r="L2064" s="5" t="s">
        <v>386</v>
      </c>
      <c r="N2064" t="s">
        <v>561</v>
      </c>
      <c r="O2064" t="s">
        <v>382</v>
      </c>
      <c r="P2064" t="s">
        <v>635</v>
      </c>
    </row>
    <row r="2065" spans="1:16" hidden="1" x14ac:dyDescent="0.25">
      <c r="A2065" t="s">
        <v>280</v>
      </c>
      <c r="B2065" t="s">
        <v>104</v>
      </c>
      <c r="C2065" t="s">
        <v>109</v>
      </c>
      <c r="D2065" t="s">
        <v>11</v>
      </c>
      <c r="E2065" t="s">
        <v>106</v>
      </c>
      <c r="F2065" t="s">
        <v>46</v>
      </c>
      <c r="H2065">
        <f>_xlfn.XLOOKUP(Tabuľka5[[#This Row],[Položka]],cennik[Položka],cennik[Cena MJ bez DPH])</f>
        <v>0</v>
      </c>
      <c r="I2065">
        <f>SUM(Tabuľka5[[#This Row],[cena MJ bez DPH]]*1.1)</f>
        <v>0</v>
      </c>
      <c r="J2065">
        <f>Tabuľka5[[#This Row],[množstvo]]*Tabuľka5[[#This Row],[cena MJ bez DPH]]</f>
        <v>0</v>
      </c>
      <c r="L2065" s="5" t="s">
        <v>386</v>
      </c>
      <c r="N2065" t="s">
        <v>561</v>
      </c>
      <c r="O2065" t="s">
        <v>382</v>
      </c>
      <c r="P2065" t="s">
        <v>635</v>
      </c>
    </row>
    <row r="2066" spans="1:16" hidden="1" x14ac:dyDescent="0.25">
      <c r="A2066" t="s">
        <v>280</v>
      </c>
      <c r="B2066" t="s">
        <v>104</v>
      </c>
      <c r="C2066" t="s">
        <v>110</v>
      </c>
      <c r="D2066" t="s">
        <v>11</v>
      </c>
      <c r="E2066" t="s">
        <v>111</v>
      </c>
      <c r="F2066" t="s">
        <v>46</v>
      </c>
      <c r="H2066">
        <f>_xlfn.XLOOKUP(Tabuľka5[[#This Row],[Položka]],cennik[Položka],cennik[Cena MJ bez DPH])</f>
        <v>0</v>
      </c>
      <c r="I2066">
        <f>SUM(Tabuľka5[[#This Row],[cena MJ bez DPH]]*1.1)</f>
        <v>0</v>
      </c>
      <c r="J2066">
        <f>Tabuľka5[[#This Row],[množstvo]]*Tabuľka5[[#This Row],[cena MJ bez DPH]]</f>
        <v>0</v>
      </c>
      <c r="L2066" s="5" t="s">
        <v>386</v>
      </c>
      <c r="N2066" t="s">
        <v>561</v>
      </c>
      <c r="O2066" t="s">
        <v>382</v>
      </c>
      <c r="P2066" t="s">
        <v>635</v>
      </c>
    </row>
    <row r="2067" spans="1:16" hidden="1" x14ac:dyDescent="0.25">
      <c r="A2067" t="s">
        <v>280</v>
      </c>
      <c r="B2067" t="s">
        <v>104</v>
      </c>
      <c r="C2067" t="s">
        <v>112</v>
      </c>
      <c r="D2067" t="s">
        <v>11</v>
      </c>
      <c r="E2067" t="s">
        <v>113</v>
      </c>
      <c r="F2067" t="s">
        <v>46</v>
      </c>
      <c r="H2067">
        <f>_xlfn.XLOOKUP(Tabuľka5[[#This Row],[Položka]],cennik[Položka],cennik[Cena MJ bez DPH])</f>
        <v>0</v>
      </c>
      <c r="I2067">
        <f>SUM(Tabuľka5[[#This Row],[cena MJ bez DPH]]*1.1)</f>
        <v>0</v>
      </c>
      <c r="J2067">
        <f>Tabuľka5[[#This Row],[množstvo]]*Tabuľka5[[#This Row],[cena MJ bez DPH]]</f>
        <v>0</v>
      </c>
      <c r="L2067" s="5" t="s">
        <v>386</v>
      </c>
      <c r="N2067" t="s">
        <v>561</v>
      </c>
      <c r="O2067" t="s">
        <v>382</v>
      </c>
      <c r="P2067" t="s">
        <v>635</v>
      </c>
    </row>
    <row r="2068" spans="1:16" hidden="1" x14ac:dyDescent="0.25">
      <c r="A2068" t="s">
        <v>280</v>
      </c>
      <c r="B2068" t="s">
        <v>104</v>
      </c>
      <c r="C2068" t="s">
        <v>114</v>
      </c>
      <c r="D2068" t="s">
        <v>94</v>
      </c>
      <c r="E2068" t="s">
        <v>115</v>
      </c>
      <c r="F2068" t="s">
        <v>46</v>
      </c>
      <c r="H2068">
        <f>_xlfn.XLOOKUP(Tabuľka5[[#This Row],[Položka]],cennik[Položka],cennik[Cena MJ bez DPH])</f>
        <v>0</v>
      </c>
      <c r="I2068">
        <f>SUM(Tabuľka5[[#This Row],[cena MJ bez DPH]]*1.1)</f>
        <v>0</v>
      </c>
      <c r="J2068">
        <f>Tabuľka5[[#This Row],[množstvo]]*Tabuľka5[[#This Row],[cena MJ bez DPH]]</f>
        <v>0</v>
      </c>
      <c r="L2068" s="5" t="s">
        <v>386</v>
      </c>
      <c r="N2068" t="s">
        <v>561</v>
      </c>
      <c r="O2068" t="s">
        <v>382</v>
      </c>
      <c r="P2068" t="s">
        <v>635</v>
      </c>
    </row>
    <row r="2069" spans="1:16" hidden="1" x14ac:dyDescent="0.25">
      <c r="A2069" t="s">
        <v>280</v>
      </c>
      <c r="B2069" t="s">
        <v>104</v>
      </c>
      <c r="C2069" t="s">
        <v>116</v>
      </c>
      <c r="D2069" t="s">
        <v>94</v>
      </c>
      <c r="E2069" t="s">
        <v>117</v>
      </c>
      <c r="F2069" t="s">
        <v>46</v>
      </c>
      <c r="H2069">
        <f>_xlfn.XLOOKUP(Tabuľka5[[#This Row],[Položka]],cennik[Položka],cennik[Cena MJ bez DPH])</f>
        <v>0</v>
      </c>
      <c r="I2069">
        <f>SUM(Tabuľka5[[#This Row],[cena MJ bez DPH]]*1.1)</f>
        <v>0</v>
      </c>
      <c r="J2069">
        <f>Tabuľka5[[#This Row],[množstvo]]*Tabuľka5[[#This Row],[cena MJ bez DPH]]</f>
        <v>0</v>
      </c>
      <c r="L2069" s="5" t="s">
        <v>386</v>
      </c>
      <c r="N2069" t="s">
        <v>561</v>
      </c>
      <c r="O2069" t="s">
        <v>382</v>
      </c>
      <c r="P2069" t="s">
        <v>635</v>
      </c>
    </row>
    <row r="2070" spans="1:16" hidden="1" x14ac:dyDescent="0.25">
      <c r="A2070" t="s">
        <v>280</v>
      </c>
      <c r="B2070" t="s">
        <v>104</v>
      </c>
      <c r="C2070" t="s">
        <v>118</v>
      </c>
      <c r="D2070" t="s">
        <v>94</v>
      </c>
      <c r="E2070" t="s">
        <v>117</v>
      </c>
      <c r="F2070" t="s">
        <v>46</v>
      </c>
      <c r="H2070">
        <f>_xlfn.XLOOKUP(Tabuľka5[[#This Row],[Položka]],cennik[Položka],cennik[Cena MJ bez DPH])</f>
        <v>0</v>
      </c>
      <c r="I2070">
        <f>SUM(Tabuľka5[[#This Row],[cena MJ bez DPH]]*1.1)</f>
        <v>0</v>
      </c>
      <c r="J2070">
        <f>Tabuľka5[[#This Row],[množstvo]]*Tabuľka5[[#This Row],[cena MJ bez DPH]]</f>
        <v>0</v>
      </c>
      <c r="L2070" s="5" t="s">
        <v>386</v>
      </c>
      <c r="N2070" t="s">
        <v>561</v>
      </c>
      <c r="O2070" t="s">
        <v>382</v>
      </c>
      <c r="P2070" t="s">
        <v>635</v>
      </c>
    </row>
    <row r="2071" spans="1:16" hidden="1" x14ac:dyDescent="0.25">
      <c r="A2071" t="s">
        <v>280</v>
      </c>
      <c r="B2071" t="s">
        <v>104</v>
      </c>
      <c r="C2071" t="s">
        <v>119</v>
      </c>
      <c r="D2071" t="s">
        <v>94</v>
      </c>
      <c r="E2071" t="s">
        <v>115</v>
      </c>
      <c r="F2071" t="s">
        <v>46</v>
      </c>
      <c r="H2071">
        <f>_xlfn.XLOOKUP(Tabuľka5[[#This Row],[Položka]],cennik[Položka],cennik[Cena MJ bez DPH])</f>
        <v>0</v>
      </c>
      <c r="I2071">
        <f>SUM(Tabuľka5[[#This Row],[cena MJ bez DPH]]*1.1)</f>
        <v>0</v>
      </c>
      <c r="J2071">
        <f>Tabuľka5[[#This Row],[množstvo]]*Tabuľka5[[#This Row],[cena MJ bez DPH]]</f>
        <v>0</v>
      </c>
      <c r="L2071" s="5" t="s">
        <v>386</v>
      </c>
      <c r="N2071" t="s">
        <v>561</v>
      </c>
      <c r="O2071" t="s">
        <v>382</v>
      </c>
      <c r="P2071" t="s">
        <v>635</v>
      </c>
    </row>
    <row r="2072" spans="1:16" hidden="1" x14ac:dyDescent="0.25">
      <c r="A2072" t="s">
        <v>280</v>
      </c>
      <c r="B2072" t="s">
        <v>104</v>
      </c>
      <c r="C2072" t="s">
        <v>120</v>
      </c>
      <c r="D2072" t="s">
        <v>94</v>
      </c>
      <c r="E2072" t="s">
        <v>121</v>
      </c>
      <c r="F2072" t="s">
        <v>46</v>
      </c>
      <c r="H2072">
        <f>_xlfn.XLOOKUP(Tabuľka5[[#This Row],[Položka]],cennik[Položka],cennik[Cena MJ bez DPH])</f>
        <v>0</v>
      </c>
      <c r="I2072">
        <f>SUM(Tabuľka5[[#This Row],[cena MJ bez DPH]]*1.1)</f>
        <v>0</v>
      </c>
      <c r="J2072">
        <f>Tabuľka5[[#This Row],[množstvo]]*Tabuľka5[[#This Row],[cena MJ bez DPH]]</f>
        <v>0</v>
      </c>
      <c r="L2072" s="5" t="s">
        <v>386</v>
      </c>
      <c r="N2072" t="s">
        <v>561</v>
      </c>
      <c r="O2072" t="s">
        <v>382</v>
      </c>
      <c r="P2072" t="s">
        <v>635</v>
      </c>
    </row>
    <row r="2073" spans="1:16" hidden="1" x14ac:dyDescent="0.25">
      <c r="A2073" t="s">
        <v>280</v>
      </c>
      <c r="B2073" t="s">
        <v>104</v>
      </c>
      <c r="C2073" t="s">
        <v>122</v>
      </c>
      <c r="D2073" t="s">
        <v>11</v>
      </c>
      <c r="E2073" t="s">
        <v>123</v>
      </c>
      <c r="F2073" t="s">
        <v>46</v>
      </c>
      <c r="H2073">
        <f>_xlfn.XLOOKUP(Tabuľka5[[#This Row],[Položka]],cennik[Položka],cennik[Cena MJ bez DPH])</f>
        <v>0</v>
      </c>
      <c r="I2073">
        <f>SUM(Tabuľka5[[#This Row],[cena MJ bez DPH]]*1.1)</f>
        <v>0</v>
      </c>
      <c r="J2073">
        <f>Tabuľka5[[#This Row],[množstvo]]*Tabuľka5[[#This Row],[cena MJ bez DPH]]</f>
        <v>0</v>
      </c>
      <c r="L2073" s="5" t="s">
        <v>386</v>
      </c>
      <c r="N2073" t="s">
        <v>561</v>
      </c>
      <c r="O2073" t="s">
        <v>382</v>
      </c>
      <c r="P2073" t="s">
        <v>635</v>
      </c>
    </row>
    <row r="2074" spans="1:16" hidden="1" x14ac:dyDescent="0.25">
      <c r="A2074" t="s">
        <v>280</v>
      </c>
      <c r="B2074" t="s">
        <v>104</v>
      </c>
      <c r="C2074" t="s">
        <v>124</v>
      </c>
      <c r="D2074" t="s">
        <v>11</v>
      </c>
      <c r="E2074" t="s">
        <v>125</v>
      </c>
      <c r="F2074" t="s">
        <v>46</v>
      </c>
      <c r="G2074">
        <v>200</v>
      </c>
      <c r="H2074">
        <f>_xlfn.XLOOKUP(Tabuľka5[[#This Row],[Položka]],cennik[Položka],cennik[Cena MJ bez DPH])</f>
        <v>0</v>
      </c>
      <c r="I2074">
        <f>SUM(Tabuľka5[[#This Row],[cena MJ bez DPH]]*1.1)</f>
        <v>0</v>
      </c>
      <c r="J2074">
        <f>Tabuľka5[[#This Row],[množstvo]]*Tabuľka5[[#This Row],[cena MJ bez DPH]]</f>
        <v>0</v>
      </c>
      <c r="L2074" s="5" t="s">
        <v>386</v>
      </c>
      <c r="N2074" t="s">
        <v>561</v>
      </c>
      <c r="O2074" t="s">
        <v>382</v>
      </c>
      <c r="P2074" t="s">
        <v>635</v>
      </c>
    </row>
    <row r="2075" spans="1:16" hidden="1" x14ac:dyDescent="0.25">
      <c r="A2075" t="s">
        <v>280</v>
      </c>
      <c r="B2075" t="s">
        <v>104</v>
      </c>
      <c r="C2075" t="s">
        <v>126</v>
      </c>
      <c r="D2075" t="s">
        <v>11</v>
      </c>
      <c r="E2075" t="s">
        <v>127</v>
      </c>
      <c r="F2075" t="s">
        <v>46</v>
      </c>
      <c r="G2075">
        <v>300</v>
      </c>
      <c r="H2075">
        <f>_xlfn.XLOOKUP(Tabuľka5[[#This Row],[Položka]],cennik[Položka],cennik[Cena MJ bez DPH])</f>
        <v>0</v>
      </c>
      <c r="I2075">
        <f>SUM(Tabuľka5[[#This Row],[cena MJ bez DPH]]*1.1)</f>
        <v>0</v>
      </c>
      <c r="J2075">
        <f>Tabuľka5[[#This Row],[množstvo]]*Tabuľka5[[#This Row],[cena MJ bez DPH]]</f>
        <v>0</v>
      </c>
      <c r="L2075" s="5" t="s">
        <v>386</v>
      </c>
      <c r="N2075" t="s">
        <v>561</v>
      </c>
      <c r="O2075" t="s">
        <v>382</v>
      </c>
      <c r="P2075" t="s">
        <v>635</v>
      </c>
    </row>
    <row r="2076" spans="1:16" hidden="1" x14ac:dyDescent="0.25">
      <c r="A2076" t="s">
        <v>280</v>
      </c>
      <c r="B2076" t="s">
        <v>104</v>
      </c>
      <c r="C2076" t="s">
        <v>128</v>
      </c>
      <c r="D2076" t="s">
        <v>11</v>
      </c>
      <c r="E2076" t="s">
        <v>125</v>
      </c>
      <c r="F2076" t="s">
        <v>46</v>
      </c>
      <c r="H2076">
        <f>_xlfn.XLOOKUP(Tabuľka5[[#This Row],[Položka]],cennik[Položka],cennik[Cena MJ bez DPH])</f>
        <v>0</v>
      </c>
      <c r="I2076">
        <f>SUM(Tabuľka5[[#This Row],[cena MJ bez DPH]]*1.1)</f>
        <v>0</v>
      </c>
      <c r="J2076">
        <f>Tabuľka5[[#This Row],[množstvo]]*Tabuľka5[[#This Row],[cena MJ bez DPH]]</f>
        <v>0</v>
      </c>
      <c r="L2076" s="5" t="s">
        <v>386</v>
      </c>
      <c r="N2076" t="s">
        <v>561</v>
      </c>
      <c r="O2076" t="s">
        <v>382</v>
      </c>
      <c r="P2076" t="s">
        <v>635</v>
      </c>
    </row>
    <row r="2077" spans="1:16" hidden="1" x14ac:dyDescent="0.25">
      <c r="A2077" t="s">
        <v>280</v>
      </c>
      <c r="B2077" t="s">
        <v>104</v>
      </c>
      <c r="C2077" t="s">
        <v>129</v>
      </c>
      <c r="D2077" t="s">
        <v>11</v>
      </c>
      <c r="E2077" t="s">
        <v>127</v>
      </c>
      <c r="F2077" t="s">
        <v>46</v>
      </c>
      <c r="H2077">
        <f>_xlfn.XLOOKUP(Tabuľka5[[#This Row],[Položka]],cennik[Položka],cennik[Cena MJ bez DPH])</f>
        <v>0</v>
      </c>
      <c r="I2077">
        <f>SUM(Tabuľka5[[#This Row],[cena MJ bez DPH]]*1.1)</f>
        <v>0</v>
      </c>
      <c r="J2077">
        <f>Tabuľka5[[#This Row],[množstvo]]*Tabuľka5[[#This Row],[cena MJ bez DPH]]</f>
        <v>0</v>
      </c>
      <c r="L2077" s="5" t="s">
        <v>386</v>
      </c>
      <c r="N2077" t="s">
        <v>561</v>
      </c>
      <c r="O2077" t="s">
        <v>382</v>
      </c>
      <c r="P2077" t="s">
        <v>635</v>
      </c>
    </row>
    <row r="2078" spans="1:16" hidden="1" x14ac:dyDescent="0.25">
      <c r="A2078" t="s">
        <v>280</v>
      </c>
      <c r="B2078" t="s">
        <v>104</v>
      </c>
      <c r="C2078" t="s">
        <v>130</v>
      </c>
      <c r="D2078" t="s">
        <v>11</v>
      </c>
      <c r="E2078" t="s">
        <v>131</v>
      </c>
      <c r="F2078" t="s">
        <v>46</v>
      </c>
      <c r="H2078">
        <f>_xlfn.XLOOKUP(Tabuľka5[[#This Row],[Položka]],cennik[Položka],cennik[Cena MJ bez DPH])</f>
        <v>0</v>
      </c>
      <c r="I2078">
        <f>SUM(Tabuľka5[[#This Row],[cena MJ bez DPH]]*1.1)</f>
        <v>0</v>
      </c>
      <c r="J2078">
        <f>Tabuľka5[[#This Row],[množstvo]]*Tabuľka5[[#This Row],[cena MJ bez DPH]]</f>
        <v>0</v>
      </c>
      <c r="L2078" s="5" t="s">
        <v>386</v>
      </c>
      <c r="N2078" t="s">
        <v>561</v>
      </c>
      <c r="O2078" t="s">
        <v>382</v>
      </c>
      <c r="P2078" t="s">
        <v>635</v>
      </c>
    </row>
    <row r="2079" spans="1:16" hidden="1" x14ac:dyDescent="0.25">
      <c r="A2079" t="s">
        <v>280</v>
      </c>
      <c r="B2079" t="s">
        <v>104</v>
      </c>
      <c r="C2079" t="s">
        <v>132</v>
      </c>
      <c r="D2079" t="s">
        <v>11</v>
      </c>
      <c r="E2079" t="s">
        <v>111</v>
      </c>
      <c r="F2079" t="s">
        <v>46</v>
      </c>
      <c r="H2079">
        <f>_xlfn.XLOOKUP(Tabuľka5[[#This Row],[Položka]],cennik[Položka],cennik[Cena MJ bez DPH])</f>
        <v>0</v>
      </c>
      <c r="I2079">
        <f>SUM(Tabuľka5[[#This Row],[cena MJ bez DPH]]*1.1)</f>
        <v>0</v>
      </c>
      <c r="J2079">
        <f>Tabuľka5[[#This Row],[množstvo]]*Tabuľka5[[#This Row],[cena MJ bez DPH]]</f>
        <v>0</v>
      </c>
      <c r="L2079" s="5" t="s">
        <v>386</v>
      </c>
      <c r="N2079" t="s">
        <v>561</v>
      </c>
      <c r="O2079" t="s">
        <v>382</v>
      </c>
      <c r="P2079" t="s">
        <v>635</v>
      </c>
    </row>
    <row r="2080" spans="1:16" hidden="1" x14ac:dyDescent="0.25">
      <c r="A2080" t="s">
        <v>280</v>
      </c>
      <c r="B2080" t="s">
        <v>104</v>
      </c>
      <c r="C2080" t="s">
        <v>133</v>
      </c>
      <c r="D2080" t="s">
        <v>11</v>
      </c>
      <c r="E2080" t="s">
        <v>123</v>
      </c>
      <c r="F2080" t="s">
        <v>46</v>
      </c>
      <c r="G2080">
        <v>450</v>
      </c>
      <c r="H2080">
        <f>_xlfn.XLOOKUP(Tabuľka5[[#This Row],[Položka]],cennik[Položka],cennik[Cena MJ bez DPH])</f>
        <v>0</v>
      </c>
      <c r="I2080">
        <f>SUM(Tabuľka5[[#This Row],[cena MJ bez DPH]]*1.1)</f>
        <v>0</v>
      </c>
      <c r="J2080">
        <f>Tabuľka5[[#This Row],[množstvo]]*Tabuľka5[[#This Row],[cena MJ bez DPH]]</f>
        <v>0</v>
      </c>
      <c r="L2080" s="5" t="s">
        <v>386</v>
      </c>
      <c r="N2080" t="s">
        <v>561</v>
      </c>
      <c r="O2080" t="s">
        <v>382</v>
      </c>
      <c r="P2080" t="s">
        <v>635</v>
      </c>
    </row>
    <row r="2081" spans="1:16" hidden="1" x14ac:dyDescent="0.25">
      <c r="A2081" t="s">
        <v>280</v>
      </c>
      <c r="B2081" t="s">
        <v>104</v>
      </c>
      <c r="C2081" t="s">
        <v>134</v>
      </c>
      <c r="D2081" t="s">
        <v>94</v>
      </c>
      <c r="F2081" t="s">
        <v>46</v>
      </c>
      <c r="H2081">
        <f>_xlfn.XLOOKUP(Tabuľka5[[#This Row],[Položka]],cennik[Položka],cennik[Cena MJ bez DPH])</f>
        <v>0</v>
      </c>
      <c r="I2081">
        <f>SUM(Tabuľka5[[#This Row],[cena MJ bez DPH]]*1.1)</f>
        <v>0</v>
      </c>
      <c r="J2081">
        <f>Tabuľka5[[#This Row],[množstvo]]*Tabuľka5[[#This Row],[cena MJ bez DPH]]</f>
        <v>0</v>
      </c>
      <c r="L2081" s="5" t="s">
        <v>386</v>
      </c>
      <c r="N2081" t="s">
        <v>561</v>
      </c>
      <c r="O2081" t="s">
        <v>382</v>
      </c>
      <c r="P2081" t="s">
        <v>635</v>
      </c>
    </row>
    <row r="2082" spans="1:16" hidden="1" x14ac:dyDescent="0.25">
      <c r="A2082" t="s">
        <v>280</v>
      </c>
      <c r="B2082" t="s">
        <v>104</v>
      </c>
      <c r="C2082" t="s">
        <v>135</v>
      </c>
      <c r="D2082" t="s">
        <v>11</v>
      </c>
      <c r="E2082" t="s">
        <v>136</v>
      </c>
      <c r="F2082" t="s">
        <v>46</v>
      </c>
      <c r="H2082">
        <f>_xlfn.XLOOKUP(Tabuľka5[[#This Row],[Položka]],cennik[Položka],cennik[Cena MJ bez DPH])</f>
        <v>0</v>
      </c>
      <c r="I2082">
        <f>SUM(Tabuľka5[[#This Row],[cena MJ bez DPH]]*1.1)</f>
        <v>0</v>
      </c>
      <c r="J2082">
        <f>Tabuľka5[[#This Row],[množstvo]]*Tabuľka5[[#This Row],[cena MJ bez DPH]]</f>
        <v>0</v>
      </c>
      <c r="L2082" s="5" t="s">
        <v>386</v>
      </c>
      <c r="N2082" t="s">
        <v>561</v>
      </c>
      <c r="O2082" t="s">
        <v>382</v>
      </c>
      <c r="P2082" t="s">
        <v>635</v>
      </c>
    </row>
    <row r="2083" spans="1:16" hidden="1" x14ac:dyDescent="0.25">
      <c r="A2083" t="s">
        <v>280</v>
      </c>
      <c r="B2083" t="s">
        <v>104</v>
      </c>
      <c r="C2083" t="s">
        <v>137</v>
      </c>
      <c r="D2083" t="s">
        <v>11</v>
      </c>
      <c r="E2083" t="s">
        <v>136</v>
      </c>
      <c r="F2083" t="s">
        <v>46</v>
      </c>
      <c r="H2083">
        <f>_xlfn.XLOOKUP(Tabuľka5[[#This Row],[Položka]],cennik[Položka],cennik[Cena MJ bez DPH])</f>
        <v>0</v>
      </c>
      <c r="I2083">
        <f>SUM(Tabuľka5[[#This Row],[cena MJ bez DPH]]*1.1)</f>
        <v>0</v>
      </c>
      <c r="J2083">
        <f>Tabuľka5[[#This Row],[množstvo]]*Tabuľka5[[#This Row],[cena MJ bez DPH]]</f>
        <v>0</v>
      </c>
      <c r="L2083" s="5" t="s">
        <v>386</v>
      </c>
      <c r="N2083" t="s">
        <v>561</v>
      </c>
      <c r="O2083" t="s">
        <v>382</v>
      </c>
      <c r="P2083" t="s">
        <v>635</v>
      </c>
    </row>
    <row r="2084" spans="1:16" hidden="1" x14ac:dyDescent="0.25">
      <c r="A2084" t="s">
        <v>280</v>
      </c>
      <c r="B2084" t="s">
        <v>104</v>
      </c>
      <c r="C2084" t="s">
        <v>138</v>
      </c>
      <c r="D2084" t="s">
        <v>11</v>
      </c>
      <c r="E2084" t="s">
        <v>139</v>
      </c>
      <c r="F2084" t="s">
        <v>46</v>
      </c>
      <c r="H2084">
        <f>_xlfn.XLOOKUP(Tabuľka5[[#This Row],[Položka]],cennik[Položka],cennik[Cena MJ bez DPH])</f>
        <v>0</v>
      </c>
      <c r="I2084">
        <f>SUM(Tabuľka5[[#This Row],[cena MJ bez DPH]]*1.1)</f>
        <v>0</v>
      </c>
      <c r="J2084">
        <f>Tabuľka5[[#This Row],[množstvo]]*Tabuľka5[[#This Row],[cena MJ bez DPH]]</f>
        <v>0</v>
      </c>
      <c r="L2084" s="5" t="s">
        <v>386</v>
      </c>
      <c r="N2084" t="s">
        <v>561</v>
      </c>
      <c r="O2084" t="s">
        <v>382</v>
      </c>
      <c r="P2084" t="s">
        <v>635</v>
      </c>
    </row>
    <row r="2085" spans="1:16" hidden="1" x14ac:dyDescent="0.25">
      <c r="A2085" t="s">
        <v>280</v>
      </c>
      <c r="B2085" t="s">
        <v>104</v>
      </c>
      <c r="C2085" t="s">
        <v>140</v>
      </c>
      <c r="D2085" t="s">
        <v>11</v>
      </c>
      <c r="E2085" t="s">
        <v>139</v>
      </c>
      <c r="F2085" t="s">
        <v>46</v>
      </c>
      <c r="H2085">
        <f>_xlfn.XLOOKUP(Tabuľka5[[#This Row],[Položka]],cennik[Položka],cennik[Cena MJ bez DPH])</f>
        <v>0</v>
      </c>
      <c r="I2085">
        <f>SUM(Tabuľka5[[#This Row],[cena MJ bez DPH]]*1.1)</f>
        <v>0</v>
      </c>
      <c r="J2085">
        <f>Tabuľka5[[#This Row],[množstvo]]*Tabuľka5[[#This Row],[cena MJ bez DPH]]</f>
        <v>0</v>
      </c>
      <c r="L2085" s="5" t="s">
        <v>386</v>
      </c>
      <c r="N2085" t="s">
        <v>561</v>
      </c>
      <c r="O2085" t="s">
        <v>382</v>
      </c>
      <c r="P2085" t="s">
        <v>635</v>
      </c>
    </row>
    <row r="2086" spans="1:16" hidden="1" x14ac:dyDescent="0.25">
      <c r="A2086" t="s">
        <v>280</v>
      </c>
      <c r="B2086" t="s">
        <v>104</v>
      </c>
      <c r="C2086" t="s">
        <v>141</v>
      </c>
      <c r="D2086" t="s">
        <v>11</v>
      </c>
      <c r="E2086" t="s">
        <v>142</v>
      </c>
      <c r="F2086" t="s">
        <v>46</v>
      </c>
      <c r="H2086">
        <f>_xlfn.XLOOKUP(Tabuľka5[[#This Row],[Položka]],cennik[Položka],cennik[Cena MJ bez DPH])</f>
        <v>0</v>
      </c>
      <c r="I2086">
        <f>SUM(Tabuľka5[[#This Row],[cena MJ bez DPH]]*1.1)</f>
        <v>0</v>
      </c>
      <c r="J2086">
        <f>Tabuľka5[[#This Row],[množstvo]]*Tabuľka5[[#This Row],[cena MJ bez DPH]]</f>
        <v>0</v>
      </c>
      <c r="L2086" s="5" t="s">
        <v>386</v>
      </c>
      <c r="N2086" t="s">
        <v>561</v>
      </c>
      <c r="O2086" t="s">
        <v>382</v>
      </c>
      <c r="P2086" t="s">
        <v>635</v>
      </c>
    </row>
    <row r="2087" spans="1:16" hidden="1" x14ac:dyDescent="0.25">
      <c r="A2087" t="s">
        <v>280</v>
      </c>
      <c r="B2087" t="s">
        <v>104</v>
      </c>
      <c r="C2087" t="s">
        <v>143</v>
      </c>
      <c r="D2087" t="s">
        <v>11</v>
      </c>
      <c r="E2087" t="s">
        <v>144</v>
      </c>
      <c r="F2087" t="s">
        <v>46</v>
      </c>
      <c r="H2087">
        <f>_xlfn.XLOOKUP(Tabuľka5[[#This Row],[Položka]],cennik[Položka],cennik[Cena MJ bez DPH])</f>
        <v>0</v>
      </c>
      <c r="I2087">
        <f>SUM(Tabuľka5[[#This Row],[cena MJ bez DPH]]*1.1)</f>
        <v>0</v>
      </c>
      <c r="J2087">
        <f>Tabuľka5[[#This Row],[množstvo]]*Tabuľka5[[#This Row],[cena MJ bez DPH]]</f>
        <v>0</v>
      </c>
      <c r="L2087" s="5" t="s">
        <v>386</v>
      </c>
      <c r="N2087" t="s">
        <v>561</v>
      </c>
      <c r="O2087" t="s">
        <v>382</v>
      </c>
      <c r="P2087" t="s">
        <v>635</v>
      </c>
    </row>
    <row r="2088" spans="1:16" hidden="1" x14ac:dyDescent="0.25">
      <c r="A2088" t="s">
        <v>280</v>
      </c>
      <c r="B2088" t="s">
        <v>104</v>
      </c>
      <c r="C2088" t="s">
        <v>145</v>
      </c>
      <c r="D2088" t="s">
        <v>11</v>
      </c>
      <c r="E2088" t="s">
        <v>146</v>
      </c>
      <c r="F2088" t="s">
        <v>46</v>
      </c>
      <c r="H2088">
        <f>_xlfn.XLOOKUP(Tabuľka5[[#This Row],[Položka]],cennik[Položka],cennik[Cena MJ bez DPH])</f>
        <v>0</v>
      </c>
      <c r="I2088">
        <f>SUM(Tabuľka5[[#This Row],[cena MJ bez DPH]]*1.1)</f>
        <v>0</v>
      </c>
      <c r="J2088">
        <f>Tabuľka5[[#This Row],[množstvo]]*Tabuľka5[[#This Row],[cena MJ bez DPH]]</f>
        <v>0</v>
      </c>
      <c r="L2088" s="5" t="s">
        <v>386</v>
      </c>
      <c r="N2088" t="s">
        <v>561</v>
      </c>
      <c r="O2088" t="s">
        <v>382</v>
      </c>
      <c r="P2088" t="s">
        <v>635</v>
      </c>
    </row>
    <row r="2089" spans="1:16" hidden="1" x14ac:dyDescent="0.25">
      <c r="A2089" t="s">
        <v>280</v>
      </c>
      <c r="B2089" t="s">
        <v>104</v>
      </c>
      <c r="C2089" t="s">
        <v>147</v>
      </c>
      <c r="D2089" t="s">
        <v>11</v>
      </c>
      <c r="F2089" t="s">
        <v>46</v>
      </c>
      <c r="G2089">
        <v>70</v>
      </c>
      <c r="H2089">
        <f>_xlfn.XLOOKUP(Tabuľka5[[#This Row],[Položka]],cennik[Položka],cennik[Cena MJ bez DPH])</f>
        <v>0</v>
      </c>
      <c r="I2089">
        <f>SUM(Tabuľka5[[#This Row],[cena MJ bez DPH]]*1.1)</f>
        <v>0</v>
      </c>
      <c r="J2089">
        <f>Tabuľka5[[#This Row],[množstvo]]*Tabuľka5[[#This Row],[cena MJ bez DPH]]</f>
        <v>0</v>
      </c>
      <c r="L2089" s="5" t="s">
        <v>386</v>
      </c>
      <c r="N2089" t="s">
        <v>561</v>
      </c>
      <c r="O2089" t="s">
        <v>382</v>
      </c>
      <c r="P2089" t="s">
        <v>635</v>
      </c>
    </row>
    <row r="2090" spans="1:16" hidden="1" x14ac:dyDescent="0.25">
      <c r="A2090" t="s">
        <v>280</v>
      </c>
      <c r="B2090" t="s">
        <v>104</v>
      </c>
      <c r="C2090" t="s">
        <v>148</v>
      </c>
      <c r="D2090" t="s">
        <v>11</v>
      </c>
      <c r="E2090" t="s">
        <v>146</v>
      </c>
      <c r="F2090" t="s">
        <v>46</v>
      </c>
      <c r="H2090">
        <f>_xlfn.XLOOKUP(Tabuľka5[[#This Row],[Položka]],cennik[Položka],cennik[Cena MJ bez DPH])</f>
        <v>0</v>
      </c>
      <c r="I2090">
        <f>SUM(Tabuľka5[[#This Row],[cena MJ bez DPH]]*1.1)</f>
        <v>0</v>
      </c>
      <c r="J2090">
        <f>Tabuľka5[[#This Row],[množstvo]]*Tabuľka5[[#This Row],[cena MJ bez DPH]]</f>
        <v>0</v>
      </c>
      <c r="L2090" s="5" t="s">
        <v>386</v>
      </c>
      <c r="N2090" t="s">
        <v>561</v>
      </c>
      <c r="O2090" t="s">
        <v>382</v>
      </c>
      <c r="P2090" t="s">
        <v>635</v>
      </c>
    </row>
    <row r="2091" spans="1:16" hidden="1" x14ac:dyDescent="0.25">
      <c r="A2091" t="s">
        <v>280</v>
      </c>
      <c r="B2091" t="s">
        <v>104</v>
      </c>
      <c r="C2091" t="s">
        <v>149</v>
      </c>
      <c r="D2091" t="s">
        <v>11</v>
      </c>
      <c r="F2091" t="s">
        <v>46</v>
      </c>
      <c r="H2091">
        <f>_xlfn.XLOOKUP(Tabuľka5[[#This Row],[Položka]],cennik[Položka],cennik[Cena MJ bez DPH])</f>
        <v>0</v>
      </c>
      <c r="I2091">
        <f>SUM(Tabuľka5[[#This Row],[cena MJ bez DPH]]*1.1)</f>
        <v>0</v>
      </c>
      <c r="J2091">
        <f>Tabuľka5[[#This Row],[množstvo]]*Tabuľka5[[#This Row],[cena MJ bez DPH]]</f>
        <v>0</v>
      </c>
      <c r="L2091" s="5" t="s">
        <v>386</v>
      </c>
      <c r="N2091" t="s">
        <v>561</v>
      </c>
      <c r="O2091" t="s">
        <v>382</v>
      </c>
      <c r="P2091" t="s">
        <v>635</v>
      </c>
    </row>
    <row r="2092" spans="1:16" hidden="1" x14ac:dyDescent="0.25">
      <c r="A2092" t="s">
        <v>280</v>
      </c>
      <c r="B2092" t="s">
        <v>104</v>
      </c>
      <c r="C2092" t="s">
        <v>150</v>
      </c>
      <c r="D2092" t="s">
        <v>94</v>
      </c>
      <c r="E2092" t="s">
        <v>102</v>
      </c>
      <c r="F2092" t="s">
        <v>46</v>
      </c>
      <c r="H2092">
        <f>_xlfn.XLOOKUP(Tabuľka5[[#This Row],[Položka]],cennik[Položka],cennik[Cena MJ bez DPH])</f>
        <v>0</v>
      </c>
      <c r="I2092">
        <f>SUM(Tabuľka5[[#This Row],[cena MJ bez DPH]]*1.1)</f>
        <v>0</v>
      </c>
      <c r="J2092">
        <f>Tabuľka5[[#This Row],[množstvo]]*Tabuľka5[[#This Row],[cena MJ bez DPH]]</f>
        <v>0</v>
      </c>
      <c r="L2092" s="5" t="s">
        <v>386</v>
      </c>
      <c r="N2092" t="s">
        <v>561</v>
      </c>
      <c r="O2092" t="s">
        <v>382</v>
      </c>
      <c r="P2092" t="s">
        <v>635</v>
      </c>
    </row>
    <row r="2093" spans="1:16" hidden="1" x14ac:dyDescent="0.25">
      <c r="A2093" t="s">
        <v>280</v>
      </c>
      <c r="B2093" t="s">
        <v>51</v>
      </c>
      <c r="C2093" t="s">
        <v>151</v>
      </c>
      <c r="D2093" t="s">
        <v>11</v>
      </c>
      <c r="F2093" t="s">
        <v>56</v>
      </c>
      <c r="H2093">
        <f>_xlfn.XLOOKUP(Tabuľka5[[#This Row],[Položka]],cennik[Položka],cennik[Cena MJ bez DPH])</f>
        <v>0</v>
      </c>
      <c r="I2093">
        <f>SUM(Tabuľka5[[#This Row],[cena MJ bez DPH]]*1.1)</f>
        <v>0</v>
      </c>
      <c r="J2093">
        <f>Tabuľka5[[#This Row],[množstvo]]*Tabuľka5[[#This Row],[cena MJ bez DPH]]</f>
        <v>0</v>
      </c>
      <c r="L2093" s="5" t="s">
        <v>386</v>
      </c>
      <c r="N2093" t="s">
        <v>561</v>
      </c>
      <c r="O2093" t="s">
        <v>382</v>
      </c>
      <c r="P2093" t="s">
        <v>635</v>
      </c>
    </row>
    <row r="2094" spans="1:16" hidden="1" x14ac:dyDescent="0.25">
      <c r="A2094" t="s">
        <v>280</v>
      </c>
      <c r="B2094" t="s">
        <v>51</v>
      </c>
      <c r="C2094" t="s">
        <v>152</v>
      </c>
      <c r="D2094" t="s">
        <v>11</v>
      </c>
      <c r="F2094" t="s">
        <v>56</v>
      </c>
      <c r="H2094">
        <f>_xlfn.XLOOKUP(Tabuľka5[[#This Row],[Položka]],cennik[Položka],cennik[Cena MJ bez DPH])</f>
        <v>0</v>
      </c>
      <c r="I2094">
        <f>SUM(Tabuľka5[[#This Row],[cena MJ bez DPH]]*1.1)</f>
        <v>0</v>
      </c>
      <c r="J2094">
        <f>Tabuľka5[[#This Row],[množstvo]]*Tabuľka5[[#This Row],[cena MJ bez DPH]]</f>
        <v>0</v>
      </c>
      <c r="L2094" s="5" t="s">
        <v>386</v>
      </c>
      <c r="N2094" t="s">
        <v>561</v>
      </c>
      <c r="O2094" t="s">
        <v>382</v>
      </c>
      <c r="P2094" t="s">
        <v>635</v>
      </c>
    </row>
    <row r="2095" spans="1:16" hidden="1" x14ac:dyDescent="0.25">
      <c r="A2095" t="s">
        <v>280</v>
      </c>
      <c r="B2095" t="s">
        <v>51</v>
      </c>
      <c r="C2095" t="s">
        <v>153</v>
      </c>
      <c r="D2095" t="s">
        <v>11</v>
      </c>
      <c r="F2095" t="s">
        <v>56</v>
      </c>
      <c r="H2095">
        <f>_xlfn.XLOOKUP(Tabuľka5[[#This Row],[Položka]],cennik[Položka],cennik[Cena MJ bez DPH])</f>
        <v>0</v>
      </c>
      <c r="I2095">
        <f>SUM(Tabuľka5[[#This Row],[cena MJ bez DPH]]*1.1)</f>
        <v>0</v>
      </c>
      <c r="J2095">
        <f>Tabuľka5[[#This Row],[množstvo]]*Tabuľka5[[#This Row],[cena MJ bez DPH]]</f>
        <v>0</v>
      </c>
      <c r="L2095" s="5" t="s">
        <v>386</v>
      </c>
      <c r="N2095" t="s">
        <v>561</v>
      </c>
      <c r="O2095" t="s">
        <v>382</v>
      </c>
      <c r="P2095" t="s">
        <v>635</v>
      </c>
    </row>
    <row r="2096" spans="1:16" hidden="1" x14ac:dyDescent="0.25">
      <c r="A2096" t="s">
        <v>280</v>
      </c>
      <c r="B2096" t="s">
        <v>51</v>
      </c>
      <c r="C2096" t="s">
        <v>154</v>
      </c>
      <c r="D2096" t="s">
        <v>11</v>
      </c>
      <c r="F2096" t="s">
        <v>56</v>
      </c>
      <c r="H2096">
        <f>_xlfn.XLOOKUP(Tabuľka5[[#This Row],[Položka]],cennik[Položka],cennik[Cena MJ bez DPH])</f>
        <v>0</v>
      </c>
      <c r="I2096">
        <f>SUM(Tabuľka5[[#This Row],[cena MJ bez DPH]]*1.1)</f>
        <v>0</v>
      </c>
      <c r="J2096">
        <f>Tabuľka5[[#This Row],[množstvo]]*Tabuľka5[[#This Row],[cena MJ bez DPH]]</f>
        <v>0</v>
      </c>
      <c r="L2096" s="5" t="s">
        <v>386</v>
      </c>
      <c r="N2096" t="s">
        <v>561</v>
      </c>
      <c r="O2096" t="s">
        <v>382</v>
      </c>
      <c r="P2096" t="s">
        <v>635</v>
      </c>
    </row>
    <row r="2097" spans="1:16" hidden="1" x14ac:dyDescent="0.25">
      <c r="A2097" t="s">
        <v>280</v>
      </c>
      <c r="B2097" t="s">
        <v>51</v>
      </c>
      <c r="C2097" t="s">
        <v>155</v>
      </c>
      <c r="D2097" t="s">
        <v>11</v>
      </c>
      <c r="F2097" t="s">
        <v>56</v>
      </c>
      <c r="H2097">
        <f>_xlfn.XLOOKUP(Tabuľka5[[#This Row],[Položka]],cennik[Položka],cennik[Cena MJ bez DPH])</f>
        <v>0</v>
      </c>
      <c r="I2097">
        <f>SUM(Tabuľka5[[#This Row],[cena MJ bez DPH]]*1.1)</f>
        <v>0</v>
      </c>
      <c r="J2097">
        <f>Tabuľka5[[#This Row],[množstvo]]*Tabuľka5[[#This Row],[cena MJ bez DPH]]</f>
        <v>0</v>
      </c>
      <c r="L2097" s="5" t="s">
        <v>386</v>
      </c>
      <c r="N2097" t="s">
        <v>561</v>
      </c>
      <c r="O2097" t="s">
        <v>382</v>
      </c>
      <c r="P2097" t="s">
        <v>635</v>
      </c>
    </row>
    <row r="2098" spans="1:16" hidden="1" x14ac:dyDescent="0.25">
      <c r="A2098" t="s">
        <v>280</v>
      </c>
      <c r="B2098" t="s">
        <v>51</v>
      </c>
      <c r="C2098" t="s">
        <v>156</v>
      </c>
      <c r="D2098" t="s">
        <v>11</v>
      </c>
      <c r="F2098" t="s">
        <v>56</v>
      </c>
      <c r="H2098">
        <f>_xlfn.XLOOKUP(Tabuľka5[[#This Row],[Položka]],cennik[Položka],cennik[Cena MJ bez DPH])</f>
        <v>0</v>
      </c>
      <c r="I2098">
        <f>SUM(Tabuľka5[[#This Row],[cena MJ bez DPH]]*1.1)</f>
        <v>0</v>
      </c>
      <c r="J2098">
        <f>Tabuľka5[[#This Row],[množstvo]]*Tabuľka5[[#This Row],[cena MJ bez DPH]]</f>
        <v>0</v>
      </c>
      <c r="L2098" s="5" t="s">
        <v>386</v>
      </c>
      <c r="N2098" t="s">
        <v>561</v>
      </c>
      <c r="O2098" t="s">
        <v>382</v>
      </c>
      <c r="P2098" t="s">
        <v>635</v>
      </c>
    </row>
    <row r="2099" spans="1:16" hidden="1" x14ac:dyDescent="0.25">
      <c r="A2099" t="s">
        <v>280</v>
      </c>
      <c r="B2099" t="s">
        <v>51</v>
      </c>
      <c r="C2099" t="s">
        <v>157</v>
      </c>
      <c r="D2099" t="s">
        <v>11</v>
      </c>
      <c r="F2099" t="s">
        <v>56</v>
      </c>
      <c r="H2099">
        <f>_xlfn.XLOOKUP(Tabuľka5[[#This Row],[Položka]],cennik[Položka],cennik[Cena MJ bez DPH])</f>
        <v>0</v>
      </c>
      <c r="I2099">
        <f>SUM(Tabuľka5[[#This Row],[cena MJ bez DPH]]*1.1)</f>
        <v>0</v>
      </c>
      <c r="J2099">
        <f>Tabuľka5[[#This Row],[množstvo]]*Tabuľka5[[#This Row],[cena MJ bez DPH]]</f>
        <v>0</v>
      </c>
      <c r="L2099" s="5" t="s">
        <v>386</v>
      </c>
      <c r="N2099" t="s">
        <v>561</v>
      </c>
      <c r="O2099" t="s">
        <v>382</v>
      </c>
      <c r="P2099" t="s">
        <v>635</v>
      </c>
    </row>
    <row r="2100" spans="1:16" hidden="1" x14ac:dyDescent="0.25">
      <c r="A2100" t="s">
        <v>280</v>
      </c>
      <c r="B2100" t="s">
        <v>51</v>
      </c>
      <c r="C2100" t="s">
        <v>158</v>
      </c>
      <c r="D2100" t="s">
        <v>11</v>
      </c>
      <c r="F2100" t="s">
        <v>56</v>
      </c>
      <c r="H2100">
        <f>_xlfn.XLOOKUP(Tabuľka5[[#This Row],[Položka]],cennik[Položka],cennik[Cena MJ bez DPH])</f>
        <v>0</v>
      </c>
      <c r="I2100">
        <f>SUM(Tabuľka5[[#This Row],[cena MJ bez DPH]]*1.1)</f>
        <v>0</v>
      </c>
      <c r="J2100">
        <f>Tabuľka5[[#This Row],[množstvo]]*Tabuľka5[[#This Row],[cena MJ bez DPH]]</f>
        <v>0</v>
      </c>
      <c r="L2100" s="5" t="s">
        <v>386</v>
      </c>
      <c r="N2100" t="s">
        <v>561</v>
      </c>
      <c r="O2100" t="s">
        <v>382</v>
      </c>
      <c r="P2100" t="s">
        <v>635</v>
      </c>
    </row>
    <row r="2101" spans="1:16" hidden="1" x14ac:dyDescent="0.25">
      <c r="A2101" t="s">
        <v>280</v>
      </c>
      <c r="B2101" t="s">
        <v>51</v>
      </c>
      <c r="C2101" t="s">
        <v>159</v>
      </c>
      <c r="D2101" t="s">
        <v>11</v>
      </c>
      <c r="F2101" t="s">
        <v>56</v>
      </c>
      <c r="H2101">
        <f>_xlfn.XLOOKUP(Tabuľka5[[#This Row],[Položka]],cennik[Položka],cennik[Cena MJ bez DPH])</f>
        <v>0</v>
      </c>
      <c r="I2101">
        <f>SUM(Tabuľka5[[#This Row],[cena MJ bez DPH]]*1.1)</f>
        <v>0</v>
      </c>
      <c r="J2101">
        <f>Tabuľka5[[#This Row],[množstvo]]*Tabuľka5[[#This Row],[cena MJ bez DPH]]</f>
        <v>0</v>
      </c>
      <c r="L2101" s="5" t="s">
        <v>386</v>
      </c>
      <c r="N2101" t="s">
        <v>561</v>
      </c>
      <c r="O2101" t="s">
        <v>382</v>
      </c>
      <c r="P2101" t="s">
        <v>635</v>
      </c>
    </row>
    <row r="2102" spans="1:16" hidden="1" x14ac:dyDescent="0.25">
      <c r="A2102" t="s">
        <v>280</v>
      </c>
      <c r="B2102" t="s">
        <v>51</v>
      </c>
      <c r="C2102" t="s">
        <v>160</v>
      </c>
      <c r="D2102" t="s">
        <v>11</v>
      </c>
      <c r="F2102" t="s">
        <v>56</v>
      </c>
      <c r="H2102">
        <f>_xlfn.XLOOKUP(Tabuľka5[[#This Row],[Položka]],cennik[Položka],cennik[Cena MJ bez DPH])</f>
        <v>0</v>
      </c>
      <c r="I2102">
        <f>SUM(Tabuľka5[[#This Row],[cena MJ bez DPH]]*1.1)</f>
        <v>0</v>
      </c>
      <c r="J2102">
        <f>Tabuľka5[[#This Row],[množstvo]]*Tabuľka5[[#This Row],[cena MJ bez DPH]]</f>
        <v>0</v>
      </c>
      <c r="L2102" s="5" t="s">
        <v>386</v>
      </c>
      <c r="N2102" t="s">
        <v>561</v>
      </c>
      <c r="O2102" t="s">
        <v>382</v>
      </c>
      <c r="P2102" t="s">
        <v>635</v>
      </c>
    </row>
    <row r="2103" spans="1:16" hidden="1" x14ac:dyDescent="0.25">
      <c r="A2103" t="s">
        <v>280</v>
      </c>
      <c r="B2103" t="s">
        <v>51</v>
      </c>
      <c r="C2103" t="s">
        <v>161</v>
      </c>
      <c r="D2103" t="s">
        <v>11</v>
      </c>
      <c r="F2103" t="s">
        <v>56</v>
      </c>
      <c r="H2103">
        <f>_xlfn.XLOOKUP(Tabuľka5[[#This Row],[Položka]],cennik[Položka],cennik[Cena MJ bez DPH])</f>
        <v>0</v>
      </c>
      <c r="I2103">
        <f>SUM(Tabuľka5[[#This Row],[cena MJ bez DPH]]*1.1)</f>
        <v>0</v>
      </c>
      <c r="J2103">
        <f>Tabuľka5[[#This Row],[množstvo]]*Tabuľka5[[#This Row],[cena MJ bez DPH]]</f>
        <v>0</v>
      </c>
      <c r="L2103" s="5" t="s">
        <v>386</v>
      </c>
      <c r="N2103" t="s">
        <v>561</v>
      </c>
      <c r="O2103" t="s">
        <v>382</v>
      </c>
      <c r="P2103" t="s">
        <v>635</v>
      </c>
    </row>
    <row r="2104" spans="1:16" hidden="1" x14ac:dyDescent="0.25">
      <c r="A2104" t="s">
        <v>280</v>
      </c>
      <c r="B2104" t="s">
        <v>51</v>
      </c>
      <c r="C2104" t="s">
        <v>162</v>
      </c>
      <c r="D2104" t="s">
        <v>11</v>
      </c>
      <c r="F2104" t="s">
        <v>56</v>
      </c>
      <c r="H2104">
        <f>_xlfn.XLOOKUP(Tabuľka5[[#This Row],[Položka]],cennik[Položka],cennik[Cena MJ bez DPH])</f>
        <v>0</v>
      </c>
      <c r="I2104">
        <f>SUM(Tabuľka5[[#This Row],[cena MJ bez DPH]]*1.1)</f>
        <v>0</v>
      </c>
      <c r="J2104">
        <f>Tabuľka5[[#This Row],[množstvo]]*Tabuľka5[[#This Row],[cena MJ bez DPH]]</f>
        <v>0</v>
      </c>
      <c r="L2104" s="5" t="s">
        <v>386</v>
      </c>
      <c r="N2104" t="s">
        <v>561</v>
      </c>
      <c r="O2104" t="s">
        <v>382</v>
      </c>
      <c r="P2104" t="s">
        <v>635</v>
      </c>
    </row>
    <row r="2105" spans="1:16" hidden="1" x14ac:dyDescent="0.25">
      <c r="A2105" t="s">
        <v>280</v>
      </c>
      <c r="B2105" t="s">
        <v>51</v>
      </c>
      <c r="C2105" t="s">
        <v>163</v>
      </c>
      <c r="D2105" t="s">
        <v>11</v>
      </c>
      <c r="F2105" t="s">
        <v>56</v>
      </c>
      <c r="H2105">
        <f>_xlfn.XLOOKUP(Tabuľka5[[#This Row],[Položka]],cennik[Položka],cennik[Cena MJ bez DPH])</f>
        <v>0</v>
      </c>
      <c r="I2105">
        <f>SUM(Tabuľka5[[#This Row],[cena MJ bez DPH]]*1.1)</f>
        <v>0</v>
      </c>
      <c r="J2105">
        <f>Tabuľka5[[#This Row],[množstvo]]*Tabuľka5[[#This Row],[cena MJ bez DPH]]</f>
        <v>0</v>
      </c>
      <c r="L2105" s="5" t="s">
        <v>386</v>
      </c>
      <c r="N2105" t="s">
        <v>561</v>
      </c>
      <c r="O2105" t="s">
        <v>382</v>
      </c>
      <c r="P2105" t="s">
        <v>635</v>
      </c>
    </row>
    <row r="2106" spans="1:16" hidden="1" x14ac:dyDescent="0.25">
      <c r="A2106" t="s">
        <v>280</v>
      </c>
      <c r="B2106" t="s">
        <v>51</v>
      </c>
      <c r="C2106" t="s">
        <v>164</v>
      </c>
      <c r="D2106" t="s">
        <v>11</v>
      </c>
      <c r="F2106" t="s">
        <v>56</v>
      </c>
      <c r="H2106">
        <f>_xlfn.XLOOKUP(Tabuľka5[[#This Row],[Položka]],cennik[Položka],cennik[Cena MJ bez DPH])</f>
        <v>0</v>
      </c>
      <c r="I2106">
        <f>SUM(Tabuľka5[[#This Row],[cena MJ bez DPH]]*1.1)</f>
        <v>0</v>
      </c>
      <c r="J2106">
        <f>Tabuľka5[[#This Row],[množstvo]]*Tabuľka5[[#This Row],[cena MJ bez DPH]]</f>
        <v>0</v>
      </c>
      <c r="L2106" s="5" t="s">
        <v>386</v>
      </c>
      <c r="N2106" t="s">
        <v>561</v>
      </c>
      <c r="O2106" t="s">
        <v>382</v>
      </c>
      <c r="P2106" t="s">
        <v>635</v>
      </c>
    </row>
    <row r="2107" spans="1:16" hidden="1" x14ac:dyDescent="0.25">
      <c r="A2107" t="s">
        <v>280</v>
      </c>
      <c r="B2107" t="s">
        <v>51</v>
      </c>
      <c r="C2107" t="s">
        <v>165</v>
      </c>
      <c r="D2107" t="s">
        <v>11</v>
      </c>
      <c r="F2107" t="s">
        <v>56</v>
      </c>
      <c r="H2107">
        <f>_xlfn.XLOOKUP(Tabuľka5[[#This Row],[Položka]],cennik[Položka],cennik[Cena MJ bez DPH])</f>
        <v>0</v>
      </c>
      <c r="I2107">
        <f>SUM(Tabuľka5[[#This Row],[cena MJ bez DPH]]*1.1)</f>
        <v>0</v>
      </c>
      <c r="J2107">
        <f>Tabuľka5[[#This Row],[množstvo]]*Tabuľka5[[#This Row],[cena MJ bez DPH]]</f>
        <v>0</v>
      </c>
      <c r="L2107" s="5" t="s">
        <v>386</v>
      </c>
      <c r="N2107" t="s">
        <v>561</v>
      </c>
      <c r="O2107" t="s">
        <v>382</v>
      </c>
      <c r="P2107" t="s">
        <v>635</v>
      </c>
    </row>
    <row r="2108" spans="1:16" hidden="1" x14ac:dyDescent="0.25">
      <c r="A2108" t="s">
        <v>280</v>
      </c>
      <c r="B2108" t="s">
        <v>51</v>
      </c>
      <c r="C2108" t="s">
        <v>166</v>
      </c>
      <c r="D2108" t="s">
        <v>11</v>
      </c>
      <c r="F2108" t="s">
        <v>56</v>
      </c>
      <c r="H2108">
        <f>_xlfn.XLOOKUP(Tabuľka5[[#This Row],[Položka]],cennik[Položka],cennik[Cena MJ bez DPH])</f>
        <v>0</v>
      </c>
      <c r="I2108">
        <f>SUM(Tabuľka5[[#This Row],[cena MJ bez DPH]]*1.1)</f>
        <v>0</v>
      </c>
      <c r="J2108">
        <f>Tabuľka5[[#This Row],[množstvo]]*Tabuľka5[[#This Row],[cena MJ bez DPH]]</f>
        <v>0</v>
      </c>
      <c r="L2108" s="5" t="s">
        <v>386</v>
      </c>
      <c r="N2108" t="s">
        <v>561</v>
      </c>
      <c r="O2108" t="s">
        <v>382</v>
      </c>
      <c r="P2108" t="s">
        <v>635</v>
      </c>
    </row>
    <row r="2109" spans="1:16" hidden="1" x14ac:dyDescent="0.25">
      <c r="A2109" t="s">
        <v>280</v>
      </c>
      <c r="B2109" t="s">
        <v>51</v>
      </c>
      <c r="C2109" t="s">
        <v>167</v>
      </c>
      <c r="D2109" t="s">
        <v>11</v>
      </c>
      <c r="F2109" t="s">
        <v>56</v>
      </c>
      <c r="H2109">
        <f>_xlfn.XLOOKUP(Tabuľka5[[#This Row],[Položka]],cennik[Položka],cennik[Cena MJ bez DPH])</f>
        <v>0</v>
      </c>
      <c r="I2109">
        <f>SUM(Tabuľka5[[#This Row],[cena MJ bez DPH]]*1.1)</f>
        <v>0</v>
      </c>
      <c r="J2109">
        <f>Tabuľka5[[#This Row],[množstvo]]*Tabuľka5[[#This Row],[cena MJ bez DPH]]</f>
        <v>0</v>
      </c>
      <c r="L2109" s="5" t="s">
        <v>386</v>
      </c>
      <c r="N2109" t="s">
        <v>561</v>
      </c>
      <c r="O2109" t="s">
        <v>382</v>
      </c>
      <c r="P2109" t="s">
        <v>635</v>
      </c>
    </row>
    <row r="2110" spans="1:16" hidden="1" x14ac:dyDescent="0.25">
      <c r="A2110" t="s">
        <v>280</v>
      </c>
      <c r="B2110" t="s">
        <v>51</v>
      </c>
      <c r="C2110" t="s">
        <v>168</v>
      </c>
      <c r="D2110" t="s">
        <v>11</v>
      </c>
      <c r="F2110" t="s">
        <v>56</v>
      </c>
      <c r="H2110">
        <f>_xlfn.XLOOKUP(Tabuľka5[[#This Row],[Položka]],cennik[Položka],cennik[Cena MJ bez DPH])</f>
        <v>0</v>
      </c>
      <c r="I2110">
        <f>SUM(Tabuľka5[[#This Row],[cena MJ bez DPH]]*1.1)</f>
        <v>0</v>
      </c>
      <c r="J2110">
        <f>Tabuľka5[[#This Row],[množstvo]]*Tabuľka5[[#This Row],[cena MJ bez DPH]]</f>
        <v>0</v>
      </c>
      <c r="L2110" s="5" t="s">
        <v>386</v>
      </c>
      <c r="N2110" t="s">
        <v>561</v>
      </c>
      <c r="O2110" t="s">
        <v>382</v>
      </c>
      <c r="P2110" t="s">
        <v>635</v>
      </c>
    </row>
    <row r="2111" spans="1:16" hidden="1" x14ac:dyDescent="0.25">
      <c r="A2111" t="s">
        <v>280</v>
      </c>
      <c r="B2111" t="s">
        <v>51</v>
      </c>
      <c r="C2111" t="s">
        <v>169</v>
      </c>
      <c r="D2111" t="s">
        <v>11</v>
      </c>
      <c r="F2111" t="s">
        <v>56</v>
      </c>
      <c r="H2111">
        <f>_xlfn.XLOOKUP(Tabuľka5[[#This Row],[Položka]],cennik[Položka],cennik[Cena MJ bez DPH])</f>
        <v>0</v>
      </c>
      <c r="I2111">
        <f>SUM(Tabuľka5[[#This Row],[cena MJ bez DPH]]*1.1)</f>
        <v>0</v>
      </c>
      <c r="J2111">
        <f>Tabuľka5[[#This Row],[množstvo]]*Tabuľka5[[#This Row],[cena MJ bez DPH]]</f>
        <v>0</v>
      </c>
      <c r="L2111" s="5" t="s">
        <v>386</v>
      </c>
      <c r="N2111" t="s">
        <v>561</v>
      </c>
      <c r="O2111" t="s">
        <v>382</v>
      </c>
      <c r="P2111" t="s">
        <v>635</v>
      </c>
    </row>
    <row r="2112" spans="1:16" hidden="1" x14ac:dyDescent="0.25">
      <c r="A2112" t="s">
        <v>280</v>
      </c>
      <c r="B2112" t="s">
        <v>51</v>
      </c>
      <c r="C2112" t="s">
        <v>170</v>
      </c>
      <c r="D2112" t="s">
        <v>11</v>
      </c>
      <c r="F2112" t="s">
        <v>56</v>
      </c>
      <c r="H2112">
        <f>_xlfn.XLOOKUP(Tabuľka5[[#This Row],[Položka]],cennik[Položka],cennik[Cena MJ bez DPH])</f>
        <v>0</v>
      </c>
      <c r="I2112">
        <f>SUM(Tabuľka5[[#This Row],[cena MJ bez DPH]]*1.1)</f>
        <v>0</v>
      </c>
      <c r="J2112">
        <f>Tabuľka5[[#This Row],[množstvo]]*Tabuľka5[[#This Row],[cena MJ bez DPH]]</f>
        <v>0</v>
      </c>
      <c r="L2112" s="5" t="s">
        <v>386</v>
      </c>
      <c r="N2112" t="s">
        <v>561</v>
      </c>
      <c r="O2112" t="s">
        <v>382</v>
      </c>
      <c r="P2112" t="s">
        <v>635</v>
      </c>
    </row>
    <row r="2113" spans="1:16" hidden="1" x14ac:dyDescent="0.25">
      <c r="A2113" t="s">
        <v>280</v>
      </c>
      <c r="B2113" t="s">
        <v>51</v>
      </c>
      <c r="C2113" t="s">
        <v>171</v>
      </c>
      <c r="D2113" t="s">
        <v>11</v>
      </c>
      <c r="F2113" t="s">
        <v>56</v>
      </c>
      <c r="H2113">
        <f>_xlfn.XLOOKUP(Tabuľka5[[#This Row],[Položka]],cennik[Položka],cennik[Cena MJ bez DPH])</f>
        <v>0</v>
      </c>
      <c r="I2113">
        <f>SUM(Tabuľka5[[#This Row],[cena MJ bez DPH]]*1.1)</f>
        <v>0</v>
      </c>
      <c r="J2113">
        <f>Tabuľka5[[#This Row],[množstvo]]*Tabuľka5[[#This Row],[cena MJ bez DPH]]</f>
        <v>0</v>
      </c>
      <c r="L2113" s="5" t="s">
        <v>386</v>
      </c>
      <c r="N2113" t="s">
        <v>561</v>
      </c>
      <c r="O2113" t="s">
        <v>382</v>
      </c>
      <c r="P2113" t="s">
        <v>635</v>
      </c>
    </row>
    <row r="2114" spans="1:16" hidden="1" x14ac:dyDescent="0.25">
      <c r="A2114" t="s">
        <v>280</v>
      </c>
      <c r="B2114" t="s">
        <v>51</v>
      </c>
      <c r="C2114" t="s">
        <v>172</v>
      </c>
      <c r="D2114" t="s">
        <v>11</v>
      </c>
      <c r="F2114" t="s">
        <v>56</v>
      </c>
      <c r="H2114">
        <f>_xlfn.XLOOKUP(Tabuľka5[[#This Row],[Položka]],cennik[Položka],cennik[Cena MJ bez DPH])</f>
        <v>0</v>
      </c>
      <c r="I2114">
        <f>SUM(Tabuľka5[[#This Row],[cena MJ bez DPH]]*1.1)</f>
        <v>0</v>
      </c>
      <c r="J2114">
        <f>Tabuľka5[[#This Row],[množstvo]]*Tabuľka5[[#This Row],[cena MJ bez DPH]]</f>
        <v>0</v>
      </c>
      <c r="L2114" s="5" t="s">
        <v>386</v>
      </c>
      <c r="N2114" t="s">
        <v>561</v>
      </c>
      <c r="O2114" t="s">
        <v>382</v>
      </c>
      <c r="P2114" t="s">
        <v>635</v>
      </c>
    </row>
    <row r="2115" spans="1:16" hidden="1" x14ac:dyDescent="0.25">
      <c r="A2115" t="s">
        <v>280</v>
      </c>
      <c r="B2115" t="s">
        <v>51</v>
      </c>
      <c r="C2115" t="s">
        <v>173</v>
      </c>
      <c r="D2115" t="s">
        <v>11</v>
      </c>
      <c r="F2115" t="s">
        <v>56</v>
      </c>
      <c r="H2115">
        <f>_xlfn.XLOOKUP(Tabuľka5[[#This Row],[Položka]],cennik[Položka],cennik[Cena MJ bez DPH])</f>
        <v>0</v>
      </c>
      <c r="I2115">
        <f>SUM(Tabuľka5[[#This Row],[cena MJ bez DPH]]*1.1)</f>
        <v>0</v>
      </c>
      <c r="J2115">
        <f>Tabuľka5[[#This Row],[množstvo]]*Tabuľka5[[#This Row],[cena MJ bez DPH]]</f>
        <v>0</v>
      </c>
      <c r="L2115" s="5" t="s">
        <v>386</v>
      </c>
      <c r="N2115" t="s">
        <v>561</v>
      </c>
      <c r="O2115" t="s">
        <v>382</v>
      </c>
      <c r="P2115" t="s">
        <v>635</v>
      </c>
    </row>
    <row r="2116" spans="1:16" hidden="1" x14ac:dyDescent="0.25">
      <c r="A2116" t="s">
        <v>280</v>
      </c>
      <c r="B2116" t="s">
        <v>51</v>
      </c>
      <c r="C2116" t="s">
        <v>174</v>
      </c>
      <c r="D2116" t="s">
        <v>11</v>
      </c>
      <c r="F2116" t="s">
        <v>56</v>
      </c>
      <c r="H2116">
        <f>_xlfn.XLOOKUP(Tabuľka5[[#This Row],[Položka]],cennik[Položka],cennik[Cena MJ bez DPH])</f>
        <v>0</v>
      </c>
      <c r="I2116">
        <f>SUM(Tabuľka5[[#This Row],[cena MJ bez DPH]]*1.1)</f>
        <v>0</v>
      </c>
      <c r="J2116">
        <f>Tabuľka5[[#This Row],[množstvo]]*Tabuľka5[[#This Row],[cena MJ bez DPH]]</f>
        <v>0</v>
      </c>
      <c r="L2116" s="5" t="s">
        <v>386</v>
      </c>
      <c r="N2116" t="s">
        <v>561</v>
      </c>
      <c r="O2116" t="s">
        <v>382</v>
      </c>
      <c r="P2116" t="s">
        <v>635</v>
      </c>
    </row>
    <row r="2117" spans="1:16" hidden="1" x14ac:dyDescent="0.25">
      <c r="A2117" t="s">
        <v>280</v>
      </c>
      <c r="B2117" t="s">
        <v>51</v>
      </c>
      <c r="C2117" t="s">
        <v>175</v>
      </c>
      <c r="D2117" t="s">
        <v>11</v>
      </c>
      <c r="F2117" t="s">
        <v>56</v>
      </c>
      <c r="H2117">
        <f>_xlfn.XLOOKUP(Tabuľka5[[#This Row],[Položka]],cennik[Položka],cennik[Cena MJ bez DPH])</f>
        <v>0</v>
      </c>
      <c r="I2117">
        <f>SUM(Tabuľka5[[#This Row],[cena MJ bez DPH]]*1.1)</f>
        <v>0</v>
      </c>
      <c r="J2117">
        <f>Tabuľka5[[#This Row],[množstvo]]*Tabuľka5[[#This Row],[cena MJ bez DPH]]</f>
        <v>0</v>
      </c>
      <c r="L2117" s="5" t="s">
        <v>386</v>
      </c>
      <c r="N2117" t="s">
        <v>561</v>
      </c>
      <c r="O2117" t="s">
        <v>382</v>
      </c>
      <c r="P2117" t="s">
        <v>635</v>
      </c>
    </row>
    <row r="2118" spans="1:16" hidden="1" x14ac:dyDescent="0.25">
      <c r="A2118" t="s">
        <v>280</v>
      </c>
      <c r="B2118" t="s">
        <v>51</v>
      </c>
      <c r="C2118" t="s">
        <v>176</v>
      </c>
      <c r="D2118" t="s">
        <v>11</v>
      </c>
      <c r="F2118" t="s">
        <v>56</v>
      </c>
      <c r="H2118">
        <f>_xlfn.XLOOKUP(Tabuľka5[[#This Row],[Položka]],cennik[Položka],cennik[Cena MJ bez DPH])</f>
        <v>0</v>
      </c>
      <c r="I2118">
        <f>SUM(Tabuľka5[[#This Row],[cena MJ bez DPH]]*1.1)</f>
        <v>0</v>
      </c>
      <c r="J2118">
        <f>Tabuľka5[[#This Row],[množstvo]]*Tabuľka5[[#This Row],[cena MJ bez DPH]]</f>
        <v>0</v>
      </c>
      <c r="L2118" s="5" t="s">
        <v>386</v>
      </c>
      <c r="N2118" t="s">
        <v>561</v>
      </c>
      <c r="O2118" t="s">
        <v>382</v>
      </c>
      <c r="P2118" t="s">
        <v>635</v>
      </c>
    </row>
    <row r="2119" spans="1:16" hidden="1" x14ac:dyDescent="0.25">
      <c r="A2119" t="s">
        <v>280</v>
      </c>
      <c r="B2119" t="s">
        <v>177</v>
      </c>
      <c r="C2119" t="s">
        <v>178</v>
      </c>
      <c r="D2119" t="s">
        <v>11</v>
      </c>
      <c r="F2119" t="s">
        <v>179</v>
      </c>
      <c r="H2119">
        <f>_xlfn.XLOOKUP(Tabuľka5[[#This Row],[Položka]],cennik[Položka],cennik[Cena MJ bez DPH])</f>
        <v>0</v>
      </c>
      <c r="I2119">
        <f>SUM(Tabuľka5[[#This Row],[cena MJ bez DPH]]*1.1)</f>
        <v>0</v>
      </c>
      <c r="J2119">
        <f>Tabuľka5[[#This Row],[množstvo]]*Tabuľka5[[#This Row],[cena MJ bez DPH]]</f>
        <v>0</v>
      </c>
      <c r="L2119" s="5" t="s">
        <v>386</v>
      </c>
      <c r="N2119" t="s">
        <v>561</v>
      </c>
      <c r="O2119" t="s">
        <v>382</v>
      </c>
      <c r="P2119" t="s">
        <v>635</v>
      </c>
    </row>
    <row r="2120" spans="1:16" hidden="1" x14ac:dyDescent="0.25">
      <c r="A2120" t="s">
        <v>280</v>
      </c>
      <c r="B2120" t="s">
        <v>177</v>
      </c>
      <c r="C2120" t="s">
        <v>180</v>
      </c>
      <c r="D2120" t="s">
        <v>11</v>
      </c>
      <c r="F2120" t="s">
        <v>179</v>
      </c>
      <c r="H2120">
        <f>_xlfn.XLOOKUP(Tabuľka5[[#This Row],[Položka]],cennik[Položka],cennik[Cena MJ bez DPH])</f>
        <v>0</v>
      </c>
      <c r="I2120">
        <f>SUM(Tabuľka5[[#This Row],[cena MJ bez DPH]]*1.1)</f>
        <v>0</v>
      </c>
      <c r="J2120">
        <f>Tabuľka5[[#This Row],[množstvo]]*Tabuľka5[[#This Row],[cena MJ bez DPH]]</f>
        <v>0</v>
      </c>
      <c r="L2120" s="5" t="s">
        <v>386</v>
      </c>
      <c r="N2120" t="s">
        <v>561</v>
      </c>
      <c r="O2120" t="s">
        <v>382</v>
      </c>
      <c r="P2120" t="s">
        <v>635</v>
      </c>
    </row>
    <row r="2121" spans="1:16" hidden="1" x14ac:dyDescent="0.25">
      <c r="A2121" t="s">
        <v>280</v>
      </c>
      <c r="B2121" t="s">
        <v>177</v>
      </c>
      <c r="C2121" t="s">
        <v>181</v>
      </c>
      <c r="D2121" t="s">
        <v>11</v>
      </c>
      <c r="F2121" t="s">
        <v>179</v>
      </c>
      <c r="H2121">
        <f>_xlfn.XLOOKUP(Tabuľka5[[#This Row],[Položka]],cennik[Položka],cennik[Cena MJ bez DPH])</f>
        <v>0</v>
      </c>
      <c r="I2121">
        <f>SUM(Tabuľka5[[#This Row],[cena MJ bez DPH]]*1.1)</f>
        <v>0</v>
      </c>
      <c r="J2121">
        <f>Tabuľka5[[#This Row],[množstvo]]*Tabuľka5[[#This Row],[cena MJ bez DPH]]</f>
        <v>0</v>
      </c>
      <c r="L2121" s="5" t="s">
        <v>386</v>
      </c>
      <c r="N2121" t="s">
        <v>561</v>
      </c>
      <c r="O2121" t="s">
        <v>382</v>
      </c>
      <c r="P2121" t="s">
        <v>635</v>
      </c>
    </row>
    <row r="2122" spans="1:16" hidden="1" x14ac:dyDescent="0.25">
      <c r="A2122" t="s">
        <v>280</v>
      </c>
      <c r="B2122" t="s">
        <v>177</v>
      </c>
      <c r="C2122" t="s">
        <v>182</v>
      </c>
      <c r="D2122" t="s">
        <v>11</v>
      </c>
      <c r="F2122" t="s">
        <v>179</v>
      </c>
      <c r="H2122">
        <f>_xlfn.XLOOKUP(Tabuľka5[[#This Row],[Položka]],cennik[Položka],cennik[Cena MJ bez DPH])</f>
        <v>0</v>
      </c>
      <c r="I2122">
        <f>SUM(Tabuľka5[[#This Row],[cena MJ bez DPH]]*1.1)</f>
        <v>0</v>
      </c>
      <c r="J2122">
        <f>Tabuľka5[[#This Row],[množstvo]]*Tabuľka5[[#This Row],[cena MJ bez DPH]]</f>
        <v>0</v>
      </c>
      <c r="L2122" s="5" t="s">
        <v>386</v>
      </c>
      <c r="N2122" t="s">
        <v>561</v>
      </c>
      <c r="O2122" t="s">
        <v>382</v>
      </c>
      <c r="P2122" t="s">
        <v>635</v>
      </c>
    </row>
    <row r="2123" spans="1:16" hidden="1" x14ac:dyDescent="0.25">
      <c r="A2123" t="s">
        <v>280</v>
      </c>
      <c r="B2123" t="s">
        <v>177</v>
      </c>
      <c r="C2123" t="s">
        <v>183</v>
      </c>
      <c r="D2123" t="s">
        <v>11</v>
      </c>
      <c r="F2123" t="s">
        <v>56</v>
      </c>
      <c r="H2123">
        <f>_xlfn.XLOOKUP(Tabuľka5[[#This Row],[Položka]],cennik[Položka],cennik[Cena MJ bez DPH])</f>
        <v>0</v>
      </c>
      <c r="I2123">
        <f>SUM(Tabuľka5[[#This Row],[cena MJ bez DPH]]*1.1)</f>
        <v>0</v>
      </c>
      <c r="J2123">
        <f>Tabuľka5[[#This Row],[množstvo]]*Tabuľka5[[#This Row],[cena MJ bez DPH]]</f>
        <v>0</v>
      </c>
      <c r="L2123" s="5" t="s">
        <v>386</v>
      </c>
      <c r="N2123" t="s">
        <v>561</v>
      </c>
      <c r="O2123" t="s">
        <v>382</v>
      </c>
      <c r="P2123" t="s">
        <v>635</v>
      </c>
    </row>
    <row r="2124" spans="1:16" hidden="1" x14ac:dyDescent="0.25">
      <c r="A2124" t="s">
        <v>280</v>
      </c>
      <c r="B2124" t="s">
        <v>177</v>
      </c>
      <c r="C2124" t="s">
        <v>184</v>
      </c>
      <c r="D2124" t="s">
        <v>11</v>
      </c>
      <c r="F2124" t="s">
        <v>56</v>
      </c>
      <c r="H2124">
        <f>_xlfn.XLOOKUP(Tabuľka5[[#This Row],[Položka]],cennik[Položka],cennik[Cena MJ bez DPH])</f>
        <v>0</v>
      </c>
      <c r="I2124">
        <f>SUM(Tabuľka5[[#This Row],[cena MJ bez DPH]]*1.1)</f>
        <v>0</v>
      </c>
      <c r="J2124">
        <f>Tabuľka5[[#This Row],[množstvo]]*Tabuľka5[[#This Row],[cena MJ bez DPH]]</f>
        <v>0</v>
      </c>
      <c r="L2124" s="5" t="s">
        <v>386</v>
      </c>
      <c r="N2124" t="s">
        <v>561</v>
      </c>
      <c r="O2124" t="s">
        <v>382</v>
      </c>
      <c r="P2124" t="s">
        <v>635</v>
      </c>
    </row>
    <row r="2125" spans="1:16" hidden="1" x14ac:dyDescent="0.25">
      <c r="A2125" t="s">
        <v>280</v>
      </c>
      <c r="B2125" t="s">
        <v>177</v>
      </c>
      <c r="C2125" t="s">
        <v>185</v>
      </c>
      <c r="D2125" t="s">
        <v>11</v>
      </c>
      <c r="F2125" t="s">
        <v>56</v>
      </c>
      <c r="H2125">
        <f>_xlfn.XLOOKUP(Tabuľka5[[#This Row],[Položka]],cennik[Položka],cennik[Cena MJ bez DPH])</f>
        <v>0</v>
      </c>
      <c r="I2125">
        <f>SUM(Tabuľka5[[#This Row],[cena MJ bez DPH]]*1.1)</f>
        <v>0</v>
      </c>
      <c r="J2125">
        <f>Tabuľka5[[#This Row],[množstvo]]*Tabuľka5[[#This Row],[cena MJ bez DPH]]</f>
        <v>0</v>
      </c>
      <c r="L2125" s="5" t="s">
        <v>386</v>
      </c>
      <c r="N2125" t="s">
        <v>561</v>
      </c>
      <c r="O2125" t="s">
        <v>382</v>
      </c>
      <c r="P2125" t="s">
        <v>635</v>
      </c>
    </row>
    <row r="2126" spans="1:16" hidden="1" x14ac:dyDescent="0.25">
      <c r="A2126" t="s">
        <v>280</v>
      </c>
      <c r="B2126" t="s">
        <v>177</v>
      </c>
      <c r="C2126" t="s">
        <v>186</v>
      </c>
      <c r="D2126" t="s">
        <v>11</v>
      </c>
      <c r="F2126" t="s">
        <v>56</v>
      </c>
      <c r="H2126">
        <f>_xlfn.XLOOKUP(Tabuľka5[[#This Row],[Položka]],cennik[Položka],cennik[Cena MJ bez DPH])</f>
        <v>0</v>
      </c>
      <c r="I2126">
        <f>SUM(Tabuľka5[[#This Row],[cena MJ bez DPH]]*1.1)</f>
        <v>0</v>
      </c>
      <c r="J2126">
        <f>Tabuľka5[[#This Row],[množstvo]]*Tabuľka5[[#This Row],[cena MJ bez DPH]]</f>
        <v>0</v>
      </c>
      <c r="L2126" s="5" t="s">
        <v>386</v>
      </c>
      <c r="N2126" t="s">
        <v>561</v>
      </c>
      <c r="O2126" t="s">
        <v>382</v>
      </c>
      <c r="P2126" t="s">
        <v>635</v>
      </c>
    </row>
    <row r="2127" spans="1:16" hidden="1" x14ac:dyDescent="0.25">
      <c r="A2127" t="s">
        <v>280</v>
      </c>
      <c r="B2127" t="s">
        <v>177</v>
      </c>
      <c r="C2127" t="s">
        <v>187</v>
      </c>
      <c r="D2127" t="s">
        <v>11</v>
      </c>
      <c r="F2127" t="s">
        <v>56</v>
      </c>
      <c r="H2127">
        <f>_xlfn.XLOOKUP(Tabuľka5[[#This Row],[Položka]],cennik[Položka],cennik[Cena MJ bez DPH])</f>
        <v>0</v>
      </c>
      <c r="I2127">
        <f>SUM(Tabuľka5[[#This Row],[cena MJ bez DPH]]*1.1)</f>
        <v>0</v>
      </c>
      <c r="J2127">
        <f>Tabuľka5[[#This Row],[množstvo]]*Tabuľka5[[#This Row],[cena MJ bez DPH]]</f>
        <v>0</v>
      </c>
      <c r="L2127" s="5" t="s">
        <v>386</v>
      </c>
      <c r="N2127" t="s">
        <v>561</v>
      </c>
      <c r="O2127" t="s">
        <v>382</v>
      </c>
      <c r="P2127" t="s">
        <v>635</v>
      </c>
    </row>
    <row r="2128" spans="1:16" hidden="1" x14ac:dyDescent="0.25">
      <c r="A2128" t="s">
        <v>280</v>
      </c>
      <c r="B2128" t="s">
        <v>177</v>
      </c>
      <c r="C2128" t="s">
        <v>188</v>
      </c>
      <c r="D2128" t="s">
        <v>11</v>
      </c>
      <c r="F2128" t="s">
        <v>56</v>
      </c>
      <c r="H2128">
        <f>_xlfn.XLOOKUP(Tabuľka5[[#This Row],[Položka]],cennik[Položka],cennik[Cena MJ bez DPH])</f>
        <v>0</v>
      </c>
      <c r="I2128">
        <f>SUM(Tabuľka5[[#This Row],[cena MJ bez DPH]]*1.1)</f>
        <v>0</v>
      </c>
      <c r="J2128">
        <f>Tabuľka5[[#This Row],[množstvo]]*Tabuľka5[[#This Row],[cena MJ bez DPH]]</f>
        <v>0</v>
      </c>
      <c r="L2128" s="5" t="s">
        <v>386</v>
      </c>
      <c r="N2128" t="s">
        <v>561</v>
      </c>
      <c r="O2128" t="s">
        <v>382</v>
      </c>
      <c r="P2128" t="s">
        <v>635</v>
      </c>
    </row>
    <row r="2129" spans="1:16" hidden="1" x14ac:dyDescent="0.25">
      <c r="A2129" t="s">
        <v>280</v>
      </c>
      <c r="B2129" t="s">
        <v>177</v>
      </c>
      <c r="C2129" t="s">
        <v>189</v>
      </c>
      <c r="D2129" t="s">
        <v>11</v>
      </c>
      <c r="F2129" t="s">
        <v>56</v>
      </c>
      <c r="H2129">
        <f>_xlfn.XLOOKUP(Tabuľka5[[#This Row],[Položka]],cennik[Položka],cennik[Cena MJ bez DPH])</f>
        <v>0</v>
      </c>
      <c r="I2129">
        <f>SUM(Tabuľka5[[#This Row],[cena MJ bez DPH]]*1.1)</f>
        <v>0</v>
      </c>
      <c r="J2129">
        <f>Tabuľka5[[#This Row],[množstvo]]*Tabuľka5[[#This Row],[cena MJ bez DPH]]</f>
        <v>0</v>
      </c>
      <c r="L2129" s="5" t="s">
        <v>386</v>
      </c>
      <c r="N2129" t="s">
        <v>561</v>
      </c>
      <c r="O2129" t="s">
        <v>382</v>
      </c>
      <c r="P2129" t="s">
        <v>635</v>
      </c>
    </row>
    <row r="2130" spans="1:16" hidden="1" x14ac:dyDescent="0.25">
      <c r="A2130" t="s">
        <v>280</v>
      </c>
      <c r="B2130" t="s">
        <v>177</v>
      </c>
      <c r="C2130" t="s">
        <v>190</v>
      </c>
      <c r="D2130" t="s">
        <v>11</v>
      </c>
      <c r="F2130" t="s">
        <v>56</v>
      </c>
      <c r="H2130">
        <f>_xlfn.XLOOKUP(Tabuľka5[[#This Row],[Položka]],cennik[Položka],cennik[Cena MJ bez DPH])</f>
        <v>0</v>
      </c>
      <c r="I2130">
        <f>SUM(Tabuľka5[[#This Row],[cena MJ bez DPH]]*1.1)</f>
        <v>0</v>
      </c>
      <c r="J2130">
        <f>Tabuľka5[[#This Row],[množstvo]]*Tabuľka5[[#This Row],[cena MJ bez DPH]]</f>
        <v>0</v>
      </c>
      <c r="L2130" s="5" t="s">
        <v>386</v>
      </c>
      <c r="N2130" t="s">
        <v>561</v>
      </c>
      <c r="O2130" t="s">
        <v>382</v>
      </c>
      <c r="P2130" t="s">
        <v>635</v>
      </c>
    </row>
    <row r="2131" spans="1:16" hidden="1" x14ac:dyDescent="0.25">
      <c r="A2131" t="s">
        <v>280</v>
      </c>
      <c r="B2131" t="s">
        <v>177</v>
      </c>
      <c r="C2131" t="s">
        <v>191</v>
      </c>
      <c r="D2131" t="s">
        <v>11</v>
      </c>
      <c r="F2131" t="s">
        <v>56</v>
      </c>
      <c r="H2131">
        <f>_xlfn.XLOOKUP(Tabuľka5[[#This Row],[Položka]],cennik[Položka],cennik[Cena MJ bez DPH])</f>
        <v>0</v>
      </c>
      <c r="I2131">
        <f>SUM(Tabuľka5[[#This Row],[cena MJ bez DPH]]*1.1)</f>
        <v>0</v>
      </c>
      <c r="J2131">
        <f>Tabuľka5[[#This Row],[množstvo]]*Tabuľka5[[#This Row],[cena MJ bez DPH]]</f>
        <v>0</v>
      </c>
      <c r="L2131" s="5" t="s">
        <v>386</v>
      </c>
      <c r="N2131" t="s">
        <v>561</v>
      </c>
      <c r="O2131" t="s">
        <v>382</v>
      </c>
      <c r="P2131" t="s">
        <v>635</v>
      </c>
    </row>
    <row r="2132" spans="1:16" hidden="1" x14ac:dyDescent="0.25">
      <c r="A2132" t="s">
        <v>280</v>
      </c>
      <c r="B2132" t="s">
        <v>177</v>
      </c>
      <c r="C2132" t="s">
        <v>192</v>
      </c>
      <c r="D2132" t="s">
        <v>11</v>
      </c>
      <c r="F2132" t="s">
        <v>56</v>
      </c>
      <c r="H2132">
        <f>_xlfn.XLOOKUP(Tabuľka5[[#This Row],[Položka]],cennik[Položka],cennik[Cena MJ bez DPH])</f>
        <v>0</v>
      </c>
      <c r="I2132">
        <f>SUM(Tabuľka5[[#This Row],[cena MJ bez DPH]]*1.1)</f>
        <v>0</v>
      </c>
      <c r="J2132">
        <f>Tabuľka5[[#This Row],[množstvo]]*Tabuľka5[[#This Row],[cena MJ bez DPH]]</f>
        <v>0</v>
      </c>
      <c r="L2132" s="5" t="s">
        <v>386</v>
      </c>
      <c r="N2132" t="s">
        <v>561</v>
      </c>
      <c r="O2132" t="s">
        <v>382</v>
      </c>
      <c r="P2132" t="s">
        <v>635</v>
      </c>
    </row>
    <row r="2133" spans="1:16" hidden="1" x14ac:dyDescent="0.25">
      <c r="A2133" t="s">
        <v>280</v>
      </c>
      <c r="B2133" t="s">
        <v>177</v>
      </c>
      <c r="C2133" t="s">
        <v>193</v>
      </c>
      <c r="D2133" t="s">
        <v>11</v>
      </c>
      <c r="F2133" t="s">
        <v>56</v>
      </c>
      <c r="H2133">
        <f>_xlfn.XLOOKUP(Tabuľka5[[#This Row],[Položka]],cennik[Položka],cennik[Cena MJ bez DPH])</f>
        <v>0</v>
      </c>
      <c r="I2133">
        <f>SUM(Tabuľka5[[#This Row],[cena MJ bez DPH]]*1.1)</f>
        <v>0</v>
      </c>
      <c r="J2133">
        <f>Tabuľka5[[#This Row],[množstvo]]*Tabuľka5[[#This Row],[cena MJ bez DPH]]</f>
        <v>0</v>
      </c>
      <c r="L2133" s="5" t="s">
        <v>386</v>
      </c>
      <c r="N2133" t="s">
        <v>561</v>
      </c>
      <c r="O2133" t="s">
        <v>382</v>
      </c>
      <c r="P2133" t="s">
        <v>635</v>
      </c>
    </row>
    <row r="2134" spans="1:16" hidden="1" x14ac:dyDescent="0.25">
      <c r="A2134" t="s">
        <v>280</v>
      </c>
      <c r="B2134" t="s">
        <v>177</v>
      </c>
      <c r="C2134" t="s">
        <v>194</v>
      </c>
      <c r="D2134" t="s">
        <v>11</v>
      </c>
      <c r="F2134" t="s">
        <v>56</v>
      </c>
      <c r="H2134">
        <f>_xlfn.XLOOKUP(Tabuľka5[[#This Row],[Položka]],cennik[Položka],cennik[Cena MJ bez DPH])</f>
        <v>0</v>
      </c>
      <c r="I2134">
        <f>SUM(Tabuľka5[[#This Row],[cena MJ bez DPH]]*1.1)</f>
        <v>0</v>
      </c>
      <c r="J2134">
        <f>Tabuľka5[[#This Row],[množstvo]]*Tabuľka5[[#This Row],[cena MJ bez DPH]]</f>
        <v>0</v>
      </c>
      <c r="L2134" s="5" t="s">
        <v>386</v>
      </c>
      <c r="N2134" t="s">
        <v>561</v>
      </c>
      <c r="O2134" t="s">
        <v>382</v>
      </c>
      <c r="P2134" t="s">
        <v>635</v>
      </c>
    </row>
    <row r="2135" spans="1:16" hidden="1" x14ac:dyDescent="0.25">
      <c r="A2135" t="s">
        <v>280</v>
      </c>
      <c r="B2135" t="s">
        <v>177</v>
      </c>
      <c r="C2135" t="s">
        <v>195</v>
      </c>
      <c r="D2135" t="s">
        <v>11</v>
      </c>
      <c r="F2135" t="s">
        <v>53</v>
      </c>
      <c r="H2135">
        <f>_xlfn.XLOOKUP(Tabuľka5[[#This Row],[Položka]],cennik[Položka],cennik[Cena MJ bez DPH])</f>
        <v>0</v>
      </c>
      <c r="I2135">
        <f>SUM(Tabuľka5[[#This Row],[cena MJ bez DPH]]*1.1)</f>
        <v>0</v>
      </c>
      <c r="J2135">
        <f>Tabuľka5[[#This Row],[množstvo]]*Tabuľka5[[#This Row],[cena MJ bez DPH]]</f>
        <v>0</v>
      </c>
      <c r="L2135" s="5" t="s">
        <v>386</v>
      </c>
      <c r="N2135" t="s">
        <v>561</v>
      </c>
      <c r="O2135" t="s">
        <v>382</v>
      </c>
      <c r="P2135" t="s">
        <v>635</v>
      </c>
    </row>
    <row r="2136" spans="1:16" hidden="1" x14ac:dyDescent="0.25">
      <c r="A2136" t="s">
        <v>280</v>
      </c>
      <c r="B2136" t="s">
        <v>177</v>
      </c>
      <c r="C2136" t="s">
        <v>196</v>
      </c>
      <c r="D2136" t="s">
        <v>11</v>
      </c>
      <c r="F2136" t="s">
        <v>179</v>
      </c>
      <c r="H2136">
        <f>_xlfn.XLOOKUP(Tabuľka5[[#This Row],[Položka]],cennik[Položka],cennik[Cena MJ bez DPH])</f>
        <v>0</v>
      </c>
      <c r="I2136">
        <f>SUM(Tabuľka5[[#This Row],[cena MJ bez DPH]]*1.1)</f>
        <v>0</v>
      </c>
      <c r="J2136">
        <f>Tabuľka5[[#This Row],[množstvo]]*Tabuľka5[[#This Row],[cena MJ bez DPH]]</f>
        <v>0</v>
      </c>
      <c r="L2136" s="5" t="s">
        <v>386</v>
      </c>
      <c r="N2136" t="s">
        <v>561</v>
      </c>
      <c r="O2136" t="s">
        <v>382</v>
      </c>
      <c r="P2136" t="s">
        <v>635</v>
      </c>
    </row>
    <row r="2137" spans="1:16" hidden="1" x14ac:dyDescent="0.25">
      <c r="A2137" t="s">
        <v>280</v>
      </c>
      <c r="B2137" t="s">
        <v>177</v>
      </c>
      <c r="C2137" t="s">
        <v>197</v>
      </c>
      <c r="D2137" t="s">
        <v>11</v>
      </c>
      <c r="F2137" t="s">
        <v>179</v>
      </c>
      <c r="H2137">
        <f>_xlfn.XLOOKUP(Tabuľka5[[#This Row],[Položka]],cennik[Položka],cennik[Cena MJ bez DPH])</f>
        <v>0</v>
      </c>
      <c r="I2137">
        <f>SUM(Tabuľka5[[#This Row],[cena MJ bez DPH]]*1.1)</f>
        <v>0</v>
      </c>
      <c r="J2137">
        <f>Tabuľka5[[#This Row],[množstvo]]*Tabuľka5[[#This Row],[cena MJ bez DPH]]</f>
        <v>0</v>
      </c>
      <c r="L2137" s="5" t="s">
        <v>386</v>
      </c>
      <c r="N2137" t="s">
        <v>561</v>
      </c>
      <c r="O2137" t="s">
        <v>382</v>
      </c>
      <c r="P2137" t="s">
        <v>635</v>
      </c>
    </row>
    <row r="2138" spans="1:16" hidden="1" x14ac:dyDescent="0.25">
      <c r="A2138" t="s">
        <v>280</v>
      </c>
      <c r="B2138" t="s">
        <v>177</v>
      </c>
      <c r="C2138" t="s">
        <v>198</v>
      </c>
      <c r="D2138" t="s">
        <v>11</v>
      </c>
      <c r="F2138" t="s">
        <v>179</v>
      </c>
      <c r="H2138">
        <f>_xlfn.XLOOKUP(Tabuľka5[[#This Row],[Položka]],cennik[Položka],cennik[Cena MJ bez DPH])</f>
        <v>0</v>
      </c>
      <c r="I2138">
        <f>SUM(Tabuľka5[[#This Row],[cena MJ bez DPH]]*1.1)</f>
        <v>0</v>
      </c>
      <c r="J2138">
        <f>Tabuľka5[[#This Row],[množstvo]]*Tabuľka5[[#This Row],[cena MJ bez DPH]]</f>
        <v>0</v>
      </c>
      <c r="L2138" s="5" t="s">
        <v>386</v>
      </c>
      <c r="N2138" t="s">
        <v>561</v>
      </c>
      <c r="O2138" t="s">
        <v>382</v>
      </c>
      <c r="P2138" t="s">
        <v>635</v>
      </c>
    </row>
    <row r="2139" spans="1:16" hidden="1" x14ac:dyDescent="0.25">
      <c r="A2139" t="s">
        <v>280</v>
      </c>
      <c r="B2139" t="s">
        <v>177</v>
      </c>
      <c r="C2139" t="s">
        <v>199</v>
      </c>
      <c r="D2139" t="s">
        <v>11</v>
      </c>
      <c r="F2139" t="s">
        <v>179</v>
      </c>
      <c r="H2139">
        <f>_xlfn.XLOOKUP(Tabuľka5[[#This Row],[Položka]],cennik[Položka],cennik[Cena MJ bez DPH])</f>
        <v>0</v>
      </c>
      <c r="I2139">
        <f>SUM(Tabuľka5[[#This Row],[cena MJ bez DPH]]*1.1)</f>
        <v>0</v>
      </c>
      <c r="J2139">
        <f>Tabuľka5[[#This Row],[množstvo]]*Tabuľka5[[#This Row],[cena MJ bez DPH]]</f>
        <v>0</v>
      </c>
      <c r="L2139" s="5" t="s">
        <v>386</v>
      </c>
      <c r="N2139" t="s">
        <v>561</v>
      </c>
      <c r="O2139" t="s">
        <v>382</v>
      </c>
      <c r="P2139" t="s">
        <v>635</v>
      </c>
    </row>
    <row r="2140" spans="1:16" hidden="1" x14ac:dyDescent="0.25">
      <c r="A2140" t="s">
        <v>280</v>
      </c>
      <c r="B2140" t="s">
        <v>177</v>
      </c>
      <c r="C2140" t="s">
        <v>200</v>
      </c>
      <c r="D2140" t="s">
        <v>11</v>
      </c>
      <c r="F2140" t="s">
        <v>56</v>
      </c>
      <c r="H2140">
        <f>_xlfn.XLOOKUP(Tabuľka5[[#This Row],[Položka]],cennik[Položka],cennik[Cena MJ bez DPH])</f>
        <v>0</v>
      </c>
      <c r="I2140">
        <f>SUM(Tabuľka5[[#This Row],[cena MJ bez DPH]]*1.1)</f>
        <v>0</v>
      </c>
      <c r="J2140">
        <f>Tabuľka5[[#This Row],[množstvo]]*Tabuľka5[[#This Row],[cena MJ bez DPH]]</f>
        <v>0</v>
      </c>
      <c r="L2140" s="5" t="s">
        <v>386</v>
      </c>
      <c r="N2140" t="s">
        <v>561</v>
      </c>
      <c r="O2140" t="s">
        <v>382</v>
      </c>
      <c r="P2140" t="s">
        <v>635</v>
      </c>
    </row>
    <row r="2141" spans="1:16" hidden="1" x14ac:dyDescent="0.25">
      <c r="A2141" t="s">
        <v>280</v>
      </c>
      <c r="B2141" t="s">
        <v>177</v>
      </c>
      <c r="C2141" t="s">
        <v>201</v>
      </c>
      <c r="D2141" t="s">
        <v>11</v>
      </c>
      <c r="F2141" t="s">
        <v>179</v>
      </c>
      <c r="H2141">
        <f>_xlfn.XLOOKUP(Tabuľka5[[#This Row],[Položka]],cennik[Položka],cennik[Cena MJ bez DPH])</f>
        <v>0</v>
      </c>
      <c r="I2141">
        <f>SUM(Tabuľka5[[#This Row],[cena MJ bez DPH]]*1.1)</f>
        <v>0</v>
      </c>
      <c r="J2141">
        <f>Tabuľka5[[#This Row],[množstvo]]*Tabuľka5[[#This Row],[cena MJ bez DPH]]</f>
        <v>0</v>
      </c>
      <c r="L2141" s="5" t="s">
        <v>386</v>
      </c>
      <c r="N2141" t="s">
        <v>561</v>
      </c>
      <c r="O2141" t="s">
        <v>382</v>
      </c>
      <c r="P2141" t="s">
        <v>635</v>
      </c>
    </row>
    <row r="2142" spans="1:16" hidden="1" x14ac:dyDescent="0.25">
      <c r="A2142" t="s">
        <v>280</v>
      </c>
      <c r="B2142" t="s">
        <v>177</v>
      </c>
      <c r="C2142" t="s">
        <v>202</v>
      </c>
      <c r="D2142" t="s">
        <v>11</v>
      </c>
      <c r="F2142" t="s">
        <v>179</v>
      </c>
      <c r="H2142">
        <f>_xlfn.XLOOKUP(Tabuľka5[[#This Row],[Položka]],cennik[Položka],cennik[Cena MJ bez DPH])</f>
        <v>0</v>
      </c>
      <c r="I2142">
        <f>SUM(Tabuľka5[[#This Row],[cena MJ bez DPH]]*1.1)</f>
        <v>0</v>
      </c>
      <c r="J2142">
        <f>Tabuľka5[[#This Row],[množstvo]]*Tabuľka5[[#This Row],[cena MJ bez DPH]]</f>
        <v>0</v>
      </c>
      <c r="L2142" s="5" t="s">
        <v>386</v>
      </c>
      <c r="N2142" t="s">
        <v>561</v>
      </c>
      <c r="O2142" t="s">
        <v>382</v>
      </c>
      <c r="P2142" t="s">
        <v>635</v>
      </c>
    </row>
    <row r="2143" spans="1:16" hidden="1" x14ac:dyDescent="0.25">
      <c r="A2143" t="s">
        <v>280</v>
      </c>
      <c r="B2143" t="s">
        <v>177</v>
      </c>
      <c r="C2143" t="s">
        <v>203</v>
      </c>
      <c r="D2143" t="s">
        <v>11</v>
      </c>
      <c r="F2143" t="s">
        <v>179</v>
      </c>
      <c r="H2143">
        <f>_xlfn.XLOOKUP(Tabuľka5[[#This Row],[Položka]],cennik[Položka],cennik[Cena MJ bez DPH])</f>
        <v>0</v>
      </c>
      <c r="I2143">
        <f>SUM(Tabuľka5[[#This Row],[cena MJ bez DPH]]*1.1)</f>
        <v>0</v>
      </c>
      <c r="J2143">
        <f>Tabuľka5[[#This Row],[množstvo]]*Tabuľka5[[#This Row],[cena MJ bez DPH]]</f>
        <v>0</v>
      </c>
      <c r="L2143" s="5" t="s">
        <v>386</v>
      </c>
      <c r="N2143" t="s">
        <v>561</v>
      </c>
      <c r="O2143" t="s">
        <v>382</v>
      </c>
      <c r="P2143" t="s">
        <v>635</v>
      </c>
    </row>
    <row r="2144" spans="1:16" hidden="1" x14ac:dyDescent="0.25">
      <c r="A2144" t="s">
        <v>280</v>
      </c>
      <c r="B2144" t="s">
        <v>177</v>
      </c>
      <c r="C2144" t="s">
        <v>204</v>
      </c>
      <c r="D2144" t="s">
        <v>11</v>
      </c>
      <c r="F2144" t="s">
        <v>56</v>
      </c>
      <c r="H2144">
        <f>_xlfn.XLOOKUP(Tabuľka5[[#This Row],[Položka]],cennik[Položka],cennik[Cena MJ bez DPH])</f>
        <v>0</v>
      </c>
      <c r="I2144">
        <f>SUM(Tabuľka5[[#This Row],[cena MJ bez DPH]]*1.1)</f>
        <v>0</v>
      </c>
      <c r="J2144">
        <f>Tabuľka5[[#This Row],[množstvo]]*Tabuľka5[[#This Row],[cena MJ bez DPH]]</f>
        <v>0</v>
      </c>
      <c r="L2144" s="5" t="s">
        <v>386</v>
      </c>
      <c r="N2144" t="s">
        <v>561</v>
      </c>
      <c r="O2144" t="s">
        <v>382</v>
      </c>
      <c r="P2144" t="s">
        <v>635</v>
      </c>
    </row>
    <row r="2145" spans="1:16" hidden="1" x14ac:dyDescent="0.25">
      <c r="A2145" t="s">
        <v>280</v>
      </c>
      <c r="B2145" t="s">
        <v>177</v>
      </c>
      <c r="C2145" t="s">
        <v>205</v>
      </c>
      <c r="D2145" t="s">
        <v>11</v>
      </c>
      <c r="F2145" t="s">
        <v>179</v>
      </c>
      <c r="H2145">
        <f>_xlfn.XLOOKUP(Tabuľka5[[#This Row],[Položka]],cennik[Položka],cennik[Cena MJ bez DPH])</f>
        <v>0</v>
      </c>
      <c r="I2145">
        <f>SUM(Tabuľka5[[#This Row],[cena MJ bez DPH]]*1.1)</f>
        <v>0</v>
      </c>
      <c r="J2145">
        <f>Tabuľka5[[#This Row],[množstvo]]*Tabuľka5[[#This Row],[cena MJ bez DPH]]</f>
        <v>0</v>
      </c>
      <c r="L2145" s="5" t="s">
        <v>386</v>
      </c>
      <c r="N2145" t="s">
        <v>561</v>
      </c>
      <c r="O2145" t="s">
        <v>382</v>
      </c>
      <c r="P2145" t="s">
        <v>635</v>
      </c>
    </row>
    <row r="2146" spans="1:16" hidden="1" x14ac:dyDescent="0.25">
      <c r="A2146" t="s">
        <v>280</v>
      </c>
      <c r="B2146" t="s">
        <v>177</v>
      </c>
      <c r="C2146" t="s">
        <v>206</v>
      </c>
      <c r="D2146" t="s">
        <v>11</v>
      </c>
      <c r="F2146" t="s">
        <v>56</v>
      </c>
      <c r="H2146">
        <f>_xlfn.XLOOKUP(Tabuľka5[[#This Row],[Položka]],cennik[Položka],cennik[Cena MJ bez DPH])</f>
        <v>0</v>
      </c>
      <c r="I2146">
        <f>SUM(Tabuľka5[[#This Row],[cena MJ bez DPH]]*1.1)</f>
        <v>0</v>
      </c>
      <c r="J2146">
        <f>Tabuľka5[[#This Row],[množstvo]]*Tabuľka5[[#This Row],[cena MJ bez DPH]]</f>
        <v>0</v>
      </c>
      <c r="L2146" s="5" t="s">
        <v>386</v>
      </c>
      <c r="N2146" t="s">
        <v>561</v>
      </c>
      <c r="O2146" t="s">
        <v>382</v>
      </c>
      <c r="P2146" t="s">
        <v>635</v>
      </c>
    </row>
    <row r="2147" spans="1:16" hidden="1" x14ac:dyDescent="0.25">
      <c r="A2147" t="s">
        <v>280</v>
      </c>
      <c r="B2147" t="s">
        <v>177</v>
      </c>
      <c r="C2147" t="s">
        <v>207</v>
      </c>
      <c r="D2147" t="s">
        <v>11</v>
      </c>
      <c r="F2147" t="s">
        <v>56</v>
      </c>
      <c r="H2147">
        <f>_xlfn.XLOOKUP(Tabuľka5[[#This Row],[Položka]],cennik[Položka],cennik[Cena MJ bez DPH])</f>
        <v>0</v>
      </c>
      <c r="I2147">
        <f>SUM(Tabuľka5[[#This Row],[cena MJ bez DPH]]*1.1)</f>
        <v>0</v>
      </c>
      <c r="J2147">
        <f>Tabuľka5[[#This Row],[množstvo]]*Tabuľka5[[#This Row],[cena MJ bez DPH]]</f>
        <v>0</v>
      </c>
      <c r="L2147" s="5" t="s">
        <v>386</v>
      </c>
      <c r="N2147" t="s">
        <v>561</v>
      </c>
      <c r="O2147" t="s">
        <v>382</v>
      </c>
      <c r="P2147" t="s">
        <v>635</v>
      </c>
    </row>
    <row r="2148" spans="1:16" hidden="1" x14ac:dyDescent="0.25">
      <c r="A2148" t="s">
        <v>280</v>
      </c>
      <c r="B2148" t="s">
        <v>177</v>
      </c>
      <c r="C2148" t="s">
        <v>208</v>
      </c>
      <c r="D2148" t="s">
        <v>11</v>
      </c>
      <c r="F2148" t="s">
        <v>53</v>
      </c>
      <c r="H2148">
        <f>_xlfn.XLOOKUP(Tabuľka5[[#This Row],[Položka]],cennik[Položka],cennik[Cena MJ bez DPH])</f>
        <v>0</v>
      </c>
      <c r="I2148">
        <f>SUM(Tabuľka5[[#This Row],[cena MJ bez DPH]]*1.1)</f>
        <v>0</v>
      </c>
      <c r="J2148">
        <f>Tabuľka5[[#This Row],[množstvo]]*Tabuľka5[[#This Row],[cena MJ bez DPH]]</f>
        <v>0</v>
      </c>
      <c r="L2148" s="5" t="s">
        <v>386</v>
      </c>
      <c r="N2148" t="s">
        <v>561</v>
      </c>
      <c r="O2148" t="s">
        <v>382</v>
      </c>
      <c r="P2148" t="s">
        <v>635</v>
      </c>
    </row>
    <row r="2149" spans="1:16" hidden="1" x14ac:dyDescent="0.25">
      <c r="A2149" t="s">
        <v>280</v>
      </c>
      <c r="B2149" t="s">
        <v>177</v>
      </c>
      <c r="C2149" t="s">
        <v>209</v>
      </c>
      <c r="D2149" t="s">
        <v>11</v>
      </c>
      <c r="F2149" t="s">
        <v>179</v>
      </c>
      <c r="H2149">
        <f>_xlfn.XLOOKUP(Tabuľka5[[#This Row],[Položka]],cennik[Položka],cennik[Cena MJ bez DPH])</f>
        <v>0</v>
      </c>
      <c r="I2149">
        <f>SUM(Tabuľka5[[#This Row],[cena MJ bez DPH]]*1.1)</f>
        <v>0</v>
      </c>
      <c r="J2149">
        <f>Tabuľka5[[#This Row],[množstvo]]*Tabuľka5[[#This Row],[cena MJ bez DPH]]</f>
        <v>0</v>
      </c>
      <c r="L2149" s="5" t="s">
        <v>386</v>
      </c>
      <c r="N2149" t="s">
        <v>561</v>
      </c>
      <c r="O2149" t="s">
        <v>382</v>
      </c>
      <c r="P2149" t="s">
        <v>635</v>
      </c>
    </row>
    <row r="2150" spans="1:16" hidden="1" x14ac:dyDescent="0.25">
      <c r="A2150" t="s">
        <v>280</v>
      </c>
      <c r="B2150" t="s">
        <v>177</v>
      </c>
      <c r="C2150" t="s">
        <v>210</v>
      </c>
      <c r="D2150" t="s">
        <v>11</v>
      </c>
      <c r="F2150" t="s">
        <v>56</v>
      </c>
      <c r="H2150">
        <f>_xlfn.XLOOKUP(Tabuľka5[[#This Row],[Položka]],cennik[Položka],cennik[Cena MJ bez DPH])</f>
        <v>0</v>
      </c>
      <c r="I2150">
        <f>SUM(Tabuľka5[[#This Row],[cena MJ bez DPH]]*1.1)</f>
        <v>0</v>
      </c>
      <c r="J2150">
        <f>Tabuľka5[[#This Row],[množstvo]]*Tabuľka5[[#This Row],[cena MJ bez DPH]]</f>
        <v>0</v>
      </c>
      <c r="L2150" s="5" t="s">
        <v>386</v>
      </c>
      <c r="N2150" t="s">
        <v>561</v>
      </c>
      <c r="O2150" t="s">
        <v>382</v>
      </c>
      <c r="P2150" t="s">
        <v>635</v>
      </c>
    </row>
    <row r="2151" spans="1:16" hidden="1" x14ac:dyDescent="0.25">
      <c r="A2151" t="s">
        <v>280</v>
      </c>
      <c r="B2151" t="s">
        <v>177</v>
      </c>
      <c r="C2151" t="s">
        <v>211</v>
      </c>
      <c r="D2151" t="s">
        <v>11</v>
      </c>
      <c r="F2151" t="s">
        <v>56</v>
      </c>
      <c r="H2151">
        <f>_xlfn.XLOOKUP(Tabuľka5[[#This Row],[Položka]],cennik[Položka],cennik[Cena MJ bez DPH])</f>
        <v>0</v>
      </c>
      <c r="I2151">
        <f>SUM(Tabuľka5[[#This Row],[cena MJ bez DPH]]*1.1)</f>
        <v>0</v>
      </c>
      <c r="J2151">
        <f>Tabuľka5[[#This Row],[množstvo]]*Tabuľka5[[#This Row],[cena MJ bez DPH]]</f>
        <v>0</v>
      </c>
      <c r="L2151" s="5" t="s">
        <v>386</v>
      </c>
      <c r="N2151" t="s">
        <v>561</v>
      </c>
      <c r="O2151" t="s">
        <v>382</v>
      </c>
      <c r="P2151" t="s">
        <v>635</v>
      </c>
    </row>
    <row r="2152" spans="1:16" hidden="1" x14ac:dyDescent="0.25">
      <c r="A2152" t="s">
        <v>280</v>
      </c>
      <c r="B2152" t="s">
        <v>177</v>
      </c>
      <c r="C2152" t="s">
        <v>212</v>
      </c>
      <c r="D2152" t="s">
        <v>11</v>
      </c>
      <c r="F2152" t="s">
        <v>179</v>
      </c>
      <c r="H2152">
        <f>_xlfn.XLOOKUP(Tabuľka5[[#This Row],[Položka]],cennik[Položka],cennik[Cena MJ bez DPH])</f>
        <v>0</v>
      </c>
      <c r="I2152">
        <f>SUM(Tabuľka5[[#This Row],[cena MJ bez DPH]]*1.1)</f>
        <v>0</v>
      </c>
      <c r="J2152">
        <f>Tabuľka5[[#This Row],[množstvo]]*Tabuľka5[[#This Row],[cena MJ bez DPH]]</f>
        <v>0</v>
      </c>
      <c r="L2152" s="5" t="s">
        <v>386</v>
      </c>
      <c r="N2152" t="s">
        <v>561</v>
      </c>
      <c r="O2152" t="s">
        <v>382</v>
      </c>
      <c r="P2152" t="s">
        <v>635</v>
      </c>
    </row>
    <row r="2153" spans="1:16" hidden="1" x14ac:dyDescent="0.25">
      <c r="A2153" t="s">
        <v>280</v>
      </c>
      <c r="B2153" t="s">
        <v>177</v>
      </c>
      <c r="C2153" t="s">
        <v>213</v>
      </c>
      <c r="D2153" t="s">
        <v>11</v>
      </c>
      <c r="F2153" t="s">
        <v>56</v>
      </c>
      <c r="H2153">
        <f>_xlfn.XLOOKUP(Tabuľka5[[#This Row],[Položka]],cennik[Položka],cennik[Cena MJ bez DPH])</f>
        <v>0</v>
      </c>
      <c r="I2153">
        <f>SUM(Tabuľka5[[#This Row],[cena MJ bez DPH]]*1.1)</f>
        <v>0</v>
      </c>
      <c r="J2153">
        <f>Tabuľka5[[#This Row],[množstvo]]*Tabuľka5[[#This Row],[cena MJ bez DPH]]</f>
        <v>0</v>
      </c>
      <c r="L2153" s="5" t="s">
        <v>386</v>
      </c>
      <c r="N2153" t="s">
        <v>561</v>
      </c>
      <c r="O2153" t="s">
        <v>382</v>
      </c>
      <c r="P2153" t="s">
        <v>635</v>
      </c>
    </row>
    <row r="2154" spans="1:16" hidden="1" x14ac:dyDescent="0.25">
      <c r="A2154" t="s">
        <v>280</v>
      </c>
      <c r="B2154" t="s">
        <v>177</v>
      </c>
      <c r="C2154" t="s">
        <v>214</v>
      </c>
      <c r="D2154" t="s">
        <v>11</v>
      </c>
      <c r="F2154" t="s">
        <v>56</v>
      </c>
      <c r="H2154">
        <f>_xlfn.XLOOKUP(Tabuľka5[[#This Row],[Položka]],cennik[Položka],cennik[Cena MJ bez DPH])</f>
        <v>0</v>
      </c>
      <c r="I2154">
        <f>SUM(Tabuľka5[[#This Row],[cena MJ bez DPH]]*1.1)</f>
        <v>0</v>
      </c>
      <c r="J2154">
        <f>Tabuľka5[[#This Row],[množstvo]]*Tabuľka5[[#This Row],[cena MJ bez DPH]]</f>
        <v>0</v>
      </c>
      <c r="L2154" s="5" t="s">
        <v>386</v>
      </c>
      <c r="N2154" t="s">
        <v>561</v>
      </c>
      <c r="O2154" t="s">
        <v>382</v>
      </c>
      <c r="P2154" t="s">
        <v>635</v>
      </c>
    </row>
    <row r="2155" spans="1:16" hidden="1" x14ac:dyDescent="0.25">
      <c r="A2155" t="s">
        <v>280</v>
      </c>
      <c r="B2155" t="s">
        <v>177</v>
      </c>
      <c r="C2155" t="s">
        <v>215</v>
      </c>
      <c r="D2155" t="s">
        <v>11</v>
      </c>
      <c r="F2155" t="s">
        <v>179</v>
      </c>
      <c r="H2155">
        <f>_xlfn.XLOOKUP(Tabuľka5[[#This Row],[Položka]],cennik[Položka],cennik[Cena MJ bez DPH])</f>
        <v>0</v>
      </c>
      <c r="I2155">
        <f>SUM(Tabuľka5[[#This Row],[cena MJ bez DPH]]*1.1)</f>
        <v>0</v>
      </c>
      <c r="J2155">
        <f>Tabuľka5[[#This Row],[množstvo]]*Tabuľka5[[#This Row],[cena MJ bez DPH]]</f>
        <v>0</v>
      </c>
      <c r="L2155" s="5" t="s">
        <v>386</v>
      </c>
      <c r="N2155" t="s">
        <v>561</v>
      </c>
      <c r="O2155" t="s">
        <v>382</v>
      </c>
      <c r="P2155" t="s">
        <v>635</v>
      </c>
    </row>
    <row r="2156" spans="1:16" hidden="1" x14ac:dyDescent="0.25">
      <c r="A2156" t="s">
        <v>280</v>
      </c>
      <c r="B2156" t="s">
        <v>177</v>
      </c>
      <c r="C2156" t="s">
        <v>216</v>
      </c>
      <c r="D2156" t="s">
        <v>11</v>
      </c>
      <c r="F2156" t="s">
        <v>56</v>
      </c>
      <c r="H2156">
        <f>_xlfn.XLOOKUP(Tabuľka5[[#This Row],[Položka]],cennik[Položka],cennik[Cena MJ bez DPH])</f>
        <v>0</v>
      </c>
      <c r="I2156">
        <f>SUM(Tabuľka5[[#This Row],[cena MJ bez DPH]]*1.1)</f>
        <v>0</v>
      </c>
      <c r="J2156">
        <f>Tabuľka5[[#This Row],[množstvo]]*Tabuľka5[[#This Row],[cena MJ bez DPH]]</f>
        <v>0</v>
      </c>
      <c r="L2156" s="5" t="s">
        <v>386</v>
      </c>
      <c r="N2156" t="s">
        <v>561</v>
      </c>
      <c r="O2156" t="s">
        <v>382</v>
      </c>
      <c r="P2156" t="s">
        <v>635</v>
      </c>
    </row>
    <row r="2157" spans="1:16" hidden="1" x14ac:dyDescent="0.25">
      <c r="A2157" t="s">
        <v>280</v>
      </c>
      <c r="B2157" t="s">
        <v>177</v>
      </c>
      <c r="C2157" t="s">
        <v>217</v>
      </c>
      <c r="D2157" t="s">
        <v>11</v>
      </c>
      <c r="F2157" t="s">
        <v>53</v>
      </c>
      <c r="H2157">
        <f>_xlfn.XLOOKUP(Tabuľka5[[#This Row],[Položka]],cennik[Položka],cennik[Cena MJ bez DPH])</f>
        <v>0</v>
      </c>
      <c r="I2157">
        <f>SUM(Tabuľka5[[#This Row],[cena MJ bez DPH]]*1.1)</f>
        <v>0</v>
      </c>
      <c r="J2157">
        <f>Tabuľka5[[#This Row],[množstvo]]*Tabuľka5[[#This Row],[cena MJ bez DPH]]</f>
        <v>0</v>
      </c>
      <c r="L2157" s="5" t="s">
        <v>386</v>
      </c>
      <c r="N2157" t="s">
        <v>561</v>
      </c>
      <c r="O2157" t="s">
        <v>382</v>
      </c>
      <c r="P2157" t="s">
        <v>635</v>
      </c>
    </row>
    <row r="2158" spans="1:16" hidden="1" x14ac:dyDescent="0.25">
      <c r="A2158" t="s">
        <v>280</v>
      </c>
      <c r="B2158" t="s">
        <v>177</v>
      </c>
      <c r="C2158" t="s">
        <v>218</v>
      </c>
      <c r="D2158" t="s">
        <v>11</v>
      </c>
      <c r="F2158" t="s">
        <v>53</v>
      </c>
      <c r="H2158">
        <f>_xlfn.XLOOKUP(Tabuľka5[[#This Row],[Položka]],cennik[Položka],cennik[Cena MJ bez DPH])</f>
        <v>0</v>
      </c>
      <c r="I2158">
        <f>SUM(Tabuľka5[[#This Row],[cena MJ bez DPH]]*1.1)</f>
        <v>0</v>
      </c>
      <c r="J2158">
        <f>Tabuľka5[[#This Row],[množstvo]]*Tabuľka5[[#This Row],[cena MJ bez DPH]]</f>
        <v>0</v>
      </c>
      <c r="L2158" s="5" t="s">
        <v>386</v>
      </c>
      <c r="N2158" t="s">
        <v>561</v>
      </c>
      <c r="O2158" t="s">
        <v>382</v>
      </c>
      <c r="P2158" t="s">
        <v>635</v>
      </c>
    </row>
    <row r="2159" spans="1:16" hidden="1" x14ac:dyDescent="0.25">
      <c r="A2159" t="s">
        <v>280</v>
      </c>
      <c r="B2159" t="s">
        <v>177</v>
      </c>
      <c r="C2159" t="s">
        <v>219</v>
      </c>
      <c r="D2159" t="s">
        <v>11</v>
      </c>
      <c r="F2159" t="s">
        <v>179</v>
      </c>
      <c r="H2159">
        <f>_xlfn.XLOOKUP(Tabuľka5[[#This Row],[Položka]],cennik[Položka],cennik[Cena MJ bez DPH])</f>
        <v>0</v>
      </c>
      <c r="I2159">
        <f>SUM(Tabuľka5[[#This Row],[cena MJ bez DPH]]*1.1)</f>
        <v>0</v>
      </c>
      <c r="J2159">
        <f>Tabuľka5[[#This Row],[množstvo]]*Tabuľka5[[#This Row],[cena MJ bez DPH]]</f>
        <v>0</v>
      </c>
      <c r="L2159" s="5" t="s">
        <v>386</v>
      </c>
      <c r="N2159" t="s">
        <v>561</v>
      </c>
      <c r="O2159" t="s">
        <v>382</v>
      </c>
      <c r="P2159" t="s">
        <v>635</v>
      </c>
    </row>
    <row r="2160" spans="1:16" hidden="1" x14ac:dyDescent="0.25">
      <c r="A2160" t="s">
        <v>280</v>
      </c>
      <c r="B2160" t="s">
        <v>177</v>
      </c>
      <c r="C2160" t="s">
        <v>220</v>
      </c>
      <c r="D2160" t="s">
        <v>11</v>
      </c>
      <c r="F2160" t="s">
        <v>56</v>
      </c>
      <c r="H2160">
        <f>_xlfn.XLOOKUP(Tabuľka5[[#This Row],[Položka]],cennik[Položka],cennik[Cena MJ bez DPH])</f>
        <v>0</v>
      </c>
      <c r="I2160">
        <f>SUM(Tabuľka5[[#This Row],[cena MJ bez DPH]]*1.1)</f>
        <v>0</v>
      </c>
      <c r="J2160">
        <f>Tabuľka5[[#This Row],[množstvo]]*Tabuľka5[[#This Row],[cena MJ bez DPH]]</f>
        <v>0</v>
      </c>
      <c r="L2160" s="5" t="s">
        <v>386</v>
      </c>
      <c r="N2160" t="s">
        <v>561</v>
      </c>
      <c r="O2160" t="s">
        <v>382</v>
      </c>
      <c r="P2160" t="s">
        <v>635</v>
      </c>
    </row>
    <row r="2161" spans="1:16" hidden="1" x14ac:dyDescent="0.25">
      <c r="A2161" t="s">
        <v>280</v>
      </c>
      <c r="B2161" t="s">
        <v>177</v>
      </c>
      <c r="C2161" t="s">
        <v>221</v>
      </c>
      <c r="D2161" t="s">
        <v>11</v>
      </c>
      <c r="F2161" t="s">
        <v>56</v>
      </c>
      <c r="H2161">
        <f>_xlfn.XLOOKUP(Tabuľka5[[#This Row],[Položka]],cennik[Položka],cennik[Cena MJ bez DPH])</f>
        <v>0</v>
      </c>
      <c r="I2161">
        <f>SUM(Tabuľka5[[#This Row],[cena MJ bez DPH]]*1.1)</f>
        <v>0</v>
      </c>
      <c r="J2161">
        <f>Tabuľka5[[#This Row],[množstvo]]*Tabuľka5[[#This Row],[cena MJ bez DPH]]</f>
        <v>0</v>
      </c>
      <c r="L2161" s="5" t="s">
        <v>386</v>
      </c>
      <c r="N2161" t="s">
        <v>561</v>
      </c>
      <c r="O2161" t="s">
        <v>382</v>
      </c>
      <c r="P2161" t="s">
        <v>635</v>
      </c>
    </row>
    <row r="2162" spans="1:16" hidden="1" x14ac:dyDescent="0.25">
      <c r="A2162" t="s">
        <v>280</v>
      </c>
      <c r="B2162" t="s">
        <v>177</v>
      </c>
      <c r="C2162" t="s">
        <v>222</v>
      </c>
      <c r="D2162" t="s">
        <v>11</v>
      </c>
      <c r="F2162" t="s">
        <v>179</v>
      </c>
      <c r="H2162">
        <f>_xlfn.XLOOKUP(Tabuľka5[[#This Row],[Položka]],cennik[Položka],cennik[Cena MJ bez DPH])</f>
        <v>0</v>
      </c>
      <c r="I2162">
        <f>SUM(Tabuľka5[[#This Row],[cena MJ bez DPH]]*1.1)</f>
        <v>0</v>
      </c>
      <c r="J2162">
        <f>Tabuľka5[[#This Row],[množstvo]]*Tabuľka5[[#This Row],[cena MJ bez DPH]]</f>
        <v>0</v>
      </c>
      <c r="L2162" s="5" t="s">
        <v>386</v>
      </c>
      <c r="N2162" t="s">
        <v>561</v>
      </c>
      <c r="O2162" t="s">
        <v>382</v>
      </c>
      <c r="P2162" t="s">
        <v>635</v>
      </c>
    </row>
    <row r="2163" spans="1:16" hidden="1" x14ac:dyDescent="0.25">
      <c r="A2163" t="s">
        <v>280</v>
      </c>
      <c r="B2163" t="s">
        <v>177</v>
      </c>
      <c r="C2163" t="s">
        <v>223</v>
      </c>
      <c r="D2163" t="s">
        <v>11</v>
      </c>
      <c r="F2163" t="s">
        <v>179</v>
      </c>
      <c r="H2163">
        <f>_xlfn.XLOOKUP(Tabuľka5[[#This Row],[Položka]],cennik[Položka],cennik[Cena MJ bez DPH])</f>
        <v>0</v>
      </c>
      <c r="I2163">
        <f>SUM(Tabuľka5[[#This Row],[cena MJ bez DPH]]*1.1)</f>
        <v>0</v>
      </c>
      <c r="J2163">
        <f>Tabuľka5[[#This Row],[množstvo]]*Tabuľka5[[#This Row],[cena MJ bez DPH]]</f>
        <v>0</v>
      </c>
      <c r="L2163" s="5" t="s">
        <v>386</v>
      </c>
      <c r="N2163" t="s">
        <v>561</v>
      </c>
      <c r="O2163" t="s">
        <v>382</v>
      </c>
      <c r="P2163" t="s">
        <v>635</v>
      </c>
    </row>
    <row r="2164" spans="1:16" hidden="1" x14ac:dyDescent="0.25">
      <c r="A2164" t="s">
        <v>280</v>
      </c>
      <c r="B2164" t="s">
        <v>177</v>
      </c>
      <c r="C2164" t="s">
        <v>224</v>
      </c>
      <c r="D2164" t="s">
        <v>11</v>
      </c>
      <c r="F2164" t="s">
        <v>179</v>
      </c>
      <c r="H2164">
        <f>_xlfn.XLOOKUP(Tabuľka5[[#This Row],[Položka]],cennik[Položka],cennik[Cena MJ bez DPH])</f>
        <v>0</v>
      </c>
      <c r="I2164">
        <f>SUM(Tabuľka5[[#This Row],[cena MJ bez DPH]]*1.1)</f>
        <v>0</v>
      </c>
      <c r="J2164">
        <f>Tabuľka5[[#This Row],[množstvo]]*Tabuľka5[[#This Row],[cena MJ bez DPH]]</f>
        <v>0</v>
      </c>
      <c r="L2164" s="5" t="s">
        <v>386</v>
      </c>
      <c r="N2164" t="s">
        <v>561</v>
      </c>
      <c r="O2164" t="s">
        <v>382</v>
      </c>
      <c r="P2164" t="s">
        <v>635</v>
      </c>
    </row>
    <row r="2165" spans="1:16" hidden="1" x14ac:dyDescent="0.25">
      <c r="A2165" t="s">
        <v>280</v>
      </c>
      <c r="B2165" t="s">
        <v>177</v>
      </c>
      <c r="C2165" t="s">
        <v>225</v>
      </c>
      <c r="D2165" t="s">
        <v>11</v>
      </c>
      <c r="F2165" t="s">
        <v>179</v>
      </c>
      <c r="H2165">
        <f>_xlfn.XLOOKUP(Tabuľka5[[#This Row],[Položka]],cennik[Položka],cennik[Cena MJ bez DPH])</f>
        <v>0</v>
      </c>
      <c r="I2165">
        <f>SUM(Tabuľka5[[#This Row],[cena MJ bez DPH]]*1.1)</f>
        <v>0</v>
      </c>
      <c r="J2165">
        <f>Tabuľka5[[#This Row],[množstvo]]*Tabuľka5[[#This Row],[cena MJ bez DPH]]</f>
        <v>0</v>
      </c>
      <c r="L2165" s="5" t="s">
        <v>386</v>
      </c>
      <c r="N2165" t="s">
        <v>561</v>
      </c>
      <c r="O2165" t="s">
        <v>382</v>
      </c>
      <c r="P2165" t="s">
        <v>635</v>
      </c>
    </row>
    <row r="2166" spans="1:16" hidden="1" x14ac:dyDescent="0.25">
      <c r="A2166" t="s">
        <v>280</v>
      </c>
      <c r="B2166" t="s">
        <v>177</v>
      </c>
      <c r="C2166" t="s">
        <v>226</v>
      </c>
      <c r="D2166" t="s">
        <v>11</v>
      </c>
      <c r="F2166" t="s">
        <v>179</v>
      </c>
      <c r="H2166">
        <f>_xlfn.XLOOKUP(Tabuľka5[[#This Row],[Položka]],cennik[Položka],cennik[Cena MJ bez DPH])</f>
        <v>0</v>
      </c>
      <c r="I2166">
        <f>SUM(Tabuľka5[[#This Row],[cena MJ bez DPH]]*1.1)</f>
        <v>0</v>
      </c>
      <c r="J2166">
        <f>Tabuľka5[[#This Row],[množstvo]]*Tabuľka5[[#This Row],[cena MJ bez DPH]]</f>
        <v>0</v>
      </c>
      <c r="L2166" s="5" t="s">
        <v>386</v>
      </c>
      <c r="N2166" t="s">
        <v>561</v>
      </c>
      <c r="O2166" t="s">
        <v>382</v>
      </c>
      <c r="P2166" t="s">
        <v>635</v>
      </c>
    </row>
    <row r="2167" spans="1:16" hidden="1" x14ac:dyDescent="0.25">
      <c r="A2167" t="s">
        <v>280</v>
      </c>
      <c r="B2167" t="s">
        <v>177</v>
      </c>
      <c r="C2167" t="s">
        <v>227</v>
      </c>
      <c r="D2167" t="s">
        <v>11</v>
      </c>
      <c r="F2167" t="s">
        <v>179</v>
      </c>
      <c r="H2167">
        <f>_xlfn.XLOOKUP(Tabuľka5[[#This Row],[Položka]],cennik[Položka],cennik[Cena MJ bez DPH])</f>
        <v>0</v>
      </c>
      <c r="I2167">
        <f>SUM(Tabuľka5[[#This Row],[cena MJ bez DPH]]*1.1)</f>
        <v>0</v>
      </c>
      <c r="J2167">
        <f>Tabuľka5[[#This Row],[množstvo]]*Tabuľka5[[#This Row],[cena MJ bez DPH]]</f>
        <v>0</v>
      </c>
      <c r="L2167" s="5" t="s">
        <v>386</v>
      </c>
      <c r="N2167" t="s">
        <v>561</v>
      </c>
      <c r="O2167" t="s">
        <v>382</v>
      </c>
      <c r="P2167" t="s">
        <v>635</v>
      </c>
    </row>
    <row r="2168" spans="1:16" hidden="1" x14ac:dyDescent="0.25">
      <c r="A2168" t="s">
        <v>280</v>
      </c>
      <c r="B2168" t="s">
        <v>177</v>
      </c>
      <c r="C2168" t="s">
        <v>228</v>
      </c>
      <c r="D2168" t="s">
        <v>11</v>
      </c>
      <c r="F2168" t="s">
        <v>56</v>
      </c>
      <c r="H2168">
        <f>_xlfn.XLOOKUP(Tabuľka5[[#This Row],[Položka]],cennik[Položka],cennik[Cena MJ bez DPH])</f>
        <v>0</v>
      </c>
      <c r="I2168">
        <f>SUM(Tabuľka5[[#This Row],[cena MJ bez DPH]]*1.1)</f>
        <v>0</v>
      </c>
      <c r="J2168">
        <f>Tabuľka5[[#This Row],[množstvo]]*Tabuľka5[[#This Row],[cena MJ bez DPH]]</f>
        <v>0</v>
      </c>
      <c r="L2168" s="5" t="s">
        <v>386</v>
      </c>
      <c r="N2168" t="s">
        <v>561</v>
      </c>
      <c r="O2168" t="s">
        <v>382</v>
      </c>
      <c r="P2168" t="s">
        <v>635</v>
      </c>
    </row>
    <row r="2169" spans="1:16" hidden="1" x14ac:dyDescent="0.25">
      <c r="A2169" t="s">
        <v>280</v>
      </c>
      <c r="B2169" t="s">
        <v>177</v>
      </c>
      <c r="C2169" t="s">
        <v>229</v>
      </c>
      <c r="D2169" t="s">
        <v>11</v>
      </c>
      <c r="F2169" t="s">
        <v>56</v>
      </c>
      <c r="H2169">
        <f>_xlfn.XLOOKUP(Tabuľka5[[#This Row],[Položka]],cennik[Položka],cennik[Cena MJ bez DPH])</f>
        <v>0</v>
      </c>
      <c r="I2169">
        <f>SUM(Tabuľka5[[#This Row],[cena MJ bez DPH]]*1.1)</f>
        <v>0</v>
      </c>
      <c r="J2169">
        <f>Tabuľka5[[#This Row],[množstvo]]*Tabuľka5[[#This Row],[cena MJ bez DPH]]</f>
        <v>0</v>
      </c>
      <c r="L2169" s="5" t="s">
        <v>386</v>
      </c>
      <c r="N2169" t="s">
        <v>561</v>
      </c>
      <c r="O2169" t="s">
        <v>382</v>
      </c>
      <c r="P2169" t="s">
        <v>635</v>
      </c>
    </row>
    <row r="2170" spans="1:16" hidden="1" x14ac:dyDescent="0.25">
      <c r="A2170" t="s">
        <v>280</v>
      </c>
      <c r="B2170" t="s">
        <v>177</v>
      </c>
      <c r="C2170" t="s">
        <v>230</v>
      </c>
      <c r="D2170" t="s">
        <v>11</v>
      </c>
      <c r="F2170" t="s">
        <v>53</v>
      </c>
      <c r="H2170">
        <f>_xlfn.XLOOKUP(Tabuľka5[[#This Row],[Položka]],cennik[Položka],cennik[Cena MJ bez DPH])</f>
        <v>0</v>
      </c>
      <c r="I2170">
        <f>SUM(Tabuľka5[[#This Row],[cena MJ bez DPH]]*1.1)</f>
        <v>0</v>
      </c>
      <c r="J2170">
        <f>Tabuľka5[[#This Row],[množstvo]]*Tabuľka5[[#This Row],[cena MJ bez DPH]]</f>
        <v>0</v>
      </c>
      <c r="L2170" s="5" t="s">
        <v>386</v>
      </c>
      <c r="N2170" t="s">
        <v>561</v>
      </c>
      <c r="O2170" t="s">
        <v>382</v>
      </c>
      <c r="P2170" t="s">
        <v>635</v>
      </c>
    </row>
    <row r="2171" spans="1:16" hidden="1" x14ac:dyDescent="0.25">
      <c r="A2171" t="s">
        <v>280</v>
      </c>
      <c r="B2171" t="s">
        <v>177</v>
      </c>
      <c r="C2171" t="s">
        <v>231</v>
      </c>
      <c r="D2171" t="s">
        <v>11</v>
      </c>
      <c r="F2171" t="s">
        <v>56</v>
      </c>
      <c r="H2171">
        <f>_xlfn.XLOOKUP(Tabuľka5[[#This Row],[Položka]],cennik[Položka],cennik[Cena MJ bez DPH])</f>
        <v>0</v>
      </c>
      <c r="I2171">
        <f>SUM(Tabuľka5[[#This Row],[cena MJ bez DPH]]*1.1)</f>
        <v>0</v>
      </c>
      <c r="J2171">
        <f>Tabuľka5[[#This Row],[množstvo]]*Tabuľka5[[#This Row],[cena MJ bez DPH]]</f>
        <v>0</v>
      </c>
      <c r="L2171" s="5" t="s">
        <v>386</v>
      </c>
      <c r="N2171" t="s">
        <v>561</v>
      </c>
      <c r="O2171" t="s">
        <v>382</v>
      </c>
      <c r="P2171" t="s">
        <v>635</v>
      </c>
    </row>
    <row r="2172" spans="1:16" hidden="1" x14ac:dyDescent="0.25">
      <c r="A2172" t="s">
        <v>280</v>
      </c>
      <c r="B2172" t="s">
        <v>177</v>
      </c>
      <c r="C2172" t="s">
        <v>232</v>
      </c>
      <c r="D2172" t="s">
        <v>11</v>
      </c>
      <c r="F2172" t="s">
        <v>53</v>
      </c>
      <c r="H2172">
        <f>_xlfn.XLOOKUP(Tabuľka5[[#This Row],[Položka]],cennik[Položka],cennik[Cena MJ bez DPH])</f>
        <v>0</v>
      </c>
      <c r="I2172">
        <f>SUM(Tabuľka5[[#This Row],[cena MJ bez DPH]]*1.1)</f>
        <v>0</v>
      </c>
      <c r="J2172">
        <f>Tabuľka5[[#This Row],[množstvo]]*Tabuľka5[[#This Row],[cena MJ bez DPH]]</f>
        <v>0</v>
      </c>
      <c r="L2172" s="5" t="s">
        <v>386</v>
      </c>
      <c r="N2172" t="s">
        <v>561</v>
      </c>
      <c r="O2172" t="s">
        <v>382</v>
      </c>
      <c r="P2172" t="s">
        <v>635</v>
      </c>
    </row>
    <row r="2173" spans="1:16" hidden="1" x14ac:dyDescent="0.25">
      <c r="A2173" t="s">
        <v>280</v>
      </c>
      <c r="B2173" t="s">
        <v>177</v>
      </c>
      <c r="C2173" t="s">
        <v>233</v>
      </c>
      <c r="D2173" t="s">
        <v>11</v>
      </c>
      <c r="F2173" t="s">
        <v>56</v>
      </c>
      <c r="H2173">
        <f>_xlfn.XLOOKUP(Tabuľka5[[#This Row],[Položka]],cennik[Položka],cennik[Cena MJ bez DPH])</f>
        <v>0</v>
      </c>
      <c r="I2173">
        <f>SUM(Tabuľka5[[#This Row],[cena MJ bez DPH]]*1.1)</f>
        <v>0</v>
      </c>
      <c r="J2173">
        <f>Tabuľka5[[#This Row],[množstvo]]*Tabuľka5[[#This Row],[cena MJ bez DPH]]</f>
        <v>0</v>
      </c>
      <c r="L2173" s="5" t="s">
        <v>386</v>
      </c>
      <c r="N2173" t="s">
        <v>561</v>
      </c>
      <c r="O2173" t="s">
        <v>382</v>
      </c>
      <c r="P2173" t="s">
        <v>635</v>
      </c>
    </row>
    <row r="2174" spans="1:16" hidden="1" x14ac:dyDescent="0.25">
      <c r="A2174" t="s">
        <v>280</v>
      </c>
      <c r="B2174" t="s">
        <v>177</v>
      </c>
      <c r="C2174" t="s">
        <v>234</v>
      </c>
      <c r="D2174" t="s">
        <v>11</v>
      </c>
      <c r="F2174" t="s">
        <v>179</v>
      </c>
      <c r="H2174">
        <f>_xlfn.XLOOKUP(Tabuľka5[[#This Row],[Položka]],cennik[Položka],cennik[Cena MJ bez DPH])</f>
        <v>0</v>
      </c>
      <c r="I2174">
        <f>SUM(Tabuľka5[[#This Row],[cena MJ bez DPH]]*1.1)</f>
        <v>0</v>
      </c>
      <c r="J2174">
        <f>Tabuľka5[[#This Row],[množstvo]]*Tabuľka5[[#This Row],[cena MJ bez DPH]]</f>
        <v>0</v>
      </c>
      <c r="L2174" s="5" t="s">
        <v>386</v>
      </c>
      <c r="N2174" t="s">
        <v>561</v>
      </c>
      <c r="O2174" t="s">
        <v>382</v>
      </c>
      <c r="P2174" t="s">
        <v>635</v>
      </c>
    </row>
    <row r="2175" spans="1:16" hidden="1" x14ac:dyDescent="0.25">
      <c r="A2175" t="s">
        <v>280</v>
      </c>
      <c r="B2175" t="s">
        <v>177</v>
      </c>
      <c r="C2175" t="s">
        <v>235</v>
      </c>
      <c r="D2175" t="s">
        <v>11</v>
      </c>
      <c r="F2175" t="s">
        <v>179</v>
      </c>
      <c r="H2175">
        <f>_xlfn.XLOOKUP(Tabuľka5[[#This Row],[Položka]],cennik[Položka],cennik[Cena MJ bez DPH])</f>
        <v>0</v>
      </c>
      <c r="I2175">
        <f>SUM(Tabuľka5[[#This Row],[cena MJ bez DPH]]*1.1)</f>
        <v>0</v>
      </c>
      <c r="J2175">
        <f>Tabuľka5[[#This Row],[množstvo]]*Tabuľka5[[#This Row],[cena MJ bez DPH]]</f>
        <v>0</v>
      </c>
      <c r="L2175" s="5" t="s">
        <v>386</v>
      </c>
      <c r="N2175" t="s">
        <v>561</v>
      </c>
      <c r="O2175" t="s">
        <v>382</v>
      </c>
      <c r="P2175" t="s">
        <v>635</v>
      </c>
    </row>
    <row r="2176" spans="1:16" hidden="1" x14ac:dyDescent="0.25">
      <c r="A2176" t="s">
        <v>280</v>
      </c>
      <c r="B2176" t="s">
        <v>177</v>
      </c>
      <c r="C2176" t="s">
        <v>236</v>
      </c>
      <c r="D2176" t="s">
        <v>11</v>
      </c>
      <c r="F2176" t="s">
        <v>179</v>
      </c>
      <c r="H2176">
        <f>_xlfn.XLOOKUP(Tabuľka5[[#This Row],[Položka]],cennik[Položka],cennik[Cena MJ bez DPH])</f>
        <v>0</v>
      </c>
      <c r="I2176">
        <f>SUM(Tabuľka5[[#This Row],[cena MJ bez DPH]]*1.1)</f>
        <v>0</v>
      </c>
      <c r="J2176">
        <f>Tabuľka5[[#This Row],[množstvo]]*Tabuľka5[[#This Row],[cena MJ bez DPH]]</f>
        <v>0</v>
      </c>
      <c r="L2176" s="5" t="s">
        <v>386</v>
      </c>
      <c r="N2176" t="s">
        <v>561</v>
      </c>
      <c r="O2176" t="s">
        <v>382</v>
      </c>
      <c r="P2176" t="s">
        <v>635</v>
      </c>
    </row>
    <row r="2177" spans="1:16" hidden="1" x14ac:dyDescent="0.25">
      <c r="A2177" t="s">
        <v>280</v>
      </c>
      <c r="B2177" t="s">
        <v>177</v>
      </c>
      <c r="C2177" t="s">
        <v>237</v>
      </c>
      <c r="D2177" t="s">
        <v>11</v>
      </c>
      <c r="F2177" t="s">
        <v>56</v>
      </c>
      <c r="H2177">
        <f>_xlfn.XLOOKUP(Tabuľka5[[#This Row],[Položka]],cennik[Položka],cennik[Cena MJ bez DPH])</f>
        <v>0</v>
      </c>
      <c r="I2177">
        <f>SUM(Tabuľka5[[#This Row],[cena MJ bez DPH]]*1.1)</f>
        <v>0</v>
      </c>
      <c r="J2177">
        <f>Tabuľka5[[#This Row],[množstvo]]*Tabuľka5[[#This Row],[cena MJ bez DPH]]</f>
        <v>0</v>
      </c>
      <c r="L2177" s="5" t="s">
        <v>386</v>
      </c>
      <c r="N2177" t="s">
        <v>561</v>
      </c>
      <c r="O2177" t="s">
        <v>382</v>
      </c>
      <c r="P2177" t="s">
        <v>635</v>
      </c>
    </row>
    <row r="2178" spans="1:16" hidden="1" x14ac:dyDescent="0.25">
      <c r="A2178" t="s">
        <v>280</v>
      </c>
      <c r="B2178" t="s">
        <v>177</v>
      </c>
      <c r="C2178" t="s">
        <v>238</v>
      </c>
      <c r="D2178" t="s">
        <v>11</v>
      </c>
      <c r="F2178" t="s">
        <v>56</v>
      </c>
      <c r="H2178">
        <f>_xlfn.XLOOKUP(Tabuľka5[[#This Row],[Položka]],cennik[Položka],cennik[Cena MJ bez DPH])</f>
        <v>0</v>
      </c>
      <c r="I2178">
        <f>SUM(Tabuľka5[[#This Row],[cena MJ bez DPH]]*1.1)</f>
        <v>0</v>
      </c>
      <c r="J2178">
        <f>Tabuľka5[[#This Row],[množstvo]]*Tabuľka5[[#This Row],[cena MJ bez DPH]]</f>
        <v>0</v>
      </c>
      <c r="L2178" s="5" t="s">
        <v>386</v>
      </c>
      <c r="N2178" t="s">
        <v>561</v>
      </c>
      <c r="O2178" t="s">
        <v>382</v>
      </c>
      <c r="P2178" t="s">
        <v>635</v>
      </c>
    </row>
    <row r="2179" spans="1:16" hidden="1" x14ac:dyDescent="0.25">
      <c r="A2179" t="s">
        <v>280</v>
      </c>
      <c r="B2179" t="s">
        <v>177</v>
      </c>
      <c r="C2179" t="s">
        <v>239</v>
      </c>
      <c r="D2179" t="s">
        <v>11</v>
      </c>
      <c r="F2179" t="s">
        <v>56</v>
      </c>
      <c r="H2179">
        <f>_xlfn.XLOOKUP(Tabuľka5[[#This Row],[Položka]],cennik[Položka],cennik[Cena MJ bez DPH])</f>
        <v>0</v>
      </c>
      <c r="I2179">
        <f>SUM(Tabuľka5[[#This Row],[cena MJ bez DPH]]*1.1)</f>
        <v>0</v>
      </c>
      <c r="J2179">
        <f>Tabuľka5[[#This Row],[množstvo]]*Tabuľka5[[#This Row],[cena MJ bez DPH]]</f>
        <v>0</v>
      </c>
      <c r="L2179" s="5" t="s">
        <v>386</v>
      </c>
      <c r="N2179" t="s">
        <v>561</v>
      </c>
      <c r="O2179" t="s">
        <v>382</v>
      </c>
      <c r="P2179" t="s">
        <v>635</v>
      </c>
    </row>
    <row r="2180" spans="1:16" hidden="1" x14ac:dyDescent="0.25">
      <c r="A2180" t="s">
        <v>280</v>
      </c>
      <c r="B2180" t="s">
        <v>177</v>
      </c>
      <c r="C2180" t="s">
        <v>240</v>
      </c>
      <c r="D2180" t="s">
        <v>11</v>
      </c>
      <c r="F2180" t="s">
        <v>56</v>
      </c>
      <c r="H2180">
        <f>_xlfn.XLOOKUP(Tabuľka5[[#This Row],[Položka]],cennik[Položka],cennik[Cena MJ bez DPH])</f>
        <v>0</v>
      </c>
      <c r="I2180">
        <f>SUM(Tabuľka5[[#This Row],[cena MJ bez DPH]]*1.1)</f>
        <v>0</v>
      </c>
      <c r="J2180">
        <f>Tabuľka5[[#This Row],[množstvo]]*Tabuľka5[[#This Row],[cena MJ bez DPH]]</f>
        <v>0</v>
      </c>
      <c r="L2180" s="5" t="s">
        <v>386</v>
      </c>
      <c r="N2180" t="s">
        <v>561</v>
      </c>
      <c r="O2180" t="s">
        <v>382</v>
      </c>
      <c r="P2180" t="s">
        <v>635</v>
      </c>
    </row>
    <row r="2181" spans="1:16" hidden="1" x14ac:dyDescent="0.25">
      <c r="A2181" t="s">
        <v>280</v>
      </c>
      <c r="B2181" t="s">
        <v>177</v>
      </c>
      <c r="C2181" t="s">
        <v>241</v>
      </c>
      <c r="D2181" t="s">
        <v>11</v>
      </c>
      <c r="F2181" t="s">
        <v>56</v>
      </c>
      <c r="H2181">
        <f>_xlfn.XLOOKUP(Tabuľka5[[#This Row],[Položka]],cennik[Položka],cennik[Cena MJ bez DPH])</f>
        <v>0</v>
      </c>
      <c r="I2181">
        <f>SUM(Tabuľka5[[#This Row],[cena MJ bez DPH]]*1.1)</f>
        <v>0</v>
      </c>
      <c r="J2181">
        <f>Tabuľka5[[#This Row],[množstvo]]*Tabuľka5[[#This Row],[cena MJ bez DPH]]</f>
        <v>0</v>
      </c>
      <c r="L2181" s="5" t="s">
        <v>386</v>
      </c>
      <c r="N2181" t="s">
        <v>561</v>
      </c>
      <c r="O2181" t="s">
        <v>382</v>
      </c>
      <c r="P2181" t="s">
        <v>635</v>
      </c>
    </row>
    <row r="2182" spans="1:16" hidden="1" x14ac:dyDescent="0.25">
      <c r="A2182" t="s">
        <v>280</v>
      </c>
      <c r="B2182" t="s">
        <v>177</v>
      </c>
      <c r="C2182" t="s">
        <v>242</v>
      </c>
      <c r="D2182" t="s">
        <v>11</v>
      </c>
      <c r="F2182" t="s">
        <v>56</v>
      </c>
      <c r="H2182">
        <f>_xlfn.XLOOKUP(Tabuľka5[[#This Row],[Položka]],cennik[Položka],cennik[Cena MJ bez DPH])</f>
        <v>0</v>
      </c>
      <c r="I2182">
        <f>SUM(Tabuľka5[[#This Row],[cena MJ bez DPH]]*1.1)</f>
        <v>0</v>
      </c>
      <c r="J2182">
        <f>Tabuľka5[[#This Row],[množstvo]]*Tabuľka5[[#This Row],[cena MJ bez DPH]]</f>
        <v>0</v>
      </c>
      <c r="L2182" s="5" t="s">
        <v>386</v>
      </c>
      <c r="N2182" t="s">
        <v>561</v>
      </c>
      <c r="O2182" t="s">
        <v>382</v>
      </c>
      <c r="P2182" t="s">
        <v>635</v>
      </c>
    </row>
    <row r="2183" spans="1:16" hidden="1" x14ac:dyDescent="0.25">
      <c r="A2183" t="s">
        <v>280</v>
      </c>
      <c r="B2183" t="s">
        <v>177</v>
      </c>
      <c r="C2183" t="s">
        <v>243</v>
      </c>
      <c r="D2183" t="s">
        <v>11</v>
      </c>
      <c r="F2183" t="s">
        <v>56</v>
      </c>
      <c r="H2183">
        <f>_xlfn.XLOOKUP(Tabuľka5[[#This Row],[Položka]],cennik[Položka],cennik[Cena MJ bez DPH])</f>
        <v>0</v>
      </c>
      <c r="I2183">
        <f>SUM(Tabuľka5[[#This Row],[cena MJ bez DPH]]*1.1)</f>
        <v>0</v>
      </c>
      <c r="J2183">
        <f>Tabuľka5[[#This Row],[množstvo]]*Tabuľka5[[#This Row],[cena MJ bez DPH]]</f>
        <v>0</v>
      </c>
      <c r="L2183" s="5" t="s">
        <v>386</v>
      </c>
      <c r="N2183" t="s">
        <v>561</v>
      </c>
      <c r="O2183" t="s">
        <v>382</v>
      </c>
      <c r="P2183" t="s">
        <v>635</v>
      </c>
    </row>
    <row r="2184" spans="1:16" hidden="1" x14ac:dyDescent="0.25">
      <c r="A2184" t="s">
        <v>280</v>
      </c>
      <c r="B2184" t="s">
        <v>177</v>
      </c>
      <c r="C2184" t="s">
        <v>244</v>
      </c>
      <c r="D2184" t="s">
        <v>11</v>
      </c>
      <c r="F2184" t="s">
        <v>56</v>
      </c>
      <c r="H2184">
        <f>_xlfn.XLOOKUP(Tabuľka5[[#This Row],[Položka]],cennik[Položka],cennik[Cena MJ bez DPH])</f>
        <v>0</v>
      </c>
      <c r="I2184">
        <f>SUM(Tabuľka5[[#This Row],[cena MJ bez DPH]]*1.1)</f>
        <v>0</v>
      </c>
      <c r="J2184">
        <f>Tabuľka5[[#This Row],[množstvo]]*Tabuľka5[[#This Row],[cena MJ bez DPH]]</f>
        <v>0</v>
      </c>
      <c r="L2184" s="5" t="s">
        <v>386</v>
      </c>
      <c r="N2184" t="s">
        <v>561</v>
      </c>
      <c r="O2184" t="s">
        <v>382</v>
      </c>
      <c r="P2184" t="s">
        <v>635</v>
      </c>
    </row>
    <row r="2185" spans="1:16" hidden="1" x14ac:dyDescent="0.25">
      <c r="A2185" t="s">
        <v>280</v>
      </c>
      <c r="B2185" t="s">
        <v>177</v>
      </c>
      <c r="C2185" t="s">
        <v>245</v>
      </c>
      <c r="D2185" t="s">
        <v>11</v>
      </c>
      <c r="F2185" t="s">
        <v>56</v>
      </c>
      <c r="H2185">
        <f>_xlfn.XLOOKUP(Tabuľka5[[#This Row],[Položka]],cennik[Položka],cennik[Cena MJ bez DPH])</f>
        <v>0</v>
      </c>
      <c r="I2185">
        <f>SUM(Tabuľka5[[#This Row],[cena MJ bez DPH]]*1.1)</f>
        <v>0</v>
      </c>
      <c r="J2185">
        <f>Tabuľka5[[#This Row],[množstvo]]*Tabuľka5[[#This Row],[cena MJ bez DPH]]</f>
        <v>0</v>
      </c>
      <c r="L2185" s="5" t="s">
        <v>386</v>
      </c>
      <c r="N2185" t="s">
        <v>561</v>
      </c>
      <c r="O2185" t="s">
        <v>382</v>
      </c>
      <c r="P2185" t="s">
        <v>635</v>
      </c>
    </row>
    <row r="2186" spans="1:16" hidden="1" x14ac:dyDescent="0.25">
      <c r="A2186" t="s">
        <v>280</v>
      </c>
      <c r="B2186" t="s">
        <v>177</v>
      </c>
      <c r="C2186" t="s">
        <v>246</v>
      </c>
      <c r="D2186" t="s">
        <v>11</v>
      </c>
      <c r="F2186" t="s">
        <v>56</v>
      </c>
      <c r="H2186">
        <f>_xlfn.XLOOKUP(Tabuľka5[[#This Row],[Položka]],cennik[Položka],cennik[Cena MJ bez DPH])</f>
        <v>0</v>
      </c>
      <c r="I2186">
        <f>SUM(Tabuľka5[[#This Row],[cena MJ bez DPH]]*1.1)</f>
        <v>0</v>
      </c>
      <c r="J2186">
        <f>Tabuľka5[[#This Row],[množstvo]]*Tabuľka5[[#This Row],[cena MJ bez DPH]]</f>
        <v>0</v>
      </c>
      <c r="L2186" s="5" t="s">
        <v>386</v>
      </c>
      <c r="N2186" t="s">
        <v>561</v>
      </c>
      <c r="O2186" t="s">
        <v>382</v>
      </c>
      <c r="P2186" t="s">
        <v>635</v>
      </c>
    </row>
    <row r="2187" spans="1:16" hidden="1" x14ac:dyDescent="0.25">
      <c r="A2187" t="s">
        <v>280</v>
      </c>
      <c r="B2187" t="s">
        <v>177</v>
      </c>
      <c r="C2187" t="s">
        <v>247</v>
      </c>
      <c r="D2187" t="s">
        <v>11</v>
      </c>
      <c r="F2187" t="s">
        <v>53</v>
      </c>
      <c r="H2187">
        <f>_xlfn.XLOOKUP(Tabuľka5[[#This Row],[Položka]],cennik[Položka],cennik[Cena MJ bez DPH])</f>
        <v>0</v>
      </c>
      <c r="I2187">
        <f>SUM(Tabuľka5[[#This Row],[cena MJ bez DPH]]*1.1)</f>
        <v>0</v>
      </c>
      <c r="J2187">
        <f>Tabuľka5[[#This Row],[množstvo]]*Tabuľka5[[#This Row],[cena MJ bez DPH]]</f>
        <v>0</v>
      </c>
      <c r="L2187" s="5" t="s">
        <v>386</v>
      </c>
      <c r="N2187" t="s">
        <v>561</v>
      </c>
      <c r="O2187" t="s">
        <v>382</v>
      </c>
      <c r="P2187" t="s">
        <v>635</v>
      </c>
    </row>
    <row r="2188" spans="1:16" hidden="1" x14ac:dyDescent="0.25">
      <c r="A2188" t="s">
        <v>280</v>
      </c>
      <c r="B2188" t="s">
        <v>177</v>
      </c>
      <c r="C2188" t="s">
        <v>248</v>
      </c>
      <c r="D2188" t="s">
        <v>11</v>
      </c>
      <c r="F2188" t="s">
        <v>53</v>
      </c>
      <c r="H2188">
        <f>_xlfn.XLOOKUP(Tabuľka5[[#This Row],[Položka]],cennik[Položka],cennik[Cena MJ bez DPH])</f>
        <v>0</v>
      </c>
      <c r="I2188">
        <f>SUM(Tabuľka5[[#This Row],[cena MJ bez DPH]]*1.1)</f>
        <v>0</v>
      </c>
      <c r="J2188">
        <f>Tabuľka5[[#This Row],[množstvo]]*Tabuľka5[[#This Row],[cena MJ bez DPH]]</f>
        <v>0</v>
      </c>
      <c r="L2188" s="5" t="s">
        <v>386</v>
      </c>
      <c r="N2188" t="s">
        <v>561</v>
      </c>
      <c r="O2188" t="s">
        <v>382</v>
      </c>
      <c r="P2188" t="s">
        <v>635</v>
      </c>
    </row>
    <row r="2189" spans="1:16" hidden="1" x14ac:dyDescent="0.25">
      <c r="A2189" t="s">
        <v>280</v>
      </c>
      <c r="B2189" t="s">
        <v>177</v>
      </c>
      <c r="C2189" t="s">
        <v>249</v>
      </c>
      <c r="D2189" t="s">
        <v>11</v>
      </c>
      <c r="F2189" t="s">
        <v>56</v>
      </c>
      <c r="H2189">
        <f>_xlfn.XLOOKUP(Tabuľka5[[#This Row],[Položka]],cennik[Položka],cennik[Cena MJ bez DPH])</f>
        <v>0</v>
      </c>
      <c r="I2189">
        <f>SUM(Tabuľka5[[#This Row],[cena MJ bez DPH]]*1.1)</f>
        <v>0</v>
      </c>
      <c r="J2189">
        <f>Tabuľka5[[#This Row],[množstvo]]*Tabuľka5[[#This Row],[cena MJ bez DPH]]</f>
        <v>0</v>
      </c>
      <c r="L2189" s="5" t="s">
        <v>386</v>
      </c>
      <c r="N2189" t="s">
        <v>561</v>
      </c>
      <c r="O2189" t="s">
        <v>382</v>
      </c>
      <c r="P2189" t="s">
        <v>635</v>
      </c>
    </row>
    <row r="2190" spans="1:16" hidden="1" x14ac:dyDescent="0.25">
      <c r="A2190" t="s">
        <v>280</v>
      </c>
      <c r="B2190" t="s">
        <v>177</v>
      </c>
      <c r="C2190" t="s">
        <v>250</v>
      </c>
      <c r="D2190" t="s">
        <v>11</v>
      </c>
      <c r="F2190" t="s">
        <v>53</v>
      </c>
      <c r="H2190">
        <f>_xlfn.XLOOKUP(Tabuľka5[[#This Row],[Položka]],cennik[Položka],cennik[Cena MJ bez DPH])</f>
        <v>0</v>
      </c>
      <c r="I2190">
        <f>SUM(Tabuľka5[[#This Row],[cena MJ bez DPH]]*1.1)</f>
        <v>0</v>
      </c>
      <c r="J2190">
        <f>Tabuľka5[[#This Row],[množstvo]]*Tabuľka5[[#This Row],[cena MJ bez DPH]]</f>
        <v>0</v>
      </c>
      <c r="L2190" s="5" t="s">
        <v>386</v>
      </c>
      <c r="N2190" t="s">
        <v>561</v>
      </c>
      <c r="O2190" t="s">
        <v>382</v>
      </c>
      <c r="P2190" t="s">
        <v>635</v>
      </c>
    </row>
    <row r="2191" spans="1:16" hidden="1" x14ac:dyDescent="0.25">
      <c r="A2191" t="s">
        <v>280</v>
      </c>
      <c r="B2191" t="s">
        <v>177</v>
      </c>
      <c r="C2191" t="s">
        <v>251</v>
      </c>
      <c r="D2191" t="s">
        <v>11</v>
      </c>
      <c r="F2191" t="s">
        <v>179</v>
      </c>
      <c r="H2191">
        <f>_xlfn.XLOOKUP(Tabuľka5[[#This Row],[Položka]],cennik[Položka],cennik[Cena MJ bez DPH])</f>
        <v>0</v>
      </c>
      <c r="I2191">
        <f>SUM(Tabuľka5[[#This Row],[cena MJ bez DPH]]*1.1)</f>
        <v>0</v>
      </c>
      <c r="J2191">
        <f>Tabuľka5[[#This Row],[množstvo]]*Tabuľka5[[#This Row],[cena MJ bez DPH]]</f>
        <v>0</v>
      </c>
      <c r="L2191" s="5" t="s">
        <v>386</v>
      </c>
      <c r="N2191" t="s">
        <v>561</v>
      </c>
      <c r="O2191" t="s">
        <v>382</v>
      </c>
      <c r="P2191" t="s">
        <v>635</v>
      </c>
    </row>
    <row r="2192" spans="1:16" hidden="1" x14ac:dyDescent="0.25">
      <c r="A2192" t="s">
        <v>280</v>
      </c>
      <c r="B2192" t="s">
        <v>177</v>
      </c>
      <c r="C2192" t="s">
        <v>252</v>
      </c>
      <c r="D2192" t="s">
        <v>11</v>
      </c>
      <c r="F2192" t="s">
        <v>179</v>
      </c>
      <c r="H2192">
        <f>_xlfn.XLOOKUP(Tabuľka5[[#This Row],[Položka]],cennik[Položka],cennik[Cena MJ bez DPH])</f>
        <v>0</v>
      </c>
      <c r="I2192">
        <f>SUM(Tabuľka5[[#This Row],[cena MJ bez DPH]]*1.1)</f>
        <v>0</v>
      </c>
      <c r="J2192">
        <f>Tabuľka5[[#This Row],[množstvo]]*Tabuľka5[[#This Row],[cena MJ bez DPH]]</f>
        <v>0</v>
      </c>
      <c r="L2192" s="5" t="s">
        <v>386</v>
      </c>
      <c r="N2192" t="s">
        <v>561</v>
      </c>
      <c r="O2192" t="s">
        <v>382</v>
      </c>
      <c r="P2192" t="s">
        <v>635</v>
      </c>
    </row>
    <row r="2193" spans="1:16" hidden="1" x14ac:dyDescent="0.25">
      <c r="A2193" t="s">
        <v>280</v>
      </c>
      <c r="B2193" t="s">
        <v>177</v>
      </c>
      <c r="C2193" t="s">
        <v>253</v>
      </c>
      <c r="D2193" t="s">
        <v>11</v>
      </c>
      <c r="F2193" t="s">
        <v>179</v>
      </c>
      <c r="H2193">
        <f>_xlfn.XLOOKUP(Tabuľka5[[#This Row],[Položka]],cennik[Položka],cennik[Cena MJ bez DPH])</f>
        <v>0</v>
      </c>
      <c r="I2193">
        <f>SUM(Tabuľka5[[#This Row],[cena MJ bez DPH]]*1.1)</f>
        <v>0</v>
      </c>
      <c r="J2193">
        <f>Tabuľka5[[#This Row],[množstvo]]*Tabuľka5[[#This Row],[cena MJ bez DPH]]</f>
        <v>0</v>
      </c>
      <c r="L2193" s="5" t="s">
        <v>386</v>
      </c>
      <c r="N2193" t="s">
        <v>561</v>
      </c>
      <c r="O2193" t="s">
        <v>382</v>
      </c>
      <c r="P2193" t="s">
        <v>635</v>
      </c>
    </row>
    <row r="2194" spans="1:16" hidden="1" x14ac:dyDescent="0.25">
      <c r="A2194" t="s">
        <v>280</v>
      </c>
      <c r="B2194" t="s">
        <v>177</v>
      </c>
      <c r="C2194" t="s">
        <v>254</v>
      </c>
      <c r="D2194" t="s">
        <v>11</v>
      </c>
      <c r="F2194" t="s">
        <v>56</v>
      </c>
      <c r="H2194">
        <f>_xlfn.XLOOKUP(Tabuľka5[[#This Row],[Položka]],cennik[Položka],cennik[Cena MJ bez DPH])</f>
        <v>0</v>
      </c>
      <c r="I2194">
        <f>SUM(Tabuľka5[[#This Row],[cena MJ bez DPH]]*1.1)</f>
        <v>0</v>
      </c>
      <c r="J2194">
        <f>Tabuľka5[[#This Row],[množstvo]]*Tabuľka5[[#This Row],[cena MJ bez DPH]]</f>
        <v>0</v>
      </c>
      <c r="L2194" s="5" t="s">
        <v>386</v>
      </c>
      <c r="N2194" t="s">
        <v>561</v>
      </c>
      <c r="O2194" t="s">
        <v>382</v>
      </c>
      <c r="P2194" t="s">
        <v>635</v>
      </c>
    </row>
    <row r="2195" spans="1:16" hidden="1" x14ac:dyDescent="0.25">
      <c r="A2195" t="s">
        <v>280</v>
      </c>
      <c r="B2195" t="s">
        <v>177</v>
      </c>
      <c r="C2195" t="s">
        <v>255</v>
      </c>
      <c r="D2195" t="s">
        <v>11</v>
      </c>
      <c r="F2195" t="s">
        <v>56</v>
      </c>
      <c r="H2195">
        <f>_xlfn.XLOOKUP(Tabuľka5[[#This Row],[Položka]],cennik[Položka],cennik[Cena MJ bez DPH])</f>
        <v>0</v>
      </c>
      <c r="I2195">
        <f>SUM(Tabuľka5[[#This Row],[cena MJ bez DPH]]*1.1)</f>
        <v>0</v>
      </c>
      <c r="J2195">
        <f>Tabuľka5[[#This Row],[množstvo]]*Tabuľka5[[#This Row],[cena MJ bez DPH]]</f>
        <v>0</v>
      </c>
      <c r="L2195" s="5" t="s">
        <v>386</v>
      </c>
      <c r="N2195" t="s">
        <v>561</v>
      </c>
      <c r="O2195" t="s">
        <v>382</v>
      </c>
      <c r="P2195" t="s">
        <v>635</v>
      </c>
    </row>
    <row r="2196" spans="1:16" hidden="1" x14ac:dyDescent="0.25">
      <c r="A2196" t="s">
        <v>280</v>
      </c>
      <c r="B2196" t="s">
        <v>177</v>
      </c>
      <c r="C2196" t="s">
        <v>256</v>
      </c>
      <c r="D2196" t="s">
        <v>11</v>
      </c>
      <c r="F2196" t="s">
        <v>56</v>
      </c>
      <c r="H2196">
        <f>_xlfn.XLOOKUP(Tabuľka5[[#This Row],[Položka]],cennik[Položka],cennik[Cena MJ bez DPH])</f>
        <v>0</v>
      </c>
      <c r="I2196">
        <f>SUM(Tabuľka5[[#This Row],[cena MJ bez DPH]]*1.1)</f>
        <v>0</v>
      </c>
      <c r="J2196">
        <f>Tabuľka5[[#This Row],[množstvo]]*Tabuľka5[[#This Row],[cena MJ bez DPH]]</f>
        <v>0</v>
      </c>
      <c r="L2196" s="5" t="s">
        <v>386</v>
      </c>
      <c r="N2196" t="s">
        <v>561</v>
      </c>
      <c r="O2196" t="s">
        <v>382</v>
      </c>
      <c r="P2196" t="s">
        <v>635</v>
      </c>
    </row>
    <row r="2197" spans="1:16" hidden="1" x14ac:dyDescent="0.25">
      <c r="A2197" t="s">
        <v>280</v>
      </c>
      <c r="B2197" t="s">
        <v>177</v>
      </c>
      <c r="C2197" t="s">
        <v>257</v>
      </c>
      <c r="D2197" t="s">
        <v>11</v>
      </c>
      <c r="F2197" t="s">
        <v>56</v>
      </c>
      <c r="H2197">
        <f>_xlfn.XLOOKUP(Tabuľka5[[#This Row],[Položka]],cennik[Položka],cennik[Cena MJ bez DPH])</f>
        <v>0</v>
      </c>
      <c r="I2197">
        <f>SUM(Tabuľka5[[#This Row],[cena MJ bez DPH]]*1.1)</f>
        <v>0</v>
      </c>
      <c r="J2197">
        <f>Tabuľka5[[#This Row],[množstvo]]*Tabuľka5[[#This Row],[cena MJ bez DPH]]</f>
        <v>0</v>
      </c>
      <c r="L2197" s="5" t="s">
        <v>386</v>
      </c>
      <c r="N2197" t="s">
        <v>561</v>
      </c>
      <c r="O2197" t="s">
        <v>382</v>
      </c>
      <c r="P2197" t="s">
        <v>635</v>
      </c>
    </row>
    <row r="2198" spans="1:16" hidden="1" x14ac:dyDescent="0.25">
      <c r="A2198" t="s">
        <v>280</v>
      </c>
      <c r="B2198" t="s">
        <v>177</v>
      </c>
      <c r="C2198" t="s">
        <v>258</v>
      </c>
      <c r="D2198" t="s">
        <v>11</v>
      </c>
      <c r="F2198" t="s">
        <v>56</v>
      </c>
      <c r="H2198">
        <f>_xlfn.XLOOKUP(Tabuľka5[[#This Row],[Položka]],cennik[Položka],cennik[Cena MJ bez DPH])</f>
        <v>0</v>
      </c>
      <c r="I2198">
        <f>SUM(Tabuľka5[[#This Row],[cena MJ bez DPH]]*1.1)</f>
        <v>0</v>
      </c>
      <c r="J2198">
        <f>Tabuľka5[[#This Row],[množstvo]]*Tabuľka5[[#This Row],[cena MJ bez DPH]]</f>
        <v>0</v>
      </c>
      <c r="L2198" s="5" t="s">
        <v>386</v>
      </c>
      <c r="N2198" t="s">
        <v>561</v>
      </c>
      <c r="O2198" t="s">
        <v>382</v>
      </c>
      <c r="P2198" t="s">
        <v>635</v>
      </c>
    </row>
    <row r="2199" spans="1:16" hidden="1" x14ac:dyDescent="0.25">
      <c r="A2199" t="s">
        <v>280</v>
      </c>
      <c r="B2199" t="s">
        <v>177</v>
      </c>
      <c r="C2199" t="s">
        <v>259</v>
      </c>
      <c r="D2199" t="s">
        <v>11</v>
      </c>
      <c r="F2199" t="s">
        <v>56</v>
      </c>
      <c r="H2199">
        <f>_xlfn.XLOOKUP(Tabuľka5[[#This Row],[Položka]],cennik[Položka],cennik[Cena MJ bez DPH])</f>
        <v>0</v>
      </c>
      <c r="I2199">
        <f>SUM(Tabuľka5[[#This Row],[cena MJ bez DPH]]*1.1)</f>
        <v>0</v>
      </c>
      <c r="J2199">
        <f>Tabuľka5[[#This Row],[množstvo]]*Tabuľka5[[#This Row],[cena MJ bez DPH]]</f>
        <v>0</v>
      </c>
      <c r="L2199" s="5" t="s">
        <v>386</v>
      </c>
      <c r="N2199" t="s">
        <v>561</v>
      </c>
      <c r="O2199" t="s">
        <v>382</v>
      </c>
      <c r="P2199" t="s">
        <v>635</v>
      </c>
    </row>
    <row r="2200" spans="1:16" hidden="1" x14ac:dyDescent="0.25">
      <c r="A2200" t="s">
        <v>280</v>
      </c>
      <c r="B2200" t="s">
        <v>177</v>
      </c>
      <c r="C2200" t="s">
        <v>260</v>
      </c>
      <c r="D2200" t="s">
        <v>11</v>
      </c>
      <c r="F2200" t="s">
        <v>56</v>
      </c>
      <c r="H2200">
        <f>_xlfn.XLOOKUP(Tabuľka5[[#This Row],[Položka]],cennik[Položka],cennik[Cena MJ bez DPH])</f>
        <v>0</v>
      </c>
      <c r="I2200">
        <f>SUM(Tabuľka5[[#This Row],[cena MJ bez DPH]]*1.1)</f>
        <v>0</v>
      </c>
      <c r="J2200">
        <f>Tabuľka5[[#This Row],[množstvo]]*Tabuľka5[[#This Row],[cena MJ bez DPH]]</f>
        <v>0</v>
      </c>
      <c r="L2200" s="5" t="s">
        <v>386</v>
      </c>
      <c r="N2200" t="s">
        <v>561</v>
      </c>
      <c r="O2200" t="s">
        <v>382</v>
      </c>
      <c r="P2200" t="s">
        <v>635</v>
      </c>
    </row>
    <row r="2201" spans="1:16" hidden="1" x14ac:dyDescent="0.25">
      <c r="A2201" t="s">
        <v>280</v>
      </c>
      <c r="B2201" t="s">
        <v>177</v>
      </c>
      <c r="C2201" t="s">
        <v>261</v>
      </c>
      <c r="D2201" t="s">
        <v>11</v>
      </c>
      <c r="F2201" t="s">
        <v>56</v>
      </c>
      <c r="H2201">
        <f>_xlfn.XLOOKUP(Tabuľka5[[#This Row],[Položka]],cennik[Položka],cennik[Cena MJ bez DPH])</f>
        <v>0</v>
      </c>
      <c r="I2201">
        <f>SUM(Tabuľka5[[#This Row],[cena MJ bez DPH]]*1.1)</f>
        <v>0</v>
      </c>
      <c r="J2201">
        <f>Tabuľka5[[#This Row],[množstvo]]*Tabuľka5[[#This Row],[cena MJ bez DPH]]</f>
        <v>0</v>
      </c>
      <c r="L2201" s="5" t="s">
        <v>386</v>
      </c>
      <c r="N2201" t="s">
        <v>561</v>
      </c>
      <c r="O2201" t="s">
        <v>382</v>
      </c>
      <c r="P2201" t="s">
        <v>635</v>
      </c>
    </row>
    <row r="2202" spans="1:16" hidden="1" x14ac:dyDescent="0.25">
      <c r="A2202" t="s">
        <v>280</v>
      </c>
      <c r="B2202" t="s">
        <v>177</v>
      </c>
      <c r="C2202" t="s">
        <v>262</v>
      </c>
      <c r="D2202" t="s">
        <v>11</v>
      </c>
      <c r="F2202" t="s">
        <v>56</v>
      </c>
      <c r="H2202">
        <f>_xlfn.XLOOKUP(Tabuľka5[[#This Row],[Položka]],cennik[Položka],cennik[Cena MJ bez DPH])</f>
        <v>0</v>
      </c>
      <c r="I2202">
        <f>SUM(Tabuľka5[[#This Row],[cena MJ bez DPH]]*1.1)</f>
        <v>0</v>
      </c>
      <c r="J2202">
        <f>Tabuľka5[[#This Row],[množstvo]]*Tabuľka5[[#This Row],[cena MJ bez DPH]]</f>
        <v>0</v>
      </c>
      <c r="L2202" s="5" t="s">
        <v>386</v>
      </c>
      <c r="N2202" t="s">
        <v>561</v>
      </c>
      <c r="O2202" t="s">
        <v>382</v>
      </c>
      <c r="P2202" t="s">
        <v>635</v>
      </c>
    </row>
    <row r="2203" spans="1:16" hidden="1" x14ac:dyDescent="0.25">
      <c r="A2203" t="s">
        <v>280</v>
      </c>
      <c r="B2203" t="s">
        <v>177</v>
      </c>
      <c r="C2203" t="s">
        <v>263</v>
      </c>
      <c r="D2203" t="s">
        <v>11</v>
      </c>
      <c r="F2203" t="s">
        <v>56</v>
      </c>
      <c r="H2203">
        <f>_xlfn.XLOOKUP(Tabuľka5[[#This Row],[Položka]],cennik[Položka],cennik[Cena MJ bez DPH])</f>
        <v>0</v>
      </c>
      <c r="I2203">
        <f>SUM(Tabuľka5[[#This Row],[cena MJ bez DPH]]*1.1)</f>
        <v>0</v>
      </c>
      <c r="J2203">
        <f>Tabuľka5[[#This Row],[množstvo]]*Tabuľka5[[#This Row],[cena MJ bez DPH]]</f>
        <v>0</v>
      </c>
      <c r="L2203" s="5" t="s">
        <v>386</v>
      </c>
      <c r="N2203" t="s">
        <v>561</v>
      </c>
      <c r="O2203" t="s">
        <v>382</v>
      </c>
      <c r="P2203" t="s">
        <v>635</v>
      </c>
    </row>
    <row r="2204" spans="1:16" hidden="1" x14ac:dyDescent="0.25">
      <c r="A2204" t="s">
        <v>280</v>
      </c>
      <c r="B2204" t="s">
        <v>177</v>
      </c>
      <c r="C2204" t="s">
        <v>264</v>
      </c>
      <c r="D2204" t="s">
        <v>11</v>
      </c>
      <c r="F2204" t="s">
        <v>53</v>
      </c>
      <c r="H2204">
        <f>_xlfn.XLOOKUP(Tabuľka5[[#This Row],[Položka]],cennik[Položka],cennik[Cena MJ bez DPH])</f>
        <v>0</v>
      </c>
      <c r="I2204">
        <f>SUM(Tabuľka5[[#This Row],[cena MJ bez DPH]]*1.1)</f>
        <v>0</v>
      </c>
      <c r="J2204">
        <f>Tabuľka5[[#This Row],[množstvo]]*Tabuľka5[[#This Row],[cena MJ bez DPH]]</f>
        <v>0</v>
      </c>
      <c r="L2204" s="5" t="s">
        <v>386</v>
      </c>
      <c r="N2204" t="s">
        <v>561</v>
      </c>
      <c r="O2204" t="s">
        <v>382</v>
      </c>
      <c r="P2204" t="s">
        <v>635</v>
      </c>
    </row>
    <row r="2205" spans="1:16" hidden="1" x14ac:dyDescent="0.25">
      <c r="A2205" t="s">
        <v>280</v>
      </c>
      <c r="B2205" t="s">
        <v>177</v>
      </c>
      <c r="C2205" t="s">
        <v>265</v>
      </c>
      <c r="D2205" t="s">
        <v>11</v>
      </c>
      <c r="F2205" t="s">
        <v>56</v>
      </c>
      <c r="H2205">
        <f>_xlfn.XLOOKUP(Tabuľka5[[#This Row],[Položka]],cennik[Položka],cennik[Cena MJ bez DPH])</f>
        <v>0</v>
      </c>
      <c r="I2205">
        <f>SUM(Tabuľka5[[#This Row],[cena MJ bez DPH]]*1.1)</f>
        <v>0</v>
      </c>
      <c r="J2205">
        <f>Tabuľka5[[#This Row],[množstvo]]*Tabuľka5[[#This Row],[cena MJ bez DPH]]</f>
        <v>0</v>
      </c>
      <c r="L2205" s="5" t="s">
        <v>386</v>
      </c>
      <c r="N2205" t="s">
        <v>561</v>
      </c>
      <c r="O2205" t="s">
        <v>382</v>
      </c>
      <c r="P2205" t="s">
        <v>635</v>
      </c>
    </row>
    <row r="2206" spans="1:16" hidden="1" x14ac:dyDescent="0.25">
      <c r="A2206" t="s">
        <v>280</v>
      </c>
      <c r="B2206" t="s">
        <v>177</v>
      </c>
      <c r="C2206" t="s">
        <v>266</v>
      </c>
      <c r="D2206" t="s">
        <v>11</v>
      </c>
      <c r="F2206" t="s">
        <v>56</v>
      </c>
      <c r="H2206">
        <f>_xlfn.XLOOKUP(Tabuľka5[[#This Row],[Položka]],cennik[Položka],cennik[Cena MJ bez DPH])</f>
        <v>0</v>
      </c>
      <c r="I2206">
        <f>SUM(Tabuľka5[[#This Row],[cena MJ bez DPH]]*1.1)</f>
        <v>0</v>
      </c>
      <c r="J2206">
        <f>Tabuľka5[[#This Row],[množstvo]]*Tabuľka5[[#This Row],[cena MJ bez DPH]]</f>
        <v>0</v>
      </c>
      <c r="L2206" s="5" t="s">
        <v>386</v>
      </c>
      <c r="N2206" t="s">
        <v>561</v>
      </c>
      <c r="O2206" t="s">
        <v>382</v>
      </c>
      <c r="P2206" t="s">
        <v>635</v>
      </c>
    </row>
    <row r="2207" spans="1:16" hidden="1" x14ac:dyDescent="0.25">
      <c r="A2207" t="s">
        <v>280</v>
      </c>
      <c r="B2207" t="s">
        <v>177</v>
      </c>
      <c r="C2207" t="s">
        <v>267</v>
      </c>
      <c r="D2207" t="s">
        <v>11</v>
      </c>
      <c r="F2207" t="s">
        <v>56</v>
      </c>
      <c r="H2207">
        <f>_xlfn.XLOOKUP(Tabuľka5[[#This Row],[Položka]],cennik[Položka],cennik[Cena MJ bez DPH])</f>
        <v>0</v>
      </c>
      <c r="I2207">
        <f>SUM(Tabuľka5[[#This Row],[cena MJ bez DPH]]*1.1)</f>
        <v>0</v>
      </c>
      <c r="J2207">
        <f>Tabuľka5[[#This Row],[množstvo]]*Tabuľka5[[#This Row],[cena MJ bez DPH]]</f>
        <v>0</v>
      </c>
      <c r="L2207" s="5" t="s">
        <v>386</v>
      </c>
      <c r="N2207" t="s">
        <v>561</v>
      </c>
      <c r="O2207" t="s">
        <v>382</v>
      </c>
      <c r="P2207" t="s">
        <v>635</v>
      </c>
    </row>
    <row r="2208" spans="1:16" hidden="1" x14ac:dyDescent="0.25">
      <c r="A2208" t="s">
        <v>280</v>
      </c>
      <c r="B2208" t="s">
        <v>177</v>
      </c>
      <c r="C2208" t="s">
        <v>268</v>
      </c>
      <c r="D2208" t="s">
        <v>11</v>
      </c>
      <c r="F2208" t="s">
        <v>56</v>
      </c>
      <c r="H2208">
        <f>_xlfn.XLOOKUP(Tabuľka5[[#This Row],[Položka]],cennik[Položka],cennik[Cena MJ bez DPH])</f>
        <v>0</v>
      </c>
      <c r="I2208">
        <f>SUM(Tabuľka5[[#This Row],[cena MJ bez DPH]]*1.1)</f>
        <v>0</v>
      </c>
      <c r="J2208">
        <f>Tabuľka5[[#This Row],[množstvo]]*Tabuľka5[[#This Row],[cena MJ bez DPH]]</f>
        <v>0</v>
      </c>
      <c r="L2208" s="5" t="s">
        <v>386</v>
      </c>
      <c r="N2208" t="s">
        <v>561</v>
      </c>
      <c r="O2208" t="s">
        <v>382</v>
      </c>
      <c r="P2208" t="s">
        <v>635</v>
      </c>
    </row>
    <row r="2209" spans="1:16" hidden="1" x14ac:dyDescent="0.25">
      <c r="A2209" t="s">
        <v>280</v>
      </c>
      <c r="B2209" t="s">
        <v>177</v>
      </c>
      <c r="C2209" t="s">
        <v>269</v>
      </c>
      <c r="D2209" t="s">
        <v>11</v>
      </c>
      <c r="F2209" t="s">
        <v>56</v>
      </c>
      <c r="H2209">
        <f>_xlfn.XLOOKUP(Tabuľka5[[#This Row],[Položka]],cennik[Položka],cennik[Cena MJ bez DPH])</f>
        <v>0</v>
      </c>
      <c r="I2209">
        <f>SUM(Tabuľka5[[#This Row],[cena MJ bez DPH]]*1.1)</f>
        <v>0</v>
      </c>
      <c r="J2209">
        <f>Tabuľka5[[#This Row],[množstvo]]*Tabuľka5[[#This Row],[cena MJ bez DPH]]</f>
        <v>0</v>
      </c>
      <c r="L2209" s="5" t="s">
        <v>386</v>
      </c>
      <c r="N2209" t="s">
        <v>561</v>
      </c>
      <c r="O2209" t="s">
        <v>382</v>
      </c>
      <c r="P2209" t="s">
        <v>635</v>
      </c>
    </row>
    <row r="2210" spans="1:16" hidden="1" x14ac:dyDescent="0.25">
      <c r="A2210" t="s">
        <v>280</v>
      </c>
      <c r="B2210" t="s">
        <v>177</v>
      </c>
      <c r="C2210" t="s">
        <v>270</v>
      </c>
      <c r="D2210" t="s">
        <v>11</v>
      </c>
      <c r="F2210" t="s">
        <v>56</v>
      </c>
      <c r="H2210">
        <f>_xlfn.XLOOKUP(Tabuľka5[[#This Row],[Položka]],cennik[Položka],cennik[Cena MJ bez DPH])</f>
        <v>0</v>
      </c>
      <c r="I2210">
        <f>SUM(Tabuľka5[[#This Row],[cena MJ bez DPH]]*1.1)</f>
        <v>0</v>
      </c>
      <c r="J2210">
        <f>Tabuľka5[[#This Row],[množstvo]]*Tabuľka5[[#This Row],[cena MJ bez DPH]]</f>
        <v>0</v>
      </c>
      <c r="L2210" s="5" t="s">
        <v>386</v>
      </c>
      <c r="N2210" t="s">
        <v>561</v>
      </c>
      <c r="O2210" t="s">
        <v>382</v>
      </c>
      <c r="P2210" t="s">
        <v>635</v>
      </c>
    </row>
    <row r="2211" spans="1:16" hidden="1" x14ac:dyDescent="0.25">
      <c r="A2211" t="s">
        <v>280</v>
      </c>
      <c r="B2211" t="s">
        <v>177</v>
      </c>
      <c r="C2211" t="s">
        <v>271</v>
      </c>
      <c r="D2211" t="s">
        <v>11</v>
      </c>
      <c r="F2211" t="s">
        <v>56</v>
      </c>
      <c r="H2211">
        <f>_xlfn.XLOOKUP(Tabuľka5[[#This Row],[Položka]],cennik[Položka],cennik[Cena MJ bez DPH])</f>
        <v>0</v>
      </c>
      <c r="I2211">
        <f>SUM(Tabuľka5[[#This Row],[cena MJ bez DPH]]*1.1)</f>
        <v>0</v>
      </c>
      <c r="J2211">
        <f>Tabuľka5[[#This Row],[množstvo]]*Tabuľka5[[#This Row],[cena MJ bez DPH]]</f>
        <v>0</v>
      </c>
      <c r="L2211" s="5" t="s">
        <v>386</v>
      </c>
      <c r="N2211" t="s">
        <v>561</v>
      </c>
      <c r="O2211" t="s">
        <v>382</v>
      </c>
      <c r="P2211" t="s">
        <v>635</v>
      </c>
    </row>
    <row r="2212" spans="1:16" hidden="1" x14ac:dyDescent="0.25">
      <c r="A2212" t="s">
        <v>281</v>
      </c>
      <c r="B2212" t="s">
        <v>9</v>
      </c>
      <c r="C2212" t="s">
        <v>10</v>
      </c>
      <c r="D2212" t="s">
        <v>11</v>
      </c>
      <c r="F2212" t="s">
        <v>12</v>
      </c>
      <c r="G2212">
        <v>60</v>
      </c>
      <c r="H2212">
        <f>_xlfn.XLOOKUP(Tabuľka5[[#This Row],[Položka]],cennik[Položka],cennik[Cena MJ bez DPH])</f>
        <v>0.8</v>
      </c>
      <c r="I2212">
        <f>SUM(Tabuľka5[[#This Row],[cena MJ bez DPH]]*1.1)</f>
        <v>0.88000000000000012</v>
      </c>
      <c r="J2212">
        <f>Tabuľka5[[#This Row],[množstvo]]*Tabuľka5[[#This Row],[cena MJ bez DPH]]</f>
        <v>48</v>
      </c>
      <c r="L2212" s="5" t="s">
        <v>392</v>
      </c>
      <c r="N2212" t="s">
        <v>391</v>
      </c>
      <c r="O2212" t="s">
        <v>348</v>
      </c>
      <c r="P2212" t="s">
        <v>728</v>
      </c>
    </row>
    <row r="2213" spans="1:16" hidden="1" x14ac:dyDescent="0.25">
      <c r="A2213" t="s">
        <v>281</v>
      </c>
      <c r="B2213" t="s">
        <v>9</v>
      </c>
      <c r="C2213" t="s">
        <v>13</v>
      </c>
      <c r="D2213" t="s">
        <v>11</v>
      </c>
      <c r="F2213" t="s">
        <v>14</v>
      </c>
      <c r="H2213">
        <f>_xlfn.XLOOKUP(Tabuľka5[[#This Row],[Položka]],cennik[Položka],cennik[Cena MJ bez DPH])</f>
        <v>0</v>
      </c>
      <c r="I2213">
        <f>SUM(Tabuľka5[[#This Row],[cena MJ bez DPH]]*1.1)</f>
        <v>0</v>
      </c>
      <c r="J2213">
        <f>Tabuľka5[[#This Row],[množstvo]]*Tabuľka5[[#This Row],[cena MJ bez DPH]]</f>
        <v>0</v>
      </c>
      <c r="L2213" s="5" t="s">
        <v>392</v>
      </c>
      <c r="N2213" t="s">
        <v>391</v>
      </c>
      <c r="O2213" t="s">
        <v>348</v>
      </c>
      <c r="P2213" t="s">
        <v>728</v>
      </c>
    </row>
    <row r="2214" spans="1:16" hidden="1" x14ac:dyDescent="0.25">
      <c r="A2214" t="s">
        <v>281</v>
      </c>
      <c r="B2214" t="s">
        <v>9</v>
      </c>
      <c r="C2214" t="s">
        <v>15</v>
      </c>
      <c r="D2214" t="s">
        <v>11</v>
      </c>
      <c r="F2214" t="s">
        <v>14</v>
      </c>
      <c r="H2214">
        <f>_xlfn.XLOOKUP(Tabuľka5[[#This Row],[Položka]],cennik[Položka],cennik[Cena MJ bez DPH])</f>
        <v>1</v>
      </c>
      <c r="I2214">
        <f>SUM(Tabuľka5[[#This Row],[cena MJ bez DPH]]*1.1)</f>
        <v>1.1000000000000001</v>
      </c>
      <c r="J2214">
        <f>Tabuľka5[[#This Row],[množstvo]]*Tabuľka5[[#This Row],[cena MJ bez DPH]]</f>
        <v>0</v>
      </c>
      <c r="L2214" s="5" t="s">
        <v>392</v>
      </c>
      <c r="N2214" t="s">
        <v>391</v>
      </c>
      <c r="O2214" t="s">
        <v>348</v>
      </c>
      <c r="P2214" t="s">
        <v>728</v>
      </c>
    </row>
    <row r="2215" spans="1:16" hidden="1" x14ac:dyDescent="0.25">
      <c r="A2215" t="s">
        <v>281</v>
      </c>
      <c r="B2215" t="s">
        <v>9</v>
      </c>
      <c r="C2215" t="s">
        <v>16</v>
      </c>
      <c r="D2215" t="s">
        <v>17</v>
      </c>
      <c r="E2215" t="s">
        <v>18</v>
      </c>
      <c r="F2215" t="s">
        <v>14</v>
      </c>
      <c r="H2215">
        <f>_xlfn.XLOOKUP(Tabuľka5[[#This Row],[Položka]],cennik[Položka],cennik[Cena MJ bez DPH])</f>
        <v>0.59</v>
      </c>
      <c r="I2215">
        <f>SUM(Tabuľka5[[#This Row],[cena MJ bez DPH]]*1.1)</f>
        <v>0.64900000000000002</v>
      </c>
      <c r="J2215">
        <f>Tabuľka5[[#This Row],[množstvo]]*Tabuľka5[[#This Row],[cena MJ bez DPH]]</f>
        <v>0</v>
      </c>
      <c r="L2215" s="5" t="s">
        <v>392</v>
      </c>
      <c r="N2215" t="s">
        <v>391</v>
      </c>
      <c r="O2215" t="s">
        <v>348</v>
      </c>
      <c r="P2215" t="s">
        <v>728</v>
      </c>
    </row>
    <row r="2216" spans="1:16" hidden="1" x14ac:dyDescent="0.25">
      <c r="A2216" t="s">
        <v>281</v>
      </c>
      <c r="B2216" t="s">
        <v>9</v>
      </c>
      <c r="C2216" t="s">
        <v>19</v>
      </c>
      <c r="D2216" t="s">
        <v>11</v>
      </c>
      <c r="F2216" t="s">
        <v>14</v>
      </c>
      <c r="G2216">
        <v>25</v>
      </c>
      <c r="H2216">
        <f>_xlfn.XLOOKUP(Tabuľka5[[#This Row],[Položka]],cennik[Položka],cennik[Cena MJ bez DPH])</f>
        <v>5</v>
      </c>
      <c r="I2216">
        <f>SUM(Tabuľka5[[#This Row],[cena MJ bez DPH]]*1.1)</f>
        <v>5.5</v>
      </c>
      <c r="J2216">
        <f>Tabuľka5[[#This Row],[množstvo]]*Tabuľka5[[#This Row],[cena MJ bez DPH]]</f>
        <v>125</v>
      </c>
      <c r="L2216" s="5" t="s">
        <v>392</v>
      </c>
      <c r="N2216" t="s">
        <v>391</v>
      </c>
      <c r="O2216" t="s">
        <v>348</v>
      </c>
      <c r="P2216" t="s">
        <v>728</v>
      </c>
    </row>
    <row r="2217" spans="1:16" hidden="1" x14ac:dyDescent="0.25">
      <c r="A2217" t="s">
        <v>281</v>
      </c>
      <c r="B2217" t="s">
        <v>9</v>
      </c>
      <c r="C2217" t="s">
        <v>20</v>
      </c>
      <c r="D2217" t="s">
        <v>11</v>
      </c>
      <c r="F2217" t="s">
        <v>12</v>
      </c>
      <c r="G2217">
        <v>200</v>
      </c>
      <c r="H2217">
        <f>_xlfn.XLOOKUP(Tabuľka5[[#This Row],[Položka]],cennik[Položka],cennik[Cena MJ bez DPH])</f>
        <v>0.7</v>
      </c>
      <c r="I2217">
        <f>SUM(Tabuľka5[[#This Row],[cena MJ bez DPH]]*1.1)</f>
        <v>0.77</v>
      </c>
      <c r="J2217">
        <f>Tabuľka5[[#This Row],[množstvo]]*Tabuľka5[[#This Row],[cena MJ bez DPH]]</f>
        <v>140</v>
      </c>
      <c r="L2217" s="5" t="s">
        <v>392</v>
      </c>
      <c r="N2217" t="s">
        <v>391</v>
      </c>
      <c r="O2217" t="s">
        <v>348</v>
      </c>
      <c r="P2217" t="s">
        <v>728</v>
      </c>
    </row>
    <row r="2218" spans="1:16" hidden="1" x14ac:dyDescent="0.25">
      <c r="A2218" t="s">
        <v>281</v>
      </c>
      <c r="B2218" t="s">
        <v>9</v>
      </c>
      <c r="C2218" t="s">
        <v>21</v>
      </c>
      <c r="D2218" t="s">
        <v>11</v>
      </c>
      <c r="F2218" t="s">
        <v>12</v>
      </c>
      <c r="H2218">
        <f>_xlfn.XLOOKUP(Tabuľka5[[#This Row],[Položka]],cennik[Položka],cennik[Cena MJ bez DPH])</f>
        <v>3</v>
      </c>
      <c r="I2218">
        <f>SUM(Tabuľka5[[#This Row],[cena MJ bez DPH]]*1.1)</f>
        <v>3.3000000000000003</v>
      </c>
      <c r="J2218">
        <f>Tabuľka5[[#This Row],[množstvo]]*Tabuľka5[[#This Row],[cena MJ bez DPH]]</f>
        <v>0</v>
      </c>
      <c r="L2218" s="5" t="s">
        <v>392</v>
      </c>
      <c r="N2218" t="s">
        <v>391</v>
      </c>
      <c r="O2218" t="s">
        <v>348</v>
      </c>
      <c r="P2218" t="s">
        <v>728</v>
      </c>
    </row>
    <row r="2219" spans="1:16" hidden="1" x14ac:dyDescent="0.25">
      <c r="A2219" t="s">
        <v>281</v>
      </c>
      <c r="B2219" t="s">
        <v>9</v>
      </c>
      <c r="C2219" t="s">
        <v>22</v>
      </c>
      <c r="D2219" t="s">
        <v>11</v>
      </c>
      <c r="F2219" t="s">
        <v>14</v>
      </c>
      <c r="G2219">
        <v>300</v>
      </c>
      <c r="H2219">
        <f>_xlfn.XLOOKUP(Tabuľka5[[#This Row],[Položka]],cennik[Položka],cennik[Cena MJ bez DPH])</f>
        <v>1.6</v>
      </c>
      <c r="I2219">
        <f>SUM(Tabuľka5[[#This Row],[cena MJ bez DPH]]*1.1)</f>
        <v>1.7600000000000002</v>
      </c>
      <c r="J2219">
        <f>Tabuľka5[[#This Row],[množstvo]]*Tabuľka5[[#This Row],[cena MJ bez DPH]]</f>
        <v>480</v>
      </c>
      <c r="L2219" s="5" t="s">
        <v>392</v>
      </c>
      <c r="N2219" t="s">
        <v>391</v>
      </c>
      <c r="O2219" t="s">
        <v>348</v>
      </c>
      <c r="P2219" t="s">
        <v>728</v>
      </c>
    </row>
    <row r="2220" spans="1:16" hidden="1" x14ac:dyDescent="0.25">
      <c r="A2220" t="s">
        <v>281</v>
      </c>
      <c r="B2220" t="s">
        <v>9</v>
      </c>
      <c r="C2220" t="s">
        <v>23</v>
      </c>
      <c r="D2220" t="s">
        <v>11</v>
      </c>
      <c r="E2220" t="s">
        <v>24</v>
      </c>
      <c r="F2220" t="s">
        <v>14</v>
      </c>
      <c r="G2220">
        <v>1000</v>
      </c>
      <c r="H2220">
        <f>_xlfn.XLOOKUP(Tabuľka5[[#This Row],[Položka]],cennik[Položka],cennik[Cena MJ bez DPH])</f>
        <v>0.96</v>
      </c>
      <c r="I2220">
        <f>SUM(Tabuľka5[[#This Row],[cena MJ bez DPH]]*1.1)</f>
        <v>1.056</v>
      </c>
      <c r="J2220">
        <f>Tabuľka5[[#This Row],[množstvo]]*Tabuľka5[[#This Row],[cena MJ bez DPH]]</f>
        <v>960</v>
      </c>
      <c r="L2220" s="5" t="s">
        <v>392</v>
      </c>
      <c r="N2220" t="s">
        <v>391</v>
      </c>
      <c r="O2220" t="s">
        <v>348</v>
      </c>
      <c r="P2220" t="s">
        <v>728</v>
      </c>
    </row>
    <row r="2221" spans="1:16" hidden="1" x14ac:dyDescent="0.25">
      <c r="A2221" t="s">
        <v>281</v>
      </c>
      <c r="B2221" t="s">
        <v>9</v>
      </c>
      <c r="C2221" t="s">
        <v>25</v>
      </c>
      <c r="D2221" t="s">
        <v>11</v>
      </c>
      <c r="F2221" t="s">
        <v>14</v>
      </c>
      <c r="G2221">
        <v>350</v>
      </c>
      <c r="H2221">
        <f>_xlfn.XLOOKUP(Tabuľka5[[#This Row],[Položka]],cennik[Položka],cennik[Cena MJ bez DPH])</f>
        <v>1</v>
      </c>
      <c r="I2221">
        <f>SUM(Tabuľka5[[#This Row],[cena MJ bez DPH]]*1.1)</f>
        <v>1.1000000000000001</v>
      </c>
      <c r="J2221">
        <f>Tabuľka5[[#This Row],[množstvo]]*Tabuľka5[[#This Row],[cena MJ bez DPH]]</f>
        <v>350</v>
      </c>
      <c r="L2221" s="5" t="s">
        <v>392</v>
      </c>
      <c r="N2221" t="s">
        <v>391</v>
      </c>
      <c r="O2221" t="s">
        <v>348</v>
      </c>
      <c r="P2221" t="s">
        <v>728</v>
      </c>
    </row>
    <row r="2222" spans="1:16" hidden="1" x14ac:dyDescent="0.25">
      <c r="A2222" t="s">
        <v>281</v>
      </c>
      <c r="B2222" t="s">
        <v>9</v>
      </c>
      <c r="C2222" t="s">
        <v>26</v>
      </c>
      <c r="D2222" t="s">
        <v>17</v>
      </c>
      <c r="F2222" t="s">
        <v>14</v>
      </c>
      <c r="G2222">
        <v>100</v>
      </c>
      <c r="H2222">
        <f>_xlfn.XLOOKUP(Tabuľka5[[#This Row],[Položka]],cennik[Položka],cennik[Cena MJ bez DPH])</f>
        <v>0.65</v>
      </c>
      <c r="I2222">
        <f>SUM(Tabuľka5[[#This Row],[cena MJ bez DPH]]*1.1)</f>
        <v>0.71500000000000008</v>
      </c>
      <c r="J2222">
        <f>Tabuľka5[[#This Row],[množstvo]]*Tabuľka5[[#This Row],[cena MJ bez DPH]]</f>
        <v>65</v>
      </c>
      <c r="L2222" s="5" t="s">
        <v>392</v>
      </c>
      <c r="N2222" t="s">
        <v>391</v>
      </c>
      <c r="O2222" t="s">
        <v>348</v>
      </c>
      <c r="P2222" t="s">
        <v>728</v>
      </c>
    </row>
    <row r="2223" spans="1:16" hidden="1" x14ac:dyDescent="0.25">
      <c r="A2223" t="s">
        <v>281</v>
      </c>
      <c r="B2223" t="s">
        <v>9</v>
      </c>
      <c r="C2223" t="s">
        <v>27</v>
      </c>
      <c r="D2223" t="s">
        <v>11</v>
      </c>
      <c r="F2223" t="s">
        <v>14</v>
      </c>
      <c r="G2223">
        <v>90</v>
      </c>
      <c r="H2223">
        <f>_xlfn.XLOOKUP(Tabuľka5[[#This Row],[Položka]],cennik[Položka],cennik[Cena MJ bez DPH])</f>
        <v>0.75</v>
      </c>
      <c r="I2223">
        <f>SUM(Tabuľka5[[#This Row],[cena MJ bez DPH]]*1.1)</f>
        <v>0.82500000000000007</v>
      </c>
      <c r="J2223">
        <f>Tabuľka5[[#This Row],[množstvo]]*Tabuľka5[[#This Row],[cena MJ bez DPH]]</f>
        <v>67.5</v>
      </c>
      <c r="L2223" s="5" t="s">
        <v>392</v>
      </c>
      <c r="N2223" t="s">
        <v>391</v>
      </c>
      <c r="O2223" t="s">
        <v>348</v>
      </c>
      <c r="P2223" t="s">
        <v>728</v>
      </c>
    </row>
    <row r="2224" spans="1:16" hidden="1" x14ac:dyDescent="0.25">
      <c r="A2224" t="s">
        <v>281</v>
      </c>
      <c r="B2224" t="s">
        <v>9</v>
      </c>
      <c r="C2224" t="s">
        <v>28</v>
      </c>
      <c r="D2224" t="s">
        <v>11</v>
      </c>
      <c r="E2224" t="s">
        <v>29</v>
      </c>
      <c r="F2224" t="s">
        <v>14</v>
      </c>
      <c r="G2224">
        <v>700</v>
      </c>
      <c r="H2224">
        <f>_xlfn.XLOOKUP(Tabuľka5[[#This Row],[Položka]],cennik[Položka],cennik[Cena MJ bez DPH])</f>
        <v>3</v>
      </c>
      <c r="I2224">
        <f>SUM(Tabuľka5[[#This Row],[cena MJ bez DPH]]*1.1)</f>
        <v>3.3000000000000003</v>
      </c>
      <c r="J2224">
        <f>Tabuľka5[[#This Row],[množstvo]]*Tabuľka5[[#This Row],[cena MJ bez DPH]]</f>
        <v>2100</v>
      </c>
      <c r="L2224" s="5" t="s">
        <v>392</v>
      </c>
      <c r="N2224" t="s">
        <v>391</v>
      </c>
      <c r="O2224" t="s">
        <v>348</v>
      </c>
      <c r="P2224" t="s">
        <v>728</v>
      </c>
    </row>
    <row r="2225" spans="1:16" hidden="1" x14ac:dyDescent="0.25">
      <c r="A2225" t="s">
        <v>281</v>
      </c>
      <c r="B2225" t="s">
        <v>9</v>
      </c>
      <c r="C2225" t="s">
        <v>30</v>
      </c>
      <c r="D2225" t="s">
        <v>11</v>
      </c>
      <c r="F2225" t="s">
        <v>14</v>
      </c>
      <c r="G2225">
        <v>250</v>
      </c>
      <c r="H2225">
        <f>_xlfn.XLOOKUP(Tabuľka5[[#This Row],[Položka]],cennik[Položka],cennik[Cena MJ bez DPH])</f>
        <v>0.8</v>
      </c>
      <c r="I2225">
        <f>SUM(Tabuľka5[[#This Row],[cena MJ bez DPH]]*1.1)</f>
        <v>0.88000000000000012</v>
      </c>
      <c r="J2225">
        <f>Tabuľka5[[#This Row],[množstvo]]*Tabuľka5[[#This Row],[cena MJ bez DPH]]</f>
        <v>200</v>
      </c>
      <c r="L2225" s="5" t="s">
        <v>392</v>
      </c>
      <c r="N2225" t="s">
        <v>391</v>
      </c>
      <c r="O2225" t="s">
        <v>348</v>
      </c>
      <c r="P2225" t="s">
        <v>728</v>
      </c>
    </row>
    <row r="2226" spans="1:16" hidden="1" x14ac:dyDescent="0.25">
      <c r="A2226" t="s">
        <v>281</v>
      </c>
      <c r="B2226" t="s">
        <v>9</v>
      </c>
      <c r="C2226" t="s">
        <v>31</v>
      </c>
      <c r="D2226" t="s">
        <v>11</v>
      </c>
      <c r="F2226" t="s">
        <v>14</v>
      </c>
      <c r="H2226">
        <f>_xlfn.XLOOKUP(Tabuľka5[[#This Row],[Položka]],cennik[Položka],cennik[Cena MJ bez DPH])</f>
        <v>1.2</v>
      </c>
      <c r="I2226">
        <f>SUM(Tabuľka5[[#This Row],[cena MJ bez DPH]]*1.1)</f>
        <v>1.32</v>
      </c>
      <c r="J2226">
        <f>Tabuľka5[[#This Row],[množstvo]]*Tabuľka5[[#This Row],[cena MJ bez DPH]]</f>
        <v>0</v>
      </c>
      <c r="L2226" s="5" t="s">
        <v>392</v>
      </c>
      <c r="N2226" t="s">
        <v>391</v>
      </c>
      <c r="O2226" t="s">
        <v>348</v>
      </c>
      <c r="P2226" t="s">
        <v>728</v>
      </c>
    </row>
    <row r="2227" spans="1:16" hidden="1" x14ac:dyDescent="0.25">
      <c r="A2227" t="s">
        <v>281</v>
      </c>
      <c r="B2227" t="s">
        <v>9</v>
      </c>
      <c r="C2227" t="s">
        <v>32</v>
      </c>
      <c r="D2227" t="s">
        <v>11</v>
      </c>
      <c r="F2227" t="s">
        <v>14</v>
      </c>
      <c r="G2227">
        <v>500</v>
      </c>
      <c r="H2227">
        <f>_xlfn.XLOOKUP(Tabuľka5[[#This Row],[Položka]],cennik[Položka],cennik[Cena MJ bez DPH])</f>
        <v>0.8</v>
      </c>
      <c r="I2227">
        <f>SUM(Tabuľka5[[#This Row],[cena MJ bez DPH]]*1.1)</f>
        <v>0.88000000000000012</v>
      </c>
      <c r="J2227">
        <f>Tabuľka5[[#This Row],[množstvo]]*Tabuľka5[[#This Row],[cena MJ bez DPH]]</f>
        <v>400</v>
      </c>
      <c r="L2227" s="5" t="s">
        <v>392</v>
      </c>
      <c r="N2227" t="s">
        <v>391</v>
      </c>
      <c r="O2227" t="s">
        <v>348</v>
      </c>
      <c r="P2227" t="s">
        <v>728</v>
      </c>
    </row>
    <row r="2228" spans="1:16" hidden="1" x14ac:dyDescent="0.25">
      <c r="A2228" t="s">
        <v>281</v>
      </c>
      <c r="B2228" t="s">
        <v>9</v>
      </c>
      <c r="C2228" t="s">
        <v>33</v>
      </c>
      <c r="D2228" t="s">
        <v>11</v>
      </c>
      <c r="E2228" t="s">
        <v>34</v>
      </c>
      <c r="F2228" t="s">
        <v>14</v>
      </c>
      <c r="G2228">
        <v>420</v>
      </c>
      <c r="H2228">
        <f>_xlfn.XLOOKUP(Tabuľka5[[#This Row],[Položka]],cennik[Položka],cennik[Cena MJ bez DPH])</f>
        <v>4</v>
      </c>
      <c r="I2228">
        <f>SUM(Tabuľka5[[#This Row],[cena MJ bez DPH]]*1.1)</f>
        <v>4.4000000000000004</v>
      </c>
      <c r="J2228">
        <f>Tabuľka5[[#This Row],[množstvo]]*Tabuľka5[[#This Row],[cena MJ bez DPH]]</f>
        <v>1680</v>
      </c>
      <c r="L2228" s="5" t="s">
        <v>392</v>
      </c>
      <c r="N2228" t="s">
        <v>391</v>
      </c>
      <c r="O2228" t="s">
        <v>348</v>
      </c>
      <c r="P2228" t="s">
        <v>728</v>
      </c>
    </row>
    <row r="2229" spans="1:16" hidden="1" x14ac:dyDescent="0.25">
      <c r="A2229" t="s">
        <v>281</v>
      </c>
      <c r="B2229" t="s">
        <v>9</v>
      </c>
      <c r="C2229" t="s">
        <v>35</v>
      </c>
      <c r="D2229" t="s">
        <v>11</v>
      </c>
      <c r="E2229" t="s">
        <v>36</v>
      </c>
      <c r="F2229" t="s">
        <v>14</v>
      </c>
      <c r="G2229">
        <v>290</v>
      </c>
      <c r="H2229">
        <f>_xlfn.XLOOKUP(Tabuľka5[[#This Row],[Položka]],cennik[Položka],cennik[Cena MJ bez DPH])</f>
        <v>4</v>
      </c>
      <c r="I2229">
        <f>SUM(Tabuľka5[[#This Row],[cena MJ bez DPH]]*1.1)</f>
        <v>4.4000000000000004</v>
      </c>
      <c r="J2229">
        <f>Tabuľka5[[#This Row],[množstvo]]*Tabuľka5[[#This Row],[cena MJ bez DPH]]</f>
        <v>1160</v>
      </c>
      <c r="L2229" s="5" t="s">
        <v>392</v>
      </c>
      <c r="N2229" t="s">
        <v>391</v>
      </c>
      <c r="O2229" t="s">
        <v>348</v>
      </c>
      <c r="P2229" t="s">
        <v>728</v>
      </c>
    </row>
    <row r="2230" spans="1:16" hidden="1" x14ac:dyDescent="0.25">
      <c r="A2230" t="s">
        <v>281</v>
      </c>
      <c r="B2230" t="s">
        <v>9</v>
      </c>
      <c r="C2230" t="s">
        <v>37</v>
      </c>
      <c r="D2230" t="s">
        <v>11</v>
      </c>
      <c r="E2230" t="s">
        <v>34</v>
      </c>
      <c r="F2230" t="s">
        <v>14</v>
      </c>
      <c r="H2230">
        <f>_xlfn.XLOOKUP(Tabuľka5[[#This Row],[Položka]],cennik[Položka],cennik[Cena MJ bez DPH])</f>
        <v>9</v>
      </c>
      <c r="I2230">
        <f>SUM(Tabuľka5[[#This Row],[cena MJ bez DPH]]*1.1)</f>
        <v>9.9</v>
      </c>
      <c r="J2230">
        <f>Tabuľka5[[#This Row],[množstvo]]*Tabuľka5[[#This Row],[cena MJ bez DPH]]</f>
        <v>0</v>
      </c>
      <c r="L2230" s="5" t="s">
        <v>392</v>
      </c>
      <c r="N2230" t="s">
        <v>391</v>
      </c>
      <c r="O2230" t="s">
        <v>348</v>
      </c>
      <c r="P2230" t="s">
        <v>728</v>
      </c>
    </row>
    <row r="2231" spans="1:16" hidden="1" x14ac:dyDescent="0.25">
      <c r="A2231" t="s">
        <v>281</v>
      </c>
      <c r="B2231" t="s">
        <v>9</v>
      </c>
      <c r="C2231" t="s">
        <v>38</v>
      </c>
      <c r="D2231" t="s">
        <v>11</v>
      </c>
      <c r="E2231" t="s">
        <v>34</v>
      </c>
      <c r="F2231" t="s">
        <v>14</v>
      </c>
      <c r="H2231">
        <f>_xlfn.XLOOKUP(Tabuľka5[[#This Row],[Položka]],cennik[Položka],cennik[Cena MJ bez DPH])</f>
        <v>12</v>
      </c>
      <c r="I2231">
        <f>SUM(Tabuľka5[[#This Row],[cena MJ bez DPH]]*1.1)</f>
        <v>13.200000000000001</v>
      </c>
      <c r="J2231">
        <f>Tabuľka5[[#This Row],[množstvo]]*Tabuľka5[[#This Row],[cena MJ bez DPH]]</f>
        <v>0</v>
      </c>
      <c r="L2231" s="5" t="s">
        <v>392</v>
      </c>
      <c r="N2231" t="s">
        <v>391</v>
      </c>
      <c r="O2231" t="s">
        <v>348</v>
      </c>
      <c r="P2231" t="s">
        <v>728</v>
      </c>
    </row>
    <row r="2232" spans="1:16" hidden="1" x14ac:dyDescent="0.25">
      <c r="A2232" t="s">
        <v>281</v>
      </c>
      <c r="B2232" t="s">
        <v>9</v>
      </c>
      <c r="C2232" t="s">
        <v>39</v>
      </c>
      <c r="D2232" t="s">
        <v>11</v>
      </c>
      <c r="F2232" t="s">
        <v>14</v>
      </c>
      <c r="G2232">
        <v>160</v>
      </c>
      <c r="H2232">
        <f>_xlfn.XLOOKUP(Tabuľka5[[#This Row],[Položka]],cennik[Položka],cennik[Cena MJ bez DPH])</f>
        <v>1.59</v>
      </c>
      <c r="I2232">
        <f>SUM(Tabuľka5[[#This Row],[cena MJ bez DPH]]*1.1)</f>
        <v>1.7490000000000003</v>
      </c>
      <c r="J2232">
        <f>Tabuľka5[[#This Row],[množstvo]]*Tabuľka5[[#This Row],[cena MJ bez DPH]]</f>
        <v>254.4</v>
      </c>
      <c r="L2232" s="5" t="s">
        <v>392</v>
      </c>
      <c r="N2232" t="s">
        <v>391</v>
      </c>
      <c r="O2232" t="s">
        <v>348</v>
      </c>
      <c r="P2232" t="s">
        <v>728</v>
      </c>
    </row>
    <row r="2233" spans="1:16" hidden="1" x14ac:dyDescent="0.25">
      <c r="A2233" t="s">
        <v>281</v>
      </c>
      <c r="B2233" t="s">
        <v>9</v>
      </c>
      <c r="C2233" t="s">
        <v>40</v>
      </c>
      <c r="D2233" t="s">
        <v>17</v>
      </c>
      <c r="E2233" t="s">
        <v>41</v>
      </c>
      <c r="F2233" t="s">
        <v>14</v>
      </c>
      <c r="H2233">
        <f>_xlfn.XLOOKUP(Tabuľka5[[#This Row],[Položka]],cennik[Položka],cennik[Cena MJ bez DPH])</f>
        <v>0.65</v>
      </c>
      <c r="I2233">
        <f>SUM(Tabuľka5[[#This Row],[cena MJ bez DPH]]*1.1)</f>
        <v>0.71500000000000008</v>
      </c>
      <c r="J2233">
        <f>Tabuľka5[[#This Row],[množstvo]]*Tabuľka5[[#This Row],[cena MJ bez DPH]]</f>
        <v>0</v>
      </c>
      <c r="L2233" s="5" t="s">
        <v>392</v>
      </c>
      <c r="N2233" t="s">
        <v>391</v>
      </c>
      <c r="O2233" t="s">
        <v>348</v>
      </c>
      <c r="P2233" t="s">
        <v>728</v>
      </c>
    </row>
    <row r="2234" spans="1:16" hidden="1" x14ac:dyDescent="0.25">
      <c r="A2234" t="s">
        <v>281</v>
      </c>
      <c r="B2234" t="s">
        <v>9</v>
      </c>
      <c r="C2234" t="s">
        <v>42</v>
      </c>
      <c r="D2234" t="s">
        <v>11</v>
      </c>
      <c r="E2234" t="s">
        <v>43</v>
      </c>
      <c r="F2234" t="s">
        <v>14</v>
      </c>
      <c r="G2234">
        <v>360</v>
      </c>
      <c r="H2234">
        <f>_xlfn.XLOOKUP(Tabuľka5[[#This Row],[Položka]],cennik[Položka],cennik[Cena MJ bez DPH])</f>
        <v>2.9</v>
      </c>
      <c r="I2234">
        <f>SUM(Tabuľka5[[#This Row],[cena MJ bez DPH]]*1.1)</f>
        <v>3.19</v>
      </c>
      <c r="J2234">
        <f>Tabuľka5[[#This Row],[množstvo]]*Tabuľka5[[#This Row],[cena MJ bez DPH]]</f>
        <v>1044</v>
      </c>
      <c r="L2234" s="5" t="s">
        <v>392</v>
      </c>
      <c r="N2234" t="s">
        <v>391</v>
      </c>
      <c r="O2234" t="s">
        <v>348</v>
      </c>
      <c r="P2234" t="s">
        <v>728</v>
      </c>
    </row>
    <row r="2235" spans="1:16" hidden="1" x14ac:dyDescent="0.25">
      <c r="A2235" t="s">
        <v>281</v>
      </c>
      <c r="B2235" t="s">
        <v>9</v>
      </c>
      <c r="C2235" t="s">
        <v>44</v>
      </c>
      <c r="D2235" t="s">
        <v>11</v>
      </c>
      <c r="F2235" t="s">
        <v>14</v>
      </c>
      <c r="G2235">
        <v>90</v>
      </c>
      <c r="H2235">
        <f>_xlfn.XLOOKUP(Tabuľka5[[#This Row],[Položka]],cennik[Položka],cennik[Cena MJ bez DPH])</f>
        <v>1.2</v>
      </c>
      <c r="I2235">
        <f>SUM(Tabuľka5[[#This Row],[cena MJ bez DPH]]*1.1)</f>
        <v>1.32</v>
      </c>
      <c r="J2235">
        <f>Tabuľka5[[#This Row],[množstvo]]*Tabuľka5[[#This Row],[cena MJ bez DPH]]</f>
        <v>108</v>
      </c>
      <c r="L2235" s="5" t="s">
        <v>392</v>
      </c>
      <c r="N2235" t="s">
        <v>391</v>
      </c>
      <c r="O2235" t="s">
        <v>348</v>
      </c>
      <c r="P2235" t="s">
        <v>728</v>
      </c>
    </row>
    <row r="2236" spans="1:16" hidden="1" x14ac:dyDescent="0.25">
      <c r="A2236" t="s">
        <v>281</v>
      </c>
      <c r="B2236" t="s">
        <v>9</v>
      </c>
      <c r="C2236" t="s">
        <v>45</v>
      </c>
      <c r="D2236" t="s">
        <v>11</v>
      </c>
      <c r="F2236" t="s">
        <v>46</v>
      </c>
      <c r="G2236">
        <v>6000</v>
      </c>
      <c r="H2236">
        <f>_xlfn.XLOOKUP(Tabuľka5[[#This Row],[Položka]],cennik[Položka],cennik[Cena MJ bez DPH])</f>
        <v>0</v>
      </c>
      <c r="I2236">
        <f>SUM(Tabuľka5[[#This Row],[cena MJ bez DPH]]*1.1)</f>
        <v>0</v>
      </c>
      <c r="J2236">
        <f>Tabuľka5[[#This Row],[množstvo]]*Tabuľka5[[#This Row],[cena MJ bez DPH]]</f>
        <v>0</v>
      </c>
      <c r="L2236" s="5" t="s">
        <v>392</v>
      </c>
      <c r="N2236" t="s">
        <v>391</v>
      </c>
      <c r="O2236" t="s">
        <v>348</v>
      </c>
      <c r="P2236" t="s">
        <v>728</v>
      </c>
    </row>
    <row r="2237" spans="1:16" hidden="1" x14ac:dyDescent="0.25">
      <c r="A2237" t="s">
        <v>281</v>
      </c>
      <c r="B2237" t="s">
        <v>47</v>
      </c>
      <c r="C2237" t="s">
        <v>48</v>
      </c>
      <c r="D2237" t="s">
        <v>17</v>
      </c>
      <c r="F2237" t="s">
        <v>49</v>
      </c>
      <c r="H2237">
        <f>_xlfn.XLOOKUP(Tabuľka5[[#This Row],[Položka]],cennik[Položka],cennik[Cena MJ bez DPH])</f>
        <v>0</v>
      </c>
      <c r="I2237">
        <f>SUM(Tabuľka5[[#This Row],[cena MJ bez DPH]]*1.1)</f>
        <v>0</v>
      </c>
      <c r="J2237">
        <f>Tabuľka5[[#This Row],[množstvo]]*Tabuľka5[[#This Row],[cena MJ bez DPH]]</f>
        <v>0</v>
      </c>
      <c r="L2237" s="5" t="s">
        <v>392</v>
      </c>
      <c r="N2237" t="s">
        <v>391</v>
      </c>
      <c r="O2237" t="s">
        <v>348</v>
      </c>
      <c r="P2237" t="s">
        <v>728</v>
      </c>
    </row>
    <row r="2238" spans="1:16" hidden="1" x14ac:dyDescent="0.25">
      <c r="A2238" t="s">
        <v>281</v>
      </c>
      <c r="B2238" t="s">
        <v>47</v>
      </c>
      <c r="C2238" t="s">
        <v>50</v>
      </c>
      <c r="D2238" t="s">
        <v>17</v>
      </c>
      <c r="F2238" t="s">
        <v>49</v>
      </c>
      <c r="G2238">
        <v>5000</v>
      </c>
      <c r="H2238">
        <f>_xlfn.XLOOKUP(Tabuľka5[[#This Row],[Položka]],cennik[Položka],cennik[Cena MJ bez DPH])</f>
        <v>0</v>
      </c>
      <c r="I2238">
        <f>SUM(Tabuľka5[[#This Row],[cena MJ bez DPH]]*1.1)</f>
        <v>0</v>
      </c>
      <c r="J2238">
        <f>Tabuľka5[[#This Row],[množstvo]]*Tabuľka5[[#This Row],[cena MJ bez DPH]]</f>
        <v>0</v>
      </c>
      <c r="L2238" s="5" t="s">
        <v>392</v>
      </c>
      <c r="N2238" t="s">
        <v>391</v>
      </c>
      <c r="O2238" t="s">
        <v>348</v>
      </c>
      <c r="P2238" t="s">
        <v>728</v>
      </c>
    </row>
    <row r="2239" spans="1:16" x14ac:dyDescent="0.25">
      <c r="A2239" t="s">
        <v>281</v>
      </c>
      <c r="B2239" s="22" t="s">
        <v>51</v>
      </c>
      <c r="C2239" s="22" t="s">
        <v>52</v>
      </c>
      <c r="D2239" s="22" t="s">
        <v>11</v>
      </c>
      <c r="E2239" s="22"/>
      <c r="F2239" t="s">
        <v>53</v>
      </c>
      <c r="G2239" s="22">
        <v>550</v>
      </c>
      <c r="H2239" s="22">
        <f>_xlfn.XLOOKUP(Tabuľka5[[#This Row],[Položka]],cennik[Položka],cennik[Cena MJ bez DPH])</f>
        <v>0</v>
      </c>
      <c r="I2239" s="22">
        <f>SUM(Tabuľka5[[#This Row],[cena MJ bez DPH]]*1.1)</f>
        <v>0</v>
      </c>
      <c r="J2239" s="22">
        <f>Tabuľka5[[#This Row],[množstvo]]*Tabuľka5[[#This Row],[cena MJ bez DPH]]</f>
        <v>0</v>
      </c>
      <c r="L2239" s="23" t="s">
        <v>392</v>
      </c>
      <c r="M2239" s="22">
        <f>Tabuľka5[[#This Row],[množstvo]]*Tabuľka5[[#This Row],[cena za MJ s DPH]]</f>
        <v>0</v>
      </c>
      <c r="N2239" s="22" t="s">
        <v>391</v>
      </c>
      <c r="O2239" s="15" t="s">
        <v>348</v>
      </c>
      <c r="P2239" t="s">
        <v>728</v>
      </c>
    </row>
    <row r="2240" spans="1:16" hidden="1" x14ac:dyDescent="0.25">
      <c r="A2240" t="s">
        <v>281</v>
      </c>
      <c r="B2240" t="s">
        <v>51</v>
      </c>
      <c r="C2240" t="s">
        <v>54</v>
      </c>
      <c r="D2240" t="s">
        <v>11</v>
      </c>
      <c r="F2240" t="s">
        <v>53</v>
      </c>
      <c r="H2240">
        <f>_xlfn.XLOOKUP(Tabuľka5[[#This Row],[Položka]],cennik[Položka],cennik[Cena MJ bez DPH])</f>
        <v>0</v>
      </c>
      <c r="I2240">
        <f>SUM(Tabuľka5[[#This Row],[cena MJ bez DPH]]*1.1)</f>
        <v>0</v>
      </c>
      <c r="J2240">
        <f>Tabuľka5[[#This Row],[množstvo]]*Tabuľka5[[#This Row],[cena MJ bez DPH]]</f>
        <v>0</v>
      </c>
      <c r="L2240" s="5" t="s">
        <v>392</v>
      </c>
      <c r="N2240" t="s">
        <v>391</v>
      </c>
      <c r="O2240" t="s">
        <v>348</v>
      </c>
      <c r="P2240" t="s">
        <v>728</v>
      </c>
    </row>
    <row r="2241" spans="1:16" hidden="1" x14ac:dyDescent="0.25">
      <c r="A2241" t="s">
        <v>281</v>
      </c>
      <c r="B2241" t="s">
        <v>51</v>
      </c>
      <c r="C2241" t="s">
        <v>55</v>
      </c>
      <c r="D2241" t="s">
        <v>11</v>
      </c>
      <c r="F2241" t="s">
        <v>56</v>
      </c>
      <c r="H2241">
        <f>_xlfn.XLOOKUP(Tabuľka5[[#This Row],[Položka]],cennik[Položka],cennik[Cena MJ bez DPH])</f>
        <v>0</v>
      </c>
      <c r="I2241">
        <f>SUM(Tabuľka5[[#This Row],[cena MJ bez DPH]]*1.1)</f>
        <v>0</v>
      </c>
      <c r="J2241">
        <f>Tabuľka5[[#This Row],[množstvo]]*Tabuľka5[[#This Row],[cena MJ bez DPH]]</f>
        <v>0</v>
      </c>
      <c r="L2241" s="5" t="s">
        <v>392</v>
      </c>
      <c r="N2241" t="s">
        <v>391</v>
      </c>
      <c r="O2241" t="s">
        <v>348</v>
      </c>
      <c r="P2241" t="s">
        <v>728</v>
      </c>
    </row>
    <row r="2242" spans="1:16" x14ac:dyDescent="0.25">
      <c r="A2242" t="s">
        <v>281</v>
      </c>
      <c r="B2242" s="22" t="s">
        <v>51</v>
      </c>
      <c r="C2242" s="22" t="s">
        <v>57</v>
      </c>
      <c r="D2242" s="22" t="s">
        <v>11</v>
      </c>
      <c r="E2242" s="22"/>
      <c r="F2242" t="s">
        <v>53</v>
      </c>
      <c r="G2242" s="22">
        <v>600</v>
      </c>
      <c r="H2242" s="22">
        <f>_xlfn.XLOOKUP(Tabuľka5[[#This Row],[Položka]],cennik[Položka],cennik[Cena MJ bez DPH])</f>
        <v>0</v>
      </c>
      <c r="I2242" s="22">
        <f>SUM(Tabuľka5[[#This Row],[cena MJ bez DPH]]*1.1)</f>
        <v>0</v>
      </c>
      <c r="J2242" s="22">
        <f>Tabuľka5[[#This Row],[množstvo]]*Tabuľka5[[#This Row],[cena MJ bez DPH]]</f>
        <v>0</v>
      </c>
      <c r="L2242" s="23" t="s">
        <v>392</v>
      </c>
      <c r="M2242" s="22">
        <f>Tabuľka5[[#This Row],[množstvo]]*Tabuľka5[[#This Row],[cena za MJ s DPH]]</f>
        <v>0</v>
      </c>
      <c r="N2242" s="22" t="s">
        <v>391</v>
      </c>
      <c r="O2242" s="15" t="s">
        <v>348</v>
      </c>
      <c r="P2242" t="s">
        <v>728</v>
      </c>
    </row>
    <row r="2243" spans="1:16" hidden="1" x14ac:dyDescent="0.25">
      <c r="A2243" t="s">
        <v>281</v>
      </c>
      <c r="B2243" t="s">
        <v>51</v>
      </c>
      <c r="C2243" t="s">
        <v>58</v>
      </c>
      <c r="D2243" t="s">
        <v>11</v>
      </c>
      <c r="F2243" t="s">
        <v>56</v>
      </c>
      <c r="H2243">
        <f>_xlfn.XLOOKUP(Tabuľka5[[#This Row],[Položka]],cennik[Položka],cennik[Cena MJ bez DPH])</f>
        <v>0</v>
      </c>
      <c r="I2243">
        <f>SUM(Tabuľka5[[#This Row],[cena MJ bez DPH]]*1.1)</f>
        <v>0</v>
      </c>
      <c r="J2243">
        <f>Tabuľka5[[#This Row],[množstvo]]*Tabuľka5[[#This Row],[cena MJ bez DPH]]</f>
        <v>0</v>
      </c>
      <c r="L2243" s="5" t="s">
        <v>392</v>
      </c>
      <c r="N2243" t="s">
        <v>391</v>
      </c>
      <c r="O2243" t="s">
        <v>348</v>
      </c>
      <c r="P2243" t="s">
        <v>728</v>
      </c>
    </row>
    <row r="2244" spans="1:16" hidden="1" x14ac:dyDescent="0.25">
      <c r="A2244" t="s">
        <v>281</v>
      </c>
      <c r="B2244" t="s">
        <v>51</v>
      </c>
      <c r="C2244" t="s">
        <v>59</v>
      </c>
      <c r="D2244" t="s">
        <v>11</v>
      </c>
      <c r="F2244" t="s">
        <v>53</v>
      </c>
      <c r="H2244">
        <f>_xlfn.XLOOKUP(Tabuľka5[[#This Row],[Položka]],cennik[Položka],cennik[Cena MJ bez DPH])</f>
        <v>0</v>
      </c>
      <c r="I2244">
        <f>SUM(Tabuľka5[[#This Row],[cena MJ bez DPH]]*1.1)</f>
        <v>0</v>
      </c>
      <c r="J2244">
        <f>Tabuľka5[[#This Row],[množstvo]]*Tabuľka5[[#This Row],[cena MJ bez DPH]]</f>
        <v>0</v>
      </c>
      <c r="L2244" s="5" t="s">
        <v>392</v>
      </c>
      <c r="N2244" t="s">
        <v>391</v>
      </c>
      <c r="O2244" t="s">
        <v>348</v>
      </c>
      <c r="P2244" t="s">
        <v>728</v>
      </c>
    </row>
    <row r="2245" spans="1:16" hidden="1" x14ac:dyDescent="0.25">
      <c r="A2245" t="s">
        <v>281</v>
      </c>
      <c r="B2245" t="s">
        <v>51</v>
      </c>
      <c r="C2245" t="s">
        <v>60</v>
      </c>
      <c r="D2245" t="s">
        <v>11</v>
      </c>
      <c r="F2245" t="s">
        <v>53</v>
      </c>
      <c r="H2245">
        <f>_xlfn.XLOOKUP(Tabuľka5[[#This Row],[Položka]],cennik[Položka],cennik[Cena MJ bez DPH])</f>
        <v>0</v>
      </c>
      <c r="I2245">
        <f>SUM(Tabuľka5[[#This Row],[cena MJ bez DPH]]*1.1)</f>
        <v>0</v>
      </c>
      <c r="J2245">
        <f>Tabuľka5[[#This Row],[množstvo]]*Tabuľka5[[#This Row],[cena MJ bez DPH]]</f>
        <v>0</v>
      </c>
      <c r="L2245" s="5" t="s">
        <v>392</v>
      </c>
      <c r="N2245" t="s">
        <v>391</v>
      </c>
      <c r="O2245" t="s">
        <v>348</v>
      </c>
      <c r="P2245" t="s">
        <v>728</v>
      </c>
    </row>
    <row r="2246" spans="1:16" hidden="1" x14ac:dyDescent="0.25">
      <c r="A2246" t="s">
        <v>281</v>
      </c>
      <c r="B2246" t="s">
        <v>51</v>
      </c>
      <c r="C2246" t="s">
        <v>61</v>
      </c>
      <c r="D2246" t="s">
        <v>11</v>
      </c>
      <c r="F2246" t="s">
        <v>53</v>
      </c>
      <c r="H2246">
        <f>_xlfn.XLOOKUP(Tabuľka5[[#This Row],[Položka]],cennik[Položka],cennik[Cena MJ bez DPH])</f>
        <v>0</v>
      </c>
      <c r="I2246">
        <f>SUM(Tabuľka5[[#This Row],[cena MJ bez DPH]]*1.1)</f>
        <v>0</v>
      </c>
      <c r="J2246">
        <f>Tabuľka5[[#This Row],[množstvo]]*Tabuľka5[[#This Row],[cena MJ bez DPH]]</f>
        <v>0</v>
      </c>
      <c r="L2246" s="5" t="s">
        <v>392</v>
      </c>
      <c r="N2246" t="s">
        <v>391</v>
      </c>
      <c r="O2246" t="s">
        <v>348</v>
      </c>
      <c r="P2246" t="s">
        <v>728</v>
      </c>
    </row>
    <row r="2247" spans="1:16" x14ac:dyDescent="0.25">
      <c r="A2247" t="s">
        <v>281</v>
      </c>
      <c r="B2247" s="22" t="s">
        <v>51</v>
      </c>
      <c r="C2247" s="22" t="s">
        <v>62</v>
      </c>
      <c r="D2247" s="22" t="s">
        <v>11</v>
      </c>
      <c r="E2247" s="22"/>
      <c r="F2247" t="s">
        <v>53</v>
      </c>
      <c r="G2247" s="22">
        <v>100</v>
      </c>
      <c r="H2247" s="22">
        <f>_xlfn.XLOOKUP(Tabuľka5[[#This Row],[Položka]],cennik[Položka],cennik[Cena MJ bez DPH])</f>
        <v>0</v>
      </c>
      <c r="I2247" s="22">
        <f>SUM(Tabuľka5[[#This Row],[cena MJ bez DPH]]*1.1)</f>
        <v>0</v>
      </c>
      <c r="J2247" s="22">
        <f>Tabuľka5[[#This Row],[množstvo]]*Tabuľka5[[#This Row],[cena MJ bez DPH]]</f>
        <v>0</v>
      </c>
      <c r="L2247" s="23" t="s">
        <v>392</v>
      </c>
      <c r="M2247" s="22">
        <f>Tabuľka5[[#This Row],[množstvo]]*Tabuľka5[[#This Row],[cena za MJ s DPH]]</f>
        <v>0</v>
      </c>
      <c r="N2247" s="22" t="s">
        <v>391</v>
      </c>
      <c r="O2247" s="15" t="s">
        <v>348</v>
      </c>
      <c r="P2247" t="s">
        <v>728</v>
      </c>
    </row>
    <row r="2248" spans="1:16" hidden="1" x14ac:dyDescent="0.25">
      <c r="A2248" t="s">
        <v>281</v>
      </c>
      <c r="B2248" t="s">
        <v>51</v>
      </c>
      <c r="C2248" t="s">
        <v>63</v>
      </c>
      <c r="D2248" t="s">
        <v>11</v>
      </c>
      <c r="F2248" t="s">
        <v>56</v>
      </c>
      <c r="H2248">
        <f>_xlfn.XLOOKUP(Tabuľka5[[#This Row],[Položka]],cennik[Položka],cennik[Cena MJ bez DPH])</f>
        <v>0</v>
      </c>
      <c r="I2248">
        <f>SUM(Tabuľka5[[#This Row],[cena MJ bez DPH]]*1.1)</f>
        <v>0</v>
      </c>
      <c r="J2248">
        <f>Tabuľka5[[#This Row],[množstvo]]*Tabuľka5[[#This Row],[cena MJ bez DPH]]</f>
        <v>0</v>
      </c>
      <c r="L2248" s="5" t="s">
        <v>392</v>
      </c>
      <c r="N2248" t="s">
        <v>391</v>
      </c>
      <c r="O2248" t="s">
        <v>348</v>
      </c>
      <c r="P2248" t="s">
        <v>728</v>
      </c>
    </row>
    <row r="2249" spans="1:16" hidden="1" x14ac:dyDescent="0.25">
      <c r="A2249" t="s">
        <v>281</v>
      </c>
      <c r="B2249" t="s">
        <v>51</v>
      </c>
      <c r="C2249" t="s">
        <v>64</v>
      </c>
      <c r="D2249" t="s">
        <v>11</v>
      </c>
      <c r="F2249" t="s">
        <v>56</v>
      </c>
      <c r="H2249">
        <f>_xlfn.XLOOKUP(Tabuľka5[[#This Row],[Položka]],cennik[Položka],cennik[Cena MJ bez DPH])</f>
        <v>0</v>
      </c>
      <c r="I2249">
        <f>SUM(Tabuľka5[[#This Row],[cena MJ bez DPH]]*1.1)</f>
        <v>0</v>
      </c>
      <c r="J2249">
        <f>Tabuľka5[[#This Row],[množstvo]]*Tabuľka5[[#This Row],[cena MJ bez DPH]]</f>
        <v>0</v>
      </c>
      <c r="L2249" s="5" t="s">
        <v>392</v>
      </c>
      <c r="N2249" t="s">
        <v>391</v>
      </c>
      <c r="O2249" t="s">
        <v>348</v>
      </c>
      <c r="P2249" t="s">
        <v>728</v>
      </c>
    </row>
    <row r="2250" spans="1:16" hidden="1" x14ac:dyDescent="0.25">
      <c r="A2250" t="s">
        <v>281</v>
      </c>
      <c r="B2250" t="s">
        <v>51</v>
      </c>
      <c r="C2250" t="s">
        <v>65</v>
      </c>
      <c r="D2250" t="s">
        <v>11</v>
      </c>
      <c r="F2250" t="s">
        <v>56</v>
      </c>
      <c r="H2250">
        <f>_xlfn.XLOOKUP(Tabuľka5[[#This Row],[Položka]],cennik[Položka],cennik[Cena MJ bez DPH])</f>
        <v>0</v>
      </c>
      <c r="I2250">
        <f>SUM(Tabuľka5[[#This Row],[cena MJ bez DPH]]*1.1)</f>
        <v>0</v>
      </c>
      <c r="J2250">
        <f>Tabuľka5[[#This Row],[množstvo]]*Tabuľka5[[#This Row],[cena MJ bez DPH]]</f>
        <v>0</v>
      </c>
      <c r="L2250" s="5" t="s">
        <v>392</v>
      </c>
      <c r="N2250" t="s">
        <v>391</v>
      </c>
      <c r="O2250" t="s">
        <v>348</v>
      </c>
      <c r="P2250" t="s">
        <v>728</v>
      </c>
    </row>
    <row r="2251" spans="1:16" hidden="1" x14ac:dyDescent="0.25">
      <c r="A2251" t="s">
        <v>281</v>
      </c>
      <c r="B2251" t="s">
        <v>51</v>
      </c>
      <c r="C2251" t="s">
        <v>66</v>
      </c>
      <c r="D2251" t="s">
        <v>11</v>
      </c>
      <c r="F2251" t="s">
        <v>56</v>
      </c>
      <c r="H2251">
        <f>_xlfn.XLOOKUP(Tabuľka5[[#This Row],[Položka]],cennik[Položka],cennik[Cena MJ bez DPH])</f>
        <v>0</v>
      </c>
      <c r="I2251">
        <f>SUM(Tabuľka5[[#This Row],[cena MJ bez DPH]]*1.1)</f>
        <v>0</v>
      </c>
      <c r="J2251">
        <f>Tabuľka5[[#This Row],[množstvo]]*Tabuľka5[[#This Row],[cena MJ bez DPH]]</f>
        <v>0</v>
      </c>
      <c r="L2251" s="5" t="s">
        <v>392</v>
      </c>
      <c r="N2251" t="s">
        <v>391</v>
      </c>
      <c r="O2251" t="s">
        <v>348</v>
      </c>
      <c r="P2251" t="s">
        <v>728</v>
      </c>
    </row>
    <row r="2252" spans="1:16" hidden="1" x14ac:dyDescent="0.25">
      <c r="A2252" t="s">
        <v>281</v>
      </c>
      <c r="B2252" t="s">
        <v>51</v>
      </c>
      <c r="C2252" t="s">
        <v>67</v>
      </c>
      <c r="D2252" t="s">
        <v>11</v>
      </c>
      <c r="F2252" t="s">
        <v>56</v>
      </c>
      <c r="H2252">
        <f>_xlfn.XLOOKUP(Tabuľka5[[#This Row],[Položka]],cennik[Položka],cennik[Cena MJ bez DPH])</f>
        <v>0</v>
      </c>
      <c r="I2252">
        <f>SUM(Tabuľka5[[#This Row],[cena MJ bez DPH]]*1.1)</f>
        <v>0</v>
      </c>
      <c r="J2252">
        <f>Tabuľka5[[#This Row],[množstvo]]*Tabuľka5[[#This Row],[cena MJ bez DPH]]</f>
        <v>0</v>
      </c>
      <c r="L2252" s="5" t="s">
        <v>392</v>
      </c>
      <c r="N2252" t="s">
        <v>391</v>
      </c>
      <c r="O2252" t="s">
        <v>348</v>
      </c>
      <c r="P2252" t="s">
        <v>728</v>
      </c>
    </row>
    <row r="2253" spans="1:16" hidden="1" x14ac:dyDescent="0.25">
      <c r="A2253" t="s">
        <v>281</v>
      </c>
      <c r="B2253" t="s">
        <v>51</v>
      </c>
      <c r="C2253" t="s">
        <v>68</v>
      </c>
      <c r="D2253" t="s">
        <v>11</v>
      </c>
      <c r="F2253" t="s">
        <v>56</v>
      </c>
      <c r="H2253">
        <f>_xlfn.XLOOKUP(Tabuľka5[[#This Row],[Položka]],cennik[Položka],cennik[Cena MJ bez DPH])</f>
        <v>0</v>
      </c>
      <c r="I2253">
        <f>SUM(Tabuľka5[[#This Row],[cena MJ bez DPH]]*1.1)</f>
        <v>0</v>
      </c>
      <c r="J2253">
        <f>Tabuľka5[[#This Row],[množstvo]]*Tabuľka5[[#This Row],[cena MJ bez DPH]]</f>
        <v>0</v>
      </c>
      <c r="L2253" s="5" t="s">
        <v>392</v>
      </c>
      <c r="N2253" t="s">
        <v>391</v>
      </c>
      <c r="O2253" t="s">
        <v>348</v>
      </c>
      <c r="P2253" t="s">
        <v>728</v>
      </c>
    </row>
    <row r="2254" spans="1:16" hidden="1" x14ac:dyDescent="0.25">
      <c r="A2254" t="s">
        <v>281</v>
      </c>
      <c r="B2254" t="s">
        <v>51</v>
      </c>
      <c r="C2254" t="s">
        <v>69</v>
      </c>
      <c r="D2254" t="s">
        <v>11</v>
      </c>
      <c r="F2254" t="s">
        <v>56</v>
      </c>
      <c r="H2254">
        <f>_xlfn.XLOOKUP(Tabuľka5[[#This Row],[Položka]],cennik[Položka],cennik[Cena MJ bez DPH])</f>
        <v>0</v>
      </c>
      <c r="I2254">
        <f>SUM(Tabuľka5[[#This Row],[cena MJ bez DPH]]*1.1)</f>
        <v>0</v>
      </c>
      <c r="J2254">
        <f>Tabuľka5[[#This Row],[množstvo]]*Tabuľka5[[#This Row],[cena MJ bez DPH]]</f>
        <v>0</v>
      </c>
      <c r="L2254" s="5" t="s">
        <v>392</v>
      </c>
      <c r="N2254" t="s">
        <v>391</v>
      </c>
      <c r="O2254" t="s">
        <v>348</v>
      </c>
      <c r="P2254" t="s">
        <v>728</v>
      </c>
    </row>
    <row r="2255" spans="1:16" hidden="1" x14ac:dyDescent="0.25">
      <c r="A2255" t="s">
        <v>281</v>
      </c>
      <c r="B2255" t="s">
        <v>51</v>
      </c>
      <c r="C2255" t="s">
        <v>70</v>
      </c>
      <c r="D2255" t="s">
        <v>11</v>
      </c>
      <c r="F2255" t="s">
        <v>56</v>
      </c>
      <c r="H2255">
        <f>_xlfn.XLOOKUP(Tabuľka5[[#This Row],[Položka]],cennik[Položka],cennik[Cena MJ bez DPH])</f>
        <v>0</v>
      </c>
      <c r="I2255">
        <f>SUM(Tabuľka5[[#This Row],[cena MJ bez DPH]]*1.1)</f>
        <v>0</v>
      </c>
      <c r="J2255">
        <f>Tabuľka5[[#This Row],[množstvo]]*Tabuľka5[[#This Row],[cena MJ bez DPH]]</f>
        <v>0</v>
      </c>
      <c r="L2255" s="5" t="s">
        <v>392</v>
      </c>
      <c r="N2255" t="s">
        <v>391</v>
      </c>
      <c r="O2255" t="s">
        <v>348</v>
      </c>
      <c r="P2255" t="s">
        <v>728</v>
      </c>
    </row>
    <row r="2256" spans="1:16" hidden="1" x14ac:dyDescent="0.25">
      <c r="A2256" t="s">
        <v>281</v>
      </c>
      <c r="B2256" t="s">
        <v>51</v>
      </c>
      <c r="C2256" t="s">
        <v>71</v>
      </c>
      <c r="D2256" t="s">
        <v>11</v>
      </c>
      <c r="F2256" t="s">
        <v>56</v>
      </c>
      <c r="H2256">
        <f>_xlfn.XLOOKUP(Tabuľka5[[#This Row],[Položka]],cennik[Položka],cennik[Cena MJ bez DPH])</f>
        <v>0</v>
      </c>
      <c r="I2256">
        <f>SUM(Tabuľka5[[#This Row],[cena MJ bez DPH]]*1.1)</f>
        <v>0</v>
      </c>
      <c r="J2256">
        <f>Tabuľka5[[#This Row],[množstvo]]*Tabuľka5[[#This Row],[cena MJ bez DPH]]</f>
        <v>0</v>
      </c>
      <c r="L2256" s="5" t="s">
        <v>392</v>
      </c>
      <c r="N2256" t="s">
        <v>391</v>
      </c>
      <c r="O2256" t="s">
        <v>348</v>
      </c>
      <c r="P2256" t="s">
        <v>728</v>
      </c>
    </row>
    <row r="2257" spans="1:16" hidden="1" x14ac:dyDescent="0.25">
      <c r="A2257" t="s">
        <v>281</v>
      </c>
      <c r="B2257" t="s">
        <v>51</v>
      </c>
      <c r="C2257" t="s">
        <v>72</v>
      </c>
      <c r="D2257" t="s">
        <v>11</v>
      </c>
      <c r="F2257" t="s">
        <v>56</v>
      </c>
      <c r="H2257">
        <f>_xlfn.XLOOKUP(Tabuľka5[[#This Row],[Položka]],cennik[Položka],cennik[Cena MJ bez DPH])</f>
        <v>0</v>
      </c>
      <c r="I2257">
        <f>SUM(Tabuľka5[[#This Row],[cena MJ bez DPH]]*1.1)</f>
        <v>0</v>
      </c>
      <c r="J2257">
        <f>Tabuľka5[[#This Row],[množstvo]]*Tabuľka5[[#This Row],[cena MJ bez DPH]]</f>
        <v>0</v>
      </c>
      <c r="L2257" s="5" t="s">
        <v>392</v>
      </c>
      <c r="N2257" t="s">
        <v>391</v>
      </c>
      <c r="O2257" t="s">
        <v>348</v>
      </c>
      <c r="P2257" t="s">
        <v>728</v>
      </c>
    </row>
    <row r="2258" spans="1:16" hidden="1" x14ac:dyDescent="0.25">
      <c r="A2258" t="s">
        <v>281</v>
      </c>
      <c r="B2258" t="s">
        <v>51</v>
      </c>
      <c r="C2258" t="s">
        <v>73</v>
      </c>
      <c r="D2258" t="s">
        <v>11</v>
      </c>
      <c r="F2258" t="s">
        <v>56</v>
      </c>
      <c r="H2258">
        <f>_xlfn.XLOOKUP(Tabuľka5[[#This Row],[Položka]],cennik[Položka],cennik[Cena MJ bez DPH])</f>
        <v>0</v>
      </c>
      <c r="I2258">
        <f>SUM(Tabuľka5[[#This Row],[cena MJ bez DPH]]*1.1)</f>
        <v>0</v>
      </c>
      <c r="J2258">
        <f>Tabuľka5[[#This Row],[množstvo]]*Tabuľka5[[#This Row],[cena MJ bez DPH]]</f>
        <v>0</v>
      </c>
      <c r="L2258" s="5" t="s">
        <v>392</v>
      </c>
      <c r="N2258" t="s">
        <v>391</v>
      </c>
      <c r="O2258" t="s">
        <v>348</v>
      </c>
      <c r="P2258" t="s">
        <v>728</v>
      </c>
    </row>
    <row r="2259" spans="1:16" hidden="1" x14ac:dyDescent="0.25">
      <c r="A2259" t="s">
        <v>281</v>
      </c>
      <c r="B2259" t="s">
        <v>51</v>
      </c>
      <c r="C2259" t="s">
        <v>74</v>
      </c>
      <c r="D2259" t="s">
        <v>11</v>
      </c>
      <c r="F2259" t="s">
        <v>56</v>
      </c>
      <c r="H2259">
        <f>_xlfn.XLOOKUP(Tabuľka5[[#This Row],[Položka]],cennik[Položka],cennik[Cena MJ bez DPH])</f>
        <v>0</v>
      </c>
      <c r="I2259">
        <f>SUM(Tabuľka5[[#This Row],[cena MJ bez DPH]]*1.1)</f>
        <v>0</v>
      </c>
      <c r="J2259">
        <f>Tabuľka5[[#This Row],[množstvo]]*Tabuľka5[[#This Row],[cena MJ bez DPH]]</f>
        <v>0</v>
      </c>
      <c r="L2259" s="5" t="s">
        <v>392</v>
      </c>
      <c r="N2259" t="s">
        <v>391</v>
      </c>
      <c r="O2259" t="s">
        <v>348</v>
      </c>
      <c r="P2259" t="s">
        <v>728</v>
      </c>
    </row>
    <row r="2260" spans="1:16" hidden="1" x14ac:dyDescent="0.25">
      <c r="A2260" t="s">
        <v>281</v>
      </c>
      <c r="B2260" t="s">
        <v>51</v>
      </c>
      <c r="C2260" t="s">
        <v>75</v>
      </c>
      <c r="D2260" t="s">
        <v>11</v>
      </c>
      <c r="F2260" t="s">
        <v>56</v>
      </c>
      <c r="H2260">
        <f>_xlfn.XLOOKUP(Tabuľka5[[#This Row],[Položka]],cennik[Položka],cennik[Cena MJ bez DPH])</f>
        <v>0</v>
      </c>
      <c r="I2260">
        <f>SUM(Tabuľka5[[#This Row],[cena MJ bez DPH]]*1.1)</f>
        <v>0</v>
      </c>
      <c r="J2260">
        <f>Tabuľka5[[#This Row],[množstvo]]*Tabuľka5[[#This Row],[cena MJ bez DPH]]</f>
        <v>0</v>
      </c>
      <c r="L2260" s="5" t="s">
        <v>392</v>
      </c>
      <c r="N2260" t="s">
        <v>391</v>
      </c>
      <c r="O2260" t="s">
        <v>348</v>
      </c>
      <c r="P2260" t="s">
        <v>728</v>
      </c>
    </row>
    <row r="2261" spans="1:16" hidden="1" x14ac:dyDescent="0.25">
      <c r="A2261" t="s">
        <v>281</v>
      </c>
      <c r="B2261" t="s">
        <v>51</v>
      </c>
      <c r="C2261" t="s">
        <v>76</v>
      </c>
      <c r="D2261" t="s">
        <v>11</v>
      </c>
      <c r="F2261" t="s">
        <v>56</v>
      </c>
      <c r="H2261">
        <f>_xlfn.XLOOKUP(Tabuľka5[[#This Row],[Položka]],cennik[Položka],cennik[Cena MJ bez DPH])</f>
        <v>0</v>
      </c>
      <c r="I2261">
        <f>SUM(Tabuľka5[[#This Row],[cena MJ bez DPH]]*1.1)</f>
        <v>0</v>
      </c>
      <c r="J2261">
        <f>Tabuľka5[[#This Row],[množstvo]]*Tabuľka5[[#This Row],[cena MJ bez DPH]]</f>
        <v>0</v>
      </c>
      <c r="L2261" s="5" t="s">
        <v>392</v>
      </c>
      <c r="N2261" t="s">
        <v>391</v>
      </c>
      <c r="O2261" t="s">
        <v>348</v>
      </c>
      <c r="P2261" t="s">
        <v>728</v>
      </c>
    </row>
    <row r="2262" spans="1:16" hidden="1" x14ac:dyDescent="0.25">
      <c r="A2262" t="s">
        <v>281</v>
      </c>
      <c r="B2262" t="s">
        <v>51</v>
      </c>
      <c r="C2262" t="s">
        <v>77</v>
      </c>
      <c r="D2262" t="s">
        <v>11</v>
      </c>
      <c r="F2262" t="s">
        <v>56</v>
      </c>
      <c r="H2262">
        <f>_xlfn.XLOOKUP(Tabuľka5[[#This Row],[Položka]],cennik[Položka],cennik[Cena MJ bez DPH])</f>
        <v>0</v>
      </c>
      <c r="I2262">
        <f>SUM(Tabuľka5[[#This Row],[cena MJ bez DPH]]*1.1)</f>
        <v>0</v>
      </c>
      <c r="J2262">
        <f>Tabuľka5[[#This Row],[množstvo]]*Tabuľka5[[#This Row],[cena MJ bez DPH]]</f>
        <v>0</v>
      </c>
      <c r="L2262" s="5" t="s">
        <v>392</v>
      </c>
      <c r="N2262" t="s">
        <v>391</v>
      </c>
      <c r="O2262" t="s">
        <v>348</v>
      </c>
      <c r="P2262" t="s">
        <v>728</v>
      </c>
    </row>
    <row r="2263" spans="1:16" hidden="1" x14ac:dyDescent="0.25">
      <c r="A2263" t="s">
        <v>281</v>
      </c>
      <c r="B2263" t="s">
        <v>51</v>
      </c>
      <c r="C2263" t="s">
        <v>78</v>
      </c>
      <c r="D2263" t="s">
        <v>11</v>
      </c>
      <c r="F2263" t="s">
        <v>56</v>
      </c>
      <c r="H2263">
        <f>_xlfn.XLOOKUP(Tabuľka5[[#This Row],[Položka]],cennik[Položka],cennik[Cena MJ bez DPH])</f>
        <v>0</v>
      </c>
      <c r="I2263">
        <f>SUM(Tabuľka5[[#This Row],[cena MJ bez DPH]]*1.1)</f>
        <v>0</v>
      </c>
      <c r="J2263">
        <f>Tabuľka5[[#This Row],[množstvo]]*Tabuľka5[[#This Row],[cena MJ bez DPH]]</f>
        <v>0</v>
      </c>
      <c r="L2263" s="5" t="s">
        <v>392</v>
      </c>
      <c r="N2263" t="s">
        <v>391</v>
      </c>
      <c r="O2263" t="s">
        <v>348</v>
      </c>
      <c r="P2263" t="s">
        <v>728</v>
      </c>
    </row>
    <row r="2264" spans="1:16" hidden="1" x14ac:dyDescent="0.25">
      <c r="A2264" t="s">
        <v>281</v>
      </c>
      <c r="B2264" t="s">
        <v>51</v>
      </c>
      <c r="C2264" t="s">
        <v>79</v>
      </c>
      <c r="D2264" t="s">
        <v>11</v>
      </c>
      <c r="F2264" t="s">
        <v>56</v>
      </c>
      <c r="H2264">
        <f>_xlfn.XLOOKUP(Tabuľka5[[#This Row],[Položka]],cennik[Položka],cennik[Cena MJ bez DPH])</f>
        <v>0</v>
      </c>
      <c r="I2264">
        <f>SUM(Tabuľka5[[#This Row],[cena MJ bez DPH]]*1.1)</f>
        <v>0</v>
      </c>
      <c r="J2264">
        <f>Tabuľka5[[#This Row],[množstvo]]*Tabuľka5[[#This Row],[cena MJ bez DPH]]</f>
        <v>0</v>
      </c>
      <c r="L2264" s="5" t="s">
        <v>392</v>
      </c>
      <c r="N2264" t="s">
        <v>391</v>
      </c>
      <c r="O2264" t="s">
        <v>348</v>
      </c>
      <c r="P2264" t="s">
        <v>728</v>
      </c>
    </row>
    <row r="2265" spans="1:16" hidden="1" x14ac:dyDescent="0.25">
      <c r="A2265" t="s">
        <v>281</v>
      </c>
      <c r="B2265" t="s">
        <v>51</v>
      </c>
      <c r="C2265" t="s">
        <v>80</v>
      </c>
      <c r="D2265" t="s">
        <v>11</v>
      </c>
      <c r="F2265" t="s">
        <v>56</v>
      </c>
      <c r="H2265">
        <f>_xlfn.XLOOKUP(Tabuľka5[[#This Row],[Položka]],cennik[Položka],cennik[Cena MJ bez DPH])</f>
        <v>0</v>
      </c>
      <c r="I2265">
        <f>SUM(Tabuľka5[[#This Row],[cena MJ bez DPH]]*1.1)</f>
        <v>0</v>
      </c>
      <c r="J2265">
        <f>Tabuľka5[[#This Row],[množstvo]]*Tabuľka5[[#This Row],[cena MJ bez DPH]]</f>
        <v>0</v>
      </c>
      <c r="L2265" s="5" t="s">
        <v>392</v>
      </c>
      <c r="N2265" t="s">
        <v>391</v>
      </c>
      <c r="O2265" t="s">
        <v>348</v>
      </c>
      <c r="P2265" t="s">
        <v>728</v>
      </c>
    </row>
    <row r="2266" spans="1:16" hidden="1" x14ac:dyDescent="0.25">
      <c r="A2266" t="s">
        <v>281</v>
      </c>
      <c r="B2266" t="s">
        <v>51</v>
      </c>
      <c r="C2266" t="s">
        <v>81</v>
      </c>
      <c r="D2266" t="s">
        <v>11</v>
      </c>
      <c r="F2266" t="s">
        <v>56</v>
      </c>
      <c r="H2266">
        <f>_xlfn.XLOOKUP(Tabuľka5[[#This Row],[Položka]],cennik[Položka],cennik[Cena MJ bez DPH])</f>
        <v>0</v>
      </c>
      <c r="I2266">
        <f>SUM(Tabuľka5[[#This Row],[cena MJ bez DPH]]*1.1)</f>
        <v>0</v>
      </c>
      <c r="J2266">
        <f>Tabuľka5[[#This Row],[množstvo]]*Tabuľka5[[#This Row],[cena MJ bez DPH]]</f>
        <v>0</v>
      </c>
      <c r="L2266" s="5" t="s">
        <v>392</v>
      </c>
      <c r="N2266" t="s">
        <v>391</v>
      </c>
      <c r="O2266" t="s">
        <v>348</v>
      </c>
      <c r="P2266" t="s">
        <v>728</v>
      </c>
    </row>
    <row r="2267" spans="1:16" hidden="1" x14ac:dyDescent="0.25">
      <c r="A2267" t="s">
        <v>281</v>
      </c>
      <c r="B2267" t="s">
        <v>51</v>
      </c>
      <c r="C2267" t="s">
        <v>82</v>
      </c>
      <c r="D2267" t="s">
        <v>11</v>
      </c>
      <c r="F2267" t="s">
        <v>56</v>
      </c>
      <c r="H2267">
        <f>_xlfn.XLOOKUP(Tabuľka5[[#This Row],[Položka]],cennik[Položka],cennik[Cena MJ bez DPH])</f>
        <v>0</v>
      </c>
      <c r="I2267">
        <f>SUM(Tabuľka5[[#This Row],[cena MJ bez DPH]]*1.1)</f>
        <v>0</v>
      </c>
      <c r="J2267">
        <f>Tabuľka5[[#This Row],[množstvo]]*Tabuľka5[[#This Row],[cena MJ bez DPH]]</f>
        <v>0</v>
      </c>
      <c r="L2267" s="5" t="s">
        <v>392</v>
      </c>
      <c r="N2267" t="s">
        <v>391</v>
      </c>
      <c r="O2267" t="s">
        <v>348</v>
      </c>
      <c r="P2267" t="s">
        <v>728</v>
      </c>
    </row>
    <row r="2268" spans="1:16" x14ac:dyDescent="0.25">
      <c r="A2268" t="s">
        <v>281</v>
      </c>
      <c r="B2268" s="22" t="s">
        <v>51</v>
      </c>
      <c r="C2268" s="22" t="s">
        <v>83</v>
      </c>
      <c r="D2268" s="22" t="s">
        <v>11</v>
      </c>
      <c r="E2268" s="22"/>
      <c r="F2268" t="s">
        <v>56</v>
      </c>
      <c r="G2268" s="22">
        <v>40</v>
      </c>
      <c r="H2268" s="22">
        <f>_xlfn.XLOOKUP(Tabuľka5[[#This Row],[Položka]],cennik[Položka],cennik[Cena MJ bez DPH])</f>
        <v>0</v>
      </c>
      <c r="I2268" s="22">
        <f>SUM(Tabuľka5[[#This Row],[cena MJ bez DPH]]*1.1)</f>
        <v>0</v>
      </c>
      <c r="J2268" s="22">
        <f>Tabuľka5[[#This Row],[množstvo]]*Tabuľka5[[#This Row],[cena MJ bez DPH]]</f>
        <v>0</v>
      </c>
      <c r="L2268" s="23" t="s">
        <v>392</v>
      </c>
      <c r="M2268" s="22">
        <f>Tabuľka5[[#This Row],[množstvo]]*Tabuľka5[[#This Row],[cena za MJ s DPH]]</f>
        <v>0</v>
      </c>
      <c r="N2268" s="22" t="s">
        <v>391</v>
      </c>
      <c r="O2268" s="15" t="s">
        <v>348</v>
      </c>
      <c r="P2268" t="s">
        <v>728</v>
      </c>
    </row>
    <row r="2269" spans="1:16" hidden="1" x14ac:dyDescent="0.25">
      <c r="A2269" t="s">
        <v>281</v>
      </c>
      <c r="B2269" t="s">
        <v>51</v>
      </c>
      <c r="C2269" t="s">
        <v>84</v>
      </c>
      <c r="D2269" t="s">
        <v>11</v>
      </c>
      <c r="F2269" t="s">
        <v>56</v>
      </c>
      <c r="H2269">
        <f>_xlfn.XLOOKUP(Tabuľka5[[#This Row],[Položka]],cennik[Položka],cennik[Cena MJ bez DPH])</f>
        <v>0</v>
      </c>
      <c r="I2269">
        <f>SUM(Tabuľka5[[#This Row],[cena MJ bez DPH]]*1.1)</f>
        <v>0</v>
      </c>
      <c r="J2269">
        <f>Tabuľka5[[#This Row],[množstvo]]*Tabuľka5[[#This Row],[cena MJ bez DPH]]</f>
        <v>0</v>
      </c>
      <c r="L2269" s="5" t="s">
        <v>392</v>
      </c>
      <c r="N2269" t="s">
        <v>391</v>
      </c>
      <c r="O2269" t="s">
        <v>348</v>
      </c>
      <c r="P2269" t="s">
        <v>728</v>
      </c>
    </row>
    <row r="2270" spans="1:16" hidden="1" x14ac:dyDescent="0.25">
      <c r="A2270" t="s">
        <v>281</v>
      </c>
      <c r="B2270" t="s">
        <v>51</v>
      </c>
      <c r="C2270" t="s">
        <v>85</v>
      </c>
      <c r="D2270" t="s">
        <v>11</v>
      </c>
      <c r="F2270" t="s">
        <v>56</v>
      </c>
      <c r="H2270">
        <f>_xlfn.XLOOKUP(Tabuľka5[[#This Row],[Položka]],cennik[Položka],cennik[Cena MJ bez DPH])</f>
        <v>0</v>
      </c>
      <c r="I2270">
        <f>SUM(Tabuľka5[[#This Row],[cena MJ bez DPH]]*1.1)</f>
        <v>0</v>
      </c>
      <c r="J2270">
        <f>Tabuľka5[[#This Row],[množstvo]]*Tabuľka5[[#This Row],[cena MJ bez DPH]]</f>
        <v>0</v>
      </c>
      <c r="L2270" s="5" t="s">
        <v>392</v>
      </c>
      <c r="N2270" t="s">
        <v>391</v>
      </c>
      <c r="O2270" t="s">
        <v>348</v>
      </c>
      <c r="P2270" t="s">
        <v>728</v>
      </c>
    </row>
    <row r="2271" spans="1:16" hidden="1" x14ac:dyDescent="0.25">
      <c r="A2271" t="s">
        <v>281</v>
      </c>
      <c r="B2271" t="s">
        <v>51</v>
      </c>
      <c r="C2271" t="s">
        <v>86</v>
      </c>
      <c r="D2271" t="s">
        <v>11</v>
      </c>
      <c r="F2271" t="s">
        <v>56</v>
      </c>
      <c r="H2271">
        <f>_xlfn.XLOOKUP(Tabuľka5[[#This Row],[Položka]],cennik[Položka],cennik[Cena MJ bez DPH])</f>
        <v>0</v>
      </c>
      <c r="I2271">
        <f>SUM(Tabuľka5[[#This Row],[cena MJ bez DPH]]*1.1)</f>
        <v>0</v>
      </c>
      <c r="J2271">
        <f>Tabuľka5[[#This Row],[množstvo]]*Tabuľka5[[#This Row],[cena MJ bez DPH]]</f>
        <v>0</v>
      </c>
      <c r="L2271" s="5" t="s">
        <v>392</v>
      </c>
      <c r="N2271" t="s">
        <v>391</v>
      </c>
      <c r="O2271" t="s">
        <v>348</v>
      </c>
      <c r="P2271" t="s">
        <v>728</v>
      </c>
    </row>
    <row r="2272" spans="1:16" hidden="1" x14ac:dyDescent="0.25">
      <c r="A2272" t="s">
        <v>281</v>
      </c>
      <c r="B2272" t="s">
        <v>51</v>
      </c>
      <c r="C2272" t="s">
        <v>87</v>
      </c>
      <c r="D2272" t="s">
        <v>11</v>
      </c>
      <c r="F2272" t="s">
        <v>56</v>
      </c>
      <c r="H2272">
        <f>_xlfn.XLOOKUP(Tabuľka5[[#This Row],[Položka]],cennik[Položka],cennik[Cena MJ bez DPH])</f>
        <v>0</v>
      </c>
      <c r="I2272">
        <f>SUM(Tabuľka5[[#This Row],[cena MJ bez DPH]]*1.1)</f>
        <v>0</v>
      </c>
      <c r="J2272">
        <f>Tabuľka5[[#This Row],[množstvo]]*Tabuľka5[[#This Row],[cena MJ bez DPH]]</f>
        <v>0</v>
      </c>
      <c r="L2272" s="5" t="s">
        <v>392</v>
      </c>
      <c r="N2272" t="s">
        <v>391</v>
      </c>
      <c r="O2272" t="s">
        <v>348</v>
      </c>
      <c r="P2272" t="s">
        <v>728</v>
      </c>
    </row>
    <row r="2273" spans="1:16" hidden="1" x14ac:dyDescent="0.25">
      <c r="A2273" t="s">
        <v>281</v>
      </c>
      <c r="B2273" t="s">
        <v>51</v>
      </c>
      <c r="C2273" t="s">
        <v>88</v>
      </c>
      <c r="D2273" t="s">
        <v>11</v>
      </c>
      <c r="F2273" t="s">
        <v>56</v>
      </c>
      <c r="H2273">
        <f>_xlfn.XLOOKUP(Tabuľka5[[#This Row],[Položka]],cennik[Položka],cennik[Cena MJ bez DPH])</f>
        <v>0</v>
      </c>
      <c r="I2273">
        <f>SUM(Tabuľka5[[#This Row],[cena MJ bez DPH]]*1.1)</f>
        <v>0</v>
      </c>
      <c r="J2273">
        <f>Tabuľka5[[#This Row],[množstvo]]*Tabuľka5[[#This Row],[cena MJ bez DPH]]</f>
        <v>0</v>
      </c>
      <c r="L2273" s="5" t="s">
        <v>392</v>
      </c>
      <c r="N2273" t="s">
        <v>391</v>
      </c>
      <c r="O2273" t="s">
        <v>348</v>
      </c>
      <c r="P2273" t="s">
        <v>728</v>
      </c>
    </row>
    <row r="2274" spans="1:16" hidden="1" x14ac:dyDescent="0.25">
      <c r="A2274" t="s">
        <v>281</v>
      </c>
      <c r="B2274" t="s">
        <v>51</v>
      </c>
      <c r="C2274" t="s">
        <v>89</v>
      </c>
      <c r="D2274" t="s">
        <v>11</v>
      </c>
      <c r="F2274" t="s">
        <v>56</v>
      </c>
      <c r="H2274">
        <f>_xlfn.XLOOKUP(Tabuľka5[[#This Row],[Položka]],cennik[Položka],cennik[Cena MJ bez DPH])</f>
        <v>0</v>
      </c>
      <c r="I2274">
        <f>SUM(Tabuľka5[[#This Row],[cena MJ bez DPH]]*1.1)</f>
        <v>0</v>
      </c>
      <c r="J2274">
        <f>Tabuľka5[[#This Row],[množstvo]]*Tabuľka5[[#This Row],[cena MJ bez DPH]]</f>
        <v>0</v>
      </c>
      <c r="L2274" s="5" t="s">
        <v>392</v>
      </c>
      <c r="N2274" t="s">
        <v>391</v>
      </c>
      <c r="O2274" t="s">
        <v>348</v>
      </c>
      <c r="P2274" t="s">
        <v>728</v>
      </c>
    </row>
    <row r="2275" spans="1:16" hidden="1" x14ac:dyDescent="0.25">
      <c r="A2275" t="s">
        <v>281</v>
      </c>
      <c r="B2275" t="s">
        <v>51</v>
      </c>
      <c r="C2275" t="s">
        <v>90</v>
      </c>
      <c r="D2275" t="s">
        <v>11</v>
      </c>
      <c r="F2275" t="s">
        <v>56</v>
      </c>
      <c r="H2275">
        <f>_xlfn.XLOOKUP(Tabuľka5[[#This Row],[Položka]],cennik[Položka],cennik[Cena MJ bez DPH])</f>
        <v>0</v>
      </c>
      <c r="I2275">
        <f>SUM(Tabuľka5[[#This Row],[cena MJ bez DPH]]*1.1)</f>
        <v>0</v>
      </c>
      <c r="J2275">
        <f>Tabuľka5[[#This Row],[množstvo]]*Tabuľka5[[#This Row],[cena MJ bez DPH]]</f>
        <v>0</v>
      </c>
      <c r="L2275" s="5" t="s">
        <v>392</v>
      </c>
      <c r="N2275" t="s">
        <v>391</v>
      </c>
      <c r="O2275" t="s">
        <v>348</v>
      </c>
      <c r="P2275" t="s">
        <v>728</v>
      </c>
    </row>
    <row r="2276" spans="1:16" hidden="1" x14ac:dyDescent="0.25">
      <c r="A2276" t="s">
        <v>281</v>
      </c>
      <c r="B2276" t="s">
        <v>51</v>
      </c>
      <c r="C2276" t="s">
        <v>91</v>
      </c>
      <c r="D2276" t="s">
        <v>11</v>
      </c>
      <c r="F2276" t="s">
        <v>56</v>
      </c>
      <c r="H2276">
        <f>_xlfn.XLOOKUP(Tabuľka5[[#This Row],[Položka]],cennik[Položka],cennik[Cena MJ bez DPH])</f>
        <v>0</v>
      </c>
      <c r="I2276">
        <f>SUM(Tabuľka5[[#This Row],[cena MJ bez DPH]]*1.1)</f>
        <v>0</v>
      </c>
      <c r="J2276">
        <f>Tabuľka5[[#This Row],[množstvo]]*Tabuľka5[[#This Row],[cena MJ bez DPH]]</f>
        <v>0</v>
      </c>
      <c r="L2276" s="5" t="s">
        <v>392</v>
      </c>
      <c r="N2276" t="s">
        <v>391</v>
      </c>
      <c r="O2276" t="s">
        <v>348</v>
      </c>
      <c r="P2276" t="s">
        <v>728</v>
      </c>
    </row>
    <row r="2277" spans="1:16" hidden="1" x14ac:dyDescent="0.25">
      <c r="A2277" t="s">
        <v>281</v>
      </c>
      <c r="B2277" t="s">
        <v>92</v>
      </c>
      <c r="C2277" t="s">
        <v>93</v>
      </c>
      <c r="D2277" t="s">
        <v>94</v>
      </c>
      <c r="E2277" t="s">
        <v>95</v>
      </c>
      <c r="F2277" t="s">
        <v>46</v>
      </c>
      <c r="H2277">
        <f>_xlfn.XLOOKUP(Tabuľka5[[#This Row],[Položka]],cennik[Položka],cennik[Cena MJ bez DPH])</f>
        <v>0</v>
      </c>
      <c r="I2277">
        <f>SUM(Tabuľka5[[#This Row],[cena MJ bez DPH]]*1.1)</f>
        <v>0</v>
      </c>
      <c r="J2277">
        <f>Tabuľka5[[#This Row],[množstvo]]*Tabuľka5[[#This Row],[cena MJ bez DPH]]</f>
        <v>0</v>
      </c>
      <c r="L2277" s="5" t="s">
        <v>392</v>
      </c>
      <c r="N2277" t="s">
        <v>391</v>
      </c>
      <c r="O2277" t="s">
        <v>348</v>
      </c>
      <c r="P2277" t="s">
        <v>728</v>
      </c>
    </row>
    <row r="2278" spans="1:16" hidden="1" x14ac:dyDescent="0.25">
      <c r="A2278" t="s">
        <v>281</v>
      </c>
      <c r="B2278" t="s">
        <v>92</v>
      </c>
      <c r="C2278" t="s">
        <v>96</v>
      </c>
      <c r="D2278" t="s">
        <v>94</v>
      </c>
      <c r="E2278" t="s">
        <v>97</v>
      </c>
      <c r="F2278" t="s">
        <v>46</v>
      </c>
      <c r="H2278">
        <f>_xlfn.XLOOKUP(Tabuľka5[[#This Row],[Položka]],cennik[Položka],cennik[Cena MJ bez DPH])</f>
        <v>0</v>
      </c>
      <c r="I2278">
        <f>SUM(Tabuľka5[[#This Row],[cena MJ bez DPH]]*1.1)</f>
        <v>0</v>
      </c>
      <c r="J2278">
        <f>Tabuľka5[[#This Row],[množstvo]]*Tabuľka5[[#This Row],[cena MJ bez DPH]]</f>
        <v>0</v>
      </c>
      <c r="L2278" s="5" t="s">
        <v>392</v>
      </c>
      <c r="N2278" t="s">
        <v>391</v>
      </c>
      <c r="O2278" t="s">
        <v>348</v>
      </c>
      <c r="P2278" t="s">
        <v>728</v>
      </c>
    </row>
    <row r="2279" spans="1:16" hidden="1" x14ac:dyDescent="0.25">
      <c r="A2279" t="s">
        <v>281</v>
      </c>
      <c r="B2279" t="s">
        <v>92</v>
      </c>
      <c r="C2279" t="s">
        <v>98</v>
      </c>
      <c r="D2279" t="s">
        <v>94</v>
      </c>
      <c r="F2279" t="s">
        <v>46</v>
      </c>
      <c r="H2279">
        <f>_xlfn.XLOOKUP(Tabuľka5[[#This Row],[Položka]],cennik[Položka],cennik[Cena MJ bez DPH])</f>
        <v>0</v>
      </c>
      <c r="I2279">
        <f>SUM(Tabuľka5[[#This Row],[cena MJ bez DPH]]*1.1)</f>
        <v>0</v>
      </c>
      <c r="J2279">
        <f>Tabuľka5[[#This Row],[množstvo]]*Tabuľka5[[#This Row],[cena MJ bez DPH]]</f>
        <v>0</v>
      </c>
      <c r="L2279" s="5" t="s">
        <v>392</v>
      </c>
      <c r="N2279" t="s">
        <v>391</v>
      </c>
      <c r="O2279" t="s">
        <v>348</v>
      </c>
      <c r="P2279" t="s">
        <v>728</v>
      </c>
    </row>
    <row r="2280" spans="1:16" hidden="1" x14ac:dyDescent="0.25">
      <c r="A2280" t="s">
        <v>281</v>
      </c>
      <c r="B2280" t="s">
        <v>92</v>
      </c>
      <c r="C2280" t="s">
        <v>99</v>
      </c>
      <c r="D2280" t="s">
        <v>94</v>
      </c>
      <c r="E2280" t="s">
        <v>100</v>
      </c>
      <c r="F2280" t="s">
        <v>46</v>
      </c>
      <c r="H2280">
        <f>_xlfn.XLOOKUP(Tabuľka5[[#This Row],[Položka]],cennik[Položka],cennik[Cena MJ bez DPH])</f>
        <v>0</v>
      </c>
      <c r="I2280">
        <f>SUM(Tabuľka5[[#This Row],[cena MJ bez DPH]]*1.1)</f>
        <v>0</v>
      </c>
      <c r="J2280">
        <f>Tabuľka5[[#This Row],[množstvo]]*Tabuľka5[[#This Row],[cena MJ bez DPH]]</f>
        <v>0</v>
      </c>
      <c r="L2280" s="5" t="s">
        <v>392</v>
      </c>
      <c r="N2280" t="s">
        <v>391</v>
      </c>
      <c r="O2280" t="s">
        <v>348</v>
      </c>
      <c r="P2280" t="s">
        <v>728</v>
      </c>
    </row>
    <row r="2281" spans="1:16" hidden="1" x14ac:dyDescent="0.25">
      <c r="A2281" t="s">
        <v>281</v>
      </c>
      <c r="B2281" t="s">
        <v>92</v>
      </c>
      <c r="C2281" t="s">
        <v>101</v>
      </c>
      <c r="D2281" t="s">
        <v>94</v>
      </c>
      <c r="E2281" t="s">
        <v>102</v>
      </c>
      <c r="F2281" t="s">
        <v>46</v>
      </c>
      <c r="H2281">
        <f>_xlfn.XLOOKUP(Tabuľka5[[#This Row],[Položka]],cennik[Položka],cennik[Cena MJ bez DPH])</f>
        <v>0</v>
      </c>
      <c r="I2281">
        <f>SUM(Tabuľka5[[#This Row],[cena MJ bez DPH]]*1.1)</f>
        <v>0</v>
      </c>
      <c r="J2281">
        <f>Tabuľka5[[#This Row],[množstvo]]*Tabuľka5[[#This Row],[cena MJ bez DPH]]</f>
        <v>0</v>
      </c>
      <c r="L2281" s="5" t="s">
        <v>392</v>
      </c>
      <c r="N2281" t="s">
        <v>391</v>
      </c>
      <c r="O2281" t="s">
        <v>348</v>
      </c>
      <c r="P2281" t="s">
        <v>728</v>
      </c>
    </row>
    <row r="2282" spans="1:16" hidden="1" x14ac:dyDescent="0.25">
      <c r="A2282" t="s">
        <v>281</v>
      </c>
      <c r="B2282" t="s">
        <v>92</v>
      </c>
      <c r="C2282" t="s">
        <v>103</v>
      </c>
      <c r="D2282" t="s">
        <v>94</v>
      </c>
      <c r="E2282" t="s">
        <v>102</v>
      </c>
      <c r="F2282" t="s">
        <v>46</v>
      </c>
      <c r="H2282">
        <f>_xlfn.XLOOKUP(Tabuľka5[[#This Row],[Položka]],cennik[Položka],cennik[Cena MJ bez DPH])</f>
        <v>0</v>
      </c>
      <c r="I2282">
        <f>SUM(Tabuľka5[[#This Row],[cena MJ bez DPH]]*1.1)</f>
        <v>0</v>
      </c>
      <c r="J2282">
        <f>Tabuľka5[[#This Row],[množstvo]]*Tabuľka5[[#This Row],[cena MJ bez DPH]]</f>
        <v>0</v>
      </c>
      <c r="L2282" s="5" t="s">
        <v>392</v>
      </c>
      <c r="N2282" t="s">
        <v>391</v>
      </c>
      <c r="O2282" t="s">
        <v>348</v>
      </c>
      <c r="P2282" t="s">
        <v>728</v>
      </c>
    </row>
    <row r="2283" spans="1:16" hidden="1" x14ac:dyDescent="0.25">
      <c r="A2283" t="s">
        <v>281</v>
      </c>
      <c r="B2283" t="s">
        <v>104</v>
      </c>
      <c r="C2283" t="s">
        <v>105</v>
      </c>
      <c r="D2283" t="s">
        <v>11</v>
      </c>
      <c r="E2283" t="s">
        <v>106</v>
      </c>
      <c r="F2283" t="s">
        <v>46</v>
      </c>
      <c r="H2283">
        <f>_xlfn.XLOOKUP(Tabuľka5[[#This Row],[Položka]],cennik[Položka],cennik[Cena MJ bez DPH])</f>
        <v>0</v>
      </c>
      <c r="I2283">
        <f>SUM(Tabuľka5[[#This Row],[cena MJ bez DPH]]*1.1)</f>
        <v>0</v>
      </c>
      <c r="J2283">
        <f>Tabuľka5[[#This Row],[množstvo]]*Tabuľka5[[#This Row],[cena MJ bez DPH]]</f>
        <v>0</v>
      </c>
      <c r="L2283" s="5" t="s">
        <v>392</v>
      </c>
      <c r="N2283" t="s">
        <v>391</v>
      </c>
      <c r="O2283" t="s">
        <v>348</v>
      </c>
      <c r="P2283" t="s">
        <v>728</v>
      </c>
    </row>
    <row r="2284" spans="1:16" hidden="1" x14ac:dyDescent="0.25">
      <c r="A2284" t="s">
        <v>281</v>
      </c>
      <c r="B2284" t="s">
        <v>104</v>
      </c>
      <c r="C2284" t="s">
        <v>107</v>
      </c>
      <c r="D2284" t="s">
        <v>11</v>
      </c>
      <c r="E2284" t="s">
        <v>106</v>
      </c>
      <c r="F2284" t="s">
        <v>46</v>
      </c>
      <c r="H2284">
        <f>_xlfn.XLOOKUP(Tabuľka5[[#This Row],[Položka]],cennik[Položka],cennik[Cena MJ bez DPH])</f>
        <v>0</v>
      </c>
      <c r="I2284">
        <f>SUM(Tabuľka5[[#This Row],[cena MJ bez DPH]]*1.1)</f>
        <v>0</v>
      </c>
      <c r="J2284">
        <f>Tabuľka5[[#This Row],[množstvo]]*Tabuľka5[[#This Row],[cena MJ bez DPH]]</f>
        <v>0</v>
      </c>
      <c r="L2284" s="5" t="s">
        <v>392</v>
      </c>
      <c r="N2284" t="s">
        <v>391</v>
      </c>
      <c r="O2284" t="s">
        <v>348</v>
      </c>
      <c r="P2284" t="s">
        <v>728</v>
      </c>
    </row>
    <row r="2285" spans="1:16" hidden="1" x14ac:dyDescent="0.25">
      <c r="A2285" t="s">
        <v>281</v>
      </c>
      <c r="B2285" t="s">
        <v>104</v>
      </c>
      <c r="C2285" t="s">
        <v>108</v>
      </c>
      <c r="D2285" t="s">
        <v>11</v>
      </c>
      <c r="E2285" t="s">
        <v>106</v>
      </c>
      <c r="F2285" t="s">
        <v>46</v>
      </c>
      <c r="H2285">
        <f>_xlfn.XLOOKUP(Tabuľka5[[#This Row],[Položka]],cennik[Položka],cennik[Cena MJ bez DPH])</f>
        <v>0</v>
      </c>
      <c r="I2285">
        <f>SUM(Tabuľka5[[#This Row],[cena MJ bez DPH]]*1.1)</f>
        <v>0</v>
      </c>
      <c r="J2285">
        <f>Tabuľka5[[#This Row],[množstvo]]*Tabuľka5[[#This Row],[cena MJ bez DPH]]</f>
        <v>0</v>
      </c>
      <c r="L2285" s="5" t="s">
        <v>392</v>
      </c>
      <c r="N2285" t="s">
        <v>391</v>
      </c>
      <c r="O2285" t="s">
        <v>348</v>
      </c>
      <c r="P2285" t="s">
        <v>728</v>
      </c>
    </row>
    <row r="2286" spans="1:16" hidden="1" x14ac:dyDescent="0.25">
      <c r="A2286" t="s">
        <v>281</v>
      </c>
      <c r="B2286" t="s">
        <v>104</v>
      </c>
      <c r="C2286" t="s">
        <v>109</v>
      </c>
      <c r="D2286" t="s">
        <v>11</v>
      </c>
      <c r="E2286" t="s">
        <v>106</v>
      </c>
      <c r="F2286" t="s">
        <v>46</v>
      </c>
      <c r="H2286">
        <f>_xlfn.XLOOKUP(Tabuľka5[[#This Row],[Položka]],cennik[Položka],cennik[Cena MJ bez DPH])</f>
        <v>0</v>
      </c>
      <c r="I2286">
        <f>SUM(Tabuľka5[[#This Row],[cena MJ bez DPH]]*1.1)</f>
        <v>0</v>
      </c>
      <c r="J2286">
        <f>Tabuľka5[[#This Row],[množstvo]]*Tabuľka5[[#This Row],[cena MJ bez DPH]]</f>
        <v>0</v>
      </c>
      <c r="L2286" s="5" t="s">
        <v>392</v>
      </c>
      <c r="N2286" t="s">
        <v>391</v>
      </c>
      <c r="O2286" t="s">
        <v>348</v>
      </c>
      <c r="P2286" t="s">
        <v>728</v>
      </c>
    </row>
    <row r="2287" spans="1:16" hidden="1" x14ac:dyDescent="0.25">
      <c r="A2287" t="s">
        <v>281</v>
      </c>
      <c r="B2287" t="s">
        <v>104</v>
      </c>
      <c r="C2287" t="s">
        <v>110</v>
      </c>
      <c r="D2287" t="s">
        <v>11</v>
      </c>
      <c r="E2287" t="s">
        <v>111</v>
      </c>
      <c r="F2287" t="s">
        <v>46</v>
      </c>
      <c r="H2287">
        <f>_xlfn.XLOOKUP(Tabuľka5[[#This Row],[Položka]],cennik[Položka],cennik[Cena MJ bez DPH])</f>
        <v>0</v>
      </c>
      <c r="I2287">
        <f>SUM(Tabuľka5[[#This Row],[cena MJ bez DPH]]*1.1)</f>
        <v>0</v>
      </c>
      <c r="J2287">
        <f>Tabuľka5[[#This Row],[množstvo]]*Tabuľka5[[#This Row],[cena MJ bez DPH]]</f>
        <v>0</v>
      </c>
      <c r="L2287" s="5" t="s">
        <v>392</v>
      </c>
      <c r="N2287" t="s">
        <v>391</v>
      </c>
      <c r="O2287" t="s">
        <v>348</v>
      </c>
      <c r="P2287" t="s">
        <v>728</v>
      </c>
    </row>
    <row r="2288" spans="1:16" hidden="1" x14ac:dyDescent="0.25">
      <c r="A2288" t="s">
        <v>281</v>
      </c>
      <c r="B2288" t="s">
        <v>104</v>
      </c>
      <c r="C2288" t="s">
        <v>112</v>
      </c>
      <c r="D2288" t="s">
        <v>11</v>
      </c>
      <c r="E2288" t="s">
        <v>113</v>
      </c>
      <c r="F2288" t="s">
        <v>46</v>
      </c>
      <c r="H2288">
        <f>_xlfn.XLOOKUP(Tabuľka5[[#This Row],[Položka]],cennik[Položka],cennik[Cena MJ bez DPH])</f>
        <v>0</v>
      </c>
      <c r="I2288">
        <f>SUM(Tabuľka5[[#This Row],[cena MJ bez DPH]]*1.1)</f>
        <v>0</v>
      </c>
      <c r="J2288">
        <f>Tabuľka5[[#This Row],[množstvo]]*Tabuľka5[[#This Row],[cena MJ bez DPH]]</f>
        <v>0</v>
      </c>
      <c r="L2288" s="5" t="s">
        <v>392</v>
      </c>
      <c r="N2288" t="s">
        <v>391</v>
      </c>
      <c r="O2288" t="s">
        <v>348</v>
      </c>
      <c r="P2288" t="s">
        <v>728</v>
      </c>
    </row>
    <row r="2289" spans="1:16" hidden="1" x14ac:dyDescent="0.25">
      <c r="A2289" t="s">
        <v>281</v>
      </c>
      <c r="B2289" t="s">
        <v>104</v>
      </c>
      <c r="C2289" t="s">
        <v>114</v>
      </c>
      <c r="D2289" t="s">
        <v>94</v>
      </c>
      <c r="E2289" t="s">
        <v>115</v>
      </c>
      <c r="F2289" t="s">
        <v>46</v>
      </c>
      <c r="H2289">
        <f>_xlfn.XLOOKUP(Tabuľka5[[#This Row],[Položka]],cennik[Položka],cennik[Cena MJ bez DPH])</f>
        <v>0</v>
      </c>
      <c r="I2289">
        <f>SUM(Tabuľka5[[#This Row],[cena MJ bez DPH]]*1.1)</f>
        <v>0</v>
      </c>
      <c r="J2289">
        <f>Tabuľka5[[#This Row],[množstvo]]*Tabuľka5[[#This Row],[cena MJ bez DPH]]</f>
        <v>0</v>
      </c>
      <c r="L2289" s="5" t="s">
        <v>392</v>
      </c>
      <c r="N2289" t="s">
        <v>391</v>
      </c>
      <c r="O2289" t="s">
        <v>348</v>
      </c>
      <c r="P2289" t="s">
        <v>728</v>
      </c>
    </row>
    <row r="2290" spans="1:16" hidden="1" x14ac:dyDescent="0.25">
      <c r="A2290" t="s">
        <v>281</v>
      </c>
      <c r="B2290" t="s">
        <v>104</v>
      </c>
      <c r="C2290" t="s">
        <v>116</v>
      </c>
      <c r="D2290" t="s">
        <v>94</v>
      </c>
      <c r="E2290" t="s">
        <v>117</v>
      </c>
      <c r="F2290" t="s">
        <v>46</v>
      </c>
      <c r="H2290">
        <f>_xlfn.XLOOKUP(Tabuľka5[[#This Row],[Položka]],cennik[Položka],cennik[Cena MJ bez DPH])</f>
        <v>0</v>
      </c>
      <c r="I2290">
        <f>SUM(Tabuľka5[[#This Row],[cena MJ bez DPH]]*1.1)</f>
        <v>0</v>
      </c>
      <c r="J2290">
        <f>Tabuľka5[[#This Row],[množstvo]]*Tabuľka5[[#This Row],[cena MJ bez DPH]]</f>
        <v>0</v>
      </c>
      <c r="L2290" s="5" t="s">
        <v>392</v>
      </c>
      <c r="N2290" t="s">
        <v>391</v>
      </c>
      <c r="O2290" t="s">
        <v>348</v>
      </c>
      <c r="P2290" t="s">
        <v>728</v>
      </c>
    </row>
    <row r="2291" spans="1:16" hidden="1" x14ac:dyDescent="0.25">
      <c r="A2291" t="s">
        <v>281</v>
      </c>
      <c r="B2291" t="s">
        <v>104</v>
      </c>
      <c r="C2291" t="s">
        <v>118</v>
      </c>
      <c r="D2291" t="s">
        <v>94</v>
      </c>
      <c r="E2291" t="s">
        <v>117</v>
      </c>
      <c r="F2291" t="s">
        <v>46</v>
      </c>
      <c r="H2291">
        <f>_xlfn.XLOOKUP(Tabuľka5[[#This Row],[Položka]],cennik[Položka],cennik[Cena MJ bez DPH])</f>
        <v>0</v>
      </c>
      <c r="I2291">
        <f>SUM(Tabuľka5[[#This Row],[cena MJ bez DPH]]*1.1)</f>
        <v>0</v>
      </c>
      <c r="J2291">
        <f>Tabuľka5[[#This Row],[množstvo]]*Tabuľka5[[#This Row],[cena MJ bez DPH]]</f>
        <v>0</v>
      </c>
      <c r="L2291" s="5" t="s">
        <v>392</v>
      </c>
      <c r="N2291" t="s">
        <v>391</v>
      </c>
      <c r="O2291" t="s">
        <v>348</v>
      </c>
      <c r="P2291" t="s">
        <v>728</v>
      </c>
    </row>
    <row r="2292" spans="1:16" hidden="1" x14ac:dyDescent="0.25">
      <c r="A2292" t="s">
        <v>281</v>
      </c>
      <c r="B2292" t="s">
        <v>104</v>
      </c>
      <c r="C2292" t="s">
        <v>119</v>
      </c>
      <c r="D2292" t="s">
        <v>94</v>
      </c>
      <c r="E2292" t="s">
        <v>115</v>
      </c>
      <c r="F2292" t="s">
        <v>46</v>
      </c>
      <c r="H2292">
        <f>_xlfn.XLOOKUP(Tabuľka5[[#This Row],[Položka]],cennik[Položka],cennik[Cena MJ bez DPH])</f>
        <v>0</v>
      </c>
      <c r="I2292">
        <f>SUM(Tabuľka5[[#This Row],[cena MJ bez DPH]]*1.1)</f>
        <v>0</v>
      </c>
      <c r="J2292">
        <f>Tabuľka5[[#This Row],[množstvo]]*Tabuľka5[[#This Row],[cena MJ bez DPH]]</f>
        <v>0</v>
      </c>
      <c r="L2292" s="5" t="s">
        <v>392</v>
      </c>
      <c r="N2292" t="s">
        <v>391</v>
      </c>
      <c r="O2292" t="s">
        <v>348</v>
      </c>
      <c r="P2292" t="s">
        <v>728</v>
      </c>
    </row>
    <row r="2293" spans="1:16" hidden="1" x14ac:dyDescent="0.25">
      <c r="A2293" t="s">
        <v>281</v>
      </c>
      <c r="B2293" t="s">
        <v>104</v>
      </c>
      <c r="C2293" t="s">
        <v>120</v>
      </c>
      <c r="D2293" t="s">
        <v>94</v>
      </c>
      <c r="E2293" t="s">
        <v>121</v>
      </c>
      <c r="F2293" t="s">
        <v>46</v>
      </c>
      <c r="H2293">
        <f>_xlfn.XLOOKUP(Tabuľka5[[#This Row],[Položka]],cennik[Položka],cennik[Cena MJ bez DPH])</f>
        <v>0</v>
      </c>
      <c r="I2293">
        <f>SUM(Tabuľka5[[#This Row],[cena MJ bez DPH]]*1.1)</f>
        <v>0</v>
      </c>
      <c r="J2293">
        <f>Tabuľka5[[#This Row],[množstvo]]*Tabuľka5[[#This Row],[cena MJ bez DPH]]</f>
        <v>0</v>
      </c>
      <c r="L2293" s="5" t="s">
        <v>392</v>
      </c>
      <c r="N2293" t="s">
        <v>391</v>
      </c>
      <c r="O2293" t="s">
        <v>348</v>
      </c>
      <c r="P2293" t="s">
        <v>728</v>
      </c>
    </row>
    <row r="2294" spans="1:16" hidden="1" x14ac:dyDescent="0.25">
      <c r="A2294" t="s">
        <v>281</v>
      </c>
      <c r="B2294" t="s">
        <v>104</v>
      </c>
      <c r="C2294" t="s">
        <v>122</v>
      </c>
      <c r="D2294" t="s">
        <v>11</v>
      </c>
      <c r="E2294" t="s">
        <v>123</v>
      </c>
      <c r="F2294" t="s">
        <v>46</v>
      </c>
      <c r="H2294">
        <f>_xlfn.XLOOKUP(Tabuľka5[[#This Row],[Položka]],cennik[Položka],cennik[Cena MJ bez DPH])</f>
        <v>0</v>
      </c>
      <c r="I2294">
        <f>SUM(Tabuľka5[[#This Row],[cena MJ bez DPH]]*1.1)</f>
        <v>0</v>
      </c>
      <c r="J2294">
        <f>Tabuľka5[[#This Row],[množstvo]]*Tabuľka5[[#This Row],[cena MJ bez DPH]]</f>
        <v>0</v>
      </c>
      <c r="L2294" s="5" t="s">
        <v>392</v>
      </c>
      <c r="N2294" t="s">
        <v>391</v>
      </c>
      <c r="O2294" t="s">
        <v>348</v>
      </c>
      <c r="P2294" t="s">
        <v>728</v>
      </c>
    </row>
    <row r="2295" spans="1:16" hidden="1" x14ac:dyDescent="0.25">
      <c r="A2295" t="s">
        <v>281</v>
      </c>
      <c r="B2295" t="s">
        <v>104</v>
      </c>
      <c r="C2295" t="s">
        <v>124</v>
      </c>
      <c r="D2295" t="s">
        <v>11</v>
      </c>
      <c r="E2295" t="s">
        <v>125</v>
      </c>
      <c r="F2295" t="s">
        <v>46</v>
      </c>
      <c r="H2295">
        <f>_xlfn.XLOOKUP(Tabuľka5[[#This Row],[Položka]],cennik[Položka],cennik[Cena MJ bez DPH])</f>
        <v>0</v>
      </c>
      <c r="I2295">
        <f>SUM(Tabuľka5[[#This Row],[cena MJ bez DPH]]*1.1)</f>
        <v>0</v>
      </c>
      <c r="J2295">
        <f>Tabuľka5[[#This Row],[množstvo]]*Tabuľka5[[#This Row],[cena MJ bez DPH]]</f>
        <v>0</v>
      </c>
      <c r="L2295" s="5" t="s">
        <v>392</v>
      </c>
      <c r="N2295" t="s">
        <v>391</v>
      </c>
      <c r="O2295" t="s">
        <v>348</v>
      </c>
      <c r="P2295" t="s">
        <v>728</v>
      </c>
    </row>
    <row r="2296" spans="1:16" hidden="1" x14ac:dyDescent="0.25">
      <c r="A2296" t="s">
        <v>281</v>
      </c>
      <c r="B2296" t="s">
        <v>104</v>
      </c>
      <c r="C2296" t="s">
        <v>126</v>
      </c>
      <c r="D2296" t="s">
        <v>11</v>
      </c>
      <c r="E2296" t="s">
        <v>127</v>
      </c>
      <c r="F2296" t="s">
        <v>46</v>
      </c>
      <c r="H2296">
        <f>_xlfn.XLOOKUP(Tabuľka5[[#This Row],[Položka]],cennik[Položka],cennik[Cena MJ bez DPH])</f>
        <v>0</v>
      </c>
      <c r="I2296">
        <f>SUM(Tabuľka5[[#This Row],[cena MJ bez DPH]]*1.1)</f>
        <v>0</v>
      </c>
      <c r="J2296">
        <f>Tabuľka5[[#This Row],[množstvo]]*Tabuľka5[[#This Row],[cena MJ bez DPH]]</f>
        <v>0</v>
      </c>
      <c r="L2296" s="5" t="s">
        <v>392</v>
      </c>
      <c r="N2296" t="s">
        <v>391</v>
      </c>
      <c r="O2296" t="s">
        <v>348</v>
      </c>
      <c r="P2296" t="s">
        <v>728</v>
      </c>
    </row>
    <row r="2297" spans="1:16" hidden="1" x14ac:dyDescent="0.25">
      <c r="A2297" t="s">
        <v>281</v>
      </c>
      <c r="B2297" t="s">
        <v>104</v>
      </c>
      <c r="C2297" t="s">
        <v>128</v>
      </c>
      <c r="D2297" t="s">
        <v>11</v>
      </c>
      <c r="E2297" t="s">
        <v>125</v>
      </c>
      <c r="F2297" t="s">
        <v>46</v>
      </c>
      <c r="H2297">
        <f>_xlfn.XLOOKUP(Tabuľka5[[#This Row],[Položka]],cennik[Položka],cennik[Cena MJ bez DPH])</f>
        <v>0</v>
      </c>
      <c r="I2297">
        <f>SUM(Tabuľka5[[#This Row],[cena MJ bez DPH]]*1.1)</f>
        <v>0</v>
      </c>
      <c r="J2297">
        <f>Tabuľka5[[#This Row],[množstvo]]*Tabuľka5[[#This Row],[cena MJ bez DPH]]</f>
        <v>0</v>
      </c>
      <c r="L2297" s="5" t="s">
        <v>392</v>
      </c>
      <c r="N2297" t="s">
        <v>391</v>
      </c>
      <c r="O2297" t="s">
        <v>348</v>
      </c>
      <c r="P2297" t="s">
        <v>728</v>
      </c>
    </row>
    <row r="2298" spans="1:16" hidden="1" x14ac:dyDescent="0.25">
      <c r="A2298" t="s">
        <v>281</v>
      </c>
      <c r="B2298" t="s">
        <v>104</v>
      </c>
      <c r="C2298" t="s">
        <v>129</v>
      </c>
      <c r="D2298" t="s">
        <v>11</v>
      </c>
      <c r="E2298" t="s">
        <v>127</v>
      </c>
      <c r="F2298" t="s">
        <v>46</v>
      </c>
      <c r="H2298">
        <f>_xlfn.XLOOKUP(Tabuľka5[[#This Row],[Položka]],cennik[Položka],cennik[Cena MJ bez DPH])</f>
        <v>0</v>
      </c>
      <c r="I2298">
        <f>SUM(Tabuľka5[[#This Row],[cena MJ bez DPH]]*1.1)</f>
        <v>0</v>
      </c>
      <c r="J2298">
        <f>Tabuľka5[[#This Row],[množstvo]]*Tabuľka5[[#This Row],[cena MJ bez DPH]]</f>
        <v>0</v>
      </c>
      <c r="L2298" s="5" t="s">
        <v>392</v>
      </c>
      <c r="N2298" t="s">
        <v>391</v>
      </c>
      <c r="O2298" t="s">
        <v>348</v>
      </c>
      <c r="P2298" t="s">
        <v>728</v>
      </c>
    </row>
    <row r="2299" spans="1:16" hidden="1" x14ac:dyDescent="0.25">
      <c r="A2299" t="s">
        <v>281</v>
      </c>
      <c r="B2299" t="s">
        <v>104</v>
      </c>
      <c r="C2299" t="s">
        <v>130</v>
      </c>
      <c r="D2299" t="s">
        <v>11</v>
      </c>
      <c r="E2299" t="s">
        <v>131</v>
      </c>
      <c r="F2299" t="s">
        <v>46</v>
      </c>
      <c r="H2299">
        <f>_xlfn.XLOOKUP(Tabuľka5[[#This Row],[Položka]],cennik[Položka],cennik[Cena MJ bez DPH])</f>
        <v>0</v>
      </c>
      <c r="I2299">
        <f>SUM(Tabuľka5[[#This Row],[cena MJ bez DPH]]*1.1)</f>
        <v>0</v>
      </c>
      <c r="J2299">
        <f>Tabuľka5[[#This Row],[množstvo]]*Tabuľka5[[#This Row],[cena MJ bez DPH]]</f>
        <v>0</v>
      </c>
      <c r="L2299" s="5" t="s">
        <v>392</v>
      </c>
      <c r="N2299" t="s">
        <v>391</v>
      </c>
      <c r="O2299" t="s">
        <v>348</v>
      </c>
      <c r="P2299" t="s">
        <v>728</v>
      </c>
    </row>
    <row r="2300" spans="1:16" hidden="1" x14ac:dyDescent="0.25">
      <c r="A2300" t="s">
        <v>281</v>
      </c>
      <c r="B2300" t="s">
        <v>104</v>
      </c>
      <c r="C2300" t="s">
        <v>132</v>
      </c>
      <c r="D2300" t="s">
        <v>11</v>
      </c>
      <c r="E2300" t="s">
        <v>111</v>
      </c>
      <c r="F2300" t="s">
        <v>46</v>
      </c>
      <c r="H2300">
        <f>_xlfn.XLOOKUP(Tabuľka5[[#This Row],[Položka]],cennik[Položka],cennik[Cena MJ bez DPH])</f>
        <v>0</v>
      </c>
      <c r="I2300">
        <f>SUM(Tabuľka5[[#This Row],[cena MJ bez DPH]]*1.1)</f>
        <v>0</v>
      </c>
      <c r="J2300">
        <f>Tabuľka5[[#This Row],[množstvo]]*Tabuľka5[[#This Row],[cena MJ bez DPH]]</f>
        <v>0</v>
      </c>
      <c r="L2300" s="5" t="s">
        <v>392</v>
      </c>
      <c r="N2300" t="s">
        <v>391</v>
      </c>
      <c r="O2300" t="s">
        <v>348</v>
      </c>
      <c r="P2300" t="s">
        <v>728</v>
      </c>
    </row>
    <row r="2301" spans="1:16" hidden="1" x14ac:dyDescent="0.25">
      <c r="A2301" t="s">
        <v>281</v>
      </c>
      <c r="B2301" t="s">
        <v>104</v>
      </c>
      <c r="C2301" t="s">
        <v>133</v>
      </c>
      <c r="D2301" t="s">
        <v>11</v>
      </c>
      <c r="E2301" t="s">
        <v>123</v>
      </c>
      <c r="F2301" t="s">
        <v>46</v>
      </c>
      <c r="H2301">
        <f>_xlfn.XLOOKUP(Tabuľka5[[#This Row],[Položka]],cennik[Položka],cennik[Cena MJ bez DPH])</f>
        <v>0</v>
      </c>
      <c r="I2301">
        <f>SUM(Tabuľka5[[#This Row],[cena MJ bez DPH]]*1.1)</f>
        <v>0</v>
      </c>
      <c r="J2301">
        <f>Tabuľka5[[#This Row],[množstvo]]*Tabuľka5[[#This Row],[cena MJ bez DPH]]</f>
        <v>0</v>
      </c>
      <c r="L2301" s="5" t="s">
        <v>392</v>
      </c>
      <c r="N2301" t="s">
        <v>391</v>
      </c>
      <c r="O2301" t="s">
        <v>348</v>
      </c>
      <c r="P2301" t="s">
        <v>728</v>
      </c>
    </row>
    <row r="2302" spans="1:16" hidden="1" x14ac:dyDescent="0.25">
      <c r="A2302" t="s">
        <v>281</v>
      </c>
      <c r="B2302" t="s">
        <v>104</v>
      </c>
      <c r="C2302" t="s">
        <v>134</v>
      </c>
      <c r="D2302" t="s">
        <v>94</v>
      </c>
      <c r="F2302" t="s">
        <v>46</v>
      </c>
      <c r="H2302">
        <f>_xlfn.XLOOKUP(Tabuľka5[[#This Row],[Položka]],cennik[Položka],cennik[Cena MJ bez DPH])</f>
        <v>0</v>
      </c>
      <c r="I2302">
        <f>SUM(Tabuľka5[[#This Row],[cena MJ bez DPH]]*1.1)</f>
        <v>0</v>
      </c>
      <c r="J2302">
        <f>Tabuľka5[[#This Row],[množstvo]]*Tabuľka5[[#This Row],[cena MJ bez DPH]]</f>
        <v>0</v>
      </c>
      <c r="L2302" s="5" t="s">
        <v>392</v>
      </c>
      <c r="N2302" t="s">
        <v>391</v>
      </c>
      <c r="O2302" t="s">
        <v>348</v>
      </c>
      <c r="P2302" t="s">
        <v>728</v>
      </c>
    </row>
    <row r="2303" spans="1:16" hidden="1" x14ac:dyDescent="0.25">
      <c r="A2303" t="s">
        <v>281</v>
      </c>
      <c r="B2303" t="s">
        <v>104</v>
      </c>
      <c r="C2303" t="s">
        <v>135</v>
      </c>
      <c r="D2303" t="s">
        <v>11</v>
      </c>
      <c r="E2303" t="s">
        <v>136</v>
      </c>
      <c r="F2303" t="s">
        <v>46</v>
      </c>
      <c r="H2303">
        <f>_xlfn.XLOOKUP(Tabuľka5[[#This Row],[Položka]],cennik[Položka],cennik[Cena MJ bez DPH])</f>
        <v>0</v>
      </c>
      <c r="I2303">
        <f>SUM(Tabuľka5[[#This Row],[cena MJ bez DPH]]*1.1)</f>
        <v>0</v>
      </c>
      <c r="J2303">
        <f>Tabuľka5[[#This Row],[množstvo]]*Tabuľka5[[#This Row],[cena MJ bez DPH]]</f>
        <v>0</v>
      </c>
      <c r="L2303" s="5" t="s">
        <v>392</v>
      </c>
      <c r="N2303" t="s">
        <v>391</v>
      </c>
      <c r="O2303" t="s">
        <v>348</v>
      </c>
      <c r="P2303" t="s">
        <v>728</v>
      </c>
    </row>
    <row r="2304" spans="1:16" hidden="1" x14ac:dyDescent="0.25">
      <c r="A2304" t="s">
        <v>281</v>
      </c>
      <c r="B2304" t="s">
        <v>104</v>
      </c>
      <c r="C2304" t="s">
        <v>137</v>
      </c>
      <c r="D2304" t="s">
        <v>11</v>
      </c>
      <c r="E2304" t="s">
        <v>136</v>
      </c>
      <c r="F2304" t="s">
        <v>46</v>
      </c>
      <c r="H2304">
        <f>_xlfn.XLOOKUP(Tabuľka5[[#This Row],[Položka]],cennik[Položka],cennik[Cena MJ bez DPH])</f>
        <v>0</v>
      </c>
      <c r="I2304">
        <f>SUM(Tabuľka5[[#This Row],[cena MJ bez DPH]]*1.1)</f>
        <v>0</v>
      </c>
      <c r="J2304">
        <f>Tabuľka5[[#This Row],[množstvo]]*Tabuľka5[[#This Row],[cena MJ bez DPH]]</f>
        <v>0</v>
      </c>
      <c r="L2304" s="5" t="s">
        <v>392</v>
      </c>
      <c r="N2304" t="s">
        <v>391</v>
      </c>
      <c r="O2304" t="s">
        <v>348</v>
      </c>
      <c r="P2304" t="s">
        <v>728</v>
      </c>
    </row>
    <row r="2305" spans="1:16" hidden="1" x14ac:dyDescent="0.25">
      <c r="A2305" t="s">
        <v>281</v>
      </c>
      <c r="B2305" t="s">
        <v>104</v>
      </c>
      <c r="C2305" t="s">
        <v>138</v>
      </c>
      <c r="D2305" t="s">
        <v>11</v>
      </c>
      <c r="E2305" t="s">
        <v>139</v>
      </c>
      <c r="F2305" t="s">
        <v>46</v>
      </c>
      <c r="H2305">
        <f>_xlfn.XLOOKUP(Tabuľka5[[#This Row],[Položka]],cennik[Položka],cennik[Cena MJ bez DPH])</f>
        <v>0</v>
      </c>
      <c r="I2305">
        <f>SUM(Tabuľka5[[#This Row],[cena MJ bez DPH]]*1.1)</f>
        <v>0</v>
      </c>
      <c r="J2305">
        <f>Tabuľka5[[#This Row],[množstvo]]*Tabuľka5[[#This Row],[cena MJ bez DPH]]</f>
        <v>0</v>
      </c>
      <c r="L2305" s="5" t="s">
        <v>392</v>
      </c>
      <c r="N2305" t="s">
        <v>391</v>
      </c>
      <c r="O2305" t="s">
        <v>348</v>
      </c>
      <c r="P2305" t="s">
        <v>728</v>
      </c>
    </row>
    <row r="2306" spans="1:16" hidden="1" x14ac:dyDescent="0.25">
      <c r="A2306" t="s">
        <v>281</v>
      </c>
      <c r="B2306" t="s">
        <v>104</v>
      </c>
      <c r="C2306" t="s">
        <v>140</v>
      </c>
      <c r="D2306" t="s">
        <v>11</v>
      </c>
      <c r="E2306" t="s">
        <v>139</v>
      </c>
      <c r="F2306" t="s">
        <v>46</v>
      </c>
      <c r="H2306">
        <f>_xlfn.XLOOKUP(Tabuľka5[[#This Row],[Položka]],cennik[Položka],cennik[Cena MJ bez DPH])</f>
        <v>0</v>
      </c>
      <c r="I2306">
        <f>SUM(Tabuľka5[[#This Row],[cena MJ bez DPH]]*1.1)</f>
        <v>0</v>
      </c>
      <c r="J2306">
        <f>Tabuľka5[[#This Row],[množstvo]]*Tabuľka5[[#This Row],[cena MJ bez DPH]]</f>
        <v>0</v>
      </c>
      <c r="L2306" s="5" t="s">
        <v>392</v>
      </c>
      <c r="N2306" t="s">
        <v>391</v>
      </c>
      <c r="O2306" t="s">
        <v>348</v>
      </c>
      <c r="P2306" t="s">
        <v>728</v>
      </c>
    </row>
    <row r="2307" spans="1:16" hidden="1" x14ac:dyDescent="0.25">
      <c r="A2307" t="s">
        <v>281</v>
      </c>
      <c r="B2307" t="s">
        <v>104</v>
      </c>
      <c r="C2307" t="s">
        <v>141</v>
      </c>
      <c r="D2307" t="s">
        <v>11</v>
      </c>
      <c r="E2307" t="s">
        <v>142</v>
      </c>
      <c r="F2307" t="s">
        <v>46</v>
      </c>
      <c r="H2307">
        <f>_xlfn.XLOOKUP(Tabuľka5[[#This Row],[Položka]],cennik[Položka],cennik[Cena MJ bez DPH])</f>
        <v>0</v>
      </c>
      <c r="I2307">
        <f>SUM(Tabuľka5[[#This Row],[cena MJ bez DPH]]*1.1)</f>
        <v>0</v>
      </c>
      <c r="J2307">
        <f>Tabuľka5[[#This Row],[množstvo]]*Tabuľka5[[#This Row],[cena MJ bez DPH]]</f>
        <v>0</v>
      </c>
      <c r="L2307" s="5" t="s">
        <v>392</v>
      </c>
      <c r="N2307" t="s">
        <v>391</v>
      </c>
      <c r="O2307" t="s">
        <v>348</v>
      </c>
      <c r="P2307" t="s">
        <v>728</v>
      </c>
    </row>
    <row r="2308" spans="1:16" hidden="1" x14ac:dyDescent="0.25">
      <c r="A2308" t="s">
        <v>281</v>
      </c>
      <c r="B2308" t="s">
        <v>104</v>
      </c>
      <c r="C2308" t="s">
        <v>143</v>
      </c>
      <c r="D2308" t="s">
        <v>11</v>
      </c>
      <c r="E2308" t="s">
        <v>144</v>
      </c>
      <c r="F2308" t="s">
        <v>46</v>
      </c>
      <c r="H2308">
        <f>_xlfn.XLOOKUP(Tabuľka5[[#This Row],[Položka]],cennik[Položka],cennik[Cena MJ bez DPH])</f>
        <v>0</v>
      </c>
      <c r="I2308">
        <f>SUM(Tabuľka5[[#This Row],[cena MJ bez DPH]]*1.1)</f>
        <v>0</v>
      </c>
      <c r="J2308">
        <f>Tabuľka5[[#This Row],[množstvo]]*Tabuľka5[[#This Row],[cena MJ bez DPH]]</f>
        <v>0</v>
      </c>
      <c r="L2308" s="5" t="s">
        <v>392</v>
      </c>
      <c r="N2308" t="s">
        <v>391</v>
      </c>
      <c r="O2308" t="s">
        <v>348</v>
      </c>
      <c r="P2308" t="s">
        <v>728</v>
      </c>
    </row>
    <row r="2309" spans="1:16" hidden="1" x14ac:dyDescent="0.25">
      <c r="A2309" t="s">
        <v>281</v>
      </c>
      <c r="B2309" t="s">
        <v>104</v>
      </c>
      <c r="C2309" t="s">
        <v>145</v>
      </c>
      <c r="D2309" t="s">
        <v>11</v>
      </c>
      <c r="E2309" t="s">
        <v>146</v>
      </c>
      <c r="F2309" t="s">
        <v>46</v>
      </c>
      <c r="H2309">
        <f>_xlfn.XLOOKUP(Tabuľka5[[#This Row],[Položka]],cennik[Položka],cennik[Cena MJ bez DPH])</f>
        <v>0</v>
      </c>
      <c r="I2309">
        <f>SUM(Tabuľka5[[#This Row],[cena MJ bez DPH]]*1.1)</f>
        <v>0</v>
      </c>
      <c r="J2309">
        <f>Tabuľka5[[#This Row],[množstvo]]*Tabuľka5[[#This Row],[cena MJ bez DPH]]</f>
        <v>0</v>
      </c>
      <c r="L2309" s="5" t="s">
        <v>392</v>
      </c>
      <c r="N2309" t="s">
        <v>391</v>
      </c>
      <c r="O2309" t="s">
        <v>348</v>
      </c>
      <c r="P2309" t="s">
        <v>728</v>
      </c>
    </row>
    <row r="2310" spans="1:16" hidden="1" x14ac:dyDescent="0.25">
      <c r="A2310" t="s">
        <v>281</v>
      </c>
      <c r="B2310" t="s">
        <v>104</v>
      </c>
      <c r="C2310" t="s">
        <v>147</v>
      </c>
      <c r="D2310" t="s">
        <v>11</v>
      </c>
      <c r="F2310" t="s">
        <v>46</v>
      </c>
      <c r="H2310">
        <f>_xlfn.XLOOKUP(Tabuľka5[[#This Row],[Položka]],cennik[Položka],cennik[Cena MJ bez DPH])</f>
        <v>0</v>
      </c>
      <c r="I2310">
        <f>SUM(Tabuľka5[[#This Row],[cena MJ bez DPH]]*1.1)</f>
        <v>0</v>
      </c>
      <c r="J2310">
        <f>Tabuľka5[[#This Row],[množstvo]]*Tabuľka5[[#This Row],[cena MJ bez DPH]]</f>
        <v>0</v>
      </c>
      <c r="L2310" s="5" t="s">
        <v>392</v>
      </c>
      <c r="N2310" t="s">
        <v>391</v>
      </c>
      <c r="O2310" t="s">
        <v>348</v>
      </c>
      <c r="P2310" t="s">
        <v>728</v>
      </c>
    </row>
    <row r="2311" spans="1:16" hidden="1" x14ac:dyDescent="0.25">
      <c r="A2311" t="s">
        <v>281</v>
      </c>
      <c r="B2311" t="s">
        <v>104</v>
      </c>
      <c r="C2311" t="s">
        <v>148</v>
      </c>
      <c r="D2311" t="s">
        <v>11</v>
      </c>
      <c r="E2311" t="s">
        <v>146</v>
      </c>
      <c r="F2311" t="s">
        <v>46</v>
      </c>
      <c r="H2311">
        <f>_xlfn.XLOOKUP(Tabuľka5[[#This Row],[Položka]],cennik[Položka],cennik[Cena MJ bez DPH])</f>
        <v>0</v>
      </c>
      <c r="I2311">
        <f>SUM(Tabuľka5[[#This Row],[cena MJ bez DPH]]*1.1)</f>
        <v>0</v>
      </c>
      <c r="J2311">
        <f>Tabuľka5[[#This Row],[množstvo]]*Tabuľka5[[#This Row],[cena MJ bez DPH]]</f>
        <v>0</v>
      </c>
      <c r="L2311" s="5" t="s">
        <v>392</v>
      </c>
      <c r="N2311" t="s">
        <v>391</v>
      </c>
      <c r="O2311" t="s">
        <v>348</v>
      </c>
      <c r="P2311" t="s">
        <v>728</v>
      </c>
    </row>
    <row r="2312" spans="1:16" hidden="1" x14ac:dyDescent="0.25">
      <c r="A2312" t="s">
        <v>281</v>
      </c>
      <c r="B2312" t="s">
        <v>104</v>
      </c>
      <c r="C2312" t="s">
        <v>149</v>
      </c>
      <c r="D2312" t="s">
        <v>11</v>
      </c>
      <c r="F2312" t="s">
        <v>46</v>
      </c>
      <c r="H2312">
        <f>_xlfn.XLOOKUP(Tabuľka5[[#This Row],[Položka]],cennik[Položka],cennik[Cena MJ bez DPH])</f>
        <v>0</v>
      </c>
      <c r="I2312">
        <f>SUM(Tabuľka5[[#This Row],[cena MJ bez DPH]]*1.1)</f>
        <v>0</v>
      </c>
      <c r="J2312">
        <f>Tabuľka5[[#This Row],[množstvo]]*Tabuľka5[[#This Row],[cena MJ bez DPH]]</f>
        <v>0</v>
      </c>
      <c r="L2312" s="5" t="s">
        <v>392</v>
      </c>
      <c r="N2312" t="s">
        <v>391</v>
      </c>
      <c r="O2312" t="s">
        <v>348</v>
      </c>
      <c r="P2312" t="s">
        <v>728</v>
      </c>
    </row>
    <row r="2313" spans="1:16" hidden="1" x14ac:dyDescent="0.25">
      <c r="A2313" t="s">
        <v>281</v>
      </c>
      <c r="B2313" t="s">
        <v>104</v>
      </c>
      <c r="C2313" t="s">
        <v>150</v>
      </c>
      <c r="D2313" t="s">
        <v>94</v>
      </c>
      <c r="E2313" t="s">
        <v>102</v>
      </c>
      <c r="F2313" t="s">
        <v>46</v>
      </c>
      <c r="H2313">
        <f>_xlfn.XLOOKUP(Tabuľka5[[#This Row],[Položka]],cennik[Položka],cennik[Cena MJ bez DPH])</f>
        <v>0</v>
      </c>
      <c r="I2313">
        <f>SUM(Tabuľka5[[#This Row],[cena MJ bez DPH]]*1.1)</f>
        <v>0</v>
      </c>
      <c r="J2313">
        <f>Tabuľka5[[#This Row],[množstvo]]*Tabuľka5[[#This Row],[cena MJ bez DPH]]</f>
        <v>0</v>
      </c>
      <c r="L2313" s="5" t="s">
        <v>392</v>
      </c>
      <c r="N2313" t="s">
        <v>391</v>
      </c>
      <c r="O2313" t="s">
        <v>348</v>
      </c>
      <c r="P2313" t="s">
        <v>728</v>
      </c>
    </row>
    <row r="2314" spans="1:16" hidden="1" x14ac:dyDescent="0.25">
      <c r="A2314" t="s">
        <v>281</v>
      </c>
      <c r="B2314" t="s">
        <v>51</v>
      </c>
      <c r="C2314" t="s">
        <v>151</v>
      </c>
      <c r="D2314" t="s">
        <v>11</v>
      </c>
      <c r="F2314" t="s">
        <v>56</v>
      </c>
      <c r="H2314">
        <f>_xlfn.XLOOKUP(Tabuľka5[[#This Row],[Položka]],cennik[Položka],cennik[Cena MJ bez DPH])</f>
        <v>0</v>
      </c>
      <c r="I2314">
        <f>SUM(Tabuľka5[[#This Row],[cena MJ bez DPH]]*1.1)</f>
        <v>0</v>
      </c>
      <c r="J2314">
        <f>Tabuľka5[[#This Row],[množstvo]]*Tabuľka5[[#This Row],[cena MJ bez DPH]]</f>
        <v>0</v>
      </c>
      <c r="L2314" s="5" t="s">
        <v>392</v>
      </c>
      <c r="N2314" t="s">
        <v>391</v>
      </c>
      <c r="O2314" t="s">
        <v>348</v>
      </c>
      <c r="P2314" t="s">
        <v>728</v>
      </c>
    </row>
    <row r="2315" spans="1:16" hidden="1" x14ac:dyDescent="0.25">
      <c r="A2315" t="s">
        <v>281</v>
      </c>
      <c r="B2315" t="s">
        <v>51</v>
      </c>
      <c r="C2315" t="s">
        <v>152</v>
      </c>
      <c r="D2315" t="s">
        <v>11</v>
      </c>
      <c r="F2315" t="s">
        <v>56</v>
      </c>
      <c r="H2315">
        <f>_xlfn.XLOOKUP(Tabuľka5[[#This Row],[Položka]],cennik[Položka],cennik[Cena MJ bez DPH])</f>
        <v>0</v>
      </c>
      <c r="I2315">
        <f>SUM(Tabuľka5[[#This Row],[cena MJ bez DPH]]*1.1)</f>
        <v>0</v>
      </c>
      <c r="J2315">
        <f>Tabuľka5[[#This Row],[množstvo]]*Tabuľka5[[#This Row],[cena MJ bez DPH]]</f>
        <v>0</v>
      </c>
      <c r="L2315" s="5" t="s">
        <v>392</v>
      </c>
      <c r="N2315" t="s">
        <v>391</v>
      </c>
      <c r="O2315" t="s">
        <v>348</v>
      </c>
      <c r="P2315" t="s">
        <v>728</v>
      </c>
    </row>
    <row r="2316" spans="1:16" hidden="1" x14ac:dyDescent="0.25">
      <c r="A2316" t="s">
        <v>281</v>
      </c>
      <c r="B2316" t="s">
        <v>51</v>
      </c>
      <c r="C2316" t="s">
        <v>153</v>
      </c>
      <c r="D2316" t="s">
        <v>11</v>
      </c>
      <c r="F2316" t="s">
        <v>56</v>
      </c>
      <c r="H2316">
        <f>_xlfn.XLOOKUP(Tabuľka5[[#This Row],[Položka]],cennik[Položka],cennik[Cena MJ bez DPH])</f>
        <v>0</v>
      </c>
      <c r="I2316">
        <f>SUM(Tabuľka5[[#This Row],[cena MJ bez DPH]]*1.1)</f>
        <v>0</v>
      </c>
      <c r="J2316">
        <f>Tabuľka5[[#This Row],[množstvo]]*Tabuľka5[[#This Row],[cena MJ bez DPH]]</f>
        <v>0</v>
      </c>
      <c r="L2316" s="5" t="s">
        <v>392</v>
      </c>
      <c r="N2316" t="s">
        <v>391</v>
      </c>
      <c r="O2316" t="s">
        <v>348</v>
      </c>
      <c r="P2316" t="s">
        <v>728</v>
      </c>
    </row>
    <row r="2317" spans="1:16" hidden="1" x14ac:dyDescent="0.25">
      <c r="A2317" t="s">
        <v>281</v>
      </c>
      <c r="B2317" t="s">
        <v>51</v>
      </c>
      <c r="C2317" t="s">
        <v>154</v>
      </c>
      <c r="D2317" t="s">
        <v>11</v>
      </c>
      <c r="F2317" t="s">
        <v>56</v>
      </c>
      <c r="H2317">
        <f>_xlfn.XLOOKUP(Tabuľka5[[#This Row],[Položka]],cennik[Položka],cennik[Cena MJ bez DPH])</f>
        <v>0</v>
      </c>
      <c r="I2317">
        <f>SUM(Tabuľka5[[#This Row],[cena MJ bez DPH]]*1.1)</f>
        <v>0</v>
      </c>
      <c r="J2317">
        <f>Tabuľka5[[#This Row],[množstvo]]*Tabuľka5[[#This Row],[cena MJ bez DPH]]</f>
        <v>0</v>
      </c>
      <c r="L2317" s="5" t="s">
        <v>392</v>
      </c>
      <c r="N2317" t="s">
        <v>391</v>
      </c>
      <c r="O2317" t="s">
        <v>348</v>
      </c>
      <c r="P2317" t="s">
        <v>728</v>
      </c>
    </row>
    <row r="2318" spans="1:16" hidden="1" x14ac:dyDescent="0.25">
      <c r="A2318" t="s">
        <v>281</v>
      </c>
      <c r="B2318" t="s">
        <v>51</v>
      </c>
      <c r="C2318" t="s">
        <v>155</v>
      </c>
      <c r="D2318" t="s">
        <v>11</v>
      </c>
      <c r="F2318" t="s">
        <v>56</v>
      </c>
      <c r="H2318">
        <f>_xlfn.XLOOKUP(Tabuľka5[[#This Row],[Položka]],cennik[Položka],cennik[Cena MJ bez DPH])</f>
        <v>0</v>
      </c>
      <c r="I2318">
        <f>SUM(Tabuľka5[[#This Row],[cena MJ bez DPH]]*1.1)</f>
        <v>0</v>
      </c>
      <c r="J2318">
        <f>Tabuľka5[[#This Row],[množstvo]]*Tabuľka5[[#This Row],[cena MJ bez DPH]]</f>
        <v>0</v>
      </c>
      <c r="L2318" s="5" t="s">
        <v>392</v>
      </c>
      <c r="N2318" t="s">
        <v>391</v>
      </c>
      <c r="O2318" t="s">
        <v>348</v>
      </c>
      <c r="P2318" t="s">
        <v>728</v>
      </c>
    </row>
    <row r="2319" spans="1:16" hidden="1" x14ac:dyDescent="0.25">
      <c r="A2319" t="s">
        <v>281</v>
      </c>
      <c r="B2319" t="s">
        <v>51</v>
      </c>
      <c r="C2319" t="s">
        <v>156</v>
      </c>
      <c r="D2319" t="s">
        <v>11</v>
      </c>
      <c r="F2319" t="s">
        <v>56</v>
      </c>
      <c r="H2319">
        <f>_xlfn.XLOOKUP(Tabuľka5[[#This Row],[Položka]],cennik[Položka],cennik[Cena MJ bez DPH])</f>
        <v>0</v>
      </c>
      <c r="I2319">
        <f>SUM(Tabuľka5[[#This Row],[cena MJ bez DPH]]*1.1)</f>
        <v>0</v>
      </c>
      <c r="J2319">
        <f>Tabuľka5[[#This Row],[množstvo]]*Tabuľka5[[#This Row],[cena MJ bez DPH]]</f>
        <v>0</v>
      </c>
      <c r="L2319" s="5" t="s">
        <v>392</v>
      </c>
      <c r="N2319" t="s">
        <v>391</v>
      </c>
      <c r="O2319" t="s">
        <v>348</v>
      </c>
      <c r="P2319" t="s">
        <v>728</v>
      </c>
    </row>
    <row r="2320" spans="1:16" hidden="1" x14ac:dyDescent="0.25">
      <c r="A2320" t="s">
        <v>281</v>
      </c>
      <c r="B2320" t="s">
        <v>51</v>
      </c>
      <c r="C2320" t="s">
        <v>157</v>
      </c>
      <c r="D2320" t="s">
        <v>11</v>
      </c>
      <c r="F2320" t="s">
        <v>56</v>
      </c>
      <c r="H2320">
        <f>_xlfn.XLOOKUP(Tabuľka5[[#This Row],[Položka]],cennik[Položka],cennik[Cena MJ bez DPH])</f>
        <v>0</v>
      </c>
      <c r="I2320">
        <f>SUM(Tabuľka5[[#This Row],[cena MJ bez DPH]]*1.1)</f>
        <v>0</v>
      </c>
      <c r="J2320">
        <f>Tabuľka5[[#This Row],[množstvo]]*Tabuľka5[[#This Row],[cena MJ bez DPH]]</f>
        <v>0</v>
      </c>
      <c r="L2320" s="5" t="s">
        <v>392</v>
      </c>
      <c r="N2320" t="s">
        <v>391</v>
      </c>
      <c r="O2320" t="s">
        <v>348</v>
      </c>
      <c r="P2320" t="s">
        <v>728</v>
      </c>
    </row>
    <row r="2321" spans="1:16" hidden="1" x14ac:dyDescent="0.25">
      <c r="A2321" t="s">
        <v>281</v>
      </c>
      <c r="B2321" t="s">
        <v>51</v>
      </c>
      <c r="C2321" t="s">
        <v>158</v>
      </c>
      <c r="D2321" t="s">
        <v>11</v>
      </c>
      <c r="F2321" t="s">
        <v>56</v>
      </c>
      <c r="H2321">
        <f>_xlfn.XLOOKUP(Tabuľka5[[#This Row],[Položka]],cennik[Položka],cennik[Cena MJ bez DPH])</f>
        <v>0</v>
      </c>
      <c r="I2321">
        <f>SUM(Tabuľka5[[#This Row],[cena MJ bez DPH]]*1.1)</f>
        <v>0</v>
      </c>
      <c r="J2321">
        <f>Tabuľka5[[#This Row],[množstvo]]*Tabuľka5[[#This Row],[cena MJ bez DPH]]</f>
        <v>0</v>
      </c>
      <c r="L2321" s="5" t="s">
        <v>392</v>
      </c>
      <c r="N2321" t="s">
        <v>391</v>
      </c>
      <c r="O2321" t="s">
        <v>348</v>
      </c>
      <c r="P2321" t="s">
        <v>728</v>
      </c>
    </row>
    <row r="2322" spans="1:16" hidden="1" x14ac:dyDescent="0.25">
      <c r="A2322" t="s">
        <v>281</v>
      </c>
      <c r="B2322" t="s">
        <v>51</v>
      </c>
      <c r="C2322" t="s">
        <v>159</v>
      </c>
      <c r="D2322" t="s">
        <v>11</v>
      </c>
      <c r="F2322" t="s">
        <v>56</v>
      </c>
      <c r="H2322">
        <f>_xlfn.XLOOKUP(Tabuľka5[[#This Row],[Položka]],cennik[Položka],cennik[Cena MJ bez DPH])</f>
        <v>0</v>
      </c>
      <c r="I2322">
        <f>SUM(Tabuľka5[[#This Row],[cena MJ bez DPH]]*1.1)</f>
        <v>0</v>
      </c>
      <c r="J2322">
        <f>Tabuľka5[[#This Row],[množstvo]]*Tabuľka5[[#This Row],[cena MJ bez DPH]]</f>
        <v>0</v>
      </c>
      <c r="L2322" s="5" t="s">
        <v>392</v>
      </c>
      <c r="N2322" t="s">
        <v>391</v>
      </c>
      <c r="O2322" t="s">
        <v>348</v>
      </c>
      <c r="P2322" t="s">
        <v>728</v>
      </c>
    </row>
    <row r="2323" spans="1:16" hidden="1" x14ac:dyDescent="0.25">
      <c r="A2323" t="s">
        <v>281</v>
      </c>
      <c r="B2323" t="s">
        <v>51</v>
      </c>
      <c r="C2323" t="s">
        <v>160</v>
      </c>
      <c r="D2323" t="s">
        <v>11</v>
      </c>
      <c r="F2323" t="s">
        <v>56</v>
      </c>
      <c r="H2323">
        <f>_xlfn.XLOOKUP(Tabuľka5[[#This Row],[Položka]],cennik[Položka],cennik[Cena MJ bez DPH])</f>
        <v>0</v>
      </c>
      <c r="I2323">
        <f>SUM(Tabuľka5[[#This Row],[cena MJ bez DPH]]*1.1)</f>
        <v>0</v>
      </c>
      <c r="J2323">
        <f>Tabuľka5[[#This Row],[množstvo]]*Tabuľka5[[#This Row],[cena MJ bez DPH]]</f>
        <v>0</v>
      </c>
      <c r="L2323" s="5" t="s">
        <v>392</v>
      </c>
      <c r="N2323" t="s">
        <v>391</v>
      </c>
      <c r="O2323" t="s">
        <v>348</v>
      </c>
      <c r="P2323" t="s">
        <v>728</v>
      </c>
    </row>
    <row r="2324" spans="1:16" hidden="1" x14ac:dyDescent="0.25">
      <c r="A2324" t="s">
        <v>281</v>
      </c>
      <c r="B2324" t="s">
        <v>51</v>
      </c>
      <c r="C2324" t="s">
        <v>161</v>
      </c>
      <c r="D2324" t="s">
        <v>11</v>
      </c>
      <c r="F2324" t="s">
        <v>56</v>
      </c>
      <c r="H2324">
        <f>_xlfn.XLOOKUP(Tabuľka5[[#This Row],[Položka]],cennik[Položka],cennik[Cena MJ bez DPH])</f>
        <v>0</v>
      </c>
      <c r="I2324">
        <f>SUM(Tabuľka5[[#This Row],[cena MJ bez DPH]]*1.1)</f>
        <v>0</v>
      </c>
      <c r="J2324">
        <f>Tabuľka5[[#This Row],[množstvo]]*Tabuľka5[[#This Row],[cena MJ bez DPH]]</f>
        <v>0</v>
      </c>
      <c r="L2324" s="5" t="s">
        <v>392</v>
      </c>
      <c r="N2324" t="s">
        <v>391</v>
      </c>
      <c r="O2324" t="s">
        <v>348</v>
      </c>
      <c r="P2324" t="s">
        <v>728</v>
      </c>
    </row>
    <row r="2325" spans="1:16" hidden="1" x14ac:dyDescent="0.25">
      <c r="A2325" t="s">
        <v>281</v>
      </c>
      <c r="B2325" t="s">
        <v>51</v>
      </c>
      <c r="C2325" t="s">
        <v>162</v>
      </c>
      <c r="D2325" t="s">
        <v>11</v>
      </c>
      <c r="F2325" t="s">
        <v>56</v>
      </c>
      <c r="H2325">
        <f>_xlfn.XLOOKUP(Tabuľka5[[#This Row],[Položka]],cennik[Položka],cennik[Cena MJ bez DPH])</f>
        <v>0</v>
      </c>
      <c r="I2325">
        <f>SUM(Tabuľka5[[#This Row],[cena MJ bez DPH]]*1.1)</f>
        <v>0</v>
      </c>
      <c r="J2325">
        <f>Tabuľka5[[#This Row],[množstvo]]*Tabuľka5[[#This Row],[cena MJ bez DPH]]</f>
        <v>0</v>
      </c>
      <c r="L2325" s="5" t="s">
        <v>392</v>
      </c>
      <c r="N2325" t="s">
        <v>391</v>
      </c>
      <c r="O2325" t="s">
        <v>348</v>
      </c>
      <c r="P2325" t="s">
        <v>728</v>
      </c>
    </row>
    <row r="2326" spans="1:16" hidden="1" x14ac:dyDescent="0.25">
      <c r="A2326" t="s">
        <v>281</v>
      </c>
      <c r="B2326" t="s">
        <v>51</v>
      </c>
      <c r="C2326" t="s">
        <v>163</v>
      </c>
      <c r="D2326" t="s">
        <v>11</v>
      </c>
      <c r="F2326" t="s">
        <v>56</v>
      </c>
      <c r="H2326">
        <f>_xlfn.XLOOKUP(Tabuľka5[[#This Row],[Položka]],cennik[Položka],cennik[Cena MJ bez DPH])</f>
        <v>0</v>
      </c>
      <c r="I2326">
        <f>SUM(Tabuľka5[[#This Row],[cena MJ bez DPH]]*1.1)</f>
        <v>0</v>
      </c>
      <c r="J2326">
        <f>Tabuľka5[[#This Row],[množstvo]]*Tabuľka5[[#This Row],[cena MJ bez DPH]]</f>
        <v>0</v>
      </c>
      <c r="L2326" s="5" t="s">
        <v>392</v>
      </c>
      <c r="N2326" t="s">
        <v>391</v>
      </c>
      <c r="O2326" t="s">
        <v>348</v>
      </c>
      <c r="P2326" t="s">
        <v>728</v>
      </c>
    </row>
    <row r="2327" spans="1:16" hidden="1" x14ac:dyDescent="0.25">
      <c r="A2327" t="s">
        <v>281</v>
      </c>
      <c r="B2327" t="s">
        <v>51</v>
      </c>
      <c r="C2327" t="s">
        <v>164</v>
      </c>
      <c r="D2327" t="s">
        <v>11</v>
      </c>
      <c r="F2327" t="s">
        <v>56</v>
      </c>
      <c r="H2327">
        <f>_xlfn.XLOOKUP(Tabuľka5[[#This Row],[Položka]],cennik[Položka],cennik[Cena MJ bez DPH])</f>
        <v>0</v>
      </c>
      <c r="I2327">
        <f>SUM(Tabuľka5[[#This Row],[cena MJ bez DPH]]*1.1)</f>
        <v>0</v>
      </c>
      <c r="J2327">
        <f>Tabuľka5[[#This Row],[množstvo]]*Tabuľka5[[#This Row],[cena MJ bez DPH]]</f>
        <v>0</v>
      </c>
      <c r="L2327" s="5" t="s">
        <v>392</v>
      </c>
      <c r="N2327" t="s">
        <v>391</v>
      </c>
      <c r="O2327" t="s">
        <v>348</v>
      </c>
      <c r="P2327" t="s">
        <v>728</v>
      </c>
    </row>
    <row r="2328" spans="1:16" hidden="1" x14ac:dyDescent="0.25">
      <c r="A2328" t="s">
        <v>281</v>
      </c>
      <c r="B2328" t="s">
        <v>51</v>
      </c>
      <c r="C2328" t="s">
        <v>165</v>
      </c>
      <c r="D2328" t="s">
        <v>11</v>
      </c>
      <c r="F2328" t="s">
        <v>56</v>
      </c>
      <c r="H2328">
        <f>_xlfn.XLOOKUP(Tabuľka5[[#This Row],[Položka]],cennik[Položka],cennik[Cena MJ bez DPH])</f>
        <v>0</v>
      </c>
      <c r="I2328">
        <f>SUM(Tabuľka5[[#This Row],[cena MJ bez DPH]]*1.1)</f>
        <v>0</v>
      </c>
      <c r="J2328">
        <f>Tabuľka5[[#This Row],[množstvo]]*Tabuľka5[[#This Row],[cena MJ bez DPH]]</f>
        <v>0</v>
      </c>
      <c r="L2328" s="5" t="s">
        <v>392</v>
      </c>
      <c r="N2328" t="s">
        <v>391</v>
      </c>
      <c r="O2328" t="s">
        <v>348</v>
      </c>
      <c r="P2328" t="s">
        <v>728</v>
      </c>
    </row>
    <row r="2329" spans="1:16" hidden="1" x14ac:dyDescent="0.25">
      <c r="A2329" t="s">
        <v>281</v>
      </c>
      <c r="B2329" t="s">
        <v>51</v>
      </c>
      <c r="C2329" t="s">
        <v>166</v>
      </c>
      <c r="D2329" t="s">
        <v>11</v>
      </c>
      <c r="F2329" t="s">
        <v>56</v>
      </c>
      <c r="H2329">
        <f>_xlfn.XLOOKUP(Tabuľka5[[#This Row],[Položka]],cennik[Položka],cennik[Cena MJ bez DPH])</f>
        <v>0</v>
      </c>
      <c r="I2329">
        <f>SUM(Tabuľka5[[#This Row],[cena MJ bez DPH]]*1.1)</f>
        <v>0</v>
      </c>
      <c r="J2329">
        <f>Tabuľka5[[#This Row],[množstvo]]*Tabuľka5[[#This Row],[cena MJ bez DPH]]</f>
        <v>0</v>
      </c>
      <c r="L2329" s="5" t="s">
        <v>392</v>
      </c>
      <c r="N2329" t="s">
        <v>391</v>
      </c>
      <c r="O2329" t="s">
        <v>348</v>
      </c>
      <c r="P2329" t="s">
        <v>728</v>
      </c>
    </row>
    <row r="2330" spans="1:16" hidden="1" x14ac:dyDescent="0.25">
      <c r="A2330" t="s">
        <v>281</v>
      </c>
      <c r="B2330" t="s">
        <v>51</v>
      </c>
      <c r="C2330" t="s">
        <v>167</v>
      </c>
      <c r="D2330" t="s">
        <v>11</v>
      </c>
      <c r="F2330" t="s">
        <v>56</v>
      </c>
      <c r="H2330">
        <f>_xlfn.XLOOKUP(Tabuľka5[[#This Row],[Položka]],cennik[Položka],cennik[Cena MJ bez DPH])</f>
        <v>0</v>
      </c>
      <c r="I2330">
        <f>SUM(Tabuľka5[[#This Row],[cena MJ bez DPH]]*1.1)</f>
        <v>0</v>
      </c>
      <c r="J2330">
        <f>Tabuľka5[[#This Row],[množstvo]]*Tabuľka5[[#This Row],[cena MJ bez DPH]]</f>
        <v>0</v>
      </c>
      <c r="L2330" s="5" t="s">
        <v>392</v>
      </c>
      <c r="N2330" t="s">
        <v>391</v>
      </c>
      <c r="O2330" t="s">
        <v>348</v>
      </c>
      <c r="P2330" t="s">
        <v>728</v>
      </c>
    </row>
    <row r="2331" spans="1:16" hidden="1" x14ac:dyDescent="0.25">
      <c r="A2331" t="s">
        <v>281</v>
      </c>
      <c r="B2331" t="s">
        <v>51</v>
      </c>
      <c r="C2331" t="s">
        <v>168</v>
      </c>
      <c r="D2331" t="s">
        <v>11</v>
      </c>
      <c r="F2331" t="s">
        <v>56</v>
      </c>
      <c r="H2331">
        <f>_xlfn.XLOOKUP(Tabuľka5[[#This Row],[Položka]],cennik[Položka],cennik[Cena MJ bez DPH])</f>
        <v>0</v>
      </c>
      <c r="I2331">
        <f>SUM(Tabuľka5[[#This Row],[cena MJ bez DPH]]*1.1)</f>
        <v>0</v>
      </c>
      <c r="J2331">
        <f>Tabuľka5[[#This Row],[množstvo]]*Tabuľka5[[#This Row],[cena MJ bez DPH]]</f>
        <v>0</v>
      </c>
      <c r="L2331" s="5" t="s">
        <v>392</v>
      </c>
      <c r="N2331" t="s">
        <v>391</v>
      </c>
      <c r="O2331" t="s">
        <v>348</v>
      </c>
      <c r="P2331" t="s">
        <v>728</v>
      </c>
    </row>
    <row r="2332" spans="1:16" hidden="1" x14ac:dyDescent="0.25">
      <c r="A2332" t="s">
        <v>281</v>
      </c>
      <c r="B2332" t="s">
        <v>51</v>
      </c>
      <c r="C2332" t="s">
        <v>169</v>
      </c>
      <c r="D2332" t="s">
        <v>11</v>
      </c>
      <c r="F2332" t="s">
        <v>56</v>
      </c>
      <c r="H2332">
        <f>_xlfn.XLOOKUP(Tabuľka5[[#This Row],[Položka]],cennik[Položka],cennik[Cena MJ bez DPH])</f>
        <v>0</v>
      </c>
      <c r="I2332">
        <f>SUM(Tabuľka5[[#This Row],[cena MJ bez DPH]]*1.1)</f>
        <v>0</v>
      </c>
      <c r="J2332">
        <f>Tabuľka5[[#This Row],[množstvo]]*Tabuľka5[[#This Row],[cena MJ bez DPH]]</f>
        <v>0</v>
      </c>
      <c r="L2332" s="5" t="s">
        <v>392</v>
      </c>
      <c r="N2332" t="s">
        <v>391</v>
      </c>
      <c r="O2332" t="s">
        <v>348</v>
      </c>
      <c r="P2332" t="s">
        <v>728</v>
      </c>
    </row>
    <row r="2333" spans="1:16" hidden="1" x14ac:dyDescent="0.25">
      <c r="A2333" t="s">
        <v>281</v>
      </c>
      <c r="B2333" t="s">
        <v>51</v>
      </c>
      <c r="C2333" t="s">
        <v>170</v>
      </c>
      <c r="D2333" t="s">
        <v>11</v>
      </c>
      <c r="F2333" t="s">
        <v>56</v>
      </c>
      <c r="H2333">
        <f>_xlfn.XLOOKUP(Tabuľka5[[#This Row],[Položka]],cennik[Položka],cennik[Cena MJ bez DPH])</f>
        <v>0</v>
      </c>
      <c r="I2333">
        <f>SUM(Tabuľka5[[#This Row],[cena MJ bez DPH]]*1.1)</f>
        <v>0</v>
      </c>
      <c r="J2333">
        <f>Tabuľka5[[#This Row],[množstvo]]*Tabuľka5[[#This Row],[cena MJ bez DPH]]</f>
        <v>0</v>
      </c>
      <c r="L2333" s="5" t="s">
        <v>392</v>
      </c>
      <c r="N2333" t="s">
        <v>391</v>
      </c>
      <c r="O2333" t="s">
        <v>348</v>
      </c>
      <c r="P2333" t="s">
        <v>728</v>
      </c>
    </row>
    <row r="2334" spans="1:16" hidden="1" x14ac:dyDescent="0.25">
      <c r="A2334" t="s">
        <v>281</v>
      </c>
      <c r="B2334" t="s">
        <v>51</v>
      </c>
      <c r="C2334" t="s">
        <v>171</v>
      </c>
      <c r="D2334" t="s">
        <v>11</v>
      </c>
      <c r="F2334" t="s">
        <v>56</v>
      </c>
      <c r="H2334">
        <f>_xlfn.XLOOKUP(Tabuľka5[[#This Row],[Položka]],cennik[Položka],cennik[Cena MJ bez DPH])</f>
        <v>0</v>
      </c>
      <c r="I2334">
        <f>SUM(Tabuľka5[[#This Row],[cena MJ bez DPH]]*1.1)</f>
        <v>0</v>
      </c>
      <c r="J2334">
        <f>Tabuľka5[[#This Row],[množstvo]]*Tabuľka5[[#This Row],[cena MJ bez DPH]]</f>
        <v>0</v>
      </c>
      <c r="L2334" s="5" t="s">
        <v>392</v>
      </c>
      <c r="N2334" t="s">
        <v>391</v>
      </c>
      <c r="O2334" t="s">
        <v>348</v>
      </c>
      <c r="P2334" t="s">
        <v>728</v>
      </c>
    </row>
    <row r="2335" spans="1:16" hidden="1" x14ac:dyDescent="0.25">
      <c r="A2335" t="s">
        <v>281</v>
      </c>
      <c r="B2335" t="s">
        <v>51</v>
      </c>
      <c r="C2335" t="s">
        <v>172</v>
      </c>
      <c r="D2335" t="s">
        <v>11</v>
      </c>
      <c r="F2335" t="s">
        <v>56</v>
      </c>
      <c r="H2335">
        <f>_xlfn.XLOOKUP(Tabuľka5[[#This Row],[Položka]],cennik[Položka],cennik[Cena MJ bez DPH])</f>
        <v>0</v>
      </c>
      <c r="I2335">
        <f>SUM(Tabuľka5[[#This Row],[cena MJ bez DPH]]*1.1)</f>
        <v>0</v>
      </c>
      <c r="J2335">
        <f>Tabuľka5[[#This Row],[množstvo]]*Tabuľka5[[#This Row],[cena MJ bez DPH]]</f>
        <v>0</v>
      </c>
      <c r="L2335" s="5" t="s">
        <v>392</v>
      </c>
      <c r="N2335" t="s">
        <v>391</v>
      </c>
      <c r="O2335" t="s">
        <v>348</v>
      </c>
      <c r="P2335" t="s">
        <v>728</v>
      </c>
    </row>
    <row r="2336" spans="1:16" hidden="1" x14ac:dyDescent="0.25">
      <c r="A2336" t="s">
        <v>281</v>
      </c>
      <c r="B2336" t="s">
        <v>51</v>
      </c>
      <c r="C2336" t="s">
        <v>173</v>
      </c>
      <c r="D2336" t="s">
        <v>11</v>
      </c>
      <c r="F2336" t="s">
        <v>56</v>
      </c>
      <c r="H2336">
        <f>_xlfn.XLOOKUP(Tabuľka5[[#This Row],[Položka]],cennik[Položka],cennik[Cena MJ bez DPH])</f>
        <v>0</v>
      </c>
      <c r="I2336">
        <f>SUM(Tabuľka5[[#This Row],[cena MJ bez DPH]]*1.1)</f>
        <v>0</v>
      </c>
      <c r="J2336">
        <f>Tabuľka5[[#This Row],[množstvo]]*Tabuľka5[[#This Row],[cena MJ bez DPH]]</f>
        <v>0</v>
      </c>
      <c r="L2336" s="5" t="s">
        <v>392</v>
      </c>
      <c r="N2336" t="s">
        <v>391</v>
      </c>
      <c r="O2336" t="s">
        <v>348</v>
      </c>
      <c r="P2336" t="s">
        <v>728</v>
      </c>
    </row>
    <row r="2337" spans="1:16" hidden="1" x14ac:dyDescent="0.25">
      <c r="A2337" t="s">
        <v>281</v>
      </c>
      <c r="B2337" t="s">
        <v>51</v>
      </c>
      <c r="C2337" t="s">
        <v>174</v>
      </c>
      <c r="D2337" t="s">
        <v>11</v>
      </c>
      <c r="F2337" t="s">
        <v>56</v>
      </c>
      <c r="H2337">
        <f>_xlfn.XLOOKUP(Tabuľka5[[#This Row],[Položka]],cennik[Položka],cennik[Cena MJ bez DPH])</f>
        <v>0</v>
      </c>
      <c r="I2337">
        <f>SUM(Tabuľka5[[#This Row],[cena MJ bez DPH]]*1.1)</f>
        <v>0</v>
      </c>
      <c r="J2337">
        <f>Tabuľka5[[#This Row],[množstvo]]*Tabuľka5[[#This Row],[cena MJ bez DPH]]</f>
        <v>0</v>
      </c>
      <c r="L2337" s="5" t="s">
        <v>392</v>
      </c>
      <c r="N2337" t="s">
        <v>391</v>
      </c>
      <c r="O2337" t="s">
        <v>348</v>
      </c>
      <c r="P2337" t="s">
        <v>728</v>
      </c>
    </row>
    <row r="2338" spans="1:16" hidden="1" x14ac:dyDescent="0.25">
      <c r="A2338" t="s">
        <v>281</v>
      </c>
      <c r="B2338" t="s">
        <v>51</v>
      </c>
      <c r="C2338" t="s">
        <v>175</v>
      </c>
      <c r="D2338" t="s">
        <v>11</v>
      </c>
      <c r="F2338" t="s">
        <v>56</v>
      </c>
      <c r="H2338">
        <f>_xlfn.XLOOKUP(Tabuľka5[[#This Row],[Položka]],cennik[Položka],cennik[Cena MJ bez DPH])</f>
        <v>0</v>
      </c>
      <c r="I2338">
        <f>SUM(Tabuľka5[[#This Row],[cena MJ bez DPH]]*1.1)</f>
        <v>0</v>
      </c>
      <c r="J2338">
        <f>Tabuľka5[[#This Row],[množstvo]]*Tabuľka5[[#This Row],[cena MJ bez DPH]]</f>
        <v>0</v>
      </c>
      <c r="L2338" s="5" t="s">
        <v>392</v>
      </c>
      <c r="N2338" t="s">
        <v>391</v>
      </c>
      <c r="O2338" t="s">
        <v>348</v>
      </c>
      <c r="P2338" t="s">
        <v>728</v>
      </c>
    </row>
    <row r="2339" spans="1:16" hidden="1" x14ac:dyDescent="0.25">
      <c r="A2339" t="s">
        <v>281</v>
      </c>
      <c r="B2339" t="s">
        <v>51</v>
      </c>
      <c r="C2339" t="s">
        <v>176</v>
      </c>
      <c r="D2339" t="s">
        <v>11</v>
      </c>
      <c r="F2339" t="s">
        <v>56</v>
      </c>
      <c r="H2339">
        <f>_xlfn.XLOOKUP(Tabuľka5[[#This Row],[Položka]],cennik[Položka],cennik[Cena MJ bez DPH])</f>
        <v>0</v>
      </c>
      <c r="I2339">
        <f>SUM(Tabuľka5[[#This Row],[cena MJ bez DPH]]*1.1)</f>
        <v>0</v>
      </c>
      <c r="J2339">
        <f>Tabuľka5[[#This Row],[množstvo]]*Tabuľka5[[#This Row],[cena MJ bez DPH]]</f>
        <v>0</v>
      </c>
      <c r="L2339" s="5" t="s">
        <v>392</v>
      </c>
      <c r="N2339" t="s">
        <v>391</v>
      </c>
      <c r="O2339" t="s">
        <v>348</v>
      </c>
      <c r="P2339" t="s">
        <v>728</v>
      </c>
    </row>
    <row r="2340" spans="1:16" hidden="1" x14ac:dyDescent="0.25">
      <c r="A2340" t="s">
        <v>281</v>
      </c>
      <c r="B2340" t="s">
        <v>177</v>
      </c>
      <c r="C2340" t="s">
        <v>178</v>
      </c>
      <c r="D2340" t="s">
        <v>11</v>
      </c>
      <c r="F2340" t="s">
        <v>179</v>
      </c>
      <c r="H2340">
        <f>_xlfn.XLOOKUP(Tabuľka5[[#This Row],[Položka]],cennik[Položka],cennik[Cena MJ bez DPH])</f>
        <v>0</v>
      </c>
      <c r="I2340">
        <f>SUM(Tabuľka5[[#This Row],[cena MJ bez DPH]]*1.1)</f>
        <v>0</v>
      </c>
      <c r="J2340">
        <f>Tabuľka5[[#This Row],[množstvo]]*Tabuľka5[[#This Row],[cena MJ bez DPH]]</f>
        <v>0</v>
      </c>
      <c r="L2340" s="5" t="s">
        <v>392</v>
      </c>
      <c r="N2340" t="s">
        <v>391</v>
      </c>
      <c r="O2340" t="s">
        <v>348</v>
      </c>
      <c r="P2340" t="s">
        <v>728</v>
      </c>
    </row>
    <row r="2341" spans="1:16" hidden="1" x14ac:dyDescent="0.25">
      <c r="A2341" t="s">
        <v>281</v>
      </c>
      <c r="B2341" t="s">
        <v>177</v>
      </c>
      <c r="C2341" t="s">
        <v>180</v>
      </c>
      <c r="D2341" t="s">
        <v>11</v>
      </c>
      <c r="F2341" t="s">
        <v>179</v>
      </c>
      <c r="G2341">
        <v>300</v>
      </c>
      <c r="H2341">
        <f>_xlfn.XLOOKUP(Tabuľka5[[#This Row],[Položka]],cennik[Položka],cennik[Cena MJ bez DPH])</f>
        <v>0</v>
      </c>
      <c r="I2341">
        <f>SUM(Tabuľka5[[#This Row],[cena MJ bez DPH]]*1.1)</f>
        <v>0</v>
      </c>
      <c r="J2341">
        <f>Tabuľka5[[#This Row],[množstvo]]*Tabuľka5[[#This Row],[cena MJ bez DPH]]</f>
        <v>0</v>
      </c>
      <c r="L2341" s="5" t="s">
        <v>392</v>
      </c>
      <c r="N2341" t="s">
        <v>391</v>
      </c>
      <c r="O2341" t="s">
        <v>348</v>
      </c>
      <c r="P2341" t="s">
        <v>728</v>
      </c>
    </row>
    <row r="2342" spans="1:16" hidden="1" x14ac:dyDescent="0.25">
      <c r="A2342" t="s">
        <v>281</v>
      </c>
      <c r="B2342" t="s">
        <v>177</v>
      </c>
      <c r="C2342" t="s">
        <v>181</v>
      </c>
      <c r="D2342" t="s">
        <v>11</v>
      </c>
      <c r="F2342" t="s">
        <v>179</v>
      </c>
      <c r="H2342">
        <f>_xlfn.XLOOKUP(Tabuľka5[[#This Row],[Položka]],cennik[Položka],cennik[Cena MJ bez DPH])</f>
        <v>0</v>
      </c>
      <c r="I2342">
        <f>SUM(Tabuľka5[[#This Row],[cena MJ bez DPH]]*1.1)</f>
        <v>0</v>
      </c>
      <c r="J2342">
        <f>Tabuľka5[[#This Row],[množstvo]]*Tabuľka5[[#This Row],[cena MJ bez DPH]]</f>
        <v>0</v>
      </c>
      <c r="L2342" s="5" t="s">
        <v>392</v>
      </c>
      <c r="N2342" t="s">
        <v>391</v>
      </c>
      <c r="O2342" t="s">
        <v>348</v>
      </c>
      <c r="P2342" t="s">
        <v>728</v>
      </c>
    </row>
    <row r="2343" spans="1:16" hidden="1" x14ac:dyDescent="0.25">
      <c r="A2343" t="s">
        <v>281</v>
      </c>
      <c r="B2343" t="s">
        <v>177</v>
      </c>
      <c r="C2343" t="s">
        <v>182</v>
      </c>
      <c r="D2343" t="s">
        <v>11</v>
      </c>
      <c r="F2343" t="s">
        <v>179</v>
      </c>
      <c r="H2343">
        <f>_xlfn.XLOOKUP(Tabuľka5[[#This Row],[Položka]],cennik[Položka],cennik[Cena MJ bez DPH])</f>
        <v>0</v>
      </c>
      <c r="I2343">
        <f>SUM(Tabuľka5[[#This Row],[cena MJ bez DPH]]*1.1)</f>
        <v>0</v>
      </c>
      <c r="J2343">
        <f>Tabuľka5[[#This Row],[množstvo]]*Tabuľka5[[#This Row],[cena MJ bez DPH]]</f>
        <v>0</v>
      </c>
      <c r="L2343" s="5" t="s">
        <v>392</v>
      </c>
      <c r="N2343" t="s">
        <v>391</v>
      </c>
      <c r="O2343" t="s">
        <v>348</v>
      </c>
      <c r="P2343" t="s">
        <v>728</v>
      </c>
    </row>
    <row r="2344" spans="1:16" hidden="1" x14ac:dyDescent="0.25">
      <c r="A2344" t="s">
        <v>281</v>
      </c>
      <c r="B2344" t="s">
        <v>177</v>
      </c>
      <c r="C2344" t="s">
        <v>183</v>
      </c>
      <c r="D2344" t="s">
        <v>11</v>
      </c>
      <c r="F2344" t="s">
        <v>56</v>
      </c>
      <c r="H2344">
        <f>_xlfn.XLOOKUP(Tabuľka5[[#This Row],[Položka]],cennik[Položka],cennik[Cena MJ bez DPH])</f>
        <v>0</v>
      </c>
      <c r="I2344">
        <f>SUM(Tabuľka5[[#This Row],[cena MJ bez DPH]]*1.1)</f>
        <v>0</v>
      </c>
      <c r="J2344">
        <f>Tabuľka5[[#This Row],[množstvo]]*Tabuľka5[[#This Row],[cena MJ bez DPH]]</f>
        <v>0</v>
      </c>
      <c r="L2344" s="5" t="s">
        <v>392</v>
      </c>
      <c r="N2344" t="s">
        <v>391</v>
      </c>
      <c r="O2344" t="s">
        <v>348</v>
      </c>
      <c r="P2344" t="s">
        <v>728</v>
      </c>
    </row>
    <row r="2345" spans="1:16" hidden="1" x14ac:dyDescent="0.25">
      <c r="A2345" t="s">
        <v>281</v>
      </c>
      <c r="B2345" t="s">
        <v>177</v>
      </c>
      <c r="C2345" t="s">
        <v>184</v>
      </c>
      <c r="D2345" t="s">
        <v>11</v>
      </c>
      <c r="F2345" t="s">
        <v>56</v>
      </c>
      <c r="H2345">
        <f>_xlfn.XLOOKUP(Tabuľka5[[#This Row],[Položka]],cennik[Položka],cennik[Cena MJ bez DPH])</f>
        <v>0</v>
      </c>
      <c r="I2345">
        <f>SUM(Tabuľka5[[#This Row],[cena MJ bez DPH]]*1.1)</f>
        <v>0</v>
      </c>
      <c r="J2345">
        <f>Tabuľka5[[#This Row],[množstvo]]*Tabuľka5[[#This Row],[cena MJ bez DPH]]</f>
        <v>0</v>
      </c>
      <c r="L2345" s="5" t="s">
        <v>392</v>
      </c>
      <c r="N2345" t="s">
        <v>391</v>
      </c>
      <c r="O2345" t="s">
        <v>348</v>
      </c>
      <c r="P2345" t="s">
        <v>728</v>
      </c>
    </row>
    <row r="2346" spans="1:16" hidden="1" x14ac:dyDescent="0.25">
      <c r="A2346" t="s">
        <v>281</v>
      </c>
      <c r="B2346" t="s">
        <v>177</v>
      </c>
      <c r="C2346" t="s">
        <v>185</v>
      </c>
      <c r="D2346" t="s">
        <v>11</v>
      </c>
      <c r="F2346" t="s">
        <v>56</v>
      </c>
      <c r="H2346">
        <f>_xlfn.XLOOKUP(Tabuľka5[[#This Row],[Položka]],cennik[Položka],cennik[Cena MJ bez DPH])</f>
        <v>0</v>
      </c>
      <c r="I2346">
        <f>SUM(Tabuľka5[[#This Row],[cena MJ bez DPH]]*1.1)</f>
        <v>0</v>
      </c>
      <c r="J2346">
        <f>Tabuľka5[[#This Row],[množstvo]]*Tabuľka5[[#This Row],[cena MJ bez DPH]]</f>
        <v>0</v>
      </c>
      <c r="L2346" s="5" t="s">
        <v>392</v>
      </c>
      <c r="N2346" t="s">
        <v>391</v>
      </c>
      <c r="O2346" t="s">
        <v>348</v>
      </c>
      <c r="P2346" t="s">
        <v>728</v>
      </c>
    </row>
    <row r="2347" spans="1:16" hidden="1" x14ac:dyDescent="0.25">
      <c r="A2347" t="s">
        <v>281</v>
      </c>
      <c r="B2347" t="s">
        <v>177</v>
      </c>
      <c r="C2347" t="s">
        <v>186</v>
      </c>
      <c r="D2347" t="s">
        <v>11</v>
      </c>
      <c r="F2347" t="s">
        <v>56</v>
      </c>
      <c r="H2347">
        <f>_xlfn.XLOOKUP(Tabuľka5[[#This Row],[Položka]],cennik[Položka],cennik[Cena MJ bez DPH])</f>
        <v>0</v>
      </c>
      <c r="I2347">
        <f>SUM(Tabuľka5[[#This Row],[cena MJ bez DPH]]*1.1)</f>
        <v>0</v>
      </c>
      <c r="J2347">
        <f>Tabuľka5[[#This Row],[množstvo]]*Tabuľka5[[#This Row],[cena MJ bez DPH]]</f>
        <v>0</v>
      </c>
      <c r="L2347" s="5" t="s">
        <v>392</v>
      </c>
      <c r="N2347" t="s">
        <v>391</v>
      </c>
      <c r="O2347" t="s">
        <v>348</v>
      </c>
      <c r="P2347" t="s">
        <v>728</v>
      </c>
    </row>
    <row r="2348" spans="1:16" hidden="1" x14ac:dyDescent="0.25">
      <c r="A2348" t="s">
        <v>281</v>
      </c>
      <c r="B2348" t="s">
        <v>177</v>
      </c>
      <c r="C2348" t="s">
        <v>187</v>
      </c>
      <c r="D2348" t="s">
        <v>11</v>
      </c>
      <c r="F2348" t="s">
        <v>56</v>
      </c>
      <c r="H2348">
        <f>_xlfn.XLOOKUP(Tabuľka5[[#This Row],[Položka]],cennik[Položka],cennik[Cena MJ bez DPH])</f>
        <v>0</v>
      </c>
      <c r="I2348">
        <f>SUM(Tabuľka5[[#This Row],[cena MJ bez DPH]]*1.1)</f>
        <v>0</v>
      </c>
      <c r="J2348">
        <f>Tabuľka5[[#This Row],[množstvo]]*Tabuľka5[[#This Row],[cena MJ bez DPH]]</f>
        <v>0</v>
      </c>
      <c r="L2348" s="5" t="s">
        <v>392</v>
      </c>
      <c r="N2348" t="s">
        <v>391</v>
      </c>
      <c r="O2348" t="s">
        <v>348</v>
      </c>
      <c r="P2348" t="s">
        <v>728</v>
      </c>
    </row>
    <row r="2349" spans="1:16" hidden="1" x14ac:dyDescent="0.25">
      <c r="A2349" t="s">
        <v>281</v>
      </c>
      <c r="B2349" t="s">
        <v>177</v>
      </c>
      <c r="C2349" t="s">
        <v>188</v>
      </c>
      <c r="D2349" t="s">
        <v>11</v>
      </c>
      <c r="F2349" t="s">
        <v>56</v>
      </c>
      <c r="H2349">
        <f>_xlfn.XLOOKUP(Tabuľka5[[#This Row],[Položka]],cennik[Položka],cennik[Cena MJ bez DPH])</f>
        <v>0</v>
      </c>
      <c r="I2349">
        <f>SUM(Tabuľka5[[#This Row],[cena MJ bez DPH]]*1.1)</f>
        <v>0</v>
      </c>
      <c r="J2349">
        <f>Tabuľka5[[#This Row],[množstvo]]*Tabuľka5[[#This Row],[cena MJ bez DPH]]</f>
        <v>0</v>
      </c>
      <c r="L2349" s="5" t="s">
        <v>392</v>
      </c>
      <c r="N2349" t="s">
        <v>391</v>
      </c>
      <c r="O2349" t="s">
        <v>348</v>
      </c>
      <c r="P2349" t="s">
        <v>728</v>
      </c>
    </row>
    <row r="2350" spans="1:16" hidden="1" x14ac:dyDescent="0.25">
      <c r="A2350" t="s">
        <v>281</v>
      </c>
      <c r="B2350" t="s">
        <v>177</v>
      </c>
      <c r="C2350" t="s">
        <v>189</v>
      </c>
      <c r="D2350" t="s">
        <v>11</v>
      </c>
      <c r="F2350" t="s">
        <v>56</v>
      </c>
      <c r="H2350">
        <f>_xlfn.XLOOKUP(Tabuľka5[[#This Row],[Položka]],cennik[Položka],cennik[Cena MJ bez DPH])</f>
        <v>0</v>
      </c>
      <c r="I2350">
        <f>SUM(Tabuľka5[[#This Row],[cena MJ bez DPH]]*1.1)</f>
        <v>0</v>
      </c>
      <c r="J2350">
        <f>Tabuľka5[[#This Row],[množstvo]]*Tabuľka5[[#This Row],[cena MJ bez DPH]]</f>
        <v>0</v>
      </c>
      <c r="L2350" s="5" t="s">
        <v>392</v>
      </c>
      <c r="N2350" t="s">
        <v>391</v>
      </c>
      <c r="O2350" t="s">
        <v>348</v>
      </c>
      <c r="P2350" t="s">
        <v>728</v>
      </c>
    </row>
    <row r="2351" spans="1:16" hidden="1" x14ac:dyDescent="0.25">
      <c r="A2351" t="s">
        <v>281</v>
      </c>
      <c r="B2351" t="s">
        <v>177</v>
      </c>
      <c r="C2351" t="s">
        <v>190</v>
      </c>
      <c r="D2351" t="s">
        <v>11</v>
      </c>
      <c r="F2351" t="s">
        <v>56</v>
      </c>
      <c r="H2351">
        <f>_xlfn.XLOOKUP(Tabuľka5[[#This Row],[Položka]],cennik[Položka],cennik[Cena MJ bez DPH])</f>
        <v>0</v>
      </c>
      <c r="I2351">
        <f>SUM(Tabuľka5[[#This Row],[cena MJ bez DPH]]*1.1)</f>
        <v>0</v>
      </c>
      <c r="J2351">
        <f>Tabuľka5[[#This Row],[množstvo]]*Tabuľka5[[#This Row],[cena MJ bez DPH]]</f>
        <v>0</v>
      </c>
      <c r="L2351" s="5" t="s">
        <v>392</v>
      </c>
      <c r="N2351" t="s">
        <v>391</v>
      </c>
      <c r="O2351" t="s">
        <v>348</v>
      </c>
      <c r="P2351" t="s">
        <v>728</v>
      </c>
    </row>
    <row r="2352" spans="1:16" hidden="1" x14ac:dyDescent="0.25">
      <c r="A2352" t="s">
        <v>281</v>
      </c>
      <c r="B2352" t="s">
        <v>177</v>
      </c>
      <c r="C2352" t="s">
        <v>191</v>
      </c>
      <c r="D2352" t="s">
        <v>11</v>
      </c>
      <c r="F2352" t="s">
        <v>56</v>
      </c>
      <c r="H2352">
        <f>_xlfn.XLOOKUP(Tabuľka5[[#This Row],[Položka]],cennik[Položka],cennik[Cena MJ bez DPH])</f>
        <v>0</v>
      </c>
      <c r="I2352">
        <f>SUM(Tabuľka5[[#This Row],[cena MJ bez DPH]]*1.1)</f>
        <v>0</v>
      </c>
      <c r="J2352">
        <f>Tabuľka5[[#This Row],[množstvo]]*Tabuľka5[[#This Row],[cena MJ bez DPH]]</f>
        <v>0</v>
      </c>
      <c r="L2352" s="5" t="s">
        <v>392</v>
      </c>
      <c r="N2352" t="s">
        <v>391</v>
      </c>
      <c r="O2352" t="s">
        <v>348</v>
      </c>
      <c r="P2352" t="s">
        <v>728</v>
      </c>
    </row>
    <row r="2353" spans="1:16" hidden="1" x14ac:dyDescent="0.25">
      <c r="A2353" t="s">
        <v>281</v>
      </c>
      <c r="B2353" t="s">
        <v>177</v>
      </c>
      <c r="C2353" t="s">
        <v>192</v>
      </c>
      <c r="D2353" t="s">
        <v>11</v>
      </c>
      <c r="F2353" t="s">
        <v>56</v>
      </c>
      <c r="H2353">
        <f>_xlfn.XLOOKUP(Tabuľka5[[#This Row],[Položka]],cennik[Položka],cennik[Cena MJ bez DPH])</f>
        <v>0</v>
      </c>
      <c r="I2353">
        <f>SUM(Tabuľka5[[#This Row],[cena MJ bez DPH]]*1.1)</f>
        <v>0</v>
      </c>
      <c r="J2353">
        <f>Tabuľka5[[#This Row],[množstvo]]*Tabuľka5[[#This Row],[cena MJ bez DPH]]</f>
        <v>0</v>
      </c>
      <c r="L2353" s="5" t="s">
        <v>392</v>
      </c>
      <c r="N2353" t="s">
        <v>391</v>
      </c>
      <c r="O2353" t="s">
        <v>348</v>
      </c>
      <c r="P2353" t="s">
        <v>728</v>
      </c>
    </row>
    <row r="2354" spans="1:16" hidden="1" x14ac:dyDescent="0.25">
      <c r="A2354" t="s">
        <v>281</v>
      </c>
      <c r="B2354" t="s">
        <v>177</v>
      </c>
      <c r="C2354" t="s">
        <v>193</v>
      </c>
      <c r="D2354" t="s">
        <v>11</v>
      </c>
      <c r="F2354" t="s">
        <v>56</v>
      </c>
      <c r="H2354">
        <f>_xlfn.XLOOKUP(Tabuľka5[[#This Row],[Položka]],cennik[Položka],cennik[Cena MJ bez DPH])</f>
        <v>0</v>
      </c>
      <c r="I2354">
        <f>SUM(Tabuľka5[[#This Row],[cena MJ bez DPH]]*1.1)</f>
        <v>0</v>
      </c>
      <c r="J2354">
        <f>Tabuľka5[[#This Row],[množstvo]]*Tabuľka5[[#This Row],[cena MJ bez DPH]]</f>
        <v>0</v>
      </c>
      <c r="L2354" s="5" t="s">
        <v>392</v>
      </c>
      <c r="N2354" t="s">
        <v>391</v>
      </c>
      <c r="O2354" t="s">
        <v>348</v>
      </c>
      <c r="P2354" t="s">
        <v>728</v>
      </c>
    </row>
    <row r="2355" spans="1:16" hidden="1" x14ac:dyDescent="0.25">
      <c r="A2355" t="s">
        <v>281</v>
      </c>
      <c r="B2355" t="s">
        <v>177</v>
      </c>
      <c r="C2355" t="s">
        <v>194</v>
      </c>
      <c r="D2355" t="s">
        <v>11</v>
      </c>
      <c r="F2355" t="s">
        <v>56</v>
      </c>
      <c r="H2355">
        <f>_xlfn.XLOOKUP(Tabuľka5[[#This Row],[Položka]],cennik[Položka],cennik[Cena MJ bez DPH])</f>
        <v>0</v>
      </c>
      <c r="I2355">
        <f>SUM(Tabuľka5[[#This Row],[cena MJ bez DPH]]*1.1)</f>
        <v>0</v>
      </c>
      <c r="J2355">
        <f>Tabuľka5[[#This Row],[množstvo]]*Tabuľka5[[#This Row],[cena MJ bez DPH]]</f>
        <v>0</v>
      </c>
      <c r="L2355" s="5" t="s">
        <v>392</v>
      </c>
      <c r="N2355" t="s">
        <v>391</v>
      </c>
      <c r="O2355" t="s">
        <v>348</v>
      </c>
      <c r="P2355" t="s">
        <v>728</v>
      </c>
    </row>
    <row r="2356" spans="1:16" hidden="1" x14ac:dyDescent="0.25">
      <c r="A2356" t="s">
        <v>281</v>
      </c>
      <c r="B2356" t="s">
        <v>177</v>
      </c>
      <c r="C2356" t="s">
        <v>195</v>
      </c>
      <c r="D2356" t="s">
        <v>11</v>
      </c>
      <c r="F2356" t="s">
        <v>53</v>
      </c>
      <c r="H2356">
        <f>_xlfn.XLOOKUP(Tabuľka5[[#This Row],[Položka]],cennik[Položka],cennik[Cena MJ bez DPH])</f>
        <v>0</v>
      </c>
      <c r="I2356">
        <f>SUM(Tabuľka5[[#This Row],[cena MJ bez DPH]]*1.1)</f>
        <v>0</v>
      </c>
      <c r="J2356">
        <f>Tabuľka5[[#This Row],[množstvo]]*Tabuľka5[[#This Row],[cena MJ bez DPH]]</f>
        <v>0</v>
      </c>
      <c r="L2356" s="5" t="s">
        <v>392</v>
      </c>
      <c r="N2356" t="s">
        <v>391</v>
      </c>
      <c r="O2356" t="s">
        <v>348</v>
      </c>
      <c r="P2356" t="s">
        <v>728</v>
      </c>
    </row>
    <row r="2357" spans="1:16" hidden="1" x14ac:dyDescent="0.25">
      <c r="A2357" t="s">
        <v>281</v>
      </c>
      <c r="B2357" t="s">
        <v>177</v>
      </c>
      <c r="C2357" t="s">
        <v>196</v>
      </c>
      <c r="D2357" t="s">
        <v>11</v>
      </c>
      <c r="F2357" t="s">
        <v>179</v>
      </c>
      <c r="H2357">
        <f>_xlfn.XLOOKUP(Tabuľka5[[#This Row],[Položka]],cennik[Položka],cennik[Cena MJ bez DPH])</f>
        <v>0</v>
      </c>
      <c r="I2357">
        <f>SUM(Tabuľka5[[#This Row],[cena MJ bez DPH]]*1.1)</f>
        <v>0</v>
      </c>
      <c r="J2357">
        <f>Tabuľka5[[#This Row],[množstvo]]*Tabuľka5[[#This Row],[cena MJ bez DPH]]</f>
        <v>0</v>
      </c>
      <c r="L2357" s="5" t="s">
        <v>392</v>
      </c>
      <c r="N2357" t="s">
        <v>391</v>
      </c>
      <c r="O2357" t="s">
        <v>348</v>
      </c>
      <c r="P2357" t="s">
        <v>728</v>
      </c>
    </row>
    <row r="2358" spans="1:16" hidden="1" x14ac:dyDescent="0.25">
      <c r="A2358" t="s">
        <v>281</v>
      </c>
      <c r="B2358" t="s">
        <v>177</v>
      </c>
      <c r="C2358" t="s">
        <v>197</v>
      </c>
      <c r="D2358" t="s">
        <v>11</v>
      </c>
      <c r="F2358" t="s">
        <v>179</v>
      </c>
      <c r="H2358">
        <f>_xlfn.XLOOKUP(Tabuľka5[[#This Row],[Položka]],cennik[Položka],cennik[Cena MJ bez DPH])</f>
        <v>0</v>
      </c>
      <c r="I2358">
        <f>SUM(Tabuľka5[[#This Row],[cena MJ bez DPH]]*1.1)</f>
        <v>0</v>
      </c>
      <c r="J2358">
        <f>Tabuľka5[[#This Row],[množstvo]]*Tabuľka5[[#This Row],[cena MJ bez DPH]]</f>
        <v>0</v>
      </c>
      <c r="L2358" s="5" t="s">
        <v>392</v>
      </c>
      <c r="N2358" t="s">
        <v>391</v>
      </c>
      <c r="O2358" t="s">
        <v>348</v>
      </c>
      <c r="P2358" t="s">
        <v>728</v>
      </c>
    </row>
    <row r="2359" spans="1:16" hidden="1" x14ac:dyDescent="0.25">
      <c r="A2359" t="s">
        <v>281</v>
      </c>
      <c r="B2359" t="s">
        <v>177</v>
      </c>
      <c r="C2359" t="s">
        <v>198</v>
      </c>
      <c r="D2359" t="s">
        <v>11</v>
      </c>
      <c r="F2359" t="s">
        <v>179</v>
      </c>
      <c r="G2359">
        <v>130</v>
      </c>
      <c r="H2359">
        <f>_xlfn.XLOOKUP(Tabuľka5[[#This Row],[Položka]],cennik[Položka],cennik[Cena MJ bez DPH])</f>
        <v>0</v>
      </c>
      <c r="I2359">
        <f>SUM(Tabuľka5[[#This Row],[cena MJ bez DPH]]*1.1)</f>
        <v>0</v>
      </c>
      <c r="J2359">
        <f>Tabuľka5[[#This Row],[množstvo]]*Tabuľka5[[#This Row],[cena MJ bez DPH]]</f>
        <v>0</v>
      </c>
      <c r="L2359" s="5" t="s">
        <v>392</v>
      </c>
      <c r="N2359" t="s">
        <v>391</v>
      </c>
      <c r="O2359" t="s">
        <v>348</v>
      </c>
      <c r="P2359" t="s">
        <v>728</v>
      </c>
    </row>
    <row r="2360" spans="1:16" hidden="1" x14ac:dyDescent="0.25">
      <c r="A2360" t="s">
        <v>281</v>
      </c>
      <c r="B2360" t="s">
        <v>177</v>
      </c>
      <c r="C2360" t="s">
        <v>199</v>
      </c>
      <c r="D2360" t="s">
        <v>11</v>
      </c>
      <c r="F2360" t="s">
        <v>179</v>
      </c>
      <c r="H2360">
        <f>_xlfn.XLOOKUP(Tabuľka5[[#This Row],[Položka]],cennik[Položka],cennik[Cena MJ bez DPH])</f>
        <v>0</v>
      </c>
      <c r="I2360">
        <f>SUM(Tabuľka5[[#This Row],[cena MJ bez DPH]]*1.1)</f>
        <v>0</v>
      </c>
      <c r="J2360">
        <f>Tabuľka5[[#This Row],[množstvo]]*Tabuľka5[[#This Row],[cena MJ bez DPH]]</f>
        <v>0</v>
      </c>
      <c r="L2360" s="5" t="s">
        <v>392</v>
      </c>
      <c r="N2360" t="s">
        <v>391</v>
      </c>
      <c r="O2360" t="s">
        <v>348</v>
      </c>
      <c r="P2360" t="s">
        <v>728</v>
      </c>
    </row>
    <row r="2361" spans="1:16" hidden="1" x14ac:dyDescent="0.25">
      <c r="A2361" t="s">
        <v>281</v>
      </c>
      <c r="B2361" t="s">
        <v>177</v>
      </c>
      <c r="C2361" t="s">
        <v>200</v>
      </c>
      <c r="D2361" t="s">
        <v>11</v>
      </c>
      <c r="F2361" t="s">
        <v>56</v>
      </c>
      <c r="H2361">
        <f>_xlfn.XLOOKUP(Tabuľka5[[#This Row],[Položka]],cennik[Položka],cennik[Cena MJ bez DPH])</f>
        <v>0</v>
      </c>
      <c r="I2361">
        <f>SUM(Tabuľka5[[#This Row],[cena MJ bez DPH]]*1.1)</f>
        <v>0</v>
      </c>
      <c r="J2361">
        <f>Tabuľka5[[#This Row],[množstvo]]*Tabuľka5[[#This Row],[cena MJ bez DPH]]</f>
        <v>0</v>
      </c>
      <c r="L2361" s="5" t="s">
        <v>392</v>
      </c>
      <c r="N2361" t="s">
        <v>391</v>
      </c>
      <c r="O2361" t="s">
        <v>348</v>
      </c>
      <c r="P2361" t="s">
        <v>728</v>
      </c>
    </row>
    <row r="2362" spans="1:16" hidden="1" x14ac:dyDescent="0.25">
      <c r="A2362" t="s">
        <v>281</v>
      </c>
      <c r="B2362" t="s">
        <v>177</v>
      </c>
      <c r="C2362" t="s">
        <v>201</v>
      </c>
      <c r="D2362" t="s">
        <v>11</v>
      </c>
      <c r="F2362" t="s">
        <v>179</v>
      </c>
      <c r="H2362">
        <f>_xlfn.XLOOKUP(Tabuľka5[[#This Row],[Položka]],cennik[Položka],cennik[Cena MJ bez DPH])</f>
        <v>0</v>
      </c>
      <c r="I2362">
        <f>SUM(Tabuľka5[[#This Row],[cena MJ bez DPH]]*1.1)</f>
        <v>0</v>
      </c>
      <c r="J2362">
        <f>Tabuľka5[[#This Row],[množstvo]]*Tabuľka5[[#This Row],[cena MJ bez DPH]]</f>
        <v>0</v>
      </c>
      <c r="L2362" s="5" t="s">
        <v>392</v>
      </c>
      <c r="N2362" t="s">
        <v>391</v>
      </c>
      <c r="O2362" t="s">
        <v>348</v>
      </c>
      <c r="P2362" t="s">
        <v>728</v>
      </c>
    </row>
    <row r="2363" spans="1:16" hidden="1" x14ac:dyDescent="0.25">
      <c r="A2363" t="s">
        <v>281</v>
      </c>
      <c r="B2363" t="s">
        <v>177</v>
      </c>
      <c r="C2363" t="s">
        <v>202</v>
      </c>
      <c r="D2363" t="s">
        <v>11</v>
      </c>
      <c r="F2363" t="s">
        <v>179</v>
      </c>
      <c r="H2363">
        <f>_xlfn.XLOOKUP(Tabuľka5[[#This Row],[Položka]],cennik[Položka],cennik[Cena MJ bez DPH])</f>
        <v>0</v>
      </c>
      <c r="I2363">
        <f>SUM(Tabuľka5[[#This Row],[cena MJ bez DPH]]*1.1)</f>
        <v>0</v>
      </c>
      <c r="J2363">
        <f>Tabuľka5[[#This Row],[množstvo]]*Tabuľka5[[#This Row],[cena MJ bez DPH]]</f>
        <v>0</v>
      </c>
      <c r="L2363" s="5" t="s">
        <v>392</v>
      </c>
      <c r="N2363" t="s">
        <v>391</v>
      </c>
      <c r="O2363" t="s">
        <v>348</v>
      </c>
      <c r="P2363" t="s">
        <v>728</v>
      </c>
    </row>
    <row r="2364" spans="1:16" hidden="1" x14ac:dyDescent="0.25">
      <c r="A2364" t="s">
        <v>281</v>
      </c>
      <c r="B2364" t="s">
        <v>177</v>
      </c>
      <c r="C2364" t="s">
        <v>203</v>
      </c>
      <c r="D2364" t="s">
        <v>11</v>
      </c>
      <c r="F2364" t="s">
        <v>179</v>
      </c>
      <c r="H2364">
        <f>_xlfn.XLOOKUP(Tabuľka5[[#This Row],[Položka]],cennik[Položka],cennik[Cena MJ bez DPH])</f>
        <v>0</v>
      </c>
      <c r="I2364">
        <f>SUM(Tabuľka5[[#This Row],[cena MJ bez DPH]]*1.1)</f>
        <v>0</v>
      </c>
      <c r="J2364">
        <f>Tabuľka5[[#This Row],[množstvo]]*Tabuľka5[[#This Row],[cena MJ bez DPH]]</f>
        <v>0</v>
      </c>
      <c r="L2364" s="5" t="s">
        <v>392</v>
      </c>
      <c r="N2364" t="s">
        <v>391</v>
      </c>
      <c r="O2364" t="s">
        <v>348</v>
      </c>
      <c r="P2364" t="s">
        <v>728</v>
      </c>
    </row>
    <row r="2365" spans="1:16" hidden="1" x14ac:dyDescent="0.25">
      <c r="A2365" t="s">
        <v>281</v>
      </c>
      <c r="B2365" t="s">
        <v>177</v>
      </c>
      <c r="C2365" t="s">
        <v>204</v>
      </c>
      <c r="D2365" t="s">
        <v>11</v>
      </c>
      <c r="F2365" t="s">
        <v>56</v>
      </c>
      <c r="H2365">
        <f>_xlfn.XLOOKUP(Tabuľka5[[#This Row],[Položka]],cennik[Položka],cennik[Cena MJ bez DPH])</f>
        <v>0</v>
      </c>
      <c r="I2365">
        <f>SUM(Tabuľka5[[#This Row],[cena MJ bez DPH]]*1.1)</f>
        <v>0</v>
      </c>
      <c r="J2365">
        <f>Tabuľka5[[#This Row],[množstvo]]*Tabuľka5[[#This Row],[cena MJ bez DPH]]</f>
        <v>0</v>
      </c>
      <c r="L2365" s="5" t="s">
        <v>392</v>
      </c>
      <c r="N2365" t="s">
        <v>391</v>
      </c>
      <c r="O2365" t="s">
        <v>348</v>
      </c>
      <c r="P2365" t="s">
        <v>728</v>
      </c>
    </row>
    <row r="2366" spans="1:16" hidden="1" x14ac:dyDescent="0.25">
      <c r="A2366" t="s">
        <v>281</v>
      </c>
      <c r="B2366" t="s">
        <v>177</v>
      </c>
      <c r="C2366" t="s">
        <v>205</v>
      </c>
      <c r="D2366" t="s">
        <v>11</v>
      </c>
      <c r="F2366" t="s">
        <v>179</v>
      </c>
      <c r="H2366">
        <f>_xlfn.XLOOKUP(Tabuľka5[[#This Row],[Položka]],cennik[Položka],cennik[Cena MJ bez DPH])</f>
        <v>0</v>
      </c>
      <c r="I2366">
        <f>SUM(Tabuľka5[[#This Row],[cena MJ bez DPH]]*1.1)</f>
        <v>0</v>
      </c>
      <c r="J2366">
        <f>Tabuľka5[[#This Row],[množstvo]]*Tabuľka5[[#This Row],[cena MJ bez DPH]]</f>
        <v>0</v>
      </c>
      <c r="L2366" s="5" t="s">
        <v>392</v>
      </c>
      <c r="N2366" t="s">
        <v>391</v>
      </c>
      <c r="O2366" t="s">
        <v>348</v>
      </c>
      <c r="P2366" t="s">
        <v>728</v>
      </c>
    </row>
    <row r="2367" spans="1:16" hidden="1" x14ac:dyDescent="0.25">
      <c r="A2367" t="s">
        <v>281</v>
      </c>
      <c r="B2367" t="s">
        <v>177</v>
      </c>
      <c r="C2367" t="s">
        <v>206</v>
      </c>
      <c r="D2367" t="s">
        <v>11</v>
      </c>
      <c r="F2367" t="s">
        <v>56</v>
      </c>
      <c r="H2367">
        <f>_xlfn.XLOOKUP(Tabuľka5[[#This Row],[Položka]],cennik[Položka],cennik[Cena MJ bez DPH])</f>
        <v>0</v>
      </c>
      <c r="I2367">
        <f>SUM(Tabuľka5[[#This Row],[cena MJ bez DPH]]*1.1)</f>
        <v>0</v>
      </c>
      <c r="J2367">
        <f>Tabuľka5[[#This Row],[množstvo]]*Tabuľka5[[#This Row],[cena MJ bez DPH]]</f>
        <v>0</v>
      </c>
      <c r="L2367" s="5" t="s">
        <v>392</v>
      </c>
      <c r="N2367" t="s">
        <v>391</v>
      </c>
      <c r="O2367" t="s">
        <v>348</v>
      </c>
      <c r="P2367" t="s">
        <v>728</v>
      </c>
    </row>
    <row r="2368" spans="1:16" hidden="1" x14ac:dyDescent="0.25">
      <c r="A2368" t="s">
        <v>281</v>
      </c>
      <c r="B2368" t="s">
        <v>177</v>
      </c>
      <c r="C2368" t="s">
        <v>207</v>
      </c>
      <c r="D2368" t="s">
        <v>11</v>
      </c>
      <c r="F2368" t="s">
        <v>56</v>
      </c>
      <c r="H2368">
        <f>_xlfn.XLOOKUP(Tabuľka5[[#This Row],[Položka]],cennik[Položka],cennik[Cena MJ bez DPH])</f>
        <v>0</v>
      </c>
      <c r="I2368">
        <f>SUM(Tabuľka5[[#This Row],[cena MJ bez DPH]]*1.1)</f>
        <v>0</v>
      </c>
      <c r="J2368">
        <f>Tabuľka5[[#This Row],[množstvo]]*Tabuľka5[[#This Row],[cena MJ bez DPH]]</f>
        <v>0</v>
      </c>
      <c r="L2368" s="5" t="s">
        <v>392</v>
      </c>
      <c r="N2368" t="s">
        <v>391</v>
      </c>
      <c r="O2368" t="s">
        <v>348</v>
      </c>
      <c r="P2368" t="s">
        <v>728</v>
      </c>
    </row>
    <row r="2369" spans="1:16" hidden="1" x14ac:dyDescent="0.25">
      <c r="A2369" t="s">
        <v>281</v>
      </c>
      <c r="B2369" t="s">
        <v>177</v>
      </c>
      <c r="C2369" t="s">
        <v>208</v>
      </c>
      <c r="D2369" t="s">
        <v>11</v>
      </c>
      <c r="F2369" t="s">
        <v>53</v>
      </c>
      <c r="H2369">
        <f>_xlfn.XLOOKUP(Tabuľka5[[#This Row],[Položka]],cennik[Položka],cennik[Cena MJ bez DPH])</f>
        <v>0</v>
      </c>
      <c r="I2369">
        <f>SUM(Tabuľka5[[#This Row],[cena MJ bez DPH]]*1.1)</f>
        <v>0</v>
      </c>
      <c r="J2369">
        <f>Tabuľka5[[#This Row],[množstvo]]*Tabuľka5[[#This Row],[cena MJ bez DPH]]</f>
        <v>0</v>
      </c>
      <c r="L2369" s="5" t="s">
        <v>392</v>
      </c>
      <c r="N2369" t="s">
        <v>391</v>
      </c>
      <c r="O2369" t="s">
        <v>348</v>
      </c>
      <c r="P2369" t="s">
        <v>728</v>
      </c>
    </row>
    <row r="2370" spans="1:16" hidden="1" x14ac:dyDescent="0.25">
      <c r="A2370" t="s">
        <v>281</v>
      </c>
      <c r="B2370" t="s">
        <v>177</v>
      </c>
      <c r="C2370" t="s">
        <v>209</v>
      </c>
      <c r="D2370" t="s">
        <v>11</v>
      </c>
      <c r="F2370" t="s">
        <v>179</v>
      </c>
      <c r="H2370">
        <f>_xlfn.XLOOKUP(Tabuľka5[[#This Row],[Položka]],cennik[Položka],cennik[Cena MJ bez DPH])</f>
        <v>0</v>
      </c>
      <c r="I2370">
        <f>SUM(Tabuľka5[[#This Row],[cena MJ bez DPH]]*1.1)</f>
        <v>0</v>
      </c>
      <c r="J2370">
        <f>Tabuľka5[[#This Row],[množstvo]]*Tabuľka5[[#This Row],[cena MJ bez DPH]]</f>
        <v>0</v>
      </c>
      <c r="L2370" s="5" t="s">
        <v>392</v>
      </c>
      <c r="N2370" t="s">
        <v>391</v>
      </c>
      <c r="O2370" t="s">
        <v>348</v>
      </c>
      <c r="P2370" t="s">
        <v>728</v>
      </c>
    </row>
    <row r="2371" spans="1:16" hidden="1" x14ac:dyDescent="0.25">
      <c r="A2371" t="s">
        <v>281</v>
      </c>
      <c r="B2371" t="s">
        <v>177</v>
      </c>
      <c r="C2371" t="s">
        <v>210</v>
      </c>
      <c r="D2371" t="s">
        <v>11</v>
      </c>
      <c r="F2371" t="s">
        <v>56</v>
      </c>
      <c r="H2371">
        <f>_xlfn.XLOOKUP(Tabuľka5[[#This Row],[Položka]],cennik[Položka],cennik[Cena MJ bez DPH])</f>
        <v>0</v>
      </c>
      <c r="I2371">
        <f>SUM(Tabuľka5[[#This Row],[cena MJ bez DPH]]*1.1)</f>
        <v>0</v>
      </c>
      <c r="J2371">
        <f>Tabuľka5[[#This Row],[množstvo]]*Tabuľka5[[#This Row],[cena MJ bez DPH]]</f>
        <v>0</v>
      </c>
      <c r="L2371" s="5" t="s">
        <v>392</v>
      </c>
      <c r="N2371" t="s">
        <v>391</v>
      </c>
      <c r="O2371" t="s">
        <v>348</v>
      </c>
      <c r="P2371" t="s">
        <v>728</v>
      </c>
    </row>
    <row r="2372" spans="1:16" hidden="1" x14ac:dyDescent="0.25">
      <c r="A2372" t="s">
        <v>281</v>
      </c>
      <c r="B2372" t="s">
        <v>177</v>
      </c>
      <c r="C2372" t="s">
        <v>211</v>
      </c>
      <c r="D2372" t="s">
        <v>11</v>
      </c>
      <c r="F2372" t="s">
        <v>56</v>
      </c>
      <c r="H2372">
        <f>_xlfn.XLOOKUP(Tabuľka5[[#This Row],[Položka]],cennik[Položka],cennik[Cena MJ bez DPH])</f>
        <v>0</v>
      </c>
      <c r="I2372">
        <f>SUM(Tabuľka5[[#This Row],[cena MJ bez DPH]]*1.1)</f>
        <v>0</v>
      </c>
      <c r="J2372">
        <f>Tabuľka5[[#This Row],[množstvo]]*Tabuľka5[[#This Row],[cena MJ bez DPH]]</f>
        <v>0</v>
      </c>
      <c r="L2372" s="5" t="s">
        <v>392</v>
      </c>
      <c r="N2372" t="s">
        <v>391</v>
      </c>
      <c r="O2372" t="s">
        <v>348</v>
      </c>
      <c r="P2372" t="s">
        <v>728</v>
      </c>
    </row>
    <row r="2373" spans="1:16" hidden="1" x14ac:dyDescent="0.25">
      <c r="A2373" t="s">
        <v>281</v>
      </c>
      <c r="B2373" t="s">
        <v>177</v>
      </c>
      <c r="C2373" t="s">
        <v>212</v>
      </c>
      <c r="D2373" t="s">
        <v>11</v>
      </c>
      <c r="F2373" t="s">
        <v>179</v>
      </c>
      <c r="H2373">
        <f>_xlfn.XLOOKUP(Tabuľka5[[#This Row],[Položka]],cennik[Položka],cennik[Cena MJ bez DPH])</f>
        <v>0</v>
      </c>
      <c r="I2373">
        <f>SUM(Tabuľka5[[#This Row],[cena MJ bez DPH]]*1.1)</f>
        <v>0</v>
      </c>
      <c r="J2373">
        <f>Tabuľka5[[#This Row],[množstvo]]*Tabuľka5[[#This Row],[cena MJ bez DPH]]</f>
        <v>0</v>
      </c>
      <c r="L2373" s="5" t="s">
        <v>392</v>
      </c>
      <c r="N2373" t="s">
        <v>391</v>
      </c>
      <c r="O2373" t="s">
        <v>348</v>
      </c>
      <c r="P2373" t="s">
        <v>728</v>
      </c>
    </row>
    <row r="2374" spans="1:16" hidden="1" x14ac:dyDescent="0.25">
      <c r="A2374" t="s">
        <v>281</v>
      </c>
      <c r="B2374" t="s">
        <v>177</v>
      </c>
      <c r="C2374" t="s">
        <v>213</v>
      </c>
      <c r="D2374" t="s">
        <v>11</v>
      </c>
      <c r="F2374" t="s">
        <v>56</v>
      </c>
      <c r="H2374">
        <f>_xlfn.XLOOKUP(Tabuľka5[[#This Row],[Položka]],cennik[Položka],cennik[Cena MJ bez DPH])</f>
        <v>0</v>
      </c>
      <c r="I2374">
        <f>SUM(Tabuľka5[[#This Row],[cena MJ bez DPH]]*1.1)</f>
        <v>0</v>
      </c>
      <c r="J2374">
        <f>Tabuľka5[[#This Row],[množstvo]]*Tabuľka5[[#This Row],[cena MJ bez DPH]]</f>
        <v>0</v>
      </c>
      <c r="L2374" s="5" t="s">
        <v>392</v>
      </c>
      <c r="N2374" t="s">
        <v>391</v>
      </c>
      <c r="O2374" t="s">
        <v>348</v>
      </c>
      <c r="P2374" t="s">
        <v>728</v>
      </c>
    </row>
    <row r="2375" spans="1:16" hidden="1" x14ac:dyDescent="0.25">
      <c r="A2375" t="s">
        <v>281</v>
      </c>
      <c r="B2375" t="s">
        <v>177</v>
      </c>
      <c r="C2375" t="s">
        <v>214</v>
      </c>
      <c r="D2375" t="s">
        <v>11</v>
      </c>
      <c r="F2375" t="s">
        <v>56</v>
      </c>
      <c r="H2375">
        <f>_xlfn.XLOOKUP(Tabuľka5[[#This Row],[Položka]],cennik[Položka],cennik[Cena MJ bez DPH])</f>
        <v>0</v>
      </c>
      <c r="I2375">
        <f>SUM(Tabuľka5[[#This Row],[cena MJ bez DPH]]*1.1)</f>
        <v>0</v>
      </c>
      <c r="J2375">
        <f>Tabuľka5[[#This Row],[množstvo]]*Tabuľka5[[#This Row],[cena MJ bez DPH]]</f>
        <v>0</v>
      </c>
      <c r="L2375" s="5" t="s">
        <v>392</v>
      </c>
      <c r="N2375" t="s">
        <v>391</v>
      </c>
      <c r="O2375" t="s">
        <v>348</v>
      </c>
      <c r="P2375" t="s">
        <v>728</v>
      </c>
    </row>
    <row r="2376" spans="1:16" hidden="1" x14ac:dyDescent="0.25">
      <c r="A2376" t="s">
        <v>281</v>
      </c>
      <c r="B2376" t="s">
        <v>177</v>
      </c>
      <c r="C2376" t="s">
        <v>215</v>
      </c>
      <c r="D2376" t="s">
        <v>11</v>
      </c>
      <c r="F2376" t="s">
        <v>179</v>
      </c>
      <c r="H2376">
        <f>_xlfn.XLOOKUP(Tabuľka5[[#This Row],[Položka]],cennik[Položka],cennik[Cena MJ bez DPH])</f>
        <v>0</v>
      </c>
      <c r="I2376">
        <f>SUM(Tabuľka5[[#This Row],[cena MJ bez DPH]]*1.1)</f>
        <v>0</v>
      </c>
      <c r="J2376">
        <f>Tabuľka5[[#This Row],[množstvo]]*Tabuľka5[[#This Row],[cena MJ bez DPH]]</f>
        <v>0</v>
      </c>
      <c r="L2376" s="5" t="s">
        <v>392</v>
      </c>
      <c r="N2376" t="s">
        <v>391</v>
      </c>
      <c r="O2376" t="s">
        <v>348</v>
      </c>
      <c r="P2376" t="s">
        <v>728</v>
      </c>
    </row>
    <row r="2377" spans="1:16" hidden="1" x14ac:dyDescent="0.25">
      <c r="A2377" t="s">
        <v>281</v>
      </c>
      <c r="B2377" t="s">
        <v>177</v>
      </c>
      <c r="C2377" t="s">
        <v>216</v>
      </c>
      <c r="D2377" t="s">
        <v>11</v>
      </c>
      <c r="F2377" t="s">
        <v>56</v>
      </c>
      <c r="H2377">
        <f>_xlfn.XLOOKUP(Tabuľka5[[#This Row],[Položka]],cennik[Položka],cennik[Cena MJ bez DPH])</f>
        <v>0</v>
      </c>
      <c r="I2377">
        <f>SUM(Tabuľka5[[#This Row],[cena MJ bez DPH]]*1.1)</f>
        <v>0</v>
      </c>
      <c r="J2377">
        <f>Tabuľka5[[#This Row],[množstvo]]*Tabuľka5[[#This Row],[cena MJ bez DPH]]</f>
        <v>0</v>
      </c>
      <c r="L2377" s="5" t="s">
        <v>392</v>
      </c>
      <c r="N2377" t="s">
        <v>391</v>
      </c>
      <c r="O2377" t="s">
        <v>348</v>
      </c>
      <c r="P2377" t="s">
        <v>728</v>
      </c>
    </row>
    <row r="2378" spans="1:16" hidden="1" x14ac:dyDescent="0.25">
      <c r="A2378" t="s">
        <v>281</v>
      </c>
      <c r="B2378" t="s">
        <v>177</v>
      </c>
      <c r="C2378" t="s">
        <v>217</v>
      </c>
      <c r="D2378" t="s">
        <v>11</v>
      </c>
      <c r="F2378" t="s">
        <v>53</v>
      </c>
      <c r="H2378">
        <f>_xlfn.XLOOKUP(Tabuľka5[[#This Row],[Položka]],cennik[Položka],cennik[Cena MJ bez DPH])</f>
        <v>0</v>
      </c>
      <c r="I2378">
        <f>SUM(Tabuľka5[[#This Row],[cena MJ bez DPH]]*1.1)</f>
        <v>0</v>
      </c>
      <c r="J2378">
        <f>Tabuľka5[[#This Row],[množstvo]]*Tabuľka5[[#This Row],[cena MJ bez DPH]]</f>
        <v>0</v>
      </c>
      <c r="L2378" s="5" t="s">
        <v>392</v>
      </c>
      <c r="N2378" t="s">
        <v>391</v>
      </c>
      <c r="O2378" t="s">
        <v>348</v>
      </c>
      <c r="P2378" t="s">
        <v>728</v>
      </c>
    </row>
    <row r="2379" spans="1:16" hidden="1" x14ac:dyDescent="0.25">
      <c r="A2379" t="s">
        <v>281</v>
      </c>
      <c r="B2379" t="s">
        <v>177</v>
      </c>
      <c r="C2379" t="s">
        <v>218</v>
      </c>
      <c r="D2379" t="s">
        <v>11</v>
      </c>
      <c r="F2379" t="s">
        <v>53</v>
      </c>
      <c r="H2379">
        <f>_xlfn.XLOOKUP(Tabuľka5[[#This Row],[Položka]],cennik[Položka],cennik[Cena MJ bez DPH])</f>
        <v>0</v>
      </c>
      <c r="I2379">
        <f>SUM(Tabuľka5[[#This Row],[cena MJ bez DPH]]*1.1)</f>
        <v>0</v>
      </c>
      <c r="J2379">
        <f>Tabuľka5[[#This Row],[množstvo]]*Tabuľka5[[#This Row],[cena MJ bez DPH]]</f>
        <v>0</v>
      </c>
      <c r="L2379" s="5" t="s">
        <v>392</v>
      </c>
      <c r="N2379" t="s">
        <v>391</v>
      </c>
      <c r="O2379" t="s">
        <v>348</v>
      </c>
      <c r="P2379" t="s">
        <v>728</v>
      </c>
    </row>
    <row r="2380" spans="1:16" hidden="1" x14ac:dyDescent="0.25">
      <c r="A2380" t="s">
        <v>281</v>
      </c>
      <c r="B2380" t="s">
        <v>177</v>
      </c>
      <c r="C2380" t="s">
        <v>219</v>
      </c>
      <c r="D2380" t="s">
        <v>11</v>
      </c>
      <c r="F2380" t="s">
        <v>179</v>
      </c>
      <c r="H2380">
        <f>_xlfn.XLOOKUP(Tabuľka5[[#This Row],[Položka]],cennik[Položka],cennik[Cena MJ bez DPH])</f>
        <v>0</v>
      </c>
      <c r="I2380">
        <f>SUM(Tabuľka5[[#This Row],[cena MJ bez DPH]]*1.1)</f>
        <v>0</v>
      </c>
      <c r="J2380">
        <f>Tabuľka5[[#This Row],[množstvo]]*Tabuľka5[[#This Row],[cena MJ bez DPH]]</f>
        <v>0</v>
      </c>
      <c r="L2380" s="5" t="s">
        <v>392</v>
      </c>
      <c r="N2380" t="s">
        <v>391</v>
      </c>
      <c r="O2380" t="s">
        <v>348</v>
      </c>
      <c r="P2380" t="s">
        <v>728</v>
      </c>
    </row>
    <row r="2381" spans="1:16" hidden="1" x14ac:dyDescent="0.25">
      <c r="A2381" t="s">
        <v>281</v>
      </c>
      <c r="B2381" t="s">
        <v>177</v>
      </c>
      <c r="C2381" t="s">
        <v>220</v>
      </c>
      <c r="D2381" t="s">
        <v>11</v>
      </c>
      <c r="F2381" t="s">
        <v>56</v>
      </c>
      <c r="H2381">
        <f>_xlfn.XLOOKUP(Tabuľka5[[#This Row],[Položka]],cennik[Položka],cennik[Cena MJ bez DPH])</f>
        <v>0</v>
      </c>
      <c r="I2381">
        <f>SUM(Tabuľka5[[#This Row],[cena MJ bez DPH]]*1.1)</f>
        <v>0</v>
      </c>
      <c r="J2381">
        <f>Tabuľka5[[#This Row],[množstvo]]*Tabuľka5[[#This Row],[cena MJ bez DPH]]</f>
        <v>0</v>
      </c>
      <c r="L2381" s="5" t="s">
        <v>392</v>
      </c>
      <c r="N2381" t="s">
        <v>391</v>
      </c>
      <c r="O2381" t="s">
        <v>348</v>
      </c>
      <c r="P2381" t="s">
        <v>728</v>
      </c>
    </row>
    <row r="2382" spans="1:16" hidden="1" x14ac:dyDescent="0.25">
      <c r="A2382" t="s">
        <v>281</v>
      </c>
      <c r="B2382" t="s">
        <v>177</v>
      </c>
      <c r="C2382" t="s">
        <v>221</v>
      </c>
      <c r="D2382" t="s">
        <v>11</v>
      </c>
      <c r="F2382" t="s">
        <v>56</v>
      </c>
      <c r="H2382">
        <f>_xlfn.XLOOKUP(Tabuľka5[[#This Row],[Položka]],cennik[Položka],cennik[Cena MJ bez DPH])</f>
        <v>0</v>
      </c>
      <c r="I2382">
        <f>SUM(Tabuľka5[[#This Row],[cena MJ bez DPH]]*1.1)</f>
        <v>0</v>
      </c>
      <c r="J2382">
        <f>Tabuľka5[[#This Row],[množstvo]]*Tabuľka5[[#This Row],[cena MJ bez DPH]]</f>
        <v>0</v>
      </c>
      <c r="L2382" s="5" t="s">
        <v>392</v>
      </c>
      <c r="N2382" t="s">
        <v>391</v>
      </c>
      <c r="O2382" t="s">
        <v>348</v>
      </c>
      <c r="P2382" t="s">
        <v>728</v>
      </c>
    </row>
    <row r="2383" spans="1:16" hidden="1" x14ac:dyDescent="0.25">
      <c r="A2383" t="s">
        <v>281</v>
      </c>
      <c r="B2383" t="s">
        <v>177</v>
      </c>
      <c r="C2383" t="s">
        <v>222</v>
      </c>
      <c r="D2383" t="s">
        <v>11</v>
      </c>
      <c r="F2383" t="s">
        <v>179</v>
      </c>
      <c r="H2383">
        <f>_xlfn.XLOOKUP(Tabuľka5[[#This Row],[Položka]],cennik[Položka],cennik[Cena MJ bez DPH])</f>
        <v>0</v>
      </c>
      <c r="I2383">
        <f>SUM(Tabuľka5[[#This Row],[cena MJ bez DPH]]*1.1)</f>
        <v>0</v>
      </c>
      <c r="J2383">
        <f>Tabuľka5[[#This Row],[množstvo]]*Tabuľka5[[#This Row],[cena MJ bez DPH]]</f>
        <v>0</v>
      </c>
      <c r="L2383" s="5" t="s">
        <v>392</v>
      </c>
      <c r="N2383" t="s">
        <v>391</v>
      </c>
      <c r="O2383" t="s">
        <v>348</v>
      </c>
      <c r="P2383" t="s">
        <v>728</v>
      </c>
    </row>
    <row r="2384" spans="1:16" hidden="1" x14ac:dyDescent="0.25">
      <c r="A2384" t="s">
        <v>281</v>
      </c>
      <c r="B2384" t="s">
        <v>177</v>
      </c>
      <c r="C2384" t="s">
        <v>223</v>
      </c>
      <c r="D2384" t="s">
        <v>11</v>
      </c>
      <c r="F2384" t="s">
        <v>179</v>
      </c>
      <c r="H2384">
        <f>_xlfn.XLOOKUP(Tabuľka5[[#This Row],[Položka]],cennik[Položka],cennik[Cena MJ bez DPH])</f>
        <v>0</v>
      </c>
      <c r="I2384">
        <f>SUM(Tabuľka5[[#This Row],[cena MJ bez DPH]]*1.1)</f>
        <v>0</v>
      </c>
      <c r="J2384">
        <f>Tabuľka5[[#This Row],[množstvo]]*Tabuľka5[[#This Row],[cena MJ bez DPH]]</f>
        <v>0</v>
      </c>
      <c r="L2384" s="5" t="s">
        <v>392</v>
      </c>
      <c r="N2384" t="s">
        <v>391</v>
      </c>
      <c r="O2384" t="s">
        <v>348</v>
      </c>
      <c r="P2384" t="s">
        <v>728</v>
      </c>
    </row>
    <row r="2385" spans="1:16" hidden="1" x14ac:dyDescent="0.25">
      <c r="A2385" t="s">
        <v>281</v>
      </c>
      <c r="B2385" t="s">
        <v>177</v>
      </c>
      <c r="C2385" t="s">
        <v>224</v>
      </c>
      <c r="D2385" t="s">
        <v>11</v>
      </c>
      <c r="F2385" t="s">
        <v>179</v>
      </c>
      <c r="H2385">
        <f>_xlfn.XLOOKUP(Tabuľka5[[#This Row],[Položka]],cennik[Položka],cennik[Cena MJ bez DPH])</f>
        <v>0</v>
      </c>
      <c r="I2385">
        <f>SUM(Tabuľka5[[#This Row],[cena MJ bez DPH]]*1.1)</f>
        <v>0</v>
      </c>
      <c r="J2385">
        <f>Tabuľka5[[#This Row],[množstvo]]*Tabuľka5[[#This Row],[cena MJ bez DPH]]</f>
        <v>0</v>
      </c>
      <c r="L2385" s="5" t="s">
        <v>392</v>
      </c>
      <c r="N2385" t="s">
        <v>391</v>
      </c>
      <c r="O2385" t="s">
        <v>348</v>
      </c>
      <c r="P2385" t="s">
        <v>728</v>
      </c>
    </row>
    <row r="2386" spans="1:16" hidden="1" x14ac:dyDescent="0.25">
      <c r="A2386" t="s">
        <v>281</v>
      </c>
      <c r="B2386" t="s">
        <v>177</v>
      </c>
      <c r="C2386" t="s">
        <v>225</v>
      </c>
      <c r="D2386" t="s">
        <v>11</v>
      </c>
      <c r="F2386" t="s">
        <v>179</v>
      </c>
      <c r="H2386">
        <f>_xlfn.XLOOKUP(Tabuľka5[[#This Row],[Položka]],cennik[Položka],cennik[Cena MJ bez DPH])</f>
        <v>0</v>
      </c>
      <c r="I2386">
        <f>SUM(Tabuľka5[[#This Row],[cena MJ bez DPH]]*1.1)</f>
        <v>0</v>
      </c>
      <c r="J2386">
        <f>Tabuľka5[[#This Row],[množstvo]]*Tabuľka5[[#This Row],[cena MJ bez DPH]]</f>
        <v>0</v>
      </c>
      <c r="L2386" s="5" t="s">
        <v>392</v>
      </c>
      <c r="N2386" t="s">
        <v>391</v>
      </c>
      <c r="O2386" t="s">
        <v>348</v>
      </c>
      <c r="P2386" t="s">
        <v>728</v>
      </c>
    </row>
    <row r="2387" spans="1:16" hidden="1" x14ac:dyDescent="0.25">
      <c r="A2387" t="s">
        <v>281</v>
      </c>
      <c r="B2387" t="s">
        <v>177</v>
      </c>
      <c r="C2387" t="s">
        <v>226</v>
      </c>
      <c r="D2387" t="s">
        <v>11</v>
      </c>
      <c r="F2387" t="s">
        <v>179</v>
      </c>
      <c r="H2387">
        <f>_xlfn.XLOOKUP(Tabuľka5[[#This Row],[Položka]],cennik[Položka],cennik[Cena MJ bez DPH])</f>
        <v>0</v>
      </c>
      <c r="I2387">
        <f>SUM(Tabuľka5[[#This Row],[cena MJ bez DPH]]*1.1)</f>
        <v>0</v>
      </c>
      <c r="J2387">
        <f>Tabuľka5[[#This Row],[množstvo]]*Tabuľka5[[#This Row],[cena MJ bez DPH]]</f>
        <v>0</v>
      </c>
      <c r="L2387" s="5" t="s">
        <v>392</v>
      </c>
      <c r="N2387" t="s">
        <v>391</v>
      </c>
      <c r="O2387" t="s">
        <v>348</v>
      </c>
      <c r="P2387" t="s">
        <v>728</v>
      </c>
    </row>
    <row r="2388" spans="1:16" hidden="1" x14ac:dyDescent="0.25">
      <c r="A2388" t="s">
        <v>281</v>
      </c>
      <c r="B2388" t="s">
        <v>177</v>
      </c>
      <c r="C2388" t="s">
        <v>227</v>
      </c>
      <c r="D2388" t="s">
        <v>11</v>
      </c>
      <c r="F2388" t="s">
        <v>179</v>
      </c>
      <c r="H2388">
        <f>_xlfn.XLOOKUP(Tabuľka5[[#This Row],[Položka]],cennik[Položka],cennik[Cena MJ bez DPH])</f>
        <v>0</v>
      </c>
      <c r="I2388">
        <f>SUM(Tabuľka5[[#This Row],[cena MJ bez DPH]]*1.1)</f>
        <v>0</v>
      </c>
      <c r="J2388">
        <f>Tabuľka5[[#This Row],[množstvo]]*Tabuľka5[[#This Row],[cena MJ bez DPH]]</f>
        <v>0</v>
      </c>
      <c r="L2388" s="5" t="s">
        <v>392</v>
      </c>
      <c r="N2388" t="s">
        <v>391</v>
      </c>
      <c r="O2388" t="s">
        <v>348</v>
      </c>
      <c r="P2388" t="s">
        <v>728</v>
      </c>
    </row>
    <row r="2389" spans="1:16" hidden="1" x14ac:dyDescent="0.25">
      <c r="A2389" t="s">
        <v>281</v>
      </c>
      <c r="B2389" t="s">
        <v>177</v>
      </c>
      <c r="C2389" t="s">
        <v>228</v>
      </c>
      <c r="D2389" t="s">
        <v>11</v>
      </c>
      <c r="F2389" t="s">
        <v>56</v>
      </c>
      <c r="H2389">
        <f>_xlfn.XLOOKUP(Tabuľka5[[#This Row],[Položka]],cennik[Položka],cennik[Cena MJ bez DPH])</f>
        <v>0</v>
      </c>
      <c r="I2389">
        <f>SUM(Tabuľka5[[#This Row],[cena MJ bez DPH]]*1.1)</f>
        <v>0</v>
      </c>
      <c r="J2389">
        <f>Tabuľka5[[#This Row],[množstvo]]*Tabuľka5[[#This Row],[cena MJ bez DPH]]</f>
        <v>0</v>
      </c>
      <c r="L2389" s="5" t="s">
        <v>392</v>
      </c>
      <c r="N2389" t="s">
        <v>391</v>
      </c>
      <c r="O2389" t="s">
        <v>348</v>
      </c>
      <c r="P2389" t="s">
        <v>728</v>
      </c>
    </row>
    <row r="2390" spans="1:16" hidden="1" x14ac:dyDescent="0.25">
      <c r="A2390" t="s">
        <v>281</v>
      </c>
      <c r="B2390" t="s">
        <v>177</v>
      </c>
      <c r="C2390" t="s">
        <v>229</v>
      </c>
      <c r="D2390" t="s">
        <v>11</v>
      </c>
      <c r="F2390" t="s">
        <v>56</v>
      </c>
      <c r="H2390">
        <f>_xlfn.XLOOKUP(Tabuľka5[[#This Row],[Položka]],cennik[Položka],cennik[Cena MJ bez DPH])</f>
        <v>0</v>
      </c>
      <c r="I2390">
        <f>SUM(Tabuľka5[[#This Row],[cena MJ bez DPH]]*1.1)</f>
        <v>0</v>
      </c>
      <c r="J2390">
        <f>Tabuľka5[[#This Row],[množstvo]]*Tabuľka5[[#This Row],[cena MJ bez DPH]]</f>
        <v>0</v>
      </c>
      <c r="L2390" s="5" t="s">
        <v>392</v>
      </c>
      <c r="N2390" t="s">
        <v>391</v>
      </c>
      <c r="O2390" t="s">
        <v>348</v>
      </c>
      <c r="P2390" t="s">
        <v>728</v>
      </c>
    </row>
    <row r="2391" spans="1:16" hidden="1" x14ac:dyDescent="0.25">
      <c r="A2391" t="s">
        <v>281</v>
      </c>
      <c r="B2391" t="s">
        <v>177</v>
      </c>
      <c r="C2391" t="s">
        <v>230</v>
      </c>
      <c r="D2391" t="s">
        <v>11</v>
      </c>
      <c r="F2391" t="s">
        <v>53</v>
      </c>
      <c r="H2391">
        <f>_xlfn.XLOOKUP(Tabuľka5[[#This Row],[Položka]],cennik[Položka],cennik[Cena MJ bez DPH])</f>
        <v>0</v>
      </c>
      <c r="I2391">
        <f>SUM(Tabuľka5[[#This Row],[cena MJ bez DPH]]*1.1)</f>
        <v>0</v>
      </c>
      <c r="J2391">
        <f>Tabuľka5[[#This Row],[množstvo]]*Tabuľka5[[#This Row],[cena MJ bez DPH]]</f>
        <v>0</v>
      </c>
      <c r="L2391" s="5" t="s">
        <v>392</v>
      </c>
      <c r="N2391" t="s">
        <v>391</v>
      </c>
      <c r="O2391" t="s">
        <v>348</v>
      </c>
      <c r="P2391" t="s">
        <v>728</v>
      </c>
    </row>
    <row r="2392" spans="1:16" hidden="1" x14ac:dyDescent="0.25">
      <c r="A2392" t="s">
        <v>281</v>
      </c>
      <c r="B2392" t="s">
        <v>177</v>
      </c>
      <c r="C2392" t="s">
        <v>231</v>
      </c>
      <c r="D2392" t="s">
        <v>11</v>
      </c>
      <c r="F2392" t="s">
        <v>56</v>
      </c>
      <c r="H2392">
        <f>_xlfn.XLOOKUP(Tabuľka5[[#This Row],[Položka]],cennik[Položka],cennik[Cena MJ bez DPH])</f>
        <v>0</v>
      </c>
      <c r="I2392">
        <f>SUM(Tabuľka5[[#This Row],[cena MJ bez DPH]]*1.1)</f>
        <v>0</v>
      </c>
      <c r="J2392">
        <f>Tabuľka5[[#This Row],[množstvo]]*Tabuľka5[[#This Row],[cena MJ bez DPH]]</f>
        <v>0</v>
      </c>
      <c r="L2392" s="5" t="s">
        <v>392</v>
      </c>
      <c r="N2392" t="s">
        <v>391</v>
      </c>
      <c r="O2392" t="s">
        <v>348</v>
      </c>
      <c r="P2392" t="s">
        <v>728</v>
      </c>
    </row>
    <row r="2393" spans="1:16" hidden="1" x14ac:dyDescent="0.25">
      <c r="A2393" t="s">
        <v>281</v>
      </c>
      <c r="B2393" t="s">
        <v>177</v>
      </c>
      <c r="C2393" t="s">
        <v>232</v>
      </c>
      <c r="D2393" t="s">
        <v>11</v>
      </c>
      <c r="F2393" t="s">
        <v>53</v>
      </c>
      <c r="H2393">
        <f>_xlfn.XLOOKUP(Tabuľka5[[#This Row],[Položka]],cennik[Položka],cennik[Cena MJ bez DPH])</f>
        <v>0</v>
      </c>
      <c r="I2393">
        <f>SUM(Tabuľka5[[#This Row],[cena MJ bez DPH]]*1.1)</f>
        <v>0</v>
      </c>
      <c r="J2393">
        <f>Tabuľka5[[#This Row],[množstvo]]*Tabuľka5[[#This Row],[cena MJ bez DPH]]</f>
        <v>0</v>
      </c>
      <c r="L2393" s="5" t="s">
        <v>392</v>
      </c>
      <c r="N2393" t="s">
        <v>391</v>
      </c>
      <c r="O2393" t="s">
        <v>348</v>
      </c>
      <c r="P2393" t="s">
        <v>728</v>
      </c>
    </row>
    <row r="2394" spans="1:16" hidden="1" x14ac:dyDescent="0.25">
      <c r="A2394" t="s">
        <v>281</v>
      </c>
      <c r="B2394" t="s">
        <v>177</v>
      </c>
      <c r="C2394" t="s">
        <v>233</v>
      </c>
      <c r="D2394" t="s">
        <v>11</v>
      </c>
      <c r="F2394" t="s">
        <v>56</v>
      </c>
      <c r="H2394">
        <f>_xlfn.XLOOKUP(Tabuľka5[[#This Row],[Položka]],cennik[Položka],cennik[Cena MJ bez DPH])</f>
        <v>0</v>
      </c>
      <c r="I2394">
        <f>SUM(Tabuľka5[[#This Row],[cena MJ bez DPH]]*1.1)</f>
        <v>0</v>
      </c>
      <c r="J2394">
        <f>Tabuľka5[[#This Row],[množstvo]]*Tabuľka5[[#This Row],[cena MJ bez DPH]]</f>
        <v>0</v>
      </c>
      <c r="L2394" s="5" t="s">
        <v>392</v>
      </c>
      <c r="N2394" t="s">
        <v>391</v>
      </c>
      <c r="O2394" t="s">
        <v>348</v>
      </c>
      <c r="P2394" t="s">
        <v>728</v>
      </c>
    </row>
    <row r="2395" spans="1:16" hidden="1" x14ac:dyDescent="0.25">
      <c r="A2395" t="s">
        <v>281</v>
      </c>
      <c r="B2395" t="s">
        <v>177</v>
      </c>
      <c r="C2395" t="s">
        <v>234</v>
      </c>
      <c r="D2395" t="s">
        <v>11</v>
      </c>
      <c r="F2395" t="s">
        <v>179</v>
      </c>
      <c r="H2395">
        <f>_xlfn.XLOOKUP(Tabuľka5[[#This Row],[Položka]],cennik[Položka],cennik[Cena MJ bez DPH])</f>
        <v>0</v>
      </c>
      <c r="I2395">
        <f>SUM(Tabuľka5[[#This Row],[cena MJ bez DPH]]*1.1)</f>
        <v>0</v>
      </c>
      <c r="J2395">
        <f>Tabuľka5[[#This Row],[množstvo]]*Tabuľka5[[#This Row],[cena MJ bez DPH]]</f>
        <v>0</v>
      </c>
      <c r="L2395" s="5" t="s">
        <v>392</v>
      </c>
      <c r="N2395" t="s">
        <v>391</v>
      </c>
      <c r="O2395" t="s">
        <v>348</v>
      </c>
      <c r="P2395" t="s">
        <v>728</v>
      </c>
    </row>
    <row r="2396" spans="1:16" hidden="1" x14ac:dyDescent="0.25">
      <c r="A2396" t="s">
        <v>281</v>
      </c>
      <c r="B2396" t="s">
        <v>177</v>
      </c>
      <c r="C2396" t="s">
        <v>235</v>
      </c>
      <c r="D2396" t="s">
        <v>11</v>
      </c>
      <c r="F2396" t="s">
        <v>179</v>
      </c>
      <c r="H2396">
        <f>_xlfn.XLOOKUP(Tabuľka5[[#This Row],[Položka]],cennik[Položka],cennik[Cena MJ bez DPH])</f>
        <v>0</v>
      </c>
      <c r="I2396">
        <f>SUM(Tabuľka5[[#This Row],[cena MJ bez DPH]]*1.1)</f>
        <v>0</v>
      </c>
      <c r="J2396">
        <f>Tabuľka5[[#This Row],[množstvo]]*Tabuľka5[[#This Row],[cena MJ bez DPH]]</f>
        <v>0</v>
      </c>
      <c r="L2396" s="5" t="s">
        <v>392</v>
      </c>
      <c r="N2396" t="s">
        <v>391</v>
      </c>
      <c r="O2396" t="s">
        <v>348</v>
      </c>
      <c r="P2396" t="s">
        <v>728</v>
      </c>
    </row>
    <row r="2397" spans="1:16" hidden="1" x14ac:dyDescent="0.25">
      <c r="A2397" t="s">
        <v>281</v>
      </c>
      <c r="B2397" t="s">
        <v>177</v>
      </c>
      <c r="C2397" t="s">
        <v>236</v>
      </c>
      <c r="D2397" t="s">
        <v>11</v>
      </c>
      <c r="F2397" t="s">
        <v>179</v>
      </c>
      <c r="H2397">
        <f>_xlfn.XLOOKUP(Tabuľka5[[#This Row],[Položka]],cennik[Položka],cennik[Cena MJ bez DPH])</f>
        <v>0</v>
      </c>
      <c r="I2397">
        <f>SUM(Tabuľka5[[#This Row],[cena MJ bez DPH]]*1.1)</f>
        <v>0</v>
      </c>
      <c r="J2397">
        <f>Tabuľka5[[#This Row],[množstvo]]*Tabuľka5[[#This Row],[cena MJ bez DPH]]</f>
        <v>0</v>
      </c>
      <c r="L2397" s="5" t="s">
        <v>392</v>
      </c>
      <c r="N2397" t="s">
        <v>391</v>
      </c>
      <c r="O2397" t="s">
        <v>348</v>
      </c>
      <c r="P2397" t="s">
        <v>728</v>
      </c>
    </row>
    <row r="2398" spans="1:16" hidden="1" x14ac:dyDescent="0.25">
      <c r="A2398" t="s">
        <v>281</v>
      </c>
      <c r="B2398" t="s">
        <v>177</v>
      </c>
      <c r="C2398" t="s">
        <v>237</v>
      </c>
      <c r="D2398" t="s">
        <v>11</v>
      </c>
      <c r="F2398" t="s">
        <v>56</v>
      </c>
      <c r="G2398">
        <v>100</v>
      </c>
      <c r="H2398">
        <f>_xlfn.XLOOKUP(Tabuľka5[[#This Row],[Položka]],cennik[Položka],cennik[Cena MJ bez DPH])</f>
        <v>0</v>
      </c>
      <c r="I2398">
        <f>SUM(Tabuľka5[[#This Row],[cena MJ bez DPH]]*1.1)</f>
        <v>0</v>
      </c>
      <c r="J2398">
        <f>Tabuľka5[[#This Row],[množstvo]]*Tabuľka5[[#This Row],[cena MJ bez DPH]]</f>
        <v>0</v>
      </c>
      <c r="L2398" s="5" t="s">
        <v>392</v>
      </c>
      <c r="N2398" t="s">
        <v>391</v>
      </c>
      <c r="O2398" t="s">
        <v>348</v>
      </c>
      <c r="P2398" t="s">
        <v>728</v>
      </c>
    </row>
    <row r="2399" spans="1:16" hidden="1" x14ac:dyDescent="0.25">
      <c r="A2399" t="s">
        <v>281</v>
      </c>
      <c r="B2399" t="s">
        <v>177</v>
      </c>
      <c r="C2399" t="s">
        <v>238</v>
      </c>
      <c r="D2399" t="s">
        <v>11</v>
      </c>
      <c r="F2399" t="s">
        <v>56</v>
      </c>
      <c r="H2399">
        <f>_xlfn.XLOOKUP(Tabuľka5[[#This Row],[Položka]],cennik[Položka],cennik[Cena MJ bez DPH])</f>
        <v>0</v>
      </c>
      <c r="I2399">
        <f>SUM(Tabuľka5[[#This Row],[cena MJ bez DPH]]*1.1)</f>
        <v>0</v>
      </c>
      <c r="J2399">
        <f>Tabuľka5[[#This Row],[množstvo]]*Tabuľka5[[#This Row],[cena MJ bez DPH]]</f>
        <v>0</v>
      </c>
      <c r="L2399" s="5" t="s">
        <v>392</v>
      </c>
      <c r="N2399" t="s">
        <v>391</v>
      </c>
      <c r="O2399" t="s">
        <v>348</v>
      </c>
      <c r="P2399" t="s">
        <v>728</v>
      </c>
    </row>
    <row r="2400" spans="1:16" hidden="1" x14ac:dyDescent="0.25">
      <c r="A2400" t="s">
        <v>281</v>
      </c>
      <c r="B2400" t="s">
        <v>177</v>
      </c>
      <c r="C2400" t="s">
        <v>239</v>
      </c>
      <c r="D2400" t="s">
        <v>11</v>
      </c>
      <c r="F2400" t="s">
        <v>56</v>
      </c>
      <c r="H2400">
        <f>_xlfn.XLOOKUP(Tabuľka5[[#This Row],[Položka]],cennik[Položka],cennik[Cena MJ bez DPH])</f>
        <v>0</v>
      </c>
      <c r="I2400">
        <f>SUM(Tabuľka5[[#This Row],[cena MJ bez DPH]]*1.1)</f>
        <v>0</v>
      </c>
      <c r="J2400">
        <f>Tabuľka5[[#This Row],[množstvo]]*Tabuľka5[[#This Row],[cena MJ bez DPH]]</f>
        <v>0</v>
      </c>
      <c r="L2400" s="5" t="s">
        <v>392</v>
      </c>
      <c r="N2400" t="s">
        <v>391</v>
      </c>
      <c r="O2400" t="s">
        <v>348</v>
      </c>
      <c r="P2400" t="s">
        <v>728</v>
      </c>
    </row>
    <row r="2401" spans="1:16" hidden="1" x14ac:dyDescent="0.25">
      <c r="A2401" t="s">
        <v>281</v>
      </c>
      <c r="B2401" t="s">
        <v>177</v>
      </c>
      <c r="C2401" t="s">
        <v>240</v>
      </c>
      <c r="D2401" t="s">
        <v>11</v>
      </c>
      <c r="F2401" t="s">
        <v>56</v>
      </c>
      <c r="H2401">
        <f>_xlfn.XLOOKUP(Tabuľka5[[#This Row],[Položka]],cennik[Položka],cennik[Cena MJ bez DPH])</f>
        <v>0</v>
      </c>
      <c r="I2401">
        <f>SUM(Tabuľka5[[#This Row],[cena MJ bez DPH]]*1.1)</f>
        <v>0</v>
      </c>
      <c r="J2401">
        <f>Tabuľka5[[#This Row],[množstvo]]*Tabuľka5[[#This Row],[cena MJ bez DPH]]</f>
        <v>0</v>
      </c>
      <c r="L2401" s="5" t="s">
        <v>392</v>
      </c>
      <c r="N2401" t="s">
        <v>391</v>
      </c>
      <c r="O2401" t="s">
        <v>348</v>
      </c>
      <c r="P2401" t="s">
        <v>728</v>
      </c>
    </row>
    <row r="2402" spans="1:16" hidden="1" x14ac:dyDescent="0.25">
      <c r="A2402" t="s">
        <v>281</v>
      </c>
      <c r="B2402" t="s">
        <v>177</v>
      </c>
      <c r="C2402" t="s">
        <v>241</v>
      </c>
      <c r="D2402" t="s">
        <v>11</v>
      </c>
      <c r="F2402" t="s">
        <v>56</v>
      </c>
      <c r="H2402">
        <f>_xlfn.XLOOKUP(Tabuľka5[[#This Row],[Položka]],cennik[Položka],cennik[Cena MJ bez DPH])</f>
        <v>0</v>
      </c>
      <c r="I2402">
        <f>SUM(Tabuľka5[[#This Row],[cena MJ bez DPH]]*1.1)</f>
        <v>0</v>
      </c>
      <c r="J2402">
        <f>Tabuľka5[[#This Row],[množstvo]]*Tabuľka5[[#This Row],[cena MJ bez DPH]]</f>
        <v>0</v>
      </c>
      <c r="L2402" s="5" t="s">
        <v>392</v>
      </c>
      <c r="N2402" t="s">
        <v>391</v>
      </c>
      <c r="O2402" t="s">
        <v>348</v>
      </c>
      <c r="P2402" t="s">
        <v>728</v>
      </c>
    </row>
    <row r="2403" spans="1:16" hidden="1" x14ac:dyDescent="0.25">
      <c r="A2403" t="s">
        <v>281</v>
      </c>
      <c r="B2403" t="s">
        <v>177</v>
      </c>
      <c r="C2403" t="s">
        <v>242</v>
      </c>
      <c r="D2403" t="s">
        <v>11</v>
      </c>
      <c r="F2403" t="s">
        <v>56</v>
      </c>
      <c r="H2403">
        <f>_xlfn.XLOOKUP(Tabuľka5[[#This Row],[Položka]],cennik[Položka],cennik[Cena MJ bez DPH])</f>
        <v>0</v>
      </c>
      <c r="I2403">
        <f>SUM(Tabuľka5[[#This Row],[cena MJ bez DPH]]*1.1)</f>
        <v>0</v>
      </c>
      <c r="J2403">
        <f>Tabuľka5[[#This Row],[množstvo]]*Tabuľka5[[#This Row],[cena MJ bez DPH]]</f>
        <v>0</v>
      </c>
      <c r="L2403" s="5" t="s">
        <v>392</v>
      </c>
      <c r="N2403" t="s">
        <v>391</v>
      </c>
      <c r="O2403" t="s">
        <v>348</v>
      </c>
      <c r="P2403" t="s">
        <v>728</v>
      </c>
    </row>
    <row r="2404" spans="1:16" hidden="1" x14ac:dyDescent="0.25">
      <c r="A2404" t="s">
        <v>281</v>
      </c>
      <c r="B2404" t="s">
        <v>177</v>
      </c>
      <c r="C2404" t="s">
        <v>243</v>
      </c>
      <c r="D2404" t="s">
        <v>11</v>
      </c>
      <c r="F2404" t="s">
        <v>56</v>
      </c>
      <c r="H2404">
        <f>_xlfn.XLOOKUP(Tabuľka5[[#This Row],[Položka]],cennik[Položka],cennik[Cena MJ bez DPH])</f>
        <v>0</v>
      </c>
      <c r="I2404">
        <f>SUM(Tabuľka5[[#This Row],[cena MJ bez DPH]]*1.1)</f>
        <v>0</v>
      </c>
      <c r="J2404">
        <f>Tabuľka5[[#This Row],[množstvo]]*Tabuľka5[[#This Row],[cena MJ bez DPH]]</f>
        <v>0</v>
      </c>
      <c r="L2404" s="5" t="s">
        <v>392</v>
      </c>
      <c r="N2404" t="s">
        <v>391</v>
      </c>
      <c r="O2404" t="s">
        <v>348</v>
      </c>
      <c r="P2404" t="s">
        <v>728</v>
      </c>
    </row>
    <row r="2405" spans="1:16" hidden="1" x14ac:dyDescent="0.25">
      <c r="A2405" t="s">
        <v>281</v>
      </c>
      <c r="B2405" t="s">
        <v>177</v>
      </c>
      <c r="C2405" t="s">
        <v>244</v>
      </c>
      <c r="D2405" t="s">
        <v>11</v>
      </c>
      <c r="F2405" t="s">
        <v>56</v>
      </c>
      <c r="H2405">
        <f>_xlfn.XLOOKUP(Tabuľka5[[#This Row],[Položka]],cennik[Položka],cennik[Cena MJ bez DPH])</f>
        <v>0</v>
      </c>
      <c r="I2405">
        <f>SUM(Tabuľka5[[#This Row],[cena MJ bez DPH]]*1.1)</f>
        <v>0</v>
      </c>
      <c r="J2405">
        <f>Tabuľka5[[#This Row],[množstvo]]*Tabuľka5[[#This Row],[cena MJ bez DPH]]</f>
        <v>0</v>
      </c>
      <c r="L2405" s="5" t="s">
        <v>392</v>
      </c>
      <c r="N2405" t="s">
        <v>391</v>
      </c>
      <c r="O2405" t="s">
        <v>348</v>
      </c>
      <c r="P2405" t="s">
        <v>728</v>
      </c>
    </row>
    <row r="2406" spans="1:16" hidden="1" x14ac:dyDescent="0.25">
      <c r="A2406" t="s">
        <v>281</v>
      </c>
      <c r="B2406" t="s">
        <v>177</v>
      </c>
      <c r="C2406" t="s">
        <v>245</v>
      </c>
      <c r="D2406" t="s">
        <v>11</v>
      </c>
      <c r="F2406" t="s">
        <v>56</v>
      </c>
      <c r="H2406">
        <f>_xlfn.XLOOKUP(Tabuľka5[[#This Row],[Položka]],cennik[Položka],cennik[Cena MJ bez DPH])</f>
        <v>0</v>
      </c>
      <c r="I2406">
        <f>SUM(Tabuľka5[[#This Row],[cena MJ bez DPH]]*1.1)</f>
        <v>0</v>
      </c>
      <c r="J2406">
        <f>Tabuľka5[[#This Row],[množstvo]]*Tabuľka5[[#This Row],[cena MJ bez DPH]]</f>
        <v>0</v>
      </c>
      <c r="L2406" s="5" t="s">
        <v>392</v>
      </c>
      <c r="N2406" t="s">
        <v>391</v>
      </c>
      <c r="O2406" t="s">
        <v>348</v>
      </c>
      <c r="P2406" t="s">
        <v>728</v>
      </c>
    </row>
    <row r="2407" spans="1:16" hidden="1" x14ac:dyDescent="0.25">
      <c r="A2407" t="s">
        <v>281</v>
      </c>
      <c r="B2407" t="s">
        <v>177</v>
      </c>
      <c r="C2407" t="s">
        <v>246</v>
      </c>
      <c r="D2407" t="s">
        <v>11</v>
      </c>
      <c r="F2407" t="s">
        <v>56</v>
      </c>
      <c r="H2407">
        <f>_xlfn.XLOOKUP(Tabuľka5[[#This Row],[Položka]],cennik[Položka],cennik[Cena MJ bez DPH])</f>
        <v>0</v>
      </c>
      <c r="I2407">
        <f>SUM(Tabuľka5[[#This Row],[cena MJ bez DPH]]*1.1)</f>
        <v>0</v>
      </c>
      <c r="J2407">
        <f>Tabuľka5[[#This Row],[množstvo]]*Tabuľka5[[#This Row],[cena MJ bez DPH]]</f>
        <v>0</v>
      </c>
      <c r="L2407" s="5" t="s">
        <v>392</v>
      </c>
      <c r="N2407" t="s">
        <v>391</v>
      </c>
      <c r="O2407" t="s">
        <v>348</v>
      </c>
      <c r="P2407" t="s">
        <v>728</v>
      </c>
    </row>
    <row r="2408" spans="1:16" hidden="1" x14ac:dyDescent="0.25">
      <c r="A2408" t="s">
        <v>281</v>
      </c>
      <c r="B2408" t="s">
        <v>177</v>
      </c>
      <c r="C2408" t="s">
        <v>247</v>
      </c>
      <c r="D2408" t="s">
        <v>11</v>
      </c>
      <c r="F2408" t="s">
        <v>53</v>
      </c>
      <c r="H2408">
        <f>_xlfn.XLOOKUP(Tabuľka5[[#This Row],[Položka]],cennik[Položka],cennik[Cena MJ bez DPH])</f>
        <v>0</v>
      </c>
      <c r="I2408">
        <f>SUM(Tabuľka5[[#This Row],[cena MJ bez DPH]]*1.1)</f>
        <v>0</v>
      </c>
      <c r="J2408">
        <f>Tabuľka5[[#This Row],[množstvo]]*Tabuľka5[[#This Row],[cena MJ bez DPH]]</f>
        <v>0</v>
      </c>
      <c r="L2408" s="5" t="s">
        <v>392</v>
      </c>
      <c r="N2408" t="s">
        <v>391</v>
      </c>
      <c r="O2408" t="s">
        <v>348</v>
      </c>
      <c r="P2408" t="s">
        <v>728</v>
      </c>
    </row>
    <row r="2409" spans="1:16" hidden="1" x14ac:dyDescent="0.25">
      <c r="A2409" t="s">
        <v>281</v>
      </c>
      <c r="B2409" t="s">
        <v>177</v>
      </c>
      <c r="C2409" t="s">
        <v>248</v>
      </c>
      <c r="D2409" t="s">
        <v>11</v>
      </c>
      <c r="F2409" t="s">
        <v>53</v>
      </c>
      <c r="H2409">
        <f>_xlfn.XLOOKUP(Tabuľka5[[#This Row],[Položka]],cennik[Položka],cennik[Cena MJ bez DPH])</f>
        <v>0</v>
      </c>
      <c r="I2409">
        <f>SUM(Tabuľka5[[#This Row],[cena MJ bez DPH]]*1.1)</f>
        <v>0</v>
      </c>
      <c r="J2409">
        <f>Tabuľka5[[#This Row],[množstvo]]*Tabuľka5[[#This Row],[cena MJ bez DPH]]</f>
        <v>0</v>
      </c>
      <c r="L2409" s="5" t="s">
        <v>392</v>
      </c>
      <c r="N2409" t="s">
        <v>391</v>
      </c>
      <c r="O2409" t="s">
        <v>348</v>
      </c>
      <c r="P2409" t="s">
        <v>728</v>
      </c>
    </row>
    <row r="2410" spans="1:16" hidden="1" x14ac:dyDescent="0.25">
      <c r="A2410" t="s">
        <v>281</v>
      </c>
      <c r="B2410" t="s">
        <v>177</v>
      </c>
      <c r="C2410" t="s">
        <v>249</v>
      </c>
      <c r="D2410" t="s">
        <v>11</v>
      </c>
      <c r="F2410" t="s">
        <v>56</v>
      </c>
      <c r="H2410">
        <f>_xlfn.XLOOKUP(Tabuľka5[[#This Row],[Položka]],cennik[Položka],cennik[Cena MJ bez DPH])</f>
        <v>0</v>
      </c>
      <c r="I2410">
        <f>SUM(Tabuľka5[[#This Row],[cena MJ bez DPH]]*1.1)</f>
        <v>0</v>
      </c>
      <c r="J2410">
        <f>Tabuľka5[[#This Row],[množstvo]]*Tabuľka5[[#This Row],[cena MJ bez DPH]]</f>
        <v>0</v>
      </c>
      <c r="L2410" s="5" t="s">
        <v>392</v>
      </c>
      <c r="N2410" t="s">
        <v>391</v>
      </c>
      <c r="O2410" t="s">
        <v>348</v>
      </c>
      <c r="P2410" t="s">
        <v>728</v>
      </c>
    </row>
    <row r="2411" spans="1:16" hidden="1" x14ac:dyDescent="0.25">
      <c r="A2411" t="s">
        <v>281</v>
      </c>
      <c r="B2411" t="s">
        <v>177</v>
      </c>
      <c r="C2411" t="s">
        <v>250</v>
      </c>
      <c r="D2411" t="s">
        <v>11</v>
      </c>
      <c r="F2411" t="s">
        <v>53</v>
      </c>
      <c r="H2411">
        <f>_xlfn.XLOOKUP(Tabuľka5[[#This Row],[Položka]],cennik[Položka],cennik[Cena MJ bez DPH])</f>
        <v>0</v>
      </c>
      <c r="I2411">
        <f>SUM(Tabuľka5[[#This Row],[cena MJ bez DPH]]*1.1)</f>
        <v>0</v>
      </c>
      <c r="J2411">
        <f>Tabuľka5[[#This Row],[množstvo]]*Tabuľka5[[#This Row],[cena MJ bez DPH]]</f>
        <v>0</v>
      </c>
      <c r="L2411" s="5" t="s">
        <v>392</v>
      </c>
      <c r="N2411" t="s">
        <v>391</v>
      </c>
      <c r="O2411" t="s">
        <v>348</v>
      </c>
      <c r="P2411" t="s">
        <v>728</v>
      </c>
    </row>
    <row r="2412" spans="1:16" hidden="1" x14ac:dyDescent="0.25">
      <c r="A2412" t="s">
        <v>281</v>
      </c>
      <c r="B2412" t="s">
        <v>177</v>
      </c>
      <c r="C2412" t="s">
        <v>251</v>
      </c>
      <c r="D2412" t="s">
        <v>11</v>
      </c>
      <c r="F2412" t="s">
        <v>179</v>
      </c>
      <c r="H2412">
        <f>_xlfn.XLOOKUP(Tabuľka5[[#This Row],[Položka]],cennik[Položka],cennik[Cena MJ bez DPH])</f>
        <v>0</v>
      </c>
      <c r="I2412">
        <f>SUM(Tabuľka5[[#This Row],[cena MJ bez DPH]]*1.1)</f>
        <v>0</v>
      </c>
      <c r="J2412">
        <f>Tabuľka5[[#This Row],[množstvo]]*Tabuľka5[[#This Row],[cena MJ bez DPH]]</f>
        <v>0</v>
      </c>
      <c r="L2412" s="5" t="s">
        <v>392</v>
      </c>
      <c r="N2412" t="s">
        <v>391</v>
      </c>
      <c r="O2412" t="s">
        <v>348</v>
      </c>
      <c r="P2412" t="s">
        <v>728</v>
      </c>
    </row>
    <row r="2413" spans="1:16" hidden="1" x14ac:dyDescent="0.25">
      <c r="A2413" t="s">
        <v>281</v>
      </c>
      <c r="B2413" t="s">
        <v>177</v>
      </c>
      <c r="C2413" t="s">
        <v>252</v>
      </c>
      <c r="D2413" t="s">
        <v>11</v>
      </c>
      <c r="F2413" t="s">
        <v>179</v>
      </c>
      <c r="H2413">
        <f>_xlfn.XLOOKUP(Tabuľka5[[#This Row],[Položka]],cennik[Položka],cennik[Cena MJ bez DPH])</f>
        <v>0</v>
      </c>
      <c r="I2413">
        <f>SUM(Tabuľka5[[#This Row],[cena MJ bez DPH]]*1.1)</f>
        <v>0</v>
      </c>
      <c r="J2413">
        <f>Tabuľka5[[#This Row],[množstvo]]*Tabuľka5[[#This Row],[cena MJ bez DPH]]</f>
        <v>0</v>
      </c>
      <c r="L2413" s="5" t="s">
        <v>392</v>
      </c>
      <c r="N2413" t="s">
        <v>391</v>
      </c>
      <c r="O2413" t="s">
        <v>348</v>
      </c>
      <c r="P2413" t="s">
        <v>728</v>
      </c>
    </row>
    <row r="2414" spans="1:16" hidden="1" x14ac:dyDescent="0.25">
      <c r="A2414" t="s">
        <v>281</v>
      </c>
      <c r="B2414" t="s">
        <v>177</v>
      </c>
      <c r="C2414" t="s">
        <v>253</v>
      </c>
      <c r="D2414" t="s">
        <v>11</v>
      </c>
      <c r="F2414" t="s">
        <v>179</v>
      </c>
      <c r="H2414">
        <f>_xlfn.XLOOKUP(Tabuľka5[[#This Row],[Položka]],cennik[Položka],cennik[Cena MJ bez DPH])</f>
        <v>0</v>
      </c>
      <c r="I2414">
        <f>SUM(Tabuľka5[[#This Row],[cena MJ bez DPH]]*1.1)</f>
        <v>0</v>
      </c>
      <c r="J2414">
        <f>Tabuľka5[[#This Row],[množstvo]]*Tabuľka5[[#This Row],[cena MJ bez DPH]]</f>
        <v>0</v>
      </c>
      <c r="L2414" s="5" t="s">
        <v>392</v>
      </c>
      <c r="N2414" t="s">
        <v>391</v>
      </c>
      <c r="O2414" t="s">
        <v>348</v>
      </c>
      <c r="P2414" t="s">
        <v>728</v>
      </c>
    </row>
    <row r="2415" spans="1:16" hidden="1" x14ac:dyDescent="0.25">
      <c r="A2415" t="s">
        <v>281</v>
      </c>
      <c r="B2415" t="s">
        <v>177</v>
      </c>
      <c r="C2415" t="s">
        <v>254</v>
      </c>
      <c r="D2415" t="s">
        <v>11</v>
      </c>
      <c r="F2415" t="s">
        <v>56</v>
      </c>
      <c r="H2415">
        <f>_xlfn.XLOOKUP(Tabuľka5[[#This Row],[Položka]],cennik[Položka],cennik[Cena MJ bez DPH])</f>
        <v>0</v>
      </c>
      <c r="I2415">
        <f>SUM(Tabuľka5[[#This Row],[cena MJ bez DPH]]*1.1)</f>
        <v>0</v>
      </c>
      <c r="J2415">
        <f>Tabuľka5[[#This Row],[množstvo]]*Tabuľka5[[#This Row],[cena MJ bez DPH]]</f>
        <v>0</v>
      </c>
      <c r="L2415" s="5" t="s">
        <v>392</v>
      </c>
      <c r="N2415" t="s">
        <v>391</v>
      </c>
      <c r="O2415" t="s">
        <v>348</v>
      </c>
      <c r="P2415" t="s">
        <v>728</v>
      </c>
    </row>
    <row r="2416" spans="1:16" hidden="1" x14ac:dyDescent="0.25">
      <c r="A2416" t="s">
        <v>281</v>
      </c>
      <c r="B2416" t="s">
        <v>177</v>
      </c>
      <c r="C2416" t="s">
        <v>255</v>
      </c>
      <c r="D2416" t="s">
        <v>11</v>
      </c>
      <c r="F2416" t="s">
        <v>56</v>
      </c>
      <c r="H2416">
        <f>_xlfn.XLOOKUP(Tabuľka5[[#This Row],[Položka]],cennik[Položka],cennik[Cena MJ bez DPH])</f>
        <v>0</v>
      </c>
      <c r="I2416">
        <f>SUM(Tabuľka5[[#This Row],[cena MJ bez DPH]]*1.1)</f>
        <v>0</v>
      </c>
      <c r="J2416">
        <f>Tabuľka5[[#This Row],[množstvo]]*Tabuľka5[[#This Row],[cena MJ bez DPH]]</f>
        <v>0</v>
      </c>
      <c r="L2416" s="5" t="s">
        <v>392</v>
      </c>
      <c r="N2416" t="s">
        <v>391</v>
      </c>
      <c r="O2416" t="s">
        <v>348</v>
      </c>
      <c r="P2416" t="s">
        <v>728</v>
      </c>
    </row>
    <row r="2417" spans="1:16" hidden="1" x14ac:dyDescent="0.25">
      <c r="A2417" t="s">
        <v>281</v>
      </c>
      <c r="B2417" t="s">
        <v>177</v>
      </c>
      <c r="C2417" t="s">
        <v>256</v>
      </c>
      <c r="D2417" t="s">
        <v>11</v>
      </c>
      <c r="F2417" t="s">
        <v>56</v>
      </c>
      <c r="H2417">
        <f>_xlfn.XLOOKUP(Tabuľka5[[#This Row],[Položka]],cennik[Položka],cennik[Cena MJ bez DPH])</f>
        <v>0</v>
      </c>
      <c r="I2417">
        <f>SUM(Tabuľka5[[#This Row],[cena MJ bez DPH]]*1.1)</f>
        <v>0</v>
      </c>
      <c r="J2417">
        <f>Tabuľka5[[#This Row],[množstvo]]*Tabuľka5[[#This Row],[cena MJ bez DPH]]</f>
        <v>0</v>
      </c>
      <c r="L2417" s="5" t="s">
        <v>392</v>
      </c>
      <c r="N2417" t="s">
        <v>391</v>
      </c>
      <c r="O2417" t="s">
        <v>348</v>
      </c>
      <c r="P2417" t="s">
        <v>728</v>
      </c>
    </row>
    <row r="2418" spans="1:16" hidden="1" x14ac:dyDescent="0.25">
      <c r="A2418" t="s">
        <v>281</v>
      </c>
      <c r="B2418" t="s">
        <v>177</v>
      </c>
      <c r="C2418" t="s">
        <v>257</v>
      </c>
      <c r="D2418" t="s">
        <v>11</v>
      </c>
      <c r="F2418" t="s">
        <v>56</v>
      </c>
      <c r="H2418">
        <f>_xlfn.XLOOKUP(Tabuľka5[[#This Row],[Položka]],cennik[Položka],cennik[Cena MJ bez DPH])</f>
        <v>0</v>
      </c>
      <c r="I2418">
        <f>SUM(Tabuľka5[[#This Row],[cena MJ bez DPH]]*1.1)</f>
        <v>0</v>
      </c>
      <c r="J2418">
        <f>Tabuľka5[[#This Row],[množstvo]]*Tabuľka5[[#This Row],[cena MJ bez DPH]]</f>
        <v>0</v>
      </c>
      <c r="L2418" s="5" t="s">
        <v>392</v>
      </c>
      <c r="N2418" t="s">
        <v>391</v>
      </c>
      <c r="O2418" t="s">
        <v>348</v>
      </c>
      <c r="P2418" t="s">
        <v>728</v>
      </c>
    </row>
    <row r="2419" spans="1:16" hidden="1" x14ac:dyDescent="0.25">
      <c r="A2419" t="s">
        <v>281</v>
      </c>
      <c r="B2419" t="s">
        <v>177</v>
      </c>
      <c r="C2419" t="s">
        <v>258</v>
      </c>
      <c r="D2419" t="s">
        <v>11</v>
      </c>
      <c r="F2419" t="s">
        <v>56</v>
      </c>
      <c r="H2419">
        <f>_xlfn.XLOOKUP(Tabuľka5[[#This Row],[Položka]],cennik[Položka],cennik[Cena MJ bez DPH])</f>
        <v>0</v>
      </c>
      <c r="I2419">
        <f>SUM(Tabuľka5[[#This Row],[cena MJ bez DPH]]*1.1)</f>
        <v>0</v>
      </c>
      <c r="J2419">
        <f>Tabuľka5[[#This Row],[množstvo]]*Tabuľka5[[#This Row],[cena MJ bez DPH]]</f>
        <v>0</v>
      </c>
      <c r="L2419" s="5" t="s">
        <v>392</v>
      </c>
      <c r="N2419" t="s">
        <v>391</v>
      </c>
      <c r="O2419" t="s">
        <v>348</v>
      </c>
      <c r="P2419" t="s">
        <v>728</v>
      </c>
    </row>
    <row r="2420" spans="1:16" hidden="1" x14ac:dyDescent="0.25">
      <c r="A2420" t="s">
        <v>281</v>
      </c>
      <c r="B2420" t="s">
        <v>177</v>
      </c>
      <c r="C2420" t="s">
        <v>259</v>
      </c>
      <c r="D2420" t="s">
        <v>11</v>
      </c>
      <c r="F2420" t="s">
        <v>56</v>
      </c>
      <c r="H2420">
        <f>_xlfn.XLOOKUP(Tabuľka5[[#This Row],[Položka]],cennik[Položka],cennik[Cena MJ bez DPH])</f>
        <v>0</v>
      </c>
      <c r="I2420">
        <f>SUM(Tabuľka5[[#This Row],[cena MJ bez DPH]]*1.1)</f>
        <v>0</v>
      </c>
      <c r="J2420">
        <f>Tabuľka5[[#This Row],[množstvo]]*Tabuľka5[[#This Row],[cena MJ bez DPH]]</f>
        <v>0</v>
      </c>
      <c r="L2420" s="5" t="s">
        <v>392</v>
      </c>
      <c r="N2420" t="s">
        <v>391</v>
      </c>
      <c r="O2420" t="s">
        <v>348</v>
      </c>
      <c r="P2420" t="s">
        <v>728</v>
      </c>
    </row>
    <row r="2421" spans="1:16" hidden="1" x14ac:dyDescent="0.25">
      <c r="A2421" t="s">
        <v>281</v>
      </c>
      <c r="B2421" t="s">
        <v>177</v>
      </c>
      <c r="C2421" t="s">
        <v>260</v>
      </c>
      <c r="D2421" t="s">
        <v>11</v>
      </c>
      <c r="F2421" t="s">
        <v>56</v>
      </c>
      <c r="H2421">
        <f>_xlfn.XLOOKUP(Tabuľka5[[#This Row],[Položka]],cennik[Položka],cennik[Cena MJ bez DPH])</f>
        <v>0</v>
      </c>
      <c r="I2421">
        <f>SUM(Tabuľka5[[#This Row],[cena MJ bez DPH]]*1.1)</f>
        <v>0</v>
      </c>
      <c r="J2421">
        <f>Tabuľka5[[#This Row],[množstvo]]*Tabuľka5[[#This Row],[cena MJ bez DPH]]</f>
        <v>0</v>
      </c>
      <c r="L2421" s="5" t="s">
        <v>392</v>
      </c>
      <c r="N2421" t="s">
        <v>391</v>
      </c>
      <c r="O2421" t="s">
        <v>348</v>
      </c>
      <c r="P2421" t="s">
        <v>728</v>
      </c>
    </row>
    <row r="2422" spans="1:16" hidden="1" x14ac:dyDescent="0.25">
      <c r="A2422" t="s">
        <v>281</v>
      </c>
      <c r="B2422" t="s">
        <v>177</v>
      </c>
      <c r="C2422" t="s">
        <v>261</v>
      </c>
      <c r="D2422" t="s">
        <v>11</v>
      </c>
      <c r="F2422" t="s">
        <v>56</v>
      </c>
      <c r="H2422">
        <f>_xlfn.XLOOKUP(Tabuľka5[[#This Row],[Položka]],cennik[Položka],cennik[Cena MJ bez DPH])</f>
        <v>0</v>
      </c>
      <c r="I2422">
        <f>SUM(Tabuľka5[[#This Row],[cena MJ bez DPH]]*1.1)</f>
        <v>0</v>
      </c>
      <c r="J2422">
        <f>Tabuľka5[[#This Row],[množstvo]]*Tabuľka5[[#This Row],[cena MJ bez DPH]]</f>
        <v>0</v>
      </c>
      <c r="L2422" s="5" t="s">
        <v>392</v>
      </c>
      <c r="N2422" t="s">
        <v>391</v>
      </c>
      <c r="O2422" t="s">
        <v>348</v>
      </c>
      <c r="P2422" t="s">
        <v>728</v>
      </c>
    </row>
    <row r="2423" spans="1:16" hidden="1" x14ac:dyDescent="0.25">
      <c r="A2423" t="s">
        <v>281</v>
      </c>
      <c r="B2423" t="s">
        <v>177</v>
      </c>
      <c r="C2423" t="s">
        <v>262</v>
      </c>
      <c r="D2423" t="s">
        <v>11</v>
      </c>
      <c r="F2423" t="s">
        <v>56</v>
      </c>
      <c r="H2423">
        <f>_xlfn.XLOOKUP(Tabuľka5[[#This Row],[Položka]],cennik[Položka],cennik[Cena MJ bez DPH])</f>
        <v>0</v>
      </c>
      <c r="I2423">
        <f>SUM(Tabuľka5[[#This Row],[cena MJ bez DPH]]*1.1)</f>
        <v>0</v>
      </c>
      <c r="J2423">
        <f>Tabuľka5[[#This Row],[množstvo]]*Tabuľka5[[#This Row],[cena MJ bez DPH]]</f>
        <v>0</v>
      </c>
      <c r="L2423" s="5" t="s">
        <v>392</v>
      </c>
      <c r="N2423" t="s">
        <v>391</v>
      </c>
      <c r="O2423" t="s">
        <v>348</v>
      </c>
      <c r="P2423" t="s">
        <v>728</v>
      </c>
    </row>
    <row r="2424" spans="1:16" hidden="1" x14ac:dyDescent="0.25">
      <c r="A2424" t="s">
        <v>281</v>
      </c>
      <c r="B2424" t="s">
        <v>177</v>
      </c>
      <c r="C2424" t="s">
        <v>263</v>
      </c>
      <c r="D2424" t="s">
        <v>11</v>
      </c>
      <c r="F2424" t="s">
        <v>56</v>
      </c>
      <c r="H2424">
        <f>_xlfn.XLOOKUP(Tabuľka5[[#This Row],[Položka]],cennik[Položka],cennik[Cena MJ bez DPH])</f>
        <v>0</v>
      </c>
      <c r="I2424">
        <f>SUM(Tabuľka5[[#This Row],[cena MJ bez DPH]]*1.1)</f>
        <v>0</v>
      </c>
      <c r="J2424">
        <f>Tabuľka5[[#This Row],[množstvo]]*Tabuľka5[[#This Row],[cena MJ bez DPH]]</f>
        <v>0</v>
      </c>
      <c r="L2424" s="5" t="s">
        <v>392</v>
      </c>
      <c r="N2424" t="s">
        <v>391</v>
      </c>
      <c r="O2424" t="s">
        <v>348</v>
      </c>
      <c r="P2424" t="s">
        <v>728</v>
      </c>
    </row>
    <row r="2425" spans="1:16" hidden="1" x14ac:dyDescent="0.25">
      <c r="A2425" t="s">
        <v>281</v>
      </c>
      <c r="B2425" t="s">
        <v>177</v>
      </c>
      <c r="C2425" t="s">
        <v>264</v>
      </c>
      <c r="D2425" t="s">
        <v>11</v>
      </c>
      <c r="F2425" t="s">
        <v>53</v>
      </c>
      <c r="H2425">
        <f>_xlfn.XLOOKUP(Tabuľka5[[#This Row],[Položka]],cennik[Položka],cennik[Cena MJ bez DPH])</f>
        <v>0</v>
      </c>
      <c r="I2425">
        <f>SUM(Tabuľka5[[#This Row],[cena MJ bez DPH]]*1.1)</f>
        <v>0</v>
      </c>
      <c r="J2425">
        <f>Tabuľka5[[#This Row],[množstvo]]*Tabuľka5[[#This Row],[cena MJ bez DPH]]</f>
        <v>0</v>
      </c>
      <c r="L2425" s="5" t="s">
        <v>392</v>
      </c>
      <c r="N2425" t="s">
        <v>391</v>
      </c>
      <c r="O2425" t="s">
        <v>348</v>
      </c>
      <c r="P2425" t="s">
        <v>728</v>
      </c>
    </row>
    <row r="2426" spans="1:16" hidden="1" x14ac:dyDescent="0.25">
      <c r="A2426" t="s">
        <v>281</v>
      </c>
      <c r="B2426" t="s">
        <v>177</v>
      </c>
      <c r="C2426" t="s">
        <v>265</v>
      </c>
      <c r="D2426" t="s">
        <v>11</v>
      </c>
      <c r="F2426" t="s">
        <v>56</v>
      </c>
      <c r="H2426">
        <f>_xlfn.XLOOKUP(Tabuľka5[[#This Row],[Položka]],cennik[Položka],cennik[Cena MJ bez DPH])</f>
        <v>0</v>
      </c>
      <c r="I2426">
        <f>SUM(Tabuľka5[[#This Row],[cena MJ bez DPH]]*1.1)</f>
        <v>0</v>
      </c>
      <c r="J2426">
        <f>Tabuľka5[[#This Row],[množstvo]]*Tabuľka5[[#This Row],[cena MJ bez DPH]]</f>
        <v>0</v>
      </c>
      <c r="L2426" s="5" t="s">
        <v>392</v>
      </c>
      <c r="N2426" t="s">
        <v>391</v>
      </c>
      <c r="O2426" t="s">
        <v>348</v>
      </c>
      <c r="P2426" t="s">
        <v>728</v>
      </c>
    </row>
    <row r="2427" spans="1:16" hidden="1" x14ac:dyDescent="0.25">
      <c r="A2427" t="s">
        <v>281</v>
      </c>
      <c r="B2427" t="s">
        <v>177</v>
      </c>
      <c r="C2427" t="s">
        <v>266</v>
      </c>
      <c r="D2427" t="s">
        <v>11</v>
      </c>
      <c r="F2427" t="s">
        <v>56</v>
      </c>
      <c r="H2427">
        <f>_xlfn.XLOOKUP(Tabuľka5[[#This Row],[Položka]],cennik[Položka],cennik[Cena MJ bez DPH])</f>
        <v>0</v>
      </c>
      <c r="I2427">
        <f>SUM(Tabuľka5[[#This Row],[cena MJ bez DPH]]*1.1)</f>
        <v>0</v>
      </c>
      <c r="J2427">
        <f>Tabuľka5[[#This Row],[množstvo]]*Tabuľka5[[#This Row],[cena MJ bez DPH]]</f>
        <v>0</v>
      </c>
      <c r="L2427" s="5" t="s">
        <v>392</v>
      </c>
      <c r="N2427" t="s">
        <v>391</v>
      </c>
      <c r="O2427" t="s">
        <v>348</v>
      </c>
      <c r="P2427" t="s">
        <v>728</v>
      </c>
    </row>
    <row r="2428" spans="1:16" hidden="1" x14ac:dyDescent="0.25">
      <c r="A2428" t="s">
        <v>281</v>
      </c>
      <c r="B2428" t="s">
        <v>177</v>
      </c>
      <c r="C2428" t="s">
        <v>267</v>
      </c>
      <c r="D2428" t="s">
        <v>11</v>
      </c>
      <c r="F2428" t="s">
        <v>56</v>
      </c>
      <c r="H2428">
        <f>_xlfn.XLOOKUP(Tabuľka5[[#This Row],[Položka]],cennik[Položka],cennik[Cena MJ bez DPH])</f>
        <v>0</v>
      </c>
      <c r="I2428">
        <f>SUM(Tabuľka5[[#This Row],[cena MJ bez DPH]]*1.1)</f>
        <v>0</v>
      </c>
      <c r="J2428">
        <f>Tabuľka5[[#This Row],[množstvo]]*Tabuľka5[[#This Row],[cena MJ bez DPH]]</f>
        <v>0</v>
      </c>
      <c r="L2428" s="5" t="s">
        <v>392</v>
      </c>
      <c r="N2428" t="s">
        <v>391</v>
      </c>
      <c r="O2428" t="s">
        <v>348</v>
      </c>
      <c r="P2428" t="s">
        <v>728</v>
      </c>
    </row>
    <row r="2429" spans="1:16" hidden="1" x14ac:dyDescent="0.25">
      <c r="A2429" t="s">
        <v>281</v>
      </c>
      <c r="B2429" t="s">
        <v>177</v>
      </c>
      <c r="C2429" t="s">
        <v>268</v>
      </c>
      <c r="D2429" t="s">
        <v>11</v>
      </c>
      <c r="F2429" t="s">
        <v>56</v>
      </c>
      <c r="H2429">
        <f>_xlfn.XLOOKUP(Tabuľka5[[#This Row],[Položka]],cennik[Položka],cennik[Cena MJ bez DPH])</f>
        <v>0</v>
      </c>
      <c r="I2429">
        <f>SUM(Tabuľka5[[#This Row],[cena MJ bez DPH]]*1.1)</f>
        <v>0</v>
      </c>
      <c r="J2429">
        <f>Tabuľka5[[#This Row],[množstvo]]*Tabuľka5[[#This Row],[cena MJ bez DPH]]</f>
        <v>0</v>
      </c>
      <c r="L2429" s="5" t="s">
        <v>392</v>
      </c>
      <c r="N2429" t="s">
        <v>391</v>
      </c>
      <c r="O2429" t="s">
        <v>348</v>
      </c>
      <c r="P2429" t="s">
        <v>728</v>
      </c>
    </row>
    <row r="2430" spans="1:16" hidden="1" x14ac:dyDescent="0.25">
      <c r="A2430" t="s">
        <v>281</v>
      </c>
      <c r="B2430" t="s">
        <v>177</v>
      </c>
      <c r="C2430" t="s">
        <v>269</v>
      </c>
      <c r="D2430" t="s">
        <v>11</v>
      </c>
      <c r="F2430" t="s">
        <v>56</v>
      </c>
      <c r="H2430">
        <f>_xlfn.XLOOKUP(Tabuľka5[[#This Row],[Položka]],cennik[Položka],cennik[Cena MJ bez DPH])</f>
        <v>0</v>
      </c>
      <c r="I2430">
        <f>SUM(Tabuľka5[[#This Row],[cena MJ bez DPH]]*1.1)</f>
        <v>0</v>
      </c>
      <c r="J2430">
        <f>Tabuľka5[[#This Row],[množstvo]]*Tabuľka5[[#This Row],[cena MJ bez DPH]]</f>
        <v>0</v>
      </c>
      <c r="L2430" s="5" t="s">
        <v>392</v>
      </c>
      <c r="N2430" t="s">
        <v>391</v>
      </c>
      <c r="O2430" t="s">
        <v>348</v>
      </c>
      <c r="P2430" t="s">
        <v>728</v>
      </c>
    </row>
    <row r="2431" spans="1:16" hidden="1" x14ac:dyDescent="0.25">
      <c r="A2431" t="s">
        <v>281</v>
      </c>
      <c r="B2431" t="s">
        <v>177</v>
      </c>
      <c r="C2431" t="s">
        <v>270</v>
      </c>
      <c r="D2431" t="s">
        <v>11</v>
      </c>
      <c r="F2431" t="s">
        <v>56</v>
      </c>
      <c r="H2431">
        <f>_xlfn.XLOOKUP(Tabuľka5[[#This Row],[Položka]],cennik[Položka],cennik[Cena MJ bez DPH])</f>
        <v>0</v>
      </c>
      <c r="I2431">
        <f>SUM(Tabuľka5[[#This Row],[cena MJ bez DPH]]*1.1)</f>
        <v>0</v>
      </c>
      <c r="J2431">
        <f>Tabuľka5[[#This Row],[množstvo]]*Tabuľka5[[#This Row],[cena MJ bez DPH]]</f>
        <v>0</v>
      </c>
      <c r="L2431" s="5" t="s">
        <v>392</v>
      </c>
      <c r="N2431" t="s">
        <v>391</v>
      </c>
      <c r="O2431" t="s">
        <v>348</v>
      </c>
      <c r="P2431" t="s">
        <v>728</v>
      </c>
    </row>
    <row r="2432" spans="1:16" hidden="1" x14ac:dyDescent="0.25">
      <c r="A2432" t="s">
        <v>281</v>
      </c>
      <c r="B2432" t="s">
        <v>177</v>
      </c>
      <c r="C2432" t="s">
        <v>271</v>
      </c>
      <c r="D2432" t="s">
        <v>11</v>
      </c>
      <c r="F2432" t="s">
        <v>56</v>
      </c>
      <c r="H2432">
        <f>_xlfn.XLOOKUP(Tabuľka5[[#This Row],[Položka]],cennik[Položka],cennik[Cena MJ bez DPH])</f>
        <v>0</v>
      </c>
      <c r="I2432">
        <f>SUM(Tabuľka5[[#This Row],[cena MJ bez DPH]]*1.1)</f>
        <v>0</v>
      </c>
      <c r="J2432">
        <f>Tabuľka5[[#This Row],[množstvo]]*Tabuľka5[[#This Row],[cena MJ bez DPH]]</f>
        <v>0</v>
      </c>
      <c r="L2432" s="5" t="s">
        <v>392</v>
      </c>
      <c r="N2432" t="s">
        <v>391</v>
      </c>
      <c r="O2432" t="s">
        <v>348</v>
      </c>
      <c r="P2432" t="s">
        <v>728</v>
      </c>
    </row>
    <row r="2433" spans="1:16" hidden="1" x14ac:dyDescent="0.25">
      <c r="A2433" t="s">
        <v>282</v>
      </c>
      <c r="B2433" t="s">
        <v>9</v>
      </c>
      <c r="C2433" t="s">
        <v>10</v>
      </c>
      <c r="D2433" t="s">
        <v>11</v>
      </c>
      <c r="F2433" t="s">
        <v>12</v>
      </c>
      <c r="H2433">
        <f>_xlfn.XLOOKUP(Tabuľka5[[#This Row],[Položka]],cennik[Položka],cennik[Cena MJ bez DPH])</f>
        <v>0.8</v>
      </c>
      <c r="I2433">
        <f>SUM(Tabuľka5[[#This Row],[cena MJ bez DPH]]*1.1)</f>
        <v>0.88000000000000012</v>
      </c>
      <c r="J2433">
        <f>Tabuľka5[[#This Row],[množstvo]]*Tabuľka5[[#This Row],[cena MJ bez DPH]]</f>
        <v>0</v>
      </c>
      <c r="L2433" s="5" t="s">
        <v>397</v>
      </c>
      <c r="N2433" t="s">
        <v>396</v>
      </c>
      <c r="O2433" t="s">
        <v>332</v>
      </c>
      <c r="P2433" t="s">
        <v>635</v>
      </c>
    </row>
    <row r="2434" spans="1:16" hidden="1" x14ac:dyDescent="0.25">
      <c r="A2434" t="s">
        <v>282</v>
      </c>
      <c r="B2434" t="s">
        <v>9</v>
      </c>
      <c r="C2434" t="s">
        <v>13</v>
      </c>
      <c r="D2434" t="s">
        <v>11</v>
      </c>
      <c r="F2434" t="s">
        <v>14</v>
      </c>
      <c r="H2434">
        <f>_xlfn.XLOOKUP(Tabuľka5[[#This Row],[Položka]],cennik[Položka],cennik[Cena MJ bez DPH])</f>
        <v>0</v>
      </c>
      <c r="I2434">
        <f>SUM(Tabuľka5[[#This Row],[cena MJ bez DPH]]*1.1)</f>
        <v>0</v>
      </c>
      <c r="J2434">
        <f>Tabuľka5[[#This Row],[množstvo]]*Tabuľka5[[#This Row],[cena MJ bez DPH]]</f>
        <v>0</v>
      </c>
      <c r="L2434" s="5" t="s">
        <v>397</v>
      </c>
      <c r="N2434" t="s">
        <v>396</v>
      </c>
      <c r="O2434" t="s">
        <v>332</v>
      </c>
      <c r="P2434" t="s">
        <v>635</v>
      </c>
    </row>
    <row r="2435" spans="1:16" hidden="1" x14ac:dyDescent="0.25">
      <c r="A2435" t="s">
        <v>282</v>
      </c>
      <c r="B2435" t="s">
        <v>9</v>
      </c>
      <c r="C2435" t="s">
        <v>15</v>
      </c>
      <c r="D2435" t="s">
        <v>11</v>
      </c>
      <c r="F2435" t="s">
        <v>14</v>
      </c>
      <c r="H2435">
        <f>_xlfn.XLOOKUP(Tabuľka5[[#This Row],[Položka]],cennik[Položka],cennik[Cena MJ bez DPH])</f>
        <v>1</v>
      </c>
      <c r="I2435">
        <f>SUM(Tabuľka5[[#This Row],[cena MJ bez DPH]]*1.1)</f>
        <v>1.1000000000000001</v>
      </c>
      <c r="J2435">
        <f>Tabuľka5[[#This Row],[množstvo]]*Tabuľka5[[#This Row],[cena MJ bez DPH]]</f>
        <v>0</v>
      </c>
      <c r="L2435" s="5" t="s">
        <v>397</v>
      </c>
      <c r="N2435" t="s">
        <v>396</v>
      </c>
      <c r="O2435" t="s">
        <v>332</v>
      </c>
      <c r="P2435" t="s">
        <v>635</v>
      </c>
    </row>
    <row r="2436" spans="1:16" hidden="1" x14ac:dyDescent="0.25">
      <c r="A2436" t="s">
        <v>282</v>
      </c>
      <c r="B2436" t="s">
        <v>9</v>
      </c>
      <c r="C2436" t="s">
        <v>16</v>
      </c>
      <c r="D2436" t="s">
        <v>17</v>
      </c>
      <c r="E2436" t="s">
        <v>18</v>
      </c>
      <c r="F2436" t="s">
        <v>14</v>
      </c>
      <c r="H2436">
        <f>_xlfn.XLOOKUP(Tabuľka5[[#This Row],[Položka]],cennik[Položka],cennik[Cena MJ bez DPH])</f>
        <v>0.59</v>
      </c>
      <c r="I2436">
        <f>SUM(Tabuľka5[[#This Row],[cena MJ bez DPH]]*1.1)</f>
        <v>0.64900000000000002</v>
      </c>
      <c r="J2436">
        <f>Tabuľka5[[#This Row],[množstvo]]*Tabuľka5[[#This Row],[cena MJ bez DPH]]</f>
        <v>0</v>
      </c>
      <c r="L2436" s="5" t="s">
        <v>397</v>
      </c>
      <c r="N2436" t="s">
        <v>396</v>
      </c>
      <c r="O2436" t="s">
        <v>332</v>
      </c>
      <c r="P2436" t="s">
        <v>635</v>
      </c>
    </row>
    <row r="2437" spans="1:16" hidden="1" x14ac:dyDescent="0.25">
      <c r="A2437" t="s">
        <v>282</v>
      </c>
      <c r="B2437" t="s">
        <v>9</v>
      </c>
      <c r="C2437" t="s">
        <v>19</v>
      </c>
      <c r="D2437" t="s">
        <v>11</v>
      </c>
      <c r="F2437" t="s">
        <v>14</v>
      </c>
      <c r="H2437">
        <f>_xlfn.XLOOKUP(Tabuľka5[[#This Row],[Položka]],cennik[Položka],cennik[Cena MJ bez DPH])</f>
        <v>5</v>
      </c>
      <c r="I2437">
        <f>SUM(Tabuľka5[[#This Row],[cena MJ bez DPH]]*1.1)</f>
        <v>5.5</v>
      </c>
      <c r="J2437">
        <f>Tabuľka5[[#This Row],[množstvo]]*Tabuľka5[[#This Row],[cena MJ bez DPH]]</f>
        <v>0</v>
      </c>
      <c r="L2437" s="5" t="s">
        <v>397</v>
      </c>
      <c r="N2437" t="s">
        <v>396</v>
      </c>
      <c r="O2437" t="s">
        <v>332</v>
      </c>
      <c r="P2437" t="s">
        <v>635</v>
      </c>
    </row>
    <row r="2438" spans="1:16" hidden="1" x14ac:dyDescent="0.25">
      <c r="A2438" t="s">
        <v>282</v>
      </c>
      <c r="B2438" t="s">
        <v>9</v>
      </c>
      <c r="C2438" t="s">
        <v>20</v>
      </c>
      <c r="D2438" t="s">
        <v>11</v>
      </c>
      <c r="F2438" t="s">
        <v>12</v>
      </c>
      <c r="H2438">
        <f>_xlfn.XLOOKUP(Tabuľka5[[#This Row],[Položka]],cennik[Položka],cennik[Cena MJ bez DPH])</f>
        <v>0.7</v>
      </c>
      <c r="I2438">
        <f>SUM(Tabuľka5[[#This Row],[cena MJ bez DPH]]*1.1)</f>
        <v>0.77</v>
      </c>
      <c r="J2438">
        <f>Tabuľka5[[#This Row],[množstvo]]*Tabuľka5[[#This Row],[cena MJ bez DPH]]</f>
        <v>0</v>
      </c>
      <c r="L2438" s="5" t="s">
        <v>397</v>
      </c>
      <c r="N2438" t="s">
        <v>396</v>
      </c>
      <c r="O2438" t="s">
        <v>332</v>
      </c>
      <c r="P2438" t="s">
        <v>635</v>
      </c>
    </row>
    <row r="2439" spans="1:16" hidden="1" x14ac:dyDescent="0.25">
      <c r="A2439" t="s">
        <v>282</v>
      </c>
      <c r="B2439" t="s">
        <v>9</v>
      </c>
      <c r="C2439" t="s">
        <v>21</v>
      </c>
      <c r="D2439" t="s">
        <v>11</v>
      </c>
      <c r="F2439" t="s">
        <v>12</v>
      </c>
      <c r="H2439">
        <f>_xlfn.XLOOKUP(Tabuľka5[[#This Row],[Položka]],cennik[Položka],cennik[Cena MJ bez DPH])</f>
        <v>3</v>
      </c>
      <c r="I2439">
        <f>SUM(Tabuľka5[[#This Row],[cena MJ bez DPH]]*1.1)</f>
        <v>3.3000000000000003</v>
      </c>
      <c r="J2439">
        <f>Tabuľka5[[#This Row],[množstvo]]*Tabuľka5[[#This Row],[cena MJ bez DPH]]</f>
        <v>0</v>
      </c>
      <c r="L2439" s="5" t="s">
        <v>397</v>
      </c>
      <c r="N2439" t="s">
        <v>396</v>
      </c>
      <c r="O2439" t="s">
        <v>332</v>
      </c>
      <c r="P2439" t="s">
        <v>635</v>
      </c>
    </row>
    <row r="2440" spans="1:16" hidden="1" x14ac:dyDescent="0.25">
      <c r="A2440" t="s">
        <v>282</v>
      </c>
      <c r="B2440" t="s">
        <v>9</v>
      </c>
      <c r="C2440" t="s">
        <v>22</v>
      </c>
      <c r="D2440" t="s">
        <v>11</v>
      </c>
      <c r="F2440" t="s">
        <v>14</v>
      </c>
      <c r="H2440">
        <f>_xlfn.XLOOKUP(Tabuľka5[[#This Row],[Položka]],cennik[Položka],cennik[Cena MJ bez DPH])</f>
        <v>1.6</v>
      </c>
      <c r="I2440">
        <f>SUM(Tabuľka5[[#This Row],[cena MJ bez DPH]]*1.1)</f>
        <v>1.7600000000000002</v>
      </c>
      <c r="J2440">
        <f>Tabuľka5[[#This Row],[množstvo]]*Tabuľka5[[#This Row],[cena MJ bez DPH]]</f>
        <v>0</v>
      </c>
      <c r="L2440" s="5" t="s">
        <v>397</v>
      </c>
      <c r="N2440" t="s">
        <v>396</v>
      </c>
      <c r="O2440" t="s">
        <v>332</v>
      </c>
      <c r="P2440" t="s">
        <v>635</v>
      </c>
    </row>
    <row r="2441" spans="1:16" hidden="1" x14ac:dyDescent="0.25">
      <c r="A2441" t="s">
        <v>282</v>
      </c>
      <c r="B2441" t="s">
        <v>9</v>
      </c>
      <c r="C2441" t="s">
        <v>23</v>
      </c>
      <c r="D2441" t="s">
        <v>11</v>
      </c>
      <c r="E2441" t="s">
        <v>24</v>
      </c>
      <c r="F2441" t="s">
        <v>14</v>
      </c>
      <c r="H2441">
        <f>_xlfn.XLOOKUP(Tabuľka5[[#This Row],[Položka]],cennik[Položka],cennik[Cena MJ bez DPH])</f>
        <v>0.96</v>
      </c>
      <c r="I2441">
        <f>SUM(Tabuľka5[[#This Row],[cena MJ bez DPH]]*1.1)</f>
        <v>1.056</v>
      </c>
      <c r="J2441">
        <f>Tabuľka5[[#This Row],[množstvo]]*Tabuľka5[[#This Row],[cena MJ bez DPH]]</f>
        <v>0</v>
      </c>
      <c r="L2441" s="5" t="s">
        <v>397</v>
      </c>
      <c r="N2441" t="s">
        <v>396</v>
      </c>
      <c r="O2441" t="s">
        <v>332</v>
      </c>
      <c r="P2441" t="s">
        <v>635</v>
      </c>
    </row>
    <row r="2442" spans="1:16" hidden="1" x14ac:dyDescent="0.25">
      <c r="A2442" t="s">
        <v>282</v>
      </c>
      <c r="B2442" t="s">
        <v>9</v>
      </c>
      <c r="C2442" t="s">
        <v>25</v>
      </c>
      <c r="D2442" t="s">
        <v>11</v>
      </c>
      <c r="F2442" t="s">
        <v>14</v>
      </c>
      <c r="H2442">
        <f>_xlfn.XLOOKUP(Tabuľka5[[#This Row],[Položka]],cennik[Položka],cennik[Cena MJ bez DPH])</f>
        <v>1</v>
      </c>
      <c r="I2442">
        <f>SUM(Tabuľka5[[#This Row],[cena MJ bez DPH]]*1.1)</f>
        <v>1.1000000000000001</v>
      </c>
      <c r="J2442">
        <f>Tabuľka5[[#This Row],[množstvo]]*Tabuľka5[[#This Row],[cena MJ bez DPH]]</f>
        <v>0</v>
      </c>
      <c r="L2442" s="5" t="s">
        <v>397</v>
      </c>
      <c r="N2442" t="s">
        <v>396</v>
      </c>
      <c r="O2442" t="s">
        <v>332</v>
      </c>
      <c r="P2442" t="s">
        <v>635</v>
      </c>
    </row>
    <row r="2443" spans="1:16" hidden="1" x14ac:dyDescent="0.25">
      <c r="A2443" t="s">
        <v>282</v>
      </c>
      <c r="B2443" t="s">
        <v>9</v>
      </c>
      <c r="C2443" t="s">
        <v>26</v>
      </c>
      <c r="D2443" t="s">
        <v>17</v>
      </c>
      <c r="F2443" t="s">
        <v>14</v>
      </c>
      <c r="H2443">
        <f>_xlfn.XLOOKUP(Tabuľka5[[#This Row],[Položka]],cennik[Položka],cennik[Cena MJ bez DPH])</f>
        <v>0.65</v>
      </c>
      <c r="I2443">
        <f>SUM(Tabuľka5[[#This Row],[cena MJ bez DPH]]*1.1)</f>
        <v>0.71500000000000008</v>
      </c>
      <c r="J2443">
        <f>Tabuľka5[[#This Row],[množstvo]]*Tabuľka5[[#This Row],[cena MJ bez DPH]]</f>
        <v>0</v>
      </c>
      <c r="L2443" s="5" t="s">
        <v>397</v>
      </c>
      <c r="N2443" t="s">
        <v>396</v>
      </c>
      <c r="O2443" t="s">
        <v>332</v>
      </c>
      <c r="P2443" t="s">
        <v>635</v>
      </c>
    </row>
    <row r="2444" spans="1:16" hidden="1" x14ac:dyDescent="0.25">
      <c r="A2444" t="s">
        <v>282</v>
      </c>
      <c r="B2444" t="s">
        <v>9</v>
      </c>
      <c r="C2444" t="s">
        <v>27</v>
      </c>
      <c r="D2444" t="s">
        <v>11</v>
      </c>
      <c r="F2444" t="s">
        <v>14</v>
      </c>
      <c r="H2444">
        <f>_xlfn.XLOOKUP(Tabuľka5[[#This Row],[Položka]],cennik[Položka],cennik[Cena MJ bez DPH])</f>
        <v>0.75</v>
      </c>
      <c r="I2444">
        <f>SUM(Tabuľka5[[#This Row],[cena MJ bez DPH]]*1.1)</f>
        <v>0.82500000000000007</v>
      </c>
      <c r="J2444">
        <f>Tabuľka5[[#This Row],[množstvo]]*Tabuľka5[[#This Row],[cena MJ bez DPH]]</f>
        <v>0</v>
      </c>
      <c r="L2444" s="5" t="s">
        <v>397</v>
      </c>
      <c r="N2444" t="s">
        <v>396</v>
      </c>
      <c r="O2444" t="s">
        <v>332</v>
      </c>
      <c r="P2444" t="s">
        <v>635</v>
      </c>
    </row>
    <row r="2445" spans="1:16" hidden="1" x14ac:dyDescent="0.25">
      <c r="A2445" t="s">
        <v>282</v>
      </c>
      <c r="B2445" t="s">
        <v>9</v>
      </c>
      <c r="C2445" t="s">
        <v>28</v>
      </c>
      <c r="D2445" t="s">
        <v>11</v>
      </c>
      <c r="E2445" t="s">
        <v>29</v>
      </c>
      <c r="F2445" t="s">
        <v>14</v>
      </c>
      <c r="H2445">
        <f>_xlfn.XLOOKUP(Tabuľka5[[#This Row],[Položka]],cennik[Položka],cennik[Cena MJ bez DPH])</f>
        <v>3</v>
      </c>
      <c r="I2445">
        <f>SUM(Tabuľka5[[#This Row],[cena MJ bez DPH]]*1.1)</f>
        <v>3.3000000000000003</v>
      </c>
      <c r="J2445">
        <f>Tabuľka5[[#This Row],[množstvo]]*Tabuľka5[[#This Row],[cena MJ bez DPH]]</f>
        <v>0</v>
      </c>
      <c r="L2445" s="5" t="s">
        <v>397</v>
      </c>
      <c r="N2445" t="s">
        <v>396</v>
      </c>
      <c r="O2445" t="s">
        <v>332</v>
      </c>
      <c r="P2445" t="s">
        <v>635</v>
      </c>
    </row>
    <row r="2446" spans="1:16" hidden="1" x14ac:dyDescent="0.25">
      <c r="A2446" t="s">
        <v>282</v>
      </c>
      <c r="B2446" t="s">
        <v>9</v>
      </c>
      <c r="C2446" t="s">
        <v>30</v>
      </c>
      <c r="D2446" t="s">
        <v>11</v>
      </c>
      <c r="F2446" t="s">
        <v>14</v>
      </c>
      <c r="H2446">
        <f>_xlfn.XLOOKUP(Tabuľka5[[#This Row],[Položka]],cennik[Položka],cennik[Cena MJ bez DPH])</f>
        <v>0.8</v>
      </c>
      <c r="I2446">
        <f>SUM(Tabuľka5[[#This Row],[cena MJ bez DPH]]*1.1)</f>
        <v>0.88000000000000012</v>
      </c>
      <c r="J2446">
        <f>Tabuľka5[[#This Row],[množstvo]]*Tabuľka5[[#This Row],[cena MJ bez DPH]]</f>
        <v>0</v>
      </c>
      <c r="L2446" s="5" t="s">
        <v>397</v>
      </c>
      <c r="N2446" t="s">
        <v>396</v>
      </c>
      <c r="O2446" t="s">
        <v>332</v>
      </c>
      <c r="P2446" t="s">
        <v>635</v>
      </c>
    </row>
    <row r="2447" spans="1:16" hidden="1" x14ac:dyDescent="0.25">
      <c r="A2447" t="s">
        <v>282</v>
      </c>
      <c r="B2447" t="s">
        <v>9</v>
      </c>
      <c r="C2447" t="s">
        <v>31</v>
      </c>
      <c r="D2447" t="s">
        <v>11</v>
      </c>
      <c r="F2447" t="s">
        <v>14</v>
      </c>
      <c r="H2447">
        <f>_xlfn.XLOOKUP(Tabuľka5[[#This Row],[Položka]],cennik[Položka],cennik[Cena MJ bez DPH])</f>
        <v>1.2</v>
      </c>
      <c r="I2447">
        <f>SUM(Tabuľka5[[#This Row],[cena MJ bez DPH]]*1.1)</f>
        <v>1.32</v>
      </c>
      <c r="J2447">
        <f>Tabuľka5[[#This Row],[množstvo]]*Tabuľka5[[#This Row],[cena MJ bez DPH]]</f>
        <v>0</v>
      </c>
      <c r="L2447" s="5" t="s">
        <v>397</v>
      </c>
      <c r="N2447" t="s">
        <v>396</v>
      </c>
      <c r="O2447" t="s">
        <v>332</v>
      </c>
      <c r="P2447" t="s">
        <v>635</v>
      </c>
    </row>
    <row r="2448" spans="1:16" hidden="1" x14ac:dyDescent="0.25">
      <c r="A2448" t="s">
        <v>282</v>
      </c>
      <c r="B2448" t="s">
        <v>9</v>
      </c>
      <c r="C2448" t="s">
        <v>32</v>
      </c>
      <c r="D2448" t="s">
        <v>11</v>
      </c>
      <c r="F2448" t="s">
        <v>14</v>
      </c>
      <c r="H2448">
        <f>_xlfn.XLOOKUP(Tabuľka5[[#This Row],[Položka]],cennik[Položka],cennik[Cena MJ bez DPH])</f>
        <v>0.8</v>
      </c>
      <c r="I2448">
        <f>SUM(Tabuľka5[[#This Row],[cena MJ bez DPH]]*1.1)</f>
        <v>0.88000000000000012</v>
      </c>
      <c r="J2448">
        <f>Tabuľka5[[#This Row],[množstvo]]*Tabuľka5[[#This Row],[cena MJ bez DPH]]</f>
        <v>0</v>
      </c>
      <c r="L2448" s="5" t="s">
        <v>397</v>
      </c>
      <c r="N2448" t="s">
        <v>396</v>
      </c>
      <c r="O2448" t="s">
        <v>332</v>
      </c>
      <c r="P2448" t="s">
        <v>635</v>
      </c>
    </row>
    <row r="2449" spans="1:16" hidden="1" x14ac:dyDescent="0.25">
      <c r="A2449" t="s">
        <v>282</v>
      </c>
      <c r="B2449" t="s">
        <v>9</v>
      </c>
      <c r="C2449" t="s">
        <v>33</v>
      </c>
      <c r="D2449" t="s">
        <v>11</v>
      </c>
      <c r="E2449" t="s">
        <v>34</v>
      </c>
      <c r="F2449" t="s">
        <v>14</v>
      </c>
      <c r="H2449">
        <f>_xlfn.XLOOKUP(Tabuľka5[[#This Row],[Položka]],cennik[Položka],cennik[Cena MJ bez DPH])</f>
        <v>4</v>
      </c>
      <c r="I2449">
        <f>SUM(Tabuľka5[[#This Row],[cena MJ bez DPH]]*1.1)</f>
        <v>4.4000000000000004</v>
      </c>
      <c r="J2449">
        <f>Tabuľka5[[#This Row],[množstvo]]*Tabuľka5[[#This Row],[cena MJ bez DPH]]</f>
        <v>0</v>
      </c>
      <c r="L2449" s="5" t="s">
        <v>397</v>
      </c>
      <c r="N2449" t="s">
        <v>396</v>
      </c>
      <c r="O2449" t="s">
        <v>332</v>
      </c>
      <c r="P2449" t="s">
        <v>635</v>
      </c>
    </row>
    <row r="2450" spans="1:16" hidden="1" x14ac:dyDescent="0.25">
      <c r="A2450" t="s">
        <v>282</v>
      </c>
      <c r="B2450" t="s">
        <v>9</v>
      </c>
      <c r="C2450" t="s">
        <v>35</v>
      </c>
      <c r="D2450" t="s">
        <v>11</v>
      </c>
      <c r="E2450" t="s">
        <v>36</v>
      </c>
      <c r="F2450" t="s">
        <v>14</v>
      </c>
      <c r="H2450">
        <f>_xlfn.XLOOKUP(Tabuľka5[[#This Row],[Položka]],cennik[Položka],cennik[Cena MJ bez DPH])</f>
        <v>4</v>
      </c>
      <c r="I2450">
        <f>SUM(Tabuľka5[[#This Row],[cena MJ bez DPH]]*1.1)</f>
        <v>4.4000000000000004</v>
      </c>
      <c r="J2450">
        <f>Tabuľka5[[#This Row],[množstvo]]*Tabuľka5[[#This Row],[cena MJ bez DPH]]</f>
        <v>0</v>
      </c>
      <c r="L2450" s="5" t="s">
        <v>397</v>
      </c>
      <c r="N2450" t="s">
        <v>396</v>
      </c>
      <c r="O2450" t="s">
        <v>332</v>
      </c>
      <c r="P2450" t="s">
        <v>635</v>
      </c>
    </row>
    <row r="2451" spans="1:16" hidden="1" x14ac:dyDescent="0.25">
      <c r="A2451" t="s">
        <v>282</v>
      </c>
      <c r="B2451" t="s">
        <v>9</v>
      </c>
      <c r="C2451" t="s">
        <v>37</v>
      </c>
      <c r="D2451" t="s">
        <v>11</v>
      </c>
      <c r="E2451" t="s">
        <v>34</v>
      </c>
      <c r="F2451" t="s">
        <v>14</v>
      </c>
      <c r="H2451">
        <f>_xlfn.XLOOKUP(Tabuľka5[[#This Row],[Položka]],cennik[Položka],cennik[Cena MJ bez DPH])</f>
        <v>9</v>
      </c>
      <c r="I2451">
        <f>SUM(Tabuľka5[[#This Row],[cena MJ bez DPH]]*1.1)</f>
        <v>9.9</v>
      </c>
      <c r="J2451">
        <f>Tabuľka5[[#This Row],[množstvo]]*Tabuľka5[[#This Row],[cena MJ bez DPH]]</f>
        <v>0</v>
      </c>
      <c r="L2451" s="5" t="s">
        <v>397</v>
      </c>
      <c r="N2451" t="s">
        <v>396</v>
      </c>
      <c r="O2451" t="s">
        <v>332</v>
      </c>
      <c r="P2451" t="s">
        <v>635</v>
      </c>
    </row>
    <row r="2452" spans="1:16" hidden="1" x14ac:dyDescent="0.25">
      <c r="A2452" t="s">
        <v>282</v>
      </c>
      <c r="B2452" t="s">
        <v>9</v>
      </c>
      <c r="C2452" t="s">
        <v>38</v>
      </c>
      <c r="D2452" t="s">
        <v>11</v>
      </c>
      <c r="E2452" t="s">
        <v>34</v>
      </c>
      <c r="F2452" t="s">
        <v>14</v>
      </c>
      <c r="H2452">
        <f>_xlfn.XLOOKUP(Tabuľka5[[#This Row],[Položka]],cennik[Položka],cennik[Cena MJ bez DPH])</f>
        <v>12</v>
      </c>
      <c r="I2452">
        <f>SUM(Tabuľka5[[#This Row],[cena MJ bez DPH]]*1.1)</f>
        <v>13.200000000000001</v>
      </c>
      <c r="J2452">
        <f>Tabuľka5[[#This Row],[množstvo]]*Tabuľka5[[#This Row],[cena MJ bez DPH]]</f>
        <v>0</v>
      </c>
      <c r="L2452" s="5" t="s">
        <v>397</v>
      </c>
      <c r="N2452" t="s">
        <v>396</v>
      </c>
      <c r="O2452" t="s">
        <v>332</v>
      </c>
      <c r="P2452" t="s">
        <v>635</v>
      </c>
    </row>
    <row r="2453" spans="1:16" hidden="1" x14ac:dyDescent="0.25">
      <c r="A2453" t="s">
        <v>282</v>
      </c>
      <c r="B2453" t="s">
        <v>9</v>
      </c>
      <c r="C2453" t="s">
        <v>39</v>
      </c>
      <c r="D2453" t="s">
        <v>11</v>
      </c>
      <c r="F2453" t="s">
        <v>14</v>
      </c>
      <c r="H2453">
        <f>_xlfn.XLOOKUP(Tabuľka5[[#This Row],[Položka]],cennik[Položka],cennik[Cena MJ bez DPH])</f>
        <v>1.59</v>
      </c>
      <c r="I2453">
        <f>SUM(Tabuľka5[[#This Row],[cena MJ bez DPH]]*1.1)</f>
        <v>1.7490000000000003</v>
      </c>
      <c r="J2453">
        <f>Tabuľka5[[#This Row],[množstvo]]*Tabuľka5[[#This Row],[cena MJ bez DPH]]</f>
        <v>0</v>
      </c>
      <c r="L2453" s="5" t="s">
        <v>397</v>
      </c>
      <c r="N2453" t="s">
        <v>396</v>
      </c>
      <c r="O2453" t="s">
        <v>332</v>
      </c>
      <c r="P2453" t="s">
        <v>635</v>
      </c>
    </row>
    <row r="2454" spans="1:16" hidden="1" x14ac:dyDescent="0.25">
      <c r="A2454" t="s">
        <v>282</v>
      </c>
      <c r="B2454" t="s">
        <v>9</v>
      </c>
      <c r="C2454" t="s">
        <v>40</v>
      </c>
      <c r="D2454" t="s">
        <v>17</v>
      </c>
      <c r="E2454" t="s">
        <v>41</v>
      </c>
      <c r="F2454" t="s">
        <v>14</v>
      </c>
      <c r="H2454">
        <f>_xlfn.XLOOKUP(Tabuľka5[[#This Row],[Položka]],cennik[Položka],cennik[Cena MJ bez DPH])</f>
        <v>0.65</v>
      </c>
      <c r="I2454">
        <f>SUM(Tabuľka5[[#This Row],[cena MJ bez DPH]]*1.1)</f>
        <v>0.71500000000000008</v>
      </c>
      <c r="J2454">
        <f>Tabuľka5[[#This Row],[množstvo]]*Tabuľka5[[#This Row],[cena MJ bez DPH]]</f>
        <v>0</v>
      </c>
      <c r="L2454" s="5" t="s">
        <v>397</v>
      </c>
      <c r="N2454" t="s">
        <v>396</v>
      </c>
      <c r="O2454" t="s">
        <v>332</v>
      </c>
      <c r="P2454" t="s">
        <v>635</v>
      </c>
    </row>
    <row r="2455" spans="1:16" hidden="1" x14ac:dyDescent="0.25">
      <c r="A2455" t="s">
        <v>282</v>
      </c>
      <c r="B2455" t="s">
        <v>9</v>
      </c>
      <c r="C2455" t="s">
        <v>42</v>
      </c>
      <c r="D2455" t="s">
        <v>11</v>
      </c>
      <c r="E2455" t="s">
        <v>43</v>
      </c>
      <c r="F2455" t="s">
        <v>14</v>
      </c>
      <c r="H2455">
        <f>_xlfn.XLOOKUP(Tabuľka5[[#This Row],[Položka]],cennik[Položka],cennik[Cena MJ bez DPH])</f>
        <v>2.9</v>
      </c>
      <c r="I2455">
        <f>SUM(Tabuľka5[[#This Row],[cena MJ bez DPH]]*1.1)</f>
        <v>3.19</v>
      </c>
      <c r="J2455">
        <f>Tabuľka5[[#This Row],[množstvo]]*Tabuľka5[[#This Row],[cena MJ bez DPH]]</f>
        <v>0</v>
      </c>
      <c r="L2455" s="5" t="s">
        <v>397</v>
      </c>
      <c r="N2455" t="s">
        <v>396</v>
      </c>
      <c r="O2455" t="s">
        <v>332</v>
      </c>
      <c r="P2455" t="s">
        <v>635</v>
      </c>
    </row>
    <row r="2456" spans="1:16" hidden="1" x14ac:dyDescent="0.25">
      <c r="A2456" t="s">
        <v>282</v>
      </c>
      <c r="B2456" t="s">
        <v>9</v>
      </c>
      <c r="C2456" t="s">
        <v>44</v>
      </c>
      <c r="D2456" t="s">
        <v>11</v>
      </c>
      <c r="F2456" t="s">
        <v>14</v>
      </c>
      <c r="H2456">
        <f>_xlfn.XLOOKUP(Tabuľka5[[#This Row],[Položka]],cennik[Položka],cennik[Cena MJ bez DPH])</f>
        <v>1.2</v>
      </c>
      <c r="I2456">
        <f>SUM(Tabuľka5[[#This Row],[cena MJ bez DPH]]*1.1)</f>
        <v>1.32</v>
      </c>
      <c r="J2456">
        <f>Tabuľka5[[#This Row],[množstvo]]*Tabuľka5[[#This Row],[cena MJ bez DPH]]</f>
        <v>0</v>
      </c>
      <c r="L2456" s="5" t="s">
        <v>397</v>
      </c>
      <c r="N2456" t="s">
        <v>396</v>
      </c>
      <c r="O2456" t="s">
        <v>332</v>
      </c>
      <c r="P2456" t="s">
        <v>635</v>
      </c>
    </row>
    <row r="2457" spans="1:16" hidden="1" x14ac:dyDescent="0.25">
      <c r="A2457" t="s">
        <v>282</v>
      </c>
      <c r="B2457" t="s">
        <v>9</v>
      </c>
      <c r="C2457" t="s">
        <v>45</v>
      </c>
      <c r="D2457" t="s">
        <v>11</v>
      </c>
      <c r="F2457" t="s">
        <v>46</v>
      </c>
      <c r="H2457">
        <f>_xlfn.XLOOKUP(Tabuľka5[[#This Row],[Položka]],cennik[Položka],cennik[Cena MJ bez DPH])</f>
        <v>0</v>
      </c>
      <c r="I2457">
        <f>SUM(Tabuľka5[[#This Row],[cena MJ bez DPH]]*1.1)</f>
        <v>0</v>
      </c>
      <c r="J2457">
        <f>Tabuľka5[[#This Row],[množstvo]]*Tabuľka5[[#This Row],[cena MJ bez DPH]]</f>
        <v>0</v>
      </c>
      <c r="L2457" s="5" t="s">
        <v>397</v>
      </c>
      <c r="N2457" t="s">
        <v>396</v>
      </c>
      <c r="O2457" t="s">
        <v>332</v>
      </c>
      <c r="P2457" t="s">
        <v>635</v>
      </c>
    </row>
    <row r="2458" spans="1:16" hidden="1" x14ac:dyDescent="0.25">
      <c r="A2458" t="s">
        <v>282</v>
      </c>
      <c r="B2458" t="s">
        <v>47</v>
      </c>
      <c r="C2458" t="s">
        <v>48</v>
      </c>
      <c r="D2458" t="s">
        <v>17</v>
      </c>
      <c r="F2458" t="s">
        <v>49</v>
      </c>
      <c r="G2458">
        <v>5000</v>
      </c>
      <c r="H2458">
        <f>_xlfn.XLOOKUP(Tabuľka5[[#This Row],[Položka]],cennik[Položka],cennik[Cena MJ bez DPH])</f>
        <v>0</v>
      </c>
      <c r="I2458">
        <f>SUM(Tabuľka5[[#This Row],[cena MJ bez DPH]]*1.1)</f>
        <v>0</v>
      </c>
      <c r="J2458">
        <f>Tabuľka5[[#This Row],[množstvo]]*Tabuľka5[[#This Row],[cena MJ bez DPH]]</f>
        <v>0</v>
      </c>
      <c r="L2458" s="5" t="s">
        <v>397</v>
      </c>
      <c r="N2458" t="s">
        <v>396</v>
      </c>
      <c r="O2458" t="s">
        <v>332</v>
      </c>
      <c r="P2458" t="s">
        <v>635</v>
      </c>
    </row>
    <row r="2459" spans="1:16" hidden="1" x14ac:dyDescent="0.25">
      <c r="A2459" t="s">
        <v>282</v>
      </c>
      <c r="B2459" t="s">
        <v>47</v>
      </c>
      <c r="C2459" t="s">
        <v>50</v>
      </c>
      <c r="D2459" t="s">
        <v>17</v>
      </c>
      <c r="F2459" t="s">
        <v>49</v>
      </c>
      <c r="H2459">
        <f>_xlfn.XLOOKUP(Tabuľka5[[#This Row],[Položka]],cennik[Položka],cennik[Cena MJ bez DPH])</f>
        <v>0</v>
      </c>
      <c r="I2459">
        <f>SUM(Tabuľka5[[#This Row],[cena MJ bez DPH]]*1.1)</f>
        <v>0</v>
      </c>
      <c r="J2459">
        <f>Tabuľka5[[#This Row],[množstvo]]*Tabuľka5[[#This Row],[cena MJ bez DPH]]</f>
        <v>0</v>
      </c>
      <c r="L2459" s="5" t="s">
        <v>397</v>
      </c>
      <c r="N2459" t="s">
        <v>396</v>
      </c>
      <c r="O2459" t="s">
        <v>332</v>
      </c>
      <c r="P2459" t="s">
        <v>635</v>
      </c>
    </row>
    <row r="2460" spans="1:16" hidden="1" x14ac:dyDescent="0.25">
      <c r="A2460" t="s">
        <v>282</v>
      </c>
      <c r="B2460" t="s">
        <v>51</v>
      </c>
      <c r="C2460" t="s">
        <v>52</v>
      </c>
      <c r="D2460" t="s">
        <v>11</v>
      </c>
      <c r="F2460" t="s">
        <v>53</v>
      </c>
      <c r="H2460">
        <f>_xlfn.XLOOKUP(Tabuľka5[[#This Row],[Položka]],cennik[Položka],cennik[Cena MJ bez DPH])</f>
        <v>0</v>
      </c>
      <c r="I2460">
        <f>SUM(Tabuľka5[[#This Row],[cena MJ bez DPH]]*1.1)</f>
        <v>0</v>
      </c>
      <c r="J2460">
        <f>Tabuľka5[[#This Row],[množstvo]]*Tabuľka5[[#This Row],[cena MJ bez DPH]]</f>
        <v>0</v>
      </c>
      <c r="L2460" s="5" t="s">
        <v>397</v>
      </c>
      <c r="N2460" t="s">
        <v>396</v>
      </c>
      <c r="O2460" t="s">
        <v>332</v>
      </c>
      <c r="P2460" t="s">
        <v>635</v>
      </c>
    </row>
    <row r="2461" spans="1:16" x14ac:dyDescent="0.25">
      <c r="A2461" t="s">
        <v>282</v>
      </c>
      <c r="B2461" s="22" t="s">
        <v>51</v>
      </c>
      <c r="C2461" s="22" t="s">
        <v>54</v>
      </c>
      <c r="D2461" s="22" t="s">
        <v>11</v>
      </c>
      <c r="E2461" s="22"/>
      <c r="F2461" t="s">
        <v>53</v>
      </c>
      <c r="G2461" s="22">
        <v>80</v>
      </c>
      <c r="H2461" s="22">
        <f>_xlfn.XLOOKUP(Tabuľka5[[#This Row],[Položka]],cennik[Položka],cennik[Cena MJ bez DPH])</f>
        <v>0</v>
      </c>
      <c r="I2461" s="22">
        <f>SUM(Tabuľka5[[#This Row],[cena MJ bez DPH]]*1.1)</f>
        <v>0</v>
      </c>
      <c r="J2461" s="22">
        <f>Tabuľka5[[#This Row],[množstvo]]*Tabuľka5[[#This Row],[cena MJ bez DPH]]</f>
        <v>0</v>
      </c>
      <c r="L2461" s="23" t="s">
        <v>397</v>
      </c>
      <c r="M2461" s="22">
        <f>Tabuľka5[[#This Row],[množstvo]]*Tabuľka5[[#This Row],[cena za MJ s DPH]]</f>
        <v>0</v>
      </c>
      <c r="N2461" s="22" t="s">
        <v>396</v>
      </c>
      <c r="O2461" s="15" t="s">
        <v>332</v>
      </c>
      <c r="P2461" t="s">
        <v>635</v>
      </c>
    </row>
    <row r="2462" spans="1:16" hidden="1" x14ac:dyDescent="0.25">
      <c r="A2462" t="s">
        <v>282</v>
      </c>
      <c r="B2462" t="s">
        <v>51</v>
      </c>
      <c r="C2462" t="s">
        <v>55</v>
      </c>
      <c r="D2462" t="s">
        <v>11</v>
      </c>
      <c r="F2462" t="s">
        <v>56</v>
      </c>
      <c r="H2462">
        <f>_xlfn.XLOOKUP(Tabuľka5[[#This Row],[Položka]],cennik[Položka],cennik[Cena MJ bez DPH])</f>
        <v>0</v>
      </c>
      <c r="I2462">
        <f>SUM(Tabuľka5[[#This Row],[cena MJ bez DPH]]*1.1)</f>
        <v>0</v>
      </c>
      <c r="J2462">
        <f>Tabuľka5[[#This Row],[množstvo]]*Tabuľka5[[#This Row],[cena MJ bez DPH]]</f>
        <v>0</v>
      </c>
      <c r="L2462" s="5" t="s">
        <v>397</v>
      </c>
      <c r="N2462" t="s">
        <v>396</v>
      </c>
      <c r="O2462" t="s">
        <v>332</v>
      </c>
      <c r="P2462" t="s">
        <v>635</v>
      </c>
    </row>
    <row r="2463" spans="1:16" hidden="1" x14ac:dyDescent="0.25">
      <c r="A2463" t="s">
        <v>282</v>
      </c>
      <c r="B2463" t="s">
        <v>51</v>
      </c>
      <c r="C2463" t="s">
        <v>57</v>
      </c>
      <c r="D2463" t="s">
        <v>11</v>
      </c>
      <c r="F2463" t="s">
        <v>53</v>
      </c>
      <c r="H2463">
        <f>_xlfn.XLOOKUP(Tabuľka5[[#This Row],[Položka]],cennik[Položka],cennik[Cena MJ bez DPH])</f>
        <v>0</v>
      </c>
      <c r="I2463">
        <f>SUM(Tabuľka5[[#This Row],[cena MJ bez DPH]]*1.1)</f>
        <v>0</v>
      </c>
      <c r="J2463">
        <f>Tabuľka5[[#This Row],[množstvo]]*Tabuľka5[[#This Row],[cena MJ bez DPH]]</f>
        <v>0</v>
      </c>
      <c r="L2463" s="5" t="s">
        <v>397</v>
      </c>
      <c r="N2463" t="s">
        <v>396</v>
      </c>
      <c r="O2463" t="s">
        <v>332</v>
      </c>
      <c r="P2463" t="s">
        <v>635</v>
      </c>
    </row>
    <row r="2464" spans="1:16" hidden="1" x14ac:dyDescent="0.25">
      <c r="A2464" t="s">
        <v>282</v>
      </c>
      <c r="B2464" t="s">
        <v>51</v>
      </c>
      <c r="C2464" t="s">
        <v>58</v>
      </c>
      <c r="D2464" t="s">
        <v>11</v>
      </c>
      <c r="F2464" t="s">
        <v>56</v>
      </c>
      <c r="H2464">
        <f>_xlfn.XLOOKUP(Tabuľka5[[#This Row],[Položka]],cennik[Položka],cennik[Cena MJ bez DPH])</f>
        <v>0</v>
      </c>
      <c r="I2464">
        <f>SUM(Tabuľka5[[#This Row],[cena MJ bez DPH]]*1.1)</f>
        <v>0</v>
      </c>
      <c r="J2464">
        <f>Tabuľka5[[#This Row],[množstvo]]*Tabuľka5[[#This Row],[cena MJ bez DPH]]</f>
        <v>0</v>
      </c>
      <c r="L2464" s="5" t="s">
        <v>397</v>
      </c>
      <c r="N2464" t="s">
        <v>396</v>
      </c>
      <c r="O2464" t="s">
        <v>332</v>
      </c>
      <c r="P2464" t="s">
        <v>635</v>
      </c>
    </row>
    <row r="2465" spans="1:16" hidden="1" x14ac:dyDescent="0.25">
      <c r="A2465" t="s">
        <v>282</v>
      </c>
      <c r="B2465" t="s">
        <v>51</v>
      </c>
      <c r="C2465" t="s">
        <v>59</v>
      </c>
      <c r="D2465" t="s">
        <v>11</v>
      </c>
      <c r="F2465" t="s">
        <v>53</v>
      </c>
      <c r="H2465">
        <f>_xlfn.XLOOKUP(Tabuľka5[[#This Row],[Položka]],cennik[Položka],cennik[Cena MJ bez DPH])</f>
        <v>0</v>
      </c>
      <c r="I2465">
        <f>SUM(Tabuľka5[[#This Row],[cena MJ bez DPH]]*1.1)</f>
        <v>0</v>
      </c>
      <c r="J2465">
        <f>Tabuľka5[[#This Row],[množstvo]]*Tabuľka5[[#This Row],[cena MJ bez DPH]]</f>
        <v>0</v>
      </c>
      <c r="L2465" s="5" t="s">
        <v>397</v>
      </c>
      <c r="N2465" t="s">
        <v>396</v>
      </c>
      <c r="O2465" t="s">
        <v>332</v>
      </c>
      <c r="P2465" t="s">
        <v>635</v>
      </c>
    </row>
    <row r="2466" spans="1:16" hidden="1" x14ac:dyDescent="0.25">
      <c r="A2466" t="s">
        <v>282</v>
      </c>
      <c r="B2466" t="s">
        <v>51</v>
      </c>
      <c r="C2466" t="s">
        <v>60</v>
      </c>
      <c r="D2466" t="s">
        <v>11</v>
      </c>
      <c r="F2466" t="s">
        <v>53</v>
      </c>
      <c r="H2466">
        <f>_xlfn.XLOOKUP(Tabuľka5[[#This Row],[Položka]],cennik[Položka],cennik[Cena MJ bez DPH])</f>
        <v>0</v>
      </c>
      <c r="I2466">
        <f>SUM(Tabuľka5[[#This Row],[cena MJ bez DPH]]*1.1)</f>
        <v>0</v>
      </c>
      <c r="J2466">
        <f>Tabuľka5[[#This Row],[množstvo]]*Tabuľka5[[#This Row],[cena MJ bez DPH]]</f>
        <v>0</v>
      </c>
      <c r="L2466" s="5" t="s">
        <v>397</v>
      </c>
      <c r="N2466" t="s">
        <v>396</v>
      </c>
      <c r="O2466" t="s">
        <v>332</v>
      </c>
      <c r="P2466" t="s">
        <v>635</v>
      </c>
    </row>
    <row r="2467" spans="1:16" hidden="1" x14ac:dyDescent="0.25">
      <c r="A2467" t="s">
        <v>282</v>
      </c>
      <c r="B2467" t="s">
        <v>51</v>
      </c>
      <c r="C2467" t="s">
        <v>61</v>
      </c>
      <c r="D2467" t="s">
        <v>11</v>
      </c>
      <c r="F2467" t="s">
        <v>53</v>
      </c>
      <c r="H2467">
        <f>_xlfn.XLOOKUP(Tabuľka5[[#This Row],[Položka]],cennik[Položka],cennik[Cena MJ bez DPH])</f>
        <v>0</v>
      </c>
      <c r="I2467">
        <f>SUM(Tabuľka5[[#This Row],[cena MJ bez DPH]]*1.1)</f>
        <v>0</v>
      </c>
      <c r="J2467">
        <f>Tabuľka5[[#This Row],[množstvo]]*Tabuľka5[[#This Row],[cena MJ bez DPH]]</f>
        <v>0</v>
      </c>
      <c r="L2467" s="5" t="s">
        <v>397</v>
      </c>
      <c r="N2467" t="s">
        <v>396</v>
      </c>
      <c r="O2467" t="s">
        <v>332</v>
      </c>
      <c r="P2467" t="s">
        <v>635</v>
      </c>
    </row>
    <row r="2468" spans="1:16" hidden="1" x14ac:dyDescent="0.25">
      <c r="A2468" t="s">
        <v>282</v>
      </c>
      <c r="B2468" t="s">
        <v>51</v>
      </c>
      <c r="C2468" t="s">
        <v>62</v>
      </c>
      <c r="D2468" t="s">
        <v>11</v>
      </c>
      <c r="F2468" t="s">
        <v>53</v>
      </c>
      <c r="H2468">
        <f>_xlfn.XLOOKUP(Tabuľka5[[#This Row],[Položka]],cennik[Položka],cennik[Cena MJ bez DPH])</f>
        <v>0</v>
      </c>
      <c r="I2468">
        <f>SUM(Tabuľka5[[#This Row],[cena MJ bez DPH]]*1.1)</f>
        <v>0</v>
      </c>
      <c r="J2468">
        <f>Tabuľka5[[#This Row],[množstvo]]*Tabuľka5[[#This Row],[cena MJ bez DPH]]</f>
        <v>0</v>
      </c>
      <c r="L2468" s="5" t="s">
        <v>397</v>
      </c>
      <c r="N2468" t="s">
        <v>396</v>
      </c>
      <c r="O2468" t="s">
        <v>332</v>
      </c>
      <c r="P2468" t="s">
        <v>635</v>
      </c>
    </row>
    <row r="2469" spans="1:16" hidden="1" x14ac:dyDescent="0.25">
      <c r="A2469" t="s">
        <v>282</v>
      </c>
      <c r="B2469" t="s">
        <v>51</v>
      </c>
      <c r="C2469" t="s">
        <v>63</v>
      </c>
      <c r="D2469" t="s">
        <v>11</v>
      </c>
      <c r="F2469" t="s">
        <v>56</v>
      </c>
      <c r="H2469">
        <f>_xlfn.XLOOKUP(Tabuľka5[[#This Row],[Položka]],cennik[Položka],cennik[Cena MJ bez DPH])</f>
        <v>0</v>
      </c>
      <c r="I2469">
        <f>SUM(Tabuľka5[[#This Row],[cena MJ bez DPH]]*1.1)</f>
        <v>0</v>
      </c>
      <c r="J2469">
        <f>Tabuľka5[[#This Row],[množstvo]]*Tabuľka5[[#This Row],[cena MJ bez DPH]]</f>
        <v>0</v>
      </c>
      <c r="L2469" s="5" t="s">
        <v>397</v>
      </c>
      <c r="N2469" t="s">
        <v>396</v>
      </c>
      <c r="O2469" t="s">
        <v>332</v>
      </c>
      <c r="P2469" t="s">
        <v>635</v>
      </c>
    </row>
    <row r="2470" spans="1:16" hidden="1" x14ac:dyDescent="0.25">
      <c r="A2470" t="s">
        <v>282</v>
      </c>
      <c r="B2470" t="s">
        <v>51</v>
      </c>
      <c r="C2470" t="s">
        <v>64</v>
      </c>
      <c r="D2470" t="s">
        <v>11</v>
      </c>
      <c r="F2470" t="s">
        <v>56</v>
      </c>
      <c r="H2470">
        <f>_xlfn.XLOOKUP(Tabuľka5[[#This Row],[Položka]],cennik[Položka],cennik[Cena MJ bez DPH])</f>
        <v>0</v>
      </c>
      <c r="I2470">
        <f>SUM(Tabuľka5[[#This Row],[cena MJ bez DPH]]*1.1)</f>
        <v>0</v>
      </c>
      <c r="J2470">
        <f>Tabuľka5[[#This Row],[množstvo]]*Tabuľka5[[#This Row],[cena MJ bez DPH]]</f>
        <v>0</v>
      </c>
      <c r="L2470" s="5" t="s">
        <v>397</v>
      </c>
      <c r="N2470" t="s">
        <v>396</v>
      </c>
      <c r="O2470" t="s">
        <v>332</v>
      </c>
      <c r="P2470" t="s">
        <v>635</v>
      </c>
    </row>
    <row r="2471" spans="1:16" hidden="1" x14ac:dyDescent="0.25">
      <c r="A2471" t="s">
        <v>282</v>
      </c>
      <c r="B2471" t="s">
        <v>51</v>
      </c>
      <c r="C2471" t="s">
        <v>65</v>
      </c>
      <c r="D2471" t="s">
        <v>11</v>
      </c>
      <c r="F2471" t="s">
        <v>56</v>
      </c>
      <c r="H2471">
        <f>_xlfn.XLOOKUP(Tabuľka5[[#This Row],[Položka]],cennik[Položka],cennik[Cena MJ bez DPH])</f>
        <v>0</v>
      </c>
      <c r="I2471">
        <f>SUM(Tabuľka5[[#This Row],[cena MJ bez DPH]]*1.1)</f>
        <v>0</v>
      </c>
      <c r="J2471">
        <f>Tabuľka5[[#This Row],[množstvo]]*Tabuľka5[[#This Row],[cena MJ bez DPH]]</f>
        <v>0</v>
      </c>
      <c r="L2471" s="5" t="s">
        <v>397</v>
      </c>
      <c r="N2471" t="s">
        <v>396</v>
      </c>
      <c r="O2471" t="s">
        <v>332</v>
      </c>
      <c r="P2471" t="s">
        <v>635</v>
      </c>
    </row>
    <row r="2472" spans="1:16" hidden="1" x14ac:dyDescent="0.25">
      <c r="A2472" t="s">
        <v>282</v>
      </c>
      <c r="B2472" t="s">
        <v>51</v>
      </c>
      <c r="C2472" t="s">
        <v>66</v>
      </c>
      <c r="D2472" t="s">
        <v>11</v>
      </c>
      <c r="F2472" t="s">
        <v>56</v>
      </c>
      <c r="H2472">
        <f>_xlfn.XLOOKUP(Tabuľka5[[#This Row],[Položka]],cennik[Položka],cennik[Cena MJ bez DPH])</f>
        <v>0</v>
      </c>
      <c r="I2472">
        <f>SUM(Tabuľka5[[#This Row],[cena MJ bez DPH]]*1.1)</f>
        <v>0</v>
      </c>
      <c r="J2472">
        <f>Tabuľka5[[#This Row],[množstvo]]*Tabuľka5[[#This Row],[cena MJ bez DPH]]</f>
        <v>0</v>
      </c>
      <c r="L2472" s="5" t="s">
        <v>397</v>
      </c>
      <c r="N2472" t="s">
        <v>396</v>
      </c>
      <c r="O2472" t="s">
        <v>332</v>
      </c>
      <c r="P2472" t="s">
        <v>635</v>
      </c>
    </row>
    <row r="2473" spans="1:16" hidden="1" x14ac:dyDescent="0.25">
      <c r="A2473" t="s">
        <v>282</v>
      </c>
      <c r="B2473" t="s">
        <v>51</v>
      </c>
      <c r="C2473" t="s">
        <v>67</v>
      </c>
      <c r="D2473" t="s">
        <v>11</v>
      </c>
      <c r="F2473" t="s">
        <v>56</v>
      </c>
      <c r="H2473">
        <f>_xlfn.XLOOKUP(Tabuľka5[[#This Row],[Položka]],cennik[Položka],cennik[Cena MJ bez DPH])</f>
        <v>0</v>
      </c>
      <c r="I2473">
        <f>SUM(Tabuľka5[[#This Row],[cena MJ bez DPH]]*1.1)</f>
        <v>0</v>
      </c>
      <c r="J2473">
        <f>Tabuľka5[[#This Row],[množstvo]]*Tabuľka5[[#This Row],[cena MJ bez DPH]]</f>
        <v>0</v>
      </c>
      <c r="L2473" s="5" t="s">
        <v>397</v>
      </c>
      <c r="N2473" t="s">
        <v>396</v>
      </c>
      <c r="O2473" t="s">
        <v>332</v>
      </c>
      <c r="P2473" t="s">
        <v>635</v>
      </c>
    </row>
    <row r="2474" spans="1:16" hidden="1" x14ac:dyDescent="0.25">
      <c r="A2474" t="s">
        <v>282</v>
      </c>
      <c r="B2474" t="s">
        <v>51</v>
      </c>
      <c r="C2474" t="s">
        <v>68</v>
      </c>
      <c r="D2474" t="s">
        <v>11</v>
      </c>
      <c r="F2474" t="s">
        <v>56</v>
      </c>
      <c r="H2474">
        <f>_xlfn.XLOOKUP(Tabuľka5[[#This Row],[Položka]],cennik[Položka],cennik[Cena MJ bez DPH])</f>
        <v>0</v>
      </c>
      <c r="I2474">
        <f>SUM(Tabuľka5[[#This Row],[cena MJ bez DPH]]*1.1)</f>
        <v>0</v>
      </c>
      <c r="J2474">
        <f>Tabuľka5[[#This Row],[množstvo]]*Tabuľka5[[#This Row],[cena MJ bez DPH]]</f>
        <v>0</v>
      </c>
      <c r="L2474" s="5" t="s">
        <v>397</v>
      </c>
      <c r="N2474" t="s">
        <v>396</v>
      </c>
      <c r="O2474" t="s">
        <v>332</v>
      </c>
      <c r="P2474" t="s">
        <v>635</v>
      </c>
    </row>
    <row r="2475" spans="1:16" hidden="1" x14ac:dyDescent="0.25">
      <c r="A2475" t="s">
        <v>282</v>
      </c>
      <c r="B2475" t="s">
        <v>51</v>
      </c>
      <c r="C2475" t="s">
        <v>69</v>
      </c>
      <c r="D2475" t="s">
        <v>11</v>
      </c>
      <c r="F2475" t="s">
        <v>56</v>
      </c>
      <c r="H2475">
        <f>_xlfn.XLOOKUP(Tabuľka5[[#This Row],[Položka]],cennik[Položka],cennik[Cena MJ bez DPH])</f>
        <v>0</v>
      </c>
      <c r="I2475">
        <f>SUM(Tabuľka5[[#This Row],[cena MJ bez DPH]]*1.1)</f>
        <v>0</v>
      </c>
      <c r="J2475">
        <f>Tabuľka5[[#This Row],[množstvo]]*Tabuľka5[[#This Row],[cena MJ bez DPH]]</f>
        <v>0</v>
      </c>
      <c r="L2475" s="5" t="s">
        <v>397</v>
      </c>
      <c r="N2475" t="s">
        <v>396</v>
      </c>
      <c r="O2475" t="s">
        <v>332</v>
      </c>
      <c r="P2475" t="s">
        <v>635</v>
      </c>
    </row>
    <row r="2476" spans="1:16" hidden="1" x14ac:dyDescent="0.25">
      <c r="A2476" t="s">
        <v>282</v>
      </c>
      <c r="B2476" t="s">
        <v>51</v>
      </c>
      <c r="C2476" t="s">
        <v>70</v>
      </c>
      <c r="D2476" t="s">
        <v>11</v>
      </c>
      <c r="F2476" t="s">
        <v>56</v>
      </c>
      <c r="H2476">
        <f>_xlfn.XLOOKUP(Tabuľka5[[#This Row],[Položka]],cennik[Položka],cennik[Cena MJ bez DPH])</f>
        <v>0</v>
      </c>
      <c r="I2476">
        <f>SUM(Tabuľka5[[#This Row],[cena MJ bez DPH]]*1.1)</f>
        <v>0</v>
      </c>
      <c r="J2476">
        <f>Tabuľka5[[#This Row],[množstvo]]*Tabuľka5[[#This Row],[cena MJ bez DPH]]</f>
        <v>0</v>
      </c>
      <c r="L2476" s="5" t="s">
        <v>397</v>
      </c>
      <c r="N2476" t="s">
        <v>396</v>
      </c>
      <c r="O2476" t="s">
        <v>332</v>
      </c>
      <c r="P2476" t="s">
        <v>635</v>
      </c>
    </row>
    <row r="2477" spans="1:16" hidden="1" x14ac:dyDescent="0.25">
      <c r="A2477" t="s">
        <v>282</v>
      </c>
      <c r="B2477" t="s">
        <v>51</v>
      </c>
      <c r="C2477" t="s">
        <v>71</v>
      </c>
      <c r="D2477" t="s">
        <v>11</v>
      </c>
      <c r="F2477" t="s">
        <v>56</v>
      </c>
      <c r="H2477">
        <f>_xlfn.XLOOKUP(Tabuľka5[[#This Row],[Položka]],cennik[Položka],cennik[Cena MJ bez DPH])</f>
        <v>0</v>
      </c>
      <c r="I2477">
        <f>SUM(Tabuľka5[[#This Row],[cena MJ bez DPH]]*1.1)</f>
        <v>0</v>
      </c>
      <c r="J2477">
        <f>Tabuľka5[[#This Row],[množstvo]]*Tabuľka5[[#This Row],[cena MJ bez DPH]]</f>
        <v>0</v>
      </c>
      <c r="L2477" s="5" t="s">
        <v>397</v>
      </c>
      <c r="N2477" t="s">
        <v>396</v>
      </c>
      <c r="O2477" t="s">
        <v>332</v>
      </c>
      <c r="P2477" t="s">
        <v>635</v>
      </c>
    </row>
    <row r="2478" spans="1:16" hidden="1" x14ac:dyDescent="0.25">
      <c r="A2478" t="s">
        <v>282</v>
      </c>
      <c r="B2478" t="s">
        <v>51</v>
      </c>
      <c r="C2478" t="s">
        <v>72</v>
      </c>
      <c r="D2478" t="s">
        <v>11</v>
      </c>
      <c r="F2478" t="s">
        <v>56</v>
      </c>
      <c r="H2478">
        <f>_xlfn.XLOOKUP(Tabuľka5[[#This Row],[Položka]],cennik[Položka],cennik[Cena MJ bez DPH])</f>
        <v>0</v>
      </c>
      <c r="I2478">
        <f>SUM(Tabuľka5[[#This Row],[cena MJ bez DPH]]*1.1)</f>
        <v>0</v>
      </c>
      <c r="J2478">
        <f>Tabuľka5[[#This Row],[množstvo]]*Tabuľka5[[#This Row],[cena MJ bez DPH]]</f>
        <v>0</v>
      </c>
      <c r="L2478" s="5" t="s">
        <v>397</v>
      </c>
      <c r="N2478" t="s">
        <v>396</v>
      </c>
      <c r="O2478" t="s">
        <v>332</v>
      </c>
      <c r="P2478" t="s">
        <v>635</v>
      </c>
    </row>
    <row r="2479" spans="1:16" hidden="1" x14ac:dyDescent="0.25">
      <c r="A2479" t="s">
        <v>282</v>
      </c>
      <c r="B2479" t="s">
        <v>51</v>
      </c>
      <c r="C2479" t="s">
        <v>73</v>
      </c>
      <c r="D2479" t="s">
        <v>11</v>
      </c>
      <c r="F2479" t="s">
        <v>56</v>
      </c>
      <c r="H2479">
        <f>_xlfn.XLOOKUP(Tabuľka5[[#This Row],[Položka]],cennik[Položka],cennik[Cena MJ bez DPH])</f>
        <v>0</v>
      </c>
      <c r="I2479">
        <f>SUM(Tabuľka5[[#This Row],[cena MJ bez DPH]]*1.1)</f>
        <v>0</v>
      </c>
      <c r="J2479">
        <f>Tabuľka5[[#This Row],[množstvo]]*Tabuľka5[[#This Row],[cena MJ bez DPH]]</f>
        <v>0</v>
      </c>
      <c r="L2479" s="5" t="s">
        <v>397</v>
      </c>
      <c r="N2479" t="s">
        <v>396</v>
      </c>
      <c r="O2479" t="s">
        <v>332</v>
      </c>
      <c r="P2479" t="s">
        <v>635</v>
      </c>
    </row>
    <row r="2480" spans="1:16" hidden="1" x14ac:dyDescent="0.25">
      <c r="A2480" t="s">
        <v>282</v>
      </c>
      <c r="B2480" t="s">
        <v>51</v>
      </c>
      <c r="C2480" t="s">
        <v>74</v>
      </c>
      <c r="D2480" t="s">
        <v>11</v>
      </c>
      <c r="F2480" t="s">
        <v>56</v>
      </c>
      <c r="H2480">
        <f>_xlfn.XLOOKUP(Tabuľka5[[#This Row],[Položka]],cennik[Položka],cennik[Cena MJ bez DPH])</f>
        <v>0</v>
      </c>
      <c r="I2480">
        <f>SUM(Tabuľka5[[#This Row],[cena MJ bez DPH]]*1.1)</f>
        <v>0</v>
      </c>
      <c r="J2480">
        <f>Tabuľka5[[#This Row],[množstvo]]*Tabuľka5[[#This Row],[cena MJ bez DPH]]</f>
        <v>0</v>
      </c>
      <c r="L2480" s="5" t="s">
        <v>397</v>
      </c>
      <c r="N2480" t="s">
        <v>396</v>
      </c>
      <c r="O2480" t="s">
        <v>332</v>
      </c>
      <c r="P2480" t="s">
        <v>635</v>
      </c>
    </row>
    <row r="2481" spans="1:16" hidden="1" x14ac:dyDescent="0.25">
      <c r="A2481" t="s">
        <v>282</v>
      </c>
      <c r="B2481" t="s">
        <v>51</v>
      </c>
      <c r="C2481" t="s">
        <v>75</v>
      </c>
      <c r="D2481" t="s">
        <v>11</v>
      </c>
      <c r="F2481" t="s">
        <v>56</v>
      </c>
      <c r="H2481">
        <f>_xlfn.XLOOKUP(Tabuľka5[[#This Row],[Položka]],cennik[Položka],cennik[Cena MJ bez DPH])</f>
        <v>0</v>
      </c>
      <c r="I2481">
        <f>SUM(Tabuľka5[[#This Row],[cena MJ bez DPH]]*1.1)</f>
        <v>0</v>
      </c>
      <c r="J2481">
        <f>Tabuľka5[[#This Row],[množstvo]]*Tabuľka5[[#This Row],[cena MJ bez DPH]]</f>
        <v>0</v>
      </c>
      <c r="L2481" s="5" t="s">
        <v>397</v>
      </c>
      <c r="N2481" t="s">
        <v>396</v>
      </c>
      <c r="O2481" t="s">
        <v>332</v>
      </c>
      <c r="P2481" t="s">
        <v>635</v>
      </c>
    </row>
    <row r="2482" spans="1:16" hidden="1" x14ac:dyDescent="0.25">
      <c r="A2482" t="s">
        <v>282</v>
      </c>
      <c r="B2482" t="s">
        <v>51</v>
      </c>
      <c r="C2482" t="s">
        <v>76</v>
      </c>
      <c r="D2482" t="s">
        <v>11</v>
      </c>
      <c r="F2482" t="s">
        <v>56</v>
      </c>
      <c r="H2482">
        <f>_xlfn.XLOOKUP(Tabuľka5[[#This Row],[Položka]],cennik[Položka],cennik[Cena MJ bez DPH])</f>
        <v>0</v>
      </c>
      <c r="I2482">
        <f>SUM(Tabuľka5[[#This Row],[cena MJ bez DPH]]*1.1)</f>
        <v>0</v>
      </c>
      <c r="J2482">
        <f>Tabuľka5[[#This Row],[množstvo]]*Tabuľka5[[#This Row],[cena MJ bez DPH]]</f>
        <v>0</v>
      </c>
      <c r="L2482" s="5" t="s">
        <v>397</v>
      </c>
      <c r="N2482" t="s">
        <v>396</v>
      </c>
      <c r="O2482" t="s">
        <v>332</v>
      </c>
      <c r="P2482" t="s">
        <v>635</v>
      </c>
    </row>
    <row r="2483" spans="1:16" hidden="1" x14ac:dyDescent="0.25">
      <c r="A2483" t="s">
        <v>282</v>
      </c>
      <c r="B2483" t="s">
        <v>51</v>
      </c>
      <c r="C2483" t="s">
        <v>77</v>
      </c>
      <c r="D2483" t="s">
        <v>11</v>
      </c>
      <c r="F2483" t="s">
        <v>56</v>
      </c>
      <c r="H2483">
        <f>_xlfn.XLOOKUP(Tabuľka5[[#This Row],[Položka]],cennik[Položka],cennik[Cena MJ bez DPH])</f>
        <v>0</v>
      </c>
      <c r="I2483">
        <f>SUM(Tabuľka5[[#This Row],[cena MJ bez DPH]]*1.1)</f>
        <v>0</v>
      </c>
      <c r="J2483">
        <f>Tabuľka5[[#This Row],[množstvo]]*Tabuľka5[[#This Row],[cena MJ bez DPH]]</f>
        <v>0</v>
      </c>
      <c r="L2483" s="5" t="s">
        <v>397</v>
      </c>
      <c r="N2483" t="s">
        <v>396</v>
      </c>
      <c r="O2483" t="s">
        <v>332</v>
      </c>
      <c r="P2483" t="s">
        <v>635</v>
      </c>
    </row>
    <row r="2484" spans="1:16" hidden="1" x14ac:dyDescent="0.25">
      <c r="A2484" t="s">
        <v>282</v>
      </c>
      <c r="B2484" t="s">
        <v>51</v>
      </c>
      <c r="C2484" t="s">
        <v>78</v>
      </c>
      <c r="D2484" t="s">
        <v>11</v>
      </c>
      <c r="F2484" t="s">
        <v>56</v>
      </c>
      <c r="H2484">
        <f>_xlfn.XLOOKUP(Tabuľka5[[#This Row],[Položka]],cennik[Položka],cennik[Cena MJ bez DPH])</f>
        <v>0</v>
      </c>
      <c r="I2484">
        <f>SUM(Tabuľka5[[#This Row],[cena MJ bez DPH]]*1.1)</f>
        <v>0</v>
      </c>
      <c r="J2484">
        <f>Tabuľka5[[#This Row],[množstvo]]*Tabuľka5[[#This Row],[cena MJ bez DPH]]</f>
        <v>0</v>
      </c>
      <c r="L2484" s="5" t="s">
        <v>397</v>
      </c>
      <c r="N2484" t="s">
        <v>396</v>
      </c>
      <c r="O2484" t="s">
        <v>332</v>
      </c>
      <c r="P2484" t="s">
        <v>635</v>
      </c>
    </row>
    <row r="2485" spans="1:16" hidden="1" x14ac:dyDescent="0.25">
      <c r="A2485" t="s">
        <v>282</v>
      </c>
      <c r="B2485" t="s">
        <v>51</v>
      </c>
      <c r="C2485" t="s">
        <v>79</v>
      </c>
      <c r="D2485" t="s">
        <v>11</v>
      </c>
      <c r="F2485" t="s">
        <v>56</v>
      </c>
      <c r="H2485">
        <f>_xlfn.XLOOKUP(Tabuľka5[[#This Row],[Položka]],cennik[Položka],cennik[Cena MJ bez DPH])</f>
        <v>0</v>
      </c>
      <c r="I2485">
        <f>SUM(Tabuľka5[[#This Row],[cena MJ bez DPH]]*1.1)</f>
        <v>0</v>
      </c>
      <c r="J2485">
        <f>Tabuľka5[[#This Row],[množstvo]]*Tabuľka5[[#This Row],[cena MJ bez DPH]]</f>
        <v>0</v>
      </c>
      <c r="L2485" s="5" t="s">
        <v>397</v>
      </c>
      <c r="N2485" t="s">
        <v>396</v>
      </c>
      <c r="O2485" t="s">
        <v>332</v>
      </c>
      <c r="P2485" t="s">
        <v>635</v>
      </c>
    </row>
    <row r="2486" spans="1:16" hidden="1" x14ac:dyDescent="0.25">
      <c r="A2486" t="s">
        <v>282</v>
      </c>
      <c r="B2486" t="s">
        <v>51</v>
      </c>
      <c r="C2486" t="s">
        <v>80</v>
      </c>
      <c r="D2486" t="s">
        <v>11</v>
      </c>
      <c r="F2486" t="s">
        <v>56</v>
      </c>
      <c r="H2486">
        <f>_xlfn.XLOOKUP(Tabuľka5[[#This Row],[Položka]],cennik[Položka],cennik[Cena MJ bez DPH])</f>
        <v>0</v>
      </c>
      <c r="I2486">
        <f>SUM(Tabuľka5[[#This Row],[cena MJ bez DPH]]*1.1)</f>
        <v>0</v>
      </c>
      <c r="J2486">
        <f>Tabuľka5[[#This Row],[množstvo]]*Tabuľka5[[#This Row],[cena MJ bez DPH]]</f>
        <v>0</v>
      </c>
      <c r="L2486" s="5" t="s">
        <v>397</v>
      </c>
      <c r="N2486" t="s">
        <v>396</v>
      </c>
      <c r="O2486" t="s">
        <v>332</v>
      </c>
      <c r="P2486" t="s">
        <v>635</v>
      </c>
    </row>
    <row r="2487" spans="1:16" hidden="1" x14ac:dyDescent="0.25">
      <c r="A2487" t="s">
        <v>282</v>
      </c>
      <c r="B2487" t="s">
        <v>51</v>
      </c>
      <c r="C2487" t="s">
        <v>81</v>
      </c>
      <c r="D2487" t="s">
        <v>11</v>
      </c>
      <c r="F2487" t="s">
        <v>56</v>
      </c>
      <c r="H2487">
        <f>_xlfn.XLOOKUP(Tabuľka5[[#This Row],[Položka]],cennik[Položka],cennik[Cena MJ bez DPH])</f>
        <v>0</v>
      </c>
      <c r="I2487">
        <f>SUM(Tabuľka5[[#This Row],[cena MJ bez DPH]]*1.1)</f>
        <v>0</v>
      </c>
      <c r="J2487">
        <f>Tabuľka5[[#This Row],[množstvo]]*Tabuľka5[[#This Row],[cena MJ bez DPH]]</f>
        <v>0</v>
      </c>
      <c r="L2487" s="5" t="s">
        <v>397</v>
      </c>
      <c r="N2487" t="s">
        <v>396</v>
      </c>
      <c r="O2487" t="s">
        <v>332</v>
      </c>
      <c r="P2487" t="s">
        <v>635</v>
      </c>
    </row>
    <row r="2488" spans="1:16" hidden="1" x14ac:dyDescent="0.25">
      <c r="A2488" t="s">
        <v>282</v>
      </c>
      <c r="B2488" t="s">
        <v>51</v>
      </c>
      <c r="C2488" t="s">
        <v>82</v>
      </c>
      <c r="D2488" t="s">
        <v>11</v>
      </c>
      <c r="F2488" t="s">
        <v>56</v>
      </c>
      <c r="H2488">
        <f>_xlfn.XLOOKUP(Tabuľka5[[#This Row],[Položka]],cennik[Položka],cennik[Cena MJ bez DPH])</f>
        <v>0</v>
      </c>
      <c r="I2488">
        <f>SUM(Tabuľka5[[#This Row],[cena MJ bez DPH]]*1.1)</f>
        <v>0</v>
      </c>
      <c r="J2488">
        <f>Tabuľka5[[#This Row],[množstvo]]*Tabuľka5[[#This Row],[cena MJ bez DPH]]</f>
        <v>0</v>
      </c>
      <c r="L2488" s="5" t="s">
        <v>397</v>
      </c>
      <c r="N2488" t="s">
        <v>396</v>
      </c>
      <c r="O2488" t="s">
        <v>332</v>
      </c>
      <c r="P2488" t="s">
        <v>635</v>
      </c>
    </row>
    <row r="2489" spans="1:16" hidden="1" x14ac:dyDescent="0.25">
      <c r="A2489" t="s">
        <v>282</v>
      </c>
      <c r="B2489" t="s">
        <v>51</v>
      </c>
      <c r="C2489" t="s">
        <v>83</v>
      </c>
      <c r="D2489" t="s">
        <v>11</v>
      </c>
      <c r="F2489" t="s">
        <v>56</v>
      </c>
      <c r="H2489">
        <f>_xlfn.XLOOKUP(Tabuľka5[[#This Row],[Položka]],cennik[Položka],cennik[Cena MJ bez DPH])</f>
        <v>0</v>
      </c>
      <c r="I2489">
        <f>SUM(Tabuľka5[[#This Row],[cena MJ bez DPH]]*1.1)</f>
        <v>0</v>
      </c>
      <c r="J2489">
        <f>Tabuľka5[[#This Row],[množstvo]]*Tabuľka5[[#This Row],[cena MJ bez DPH]]</f>
        <v>0</v>
      </c>
      <c r="L2489" s="5" t="s">
        <v>397</v>
      </c>
      <c r="N2489" t="s">
        <v>396</v>
      </c>
      <c r="O2489" t="s">
        <v>332</v>
      </c>
      <c r="P2489" t="s">
        <v>635</v>
      </c>
    </row>
    <row r="2490" spans="1:16" hidden="1" x14ac:dyDescent="0.25">
      <c r="A2490" t="s">
        <v>282</v>
      </c>
      <c r="B2490" t="s">
        <v>51</v>
      </c>
      <c r="C2490" t="s">
        <v>84</v>
      </c>
      <c r="D2490" t="s">
        <v>11</v>
      </c>
      <c r="F2490" t="s">
        <v>56</v>
      </c>
      <c r="H2490">
        <f>_xlfn.XLOOKUP(Tabuľka5[[#This Row],[Položka]],cennik[Položka],cennik[Cena MJ bez DPH])</f>
        <v>0</v>
      </c>
      <c r="I2490">
        <f>SUM(Tabuľka5[[#This Row],[cena MJ bez DPH]]*1.1)</f>
        <v>0</v>
      </c>
      <c r="J2490">
        <f>Tabuľka5[[#This Row],[množstvo]]*Tabuľka5[[#This Row],[cena MJ bez DPH]]</f>
        <v>0</v>
      </c>
      <c r="L2490" s="5" t="s">
        <v>397</v>
      </c>
      <c r="N2490" t="s">
        <v>396</v>
      </c>
      <c r="O2490" t="s">
        <v>332</v>
      </c>
      <c r="P2490" t="s">
        <v>635</v>
      </c>
    </row>
    <row r="2491" spans="1:16" hidden="1" x14ac:dyDescent="0.25">
      <c r="A2491" t="s">
        <v>282</v>
      </c>
      <c r="B2491" t="s">
        <v>51</v>
      </c>
      <c r="C2491" t="s">
        <v>85</v>
      </c>
      <c r="D2491" t="s">
        <v>11</v>
      </c>
      <c r="F2491" t="s">
        <v>56</v>
      </c>
      <c r="H2491">
        <f>_xlfn.XLOOKUP(Tabuľka5[[#This Row],[Položka]],cennik[Položka],cennik[Cena MJ bez DPH])</f>
        <v>0</v>
      </c>
      <c r="I2491">
        <f>SUM(Tabuľka5[[#This Row],[cena MJ bez DPH]]*1.1)</f>
        <v>0</v>
      </c>
      <c r="J2491">
        <f>Tabuľka5[[#This Row],[množstvo]]*Tabuľka5[[#This Row],[cena MJ bez DPH]]</f>
        <v>0</v>
      </c>
      <c r="L2491" s="5" t="s">
        <v>397</v>
      </c>
      <c r="N2491" t="s">
        <v>396</v>
      </c>
      <c r="O2491" t="s">
        <v>332</v>
      </c>
      <c r="P2491" t="s">
        <v>635</v>
      </c>
    </row>
    <row r="2492" spans="1:16" hidden="1" x14ac:dyDescent="0.25">
      <c r="A2492" t="s">
        <v>282</v>
      </c>
      <c r="B2492" t="s">
        <v>51</v>
      </c>
      <c r="C2492" t="s">
        <v>86</v>
      </c>
      <c r="D2492" t="s">
        <v>11</v>
      </c>
      <c r="F2492" t="s">
        <v>56</v>
      </c>
      <c r="H2492">
        <f>_xlfn.XLOOKUP(Tabuľka5[[#This Row],[Položka]],cennik[Položka],cennik[Cena MJ bez DPH])</f>
        <v>0</v>
      </c>
      <c r="I2492">
        <f>SUM(Tabuľka5[[#This Row],[cena MJ bez DPH]]*1.1)</f>
        <v>0</v>
      </c>
      <c r="J2492">
        <f>Tabuľka5[[#This Row],[množstvo]]*Tabuľka5[[#This Row],[cena MJ bez DPH]]</f>
        <v>0</v>
      </c>
      <c r="L2492" s="5" t="s">
        <v>397</v>
      </c>
      <c r="N2492" t="s">
        <v>396</v>
      </c>
      <c r="O2492" t="s">
        <v>332</v>
      </c>
      <c r="P2492" t="s">
        <v>635</v>
      </c>
    </row>
    <row r="2493" spans="1:16" hidden="1" x14ac:dyDescent="0.25">
      <c r="A2493" t="s">
        <v>282</v>
      </c>
      <c r="B2493" t="s">
        <v>51</v>
      </c>
      <c r="C2493" t="s">
        <v>87</v>
      </c>
      <c r="D2493" t="s">
        <v>11</v>
      </c>
      <c r="F2493" t="s">
        <v>56</v>
      </c>
      <c r="H2493">
        <f>_xlfn.XLOOKUP(Tabuľka5[[#This Row],[Položka]],cennik[Položka],cennik[Cena MJ bez DPH])</f>
        <v>0</v>
      </c>
      <c r="I2493">
        <f>SUM(Tabuľka5[[#This Row],[cena MJ bez DPH]]*1.1)</f>
        <v>0</v>
      </c>
      <c r="J2493">
        <f>Tabuľka5[[#This Row],[množstvo]]*Tabuľka5[[#This Row],[cena MJ bez DPH]]</f>
        <v>0</v>
      </c>
      <c r="L2493" s="5" t="s">
        <v>397</v>
      </c>
      <c r="N2493" t="s">
        <v>396</v>
      </c>
      <c r="O2493" t="s">
        <v>332</v>
      </c>
      <c r="P2493" t="s">
        <v>635</v>
      </c>
    </row>
    <row r="2494" spans="1:16" hidden="1" x14ac:dyDescent="0.25">
      <c r="A2494" t="s">
        <v>282</v>
      </c>
      <c r="B2494" t="s">
        <v>51</v>
      </c>
      <c r="C2494" t="s">
        <v>88</v>
      </c>
      <c r="D2494" t="s">
        <v>11</v>
      </c>
      <c r="F2494" t="s">
        <v>56</v>
      </c>
      <c r="H2494">
        <f>_xlfn.XLOOKUP(Tabuľka5[[#This Row],[Položka]],cennik[Položka],cennik[Cena MJ bez DPH])</f>
        <v>0</v>
      </c>
      <c r="I2494">
        <f>SUM(Tabuľka5[[#This Row],[cena MJ bez DPH]]*1.1)</f>
        <v>0</v>
      </c>
      <c r="J2494">
        <f>Tabuľka5[[#This Row],[množstvo]]*Tabuľka5[[#This Row],[cena MJ bez DPH]]</f>
        <v>0</v>
      </c>
      <c r="L2494" s="5" t="s">
        <v>397</v>
      </c>
      <c r="N2494" t="s">
        <v>396</v>
      </c>
      <c r="O2494" t="s">
        <v>332</v>
      </c>
      <c r="P2494" t="s">
        <v>635</v>
      </c>
    </row>
    <row r="2495" spans="1:16" hidden="1" x14ac:dyDescent="0.25">
      <c r="A2495" t="s">
        <v>282</v>
      </c>
      <c r="B2495" t="s">
        <v>51</v>
      </c>
      <c r="C2495" t="s">
        <v>89</v>
      </c>
      <c r="D2495" t="s">
        <v>11</v>
      </c>
      <c r="F2495" t="s">
        <v>56</v>
      </c>
      <c r="H2495">
        <f>_xlfn.XLOOKUP(Tabuľka5[[#This Row],[Položka]],cennik[Položka],cennik[Cena MJ bez DPH])</f>
        <v>0</v>
      </c>
      <c r="I2495">
        <f>SUM(Tabuľka5[[#This Row],[cena MJ bez DPH]]*1.1)</f>
        <v>0</v>
      </c>
      <c r="J2495">
        <f>Tabuľka5[[#This Row],[množstvo]]*Tabuľka5[[#This Row],[cena MJ bez DPH]]</f>
        <v>0</v>
      </c>
      <c r="L2495" s="5" t="s">
        <v>397</v>
      </c>
      <c r="N2495" t="s">
        <v>396</v>
      </c>
      <c r="O2495" t="s">
        <v>332</v>
      </c>
      <c r="P2495" t="s">
        <v>635</v>
      </c>
    </row>
    <row r="2496" spans="1:16" hidden="1" x14ac:dyDescent="0.25">
      <c r="A2496" t="s">
        <v>282</v>
      </c>
      <c r="B2496" t="s">
        <v>51</v>
      </c>
      <c r="C2496" t="s">
        <v>90</v>
      </c>
      <c r="D2496" t="s">
        <v>11</v>
      </c>
      <c r="F2496" t="s">
        <v>56</v>
      </c>
      <c r="H2496">
        <f>_xlfn.XLOOKUP(Tabuľka5[[#This Row],[Položka]],cennik[Položka],cennik[Cena MJ bez DPH])</f>
        <v>0</v>
      </c>
      <c r="I2496">
        <f>SUM(Tabuľka5[[#This Row],[cena MJ bez DPH]]*1.1)</f>
        <v>0</v>
      </c>
      <c r="J2496">
        <f>Tabuľka5[[#This Row],[množstvo]]*Tabuľka5[[#This Row],[cena MJ bez DPH]]</f>
        <v>0</v>
      </c>
      <c r="L2496" s="5" t="s">
        <v>397</v>
      </c>
      <c r="N2496" t="s">
        <v>396</v>
      </c>
      <c r="O2496" t="s">
        <v>332</v>
      </c>
      <c r="P2496" t="s">
        <v>635</v>
      </c>
    </row>
    <row r="2497" spans="1:16" hidden="1" x14ac:dyDescent="0.25">
      <c r="A2497" t="s">
        <v>282</v>
      </c>
      <c r="B2497" t="s">
        <v>51</v>
      </c>
      <c r="C2497" t="s">
        <v>91</v>
      </c>
      <c r="D2497" t="s">
        <v>11</v>
      </c>
      <c r="F2497" t="s">
        <v>56</v>
      </c>
      <c r="H2497">
        <f>_xlfn.XLOOKUP(Tabuľka5[[#This Row],[Položka]],cennik[Položka],cennik[Cena MJ bez DPH])</f>
        <v>0</v>
      </c>
      <c r="I2497">
        <f>SUM(Tabuľka5[[#This Row],[cena MJ bez DPH]]*1.1)</f>
        <v>0</v>
      </c>
      <c r="J2497">
        <f>Tabuľka5[[#This Row],[množstvo]]*Tabuľka5[[#This Row],[cena MJ bez DPH]]</f>
        <v>0</v>
      </c>
      <c r="L2497" s="5" t="s">
        <v>397</v>
      </c>
      <c r="N2497" t="s">
        <v>396</v>
      </c>
      <c r="O2497" t="s">
        <v>332</v>
      </c>
      <c r="P2497" t="s">
        <v>635</v>
      </c>
    </row>
    <row r="2498" spans="1:16" hidden="1" x14ac:dyDescent="0.25">
      <c r="A2498" t="s">
        <v>282</v>
      </c>
      <c r="B2498" t="s">
        <v>92</v>
      </c>
      <c r="C2498" t="s">
        <v>93</v>
      </c>
      <c r="D2498" t="s">
        <v>94</v>
      </c>
      <c r="E2498" t="s">
        <v>95</v>
      </c>
      <c r="F2498" t="s">
        <v>46</v>
      </c>
      <c r="H2498">
        <f>_xlfn.XLOOKUP(Tabuľka5[[#This Row],[Položka]],cennik[Položka],cennik[Cena MJ bez DPH])</f>
        <v>0</v>
      </c>
      <c r="I2498">
        <f>SUM(Tabuľka5[[#This Row],[cena MJ bez DPH]]*1.1)</f>
        <v>0</v>
      </c>
      <c r="J2498">
        <f>Tabuľka5[[#This Row],[množstvo]]*Tabuľka5[[#This Row],[cena MJ bez DPH]]</f>
        <v>0</v>
      </c>
      <c r="L2498" s="5" t="s">
        <v>397</v>
      </c>
      <c r="N2498" t="s">
        <v>396</v>
      </c>
      <c r="O2498" t="s">
        <v>332</v>
      </c>
      <c r="P2498" t="s">
        <v>635</v>
      </c>
    </row>
    <row r="2499" spans="1:16" hidden="1" x14ac:dyDescent="0.25">
      <c r="A2499" t="s">
        <v>282</v>
      </c>
      <c r="B2499" t="s">
        <v>92</v>
      </c>
      <c r="C2499" t="s">
        <v>96</v>
      </c>
      <c r="D2499" t="s">
        <v>94</v>
      </c>
      <c r="E2499" t="s">
        <v>97</v>
      </c>
      <c r="F2499" t="s">
        <v>46</v>
      </c>
      <c r="H2499">
        <f>_xlfn.XLOOKUP(Tabuľka5[[#This Row],[Položka]],cennik[Položka],cennik[Cena MJ bez DPH])</f>
        <v>0</v>
      </c>
      <c r="I2499">
        <f>SUM(Tabuľka5[[#This Row],[cena MJ bez DPH]]*1.1)</f>
        <v>0</v>
      </c>
      <c r="J2499">
        <f>Tabuľka5[[#This Row],[množstvo]]*Tabuľka5[[#This Row],[cena MJ bez DPH]]</f>
        <v>0</v>
      </c>
      <c r="L2499" s="5" t="s">
        <v>397</v>
      </c>
      <c r="N2499" t="s">
        <v>396</v>
      </c>
      <c r="O2499" t="s">
        <v>332</v>
      </c>
      <c r="P2499" t="s">
        <v>635</v>
      </c>
    </row>
    <row r="2500" spans="1:16" hidden="1" x14ac:dyDescent="0.25">
      <c r="A2500" t="s">
        <v>282</v>
      </c>
      <c r="B2500" t="s">
        <v>92</v>
      </c>
      <c r="C2500" t="s">
        <v>98</v>
      </c>
      <c r="D2500" t="s">
        <v>94</v>
      </c>
      <c r="F2500" t="s">
        <v>46</v>
      </c>
      <c r="H2500">
        <f>_xlfn.XLOOKUP(Tabuľka5[[#This Row],[Položka]],cennik[Položka],cennik[Cena MJ bez DPH])</f>
        <v>0</v>
      </c>
      <c r="I2500">
        <f>SUM(Tabuľka5[[#This Row],[cena MJ bez DPH]]*1.1)</f>
        <v>0</v>
      </c>
      <c r="J2500">
        <f>Tabuľka5[[#This Row],[množstvo]]*Tabuľka5[[#This Row],[cena MJ bez DPH]]</f>
        <v>0</v>
      </c>
      <c r="L2500" s="5" t="s">
        <v>397</v>
      </c>
      <c r="N2500" t="s">
        <v>396</v>
      </c>
      <c r="O2500" t="s">
        <v>332</v>
      </c>
      <c r="P2500" t="s">
        <v>635</v>
      </c>
    </row>
    <row r="2501" spans="1:16" hidden="1" x14ac:dyDescent="0.25">
      <c r="A2501" t="s">
        <v>282</v>
      </c>
      <c r="B2501" t="s">
        <v>92</v>
      </c>
      <c r="C2501" t="s">
        <v>99</v>
      </c>
      <c r="D2501" t="s">
        <v>94</v>
      </c>
      <c r="E2501" t="s">
        <v>100</v>
      </c>
      <c r="F2501" t="s">
        <v>46</v>
      </c>
      <c r="H2501">
        <f>_xlfn.XLOOKUP(Tabuľka5[[#This Row],[Položka]],cennik[Položka],cennik[Cena MJ bez DPH])</f>
        <v>0</v>
      </c>
      <c r="I2501">
        <f>SUM(Tabuľka5[[#This Row],[cena MJ bez DPH]]*1.1)</f>
        <v>0</v>
      </c>
      <c r="J2501">
        <f>Tabuľka5[[#This Row],[množstvo]]*Tabuľka5[[#This Row],[cena MJ bez DPH]]</f>
        <v>0</v>
      </c>
      <c r="L2501" s="5" t="s">
        <v>397</v>
      </c>
      <c r="N2501" t="s">
        <v>396</v>
      </c>
      <c r="O2501" t="s">
        <v>332</v>
      </c>
      <c r="P2501" t="s">
        <v>635</v>
      </c>
    </row>
    <row r="2502" spans="1:16" hidden="1" x14ac:dyDescent="0.25">
      <c r="A2502" t="s">
        <v>282</v>
      </c>
      <c r="B2502" t="s">
        <v>92</v>
      </c>
      <c r="C2502" t="s">
        <v>101</v>
      </c>
      <c r="D2502" t="s">
        <v>94</v>
      </c>
      <c r="E2502" t="s">
        <v>102</v>
      </c>
      <c r="F2502" t="s">
        <v>46</v>
      </c>
      <c r="H2502">
        <f>_xlfn.XLOOKUP(Tabuľka5[[#This Row],[Položka]],cennik[Položka],cennik[Cena MJ bez DPH])</f>
        <v>0</v>
      </c>
      <c r="I2502">
        <f>SUM(Tabuľka5[[#This Row],[cena MJ bez DPH]]*1.1)</f>
        <v>0</v>
      </c>
      <c r="J2502">
        <f>Tabuľka5[[#This Row],[množstvo]]*Tabuľka5[[#This Row],[cena MJ bez DPH]]</f>
        <v>0</v>
      </c>
      <c r="L2502" s="5" t="s">
        <v>397</v>
      </c>
      <c r="N2502" t="s">
        <v>396</v>
      </c>
      <c r="O2502" t="s">
        <v>332</v>
      </c>
      <c r="P2502" t="s">
        <v>635</v>
      </c>
    </row>
    <row r="2503" spans="1:16" hidden="1" x14ac:dyDescent="0.25">
      <c r="A2503" t="s">
        <v>282</v>
      </c>
      <c r="B2503" t="s">
        <v>92</v>
      </c>
      <c r="C2503" t="s">
        <v>103</v>
      </c>
      <c r="D2503" t="s">
        <v>94</v>
      </c>
      <c r="E2503" t="s">
        <v>102</v>
      </c>
      <c r="F2503" t="s">
        <v>46</v>
      </c>
      <c r="H2503">
        <f>_xlfn.XLOOKUP(Tabuľka5[[#This Row],[Položka]],cennik[Položka],cennik[Cena MJ bez DPH])</f>
        <v>0</v>
      </c>
      <c r="I2503">
        <f>SUM(Tabuľka5[[#This Row],[cena MJ bez DPH]]*1.1)</f>
        <v>0</v>
      </c>
      <c r="J2503">
        <f>Tabuľka5[[#This Row],[množstvo]]*Tabuľka5[[#This Row],[cena MJ bez DPH]]</f>
        <v>0</v>
      </c>
      <c r="L2503" s="5" t="s">
        <v>397</v>
      </c>
      <c r="N2503" t="s">
        <v>396</v>
      </c>
      <c r="O2503" t="s">
        <v>332</v>
      </c>
      <c r="P2503" t="s">
        <v>635</v>
      </c>
    </row>
    <row r="2504" spans="1:16" hidden="1" x14ac:dyDescent="0.25">
      <c r="A2504" t="s">
        <v>282</v>
      </c>
      <c r="B2504" t="s">
        <v>104</v>
      </c>
      <c r="C2504" t="s">
        <v>105</v>
      </c>
      <c r="D2504" t="s">
        <v>11</v>
      </c>
      <c r="E2504" t="s">
        <v>106</v>
      </c>
      <c r="F2504" t="s">
        <v>46</v>
      </c>
      <c r="G2504">
        <v>100</v>
      </c>
      <c r="H2504">
        <f>_xlfn.XLOOKUP(Tabuľka5[[#This Row],[Položka]],cennik[Položka],cennik[Cena MJ bez DPH])</f>
        <v>0</v>
      </c>
      <c r="I2504">
        <f>SUM(Tabuľka5[[#This Row],[cena MJ bez DPH]]*1.1)</f>
        <v>0</v>
      </c>
      <c r="J2504">
        <f>Tabuľka5[[#This Row],[množstvo]]*Tabuľka5[[#This Row],[cena MJ bez DPH]]</f>
        <v>0</v>
      </c>
      <c r="L2504" s="5" t="s">
        <v>397</v>
      </c>
      <c r="N2504" t="s">
        <v>396</v>
      </c>
      <c r="O2504" t="s">
        <v>332</v>
      </c>
      <c r="P2504" t="s">
        <v>635</v>
      </c>
    </row>
    <row r="2505" spans="1:16" hidden="1" x14ac:dyDescent="0.25">
      <c r="A2505" t="s">
        <v>282</v>
      </c>
      <c r="B2505" t="s">
        <v>104</v>
      </c>
      <c r="C2505" t="s">
        <v>107</v>
      </c>
      <c r="D2505" t="s">
        <v>11</v>
      </c>
      <c r="E2505" t="s">
        <v>106</v>
      </c>
      <c r="F2505" t="s">
        <v>46</v>
      </c>
      <c r="H2505">
        <f>_xlfn.XLOOKUP(Tabuľka5[[#This Row],[Položka]],cennik[Položka],cennik[Cena MJ bez DPH])</f>
        <v>0</v>
      </c>
      <c r="I2505">
        <f>SUM(Tabuľka5[[#This Row],[cena MJ bez DPH]]*1.1)</f>
        <v>0</v>
      </c>
      <c r="J2505">
        <f>Tabuľka5[[#This Row],[množstvo]]*Tabuľka5[[#This Row],[cena MJ bez DPH]]</f>
        <v>0</v>
      </c>
      <c r="L2505" s="5" t="s">
        <v>397</v>
      </c>
      <c r="N2505" t="s">
        <v>396</v>
      </c>
      <c r="O2505" t="s">
        <v>332</v>
      </c>
      <c r="P2505" t="s">
        <v>635</v>
      </c>
    </row>
    <row r="2506" spans="1:16" hidden="1" x14ac:dyDescent="0.25">
      <c r="A2506" t="s">
        <v>282</v>
      </c>
      <c r="B2506" t="s">
        <v>104</v>
      </c>
      <c r="C2506" t="s">
        <v>108</v>
      </c>
      <c r="D2506" t="s">
        <v>11</v>
      </c>
      <c r="E2506" t="s">
        <v>106</v>
      </c>
      <c r="F2506" t="s">
        <v>46</v>
      </c>
      <c r="G2506">
        <v>14</v>
      </c>
      <c r="H2506">
        <f>_xlfn.XLOOKUP(Tabuľka5[[#This Row],[Položka]],cennik[Položka],cennik[Cena MJ bez DPH])</f>
        <v>0</v>
      </c>
      <c r="I2506">
        <f>SUM(Tabuľka5[[#This Row],[cena MJ bez DPH]]*1.1)</f>
        <v>0</v>
      </c>
      <c r="J2506">
        <f>Tabuľka5[[#This Row],[množstvo]]*Tabuľka5[[#This Row],[cena MJ bez DPH]]</f>
        <v>0</v>
      </c>
      <c r="L2506" s="5" t="s">
        <v>397</v>
      </c>
      <c r="N2506" t="s">
        <v>396</v>
      </c>
      <c r="O2506" t="s">
        <v>332</v>
      </c>
      <c r="P2506" t="s">
        <v>635</v>
      </c>
    </row>
    <row r="2507" spans="1:16" hidden="1" x14ac:dyDescent="0.25">
      <c r="A2507" t="s">
        <v>282</v>
      </c>
      <c r="B2507" t="s">
        <v>104</v>
      </c>
      <c r="C2507" t="s">
        <v>109</v>
      </c>
      <c r="D2507" t="s">
        <v>11</v>
      </c>
      <c r="E2507" t="s">
        <v>106</v>
      </c>
      <c r="F2507" t="s">
        <v>46</v>
      </c>
      <c r="H2507">
        <f>_xlfn.XLOOKUP(Tabuľka5[[#This Row],[Položka]],cennik[Položka],cennik[Cena MJ bez DPH])</f>
        <v>0</v>
      </c>
      <c r="I2507">
        <f>SUM(Tabuľka5[[#This Row],[cena MJ bez DPH]]*1.1)</f>
        <v>0</v>
      </c>
      <c r="J2507">
        <f>Tabuľka5[[#This Row],[množstvo]]*Tabuľka5[[#This Row],[cena MJ bez DPH]]</f>
        <v>0</v>
      </c>
      <c r="L2507" s="5" t="s">
        <v>397</v>
      </c>
      <c r="N2507" t="s">
        <v>396</v>
      </c>
      <c r="O2507" t="s">
        <v>332</v>
      </c>
      <c r="P2507" t="s">
        <v>635</v>
      </c>
    </row>
    <row r="2508" spans="1:16" hidden="1" x14ac:dyDescent="0.25">
      <c r="A2508" t="s">
        <v>282</v>
      </c>
      <c r="B2508" t="s">
        <v>104</v>
      </c>
      <c r="C2508" t="s">
        <v>110</v>
      </c>
      <c r="D2508" t="s">
        <v>11</v>
      </c>
      <c r="E2508" t="s">
        <v>111</v>
      </c>
      <c r="F2508" t="s">
        <v>46</v>
      </c>
      <c r="H2508">
        <f>_xlfn.XLOOKUP(Tabuľka5[[#This Row],[Položka]],cennik[Položka],cennik[Cena MJ bez DPH])</f>
        <v>0</v>
      </c>
      <c r="I2508">
        <f>SUM(Tabuľka5[[#This Row],[cena MJ bez DPH]]*1.1)</f>
        <v>0</v>
      </c>
      <c r="J2508">
        <f>Tabuľka5[[#This Row],[množstvo]]*Tabuľka5[[#This Row],[cena MJ bez DPH]]</f>
        <v>0</v>
      </c>
      <c r="L2508" s="5" t="s">
        <v>397</v>
      </c>
      <c r="N2508" t="s">
        <v>396</v>
      </c>
      <c r="O2508" t="s">
        <v>332</v>
      </c>
      <c r="P2508" t="s">
        <v>635</v>
      </c>
    </row>
    <row r="2509" spans="1:16" hidden="1" x14ac:dyDescent="0.25">
      <c r="A2509" t="s">
        <v>282</v>
      </c>
      <c r="B2509" t="s">
        <v>104</v>
      </c>
      <c r="C2509" t="s">
        <v>112</v>
      </c>
      <c r="D2509" t="s">
        <v>11</v>
      </c>
      <c r="E2509" t="s">
        <v>113</v>
      </c>
      <c r="F2509" t="s">
        <v>46</v>
      </c>
      <c r="H2509">
        <f>_xlfn.XLOOKUP(Tabuľka5[[#This Row],[Položka]],cennik[Položka],cennik[Cena MJ bez DPH])</f>
        <v>0</v>
      </c>
      <c r="I2509">
        <f>SUM(Tabuľka5[[#This Row],[cena MJ bez DPH]]*1.1)</f>
        <v>0</v>
      </c>
      <c r="J2509">
        <f>Tabuľka5[[#This Row],[množstvo]]*Tabuľka5[[#This Row],[cena MJ bez DPH]]</f>
        <v>0</v>
      </c>
      <c r="L2509" s="5" t="s">
        <v>397</v>
      </c>
      <c r="N2509" t="s">
        <v>396</v>
      </c>
      <c r="O2509" t="s">
        <v>332</v>
      </c>
      <c r="P2509" t="s">
        <v>635</v>
      </c>
    </row>
    <row r="2510" spans="1:16" hidden="1" x14ac:dyDescent="0.25">
      <c r="A2510" t="s">
        <v>282</v>
      </c>
      <c r="B2510" t="s">
        <v>104</v>
      </c>
      <c r="C2510" t="s">
        <v>114</v>
      </c>
      <c r="D2510" t="s">
        <v>94</v>
      </c>
      <c r="E2510" t="s">
        <v>115</v>
      </c>
      <c r="F2510" t="s">
        <v>46</v>
      </c>
      <c r="H2510">
        <f>_xlfn.XLOOKUP(Tabuľka5[[#This Row],[Položka]],cennik[Položka],cennik[Cena MJ bez DPH])</f>
        <v>0</v>
      </c>
      <c r="I2510">
        <f>SUM(Tabuľka5[[#This Row],[cena MJ bez DPH]]*1.1)</f>
        <v>0</v>
      </c>
      <c r="J2510">
        <f>Tabuľka5[[#This Row],[množstvo]]*Tabuľka5[[#This Row],[cena MJ bez DPH]]</f>
        <v>0</v>
      </c>
      <c r="L2510" s="5" t="s">
        <v>397</v>
      </c>
      <c r="N2510" t="s">
        <v>396</v>
      </c>
      <c r="O2510" t="s">
        <v>332</v>
      </c>
      <c r="P2510" t="s">
        <v>635</v>
      </c>
    </row>
    <row r="2511" spans="1:16" hidden="1" x14ac:dyDescent="0.25">
      <c r="A2511" t="s">
        <v>282</v>
      </c>
      <c r="B2511" t="s">
        <v>104</v>
      </c>
      <c r="C2511" t="s">
        <v>116</v>
      </c>
      <c r="D2511" t="s">
        <v>94</v>
      </c>
      <c r="E2511" t="s">
        <v>117</v>
      </c>
      <c r="F2511" t="s">
        <v>46</v>
      </c>
      <c r="H2511">
        <f>_xlfn.XLOOKUP(Tabuľka5[[#This Row],[Položka]],cennik[Položka],cennik[Cena MJ bez DPH])</f>
        <v>0</v>
      </c>
      <c r="I2511">
        <f>SUM(Tabuľka5[[#This Row],[cena MJ bez DPH]]*1.1)</f>
        <v>0</v>
      </c>
      <c r="J2511">
        <f>Tabuľka5[[#This Row],[množstvo]]*Tabuľka5[[#This Row],[cena MJ bez DPH]]</f>
        <v>0</v>
      </c>
      <c r="L2511" s="5" t="s">
        <v>397</v>
      </c>
      <c r="N2511" t="s">
        <v>396</v>
      </c>
      <c r="O2511" t="s">
        <v>332</v>
      </c>
      <c r="P2511" t="s">
        <v>635</v>
      </c>
    </row>
    <row r="2512" spans="1:16" hidden="1" x14ac:dyDescent="0.25">
      <c r="A2512" t="s">
        <v>282</v>
      </c>
      <c r="B2512" t="s">
        <v>104</v>
      </c>
      <c r="C2512" t="s">
        <v>118</v>
      </c>
      <c r="D2512" t="s">
        <v>94</v>
      </c>
      <c r="E2512" t="s">
        <v>117</v>
      </c>
      <c r="F2512" t="s">
        <v>46</v>
      </c>
      <c r="H2512">
        <f>_xlfn.XLOOKUP(Tabuľka5[[#This Row],[Položka]],cennik[Položka],cennik[Cena MJ bez DPH])</f>
        <v>0</v>
      </c>
      <c r="I2512">
        <f>SUM(Tabuľka5[[#This Row],[cena MJ bez DPH]]*1.1)</f>
        <v>0</v>
      </c>
      <c r="J2512">
        <f>Tabuľka5[[#This Row],[množstvo]]*Tabuľka5[[#This Row],[cena MJ bez DPH]]</f>
        <v>0</v>
      </c>
      <c r="L2512" s="5" t="s">
        <v>397</v>
      </c>
      <c r="N2512" t="s">
        <v>396</v>
      </c>
      <c r="O2512" t="s">
        <v>332</v>
      </c>
      <c r="P2512" t="s">
        <v>635</v>
      </c>
    </row>
    <row r="2513" spans="1:16" hidden="1" x14ac:dyDescent="0.25">
      <c r="A2513" t="s">
        <v>282</v>
      </c>
      <c r="B2513" t="s">
        <v>104</v>
      </c>
      <c r="C2513" t="s">
        <v>119</v>
      </c>
      <c r="D2513" t="s">
        <v>94</v>
      </c>
      <c r="E2513" t="s">
        <v>115</v>
      </c>
      <c r="F2513" t="s">
        <v>46</v>
      </c>
      <c r="H2513">
        <f>_xlfn.XLOOKUP(Tabuľka5[[#This Row],[Položka]],cennik[Položka],cennik[Cena MJ bez DPH])</f>
        <v>0</v>
      </c>
      <c r="I2513">
        <f>SUM(Tabuľka5[[#This Row],[cena MJ bez DPH]]*1.1)</f>
        <v>0</v>
      </c>
      <c r="J2513">
        <f>Tabuľka5[[#This Row],[množstvo]]*Tabuľka5[[#This Row],[cena MJ bez DPH]]</f>
        <v>0</v>
      </c>
      <c r="L2513" s="5" t="s">
        <v>397</v>
      </c>
      <c r="N2513" t="s">
        <v>396</v>
      </c>
      <c r="O2513" t="s">
        <v>332</v>
      </c>
      <c r="P2513" t="s">
        <v>635</v>
      </c>
    </row>
    <row r="2514" spans="1:16" hidden="1" x14ac:dyDescent="0.25">
      <c r="A2514" t="s">
        <v>282</v>
      </c>
      <c r="B2514" t="s">
        <v>104</v>
      </c>
      <c r="C2514" t="s">
        <v>120</v>
      </c>
      <c r="D2514" t="s">
        <v>94</v>
      </c>
      <c r="E2514" t="s">
        <v>121</v>
      </c>
      <c r="F2514" t="s">
        <v>46</v>
      </c>
      <c r="G2514">
        <v>300</v>
      </c>
      <c r="H2514">
        <f>_xlfn.XLOOKUP(Tabuľka5[[#This Row],[Položka]],cennik[Položka],cennik[Cena MJ bez DPH])</f>
        <v>0</v>
      </c>
      <c r="I2514">
        <f>SUM(Tabuľka5[[#This Row],[cena MJ bez DPH]]*1.1)</f>
        <v>0</v>
      </c>
      <c r="J2514">
        <f>Tabuľka5[[#This Row],[množstvo]]*Tabuľka5[[#This Row],[cena MJ bez DPH]]</f>
        <v>0</v>
      </c>
      <c r="L2514" s="5" t="s">
        <v>397</v>
      </c>
      <c r="N2514" t="s">
        <v>396</v>
      </c>
      <c r="O2514" t="s">
        <v>332</v>
      </c>
      <c r="P2514" t="s">
        <v>635</v>
      </c>
    </row>
    <row r="2515" spans="1:16" hidden="1" x14ac:dyDescent="0.25">
      <c r="A2515" t="s">
        <v>282</v>
      </c>
      <c r="B2515" t="s">
        <v>104</v>
      </c>
      <c r="C2515" t="s">
        <v>122</v>
      </c>
      <c r="D2515" t="s">
        <v>11</v>
      </c>
      <c r="E2515" t="s">
        <v>123</v>
      </c>
      <c r="F2515" t="s">
        <v>46</v>
      </c>
      <c r="H2515">
        <f>_xlfn.XLOOKUP(Tabuľka5[[#This Row],[Položka]],cennik[Položka],cennik[Cena MJ bez DPH])</f>
        <v>0</v>
      </c>
      <c r="I2515">
        <f>SUM(Tabuľka5[[#This Row],[cena MJ bez DPH]]*1.1)</f>
        <v>0</v>
      </c>
      <c r="J2515">
        <f>Tabuľka5[[#This Row],[množstvo]]*Tabuľka5[[#This Row],[cena MJ bez DPH]]</f>
        <v>0</v>
      </c>
      <c r="L2515" s="5" t="s">
        <v>397</v>
      </c>
      <c r="N2515" t="s">
        <v>396</v>
      </c>
      <c r="O2515" t="s">
        <v>332</v>
      </c>
      <c r="P2515" t="s">
        <v>635</v>
      </c>
    </row>
    <row r="2516" spans="1:16" hidden="1" x14ac:dyDescent="0.25">
      <c r="A2516" t="s">
        <v>282</v>
      </c>
      <c r="B2516" t="s">
        <v>104</v>
      </c>
      <c r="C2516" t="s">
        <v>124</v>
      </c>
      <c r="D2516" t="s">
        <v>11</v>
      </c>
      <c r="E2516" t="s">
        <v>125</v>
      </c>
      <c r="F2516" t="s">
        <v>46</v>
      </c>
      <c r="H2516">
        <f>_xlfn.XLOOKUP(Tabuľka5[[#This Row],[Položka]],cennik[Položka],cennik[Cena MJ bez DPH])</f>
        <v>0</v>
      </c>
      <c r="I2516">
        <f>SUM(Tabuľka5[[#This Row],[cena MJ bez DPH]]*1.1)</f>
        <v>0</v>
      </c>
      <c r="J2516">
        <f>Tabuľka5[[#This Row],[množstvo]]*Tabuľka5[[#This Row],[cena MJ bez DPH]]</f>
        <v>0</v>
      </c>
      <c r="L2516" s="5" t="s">
        <v>397</v>
      </c>
      <c r="N2516" t="s">
        <v>396</v>
      </c>
      <c r="O2516" t="s">
        <v>332</v>
      </c>
      <c r="P2516" t="s">
        <v>635</v>
      </c>
    </row>
    <row r="2517" spans="1:16" hidden="1" x14ac:dyDescent="0.25">
      <c r="A2517" t="s">
        <v>282</v>
      </c>
      <c r="B2517" t="s">
        <v>104</v>
      </c>
      <c r="C2517" t="s">
        <v>126</v>
      </c>
      <c r="D2517" t="s">
        <v>11</v>
      </c>
      <c r="E2517" t="s">
        <v>127</v>
      </c>
      <c r="F2517" t="s">
        <v>46</v>
      </c>
      <c r="H2517">
        <f>_xlfn.XLOOKUP(Tabuľka5[[#This Row],[Položka]],cennik[Položka],cennik[Cena MJ bez DPH])</f>
        <v>0</v>
      </c>
      <c r="I2517">
        <f>SUM(Tabuľka5[[#This Row],[cena MJ bez DPH]]*1.1)</f>
        <v>0</v>
      </c>
      <c r="J2517">
        <f>Tabuľka5[[#This Row],[množstvo]]*Tabuľka5[[#This Row],[cena MJ bez DPH]]</f>
        <v>0</v>
      </c>
      <c r="L2517" s="5" t="s">
        <v>397</v>
      </c>
      <c r="N2517" t="s">
        <v>396</v>
      </c>
      <c r="O2517" t="s">
        <v>332</v>
      </c>
      <c r="P2517" t="s">
        <v>635</v>
      </c>
    </row>
    <row r="2518" spans="1:16" hidden="1" x14ac:dyDescent="0.25">
      <c r="A2518" t="s">
        <v>282</v>
      </c>
      <c r="B2518" t="s">
        <v>104</v>
      </c>
      <c r="C2518" t="s">
        <v>128</v>
      </c>
      <c r="D2518" t="s">
        <v>11</v>
      </c>
      <c r="E2518" t="s">
        <v>125</v>
      </c>
      <c r="F2518" t="s">
        <v>46</v>
      </c>
      <c r="G2518">
        <v>75</v>
      </c>
      <c r="H2518">
        <f>_xlfn.XLOOKUP(Tabuľka5[[#This Row],[Položka]],cennik[Položka],cennik[Cena MJ bez DPH])</f>
        <v>0</v>
      </c>
      <c r="I2518">
        <f>SUM(Tabuľka5[[#This Row],[cena MJ bez DPH]]*1.1)</f>
        <v>0</v>
      </c>
      <c r="J2518">
        <f>Tabuľka5[[#This Row],[množstvo]]*Tabuľka5[[#This Row],[cena MJ bez DPH]]</f>
        <v>0</v>
      </c>
      <c r="L2518" s="5" t="s">
        <v>397</v>
      </c>
      <c r="N2518" t="s">
        <v>396</v>
      </c>
      <c r="O2518" t="s">
        <v>332</v>
      </c>
      <c r="P2518" t="s">
        <v>635</v>
      </c>
    </row>
    <row r="2519" spans="1:16" hidden="1" x14ac:dyDescent="0.25">
      <c r="A2519" t="s">
        <v>282</v>
      </c>
      <c r="B2519" t="s">
        <v>104</v>
      </c>
      <c r="C2519" t="s">
        <v>129</v>
      </c>
      <c r="D2519" t="s">
        <v>11</v>
      </c>
      <c r="E2519" t="s">
        <v>127</v>
      </c>
      <c r="F2519" t="s">
        <v>46</v>
      </c>
      <c r="H2519">
        <f>_xlfn.XLOOKUP(Tabuľka5[[#This Row],[Položka]],cennik[Položka],cennik[Cena MJ bez DPH])</f>
        <v>0</v>
      </c>
      <c r="I2519">
        <f>SUM(Tabuľka5[[#This Row],[cena MJ bez DPH]]*1.1)</f>
        <v>0</v>
      </c>
      <c r="J2519">
        <f>Tabuľka5[[#This Row],[množstvo]]*Tabuľka5[[#This Row],[cena MJ bez DPH]]</f>
        <v>0</v>
      </c>
      <c r="L2519" s="5" t="s">
        <v>397</v>
      </c>
      <c r="N2519" t="s">
        <v>396</v>
      </c>
      <c r="O2519" t="s">
        <v>332</v>
      </c>
      <c r="P2519" t="s">
        <v>635</v>
      </c>
    </row>
    <row r="2520" spans="1:16" hidden="1" x14ac:dyDescent="0.25">
      <c r="A2520" t="s">
        <v>282</v>
      </c>
      <c r="B2520" t="s">
        <v>104</v>
      </c>
      <c r="C2520" t="s">
        <v>130</v>
      </c>
      <c r="D2520" t="s">
        <v>11</v>
      </c>
      <c r="E2520" t="s">
        <v>131</v>
      </c>
      <c r="F2520" t="s">
        <v>46</v>
      </c>
      <c r="H2520">
        <f>_xlfn.XLOOKUP(Tabuľka5[[#This Row],[Položka]],cennik[Položka],cennik[Cena MJ bez DPH])</f>
        <v>0</v>
      </c>
      <c r="I2520">
        <f>SUM(Tabuľka5[[#This Row],[cena MJ bez DPH]]*1.1)</f>
        <v>0</v>
      </c>
      <c r="J2520">
        <f>Tabuľka5[[#This Row],[množstvo]]*Tabuľka5[[#This Row],[cena MJ bez DPH]]</f>
        <v>0</v>
      </c>
      <c r="L2520" s="5" t="s">
        <v>397</v>
      </c>
      <c r="N2520" t="s">
        <v>396</v>
      </c>
      <c r="O2520" t="s">
        <v>332</v>
      </c>
      <c r="P2520" t="s">
        <v>635</v>
      </c>
    </row>
    <row r="2521" spans="1:16" hidden="1" x14ac:dyDescent="0.25">
      <c r="A2521" t="s">
        <v>282</v>
      </c>
      <c r="B2521" t="s">
        <v>104</v>
      </c>
      <c r="C2521" t="s">
        <v>132</v>
      </c>
      <c r="D2521" t="s">
        <v>11</v>
      </c>
      <c r="E2521" t="s">
        <v>111</v>
      </c>
      <c r="F2521" t="s">
        <v>46</v>
      </c>
      <c r="H2521">
        <f>_xlfn.XLOOKUP(Tabuľka5[[#This Row],[Položka]],cennik[Položka],cennik[Cena MJ bez DPH])</f>
        <v>0</v>
      </c>
      <c r="I2521">
        <f>SUM(Tabuľka5[[#This Row],[cena MJ bez DPH]]*1.1)</f>
        <v>0</v>
      </c>
      <c r="J2521">
        <f>Tabuľka5[[#This Row],[množstvo]]*Tabuľka5[[#This Row],[cena MJ bez DPH]]</f>
        <v>0</v>
      </c>
      <c r="L2521" s="5" t="s">
        <v>397</v>
      </c>
      <c r="N2521" t="s">
        <v>396</v>
      </c>
      <c r="O2521" t="s">
        <v>332</v>
      </c>
      <c r="P2521" t="s">
        <v>635</v>
      </c>
    </row>
    <row r="2522" spans="1:16" hidden="1" x14ac:dyDescent="0.25">
      <c r="A2522" t="s">
        <v>282</v>
      </c>
      <c r="B2522" t="s">
        <v>104</v>
      </c>
      <c r="C2522" t="s">
        <v>133</v>
      </c>
      <c r="D2522" t="s">
        <v>11</v>
      </c>
      <c r="E2522" t="s">
        <v>123</v>
      </c>
      <c r="F2522" t="s">
        <v>46</v>
      </c>
      <c r="G2522">
        <v>90</v>
      </c>
      <c r="H2522">
        <f>_xlfn.XLOOKUP(Tabuľka5[[#This Row],[Položka]],cennik[Položka],cennik[Cena MJ bez DPH])</f>
        <v>0</v>
      </c>
      <c r="I2522">
        <f>SUM(Tabuľka5[[#This Row],[cena MJ bez DPH]]*1.1)</f>
        <v>0</v>
      </c>
      <c r="J2522">
        <f>Tabuľka5[[#This Row],[množstvo]]*Tabuľka5[[#This Row],[cena MJ bez DPH]]</f>
        <v>0</v>
      </c>
      <c r="L2522" s="5" t="s">
        <v>397</v>
      </c>
      <c r="N2522" t="s">
        <v>396</v>
      </c>
      <c r="O2522" t="s">
        <v>332</v>
      </c>
      <c r="P2522" t="s">
        <v>635</v>
      </c>
    </row>
    <row r="2523" spans="1:16" hidden="1" x14ac:dyDescent="0.25">
      <c r="A2523" t="s">
        <v>282</v>
      </c>
      <c r="B2523" t="s">
        <v>104</v>
      </c>
      <c r="C2523" t="s">
        <v>134</v>
      </c>
      <c r="D2523" t="s">
        <v>94</v>
      </c>
      <c r="F2523" t="s">
        <v>46</v>
      </c>
      <c r="H2523">
        <f>_xlfn.XLOOKUP(Tabuľka5[[#This Row],[Položka]],cennik[Položka],cennik[Cena MJ bez DPH])</f>
        <v>0</v>
      </c>
      <c r="I2523">
        <f>SUM(Tabuľka5[[#This Row],[cena MJ bez DPH]]*1.1)</f>
        <v>0</v>
      </c>
      <c r="J2523">
        <f>Tabuľka5[[#This Row],[množstvo]]*Tabuľka5[[#This Row],[cena MJ bez DPH]]</f>
        <v>0</v>
      </c>
      <c r="L2523" s="5" t="s">
        <v>397</v>
      </c>
      <c r="N2523" t="s">
        <v>396</v>
      </c>
      <c r="O2523" t="s">
        <v>332</v>
      </c>
      <c r="P2523" t="s">
        <v>635</v>
      </c>
    </row>
    <row r="2524" spans="1:16" hidden="1" x14ac:dyDescent="0.25">
      <c r="A2524" t="s">
        <v>282</v>
      </c>
      <c r="B2524" t="s">
        <v>104</v>
      </c>
      <c r="C2524" t="s">
        <v>135</v>
      </c>
      <c r="D2524" t="s">
        <v>11</v>
      </c>
      <c r="E2524" t="s">
        <v>136</v>
      </c>
      <c r="F2524" t="s">
        <v>46</v>
      </c>
      <c r="H2524">
        <f>_xlfn.XLOOKUP(Tabuľka5[[#This Row],[Položka]],cennik[Položka],cennik[Cena MJ bez DPH])</f>
        <v>0</v>
      </c>
      <c r="I2524">
        <f>SUM(Tabuľka5[[#This Row],[cena MJ bez DPH]]*1.1)</f>
        <v>0</v>
      </c>
      <c r="J2524">
        <f>Tabuľka5[[#This Row],[množstvo]]*Tabuľka5[[#This Row],[cena MJ bez DPH]]</f>
        <v>0</v>
      </c>
      <c r="L2524" s="5" t="s">
        <v>397</v>
      </c>
      <c r="N2524" t="s">
        <v>396</v>
      </c>
      <c r="O2524" t="s">
        <v>332</v>
      </c>
      <c r="P2524" t="s">
        <v>635</v>
      </c>
    </row>
    <row r="2525" spans="1:16" hidden="1" x14ac:dyDescent="0.25">
      <c r="A2525" t="s">
        <v>282</v>
      </c>
      <c r="B2525" t="s">
        <v>104</v>
      </c>
      <c r="C2525" t="s">
        <v>137</v>
      </c>
      <c r="D2525" t="s">
        <v>11</v>
      </c>
      <c r="E2525" t="s">
        <v>136</v>
      </c>
      <c r="F2525" t="s">
        <v>46</v>
      </c>
      <c r="H2525">
        <f>_xlfn.XLOOKUP(Tabuľka5[[#This Row],[Položka]],cennik[Položka],cennik[Cena MJ bez DPH])</f>
        <v>0</v>
      </c>
      <c r="I2525">
        <f>SUM(Tabuľka5[[#This Row],[cena MJ bez DPH]]*1.1)</f>
        <v>0</v>
      </c>
      <c r="J2525">
        <f>Tabuľka5[[#This Row],[množstvo]]*Tabuľka5[[#This Row],[cena MJ bez DPH]]</f>
        <v>0</v>
      </c>
      <c r="L2525" s="5" t="s">
        <v>397</v>
      </c>
      <c r="N2525" t="s">
        <v>396</v>
      </c>
      <c r="O2525" t="s">
        <v>332</v>
      </c>
      <c r="P2525" t="s">
        <v>635</v>
      </c>
    </row>
    <row r="2526" spans="1:16" hidden="1" x14ac:dyDescent="0.25">
      <c r="A2526" t="s">
        <v>282</v>
      </c>
      <c r="B2526" t="s">
        <v>104</v>
      </c>
      <c r="C2526" t="s">
        <v>138</v>
      </c>
      <c r="D2526" t="s">
        <v>11</v>
      </c>
      <c r="E2526" t="s">
        <v>139</v>
      </c>
      <c r="F2526" t="s">
        <v>46</v>
      </c>
      <c r="H2526">
        <f>_xlfn.XLOOKUP(Tabuľka5[[#This Row],[Položka]],cennik[Položka],cennik[Cena MJ bez DPH])</f>
        <v>0</v>
      </c>
      <c r="I2526">
        <f>SUM(Tabuľka5[[#This Row],[cena MJ bez DPH]]*1.1)</f>
        <v>0</v>
      </c>
      <c r="J2526">
        <f>Tabuľka5[[#This Row],[množstvo]]*Tabuľka5[[#This Row],[cena MJ bez DPH]]</f>
        <v>0</v>
      </c>
      <c r="L2526" s="5" t="s">
        <v>397</v>
      </c>
      <c r="N2526" t="s">
        <v>396</v>
      </c>
      <c r="O2526" t="s">
        <v>332</v>
      </c>
      <c r="P2526" t="s">
        <v>635</v>
      </c>
    </row>
    <row r="2527" spans="1:16" hidden="1" x14ac:dyDescent="0.25">
      <c r="A2527" t="s">
        <v>282</v>
      </c>
      <c r="B2527" t="s">
        <v>104</v>
      </c>
      <c r="C2527" t="s">
        <v>140</v>
      </c>
      <c r="D2527" t="s">
        <v>11</v>
      </c>
      <c r="E2527" t="s">
        <v>139</v>
      </c>
      <c r="F2527" t="s">
        <v>46</v>
      </c>
      <c r="H2527">
        <f>_xlfn.XLOOKUP(Tabuľka5[[#This Row],[Položka]],cennik[Položka],cennik[Cena MJ bez DPH])</f>
        <v>0</v>
      </c>
      <c r="I2527">
        <f>SUM(Tabuľka5[[#This Row],[cena MJ bez DPH]]*1.1)</f>
        <v>0</v>
      </c>
      <c r="J2527">
        <f>Tabuľka5[[#This Row],[množstvo]]*Tabuľka5[[#This Row],[cena MJ bez DPH]]</f>
        <v>0</v>
      </c>
      <c r="L2527" s="5" t="s">
        <v>397</v>
      </c>
      <c r="N2527" t="s">
        <v>396</v>
      </c>
      <c r="O2527" t="s">
        <v>332</v>
      </c>
      <c r="P2527" t="s">
        <v>635</v>
      </c>
    </row>
    <row r="2528" spans="1:16" hidden="1" x14ac:dyDescent="0.25">
      <c r="A2528" t="s">
        <v>282</v>
      </c>
      <c r="B2528" t="s">
        <v>104</v>
      </c>
      <c r="C2528" t="s">
        <v>141</v>
      </c>
      <c r="D2528" t="s">
        <v>11</v>
      </c>
      <c r="E2528" t="s">
        <v>142</v>
      </c>
      <c r="F2528" t="s">
        <v>46</v>
      </c>
      <c r="G2528">
        <v>100</v>
      </c>
      <c r="H2528">
        <f>_xlfn.XLOOKUP(Tabuľka5[[#This Row],[Položka]],cennik[Položka],cennik[Cena MJ bez DPH])</f>
        <v>0</v>
      </c>
      <c r="I2528">
        <f>SUM(Tabuľka5[[#This Row],[cena MJ bez DPH]]*1.1)</f>
        <v>0</v>
      </c>
      <c r="J2528">
        <f>Tabuľka5[[#This Row],[množstvo]]*Tabuľka5[[#This Row],[cena MJ bez DPH]]</f>
        <v>0</v>
      </c>
      <c r="L2528" s="5" t="s">
        <v>397</v>
      </c>
      <c r="N2528" t="s">
        <v>396</v>
      </c>
      <c r="O2528" t="s">
        <v>332</v>
      </c>
      <c r="P2528" t="s">
        <v>635</v>
      </c>
    </row>
    <row r="2529" spans="1:16" hidden="1" x14ac:dyDescent="0.25">
      <c r="A2529" t="s">
        <v>282</v>
      </c>
      <c r="B2529" t="s">
        <v>104</v>
      </c>
      <c r="C2529" t="s">
        <v>143</v>
      </c>
      <c r="D2529" t="s">
        <v>11</v>
      </c>
      <c r="E2529" t="s">
        <v>144</v>
      </c>
      <c r="F2529" t="s">
        <v>46</v>
      </c>
      <c r="H2529">
        <f>_xlfn.XLOOKUP(Tabuľka5[[#This Row],[Položka]],cennik[Položka],cennik[Cena MJ bez DPH])</f>
        <v>0</v>
      </c>
      <c r="I2529">
        <f>SUM(Tabuľka5[[#This Row],[cena MJ bez DPH]]*1.1)</f>
        <v>0</v>
      </c>
      <c r="J2529">
        <f>Tabuľka5[[#This Row],[množstvo]]*Tabuľka5[[#This Row],[cena MJ bez DPH]]</f>
        <v>0</v>
      </c>
      <c r="L2529" s="5" t="s">
        <v>397</v>
      </c>
      <c r="N2529" t="s">
        <v>396</v>
      </c>
      <c r="O2529" t="s">
        <v>332</v>
      </c>
      <c r="P2529" t="s">
        <v>635</v>
      </c>
    </row>
    <row r="2530" spans="1:16" hidden="1" x14ac:dyDescent="0.25">
      <c r="A2530" t="s">
        <v>282</v>
      </c>
      <c r="B2530" t="s">
        <v>104</v>
      </c>
      <c r="C2530" t="s">
        <v>145</v>
      </c>
      <c r="D2530" t="s">
        <v>11</v>
      </c>
      <c r="E2530" t="s">
        <v>146</v>
      </c>
      <c r="F2530" t="s">
        <v>46</v>
      </c>
      <c r="H2530">
        <f>_xlfn.XLOOKUP(Tabuľka5[[#This Row],[Položka]],cennik[Položka],cennik[Cena MJ bez DPH])</f>
        <v>0</v>
      </c>
      <c r="I2530">
        <f>SUM(Tabuľka5[[#This Row],[cena MJ bez DPH]]*1.1)</f>
        <v>0</v>
      </c>
      <c r="J2530">
        <f>Tabuľka5[[#This Row],[množstvo]]*Tabuľka5[[#This Row],[cena MJ bez DPH]]</f>
        <v>0</v>
      </c>
      <c r="L2530" s="5" t="s">
        <v>397</v>
      </c>
      <c r="N2530" t="s">
        <v>396</v>
      </c>
      <c r="O2530" t="s">
        <v>332</v>
      </c>
      <c r="P2530" t="s">
        <v>635</v>
      </c>
    </row>
    <row r="2531" spans="1:16" hidden="1" x14ac:dyDescent="0.25">
      <c r="A2531" t="s">
        <v>282</v>
      </c>
      <c r="B2531" t="s">
        <v>104</v>
      </c>
      <c r="C2531" t="s">
        <v>147</v>
      </c>
      <c r="D2531" t="s">
        <v>11</v>
      </c>
      <c r="F2531" t="s">
        <v>46</v>
      </c>
      <c r="G2531">
        <v>50</v>
      </c>
      <c r="H2531">
        <f>_xlfn.XLOOKUP(Tabuľka5[[#This Row],[Položka]],cennik[Položka],cennik[Cena MJ bez DPH])</f>
        <v>0</v>
      </c>
      <c r="I2531">
        <f>SUM(Tabuľka5[[#This Row],[cena MJ bez DPH]]*1.1)</f>
        <v>0</v>
      </c>
      <c r="J2531">
        <f>Tabuľka5[[#This Row],[množstvo]]*Tabuľka5[[#This Row],[cena MJ bez DPH]]</f>
        <v>0</v>
      </c>
      <c r="L2531" s="5" t="s">
        <v>397</v>
      </c>
      <c r="N2531" t="s">
        <v>396</v>
      </c>
      <c r="O2531" t="s">
        <v>332</v>
      </c>
      <c r="P2531" t="s">
        <v>635</v>
      </c>
    </row>
    <row r="2532" spans="1:16" hidden="1" x14ac:dyDescent="0.25">
      <c r="A2532" t="s">
        <v>282</v>
      </c>
      <c r="B2532" t="s">
        <v>104</v>
      </c>
      <c r="C2532" t="s">
        <v>148</v>
      </c>
      <c r="D2532" t="s">
        <v>11</v>
      </c>
      <c r="E2532" t="s">
        <v>146</v>
      </c>
      <c r="F2532" t="s">
        <v>46</v>
      </c>
      <c r="H2532">
        <f>_xlfn.XLOOKUP(Tabuľka5[[#This Row],[Položka]],cennik[Položka],cennik[Cena MJ bez DPH])</f>
        <v>0</v>
      </c>
      <c r="I2532">
        <f>SUM(Tabuľka5[[#This Row],[cena MJ bez DPH]]*1.1)</f>
        <v>0</v>
      </c>
      <c r="J2532">
        <f>Tabuľka5[[#This Row],[množstvo]]*Tabuľka5[[#This Row],[cena MJ bez DPH]]</f>
        <v>0</v>
      </c>
      <c r="L2532" s="5" t="s">
        <v>397</v>
      </c>
      <c r="N2532" t="s">
        <v>396</v>
      </c>
      <c r="O2532" t="s">
        <v>332</v>
      </c>
      <c r="P2532" t="s">
        <v>635</v>
      </c>
    </row>
    <row r="2533" spans="1:16" hidden="1" x14ac:dyDescent="0.25">
      <c r="A2533" t="s">
        <v>282</v>
      </c>
      <c r="B2533" t="s">
        <v>104</v>
      </c>
      <c r="C2533" t="s">
        <v>149</v>
      </c>
      <c r="D2533" t="s">
        <v>11</v>
      </c>
      <c r="F2533" t="s">
        <v>46</v>
      </c>
      <c r="H2533">
        <f>_xlfn.XLOOKUP(Tabuľka5[[#This Row],[Položka]],cennik[Položka],cennik[Cena MJ bez DPH])</f>
        <v>0</v>
      </c>
      <c r="I2533">
        <f>SUM(Tabuľka5[[#This Row],[cena MJ bez DPH]]*1.1)</f>
        <v>0</v>
      </c>
      <c r="J2533">
        <f>Tabuľka5[[#This Row],[množstvo]]*Tabuľka5[[#This Row],[cena MJ bez DPH]]</f>
        <v>0</v>
      </c>
      <c r="L2533" s="5" t="s">
        <v>397</v>
      </c>
      <c r="N2533" t="s">
        <v>396</v>
      </c>
      <c r="O2533" t="s">
        <v>332</v>
      </c>
      <c r="P2533" t="s">
        <v>635</v>
      </c>
    </row>
    <row r="2534" spans="1:16" hidden="1" x14ac:dyDescent="0.25">
      <c r="A2534" t="s">
        <v>282</v>
      </c>
      <c r="B2534" t="s">
        <v>104</v>
      </c>
      <c r="C2534" t="s">
        <v>150</v>
      </c>
      <c r="D2534" t="s">
        <v>94</v>
      </c>
      <c r="E2534" t="s">
        <v>102</v>
      </c>
      <c r="F2534" t="s">
        <v>46</v>
      </c>
      <c r="H2534">
        <f>_xlfn.XLOOKUP(Tabuľka5[[#This Row],[Položka]],cennik[Položka],cennik[Cena MJ bez DPH])</f>
        <v>0</v>
      </c>
      <c r="I2534">
        <f>SUM(Tabuľka5[[#This Row],[cena MJ bez DPH]]*1.1)</f>
        <v>0</v>
      </c>
      <c r="J2534">
        <f>Tabuľka5[[#This Row],[množstvo]]*Tabuľka5[[#This Row],[cena MJ bez DPH]]</f>
        <v>0</v>
      </c>
      <c r="L2534" s="5" t="s">
        <v>397</v>
      </c>
      <c r="N2534" t="s">
        <v>396</v>
      </c>
      <c r="O2534" t="s">
        <v>332</v>
      </c>
      <c r="P2534" t="s">
        <v>635</v>
      </c>
    </row>
    <row r="2535" spans="1:16" hidden="1" x14ac:dyDescent="0.25">
      <c r="A2535" t="s">
        <v>282</v>
      </c>
      <c r="B2535" t="s">
        <v>51</v>
      </c>
      <c r="C2535" t="s">
        <v>151</v>
      </c>
      <c r="D2535" t="s">
        <v>11</v>
      </c>
      <c r="F2535" t="s">
        <v>56</v>
      </c>
      <c r="H2535">
        <f>_xlfn.XLOOKUP(Tabuľka5[[#This Row],[Položka]],cennik[Položka],cennik[Cena MJ bez DPH])</f>
        <v>0</v>
      </c>
      <c r="I2535">
        <f>SUM(Tabuľka5[[#This Row],[cena MJ bez DPH]]*1.1)</f>
        <v>0</v>
      </c>
      <c r="J2535">
        <f>Tabuľka5[[#This Row],[množstvo]]*Tabuľka5[[#This Row],[cena MJ bez DPH]]</f>
        <v>0</v>
      </c>
      <c r="L2535" s="5" t="s">
        <v>397</v>
      </c>
      <c r="N2535" t="s">
        <v>396</v>
      </c>
      <c r="O2535" t="s">
        <v>332</v>
      </c>
      <c r="P2535" t="s">
        <v>635</v>
      </c>
    </row>
    <row r="2536" spans="1:16" hidden="1" x14ac:dyDescent="0.25">
      <c r="A2536" t="s">
        <v>282</v>
      </c>
      <c r="B2536" t="s">
        <v>51</v>
      </c>
      <c r="C2536" t="s">
        <v>152</v>
      </c>
      <c r="D2536" t="s">
        <v>11</v>
      </c>
      <c r="F2536" t="s">
        <v>56</v>
      </c>
      <c r="H2536">
        <f>_xlfn.XLOOKUP(Tabuľka5[[#This Row],[Položka]],cennik[Položka],cennik[Cena MJ bez DPH])</f>
        <v>0</v>
      </c>
      <c r="I2536">
        <f>SUM(Tabuľka5[[#This Row],[cena MJ bez DPH]]*1.1)</f>
        <v>0</v>
      </c>
      <c r="J2536">
        <f>Tabuľka5[[#This Row],[množstvo]]*Tabuľka5[[#This Row],[cena MJ bez DPH]]</f>
        <v>0</v>
      </c>
      <c r="L2536" s="5" t="s">
        <v>397</v>
      </c>
      <c r="N2536" t="s">
        <v>396</v>
      </c>
      <c r="O2536" t="s">
        <v>332</v>
      </c>
      <c r="P2536" t="s">
        <v>635</v>
      </c>
    </row>
    <row r="2537" spans="1:16" hidden="1" x14ac:dyDescent="0.25">
      <c r="A2537" t="s">
        <v>282</v>
      </c>
      <c r="B2537" t="s">
        <v>51</v>
      </c>
      <c r="C2537" t="s">
        <v>153</v>
      </c>
      <c r="D2537" t="s">
        <v>11</v>
      </c>
      <c r="F2537" t="s">
        <v>56</v>
      </c>
      <c r="H2537">
        <f>_xlfn.XLOOKUP(Tabuľka5[[#This Row],[Položka]],cennik[Položka],cennik[Cena MJ bez DPH])</f>
        <v>0</v>
      </c>
      <c r="I2537">
        <f>SUM(Tabuľka5[[#This Row],[cena MJ bez DPH]]*1.1)</f>
        <v>0</v>
      </c>
      <c r="J2537">
        <f>Tabuľka5[[#This Row],[množstvo]]*Tabuľka5[[#This Row],[cena MJ bez DPH]]</f>
        <v>0</v>
      </c>
      <c r="L2537" s="5" t="s">
        <v>397</v>
      </c>
      <c r="N2537" t="s">
        <v>396</v>
      </c>
      <c r="O2537" t="s">
        <v>332</v>
      </c>
      <c r="P2537" t="s">
        <v>635</v>
      </c>
    </row>
    <row r="2538" spans="1:16" hidden="1" x14ac:dyDescent="0.25">
      <c r="A2538" t="s">
        <v>282</v>
      </c>
      <c r="B2538" t="s">
        <v>51</v>
      </c>
      <c r="C2538" t="s">
        <v>154</v>
      </c>
      <c r="D2538" t="s">
        <v>11</v>
      </c>
      <c r="F2538" t="s">
        <v>56</v>
      </c>
      <c r="H2538">
        <f>_xlfn.XLOOKUP(Tabuľka5[[#This Row],[Položka]],cennik[Položka],cennik[Cena MJ bez DPH])</f>
        <v>0</v>
      </c>
      <c r="I2538">
        <f>SUM(Tabuľka5[[#This Row],[cena MJ bez DPH]]*1.1)</f>
        <v>0</v>
      </c>
      <c r="J2538">
        <f>Tabuľka5[[#This Row],[množstvo]]*Tabuľka5[[#This Row],[cena MJ bez DPH]]</f>
        <v>0</v>
      </c>
      <c r="L2538" s="5" t="s">
        <v>397</v>
      </c>
      <c r="N2538" t="s">
        <v>396</v>
      </c>
      <c r="O2538" t="s">
        <v>332</v>
      </c>
      <c r="P2538" t="s">
        <v>635</v>
      </c>
    </row>
    <row r="2539" spans="1:16" hidden="1" x14ac:dyDescent="0.25">
      <c r="A2539" t="s">
        <v>282</v>
      </c>
      <c r="B2539" t="s">
        <v>51</v>
      </c>
      <c r="C2539" t="s">
        <v>155</v>
      </c>
      <c r="D2539" t="s">
        <v>11</v>
      </c>
      <c r="F2539" t="s">
        <v>56</v>
      </c>
      <c r="H2539">
        <f>_xlfn.XLOOKUP(Tabuľka5[[#This Row],[Položka]],cennik[Položka],cennik[Cena MJ bez DPH])</f>
        <v>0</v>
      </c>
      <c r="I2539">
        <f>SUM(Tabuľka5[[#This Row],[cena MJ bez DPH]]*1.1)</f>
        <v>0</v>
      </c>
      <c r="J2539">
        <f>Tabuľka5[[#This Row],[množstvo]]*Tabuľka5[[#This Row],[cena MJ bez DPH]]</f>
        <v>0</v>
      </c>
      <c r="L2539" s="5" t="s">
        <v>397</v>
      </c>
      <c r="N2539" t="s">
        <v>396</v>
      </c>
      <c r="O2539" t="s">
        <v>332</v>
      </c>
      <c r="P2539" t="s">
        <v>635</v>
      </c>
    </row>
    <row r="2540" spans="1:16" hidden="1" x14ac:dyDescent="0.25">
      <c r="A2540" t="s">
        <v>282</v>
      </c>
      <c r="B2540" t="s">
        <v>51</v>
      </c>
      <c r="C2540" t="s">
        <v>156</v>
      </c>
      <c r="D2540" t="s">
        <v>11</v>
      </c>
      <c r="F2540" t="s">
        <v>56</v>
      </c>
      <c r="H2540">
        <f>_xlfn.XLOOKUP(Tabuľka5[[#This Row],[Položka]],cennik[Položka],cennik[Cena MJ bez DPH])</f>
        <v>0</v>
      </c>
      <c r="I2540">
        <f>SUM(Tabuľka5[[#This Row],[cena MJ bez DPH]]*1.1)</f>
        <v>0</v>
      </c>
      <c r="J2540">
        <f>Tabuľka5[[#This Row],[množstvo]]*Tabuľka5[[#This Row],[cena MJ bez DPH]]</f>
        <v>0</v>
      </c>
      <c r="L2540" s="5" t="s">
        <v>397</v>
      </c>
      <c r="N2540" t="s">
        <v>396</v>
      </c>
      <c r="O2540" t="s">
        <v>332</v>
      </c>
      <c r="P2540" t="s">
        <v>635</v>
      </c>
    </row>
    <row r="2541" spans="1:16" hidden="1" x14ac:dyDescent="0.25">
      <c r="A2541" t="s">
        <v>282</v>
      </c>
      <c r="B2541" t="s">
        <v>51</v>
      </c>
      <c r="C2541" t="s">
        <v>157</v>
      </c>
      <c r="D2541" t="s">
        <v>11</v>
      </c>
      <c r="F2541" t="s">
        <v>56</v>
      </c>
      <c r="H2541">
        <f>_xlfn.XLOOKUP(Tabuľka5[[#This Row],[Položka]],cennik[Položka],cennik[Cena MJ bez DPH])</f>
        <v>0</v>
      </c>
      <c r="I2541">
        <f>SUM(Tabuľka5[[#This Row],[cena MJ bez DPH]]*1.1)</f>
        <v>0</v>
      </c>
      <c r="J2541">
        <f>Tabuľka5[[#This Row],[množstvo]]*Tabuľka5[[#This Row],[cena MJ bez DPH]]</f>
        <v>0</v>
      </c>
      <c r="L2541" s="5" t="s">
        <v>397</v>
      </c>
      <c r="N2541" t="s">
        <v>396</v>
      </c>
      <c r="O2541" t="s">
        <v>332</v>
      </c>
      <c r="P2541" t="s">
        <v>635</v>
      </c>
    </row>
    <row r="2542" spans="1:16" hidden="1" x14ac:dyDescent="0.25">
      <c r="A2542" t="s">
        <v>282</v>
      </c>
      <c r="B2542" t="s">
        <v>51</v>
      </c>
      <c r="C2542" t="s">
        <v>158</v>
      </c>
      <c r="D2542" t="s">
        <v>11</v>
      </c>
      <c r="F2542" t="s">
        <v>56</v>
      </c>
      <c r="G2542">
        <v>80</v>
      </c>
      <c r="H2542">
        <f>_xlfn.XLOOKUP(Tabuľka5[[#This Row],[Položka]],cennik[Položka],cennik[Cena MJ bez DPH])</f>
        <v>0</v>
      </c>
      <c r="I2542">
        <f>SUM(Tabuľka5[[#This Row],[cena MJ bez DPH]]*1.1)</f>
        <v>0</v>
      </c>
      <c r="J2542">
        <f>Tabuľka5[[#This Row],[množstvo]]*Tabuľka5[[#This Row],[cena MJ bez DPH]]</f>
        <v>0</v>
      </c>
      <c r="L2542" s="5" t="s">
        <v>397</v>
      </c>
      <c r="N2542" t="s">
        <v>396</v>
      </c>
      <c r="O2542" t="s">
        <v>332</v>
      </c>
      <c r="P2542" t="s">
        <v>635</v>
      </c>
    </row>
    <row r="2543" spans="1:16" hidden="1" x14ac:dyDescent="0.25">
      <c r="A2543" t="s">
        <v>282</v>
      </c>
      <c r="B2543" t="s">
        <v>51</v>
      </c>
      <c r="C2543" t="s">
        <v>159</v>
      </c>
      <c r="D2543" t="s">
        <v>11</v>
      </c>
      <c r="F2543" t="s">
        <v>56</v>
      </c>
      <c r="H2543">
        <f>_xlfn.XLOOKUP(Tabuľka5[[#This Row],[Položka]],cennik[Položka],cennik[Cena MJ bez DPH])</f>
        <v>0</v>
      </c>
      <c r="I2543">
        <f>SUM(Tabuľka5[[#This Row],[cena MJ bez DPH]]*1.1)</f>
        <v>0</v>
      </c>
      <c r="J2543">
        <f>Tabuľka5[[#This Row],[množstvo]]*Tabuľka5[[#This Row],[cena MJ bez DPH]]</f>
        <v>0</v>
      </c>
      <c r="L2543" s="5" t="s">
        <v>397</v>
      </c>
      <c r="N2543" t="s">
        <v>396</v>
      </c>
      <c r="O2543" t="s">
        <v>332</v>
      </c>
      <c r="P2543" t="s">
        <v>635</v>
      </c>
    </row>
    <row r="2544" spans="1:16" hidden="1" x14ac:dyDescent="0.25">
      <c r="A2544" t="s">
        <v>282</v>
      </c>
      <c r="B2544" t="s">
        <v>51</v>
      </c>
      <c r="C2544" t="s">
        <v>160</v>
      </c>
      <c r="D2544" t="s">
        <v>11</v>
      </c>
      <c r="F2544" t="s">
        <v>56</v>
      </c>
      <c r="H2544">
        <f>_xlfn.XLOOKUP(Tabuľka5[[#This Row],[Položka]],cennik[Položka],cennik[Cena MJ bez DPH])</f>
        <v>0</v>
      </c>
      <c r="I2544">
        <f>SUM(Tabuľka5[[#This Row],[cena MJ bez DPH]]*1.1)</f>
        <v>0</v>
      </c>
      <c r="J2544">
        <f>Tabuľka5[[#This Row],[množstvo]]*Tabuľka5[[#This Row],[cena MJ bez DPH]]</f>
        <v>0</v>
      </c>
      <c r="L2544" s="5" t="s">
        <v>397</v>
      </c>
      <c r="N2544" t="s">
        <v>396</v>
      </c>
      <c r="O2544" t="s">
        <v>332</v>
      </c>
      <c r="P2544" t="s">
        <v>635</v>
      </c>
    </row>
    <row r="2545" spans="1:16" hidden="1" x14ac:dyDescent="0.25">
      <c r="A2545" t="s">
        <v>282</v>
      </c>
      <c r="B2545" t="s">
        <v>51</v>
      </c>
      <c r="C2545" t="s">
        <v>161</v>
      </c>
      <c r="D2545" t="s">
        <v>11</v>
      </c>
      <c r="F2545" t="s">
        <v>56</v>
      </c>
      <c r="H2545">
        <f>_xlfn.XLOOKUP(Tabuľka5[[#This Row],[Položka]],cennik[Položka],cennik[Cena MJ bez DPH])</f>
        <v>0</v>
      </c>
      <c r="I2545">
        <f>SUM(Tabuľka5[[#This Row],[cena MJ bez DPH]]*1.1)</f>
        <v>0</v>
      </c>
      <c r="J2545">
        <f>Tabuľka5[[#This Row],[množstvo]]*Tabuľka5[[#This Row],[cena MJ bez DPH]]</f>
        <v>0</v>
      </c>
      <c r="L2545" s="5" t="s">
        <v>397</v>
      </c>
      <c r="N2545" t="s">
        <v>396</v>
      </c>
      <c r="O2545" t="s">
        <v>332</v>
      </c>
      <c r="P2545" t="s">
        <v>635</v>
      </c>
    </row>
    <row r="2546" spans="1:16" hidden="1" x14ac:dyDescent="0.25">
      <c r="A2546" t="s">
        <v>282</v>
      </c>
      <c r="B2546" t="s">
        <v>51</v>
      </c>
      <c r="C2546" t="s">
        <v>162</v>
      </c>
      <c r="D2546" t="s">
        <v>11</v>
      </c>
      <c r="F2546" t="s">
        <v>56</v>
      </c>
      <c r="H2546">
        <f>_xlfn.XLOOKUP(Tabuľka5[[#This Row],[Položka]],cennik[Položka],cennik[Cena MJ bez DPH])</f>
        <v>0</v>
      </c>
      <c r="I2546">
        <f>SUM(Tabuľka5[[#This Row],[cena MJ bez DPH]]*1.1)</f>
        <v>0</v>
      </c>
      <c r="J2546">
        <f>Tabuľka5[[#This Row],[množstvo]]*Tabuľka5[[#This Row],[cena MJ bez DPH]]</f>
        <v>0</v>
      </c>
      <c r="L2546" s="5" t="s">
        <v>397</v>
      </c>
      <c r="N2546" t="s">
        <v>396</v>
      </c>
      <c r="O2546" t="s">
        <v>332</v>
      </c>
      <c r="P2546" t="s">
        <v>635</v>
      </c>
    </row>
    <row r="2547" spans="1:16" hidden="1" x14ac:dyDescent="0.25">
      <c r="A2547" t="s">
        <v>282</v>
      </c>
      <c r="B2547" t="s">
        <v>51</v>
      </c>
      <c r="C2547" t="s">
        <v>163</v>
      </c>
      <c r="D2547" t="s">
        <v>11</v>
      </c>
      <c r="F2547" t="s">
        <v>56</v>
      </c>
      <c r="H2547">
        <f>_xlfn.XLOOKUP(Tabuľka5[[#This Row],[Položka]],cennik[Položka],cennik[Cena MJ bez DPH])</f>
        <v>0</v>
      </c>
      <c r="I2547">
        <f>SUM(Tabuľka5[[#This Row],[cena MJ bez DPH]]*1.1)</f>
        <v>0</v>
      </c>
      <c r="J2547">
        <f>Tabuľka5[[#This Row],[množstvo]]*Tabuľka5[[#This Row],[cena MJ bez DPH]]</f>
        <v>0</v>
      </c>
      <c r="L2547" s="5" t="s">
        <v>397</v>
      </c>
      <c r="N2547" t="s">
        <v>396</v>
      </c>
      <c r="O2547" t="s">
        <v>332</v>
      </c>
      <c r="P2547" t="s">
        <v>635</v>
      </c>
    </row>
    <row r="2548" spans="1:16" hidden="1" x14ac:dyDescent="0.25">
      <c r="A2548" t="s">
        <v>282</v>
      </c>
      <c r="B2548" t="s">
        <v>51</v>
      </c>
      <c r="C2548" t="s">
        <v>164</v>
      </c>
      <c r="D2548" t="s">
        <v>11</v>
      </c>
      <c r="F2548" t="s">
        <v>56</v>
      </c>
      <c r="H2548">
        <f>_xlfn.XLOOKUP(Tabuľka5[[#This Row],[Položka]],cennik[Položka],cennik[Cena MJ bez DPH])</f>
        <v>0</v>
      </c>
      <c r="I2548">
        <f>SUM(Tabuľka5[[#This Row],[cena MJ bez DPH]]*1.1)</f>
        <v>0</v>
      </c>
      <c r="J2548">
        <f>Tabuľka5[[#This Row],[množstvo]]*Tabuľka5[[#This Row],[cena MJ bez DPH]]</f>
        <v>0</v>
      </c>
      <c r="L2548" s="5" t="s">
        <v>397</v>
      </c>
      <c r="N2548" t="s">
        <v>396</v>
      </c>
      <c r="O2548" t="s">
        <v>332</v>
      </c>
      <c r="P2548" t="s">
        <v>635</v>
      </c>
    </row>
    <row r="2549" spans="1:16" hidden="1" x14ac:dyDescent="0.25">
      <c r="A2549" t="s">
        <v>282</v>
      </c>
      <c r="B2549" t="s">
        <v>51</v>
      </c>
      <c r="C2549" t="s">
        <v>165</v>
      </c>
      <c r="D2549" t="s">
        <v>11</v>
      </c>
      <c r="F2549" t="s">
        <v>56</v>
      </c>
      <c r="H2549">
        <f>_xlfn.XLOOKUP(Tabuľka5[[#This Row],[Položka]],cennik[Položka],cennik[Cena MJ bez DPH])</f>
        <v>0</v>
      </c>
      <c r="I2549">
        <f>SUM(Tabuľka5[[#This Row],[cena MJ bez DPH]]*1.1)</f>
        <v>0</v>
      </c>
      <c r="J2549">
        <f>Tabuľka5[[#This Row],[množstvo]]*Tabuľka5[[#This Row],[cena MJ bez DPH]]</f>
        <v>0</v>
      </c>
      <c r="L2549" s="5" t="s">
        <v>397</v>
      </c>
      <c r="N2549" t="s">
        <v>396</v>
      </c>
      <c r="O2549" t="s">
        <v>332</v>
      </c>
      <c r="P2549" t="s">
        <v>635</v>
      </c>
    </row>
    <row r="2550" spans="1:16" hidden="1" x14ac:dyDescent="0.25">
      <c r="A2550" t="s">
        <v>282</v>
      </c>
      <c r="B2550" t="s">
        <v>51</v>
      </c>
      <c r="C2550" t="s">
        <v>166</v>
      </c>
      <c r="D2550" t="s">
        <v>11</v>
      </c>
      <c r="F2550" t="s">
        <v>56</v>
      </c>
      <c r="H2550">
        <f>_xlfn.XLOOKUP(Tabuľka5[[#This Row],[Položka]],cennik[Položka],cennik[Cena MJ bez DPH])</f>
        <v>0</v>
      </c>
      <c r="I2550">
        <f>SUM(Tabuľka5[[#This Row],[cena MJ bez DPH]]*1.1)</f>
        <v>0</v>
      </c>
      <c r="J2550">
        <f>Tabuľka5[[#This Row],[množstvo]]*Tabuľka5[[#This Row],[cena MJ bez DPH]]</f>
        <v>0</v>
      </c>
      <c r="L2550" s="5" t="s">
        <v>397</v>
      </c>
      <c r="N2550" t="s">
        <v>396</v>
      </c>
      <c r="O2550" t="s">
        <v>332</v>
      </c>
      <c r="P2550" t="s">
        <v>635</v>
      </c>
    </row>
    <row r="2551" spans="1:16" hidden="1" x14ac:dyDescent="0.25">
      <c r="A2551" t="s">
        <v>282</v>
      </c>
      <c r="B2551" t="s">
        <v>51</v>
      </c>
      <c r="C2551" t="s">
        <v>167</v>
      </c>
      <c r="D2551" t="s">
        <v>11</v>
      </c>
      <c r="F2551" t="s">
        <v>56</v>
      </c>
      <c r="H2551">
        <f>_xlfn.XLOOKUP(Tabuľka5[[#This Row],[Položka]],cennik[Položka],cennik[Cena MJ bez DPH])</f>
        <v>0</v>
      </c>
      <c r="I2551">
        <f>SUM(Tabuľka5[[#This Row],[cena MJ bez DPH]]*1.1)</f>
        <v>0</v>
      </c>
      <c r="J2551">
        <f>Tabuľka5[[#This Row],[množstvo]]*Tabuľka5[[#This Row],[cena MJ bez DPH]]</f>
        <v>0</v>
      </c>
      <c r="L2551" s="5" t="s">
        <v>397</v>
      </c>
      <c r="N2551" t="s">
        <v>396</v>
      </c>
      <c r="O2551" t="s">
        <v>332</v>
      </c>
      <c r="P2551" t="s">
        <v>635</v>
      </c>
    </row>
    <row r="2552" spans="1:16" hidden="1" x14ac:dyDescent="0.25">
      <c r="A2552" t="s">
        <v>282</v>
      </c>
      <c r="B2552" t="s">
        <v>51</v>
      </c>
      <c r="C2552" t="s">
        <v>168</v>
      </c>
      <c r="D2552" t="s">
        <v>11</v>
      </c>
      <c r="F2552" t="s">
        <v>56</v>
      </c>
      <c r="H2552">
        <f>_xlfn.XLOOKUP(Tabuľka5[[#This Row],[Položka]],cennik[Položka],cennik[Cena MJ bez DPH])</f>
        <v>0</v>
      </c>
      <c r="I2552">
        <f>SUM(Tabuľka5[[#This Row],[cena MJ bez DPH]]*1.1)</f>
        <v>0</v>
      </c>
      <c r="J2552">
        <f>Tabuľka5[[#This Row],[množstvo]]*Tabuľka5[[#This Row],[cena MJ bez DPH]]</f>
        <v>0</v>
      </c>
      <c r="L2552" s="5" t="s">
        <v>397</v>
      </c>
      <c r="N2552" t="s">
        <v>396</v>
      </c>
      <c r="O2552" t="s">
        <v>332</v>
      </c>
      <c r="P2552" t="s">
        <v>635</v>
      </c>
    </row>
    <row r="2553" spans="1:16" hidden="1" x14ac:dyDescent="0.25">
      <c r="A2553" t="s">
        <v>282</v>
      </c>
      <c r="B2553" t="s">
        <v>51</v>
      </c>
      <c r="C2553" t="s">
        <v>169</v>
      </c>
      <c r="D2553" t="s">
        <v>11</v>
      </c>
      <c r="F2553" t="s">
        <v>56</v>
      </c>
      <c r="H2553">
        <f>_xlfn.XLOOKUP(Tabuľka5[[#This Row],[Položka]],cennik[Položka],cennik[Cena MJ bez DPH])</f>
        <v>0</v>
      </c>
      <c r="I2553">
        <f>SUM(Tabuľka5[[#This Row],[cena MJ bez DPH]]*1.1)</f>
        <v>0</v>
      </c>
      <c r="J2553">
        <f>Tabuľka5[[#This Row],[množstvo]]*Tabuľka5[[#This Row],[cena MJ bez DPH]]</f>
        <v>0</v>
      </c>
      <c r="L2553" s="5" t="s">
        <v>397</v>
      </c>
      <c r="N2553" t="s">
        <v>396</v>
      </c>
      <c r="O2553" t="s">
        <v>332</v>
      </c>
      <c r="P2553" t="s">
        <v>635</v>
      </c>
    </row>
    <row r="2554" spans="1:16" hidden="1" x14ac:dyDescent="0.25">
      <c r="A2554" t="s">
        <v>282</v>
      </c>
      <c r="B2554" t="s">
        <v>51</v>
      </c>
      <c r="C2554" t="s">
        <v>170</v>
      </c>
      <c r="D2554" t="s">
        <v>11</v>
      </c>
      <c r="F2554" t="s">
        <v>56</v>
      </c>
      <c r="H2554">
        <f>_xlfn.XLOOKUP(Tabuľka5[[#This Row],[Položka]],cennik[Položka],cennik[Cena MJ bez DPH])</f>
        <v>0</v>
      </c>
      <c r="I2554">
        <f>SUM(Tabuľka5[[#This Row],[cena MJ bez DPH]]*1.1)</f>
        <v>0</v>
      </c>
      <c r="J2554">
        <f>Tabuľka5[[#This Row],[množstvo]]*Tabuľka5[[#This Row],[cena MJ bez DPH]]</f>
        <v>0</v>
      </c>
      <c r="L2554" s="5" t="s">
        <v>397</v>
      </c>
      <c r="N2554" t="s">
        <v>396</v>
      </c>
      <c r="O2554" t="s">
        <v>332</v>
      </c>
      <c r="P2554" t="s">
        <v>635</v>
      </c>
    </row>
    <row r="2555" spans="1:16" hidden="1" x14ac:dyDescent="0.25">
      <c r="A2555" t="s">
        <v>282</v>
      </c>
      <c r="B2555" t="s">
        <v>51</v>
      </c>
      <c r="C2555" t="s">
        <v>171</v>
      </c>
      <c r="D2555" t="s">
        <v>11</v>
      </c>
      <c r="F2555" t="s">
        <v>56</v>
      </c>
      <c r="H2555">
        <f>_xlfn.XLOOKUP(Tabuľka5[[#This Row],[Položka]],cennik[Položka],cennik[Cena MJ bez DPH])</f>
        <v>0</v>
      </c>
      <c r="I2555">
        <f>SUM(Tabuľka5[[#This Row],[cena MJ bez DPH]]*1.1)</f>
        <v>0</v>
      </c>
      <c r="J2555">
        <f>Tabuľka5[[#This Row],[množstvo]]*Tabuľka5[[#This Row],[cena MJ bez DPH]]</f>
        <v>0</v>
      </c>
      <c r="L2555" s="5" t="s">
        <v>397</v>
      </c>
      <c r="N2555" t="s">
        <v>396</v>
      </c>
      <c r="O2555" t="s">
        <v>332</v>
      </c>
      <c r="P2555" t="s">
        <v>635</v>
      </c>
    </row>
    <row r="2556" spans="1:16" hidden="1" x14ac:dyDescent="0.25">
      <c r="A2556" t="s">
        <v>282</v>
      </c>
      <c r="B2556" t="s">
        <v>51</v>
      </c>
      <c r="C2556" t="s">
        <v>172</v>
      </c>
      <c r="D2556" t="s">
        <v>11</v>
      </c>
      <c r="F2556" t="s">
        <v>56</v>
      </c>
      <c r="H2556">
        <f>_xlfn.XLOOKUP(Tabuľka5[[#This Row],[Položka]],cennik[Položka],cennik[Cena MJ bez DPH])</f>
        <v>0</v>
      </c>
      <c r="I2556">
        <f>SUM(Tabuľka5[[#This Row],[cena MJ bez DPH]]*1.1)</f>
        <v>0</v>
      </c>
      <c r="J2556">
        <f>Tabuľka5[[#This Row],[množstvo]]*Tabuľka5[[#This Row],[cena MJ bez DPH]]</f>
        <v>0</v>
      </c>
      <c r="L2556" s="5" t="s">
        <v>397</v>
      </c>
      <c r="N2556" t="s">
        <v>396</v>
      </c>
      <c r="O2556" t="s">
        <v>332</v>
      </c>
      <c r="P2556" t="s">
        <v>635</v>
      </c>
    </row>
    <row r="2557" spans="1:16" hidden="1" x14ac:dyDescent="0.25">
      <c r="A2557" t="s">
        <v>282</v>
      </c>
      <c r="B2557" t="s">
        <v>51</v>
      </c>
      <c r="C2557" t="s">
        <v>173</v>
      </c>
      <c r="D2557" t="s">
        <v>11</v>
      </c>
      <c r="F2557" t="s">
        <v>56</v>
      </c>
      <c r="H2557">
        <f>_xlfn.XLOOKUP(Tabuľka5[[#This Row],[Položka]],cennik[Položka],cennik[Cena MJ bez DPH])</f>
        <v>0</v>
      </c>
      <c r="I2557">
        <f>SUM(Tabuľka5[[#This Row],[cena MJ bez DPH]]*1.1)</f>
        <v>0</v>
      </c>
      <c r="J2557">
        <f>Tabuľka5[[#This Row],[množstvo]]*Tabuľka5[[#This Row],[cena MJ bez DPH]]</f>
        <v>0</v>
      </c>
      <c r="L2557" s="5" t="s">
        <v>397</v>
      </c>
      <c r="N2557" t="s">
        <v>396</v>
      </c>
      <c r="O2557" t="s">
        <v>332</v>
      </c>
      <c r="P2557" t="s">
        <v>635</v>
      </c>
    </row>
    <row r="2558" spans="1:16" hidden="1" x14ac:dyDescent="0.25">
      <c r="A2558" t="s">
        <v>282</v>
      </c>
      <c r="B2558" t="s">
        <v>51</v>
      </c>
      <c r="C2558" t="s">
        <v>174</v>
      </c>
      <c r="D2558" t="s">
        <v>11</v>
      </c>
      <c r="F2558" t="s">
        <v>56</v>
      </c>
      <c r="H2558">
        <f>_xlfn.XLOOKUP(Tabuľka5[[#This Row],[Položka]],cennik[Položka],cennik[Cena MJ bez DPH])</f>
        <v>0</v>
      </c>
      <c r="I2558">
        <f>SUM(Tabuľka5[[#This Row],[cena MJ bez DPH]]*1.1)</f>
        <v>0</v>
      </c>
      <c r="J2558">
        <f>Tabuľka5[[#This Row],[množstvo]]*Tabuľka5[[#This Row],[cena MJ bez DPH]]</f>
        <v>0</v>
      </c>
      <c r="L2558" s="5" t="s">
        <v>397</v>
      </c>
      <c r="N2558" t="s">
        <v>396</v>
      </c>
      <c r="O2558" t="s">
        <v>332</v>
      </c>
      <c r="P2558" t="s">
        <v>635</v>
      </c>
    </row>
    <row r="2559" spans="1:16" hidden="1" x14ac:dyDescent="0.25">
      <c r="A2559" t="s">
        <v>282</v>
      </c>
      <c r="B2559" t="s">
        <v>51</v>
      </c>
      <c r="C2559" t="s">
        <v>175</v>
      </c>
      <c r="D2559" t="s">
        <v>11</v>
      </c>
      <c r="F2559" t="s">
        <v>56</v>
      </c>
      <c r="H2559">
        <f>_xlfn.XLOOKUP(Tabuľka5[[#This Row],[Položka]],cennik[Položka],cennik[Cena MJ bez DPH])</f>
        <v>0</v>
      </c>
      <c r="I2559">
        <f>SUM(Tabuľka5[[#This Row],[cena MJ bez DPH]]*1.1)</f>
        <v>0</v>
      </c>
      <c r="J2559">
        <f>Tabuľka5[[#This Row],[množstvo]]*Tabuľka5[[#This Row],[cena MJ bez DPH]]</f>
        <v>0</v>
      </c>
      <c r="L2559" s="5" t="s">
        <v>397</v>
      </c>
      <c r="N2559" t="s">
        <v>396</v>
      </c>
      <c r="O2559" t="s">
        <v>332</v>
      </c>
      <c r="P2559" t="s">
        <v>635</v>
      </c>
    </row>
    <row r="2560" spans="1:16" hidden="1" x14ac:dyDescent="0.25">
      <c r="A2560" t="s">
        <v>282</v>
      </c>
      <c r="B2560" t="s">
        <v>51</v>
      </c>
      <c r="C2560" t="s">
        <v>176</v>
      </c>
      <c r="D2560" t="s">
        <v>11</v>
      </c>
      <c r="F2560" t="s">
        <v>56</v>
      </c>
      <c r="H2560">
        <f>_xlfn.XLOOKUP(Tabuľka5[[#This Row],[Položka]],cennik[Položka],cennik[Cena MJ bez DPH])</f>
        <v>0</v>
      </c>
      <c r="I2560">
        <f>SUM(Tabuľka5[[#This Row],[cena MJ bez DPH]]*1.1)</f>
        <v>0</v>
      </c>
      <c r="J2560">
        <f>Tabuľka5[[#This Row],[množstvo]]*Tabuľka5[[#This Row],[cena MJ bez DPH]]</f>
        <v>0</v>
      </c>
      <c r="L2560" s="5" t="s">
        <v>397</v>
      </c>
      <c r="N2560" t="s">
        <v>396</v>
      </c>
      <c r="O2560" t="s">
        <v>332</v>
      </c>
      <c r="P2560" t="s">
        <v>635</v>
      </c>
    </row>
    <row r="2561" spans="1:16" hidden="1" x14ac:dyDescent="0.25">
      <c r="A2561" t="s">
        <v>282</v>
      </c>
      <c r="B2561" t="s">
        <v>177</v>
      </c>
      <c r="C2561" t="s">
        <v>178</v>
      </c>
      <c r="D2561" t="s">
        <v>11</v>
      </c>
      <c r="F2561" t="s">
        <v>179</v>
      </c>
      <c r="H2561">
        <f>_xlfn.XLOOKUP(Tabuľka5[[#This Row],[Položka]],cennik[Položka],cennik[Cena MJ bez DPH])</f>
        <v>0</v>
      </c>
      <c r="I2561">
        <f>SUM(Tabuľka5[[#This Row],[cena MJ bez DPH]]*1.1)</f>
        <v>0</v>
      </c>
      <c r="J2561">
        <f>Tabuľka5[[#This Row],[množstvo]]*Tabuľka5[[#This Row],[cena MJ bez DPH]]</f>
        <v>0</v>
      </c>
      <c r="L2561" s="5" t="s">
        <v>397</v>
      </c>
      <c r="N2561" t="s">
        <v>396</v>
      </c>
      <c r="O2561" t="s">
        <v>332</v>
      </c>
      <c r="P2561" t="s">
        <v>635</v>
      </c>
    </row>
    <row r="2562" spans="1:16" hidden="1" x14ac:dyDescent="0.25">
      <c r="A2562" t="s">
        <v>282</v>
      </c>
      <c r="B2562" t="s">
        <v>177</v>
      </c>
      <c r="C2562" t="s">
        <v>180</v>
      </c>
      <c r="D2562" t="s">
        <v>11</v>
      </c>
      <c r="F2562" t="s">
        <v>179</v>
      </c>
      <c r="H2562">
        <f>_xlfn.XLOOKUP(Tabuľka5[[#This Row],[Položka]],cennik[Položka],cennik[Cena MJ bez DPH])</f>
        <v>0</v>
      </c>
      <c r="I2562">
        <f>SUM(Tabuľka5[[#This Row],[cena MJ bez DPH]]*1.1)</f>
        <v>0</v>
      </c>
      <c r="J2562">
        <f>Tabuľka5[[#This Row],[množstvo]]*Tabuľka5[[#This Row],[cena MJ bez DPH]]</f>
        <v>0</v>
      </c>
      <c r="L2562" s="5" t="s">
        <v>397</v>
      </c>
      <c r="N2562" t="s">
        <v>396</v>
      </c>
      <c r="O2562" t="s">
        <v>332</v>
      </c>
      <c r="P2562" t="s">
        <v>635</v>
      </c>
    </row>
    <row r="2563" spans="1:16" hidden="1" x14ac:dyDescent="0.25">
      <c r="A2563" t="s">
        <v>282</v>
      </c>
      <c r="B2563" t="s">
        <v>177</v>
      </c>
      <c r="C2563" t="s">
        <v>181</v>
      </c>
      <c r="D2563" t="s">
        <v>11</v>
      </c>
      <c r="F2563" t="s">
        <v>179</v>
      </c>
      <c r="H2563">
        <f>_xlfn.XLOOKUP(Tabuľka5[[#This Row],[Položka]],cennik[Položka],cennik[Cena MJ bez DPH])</f>
        <v>0</v>
      </c>
      <c r="I2563">
        <f>SUM(Tabuľka5[[#This Row],[cena MJ bez DPH]]*1.1)</f>
        <v>0</v>
      </c>
      <c r="J2563">
        <f>Tabuľka5[[#This Row],[množstvo]]*Tabuľka5[[#This Row],[cena MJ bez DPH]]</f>
        <v>0</v>
      </c>
      <c r="L2563" s="5" t="s">
        <v>397</v>
      </c>
      <c r="N2563" t="s">
        <v>396</v>
      </c>
      <c r="O2563" t="s">
        <v>332</v>
      </c>
      <c r="P2563" t="s">
        <v>635</v>
      </c>
    </row>
    <row r="2564" spans="1:16" hidden="1" x14ac:dyDescent="0.25">
      <c r="A2564" t="s">
        <v>282</v>
      </c>
      <c r="B2564" t="s">
        <v>177</v>
      </c>
      <c r="C2564" t="s">
        <v>182</v>
      </c>
      <c r="D2564" t="s">
        <v>11</v>
      </c>
      <c r="F2564" t="s">
        <v>179</v>
      </c>
      <c r="H2564">
        <f>_xlfn.XLOOKUP(Tabuľka5[[#This Row],[Položka]],cennik[Položka],cennik[Cena MJ bez DPH])</f>
        <v>0</v>
      </c>
      <c r="I2564">
        <f>SUM(Tabuľka5[[#This Row],[cena MJ bez DPH]]*1.1)</f>
        <v>0</v>
      </c>
      <c r="J2564">
        <f>Tabuľka5[[#This Row],[množstvo]]*Tabuľka5[[#This Row],[cena MJ bez DPH]]</f>
        <v>0</v>
      </c>
      <c r="L2564" s="5" t="s">
        <v>397</v>
      </c>
      <c r="N2564" t="s">
        <v>396</v>
      </c>
      <c r="O2564" t="s">
        <v>332</v>
      </c>
      <c r="P2564" t="s">
        <v>635</v>
      </c>
    </row>
    <row r="2565" spans="1:16" hidden="1" x14ac:dyDescent="0.25">
      <c r="A2565" t="s">
        <v>282</v>
      </c>
      <c r="B2565" t="s">
        <v>177</v>
      </c>
      <c r="C2565" t="s">
        <v>183</v>
      </c>
      <c r="D2565" t="s">
        <v>11</v>
      </c>
      <c r="F2565" t="s">
        <v>56</v>
      </c>
      <c r="G2565">
        <v>60</v>
      </c>
      <c r="H2565">
        <f>_xlfn.XLOOKUP(Tabuľka5[[#This Row],[Položka]],cennik[Položka],cennik[Cena MJ bez DPH])</f>
        <v>0</v>
      </c>
      <c r="I2565">
        <f>SUM(Tabuľka5[[#This Row],[cena MJ bez DPH]]*1.1)</f>
        <v>0</v>
      </c>
      <c r="J2565">
        <f>Tabuľka5[[#This Row],[množstvo]]*Tabuľka5[[#This Row],[cena MJ bez DPH]]</f>
        <v>0</v>
      </c>
      <c r="L2565" s="5" t="s">
        <v>397</v>
      </c>
      <c r="N2565" t="s">
        <v>396</v>
      </c>
      <c r="O2565" t="s">
        <v>332</v>
      </c>
      <c r="P2565" t="s">
        <v>635</v>
      </c>
    </row>
    <row r="2566" spans="1:16" hidden="1" x14ac:dyDescent="0.25">
      <c r="A2566" t="s">
        <v>282</v>
      </c>
      <c r="B2566" t="s">
        <v>177</v>
      </c>
      <c r="C2566" t="s">
        <v>184</v>
      </c>
      <c r="D2566" t="s">
        <v>11</v>
      </c>
      <c r="F2566" t="s">
        <v>56</v>
      </c>
      <c r="H2566">
        <f>_xlfn.XLOOKUP(Tabuľka5[[#This Row],[Položka]],cennik[Položka],cennik[Cena MJ bez DPH])</f>
        <v>0</v>
      </c>
      <c r="I2566">
        <f>SUM(Tabuľka5[[#This Row],[cena MJ bez DPH]]*1.1)</f>
        <v>0</v>
      </c>
      <c r="J2566">
        <f>Tabuľka5[[#This Row],[množstvo]]*Tabuľka5[[#This Row],[cena MJ bez DPH]]</f>
        <v>0</v>
      </c>
      <c r="L2566" s="5" t="s">
        <v>397</v>
      </c>
      <c r="N2566" t="s">
        <v>396</v>
      </c>
      <c r="O2566" t="s">
        <v>332</v>
      </c>
      <c r="P2566" t="s">
        <v>635</v>
      </c>
    </row>
    <row r="2567" spans="1:16" hidden="1" x14ac:dyDescent="0.25">
      <c r="A2567" t="s">
        <v>282</v>
      </c>
      <c r="B2567" t="s">
        <v>177</v>
      </c>
      <c r="C2567" t="s">
        <v>185</v>
      </c>
      <c r="D2567" t="s">
        <v>11</v>
      </c>
      <c r="F2567" t="s">
        <v>56</v>
      </c>
      <c r="H2567">
        <f>_xlfn.XLOOKUP(Tabuľka5[[#This Row],[Položka]],cennik[Položka],cennik[Cena MJ bez DPH])</f>
        <v>0</v>
      </c>
      <c r="I2567">
        <f>SUM(Tabuľka5[[#This Row],[cena MJ bez DPH]]*1.1)</f>
        <v>0</v>
      </c>
      <c r="J2567">
        <f>Tabuľka5[[#This Row],[množstvo]]*Tabuľka5[[#This Row],[cena MJ bez DPH]]</f>
        <v>0</v>
      </c>
      <c r="L2567" s="5" t="s">
        <v>397</v>
      </c>
      <c r="N2567" t="s">
        <v>396</v>
      </c>
      <c r="O2567" t="s">
        <v>332</v>
      </c>
      <c r="P2567" t="s">
        <v>635</v>
      </c>
    </row>
    <row r="2568" spans="1:16" hidden="1" x14ac:dyDescent="0.25">
      <c r="A2568" t="s">
        <v>282</v>
      </c>
      <c r="B2568" t="s">
        <v>177</v>
      </c>
      <c r="C2568" t="s">
        <v>186</v>
      </c>
      <c r="D2568" t="s">
        <v>11</v>
      </c>
      <c r="F2568" t="s">
        <v>56</v>
      </c>
      <c r="H2568">
        <f>_xlfn.XLOOKUP(Tabuľka5[[#This Row],[Položka]],cennik[Položka],cennik[Cena MJ bez DPH])</f>
        <v>0</v>
      </c>
      <c r="I2568">
        <f>SUM(Tabuľka5[[#This Row],[cena MJ bez DPH]]*1.1)</f>
        <v>0</v>
      </c>
      <c r="J2568">
        <f>Tabuľka5[[#This Row],[množstvo]]*Tabuľka5[[#This Row],[cena MJ bez DPH]]</f>
        <v>0</v>
      </c>
      <c r="L2568" s="5" t="s">
        <v>397</v>
      </c>
      <c r="N2568" t="s">
        <v>396</v>
      </c>
      <c r="O2568" t="s">
        <v>332</v>
      </c>
      <c r="P2568" t="s">
        <v>635</v>
      </c>
    </row>
    <row r="2569" spans="1:16" hidden="1" x14ac:dyDescent="0.25">
      <c r="A2569" t="s">
        <v>282</v>
      </c>
      <c r="B2569" t="s">
        <v>177</v>
      </c>
      <c r="C2569" t="s">
        <v>187</v>
      </c>
      <c r="D2569" t="s">
        <v>11</v>
      </c>
      <c r="F2569" t="s">
        <v>56</v>
      </c>
      <c r="H2569">
        <f>_xlfn.XLOOKUP(Tabuľka5[[#This Row],[Položka]],cennik[Položka],cennik[Cena MJ bez DPH])</f>
        <v>0</v>
      </c>
      <c r="I2569">
        <f>SUM(Tabuľka5[[#This Row],[cena MJ bez DPH]]*1.1)</f>
        <v>0</v>
      </c>
      <c r="J2569">
        <f>Tabuľka5[[#This Row],[množstvo]]*Tabuľka5[[#This Row],[cena MJ bez DPH]]</f>
        <v>0</v>
      </c>
      <c r="L2569" s="5" t="s">
        <v>397</v>
      </c>
      <c r="N2569" t="s">
        <v>396</v>
      </c>
      <c r="O2569" t="s">
        <v>332</v>
      </c>
      <c r="P2569" t="s">
        <v>635</v>
      </c>
    </row>
    <row r="2570" spans="1:16" hidden="1" x14ac:dyDescent="0.25">
      <c r="A2570" t="s">
        <v>282</v>
      </c>
      <c r="B2570" t="s">
        <v>177</v>
      </c>
      <c r="C2570" t="s">
        <v>188</v>
      </c>
      <c r="D2570" t="s">
        <v>11</v>
      </c>
      <c r="F2570" t="s">
        <v>56</v>
      </c>
      <c r="H2570">
        <f>_xlfn.XLOOKUP(Tabuľka5[[#This Row],[Položka]],cennik[Položka],cennik[Cena MJ bez DPH])</f>
        <v>0</v>
      </c>
      <c r="I2570">
        <f>SUM(Tabuľka5[[#This Row],[cena MJ bez DPH]]*1.1)</f>
        <v>0</v>
      </c>
      <c r="J2570">
        <f>Tabuľka5[[#This Row],[množstvo]]*Tabuľka5[[#This Row],[cena MJ bez DPH]]</f>
        <v>0</v>
      </c>
      <c r="L2570" s="5" t="s">
        <v>397</v>
      </c>
      <c r="N2570" t="s">
        <v>396</v>
      </c>
      <c r="O2570" t="s">
        <v>332</v>
      </c>
      <c r="P2570" t="s">
        <v>635</v>
      </c>
    </row>
    <row r="2571" spans="1:16" hidden="1" x14ac:dyDescent="0.25">
      <c r="A2571" t="s">
        <v>282</v>
      </c>
      <c r="B2571" t="s">
        <v>177</v>
      </c>
      <c r="C2571" t="s">
        <v>189</v>
      </c>
      <c r="D2571" t="s">
        <v>11</v>
      </c>
      <c r="F2571" t="s">
        <v>56</v>
      </c>
      <c r="H2571">
        <f>_xlfn.XLOOKUP(Tabuľka5[[#This Row],[Položka]],cennik[Položka],cennik[Cena MJ bez DPH])</f>
        <v>0</v>
      </c>
      <c r="I2571">
        <f>SUM(Tabuľka5[[#This Row],[cena MJ bez DPH]]*1.1)</f>
        <v>0</v>
      </c>
      <c r="J2571">
        <f>Tabuľka5[[#This Row],[množstvo]]*Tabuľka5[[#This Row],[cena MJ bez DPH]]</f>
        <v>0</v>
      </c>
      <c r="L2571" s="5" t="s">
        <v>397</v>
      </c>
      <c r="N2571" t="s">
        <v>396</v>
      </c>
      <c r="O2571" t="s">
        <v>332</v>
      </c>
      <c r="P2571" t="s">
        <v>635</v>
      </c>
    </row>
    <row r="2572" spans="1:16" hidden="1" x14ac:dyDescent="0.25">
      <c r="A2572" t="s">
        <v>282</v>
      </c>
      <c r="B2572" t="s">
        <v>177</v>
      </c>
      <c r="C2572" t="s">
        <v>190</v>
      </c>
      <c r="D2572" t="s">
        <v>11</v>
      </c>
      <c r="F2572" t="s">
        <v>56</v>
      </c>
      <c r="H2572">
        <f>_xlfn.XLOOKUP(Tabuľka5[[#This Row],[Položka]],cennik[Položka],cennik[Cena MJ bez DPH])</f>
        <v>0</v>
      </c>
      <c r="I2572">
        <f>SUM(Tabuľka5[[#This Row],[cena MJ bez DPH]]*1.1)</f>
        <v>0</v>
      </c>
      <c r="J2572">
        <f>Tabuľka5[[#This Row],[množstvo]]*Tabuľka5[[#This Row],[cena MJ bez DPH]]</f>
        <v>0</v>
      </c>
      <c r="L2572" s="5" t="s">
        <v>397</v>
      </c>
      <c r="N2572" t="s">
        <v>396</v>
      </c>
      <c r="O2572" t="s">
        <v>332</v>
      </c>
      <c r="P2572" t="s">
        <v>635</v>
      </c>
    </row>
    <row r="2573" spans="1:16" hidden="1" x14ac:dyDescent="0.25">
      <c r="A2573" t="s">
        <v>282</v>
      </c>
      <c r="B2573" t="s">
        <v>177</v>
      </c>
      <c r="C2573" t="s">
        <v>191</v>
      </c>
      <c r="D2573" t="s">
        <v>11</v>
      </c>
      <c r="F2573" t="s">
        <v>56</v>
      </c>
      <c r="H2573">
        <f>_xlfn.XLOOKUP(Tabuľka5[[#This Row],[Položka]],cennik[Položka],cennik[Cena MJ bez DPH])</f>
        <v>0</v>
      </c>
      <c r="I2573">
        <f>SUM(Tabuľka5[[#This Row],[cena MJ bez DPH]]*1.1)</f>
        <v>0</v>
      </c>
      <c r="J2573">
        <f>Tabuľka5[[#This Row],[množstvo]]*Tabuľka5[[#This Row],[cena MJ bez DPH]]</f>
        <v>0</v>
      </c>
      <c r="L2573" s="5" t="s">
        <v>397</v>
      </c>
      <c r="N2573" t="s">
        <v>396</v>
      </c>
      <c r="O2573" t="s">
        <v>332</v>
      </c>
      <c r="P2573" t="s">
        <v>635</v>
      </c>
    </row>
    <row r="2574" spans="1:16" hidden="1" x14ac:dyDescent="0.25">
      <c r="A2574" t="s">
        <v>282</v>
      </c>
      <c r="B2574" t="s">
        <v>177</v>
      </c>
      <c r="C2574" t="s">
        <v>192</v>
      </c>
      <c r="D2574" t="s">
        <v>11</v>
      </c>
      <c r="F2574" t="s">
        <v>56</v>
      </c>
      <c r="H2574">
        <f>_xlfn.XLOOKUP(Tabuľka5[[#This Row],[Položka]],cennik[Položka],cennik[Cena MJ bez DPH])</f>
        <v>0</v>
      </c>
      <c r="I2574">
        <f>SUM(Tabuľka5[[#This Row],[cena MJ bez DPH]]*1.1)</f>
        <v>0</v>
      </c>
      <c r="J2574">
        <f>Tabuľka5[[#This Row],[množstvo]]*Tabuľka5[[#This Row],[cena MJ bez DPH]]</f>
        <v>0</v>
      </c>
      <c r="L2574" s="5" t="s">
        <v>397</v>
      </c>
      <c r="N2574" t="s">
        <v>396</v>
      </c>
      <c r="O2574" t="s">
        <v>332</v>
      </c>
      <c r="P2574" t="s">
        <v>635</v>
      </c>
    </row>
    <row r="2575" spans="1:16" hidden="1" x14ac:dyDescent="0.25">
      <c r="A2575" t="s">
        <v>282</v>
      </c>
      <c r="B2575" t="s">
        <v>177</v>
      </c>
      <c r="C2575" t="s">
        <v>193</v>
      </c>
      <c r="D2575" t="s">
        <v>11</v>
      </c>
      <c r="F2575" t="s">
        <v>56</v>
      </c>
      <c r="H2575">
        <f>_xlfn.XLOOKUP(Tabuľka5[[#This Row],[Položka]],cennik[Položka],cennik[Cena MJ bez DPH])</f>
        <v>0</v>
      </c>
      <c r="I2575">
        <f>SUM(Tabuľka5[[#This Row],[cena MJ bez DPH]]*1.1)</f>
        <v>0</v>
      </c>
      <c r="J2575">
        <f>Tabuľka5[[#This Row],[množstvo]]*Tabuľka5[[#This Row],[cena MJ bez DPH]]</f>
        <v>0</v>
      </c>
      <c r="L2575" s="5" t="s">
        <v>397</v>
      </c>
      <c r="N2575" t="s">
        <v>396</v>
      </c>
      <c r="O2575" t="s">
        <v>332</v>
      </c>
      <c r="P2575" t="s">
        <v>635</v>
      </c>
    </row>
    <row r="2576" spans="1:16" hidden="1" x14ac:dyDescent="0.25">
      <c r="A2576" t="s">
        <v>282</v>
      </c>
      <c r="B2576" t="s">
        <v>177</v>
      </c>
      <c r="C2576" t="s">
        <v>194</v>
      </c>
      <c r="D2576" t="s">
        <v>11</v>
      </c>
      <c r="F2576" t="s">
        <v>56</v>
      </c>
      <c r="H2576">
        <f>_xlfn.XLOOKUP(Tabuľka5[[#This Row],[Položka]],cennik[Položka],cennik[Cena MJ bez DPH])</f>
        <v>0</v>
      </c>
      <c r="I2576">
        <f>SUM(Tabuľka5[[#This Row],[cena MJ bez DPH]]*1.1)</f>
        <v>0</v>
      </c>
      <c r="J2576">
        <f>Tabuľka5[[#This Row],[množstvo]]*Tabuľka5[[#This Row],[cena MJ bez DPH]]</f>
        <v>0</v>
      </c>
      <c r="L2576" s="5" t="s">
        <v>397</v>
      </c>
      <c r="N2576" t="s">
        <v>396</v>
      </c>
      <c r="O2576" t="s">
        <v>332</v>
      </c>
      <c r="P2576" t="s">
        <v>635</v>
      </c>
    </row>
    <row r="2577" spans="1:16" hidden="1" x14ac:dyDescent="0.25">
      <c r="A2577" t="s">
        <v>282</v>
      </c>
      <c r="B2577" t="s">
        <v>177</v>
      </c>
      <c r="C2577" t="s">
        <v>195</v>
      </c>
      <c r="D2577" t="s">
        <v>11</v>
      </c>
      <c r="F2577" t="s">
        <v>53</v>
      </c>
      <c r="H2577">
        <f>_xlfn.XLOOKUP(Tabuľka5[[#This Row],[Položka]],cennik[Položka],cennik[Cena MJ bez DPH])</f>
        <v>0</v>
      </c>
      <c r="I2577">
        <f>SUM(Tabuľka5[[#This Row],[cena MJ bez DPH]]*1.1)</f>
        <v>0</v>
      </c>
      <c r="J2577">
        <f>Tabuľka5[[#This Row],[množstvo]]*Tabuľka5[[#This Row],[cena MJ bez DPH]]</f>
        <v>0</v>
      </c>
      <c r="L2577" s="5" t="s">
        <v>397</v>
      </c>
      <c r="N2577" t="s">
        <v>396</v>
      </c>
      <c r="O2577" t="s">
        <v>332</v>
      </c>
      <c r="P2577" t="s">
        <v>635</v>
      </c>
    </row>
    <row r="2578" spans="1:16" hidden="1" x14ac:dyDescent="0.25">
      <c r="A2578" t="s">
        <v>282</v>
      </c>
      <c r="B2578" t="s">
        <v>177</v>
      </c>
      <c r="C2578" t="s">
        <v>196</v>
      </c>
      <c r="D2578" t="s">
        <v>11</v>
      </c>
      <c r="F2578" t="s">
        <v>179</v>
      </c>
      <c r="H2578">
        <f>_xlfn.XLOOKUP(Tabuľka5[[#This Row],[Položka]],cennik[Položka],cennik[Cena MJ bez DPH])</f>
        <v>0</v>
      </c>
      <c r="I2578">
        <f>SUM(Tabuľka5[[#This Row],[cena MJ bez DPH]]*1.1)</f>
        <v>0</v>
      </c>
      <c r="J2578">
        <f>Tabuľka5[[#This Row],[množstvo]]*Tabuľka5[[#This Row],[cena MJ bez DPH]]</f>
        <v>0</v>
      </c>
      <c r="L2578" s="5" t="s">
        <v>397</v>
      </c>
      <c r="N2578" t="s">
        <v>396</v>
      </c>
      <c r="O2578" t="s">
        <v>332</v>
      </c>
      <c r="P2578" t="s">
        <v>635</v>
      </c>
    </row>
    <row r="2579" spans="1:16" hidden="1" x14ac:dyDescent="0.25">
      <c r="A2579" t="s">
        <v>282</v>
      </c>
      <c r="B2579" t="s">
        <v>177</v>
      </c>
      <c r="C2579" t="s">
        <v>197</v>
      </c>
      <c r="D2579" t="s">
        <v>11</v>
      </c>
      <c r="F2579" t="s">
        <v>179</v>
      </c>
      <c r="H2579">
        <f>_xlfn.XLOOKUP(Tabuľka5[[#This Row],[Položka]],cennik[Položka],cennik[Cena MJ bez DPH])</f>
        <v>0</v>
      </c>
      <c r="I2579">
        <f>SUM(Tabuľka5[[#This Row],[cena MJ bez DPH]]*1.1)</f>
        <v>0</v>
      </c>
      <c r="J2579">
        <f>Tabuľka5[[#This Row],[množstvo]]*Tabuľka5[[#This Row],[cena MJ bez DPH]]</f>
        <v>0</v>
      </c>
      <c r="L2579" s="5" t="s">
        <v>397</v>
      </c>
      <c r="N2579" t="s">
        <v>396</v>
      </c>
      <c r="O2579" t="s">
        <v>332</v>
      </c>
      <c r="P2579" t="s">
        <v>635</v>
      </c>
    </row>
    <row r="2580" spans="1:16" hidden="1" x14ac:dyDescent="0.25">
      <c r="A2580" t="s">
        <v>282</v>
      </c>
      <c r="B2580" t="s">
        <v>177</v>
      </c>
      <c r="C2580" t="s">
        <v>198</v>
      </c>
      <c r="D2580" t="s">
        <v>11</v>
      </c>
      <c r="F2580" t="s">
        <v>179</v>
      </c>
      <c r="H2580">
        <f>_xlfn.XLOOKUP(Tabuľka5[[#This Row],[Položka]],cennik[Položka],cennik[Cena MJ bez DPH])</f>
        <v>0</v>
      </c>
      <c r="I2580">
        <f>SUM(Tabuľka5[[#This Row],[cena MJ bez DPH]]*1.1)</f>
        <v>0</v>
      </c>
      <c r="J2580">
        <f>Tabuľka5[[#This Row],[množstvo]]*Tabuľka5[[#This Row],[cena MJ bez DPH]]</f>
        <v>0</v>
      </c>
      <c r="L2580" s="5" t="s">
        <v>397</v>
      </c>
      <c r="N2580" t="s">
        <v>396</v>
      </c>
      <c r="O2580" t="s">
        <v>332</v>
      </c>
      <c r="P2580" t="s">
        <v>635</v>
      </c>
    </row>
    <row r="2581" spans="1:16" hidden="1" x14ac:dyDescent="0.25">
      <c r="A2581" t="s">
        <v>282</v>
      </c>
      <c r="B2581" t="s">
        <v>177</v>
      </c>
      <c r="C2581" t="s">
        <v>199</v>
      </c>
      <c r="D2581" t="s">
        <v>11</v>
      </c>
      <c r="F2581" t="s">
        <v>179</v>
      </c>
      <c r="H2581">
        <f>_xlfn.XLOOKUP(Tabuľka5[[#This Row],[Položka]],cennik[Položka],cennik[Cena MJ bez DPH])</f>
        <v>0</v>
      </c>
      <c r="I2581">
        <f>SUM(Tabuľka5[[#This Row],[cena MJ bez DPH]]*1.1)</f>
        <v>0</v>
      </c>
      <c r="J2581">
        <f>Tabuľka5[[#This Row],[množstvo]]*Tabuľka5[[#This Row],[cena MJ bez DPH]]</f>
        <v>0</v>
      </c>
      <c r="L2581" s="5" t="s">
        <v>397</v>
      </c>
      <c r="N2581" t="s">
        <v>396</v>
      </c>
      <c r="O2581" t="s">
        <v>332</v>
      </c>
      <c r="P2581" t="s">
        <v>635</v>
      </c>
    </row>
    <row r="2582" spans="1:16" hidden="1" x14ac:dyDescent="0.25">
      <c r="A2582" t="s">
        <v>282</v>
      </c>
      <c r="B2582" t="s">
        <v>177</v>
      </c>
      <c r="C2582" t="s">
        <v>200</v>
      </c>
      <c r="D2582" t="s">
        <v>11</v>
      </c>
      <c r="F2582" t="s">
        <v>56</v>
      </c>
      <c r="H2582">
        <f>_xlfn.XLOOKUP(Tabuľka5[[#This Row],[Položka]],cennik[Položka],cennik[Cena MJ bez DPH])</f>
        <v>0</v>
      </c>
      <c r="I2582">
        <f>SUM(Tabuľka5[[#This Row],[cena MJ bez DPH]]*1.1)</f>
        <v>0</v>
      </c>
      <c r="J2582">
        <f>Tabuľka5[[#This Row],[množstvo]]*Tabuľka5[[#This Row],[cena MJ bez DPH]]</f>
        <v>0</v>
      </c>
      <c r="L2582" s="5" t="s">
        <v>397</v>
      </c>
      <c r="N2582" t="s">
        <v>396</v>
      </c>
      <c r="O2582" t="s">
        <v>332</v>
      </c>
      <c r="P2582" t="s">
        <v>635</v>
      </c>
    </row>
    <row r="2583" spans="1:16" hidden="1" x14ac:dyDescent="0.25">
      <c r="A2583" t="s">
        <v>282</v>
      </c>
      <c r="B2583" t="s">
        <v>177</v>
      </c>
      <c r="C2583" t="s">
        <v>201</v>
      </c>
      <c r="D2583" t="s">
        <v>11</v>
      </c>
      <c r="F2583" t="s">
        <v>179</v>
      </c>
      <c r="H2583">
        <f>_xlfn.XLOOKUP(Tabuľka5[[#This Row],[Položka]],cennik[Položka],cennik[Cena MJ bez DPH])</f>
        <v>0</v>
      </c>
      <c r="I2583">
        <f>SUM(Tabuľka5[[#This Row],[cena MJ bez DPH]]*1.1)</f>
        <v>0</v>
      </c>
      <c r="J2583">
        <f>Tabuľka5[[#This Row],[množstvo]]*Tabuľka5[[#This Row],[cena MJ bez DPH]]</f>
        <v>0</v>
      </c>
      <c r="L2583" s="5" t="s">
        <v>397</v>
      </c>
      <c r="N2583" t="s">
        <v>396</v>
      </c>
      <c r="O2583" t="s">
        <v>332</v>
      </c>
      <c r="P2583" t="s">
        <v>635</v>
      </c>
    </row>
    <row r="2584" spans="1:16" hidden="1" x14ac:dyDescent="0.25">
      <c r="A2584" t="s">
        <v>282</v>
      </c>
      <c r="B2584" t="s">
        <v>177</v>
      </c>
      <c r="C2584" t="s">
        <v>202</v>
      </c>
      <c r="D2584" t="s">
        <v>11</v>
      </c>
      <c r="F2584" t="s">
        <v>179</v>
      </c>
      <c r="H2584">
        <f>_xlfn.XLOOKUP(Tabuľka5[[#This Row],[Položka]],cennik[Položka],cennik[Cena MJ bez DPH])</f>
        <v>0</v>
      </c>
      <c r="I2584">
        <f>SUM(Tabuľka5[[#This Row],[cena MJ bez DPH]]*1.1)</f>
        <v>0</v>
      </c>
      <c r="J2584">
        <f>Tabuľka5[[#This Row],[množstvo]]*Tabuľka5[[#This Row],[cena MJ bez DPH]]</f>
        <v>0</v>
      </c>
      <c r="L2584" s="5" t="s">
        <v>397</v>
      </c>
      <c r="N2584" t="s">
        <v>396</v>
      </c>
      <c r="O2584" t="s">
        <v>332</v>
      </c>
      <c r="P2584" t="s">
        <v>635</v>
      </c>
    </row>
    <row r="2585" spans="1:16" hidden="1" x14ac:dyDescent="0.25">
      <c r="A2585" t="s">
        <v>282</v>
      </c>
      <c r="B2585" t="s">
        <v>177</v>
      </c>
      <c r="C2585" t="s">
        <v>203</v>
      </c>
      <c r="D2585" t="s">
        <v>11</v>
      </c>
      <c r="F2585" t="s">
        <v>179</v>
      </c>
      <c r="H2585">
        <f>_xlfn.XLOOKUP(Tabuľka5[[#This Row],[Položka]],cennik[Položka],cennik[Cena MJ bez DPH])</f>
        <v>0</v>
      </c>
      <c r="I2585">
        <f>SUM(Tabuľka5[[#This Row],[cena MJ bez DPH]]*1.1)</f>
        <v>0</v>
      </c>
      <c r="J2585">
        <f>Tabuľka5[[#This Row],[množstvo]]*Tabuľka5[[#This Row],[cena MJ bez DPH]]</f>
        <v>0</v>
      </c>
      <c r="L2585" s="5" t="s">
        <v>397</v>
      </c>
      <c r="N2585" t="s">
        <v>396</v>
      </c>
      <c r="O2585" t="s">
        <v>332</v>
      </c>
      <c r="P2585" t="s">
        <v>635</v>
      </c>
    </row>
    <row r="2586" spans="1:16" hidden="1" x14ac:dyDescent="0.25">
      <c r="A2586" t="s">
        <v>282</v>
      </c>
      <c r="B2586" t="s">
        <v>177</v>
      </c>
      <c r="C2586" t="s">
        <v>204</v>
      </c>
      <c r="D2586" t="s">
        <v>11</v>
      </c>
      <c r="F2586" t="s">
        <v>56</v>
      </c>
      <c r="H2586">
        <f>_xlfn.XLOOKUP(Tabuľka5[[#This Row],[Položka]],cennik[Položka],cennik[Cena MJ bez DPH])</f>
        <v>0</v>
      </c>
      <c r="I2586">
        <f>SUM(Tabuľka5[[#This Row],[cena MJ bez DPH]]*1.1)</f>
        <v>0</v>
      </c>
      <c r="J2586">
        <f>Tabuľka5[[#This Row],[množstvo]]*Tabuľka5[[#This Row],[cena MJ bez DPH]]</f>
        <v>0</v>
      </c>
      <c r="L2586" s="5" t="s">
        <v>397</v>
      </c>
      <c r="N2586" t="s">
        <v>396</v>
      </c>
      <c r="O2586" t="s">
        <v>332</v>
      </c>
      <c r="P2586" t="s">
        <v>635</v>
      </c>
    </row>
    <row r="2587" spans="1:16" hidden="1" x14ac:dyDescent="0.25">
      <c r="A2587" t="s">
        <v>282</v>
      </c>
      <c r="B2587" t="s">
        <v>177</v>
      </c>
      <c r="C2587" t="s">
        <v>205</v>
      </c>
      <c r="D2587" t="s">
        <v>11</v>
      </c>
      <c r="F2587" t="s">
        <v>179</v>
      </c>
      <c r="H2587">
        <f>_xlfn.XLOOKUP(Tabuľka5[[#This Row],[Položka]],cennik[Položka],cennik[Cena MJ bez DPH])</f>
        <v>0</v>
      </c>
      <c r="I2587">
        <f>SUM(Tabuľka5[[#This Row],[cena MJ bez DPH]]*1.1)</f>
        <v>0</v>
      </c>
      <c r="J2587">
        <f>Tabuľka5[[#This Row],[množstvo]]*Tabuľka5[[#This Row],[cena MJ bez DPH]]</f>
        <v>0</v>
      </c>
      <c r="L2587" s="5" t="s">
        <v>397</v>
      </c>
      <c r="N2587" t="s">
        <v>396</v>
      </c>
      <c r="O2587" t="s">
        <v>332</v>
      </c>
      <c r="P2587" t="s">
        <v>635</v>
      </c>
    </row>
    <row r="2588" spans="1:16" hidden="1" x14ac:dyDescent="0.25">
      <c r="A2588" t="s">
        <v>282</v>
      </c>
      <c r="B2588" t="s">
        <v>177</v>
      </c>
      <c r="C2588" t="s">
        <v>206</v>
      </c>
      <c r="D2588" t="s">
        <v>11</v>
      </c>
      <c r="F2588" t="s">
        <v>56</v>
      </c>
      <c r="H2588">
        <f>_xlfn.XLOOKUP(Tabuľka5[[#This Row],[Položka]],cennik[Položka],cennik[Cena MJ bez DPH])</f>
        <v>0</v>
      </c>
      <c r="I2588">
        <f>SUM(Tabuľka5[[#This Row],[cena MJ bez DPH]]*1.1)</f>
        <v>0</v>
      </c>
      <c r="J2588">
        <f>Tabuľka5[[#This Row],[množstvo]]*Tabuľka5[[#This Row],[cena MJ bez DPH]]</f>
        <v>0</v>
      </c>
      <c r="L2588" s="5" t="s">
        <v>397</v>
      </c>
      <c r="N2588" t="s">
        <v>396</v>
      </c>
      <c r="O2588" t="s">
        <v>332</v>
      </c>
      <c r="P2588" t="s">
        <v>635</v>
      </c>
    </row>
    <row r="2589" spans="1:16" hidden="1" x14ac:dyDescent="0.25">
      <c r="A2589" t="s">
        <v>282</v>
      </c>
      <c r="B2589" t="s">
        <v>177</v>
      </c>
      <c r="C2589" t="s">
        <v>207</v>
      </c>
      <c r="D2589" t="s">
        <v>11</v>
      </c>
      <c r="F2589" t="s">
        <v>56</v>
      </c>
      <c r="H2589">
        <f>_xlfn.XLOOKUP(Tabuľka5[[#This Row],[Položka]],cennik[Položka],cennik[Cena MJ bez DPH])</f>
        <v>0</v>
      </c>
      <c r="I2589">
        <f>SUM(Tabuľka5[[#This Row],[cena MJ bez DPH]]*1.1)</f>
        <v>0</v>
      </c>
      <c r="J2589">
        <f>Tabuľka5[[#This Row],[množstvo]]*Tabuľka5[[#This Row],[cena MJ bez DPH]]</f>
        <v>0</v>
      </c>
      <c r="L2589" s="5" t="s">
        <v>397</v>
      </c>
      <c r="N2589" t="s">
        <v>396</v>
      </c>
      <c r="O2589" t="s">
        <v>332</v>
      </c>
      <c r="P2589" t="s">
        <v>635</v>
      </c>
    </row>
    <row r="2590" spans="1:16" hidden="1" x14ac:dyDescent="0.25">
      <c r="A2590" t="s">
        <v>282</v>
      </c>
      <c r="B2590" t="s">
        <v>177</v>
      </c>
      <c r="C2590" t="s">
        <v>208</v>
      </c>
      <c r="D2590" t="s">
        <v>11</v>
      </c>
      <c r="F2590" t="s">
        <v>53</v>
      </c>
      <c r="H2590">
        <f>_xlfn.XLOOKUP(Tabuľka5[[#This Row],[Položka]],cennik[Položka],cennik[Cena MJ bez DPH])</f>
        <v>0</v>
      </c>
      <c r="I2590">
        <f>SUM(Tabuľka5[[#This Row],[cena MJ bez DPH]]*1.1)</f>
        <v>0</v>
      </c>
      <c r="J2590">
        <f>Tabuľka5[[#This Row],[množstvo]]*Tabuľka5[[#This Row],[cena MJ bez DPH]]</f>
        <v>0</v>
      </c>
      <c r="L2590" s="5" t="s">
        <v>397</v>
      </c>
      <c r="N2590" t="s">
        <v>396</v>
      </c>
      <c r="O2590" t="s">
        <v>332</v>
      </c>
      <c r="P2590" t="s">
        <v>635</v>
      </c>
    </row>
    <row r="2591" spans="1:16" hidden="1" x14ac:dyDescent="0.25">
      <c r="A2591" t="s">
        <v>282</v>
      </c>
      <c r="B2591" t="s">
        <v>177</v>
      </c>
      <c r="C2591" t="s">
        <v>209</v>
      </c>
      <c r="D2591" t="s">
        <v>11</v>
      </c>
      <c r="F2591" t="s">
        <v>179</v>
      </c>
      <c r="H2591">
        <f>_xlfn.XLOOKUP(Tabuľka5[[#This Row],[Položka]],cennik[Položka],cennik[Cena MJ bez DPH])</f>
        <v>0</v>
      </c>
      <c r="I2591">
        <f>SUM(Tabuľka5[[#This Row],[cena MJ bez DPH]]*1.1)</f>
        <v>0</v>
      </c>
      <c r="J2591">
        <f>Tabuľka5[[#This Row],[množstvo]]*Tabuľka5[[#This Row],[cena MJ bez DPH]]</f>
        <v>0</v>
      </c>
      <c r="L2591" s="5" t="s">
        <v>397</v>
      </c>
      <c r="N2591" t="s">
        <v>396</v>
      </c>
      <c r="O2591" t="s">
        <v>332</v>
      </c>
      <c r="P2591" t="s">
        <v>635</v>
      </c>
    </row>
    <row r="2592" spans="1:16" hidden="1" x14ac:dyDescent="0.25">
      <c r="A2592" t="s">
        <v>282</v>
      </c>
      <c r="B2592" t="s">
        <v>177</v>
      </c>
      <c r="C2592" t="s">
        <v>210</v>
      </c>
      <c r="D2592" t="s">
        <v>11</v>
      </c>
      <c r="F2592" t="s">
        <v>56</v>
      </c>
      <c r="H2592">
        <f>_xlfn.XLOOKUP(Tabuľka5[[#This Row],[Položka]],cennik[Položka],cennik[Cena MJ bez DPH])</f>
        <v>0</v>
      </c>
      <c r="I2592">
        <f>SUM(Tabuľka5[[#This Row],[cena MJ bez DPH]]*1.1)</f>
        <v>0</v>
      </c>
      <c r="J2592">
        <f>Tabuľka5[[#This Row],[množstvo]]*Tabuľka5[[#This Row],[cena MJ bez DPH]]</f>
        <v>0</v>
      </c>
      <c r="L2592" s="5" t="s">
        <v>397</v>
      </c>
      <c r="N2592" t="s">
        <v>396</v>
      </c>
      <c r="O2592" t="s">
        <v>332</v>
      </c>
      <c r="P2592" t="s">
        <v>635</v>
      </c>
    </row>
    <row r="2593" spans="1:16" hidden="1" x14ac:dyDescent="0.25">
      <c r="A2593" t="s">
        <v>282</v>
      </c>
      <c r="B2593" t="s">
        <v>177</v>
      </c>
      <c r="C2593" t="s">
        <v>211</v>
      </c>
      <c r="D2593" t="s">
        <v>11</v>
      </c>
      <c r="F2593" t="s">
        <v>56</v>
      </c>
      <c r="G2593">
        <v>25</v>
      </c>
      <c r="H2593">
        <f>_xlfn.XLOOKUP(Tabuľka5[[#This Row],[Položka]],cennik[Položka],cennik[Cena MJ bez DPH])</f>
        <v>0</v>
      </c>
      <c r="I2593">
        <f>SUM(Tabuľka5[[#This Row],[cena MJ bez DPH]]*1.1)</f>
        <v>0</v>
      </c>
      <c r="J2593">
        <f>Tabuľka5[[#This Row],[množstvo]]*Tabuľka5[[#This Row],[cena MJ bez DPH]]</f>
        <v>0</v>
      </c>
      <c r="L2593" s="5" t="s">
        <v>397</v>
      </c>
      <c r="N2593" t="s">
        <v>396</v>
      </c>
      <c r="O2593" t="s">
        <v>332</v>
      </c>
      <c r="P2593" t="s">
        <v>635</v>
      </c>
    </row>
    <row r="2594" spans="1:16" hidden="1" x14ac:dyDescent="0.25">
      <c r="A2594" t="s">
        <v>282</v>
      </c>
      <c r="B2594" t="s">
        <v>177</v>
      </c>
      <c r="C2594" t="s">
        <v>212</v>
      </c>
      <c r="D2594" t="s">
        <v>11</v>
      </c>
      <c r="F2594" t="s">
        <v>179</v>
      </c>
      <c r="H2594">
        <f>_xlfn.XLOOKUP(Tabuľka5[[#This Row],[Položka]],cennik[Položka],cennik[Cena MJ bez DPH])</f>
        <v>0</v>
      </c>
      <c r="I2594">
        <f>SUM(Tabuľka5[[#This Row],[cena MJ bez DPH]]*1.1)</f>
        <v>0</v>
      </c>
      <c r="J2594">
        <f>Tabuľka5[[#This Row],[množstvo]]*Tabuľka5[[#This Row],[cena MJ bez DPH]]</f>
        <v>0</v>
      </c>
      <c r="L2594" s="5" t="s">
        <v>397</v>
      </c>
      <c r="N2594" t="s">
        <v>396</v>
      </c>
      <c r="O2594" t="s">
        <v>332</v>
      </c>
      <c r="P2594" t="s">
        <v>635</v>
      </c>
    </row>
    <row r="2595" spans="1:16" hidden="1" x14ac:dyDescent="0.25">
      <c r="A2595" t="s">
        <v>282</v>
      </c>
      <c r="B2595" t="s">
        <v>177</v>
      </c>
      <c r="C2595" t="s">
        <v>213</v>
      </c>
      <c r="D2595" t="s">
        <v>11</v>
      </c>
      <c r="F2595" t="s">
        <v>56</v>
      </c>
      <c r="H2595">
        <f>_xlfn.XLOOKUP(Tabuľka5[[#This Row],[Položka]],cennik[Položka],cennik[Cena MJ bez DPH])</f>
        <v>0</v>
      </c>
      <c r="I2595">
        <f>SUM(Tabuľka5[[#This Row],[cena MJ bez DPH]]*1.1)</f>
        <v>0</v>
      </c>
      <c r="J2595">
        <f>Tabuľka5[[#This Row],[množstvo]]*Tabuľka5[[#This Row],[cena MJ bez DPH]]</f>
        <v>0</v>
      </c>
      <c r="L2595" s="5" t="s">
        <v>397</v>
      </c>
      <c r="N2595" t="s">
        <v>396</v>
      </c>
      <c r="O2595" t="s">
        <v>332</v>
      </c>
      <c r="P2595" t="s">
        <v>635</v>
      </c>
    </row>
    <row r="2596" spans="1:16" hidden="1" x14ac:dyDescent="0.25">
      <c r="A2596" t="s">
        <v>282</v>
      </c>
      <c r="B2596" t="s">
        <v>177</v>
      </c>
      <c r="C2596" t="s">
        <v>214</v>
      </c>
      <c r="D2596" t="s">
        <v>11</v>
      </c>
      <c r="F2596" t="s">
        <v>56</v>
      </c>
      <c r="G2596">
        <v>15</v>
      </c>
      <c r="H2596">
        <f>_xlfn.XLOOKUP(Tabuľka5[[#This Row],[Položka]],cennik[Položka],cennik[Cena MJ bez DPH])</f>
        <v>0</v>
      </c>
      <c r="I2596">
        <f>SUM(Tabuľka5[[#This Row],[cena MJ bez DPH]]*1.1)</f>
        <v>0</v>
      </c>
      <c r="J2596">
        <f>Tabuľka5[[#This Row],[množstvo]]*Tabuľka5[[#This Row],[cena MJ bez DPH]]</f>
        <v>0</v>
      </c>
      <c r="L2596" s="5" t="s">
        <v>397</v>
      </c>
      <c r="N2596" t="s">
        <v>396</v>
      </c>
      <c r="O2596" t="s">
        <v>332</v>
      </c>
      <c r="P2596" t="s">
        <v>635</v>
      </c>
    </row>
    <row r="2597" spans="1:16" hidden="1" x14ac:dyDescent="0.25">
      <c r="A2597" t="s">
        <v>282</v>
      </c>
      <c r="B2597" t="s">
        <v>177</v>
      </c>
      <c r="C2597" t="s">
        <v>215</v>
      </c>
      <c r="D2597" t="s">
        <v>11</v>
      </c>
      <c r="F2597" t="s">
        <v>179</v>
      </c>
      <c r="H2597">
        <f>_xlfn.XLOOKUP(Tabuľka5[[#This Row],[Položka]],cennik[Položka],cennik[Cena MJ bez DPH])</f>
        <v>0</v>
      </c>
      <c r="I2597">
        <f>SUM(Tabuľka5[[#This Row],[cena MJ bez DPH]]*1.1)</f>
        <v>0</v>
      </c>
      <c r="J2597">
        <f>Tabuľka5[[#This Row],[množstvo]]*Tabuľka5[[#This Row],[cena MJ bez DPH]]</f>
        <v>0</v>
      </c>
      <c r="L2597" s="5" t="s">
        <v>397</v>
      </c>
      <c r="N2597" t="s">
        <v>396</v>
      </c>
      <c r="O2597" t="s">
        <v>332</v>
      </c>
      <c r="P2597" t="s">
        <v>635</v>
      </c>
    </row>
    <row r="2598" spans="1:16" hidden="1" x14ac:dyDescent="0.25">
      <c r="A2598" t="s">
        <v>282</v>
      </c>
      <c r="B2598" t="s">
        <v>177</v>
      </c>
      <c r="C2598" t="s">
        <v>216</v>
      </c>
      <c r="D2598" t="s">
        <v>11</v>
      </c>
      <c r="F2598" t="s">
        <v>56</v>
      </c>
      <c r="G2598">
        <v>15</v>
      </c>
      <c r="H2598">
        <f>_xlfn.XLOOKUP(Tabuľka5[[#This Row],[Položka]],cennik[Položka],cennik[Cena MJ bez DPH])</f>
        <v>0</v>
      </c>
      <c r="I2598">
        <f>SUM(Tabuľka5[[#This Row],[cena MJ bez DPH]]*1.1)</f>
        <v>0</v>
      </c>
      <c r="J2598">
        <f>Tabuľka5[[#This Row],[množstvo]]*Tabuľka5[[#This Row],[cena MJ bez DPH]]</f>
        <v>0</v>
      </c>
      <c r="L2598" s="5" t="s">
        <v>397</v>
      </c>
      <c r="N2598" t="s">
        <v>396</v>
      </c>
      <c r="O2598" t="s">
        <v>332</v>
      </c>
      <c r="P2598" t="s">
        <v>635</v>
      </c>
    </row>
    <row r="2599" spans="1:16" hidden="1" x14ac:dyDescent="0.25">
      <c r="A2599" t="s">
        <v>282</v>
      </c>
      <c r="B2599" t="s">
        <v>177</v>
      </c>
      <c r="C2599" t="s">
        <v>217</v>
      </c>
      <c r="D2599" t="s">
        <v>11</v>
      </c>
      <c r="F2599" t="s">
        <v>53</v>
      </c>
      <c r="H2599">
        <f>_xlfn.XLOOKUP(Tabuľka5[[#This Row],[Položka]],cennik[Položka],cennik[Cena MJ bez DPH])</f>
        <v>0</v>
      </c>
      <c r="I2599">
        <f>SUM(Tabuľka5[[#This Row],[cena MJ bez DPH]]*1.1)</f>
        <v>0</v>
      </c>
      <c r="J2599">
        <f>Tabuľka5[[#This Row],[množstvo]]*Tabuľka5[[#This Row],[cena MJ bez DPH]]</f>
        <v>0</v>
      </c>
      <c r="L2599" s="5" t="s">
        <v>397</v>
      </c>
      <c r="N2599" t="s">
        <v>396</v>
      </c>
      <c r="O2599" t="s">
        <v>332</v>
      </c>
      <c r="P2599" t="s">
        <v>635</v>
      </c>
    </row>
    <row r="2600" spans="1:16" hidden="1" x14ac:dyDescent="0.25">
      <c r="A2600" t="s">
        <v>282</v>
      </c>
      <c r="B2600" t="s">
        <v>177</v>
      </c>
      <c r="C2600" t="s">
        <v>218</v>
      </c>
      <c r="D2600" t="s">
        <v>11</v>
      </c>
      <c r="F2600" t="s">
        <v>53</v>
      </c>
      <c r="G2600">
        <v>10</v>
      </c>
      <c r="H2600">
        <f>_xlfn.XLOOKUP(Tabuľka5[[#This Row],[Položka]],cennik[Položka],cennik[Cena MJ bez DPH])</f>
        <v>0</v>
      </c>
      <c r="I2600">
        <f>SUM(Tabuľka5[[#This Row],[cena MJ bez DPH]]*1.1)</f>
        <v>0</v>
      </c>
      <c r="J2600">
        <f>Tabuľka5[[#This Row],[množstvo]]*Tabuľka5[[#This Row],[cena MJ bez DPH]]</f>
        <v>0</v>
      </c>
      <c r="L2600" s="5" t="s">
        <v>397</v>
      </c>
      <c r="N2600" t="s">
        <v>396</v>
      </c>
      <c r="O2600" t="s">
        <v>332</v>
      </c>
      <c r="P2600" t="s">
        <v>635</v>
      </c>
    </row>
    <row r="2601" spans="1:16" hidden="1" x14ac:dyDescent="0.25">
      <c r="A2601" t="s">
        <v>282</v>
      </c>
      <c r="B2601" t="s">
        <v>177</v>
      </c>
      <c r="C2601" t="s">
        <v>219</v>
      </c>
      <c r="D2601" t="s">
        <v>11</v>
      </c>
      <c r="F2601" t="s">
        <v>179</v>
      </c>
      <c r="H2601">
        <f>_xlfn.XLOOKUP(Tabuľka5[[#This Row],[Položka]],cennik[Položka],cennik[Cena MJ bez DPH])</f>
        <v>0</v>
      </c>
      <c r="I2601">
        <f>SUM(Tabuľka5[[#This Row],[cena MJ bez DPH]]*1.1)</f>
        <v>0</v>
      </c>
      <c r="J2601">
        <f>Tabuľka5[[#This Row],[množstvo]]*Tabuľka5[[#This Row],[cena MJ bez DPH]]</f>
        <v>0</v>
      </c>
      <c r="L2601" s="5" t="s">
        <v>397</v>
      </c>
      <c r="N2601" t="s">
        <v>396</v>
      </c>
      <c r="O2601" t="s">
        <v>332</v>
      </c>
      <c r="P2601" t="s">
        <v>635</v>
      </c>
    </row>
    <row r="2602" spans="1:16" hidden="1" x14ac:dyDescent="0.25">
      <c r="A2602" t="s">
        <v>282</v>
      </c>
      <c r="B2602" t="s">
        <v>177</v>
      </c>
      <c r="C2602" t="s">
        <v>220</v>
      </c>
      <c r="D2602" t="s">
        <v>11</v>
      </c>
      <c r="F2602" t="s">
        <v>56</v>
      </c>
      <c r="H2602">
        <f>_xlfn.XLOOKUP(Tabuľka5[[#This Row],[Položka]],cennik[Položka],cennik[Cena MJ bez DPH])</f>
        <v>0</v>
      </c>
      <c r="I2602">
        <f>SUM(Tabuľka5[[#This Row],[cena MJ bez DPH]]*1.1)</f>
        <v>0</v>
      </c>
      <c r="J2602">
        <f>Tabuľka5[[#This Row],[množstvo]]*Tabuľka5[[#This Row],[cena MJ bez DPH]]</f>
        <v>0</v>
      </c>
      <c r="L2602" s="5" t="s">
        <v>397</v>
      </c>
      <c r="N2602" t="s">
        <v>396</v>
      </c>
      <c r="O2602" t="s">
        <v>332</v>
      </c>
      <c r="P2602" t="s">
        <v>635</v>
      </c>
    </row>
    <row r="2603" spans="1:16" hidden="1" x14ac:dyDescent="0.25">
      <c r="A2603" t="s">
        <v>282</v>
      </c>
      <c r="B2603" t="s">
        <v>177</v>
      </c>
      <c r="C2603" t="s">
        <v>221</v>
      </c>
      <c r="D2603" t="s">
        <v>11</v>
      </c>
      <c r="F2603" t="s">
        <v>56</v>
      </c>
      <c r="H2603">
        <f>_xlfn.XLOOKUP(Tabuľka5[[#This Row],[Položka]],cennik[Položka],cennik[Cena MJ bez DPH])</f>
        <v>0</v>
      </c>
      <c r="I2603">
        <f>SUM(Tabuľka5[[#This Row],[cena MJ bez DPH]]*1.1)</f>
        <v>0</v>
      </c>
      <c r="J2603">
        <f>Tabuľka5[[#This Row],[množstvo]]*Tabuľka5[[#This Row],[cena MJ bez DPH]]</f>
        <v>0</v>
      </c>
      <c r="L2603" s="5" t="s">
        <v>397</v>
      </c>
      <c r="N2603" t="s">
        <v>396</v>
      </c>
      <c r="O2603" t="s">
        <v>332</v>
      </c>
      <c r="P2603" t="s">
        <v>635</v>
      </c>
    </row>
    <row r="2604" spans="1:16" hidden="1" x14ac:dyDescent="0.25">
      <c r="A2604" t="s">
        <v>282</v>
      </c>
      <c r="B2604" t="s">
        <v>177</v>
      </c>
      <c r="C2604" t="s">
        <v>222</v>
      </c>
      <c r="D2604" t="s">
        <v>11</v>
      </c>
      <c r="F2604" t="s">
        <v>179</v>
      </c>
      <c r="H2604">
        <f>_xlfn.XLOOKUP(Tabuľka5[[#This Row],[Položka]],cennik[Položka],cennik[Cena MJ bez DPH])</f>
        <v>0</v>
      </c>
      <c r="I2604">
        <f>SUM(Tabuľka5[[#This Row],[cena MJ bez DPH]]*1.1)</f>
        <v>0</v>
      </c>
      <c r="J2604">
        <f>Tabuľka5[[#This Row],[množstvo]]*Tabuľka5[[#This Row],[cena MJ bez DPH]]</f>
        <v>0</v>
      </c>
      <c r="L2604" s="5" t="s">
        <v>397</v>
      </c>
      <c r="N2604" t="s">
        <v>396</v>
      </c>
      <c r="O2604" t="s">
        <v>332</v>
      </c>
      <c r="P2604" t="s">
        <v>635</v>
      </c>
    </row>
    <row r="2605" spans="1:16" hidden="1" x14ac:dyDescent="0.25">
      <c r="A2605" t="s">
        <v>282</v>
      </c>
      <c r="B2605" t="s">
        <v>177</v>
      </c>
      <c r="C2605" t="s">
        <v>223</v>
      </c>
      <c r="D2605" t="s">
        <v>11</v>
      </c>
      <c r="F2605" t="s">
        <v>179</v>
      </c>
      <c r="H2605">
        <f>_xlfn.XLOOKUP(Tabuľka5[[#This Row],[Položka]],cennik[Položka],cennik[Cena MJ bez DPH])</f>
        <v>0</v>
      </c>
      <c r="I2605">
        <f>SUM(Tabuľka5[[#This Row],[cena MJ bez DPH]]*1.1)</f>
        <v>0</v>
      </c>
      <c r="J2605">
        <f>Tabuľka5[[#This Row],[množstvo]]*Tabuľka5[[#This Row],[cena MJ bez DPH]]</f>
        <v>0</v>
      </c>
      <c r="L2605" s="5" t="s">
        <v>397</v>
      </c>
      <c r="N2605" t="s">
        <v>396</v>
      </c>
      <c r="O2605" t="s">
        <v>332</v>
      </c>
      <c r="P2605" t="s">
        <v>635</v>
      </c>
    </row>
    <row r="2606" spans="1:16" hidden="1" x14ac:dyDescent="0.25">
      <c r="A2606" t="s">
        <v>282</v>
      </c>
      <c r="B2606" t="s">
        <v>177</v>
      </c>
      <c r="C2606" t="s">
        <v>224</v>
      </c>
      <c r="D2606" t="s">
        <v>11</v>
      </c>
      <c r="F2606" t="s">
        <v>179</v>
      </c>
      <c r="H2606">
        <f>_xlfn.XLOOKUP(Tabuľka5[[#This Row],[Položka]],cennik[Položka],cennik[Cena MJ bez DPH])</f>
        <v>0</v>
      </c>
      <c r="I2606">
        <f>SUM(Tabuľka5[[#This Row],[cena MJ bez DPH]]*1.1)</f>
        <v>0</v>
      </c>
      <c r="J2606">
        <f>Tabuľka5[[#This Row],[množstvo]]*Tabuľka5[[#This Row],[cena MJ bez DPH]]</f>
        <v>0</v>
      </c>
      <c r="L2606" s="5" t="s">
        <v>397</v>
      </c>
      <c r="N2606" t="s">
        <v>396</v>
      </c>
      <c r="O2606" t="s">
        <v>332</v>
      </c>
      <c r="P2606" t="s">
        <v>635</v>
      </c>
    </row>
    <row r="2607" spans="1:16" hidden="1" x14ac:dyDescent="0.25">
      <c r="A2607" t="s">
        <v>282</v>
      </c>
      <c r="B2607" t="s">
        <v>177</v>
      </c>
      <c r="C2607" t="s">
        <v>225</v>
      </c>
      <c r="D2607" t="s">
        <v>11</v>
      </c>
      <c r="F2607" t="s">
        <v>179</v>
      </c>
      <c r="H2607">
        <f>_xlfn.XLOOKUP(Tabuľka5[[#This Row],[Položka]],cennik[Položka],cennik[Cena MJ bez DPH])</f>
        <v>0</v>
      </c>
      <c r="I2607">
        <f>SUM(Tabuľka5[[#This Row],[cena MJ bez DPH]]*1.1)</f>
        <v>0</v>
      </c>
      <c r="J2607">
        <f>Tabuľka5[[#This Row],[množstvo]]*Tabuľka5[[#This Row],[cena MJ bez DPH]]</f>
        <v>0</v>
      </c>
      <c r="L2607" s="5" t="s">
        <v>397</v>
      </c>
      <c r="N2607" t="s">
        <v>396</v>
      </c>
      <c r="O2607" t="s">
        <v>332</v>
      </c>
      <c r="P2607" t="s">
        <v>635</v>
      </c>
    </row>
    <row r="2608" spans="1:16" hidden="1" x14ac:dyDescent="0.25">
      <c r="A2608" t="s">
        <v>282</v>
      </c>
      <c r="B2608" t="s">
        <v>177</v>
      </c>
      <c r="C2608" t="s">
        <v>226</v>
      </c>
      <c r="D2608" t="s">
        <v>11</v>
      </c>
      <c r="F2608" t="s">
        <v>179</v>
      </c>
      <c r="H2608">
        <f>_xlfn.XLOOKUP(Tabuľka5[[#This Row],[Položka]],cennik[Položka],cennik[Cena MJ bez DPH])</f>
        <v>0</v>
      </c>
      <c r="I2608">
        <f>SUM(Tabuľka5[[#This Row],[cena MJ bez DPH]]*1.1)</f>
        <v>0</v>
      </c>
      <c r="J2608">
        <f>Tabuľka5[[#This Row],[množstvo]]*Tabuľka5[[#This Row],[cena MJ bez DPH]]</f>
        <v>0</v>
      </c>
      <c r="L2608" s="5" t="s">
        <v>397</v>
      </c>
      <c r="N2608" t="s">
        <v>396</v>
      </c>
      <c r="O2608" t="s">
        <v>332</v>
      </c>
      <c r="P2608" t="s">
        <v>635</v>
      </c>
    </row>
    <row r="2609" spans="1:16" hidden="1" x14ac:dyDescent="0.25">
      <c r="A2609" t="s">
        <v>282</v>
      </c>
      <c r="B2609" t="s">
        <v>177</v>
      </c>
      <c r="C2609" t="s">
        <v>227</v>
      </c>
      <c r="D2609" t="s">
        <v>11</v>
      </c>
      <c r="F2609" t="s">
        <v>179</v>
      </c>
      <c r="H2609">
        <f>_xlfn.XLOOKUP(Tabuľka5[[#This Row],[Položka]],cennik[Položka],cennik[Cena MJ bez DPH])</f>
        <v>0</v>
      </c>
      <c r="I2609">
        <f>SUM(Tabuľka5[[#This Row],[cena MJ bez DPH]]*1.1)</f>
        <v>0</v>
      </c>
      <c r="J2609">
        <f>Tabuľka5[[#This Row],[množstvo]]*Tabuľka5[[#This Row],[cena MJ bez DPH]]</f>
        <v>0</v>
      </c>
      <c r="L2609" s="5" t="s">
        <v>397</v>
      </c>
      <c r="N2609" t="s">
        <v>396</v>
      </c>
      <c r="O2609" t="s">
        <v>332</v>
      </c>
      <c r="P2609" t="s">
        <v>635</v>
      </c>
    </row>
    <row r="2610" spans="1:16" hidden="1" x14ac:dyDescent="0.25">
      <c r="A2610" t="s">
        <v>282</v>
      </c>
      <c r="B2610" t="s">
        <v>177</v>
      </c>
      <c r="C2610" t="s">
        <v>228</v>
      </c>
      <c r="D2610" t="s">
        <v>11</v>
      </c>
      <c r="F2610" t="s">
        <v>56</v>
      </c>
      <c r="H2610">
        <f>_xlfn.XLOOKUP(Tabuľka5[[#This Row],[Položka]],cennik[Položka],cennik[Cena MJ bez DPH])</f>
        <v>0</v>
      </c>
      <c r="I2610">
        <f>SUM(Tabuľka5[[#This Row],[cena MJ bez DPH]]*1.1)</f>
        <v>0</v>
      </c>
      <c r="J2610">
        <f>Tabuľka5[[#This Row],[množstvo]]*Tabuľka5[[#This Row],[cena MJ bez DPH]]</f>
        <v>0</v>
      </c>
      <c r="L2610" s="5" t="s">
        <v>397</v>
      </c>
      <c r="N2610" t="s">
        <v>396</v>
      </c>
      <c r="O2610" t="s">
        <v>332</v>
      </c>
      <c r="P2610" t="s">
        <v>635</v>
      </c>
    </row>
    <row r="2611" spans="1:16" hidden="1" x14ac:dyDescent="0.25">
      <c r="A2611" t="s">
        <v>282</v>
      </c>
      <c r="B2611" t="s">
        <v>177</v>
      </c>
      <c r="C2611" t="s">
        <v>229</v>
      </c>
      <c r="D2611" t="s">
        <v>11</v>
      </c>
      <c r="F2611" t="s">
        <v>56</v>
      </c>
      <c r="G2611">
        <v>10</v>
      </c>
      <c r="H2611">
        <f>_xlfn.XLOOKUP(Tabuľka5[[#This Row],[Položka]],cennik[Položka],cennik[Cena MJ bez DPH])</f>
        <v>0</v>
      </c>
      <c r="I2611">
        <f>SUM(Tabuľka5[[#This Row],[cena MJ bez DPH]]*1.1)</f>
        <v>0</v>
      </c>
      <c r="J2611">
        <f>Tabuľka5[[#This Row],[množstvo]]*Tabuľka5[[#This Row],[cena MJ bez DPH]]</f>
        <v>0</v>
      </c>
      <c r="L2611" s="5" t="s">
        <v>397</v>
      </c>
      <c r="N2611" t="s">
        <v>396</v>
      </c>
      <c r="O2611" t="s">
        <v>332</v>
      </c>
      <c r="P2611" t="s">
        <v>635</v>
      </c>
    </row>
    <row r="2612" spans="1:16" hidden="1" x14ac:dyDescent="0.25">
      <c r="A2612" t="s">
        <v>282</v>
      </c>
      <c r="B2612" t="s">
        <v>177</v>
      </c>
      <c r="C2612" t="s">
        <v>230</v>
      </c>
      <c r="D2612" t="s">
        <v>11</v>
      </c>
      <c r="F2612" t="s">
        <v>53</v>
      </c>
      <c r="H2612">
        <f>_xlfn.XLOOKUP(Tabuľka5[[#This Row],[Položka]],cennik[Položka],cennik[Cena MJ bez DPH])</f>
        <v>0</v>
      </c>
      <c r="I2612">
        <f>SUM(Tabuľka5[[#This Row],[cena MJ bez DPH]]*1.1)</f>
        <v>0</v>
      </c>
      <c r="J2612">
        <f>Tabuľka5[[#This Row],[množstvo]]*Tabuľka5[[#This Row],[cena MJ bez DPH]]</f>
        <v>0</v>
      </c>
      <c r="L2612" s="5" t="s">
        <v>397</v>
      </c>
      <c r="N2612" t="s">
        <v>396</v>
      </c>
      <c r="O2612" t="s">
        <v>332</v>
      </c>
      <c r="P2612" t="s">
        <v>635</v>
      </c>
    </row>
    <row r="2613" spans="1:16" hidden="1" x14ac:dyDescent="0.25">
      <c r="A2613" t="s">
        <v>282</v>
      </c>
      <c r="B2613" t="s">
        <v>177</v>
      </c>
      <c r="C2613" t="s">
        <v>231</v>
      </c>
      <c r="D2613" t="s">
        <v>11</v>
      </c>
      <c r="F2613" t="s">
        <v>56</v>
      </c>
      <c r="G2613">
        <v>6</v>
      </c>
      <c r="H2613">
        <f>_xlfn.XLOOKUP(Tabuľka5[[#This Row],[Položka]],cennik[Položka],cennik[Cena MJ bez DPH])</f>
        <v>0</v>
      </c>
      <c r="I2613">
        <f>SUM(Tabuľka5[[#This Row],[cena MJ bez DPH]]*1.1)</f>
        <v>0</v>
      </c>
      <c r="J2613">
        <f>Tabuľka5[[#This Row],[množstvo]]*Tabuľka5[[#This Row],[cena MJ bez DPH]]</f>
        <v>0</v>
      </c>
      <c r="L2613" s="5" t="s">
        <v>397</v>
      </c>
      <c r="N2613" t="s">
        <v>396</v>
      </c>
      <c r="O2613" t="s">
        <v>332</v>
      </c>
      <c r="P2613" t="s">
        <v>635</v>
      </c>
    </row>
    <row r="2614" spans="1:16" hidden="1" x14ac:dyDescent="0.25">
      <c r="A2614" t="s">
        <v>282</v>
      </c>
      <c r="B2614" t="s">
        <v>177</v>
      </c>
      <c r="C2614" t="s">
        <v>232</v>
      </c>
      <c r="D2614" t="s">
        <v>11</v>
      </c>
      <c r="F2614" t="s">
        <v>53</v>
      </c>
      <c r="G2614">
        <v>30</v>
      </c>
      <c r="H2614">
        <f>_xlfn.XLOOKUP(Tabuľka5[[#This Row],[Položka]],cennik[Položka],cennik[Cena MJ bez DPH])</f>
        <v>0</v>
      </c>
      <c r="I2614">
        <f>SUM(Tabuľka5[[#This Row],[cena MJ bez DPH]]*1.1)</f>
        <v>0</v>
      </c>
      <c r="J2614">
        <f>Tabuľka5[[#This Row],[množstvo]]*Tabuľka5[[#This Row],[cena MJ bez DPH]]</f>
        <v>0</v>
      </c>
      <c r="L2614" s="5" t="s">
        <v>397</v>
      </c>
      <c r="N2614" t="s">
        <v>396</v>
      </c>
      <c r="O2614" t="s">
        <v>332</v>
      </c>
      <c r="P2614" t="s">
        <v>635</v>
      </c>
    </row>
    <row r="2615" spans="1:16" hidden="1" x14ac:dyDescent="0.25">
      <c r="A2615" t="s">
        <v>282</v>
      </c>
      <c r="B2615" t="s">
        <v>177</v>
      </c>
      <c r="C2615" t="s">
        <v>233</v>
      </c>
      <c r="D2615" t="s">
        <v>11</v>
      </c>
      <c r="F2615" t="s">
        <v>56</v>
      </c>
      <c r="H2615">
        <f>_xlfn.XLOOKUP(Tabuľka5[[#This Row],[Položka]],cennik[Položka],cennik[Cena MJ bez DPH])</f>
        <v>0</v>
      </c>
      <c r="I2615">
        <f>SUM(Tabuľka5[[#This Row],[cena MJ bez DPH]]*1.1)</f>
        <v>0</v>
      </c>
      <c r="J2615">
        <f>Tabuľka5[[#This Row],[množstvo]]*Tabuľka5[[#This Row],[cena MJ bez DPH]]</f>
        <v>0</v>
      </c>
      <c r="L2615" s="5" t="s">
        <v>397</v>
      </c>
      <c r="N2615" t="s">
        <v>396</v>
      </c>
      <c r="O2615" t="s">
        <v>332</v>
      </c>
      <c r="P2615" t="s">
        <v>635</v>
      </c>
    </row>
    <row r="2616" spans="1:16" hidden="1" x14ac:dyDescent="0.25">
      <c r="A2616" t="s">
        <v>282</v>
      </c>
      <c r="B2616" t="s">
        <v>177</v>
      </c>
      <c r="C2616" t="s">
        <v>234</v>
      </c>
      <c r="D2616" t="s">
        <v>11</v>
      </c>
      <c r="F2616" t="s">
        <v>179</v>
      </c>
      <c r="H2616">
        <f>_xlfn.XLOOKUP(Tabuľka5[[#This Row],[Položka]],cennik[Položka],cennik[Cena MJ bez DPH])</f>
        <v>0</v>
      </c>
      <c r="I2616">
        <f>SUM(Tabuľka5[[#This Row],[cena MJ bez DPH]]*1.1)</f>
        <v>0</v>
      </c>
      <c r="J2616">
        <f>Tabuľka5[[#This Row],[množstvo]]*Tabuľka5[[#This Row],[cena MJ bez DPH]]</f>
        <v>0</v>
      </c>
      <c r="L2616" s="5" t="s">
        <v>397</v>
      </c>
      <c r="N2616" t="s">
        <v>396</v>
      </c>
      <c r="O2616" t="s">
        <v>332</v>
      </c>
      <c r="P2616" t="s">
        <v>635</v>
      </c>
    </row>
    <row r="2617" spans="1:16" hidden="1" x14ac:dyDescent="0.25">
      <c r="A2617" t="s">
        <v>282</v>
      </c>
      <c r="B2617" t="s">
        <v>177</v>
      </c>
      <c r="C2617" t="s">
        <v>235</v>
      </c>
      <c r="D2617" t="s">
        <v>11</v>
      </c>
      <c r="F2617" t="s">
        <v>179</v>
      </c>
      <c r="H2617">
        <f>_xlfn.XLOOKUP(Tabuľka5[[#This Row],[Položka]],cennik[Položka],cennik[Cena MJ bez DPH])</f>
        <v>0</v>
      </c>
      <c r="I2617">
        <f>SUM(Tabuľka5[[#This Row],[cena MJ bez DPH]]*1.1)</f>
        <v>0</v>
      </c>
      <c r="J2617">
        <f>Tabuľka5[[#This Row],[množstvo]]*Tabuľka5[[#This Row],[cena MJ bez DPH]]</f>
        <v>0</v>
      </c>
      <c r="L2617" s="5" t="s">
        <v>397</v>
      </c>
      <c r="N2617" t="s">
        <v>396</v>
      </c>
      <c r="O2617" t="s">
        <v>332</v>
      </c>
      <c r="P2617" t="s">
        <v>635</v>
      </c>
    </row>
    <row r="2618" spans="1:16" hidden="1" x14ac:dyDescent="0.25">
      <c r="A2618" t="s">
        <v>282</v>
      </c>
      <c r="B2618" t="s">
        <v>177</v>
      </c>
      <c r="C2618" t="s">
        <v>236</v>
      </c>
      <c r="D2618" t="s">
        <v>11</v>
      </c>
      <c r="F2618" t="s">
        <v>179</v>
      </c>
      <c r="H2618">
        <f>_xlfn.XLOOKUP(Tabuľka5[[#This Row],[Položka]],cennik[Položka],cennik[Cena MJ bez DPH])</f>
        <v>0</v>
      </c>
      <c r="I2618">
        <f>SUM(Tabuľka5[[#This Row],[cena MJ bez DPH]]*1.1)</f>
        <v>0</v>
      </c>
      <c r="J2618">
        <f>Tabuľka5[[#This Row],[množstvo]]*Tabuľka5[[#This Row],[cena MJ bez DPH]]</f>
        <v>0</v>
      </c>
      <c r="L2618" s="5" t="s">
        <v>397</v>
      </c>
      <c r="N2618" t="s">
        <v>396</v>
      </c>
      <c r="O2618" t="s">
        <v>332</v>
      </c>
      <c r="P2618" t="s">
        <v>635</v>
      </c>
    </row>
    <row r="2619" spans="1:16" hidden="1" x14ac:dyDescent="0.25">
      <c r="A2619" t="s">
        <v>282</v>
      </c>
      <c r="B2619" t="s">
        <v>177</v>
      </c>
      <c r="C2619" t="s">
        <v>237</v>
      </c>
      <c r="D2619" t="s">
        <v>11</v>
      </c>
      <c r="F2619" t="s">
        <v>56</v>
      </c>
      <c r="G2619">
        <v>25</v>
      </c>
      <c r="H2619">
        <f>_xlfn.XLOOKUP(Tabuľka5[[#This Row],[Položka]],cennik[Položka],cennik[Cena MJ bez DPH])</f>
        <v>0</v>
      </c>
      <c r="I2619">
        <f>SUM(Tabuľka5[[#This Row],[cena MJ bez DPH]]*1.1)</f>
        <v>0</v>
      </c>
      <c r="J2619">
        <f>Tabuľka5[[#This Row],[množstvo]]*Tabuľka5[[#This Row],[cena MJ bez DPH]]</f>
        <v>0</v>
      </c>
      <c r="L2619" s="5" t="s">
        <v>397</v>
      </c>
      <c r="N2619" t="s">
        <v>396</v>
      </c>
      <c r="O2619" t="s">
        <v>332</v>
      </c>
      <c r="P2619" t="s">
        <v>635</v>
      </c>
    </row>
    <row r="2620" spans="1:16" hidden="1" x14ac:dyDescent="0.25">
      <c r="A2620" t="s">
        <v>282</v>
      </c>
      <c r="B2620" t="s">
        <v>177</v>
      </c>
      <c r="C2620" t="s">
        <v>238</v>
      </c>
      <c r="D2620" t="s">
        <v>11</v>
      </c>
      <c r="F2620" t="s">
        <v>56</v>
      </c>
      <c r="H2620">
        <f>_xlfn.XLOOKUP(Tabuľka5[[#This Row],[Položka]],cennik[Položka],cennik[Cena MJ bez DPH])</f>
        <v>0</v>
      </c>
      <c r="I2620">
        <f>SUM(Tabuľka5[[#This Row],[cena MJ bez DPH]]*1.1)</f>
        <v>0</v>
      </c>
      <c r="J2620">
        <f>Tabuľka5[[#This Row],[množstvo]]*Tabuľka5[[#This Row],[cena MJ bez DPH]]</f>
        <v>0</v>
      </c>
      <c r="L2620" s="5" t="s">
        <v>397</v>
      </c>
      <c r="N2620" t="s">
        <v>396</v>
      </c>
      <c r="O2620" t="s">
        <v>332</v>
      </c>
      <c r="P2620" t="s">
        <v>635</v>
      </c>
    </row>
    <row r="2621" spans="1:16" hidden="1" x14ac:dyDescent="0.25">
      <c r="A2621" t="s">
        <v>282</v>
      </c>
      <c r="B2621" t="s">
        <v>177</v>
      </c>
      <c r="C2621" t="s">
        <v>239</v>
      </c>
      <c r="D2621" t="s">
        <v>11</v>
      </c>
      <c r="F2621" t="s">
        <v>56</v>
      </c>
      <c r="G2621">
        <v>10</v>
      </c>
      <c r="H2621">
        <f>_xlfn.XLOOKUP(Tabuľka5[[#This Row],[Položka]],cennik[Položka],cennik[Cena MJ bez DPH])</f>
        <v>0</v>
      </c>
      <c r="I2621">
        <f>SUM(Tabuľka5[[#This Row],[cena MJ bez DPH]]*1.1)</f>
        <v>0</v>
      </c>
      <c r="J2621">
        <f>Tabuľka5[[#This Row],[množstvo]]*Tabuľka5[[#This Row],[cena MJ bez DPH]]</f>
        <v>0</v>
      </c>
      <c r="L2621" s="5" t="s">
        <v>397</v>
      </c>
      <c r="N2621" t="s">
        <v>396</v>
      </c>
      <c r="O2621" t="s">
        <v>332</v>
      </c>
      <c r="P2621" t="s">
        <v>635</v>
      </c>
    </row>
    <row r="2622" spans="1:16" hidden="1" x14ac:dyDescent="0.25">
      <c r="A2622" t="s">
        <v>282</v>
      </c>
      <c r="B2622" t="s">
        <v>177</v>
      </c>
      <c r="C2622" t="s">
        <v>240</v>
      </c>
      <c r="D2622" t="s">
        <v>11</v>
      </c>
      <c r="F2622" t="s">
        <v>56</v>
      </c>
      <c r="H2622">
        <f>_xlfn.XLOOKUP(Tabuľka5[[#This Row],[Položka]],cennik[Položka],cennik[Cena MJ bez DPH])</f>
        <v>0</v>
      </c>
      <c r="I2622">
        <f>SUM(Tabuľka5[[#This Row],[cena MJ bez DPH]]*1.1)</f>
        <v>0</v>
      </c>
      <c r="J2622">
        <f>Tabuľka5[[#This Row],[množstvo]]*Tabuľka5[[#This Row],[cena MJ bez DPH]]</f>
        <v>0</v>
      </c>
      <c r="L2622" s="5" t="s">
        <v>397</v>
      </c>
      <c r="N2622" t="s">
        <v>396</v>
      </c>
      <c r="O2622" t="s">
        <v>332</v>
      </c>
      <c r="P2622" t="s">
        <v>635</v>
      </c>
    </row>
    <row r="2623" spans="1:16" hidden="1" x14ac:dyDescent="0.25">
      <c r="A2623" t="s">
        <v>282</v>
      </c>
      <c r="B2623" t="s">
        <v>177</v>
      </c>
      <c r="C2623" t="s">
        <v>241</v>
      </c>
      <c r="D2623" t="s">
        <v>11</v>
      </c>
      <c r="F2623" t="s">
        <v>56</v>
      </c>
      <c r="H2623">
        <f>_xlfn.XLOOKUP(Tabuľka5[[#This Row],[Položka]],cennik[Položka],cennik[Cena MJ bez DPH])</f>
        <v>0</v>
      </c>
      <c r="I2623">
        <f>SUM(Tabuľka5[[#This Row],[cena MJ bez DPH]]*1.1)</f>
        <v>0</v>
      </c>
      <c r="J2623">
        <f>Tabuľka5[[#This Row],[množstvo]]*Tabuľka5[[#This Row],[cena MJ bez DPH]]</f>
        <v>0</v>
      </c>
      <c r="L2623" s="5" t="s">
        <v>397</v>
      </c>
      <c r="N2623" t="s">
        <v>396</v>
      </c>
      <c r="O2623" t="s">
        <v>332</v>
      </c>
      <c r="P2623" t="s">
        <v>635</v>
      </c>
    </row>
    <row r="2624" spans="1:16" hidden="1" x14ac:dyDescent="0.25">
      <c r="A2624" t="s">
        <v>282</v>
      </c>
      <c r="B2624" t="s">
        <v>177</v>
      </c>
      <c r="C2624" t="s">
        <v>242</v>
      </c>
      <c r="D2624" t="s">
        <v>11</v>
      </c>
      <c r="F2624" t="s">
        <v>56</v>
      </c>
      <c r="G2624">
        <v>65</v>
      </c>
      <c r="H2624">
        <f>_xlfn.XLOOKUP(Tabuľka5[[#This Row],[Položka]],cennik[Položka],cennik[Cena MJ bez DPH])</f>
        <v>0</v>
      </c>
      <c r="I2624">
        <f>SUM(Tabuľka5[[#This Row],[cena MJ bez DPH]]*1.1)</f>
        <v>0</v>
      </c>
      <c r="J2624">
        <f>Tabuľka5[[#This Row],[množstvo]]*Tabuľka5[[#This Row],[cena MJ bez DPH]]</f>
        <v>0</v>
      </c>
      <c r="L2624" s="5" t="s">
        <v>397</v>
      </c>
      <c r="N2624" t="s">
        <v>396</v>
      </c>
      <c r="O2624" t="s">
        <v>332</v>
      </c>
      <c r="P2624" t="s">
        <v>635</v>
      </c>
    </row>
    <row r="2625" spans="1:16" hidden="1" x14ac:dyDescent="0.25">
      <c r="A2625" t="s">
        <v>282</v>
      </c>
      <c r="B2625" t="s">
        <v>177</v>
      </c>
      <c r="C2625" t="s">
        <v>243</v>
      </c>
      <c r="D2625" t="s">
        <v>11</v>
      </c>
      <c r="F2625" t="s">
        <v>56</v>
      </c>
      <c r="H2625">
        <f>_xlfn.XLOOKUP(Tabuľka5[[#This Row],[Položka]],cennik[Položka],cennik[Cena MJ bez DPH])</f>
        <v>0</v>
      </c>
      <c r="I2625">
        <f>SUM(Tabuľka5[[#This Row],[cena MJ bez DPH]]*1.1)</f>
        <v>0</v>
      </c>
      <c r="J2625">
        <f>Tabuľka5[[#This Row],[množstvo]]*Tabuľka5[[#This Row],[cena MJ bez DPH]]</f>
        <v>0</v>
      </c>
      <c r="L2625" s="5" t="s">
        <v>397</v>
      </c>
      <c r="N2625" t="s">
        <v>396</v>
      </c>
      <c r="O2625" t="s">
        <v>332</v>
      </c>
      <c r="P2625" t="s">
        <v>635</v>
      </c>
    </row>
    <row r="2626" spans="1:16" hidden="1" x14ac:dyDescent="0.25">
      <c r="A2626" t="s">
        <v>282</v>
      </c>
      <c r="B2626" t="s">
        <v>177</v>
      </c>
      <c r="C2626" t="s">
        <v>244</v>
      </c>
      <c r="D2626" t="s">
        <v>11</v>
      </c>
      <c r="F2626" t="s">
        <v>56</v>
      </c>
      <c r="H2626">
        <f>_xlfn.XLOOKUP(Tabuľka5[[#This Row],[Položka]],cennik[Položka],cennik[Cena MJ bez DPH])</f>
        <v>0</v>
      </c>
      <c r="I2626">
        <f>SUM(Tabuľka5[[#This Row],[cena MJ bez DPH]]*1.1)</f>
        <v>0</v>
      </c>
      <c r="J2626">
        <f>Tabuľka5[[#This Row],[množstvo]]*Tabuľka5[[#This Row],[cena MJ bez DPH]]</f>
        <v>0</v>
      </c>
      <c r="L2626" s="5" t="s">
        <v>397</v>
      </c>
      <c r="N2626" t="s">
        <v>396</v>
      </c>
      <c r="O2626" t="s">
        <v>332</v>
      </c>
      <c r="P2626" t="s">
        <v>635</v>
      </c>
    </row>
    <row r="2627" spans="1:16" hidden="1" x14ac:dyDescent="0.25">
      <c r="A2627" t="s">
        <v>282</v>
      </c>
      <c r="B2627" t="s">
        <v>177</v>
      </c>
      <c r="C2627" t="s">
        <v>245</v>
      </c>
      <c r="D2627" t="s">
        <v>11</v>
      </c>
      <c r="F2627" t="s">
        <v>56</v>
      </c>
      <c r="H2627">
        <f>_xlfn.XLOOKUP(Tabuľka5[[#This Row],[Položka]],cennik[Položka],cennik[Cena MJ bez DPH])</f>
        <v>0</v>
      </c>
      <c r="I2627">
        <f>SUM(Tabuľka5[[#This Row],[cena MJ bez DPH]]*1.1)</f>
        <v>0</v>
      </c>
      <c r="J2627">
        <f>Tabuľka5[[#This Row],[množstvo]]*Tabuľka5[[#This Row],[cena MJ bez DPH]]</f>
        <v>0</v>
      </c>
      <c r="L2627" s="5" t="s">
        <v>397</v>
      </c>
      <c r="N2627" t="s">
        <v>396</v>
      </c>
      <c r="O2627" t="s">
        <v>332</v>
      </c>
      <c r="P2627" t="s">
        <v>635</v>
      </c>
    </row>
    <row r="2628" spans="1:16" hidden="1" x14ac:dyDescent="0.25">
      <c r="A2628" t="s">
        <v>282</v>
      </c>
      <c r="B2628" t="s">
        <v>177</v>
      </c>
      <c r="C2628" t="s">
        <v>246</v>
      </c>
      <c r="D2628" t="s">
        <v>11</v>
      </c>
      <c r="F2628" t="s">
        <v>56</v>
      </c>
      <c r="H2628">
        <f>_xlfn.XLOOKUP(Tabuľka5[[#This Row],[Položka]],cennik[Položka],cennik[Cena MJ bez DPH])</f>
        <v>0</v>
      </c>
      <c r="I2628">
        <f>SUM(Tabuľka5[[#This Row],[cena MJ bez DPH]]*1.1)</f>
        <v>0</v>
      </c>
      <c r="J2628">
        <f>Tabuľka5[[#This Row],[množstvo]]*Tabuľka5[[#This Row],[cena MJ bez DPH]]</f>
        <v>0</v>
      </c>
      <c r="L2628" s="5" t="s">
        <v>397</v>
      </c>
      <c r="N2628" t="s">
        <v>396</v>
      </c>
      <c r="O2628" t="s">
        <v>332</v>
      </c>
      <c r="P2628" t="s">
        <v>635</v>
      </c>
    </row>
    <row r="2629" spans="1:16" hidden="1" x14ac:dyDescent="0.25">
      <c r="A2629" t="s">
        <v>282</v>
      </c>
      <c r="B2629" t="s">
        <v>177</v>
      </c>
      <c r="C2629" t="s">
        <v>247</v>
      </c>
      <c r="D2629" t="s">
        <v>11</v>
      </c>
      <c r="F2629" t="s">
        <v>53</v>
      </c>
      <c r="H2629">
        <f>_xlfn.XLOOKUP(Tabuľka5[[#This Row],[Položka]],cennik[Položka],cennik[Cena MJ bez DPH])</f>
        <v>0</v>
      </c>
      <c r="I2629">
        <f>SUM(Tabuľka5[[#This Row],[cena MJ bez DPH]]*1.1)</f>
        <v>0</v>
      </c>
      <c r="J2629">
        <f>Tabuľka5[[#This Row],[množstvo]]*Tabuľka5[[#This Row],[cena MJ bez DPH]]</f>
        <v>0</v>
      </c>
      <c r="L2629" s="5" t="s">
        <v>397</v>
      </c>
      <c r="N2629" t="s">
        <v>396</v>
      </c>
      <c r="O2629" t="s">
        <v>332</v>
      </c>
      <c r="P2629" t="s">
        <v>635</v>
      </c>
    </row>
    <row r="2630" spans="1:16" hidden="1" x14ac:dyDescent="0.25">
      <c r="A2630" t="s">
        <v>282</v>
      </c>
      <c r="B2630" t="s">
        <v>177</v>
      </c>
      <c r="C2630" t="s">
        <v>248</v>
      </c>
      <c r="D2630" t="s">
        <v>11</v>
      </c>
      <c r="F2630" t="s">
        <v>53</v>
      </c>
      <c r="H2630">
        <f>_xlfn.XLOOKUP(Tabuľka5[[#This Row],[Položka]],cennik[Položka],cennik[Cena MJ bez DPH])</f>
        <v>0</v>
      </c>
      <c r="I2630">
        <f>SUM(Tabuľka5[[#This Row],[cena MJ bez DPH]]*1.1)</f>
        <v>0</v>
      </c>
      <c r="J2630">
        <f>Tabuľka5[[#This Row],[množstvo]]*Tabuľka5[[#This Row],[cena MJ bez DPH]]</f>
        <v>0</v>
      </c>
      <c r="L2630" s="5" t="s">
        <v>397</v>
      </c>
      <c r="N2630" t="s">
        <v>396</v>
      </c>
      <c r="O2630" t="s">
        <v>332</v>
      </c>
      <c r="P2630" t="s">
        <v>635</v>
      </c>
    </row>
    <row r="2631" spans="1:16" hidden="1" x14ac:dyDescent="0.25">
      <c r="A2631" t="s">
        <v>282</v>
      </c>
      <c r="B2631" t="s">
        <v>177</v>
      </c>
      <c r="C2631" t="s">
        <v>249</v>
      </c>
      <c r="D2631" t="s">
        <v>11</v>
      </c>
      <c r="F2631" t="s">
        <v>56</v>
      </c>
      <c r="H2631">
        <f>_xlfn.XLOOKUP(Tabuľka5[[#This Row],[Položka]],cennik[Položka],cennik[Cena MJ bez DPH])</f>
        <v>0</v>
      </c>
      <c r="I2631">
        <f>SUM(Tabuľka5[[#This Row],[cena MJ bez DPH]]*1.1)</f>
        <v>0</v>
      </c>
      <c r="J2631">
        <f>Tabuľka5[[#This Row],[množstvo]]*Tabuľka5[[#This Row],[cena MJ bez DPH]]</f>
        <v>0</v>
      </c>
      <c r="L2631" s="5" t="s">
        <v>397</v>
      </c>
      <c r="N2631" t="s">
        <v>396</v>
      </c>
      <c r="O2631" t="s">
        <v>332</v>
      </c>
      <c r="P2631" t="s">
        <v>635</v>
      </c>
    </row>
    <row r="2632" spans="1:16" hidden="1" x14ac:dyDescent="0.25">
      <c r="A2632" t="s">
        <v>282</v>
      </c>
      <c r="B2632" t="s">
        <v>177</v>
      </c>
      <c r="C2632" t="s">
        <v>250</v>
      </c>
      <c r="D2632" t="s">
        <v>11</v>
      </c>
      <c r="F2632" t="s">
        <v>53</v>
      </c>
      <c r="H2632">
        <f>_xlfn.XLOOKUP(Tabuľka5[[#This Row],[Položka]],cennik[Položka],cennik[Cena MJ bez DPH])</f>
        <v>0</v>
      </c>
      <c r="I2632">
        <f>SUM(Tabuľka5[[#This Row],[cena MJ bez DPH]]*1.1)</f>
        <v>0</v>
      </c>
      <c r="J2632">
        <f>Tabuľka5[[#This Row],[množstvo]]*Tabuľka5[[#This Row],[cena MJ bez DPH]]</f>
        <v>0</v>
      </c>
      <c r="L2632" s="5" t="s">
        <v>397</v>
      </c>
      <c r="N2632" t="s">
        <v>396</v>
      </c>
      <c r="O2632" t="s">
        <v>332</v>
      </c>
      <c r="P2632" t="s">
        <v>635</v>
      </c>
    </row>
    <row r="2633" spans="1:16" hidden="1" x14ac:dyDescent="0.25">
      <c r="A2633" t="s">
        <v>282</v>
      </c>
      <c r="B2633" t="s">
        <v>177</v>
      </c>
      <c r="C2633" t="s">
        <v>251</v>
      </c>
      <c r="D2633" t="s">
        <v>11</v>
      </c>
      <c r="F2633" t="s">
        <v>179</v>
      </c>
      <c r="H2633">
        <f>_xlfn.XLOOKUP(Tabuľka5[[#This Row],[Položka]],cennik[Položka],cennik[Cena MJ bez DPH])</f>
        <v>0</v>
      </c>
      <c r="I2633">
        <f>SUM(Tabuľka5[[#This Row],[cena MJ bez DPH]]*1.1)</f>
        <v>0</v>
      </c>
      <c r="J2633">
        <f>Tabuľka5[[#This Row],[množstvo]]*Tabuľka5[[#This Row],[cena MJ bez DPH]]</f>
        <v>0</v>
      </c>
      <c r="L2633" s="5" t="s">
        <v>397</v>
      </c>
      <c r="N2633" t="s">
        <v>396</v>
      </c>
      <c r="O2633" t="s">
        <v>332</v>
      </c>
      <c r="P2633" t="s">
        <v>635</v>
      </c>
    </row>
    <row r="2634" spans="1:16" hidden="1" x14ac:dyDescent="0.25">
      <c r="A2634" t="s">
        <v>282</v>
      </c>
      <c r="B2634" t="s">
        <v>177</v>
      </c>
      <c r="C2634" t="s">
        <v>252</v>
      </c>
      <c r="D2634" t="s">
        <v>11</v>
      </c>
      <c r="F2634" t="s">
        <v>179</v>
      </c>
      <c r="H2634">
        <f>_xlfn.XLOOKUP(Tabuľka5[[#This Row],[Položka]],cennik[Položka],cennik[Cena MJ bez DPH])</f>
        <v>0</v>
      </c>
      <c r="I2634">
        <f>SUM(Tabuľka5[[#This Row],[cena MJ bez DPH]]*1.1)</f>
        <v>0</v>
      </c>
      <c r="J2634">
        <f>Tabuľka5[[#This Row],[množstvo]]*Tabuľka5[[#This Row],[cena MJ bez DPH]]</f>
        <v>0</v>
      </c>
      <c r="L2634" s="5" t="s">
        <v>397</v>
      </c>
      <c r="N2634" t="s">
        <v>396</v>
      </c>
      <c r="O2634" t="s">
        <v>332</v>
      </c>
      <c r="P2634" t="s">
        <v>635</v>
      </c>
    </row>
    <row r="2635" spans="1:16" hidden="1" x14ac:dyDescent="0.25">
      <c r="A2635" t="s">
        <v>282</v>
      </c>
      <c r="B2635" t="s">
        <v>177</v>
      </c>
      <c r="C2635" t="s">
        <v>253</v>
      </c>
      <c r="D2635" t="s">
        <v>11</v>
      </c>
      <c r="F2635" t="s">
        <v>179</v>
      </c>
      <c r="H2635">
        <f>_xlfn.XLOOKUP(Tabuľka5[[#This Row],[Položka]],cennik[Položka],cennik[Cena MJ bez DPH])</f>
        <v>0</v>
      </c>
      <c r="I2635">
        <f>SUM(Tabuľka5[[#This Row],[cena MJ bez DPH]]*1.1)</f>
        <v>0</v>
      </c>
      <c r="J2635">
        <f>Tabuľka5[[#This Row],[množstvo]]*Tabuľka5[[#This Row],[cena MJ bez DPH]]</f>
        <v>0</v>
      </c>
      <c r="L2635" s="5" t="s">
        <v>397</v>
      </c>
      <c r="N2635" t="s">
        <v>396</v>
      </c>
      <c r="O2635" t="s">
        <v>332</v>
      </c>
      <c r="P2635" t="s">
        <v>635</v>
      </c>
    </row>
    <row r="2636" spans="1:16" hidden="1" x14ac:dyDescent="0.25">
      <c r="A2636" t="s">
        <v>282</v>
      </c>
      <c r="B2636" t="s">
        <v>177</v>
      </c>
      <c r="C2636" t="s">
        <v>254</v>
      </c>
      <c r="D2636" t="s">
        <v>11</v>
      </c>
      <c r="F2636" t="s">
        <v>56</v>
      </c>
      <c r="H2636">
        <f>_xlfn.XLOOKUP(Tabuľka5[[#This Row],[Položka]],cennik[Položka],cennik[Cena MJ bez DPH])</f>
        <v>0</v>
      </c>
      <c r="I2636">
        <f>SUM(Tabuľka5[[#This Row],[cena MJ bez DPH]]*1.1)</f>
        <v>0</v>
      </c>
      <c r="J2636">
        <f>Tabuľka5[[#This Row],[množstvo]]*Tabuľka5[[#This Row],[cena MJ bez DPH]]</f>
        <v>0</v>
      </c>
      <c r="L2636" s="5" t="s">
        <v>397</v>
      </c>
      <c r="N2636" t="s">
        <v>396</v>
      </c>
      <c r="O2636" t="s">
        <v>332</v>
      </c>
      <c r="P2636" t="s">
        <v>635</v>
      </c>
    </row>
    <row r="2637" spans="1:16" hidden="1" x14ac:dyDescent="0.25">
      <c r="A2637" t="s">
        <v>282</v>
      </c>
      <c r="B2637" t="s">
        <v>177</v>
      </c>
      <c r="C2637" t="s">
        <v>255</v>
      </c>
      <c r="D2637" t="s">
        <v>11</v>
      </c>
      <c r="F2637" t="s">
        <v>56</v>
      </c>
      <c r="H2637">
        <f>_xlfn.XLOOKUP(Tabuľka5[[#This Row],[Položka]],cennik[Položka],cennik[Cena MJ bez DPH])</f>
        <v>0</v>
      </c>
      <c r="I2637">
        <f>SUM(Tabuľka5[[#This Row],[cena MJ bez DPH]]*1.1)</f>
        <v>0</v>
      </c>
      <c r="J2637">
        <f>Tabuľka5[[#This Row],[množstvo]]*Tabuľka5[[#This Row],[cena MJ bez DPH]]</f>
        <v>0</v>
      </c>
      <c r="L2637" s="5" t="s">
        <v>397</v>
      </c>
      <c r="N2637" t="s">
        <v>396</v>
      </c>
      <c r="O2637" t="s">
        <v>332</v>
      </c>
      <c r="P2637" t="s">
        <v>635</v>
      </c>
    </row>
    <row r="2638" spans="1:16" hidden="1" x14ac:dyDescent="0.25">
      <c r="A2638" t="s">
        <v>282</v>
      </c>
      <c r="B2638" t="s">
        <v>177</v>
      </c>
      <c r="C2638" t="s">
        <v>256</v>
      </c>
      <c r="D2638" t="s">
        <v>11</v>
      </c>
      <c r="F2638" t="s">
        <v>56</v>
      </c>
      <c r="H2638">
        <f>_xlfn.XLOOKUP(Tabuľka5[[#This Row],[Položka]],cennik[Položka],cennik[Cena MJ bez DPH])</f>
        <v>0</v>
      </c>
      <c r="I2638">
        <f>SUM(Tabuľka5[[#This Row],[cena MJ bez DPH]]*1.1)</f>
        <v>0</v>
      </c>
      <c r="J2638">
        <f>Tabuľka5[[#This Row],[množstvo]]*Tabuľka5[[#This Row],[cena MJ bez DPH]]</f>
        <v>0</v>
      </c>
      <c r="L2638" s="5" t="s">
        <v>397</v>
      </c>
      <c r="N2638" t="s">
        <v>396</v>
      </c>
      <c r="O2638" t="s">
        <v>332</v>
      </c>
      <c r="P2638" t="s">
        <v>635</v>
      </c>
    </row>
    <row r="2639" spans="1:16" hidden="1" x14ac:dyDescent="0.25">
      <c r="A2639" t="s">
        <v>282</v>
      </c>
      <c r="B2639" t="s">
        <v>177</v>
      </c>
      <c r="C2639" t="s">
        <v>257</v>
      </c>
      <c r="D2639" t="s">
        <v>11</v>
      </c>
      <c r="F2639" t="s">
        <v>56</v>
      </c>
      <c r="H2639">
        <f>_xlfn.XLOOKUP(Tabuľka5[[#This Row],[Položka]],cennik[Položka],cennik[Cena MJ bez DPH])</f>
        <v>0</v>
      </c>
      <c r="I2639">
        <f>SUM(Tabuľka5[[#This Row],[cena MJ bez DPH]]*1.1)</f>
        <v>0</v>
      </c>
      <c r="J2639">
        <f>Tabuľka5[[#This Row],[množstvo]]*Tabuľka5[[#This Row],[cena MJ bez DPH]]</f>
        <v>0</v>
      </c>
      <c r="L2639" s="5" t="s">
        <v>397</v>
      </c>
      <c r="N2639" t="s">
        <v>396</v>
      </c>
      <c r="O2639" t="s">
        <v>332</v>
      </c>
      <c r="P2639" t="s">
        <v>635</v>
      </c>
    </row>
    <row r="2640" spans="1:16" hidden="1" x14ac:dyDescent="0.25">
      <c r="A2640" t="s">
        <v>282</v>
      </c>
      <c r="B2640" t="s">
        <v>177</v>
      </c>
      <c r="C2640" t="s">
        <v>258</v>
      </c>
      <c r="D2640" t="s">
        <v>11</v>
      </c>
      <c r="F2640" t="s">
        <v>56</v>
      </c>
      <c r="H2640">
        <f>_xlfn.XLOOKUP(Tabuľka5[[#This Row],[Položka]],cennik[Položka],cennik[Cena MJ bez DPH])</f>
        <v>0</v>
      </c>
      <c r="I2640">
        <f>SUM(Tabuľka5[[#This Row],[cena MJ bez DPH]]*1.1)</f>
        <v>0</v>
      </c>
      <c r="J2640">
        <f>Tabuľka5[[#This Row],[množstvo]]*Tabuľka5[[#This Row],[cena MJ bez DPH]]</f>
        <v>0</v>
      </c>
      <c r="L2640" s="5" t="s">
        <v>397</v>
      </c>
      <c r="N2640" t="s">
        <v>396</v>
      </c>
      <c r="O2640" t="s">
        <v>332</v>
      </c>
      <c r="P2640" t="s">
        <v>635</v>
      </c>
    </row>
    <row r="2641" spans="1:16" hidden="1" x14ac:dyDescent="0.25">
      <c r="A2641" t="s">
        <v>282</v>
      </c>
      <c r="B2641" t="s">
        <v>177</v>
      </c>
      <c r="C2641" t="s">
        <v>259</v>
      </c>
      <c r="D2641" t="s">
        <v>11</v>
      </c>
      <c r="F2641" t="s">
        <v>56</v>
      </c>
      <c r="H2641">
        <f>_xlfn.XLOOKUP(Tabuľka5[[#This Row],[Položka]],cennik[Položka],cennik[Cena MJ bez DPH])</f>
        <v>0</v>
      </c>
      <c r="I2641">
        <f>SUM(Tabuľka5[[#This Row],[cena MJ bez DPH]]*1.1)</f>
        <v>0</v>
      </c>
      <c r="J2641">
        <f>Tabuľka5[[#This Row],[množstvo]]*Tabuľka5[[#This Row],[cena MJ bez DPH]]</f>
        <v>0</v>
      </c>
      <c r="L2641" s="5" t="s">
        <v>397</v>
      </c>
      <c r="N2641" t="s">
        <v>396</v>
      </c>
      <c r="O2641" t="s">
        <v>332</v>
      </c>
      <c r="P2641" t="s">
        <v>635</v>
      </c>
    </row>
    <row r="2642" spans="1:16" hidden="1" x14ac:dyDescent="0.25">
      <c r="A2642" t="s">
        <v>282</v>
      </c>
      <c r="B2642" t="s">
        <v>177</v>
      </c>
      <c r="C2642" t="s">
        <v>260</v>
      </c>
      <c r="D2642" t="s">
        <v>11</v>
      </c>
      <c r="F2642" t="s">
        <v>56</v>
      </c>
      <c r="H2642">
        <f>_xlfn.XLOOKUP(Tabuľka5[[#This Row],[Položka]],cennik[Položka],cennik[Cena MJ bez DPH])</f>
        <v>0</v>
      </c>
      <c r="I2642">
        <f>SUM(Tabuľka5[[#This Row],[cena MJ bez DPH]]*1.1)</f>
        <v>0</v>
      </c>
      <c r="J2642">
        <f>Tabuľka5[[#This Row],[množstvo]]*Tabuľka5[[#This Row],[cena MJ bez DPH]]</f>
        <v>0</v>
      </c>
      <c r="L2642" s="5" t="s">
        <v>397</v>
      </c>
      <c r="N2642" t="s">
        <v>396</v>
      </c>
      <c r="O2642" t="s">
        <v>332</v>
      </c>
      <c r="P2642" t="s">
        <v>635</v>
      </c>
    </row>
    <row r="2643" spans="1:16" hidden="1" x14ac:dyDescent="0.25">
      <c r="A2643" t="s">
        <v>282</v>
      </c>
      <c r="B2643" t="s">
        <v>177</v>
      </c>
      <c r="C2643" t="s">
        <v>261</v>
      </c>
      <c r="D2643" t="s">
        <v>11</v>
      </c>
      <c r="F2643" t="s">
        <v>56</v>
      </c>
      <c r="H2643">
        <f>_xlfn.XLOOKUP(Tabuľka5[[#This Row],[Položka]],cennik[Položka],cennik[Cena MJ bez DPH])</f>
        <v>0</v>
      </c>
      <c r="I2643">
        <f>SUM(Tabuľka5[[#This Row],[cena MJ bez DPH]]*1.1)</f>
        <v>0</v>
      </c>
      <c r="J2643">
        <f>Tabuľka5[[#This Row],[množstvo]]*Tabuľka5[[#This Row],[cena MJ bez DPH]]</f>
        <v>0</v>
      </c>
      <c r="L2643" s="5" t="s">
        <v>397</v>
      </c>
      <c r="N2643" t="s">
        <v>396</v>
      </c>
      <c r="O2643" t="s">
        <v>332</v>
      </c>
      <c r="P2643" t="s">
        <v>635</v>
      </c>
    </row>
    <row r="2644" spans="1:16" hidden="1" x14ac:dyDescent="0.25">
      <c r="A2644" t="s">
        <v>282</v>
      </c>
      <c r="B2644" t="s">
        <v>177</v>
      </c>
      <c r="C2644" t="s">
        <v>262</v>
      </c>
      <c r="D2644" t="s">
        <v>11</v>
      </c>
      <c r="F2644" t="s">
        <v>56</v>
      </c>
      <c r="H2644">
        <f>_xlfn.XLOOKUP(Tabuľka5[[#This Row],[Položka]],cennik[Položka],cennik[Cena MJ bez DPH])</f>
        <v>0</v>
      </c>
      <c r="I2644">
        <f>SUM(Tabuľka5[[#This Row],[cena MJ bez DPH]]*1.1)</f>
        <v>0</v>
      </c>
      <c r="J2644">
        <f>Tabuľka5[[#This Row],[množstvo]]*Tabuľka5[[#This Row],[cena MJ bez DPH]]</f>
        <v>0</v>
      </c>
      <c r="L2644" s="5" t="s">
        <v>397</v>
      </c>
      <c r="N2644" t="s">
        <v>396</v>
      </c>
      <c r="O2644" t="s">
        <v>332</v>
      </c>
      <c r="P2644" t="s">
        <v>635</v>
      </c>
    </row>
    <row r="2645" spans="1:16" hidden="1" x14ac:dyDescent="0.25">
      <c r="A2645" t="s">
        <v>282</v>
      </c>
      <c r="B2645" t="s">
        <v>177</v>
      </c>
      <c r="C2645" t="s">
        <v>263</v>
      </c>
      <c r="D2645" t="s">
        <v>11</v>
      </c>
      <c r="F2645" t="s">
        <v>56</v>
      </c>
      <c r="H2645">
        <f>_xlfn.XLOOKUP(Tabuľka5[[#This Row],[Položka]],cennik[Položka],cennik[Cena MJ bez DPH])</f>
        <v>0</v>
      </c>
      <c r="I2645">
        <f>SUM(Tabuľka5[[#This Row],[cena MJ bez DPH]]*1.1)</f>
        <v>0</v>
      </c>
      <c r="J2645">
        <f>Tabuľka5[[#This Row],[množstvo]]*Tabuľka5[[#This Row],[cena MJ bez DPH]]</f>
        <v>0</v>
      </c>
      <c r="L2645" s="5" t="s">
        <v>397</v>
      </c>
      <c r="N2645" t="s">
        <v>396</v>
      </c>
      <c r="O2645" t="s">
        <v>332</v>
      </c>
      <c r="P2645" t="s">
        <v>635</v>
      </c>
    </row>
    <row r="2646" spans="1:16" hidden="1" x14ac:dyDescent="0.25">
      <c r="A2646" t="s">
        <v>282</v>
      </c>
      <c r="B2646" t="s">
        <v>177</v>
      </c>
      <c r="C2646" t="s">
        <v>264</v>
      </c>
      <c r="D2646" t="s">
        <v>11</v>
      </c>
      <c r="F2646" t="s">
        <v>53</v>
      </c>
      <c r="G2646">
        <v>20</v>
      </c>
      <c r="H2646">
        <f>_xlfn.XLOOKUP(Tabuľka5[[#This Row],[Položka]],cennik[Položka],cennik[Cena MJ bez DPH])</f>
        <v>0</v>
      </c>
      <c r="I2646">
        <f>SUM(Tabuľka5[[#This Row],[cena MJ bez DPH]]*1.1)</f>
        <v>0</v>
      </c>
      <c r="J2646">
        <f>Tabuľka5[[#This Row],[množstvo]]*Tabuľka5[[#This Row],[cena MJ bez DPH]]</f>
        <v>0</v>
      </c>
      <c r="L2646" s="5" t="s">
        <v>397</v>
      </c>
      <c r="N2646" t="s">
        <v>396</v>
      </c>
      <c r="O2646" t="s">
        <v>332</v>
      </c>
      <c r="P2646" t="s">
        <v>635</v>
      </c>
    </row>
    <row r="2647" spans="1:16" hidden="1" x14ac:dyDescent="0.25">
      <c r="A2647" t="s">
        <v>282</v>
      </c>
      <c r="B2647" t="s">
        <v>177</v>
      </c>
      <c r="C2647" t="s">
        <v>265</v>
      </c>
      <c r="D2647" t="s">
        <v>11</v>
      </c>
      <c r="F2647" t="s">
        <v>56</v>
      </c>
      <c r="H2647">
        <f>_xlfn.XLOOKUP(Tabuľka5[[#This Row],[Položka]],cennik[Položka],cennik[Cena MJ bez DPH])</f>
        <v>0</v>
      </c>
      <c r="I2647">
        <f>SUM(Tabuľka5[[#This Row],[cena MJ bez DPH]]*1.1)</f>
        <v>0</v>
      </c>
      <c r="J2647">
        <f>Tabuľka5[[#This Row],[množstvo]]*Tabuľka5[[#This Row],[cena MJ bez DPH]]</f>
        <v>0</v>
      </c>
      <c r="L2647" s="5" t="s">
        <v>397</v>
      </c>
      <c r="N2647" t="s">
        <v>396</v>
      </c>
      <c r="O2647" t="s">
        <v>332</v>
      </c>
      <c r="P2647" t="s">
        <v>635</v>
      </c>
    </row>
    <row r="2648" spans="1:16" hidden="1" x14ac:dyDescent="0.25">
      <c r="A2648" t="s">
        <v>282</v>
      </c>
      <c r="B2648" t="s">
        <v>177</v>
      </c>
      <c r="C2648" t="s">
        <v>266</v>
      </c>
      <c r="D2648" t="s">
        <v>11</v>
      </c>
      <c r="F2648" t="s">
        <v>56</v>
      </c>
      <c r="G2648">
        <v>15</v>
      </c>
      <c r="H2648">
        <f>_xlfn.XLOOKUP(Tabuľka5[[#This Row],[Položka]],cennik[Položka],cennik[Cena MJ bez DPH])</f>
        <v>0</v>
      </c>
      <c r="I2648">
        <f>SUM(Tabuľka5[[#This Row],[cena MJ bez DPH]]*1.1)</f>
        <v>0</v>
      </c>
      <c r="J2648">
        <f>Tabuľka5[[#This Row],[množstvo]]*Tabuľka5[[#This Row],[cena MJ bez DPH]]</f>
        <v>0</v>
      </c>
      <c r="L2648" s="5" t="s">
        <v>397</v>
      </c>
      <c r="N2648" t="s">
        <v>396</v>
      </c>
      <c r="O2648" t="s">
        <v>332</v>
      </c>
      <c r="P2648" t="s">
        <v>635</v>
      </c>
    </row>
    <row r="2649" spans="1:16" hidden="1" x14ac:dyDescent="0.25">
      <c r="A2649" t="s">
        <v>282</v>
      </c>
      <c r="B2649" t="s">
        <v>177</v>
      </c>
      <c r="C2649" t="s">
        <v>267</v>
      </c>
      <c r="D2649" t="s">
        <v>11</v>
      </c>
      <c r="F2649" t="s">
        <v>56</v>
      </c>
      <c r="H2649">
        <f>_xlfn.XLOOKUP(Tabuľka5[[#This Row],[Položka]],cennik[Položka],cennik[Cena MJ bez DPH])</f>
        <v>0</v>
      </c>
      <c r="I2649">
        <f>SUM(Tabuľka5[[#This Row],[cena MJ bez DPH]]*1.1)</f>
        <v>0</v>
      </c>
      <c r="J2649">
        <f>Tabuľka5[[#This Row],[množstvo]]*Tabuľka5[[#This Row],[cena MJ bez DPH]]</f>
        <v>0</v>
      </c>
      <c r="L2649" s="5" t="s">
        <v>397</v>
      </c>
      <c r="N2649" t="s">
        <v>396</v>
      </c>
      <c r="O2649" t="s">
        <v>332</v>
      </c>
      <c r="P2649" t="s">
        <v>635</v>
      </c>
    </row>
    <row r="2650" spans="1:16" hidden="1" x14ac:dyDescent="0.25">
      <c r="A2650" t="s">
        <v>282</v>
      </c>
      <c r="B2650" t="s">
        <v>177</v>
      </c>
      <c r="C2650" t="s">
        <v>268</v>
      </c>
      <c r="D2650" t="s">
        <v>11</v>
      </c>
      <c r="F2650" t="s">
        <v>56</v>
      </c>
      <c r="H2650">
        <f>_xlfn.XLOOKUP(Tabuľka5[[#This Row],[Položka]],cennik[Položka],cennik[Cena MJ bez DPH])</f>
        <v>0</v>
      </c>
      <c r="I2650">
        <f>SUM(Tabuľka5[[#This Row],[cena MJ bez DPH]]*1.1)</f>
        <v>0</v>
      </c>
      <c r="J2650">
        <f>Tabuľka5[[#This Row],[množstvo]]*Tabuľka5[[#This Row],[cena MJ bez DPH]]</f>
        <v>0</v>
      </c>
      <c r="L2650" s="5" t="s">
        <v>397</v>
      </c>
      <c r="N2650" t="s">
        <v>396</v>
      </c>
      <c r="O2650" t="s">
        <v>332</v>
      </c>
      <c r="P2650" t="s">
        <v>635</v>
      </c>
    </row>
    <row r="2651" spans="1:16" hidden="1" x14ac:dyDescent="0.25">
      <c r="A2651" t="s">
        <v>282</v>
      </c>
      <c r="B2651" t="s">
        <v>177</v>
      </c>
      <c r="C2651" t="s">
        <v>269</v>
      </c>
      <c r="D2651" t="s">
        <v>11</v>
      </c>
      <c r="F2651" t="s">
        <v>56</v>
      </c>
      <c r="H2651">
        <f>_xlfn.XLOOKUP(Tabuľka5[[#This Row],[Položka]],cennik[Položka],cennik[Cena MJ bez DPH])</f>
        <v>0</v>
      </c>
      <c r="I2651">
        <f>SUM(Tabuľka5[[#This Row],[cena MJ bez DPH]]*1.1)</f>
        <v>0</v>
      </c>
      <c r="J2651">
        <f>Tabuľka5[[#This Row],[množstvo]]*Tabuľka5[[#This Row],[cena MJ bez DPH]]</f>
        <v>0</v>
      </c>
      <c r="L2651" s="5" t="s">
        <v>397</v>
      </c>
      <c r="N2651" t="s">
        <v>396</v>
      </c>
      <c r="O2651" t="s">
        <v>332</v>
      </c>
      <c r="P2651" t="s">
        <v>635</v>
      </c>
    </row>
    <row r="2652" spans="1:16" hidden="1" x14ac:dyDescent="0.25">
      <c r="A2652" t="s">
        <v>282</v>
      </c>
      <c r="B2652" t="s">
        <v>177</v>
      </c>
      <c r="C2652" t="s">
        <v>270</v>
      </c>
      <c r="D2652" t="s">
        <v>11</v>
      </c>
      <c r="F2652" t="s">
        <v>56</v>
      </c>
      <c r="G2652">
        <v>80</v>
      </c>
      <c r="H2652">
        <f>_xlfn.XLOOKUP(Tabuľka5[[#This Row],[Položka]],cennik[Položka],cennik[Cena MJ bez DPH])</f>
        <v>0</v>
      </c>
      <c r="I2652">
        <f>SUM(Tabuľka5[[#This Row],[cena MJ bez DPH]]*1.1)</f>
        <v>0</v>
      </c>
      <c r="J2652">
        <f>Tabuľka5[[#This Row],[množstvo]]*Tabuľka5[[#This Row],[cena MJ bez DPH]]</f>
        <v>0</v>
      </c>
      <c r="L2652" s="5" t="s">
        <v>397</v>
      </c>
      <c r="N2652" t="s">
        <v>396</v>
      </c>
      <c r="O2652" t="s">
        <v>332</v>
      </c>
      <c r="P2652" t="s">
        <v>635</v>
      </c>
    </row>
    <row r="2653" spans="1:16" hidden="1" x14ac:dyDescent="0.25">
      <c r="A2653" t="s">
        <v>282</v>
      </c>
      <c r="B2653" t="s">
        <v>177</v>
      </c>
      <c r="C2653" t="s">
        <v>271</v>
      </c>
      <c r="D2653" t="s">
        <v>11</v>
      </c>
      <c r="F2653" t="s">
        <v>56</v>
      </c>
      <c r="G2653">
        <v>10</v>
      </c>
      <c r="H2653">
        <f>_xlfn.XLOOKUP(Tabuľka5[[#This Row],[Položka]],cennik[Položka],cennik[Cena MJ bez DPH])</f>
        <v>0</v>
      </c>
      <c r="I2653">
        <f>SUM(Tabuľka5[[#This Row],[cena MJ bez DPH]]*1.1)</f>
        <v>0</v>
      </c>
      <c r="J2653">
        <f>Tabuľka5[[#This Row],[množstvo]]*Tabuľka5[[#This Row],[cena MJ bez DPH]]</f>
        <v>0</v>
      </c>
      <c r="L2653" s="5" t="s">
        <v>397</v>
      </c>
      <c r="N2653" t="s">
        <v>396</v>
      </c>
      <c r="O2653" t="s">
        <v>332</v>
      </c>
      <c r="P2653" t="s">
        <v>635</v>
      </c>
    </row>
    <row r="2654" spans="1:16" hidden="1" x14ac:dyDescent="0.25">
      <c r="A2654" t="s">
        <v>283</v>
      </c>
      <c r="B2654" t="s">
        <v>9</v>
      </c>
      <c r="C2654" t="s">
        <v>10</v>
      </c>
      <c r="D2654" t="s">
        <v>11</v>
      </c>
      <c r="F2654" t="s">
        <v>12</v>
      </c>
      <c r="G2654">
        <v>400</v>
      </c>
      <c r="H2654">
        <f>_xlfn.XLOOKUP(Tabuľka5[[#This Row],[Položka]],cennik[Položka],cennik[Cena MJ bez DPH])</f>
        <v>0.8</v>
      </c>
      <c r="I2654">
        <f>SUM(Tabuľka5[[#This Row],[cena MJ bez DPH]]*1.1)</f>
        <v>0.88000000000000012</v>
      </c>
      <c r="J2654">
        <f>Tabuľka5[[#This Row],[množstvo]]*Tabuľka5[[#This Row],[cena MJ bez DPH]]</f>
        <v>320</v>
      </c>
      <c r="L2654" s="5" t="s">
        <v>403</v>
      </c>
      <c r="N2654" t="s">
        <v>402</v>
      </c>
      <c r="O2654" t="s">
        <v>404</v>
      </c>
      <c r="P2654" t="s">
        <v>728</v>
      </c>
    </row>
    <row r="2655" spans="1:16" hidden="1" x14ac:dyDescent="0.25">
      <c r="A2655" t="s">
        <v>283</v>
      </c>
      <c r="B2655" t="s">
        <v>9</v>
      </c>
      <c r="C2655" t="s">
        <v>13</v>
      </c>
      <c r="D2655" t="s">
        <v>11</v>
      </c>
      <c r="F2655" t="s">
        <v>14</v>
      </c>
      <c r="H2655">
        <f>_xlfn.XLOOKUP(Tabuľka5[[#This Row],[Položka]],cennik[Položka],cennik[Cena MJ bez DPH])</f>
        <v>0</v>
      </c>
      <c r="I2655">
        <f>SUM(Tabuľka5[[#This Row],[cena MJ bez DPH]]*1.1)</f>
        <v>0</v>
      </c>
      <c r="J2655">
        <f>Tabuľka5[[#This Row],[množstvo]]*Tabuľka5[[#This Row],[cena MJ bez DPH]]</f>
        <v>0</v>
      </c>
      <c r="L2655" s="5" t="s">
        <v>403</v>
      </c>
      <c r="N2655" t="s">
        <v>402</v>
      </c>
      <c r="O2655" t="s">
        <v>404</v>
      </c>
      <c r="P2655" t="s">
        <v>728</v>
      </c>
    </row>
    <row r="2656" spans="1:16" hidden="1" x14ac:dyDescent="0.25">
      <c r="A2656" t="s">
        <v>283</v>
      </c>
      <c r="B2656" t="s">
        <v>9</v>
      </c>
      <c r="C2656" t="s">
        <v>15</v>
      </c>
      <c r="D2656" t="s">
        <v>11</v>
      </c>
      <c r="F2656" t="s">
        <v>14</v>
      </c>
      <c r="H2656">
        <f>_xlfn.XLOOKUP(Tabuľka5[[#This Row],[Položka]],cennik[Položka],cennik[Cena MJ bez DPH])</f>
        <v>1</v>
      </c>
      <c r="I2656">
        <f>SUM(Tabuľka5[[#This Row],[cena MJ bez DPH]]*1.1)</f>
        <v>1.1000000000000001</v>
      </c>
      <c r="J2656">
        <f>Tabuľka5[[#This Row],[množstvo]]*Tabuľka5[[#This Row],[cena MJ bez DPH]]</f>
        <v>0</v>
      </c>
      <c r="L2656" s="5" t="s">
        <v>403</v>
      </c>
      <c r="N2656" t="s">
        <v>402</v>
      </c>
      <c r="O2656" t="s">
        <v>404</v>
      </c>
      <c r="P2656" t="s">
        <v>728</v>
      </c>
    </row>
    <row r="2657" spans="1:16" hidden="1" x14ac:dyDescent="0.25">
      <c r="A2657" t="s">
        <v>283</v>
      </c>
      <c r="B2657" t="s">
        <v>9</v>
      </c>
      <c r="C2657" t="s">
        <v>16</v>
      </c>
      <c r="D2657" t="s">
        <v>17</v>
      </c>
      <c r="E2657" t="s">
        <v>18</v>
      </c>
      <c r="F2657" t="s">
        <v>14</v>
      </c>
      <c r="G2657">
        <v>30</v>
      </c>
      <c r="H2657">
        <f>_xlfn.XLOOKUP(Tabuľka5[[#This Row],[Položka]],cennik[Položka],cennik[Cena MJ bez DPH])</f>
        <v>0.59</v>
      </c>
      <c r="I2657">
        <f>SUM(Tabuľka5[[#This Row],[cena MJ bez DPH]]*1.1)</f>
        <v>0.64900000000000002</v>
      </c>
      <c r="J2657">
        <f>Tabuľka5[[#This Row],[množstvo]]*Tabuľka5[[#This Row],[cena MJ bez DPH]]</f>
        <v>17.7</v>
      </c>
      <c r="L2657" s="5" t="s">
        <v>403</v>
      </c>
      <c r="N2657" t="s">
        <v>402</v>
      </c>
      <c r="O2657" t="s">
        <v>404</v>
      </c>
      <c r="P2657" t="s">
        <v>728</v>
      </c>
    </row>
    <row r="2658" spans="1:16" hidden="1" x14ac:dyDescent="0.25">
      <c r="A2658" t="s">
        <v>283</v>
      </c>
      <c r="B2658" t="s">
        <v>9</v>
      </c>
      <c r="C2658" t="s">
        <v>19</v>
      </c>
      <c r="D2658" t="s">
        <v>11</v>
      </c>
      <c r="F2658" t="s">
        <v>14</v>
      </c>
      <c r="G2658">
        <v>25</v>
      </c>
      <c r="H2658">
        <f>_xlfn.XLOOKUP(Tabuľka5[[#This Row],[Položka]],cennik[Položka],cennik[Cena MJ bez DPH])</f>
        <v>5</v>
      </c>
      <c r="I2658">
        <f>SUM(Tabuľka5[[#This Row],[cena MJ bez DPH]]*1.1)</f>
        <v>5.5</v>
      </c>
      <c r="J2658">
        <f>Tabuľka5[[#This Row],[množstvo]]*Tabuľka5[[#This Row],[cena MJ bez DPH]]</f>
        <v>125</v>
      </c>
      <c r="L2658" s="5" t="s">
        <v>403</v>
      </c>
      <c r="N2658" t="s">
        <v>402</v>
      </c>
      <c r="O2658" t="s">
        <v>404</v>
      </c>
      <c r="P2658" t="s">
        <v>728</v>
      </c>
    </row>
    <row r="2659" spans="1:16" hidden="1" x14ac:dyDescent="0.25">
      <c r="A2659" t="s">
        <v>283</v>
      </c>
      <c r="B2659" t="s">
        <v>9</v>
      </c>
      <c r="C2659" t="s">
        <v>20</v>
      </c>
      <c r="D2659" t="s">
        <v>11</v>
      </c>
      <c r="F2659" t="s">
        <v>12</v>
      </c>
      <c r="G2659">
        <v>250</v>
      </c>
      <c r="H2659">
        <f>_xlfn.XLOOKUP(Tabuľka5[[#This Row],[Položka]],cennik[Položka],cennik[Cena MJ bez DPH])</f>
        <v>0.7</v>
      </c>
      <c r="I2659">
        <f>SUM(Tabuľka5[[#This Row],[cena MJ bez DPH]]*1.1)</f>
        <v>0.77</v>
      </c>
      <c r="J2659">
        <f>Tabuľka5[[#This Row],[množstvo]]*Tabuľka5[[#This Row],[cena MJ bez DPH]]</f>
        <v>175</v>
      </c>
      <c r="L2659" s="5" t="s">
        <v>403</v>
      </c>
      <c r="N2659" t="s">
        <v>402</v>
      </c>
      <c r="O2659" t="s">
        <v>404</v>
      </c>
      <c r="P2659" t="s">
        <v>728</v>
      </c>
    </row>
    <row r="2660" spans="1:16" hidden="1" x14ac:dyDescent="0.25">
      <c r="A2660" t="s">
        <v>283</v>
      </c>
      <c r="B2660" t="s">
        <v>9</v>
      </c>
      <c r="C2660" t="s">
        <v>21</v>
      </c>
      <c r="D2660" t="s">
        <v>11</v>
      </c>
      <c r="F2660" t="s">
        <v>12</v>
      </c>
      <c r="H2660">
        <f>_xlfn.XLOOKUP(Tabuľka5[[#This Row],[Položka]],cennik[Položka],cennik[Cena MJ bez DPH])</f>
        <v>3</v>
      </c>
      <c r="I2660">
        <f>SUM(Tabuľka5[[#This Row],[cena MJ bez DPH]]*1.1)</f>
        <v>3.3000000000000003</v>
      </c>
      <c r="J2660">
        <f>Tabuľka5[[#This Row],[množstvo]]*Tabuľka5[[#This Row],[cena MJ bez DPH]]</f>
        <v>0</v>
      </c>
      <c r="L2660" s="5" t="s">
        <v>403</v>
      </c>
      <c r="N2660" t="s">
        <v>402</v>
      </c>
      <c r="O2660" t="s">
        <v>404</v>
      </c>
      <c r="P2660" t="s">
        <v>728</v>
      </c>
    </row>
    <row r="2661" spans="1:16" hidden="1" x14ac:dyDescent="0.25">
      <c r="A2661" t="s">
        <v>283</v>
      </c>
      <c r="B2661" t="s">
        <v>9</v>
      </c>
      <c r="C2661" t="s">
        <v>22</v>
      </c>
      <c r="D2661" t="s">
        <v>11</v>
      </c>
      <c r="F2661" t="s">
        <v>14</v>
      </c>
      <c r="G2661">
        <v>200</v>
      </c>
      <c r="H2661">
        <f>_xlfn.XLOOKUP(Tabuľka5[[#This Row],[Položka]],cennik[Položka],cennik[Cena MJ bez DPH])</f>
        <v>1.6</v>
      </c>
      <c r="I2661">
        <f>SUM(Tabuľka5[[#This Row],[cena MJ bez DPH]]*1.1)</f>
        <v>1.7600000000000002</v>
      </c>
      <c r="J2661">
        <f>Tabuľka5[[#This Row],[množstvo]]*Tabuľka5[[#This Row],[cena MJ bez DPH]]</f>
        <v>320</v>
      </c>
      <c r="L2661" s="5" t="s">
        <v>403</v>
      </c>
      <c r="N2661" t="s">
        <v>402</v>
      </c>
      <c r="O2661" t="s">
        <v>404</v>
      </c>
      <c r="P2661" t="s">
        <v>728</v>
      </c>
    </row>
    <row r="2662" spans="1:16" hidden="1" x14ac:dyDescent="0.25">
      <c r="A2662" t="s">
        <v>283</v>
      </c>
      <c r="B2662" t="s">
        <v>9</v>
      </c>
      <c r="C2662" t="s">
        <v>23</v>
      </c>
      <c r="D2662" t="s">
        <v>11</v>
      </c>
      <c r="E2662" t="s">
        <v>24</v>
      </c>
      <c r="F2662" t="s">
        <v>14</v>
      </c>
      <c r="G2662">
        <v>750</v>
      </c>
      <c r="H2662">
        <f>_xlfn.XLOOKUP(Tabuľka5[[#This Row],[Položka]],cennik[Položka],cennik[Cena MJ bez DPH])</f>
        <v>0.96</v>
      </c>
      <c r="I2662">
        <f>SUM(Tabuľka5[[#This Row],[cena MJ bez DPH]]*1.1)</f>
        <v>1.056</v>
      </c>
      <c r="J2662">
        <f>Tabuľka5[[#This Row],[množstvo]]*Tabuľka5[[#This Row],[cena MJ bez DPH]]</f>
        <v>720</v>
      </c>
      <c r="L2662" s="5" t="s">
        <v>403</v>
      </c>
      <c r="N2662" t="s">
        <v>402</v>
      </c>
      <c r="O2662" t="s">
        <v>404</v>
      </c>
      <c r="P2662" t="s">
        <v>728</v>
      </c>
    </row>
    <row r="2663" spans="1:16" hidden="1" x14ac:dyDescent="0.25">
      <c r="A2663" t="s">
        <v>283</v>
      </c>
      <c r="B2663" t="s">
        <v>9</v>
      </c>
      <c r="C2663" t="s">
        <v>25</v>
      </c>
      <c r="D2663" t="s">
        <v>11</v>
      </c>
      <c r="F2663" t="s">
        <v>14</v>
      </c>
      <c r="G2663">
        <v>750</v>
      </c>
      <c r="H2663">
        <f>_xlfn.XLOOKUP(Tabuľka5[[#This Row],[Položka]],cennik[Položka],cennik[Cena MJ bez DPH])</f>
        <v>1</v>
      </c>
      <c r="I2663">
        <f>SUM(Tabuľka5[[#This Row],[cena MJ bez DPH]]*1.1)</f>
        <v>1.1000000000000001</v>
      </c>
      <c r="J2663">
        <f>Tabuľka5[[#This Row],[množstvo]]*Tabuľka5[[#This Row],[cena MJ bez DPH]]</f>
        <v>750</v>
      </c>
      <c r="L2663" s="5" t="s">
        <v>403</v>
      </c>
      <c r="N2663" t="s">
        <v>402</v>
      </c>
      <c r="O2663" t="s">
        <v>404</v>
      </c>
      <c r="P2663" t="s">
        <v>728</v>
      </c>
    </row>
    <row r="2664" spans="1:16" hidden="1" x14ac:dyDescent="0.25">
      <c r="A2664" t="s">
        <v>283</v>
      </c>
      <c r="B2664" t="s">
        <v>9</v>
      </c>
      <c r="C2664" t="s">
        <v>26</v>
      </c>
      <c r="D2664" t="s">
        <v>17</v>
      </c>
      <c r="F2664" t="s">
        <v>14</v>
      </c>
      <c r="G2664">
        <v>10</v>
      </c>
      <c r="H2664">
        <f>_xlfn.XLOOKUP(Tabuľka5[[#This Row],[Položka]],cennik[Položka],cennik[Cena MJ bez DPH])</f>
        <v>0.65</v>
      </c>
      <c r="I2664">
        <f>SUM(Tabuľka5[[#This Row],[cena MJ bez DPH]]*1.1)</f>
        <v>0.71500000000000008</v>
      </c>
      <c r="J2664">
        <f>Tabuľka5[[#This Row],[množstvo]]*Tabuľka5[[#This Row],[cena MJ bez DPH]]</f>
        <v>6.5</v>
      </c>
      <c r="L2664" s="5" t="s">
        <v>403</v>
      </c>
      <c r="N2664" t="s">
        <v>402</v>
      </c>
      <c r="O2664" t="s">
        <v>404</v>
      </c>
      <c r="P2664" t="s">
        <v>728</v>
      </c>
    </row>
    <row r="2665" spans="1:16" hidden="1" x14ac:dyDescent="0.25">
      <c r="A2665" t="s">
        <v>283</v>
      </c>
      <c r="B2665" t="s">
        <v>9</v>
      </c>
      <c r="C2665" t="s">
        <v>27</v>
      </c>
      <c r="D2665" t="s">
        <v>11</v>
      </c>
      <c r="F2665" t="s">
        <v>14</v>
      </c>
      <c r="H2665">
        <f>_xlfn.XLOOKUP(Tabuľka5[[#This Row],[Položka]],cennik[Položka],cennik[Cena MJ bez DPH])</f>
        <v>0.75</v>
      </c>
      <c r="I2665">
        <f>SUM(Tabuľka5[[#This Row],[cena MJ bez DPH]]*1.1)</f>
        <v>0.82500000000000007</v>
      </c>
      <c r="J2665">
        <f>Tabuľka5[[#This Row],[množstvo]]*Tabuľka5[[#This Row],[cena MJ bez DPH]]</f>
        <v>0</v>
      </c>
      <c r="L2665" s="5" t="s">
        <v>403</v>
      </c>
      <c r="N2665" t="s">
        <v>402</v>
      </c>
      <c r="O2665" t="s">
        <v>404</v>
      </c>
      <c r="P2665" t="s">
        <v>728</v>
      </c>
    </row>
    <row r="2666" spans="1:16" hidden="1" x14ac:dyDescent="0.25">
      <c r="A2666" t="s">
        <v>283</v>
      </c>
      <c r="B2666" t="s">
        <v>9</v>
      </c>
      <c r="C2666" t="s">
        <v>28</v>
      </c>
      <c r="D2666" t="s">
        <v>11</v>
      </c>
      <c r="E2666" t="s">
        <v>29</v>
      </c>
      <c r="F2666" t="s">
        <v>14</v>
      </c>
      <c r="G2666">
        <v>1000</v>
      </c>
      <c r="H2666">
        <f>_xlfn.XLOOKUP(Tabuľka5[[#This Row],[Položka]],cennik[Položka],cennik[Cena MJ bez DPH])</f>
        <v>3</v>
      </c>
      <c r="I2666">
        <f>SUM(Tabuľka5[[#This Row],[cena MJ bez DPH]]*1.1)</f>
        <v>3.3000000000000003</v>
      </c>
      <c r="J2666">
        <f>Tabuľka5[[#This Row],[množstvo]]*Tabuľka5[[#This Row],[cena MJ bez DPH]]</f>
        <v>3000</v>
      </c>
      <c r="L2666" s="5" t="s">
        <v>403</v>
      </c>
      <c r="N2666" t="s">
        <v>402</v>
      </c>
      <c r="O2666" t="s">
        <v>404</v>
      </c>
      <c r="P2666" t="s">
        <v>728</v>
      </c>
    </row>
    <row r="2667" spans="1:16" hidden="1" x14ac:dyDescent="0.25">
      <c r="A2667" t="s">
        <v>283</v>
      </c>
      <c r="B2667" t="s">
        <v>9</v>
      </c>
      <c r="C2667" t="s">
        <v>30</v>
      </c>
      <c r="D2667" t="s">
        <v>11</v>
      </c>
      <c r="F2667" t="s">
        <v>14</v>
      </c>
      <c r="G2667">
        <v>2000</v>
      </c>
      <c r="H2667">
        <f>_xlfn.XLOOKUP(Tabuľka5[[#This Row],[Položka]],cennik[Položka],cennik[Cena MJ bez DPH])</f>
        <v>0.8</v>
      </c>
      <c r="I2667">
        <f>SUM(Tabuľka5[[#This Row],[cena MJ bez DPH]]*1.1)</f>
        <v>0.88000000000000012</v>
      </c>
      <c r="J2667">
        <f>Tabuľka5[[#This Row],[množstvo]]*Tabuľka5[[#This Row],[cena MJ bez DPH]]</f>
        <v>1600</v>
      </c>
      <c r="L2667" s="5" t="s">
        <v>403</v>
      </c>
      <c r="N2667" t="s">
        <v>402</v>
      </c>
      <c r="O2667" t="s">
        <v>404</v>
      </c>
      <c r="P2667" t="s">
        <v>728</v>
      </c>
    </row>
    <row r="2668" spans="1:16" hidden="1" x14ac:dyDescent="0.25">
      <c r="A2668" t="s">
        <v>283</v>
      </c>
      <c r="B2668" t="s">
        <v>9</v>
      </c>
      <c r="C2668" t="s">
        <v>31</v>
      </c>
      <c r="D2668" t="s">
        <v>11</v>
      </c>
      <c r="F2668" t="s">
        <v>14</v>
      </c>
      <c r="G2668">
        <v>2000</v>
      </c>
      <c r="H2668">
        <f>_xlfn.XLOOKUP(Tabuľka5[[#This Row],[Položka]],cennik[Položka],cennik[Cena MJ bez DPH])</f>
        <v>1.2</v>
      </c>
      <c r="I2668">
        <f>SUM(Tabuľka5[[#This Row],[cena MJ bez DPH]]*1.1)</f>
        <v>1.32</v>
      </c>
      <c r="J2668">
        <f>Tabuľka5[[#This Row],[množstvo]]*Tabuľka5[[#This Row],[cena MJ bez DPH]]</f>
        <v>2400</v>
      </c>
      <c r="L2668" s="5" t="s">
        <v>403</v>
      </c>
      <c r="N2668" t="s">
        <v>402</v>
      </c>
      <c r="O2668" t="s">
        <v>404</v>
      </c>
      <c r="P2668" t="s">
        <v>728</v>
      </c>
    </row>
    <row r="2669" spans="1:16" hidden="1" x14ac:dyDescent="0.25">
      <c r="A2669" t="s">
        <v>283</v>
      </c>
      <c r="B2669" t="s">
        <v>9</v>
      </c>
      <c r="C2669" t="s">
        <v>32</v>
      </c>
      <c r="D2669" t="s">
        <v>11</v>
      </c>
      <c r="F2669" t="s">
        <v>14</v>
      </c>
      <c r="G2669">
        <v>200</v>
      </c>
      <c r="H2669">
        <f>_xlfn.XLOOKUP(Tabuľka5[[#This Row],[Položka]],cennik[Položka],cennik[Cena MJ bez DPH])</f>
        <v>0.8</v>
      </c>
      <c r="I2669">
        <f>SUM(Tabuľka5[[#This Row],[cena MJ bez DPH]]*1.1)</f>
        <v>0.88000000000000012</v>
      </c>
      <c r="J2669">
        <f>Tabuľka5[[#This Row],[množstvo]]*Tabuľka5[[#This Row],[cena MJ bez DPH]]</f>
        <v>160</v>
      </c>
      <c r="L2669" s="5" t="s">
        <v>403</v>
      </c>
      <c r="N2669" t="s">
        <v>402</v>
      </c>
      <c r="O2669" t="s">
        <v>404</v>
      </c>
      <c r="P2669" t="s">
        <v>728</v>
      </c>
    </row>
    <row r="2670" spans="1:16" hidden="1" x14ac:dyDescent="0.25">
      <c r="A2670" t="s">
        <v>283</v>
      </c>
      <c r="B2670" t="s">
        <v>9</v>
      </c>
      <c r="C2670" t="s">
        <v>33</v>
      </c>
      <c r="D2670" t="s">
        <v>11</v>
      </c>
      <c r="E2670" t="s">
        <v>34</v>
      </c>
      <c r="F2670" t="s">
        <v>14</v>
      </c>
      <c r="G2670">
        <v>10</v>
      </c>
      <c r="H2670">
        <f>_xlfn.XLOOKUP(Tabuľka5[[#This Row],[Položka]],cennik[Položka],cennik[Cena MJ bez DPH])</f>
        <v>4</v>
      </c>
      <c r="I2670">
        <f>SUM(Tabuľka5[[#This Row],[cena MJ bez DPH]]*1.1)</f>
        <v>4.4000000000000004</v>
      </c>
      <c r="J2670">
        <f>Tabuľka5[[#This Row],[množstvo]]*Tabuľka5[[#This Row],[cena MJ bez DPH]]</f>
        <v>40</v>
      </c>
      <c r="L2670" s="5" t="s">
        <v>403</v>
      </c>
      <c r="N2670" t="s">
        <v>402</v>
      </c>
      <c r="O2670" t="s">
        <v>404</v>
      </c>
      <c r="P2670" t="s">
        <v>728</v>
      </c>
    </row>
    <row r="2671" spans="1:16" hidden="1" x14ac:dyDescent="0.25">
      <c r="A2671" t="s">
        <v>283</v>
      </c>
      <c r="B2671" t="s">
        <v>9</v>
      </c>
      <c r="C2671" t="s">
        <v>35</v>
      </c>
      <c r="D2671" t="s">
        <v>11</v>
      </c>
      <c r="E2671" t="s">
        <v>36</v>
      </c>
      <c r="F2671" t="s">
        <v>14</v>
      </c>
      <c r="G2671">
        <v>500</v>
      </c>
      <c r="H2671">
        <f>_xlfn.XLOOKUP(Tabuľka5[[#This Row],[Položka]],cennik[Položka],cennik[Cena MJ bez DPH])</f>
        <v>4</v>
      </c>
      <c r="I2671">
        <f>SUM(Tabuľka5[[#This Row],[cena MJ bez DPH]]*1.1)</f>
        <v>4.4000000000000004</v>
      </c>
      <c r="J2671">
        <f>Tabuľka5[[#This Row],[množstvo]]*Tabuľka5[[#This Row],[cena MJ bez DPH]]</f>
        <v>2000</v>
      </c>
      <c r="L2671" s="5" t="s">
        <v>403</v>
      </c>
      <c r="N2671" t="s">
        <v>402</v>
      </c>
      <c r="O2671" t="s">
        <v>404</v>
      </c>
      <c r="P2671" t="s">
        <v>728</v>
      </c>
    </row>
    <row r="2672" spans="1:16" hidden="1" x14ac:dyDescent="0.25">
      <c r="A2672" t="s">
        <v>283</v>
      </c>
      <c r="B2672" t="s">
        <v>9</v>
      </c>
      <c r="C2672" t="s">
        <v>37</v>
      </c>
      <c r="D2672" t="s">
        <v>11</v>
      </c>
      <c r="E2672" t="s">
        <v>34</v>
      </c>
      <c r="F2672" t="s">
        <v>14</v>
      </c>
      <c r="G2672">
        <v>500</v>
      </c>
      <c r="H2672">
        <f>_xlfn.XLOOKUP(Tabuľka5[[#This Row],[Položka]],cennik[Položka],cennik[Cena MJ bez DPH])</f>
        <v>9</v>
      </c>
      <c r="I2672">
        <f>SUM(Tabuľka5[[#This Row],[cena MJ bez DPH]]*1.1)</f>
        <v>9.9</v>
      </c>
      <c r="J2672">
        <f>Tabuľka5[[#This Row],[množstvo]]*Tabuľka5[[#This Row],[cena MJ bez DPH]]</f>
        <v>4500</v>
      </c>
      <c r="L2672" s="5" t="s">
        <v>403</v>
      </c>
      <c r="N2672" t="s">
        <v>402</v>
      </c>
      <c r="O2672" t="s">
        <v>404</v>
      </c>
      <c r="P2672" t="s">
        <v>728</v>
      </c>
    </row>
    <row r="2673" spans="1:16" hidden="1" x14ac:dyDescent="0.25">
      <c r="A2673" t="s">
        <v>283</v>
      </c>
      <c r="B2673" t="s">
        <v>9</v>
      </c>
      <c r="C2673" t="s">
        <v>38</v>
      </c>
      <c r="D2673" t="s">
        <v>11</v>
      </c>
      <c r="E2673" t="s">
        <v>34</v>
      </c>
      <c r="F2673" t="s">
        <v>14</v>
      </c>
      <c r="G2673">
        <v>500</v>
      </c>
      <c r="H2673">
        <f>_xlfn.XLOOKUP(Tabuľka5[[#This Row],[Položka]],cennik[Položka],cennik[Cena MJ bez DPH])</f>
        <v>12</v>
      </c>
      <c r="I2673">
        <f>SUM(Tabuľka5[[#This Row],[cena MJ bez DPH]]*1.1)</f>
        <v>13.200000000000001</v>
      </c>
      <c r="J2673">
        <f>Tabuľka5[[#This Row],[množstvo]]*Tabuľka5[[#This Row],[cena MJ bez DPH]]</f>
        <v>6000</v>
      </c>
      <c r="L2673" s="5" t="s">
        <v>403</v>
      </c>
      <c r="N2673" t="s">
        <v>402</v>
      </c>
      <c r="O2673" t="s">
        <v>404</v>
      </c>
      <c r="P2673" t="s">
        <v>728</v>
      </c>
    </row>
    <row r="2674" spans="1:16" hidden="1" x14ac:dyDescent="0.25">
      <c r="A2674" t="s">
        <v>283</v>
      </c>
      <c r="B2674" t="s">
        <v>9</v>
      </c>
      <c r="C2674" t="s">
        <v>39</v>
      </c>
      <c r="D2674" t="s">
        <v>11</v>
      </c>
      <c r="F2674" t="s">
        <v>14</v>
      </c>
      <c r="G2674">
        <v>5</v>
      </c>
      <c r="H2674">
        <f>_xlfn.XLOOKUP(Tabuľka5[[#This Row],[Položka]],cennik[Položka],cennik[Cena MJ bez DPH])</f>
        <v>1.59</v>
      </c>
      <c r="I2674">
        <f>SUM(Tabuľka5[[#This Row],[cena MJ bez DPH]]*1.1)</f>
        <v>1.7490000000000003</v>
      </c>
      <c r="J2674">
        <f>Tabuľka5[[#This Row],[množstvo]]*Tabuľka5[[#This Row],[cena MJ bez DPH]]</f>
        <v>7.95</v>
      </c>
      <c r="L2674" s="5" t="s">
        <v>403</v>
      </c>
      <c r="N2674" t="s">
        <v>402</v>
      </c>
      <c r="O2674" t="s">
        <v>404</v>
      </c>
      <c r="P2674" t="s">
        <v>728</v>
      </c>
    </row>
    <row r="2675" spans="1:16" hidden="1" x14ac:dyDescent="0.25">
      <c r="A2675" t="s">
        <v>283</v>
      </c>
      <c r="B2675" t="s">
        <v>9</v>
      </c>
      <c r="C2675" t="s">
        <v>40</v>
      </c>
      <c r="D2675" t="s">
        <v>17</v>
      </c>
      <c r="E2675" t="s">
        <v>41</v>
      </c>
      <c r="F2675" t="s">
        <v>14</v>
      </c>
      <c r="G2675">
        <v>10</v>
      </c>
      <c r="H2675">
        <f>_xlfn.XLOOKUP(Tabuľka5[[#This Row],[Položka]],cennik[Položka],cennik[Cena MJ bez DPH])</f>
        <v>0.65</v>
      </c>
      <c r="I2675">
        <f>SUM(Tabuľka5[[#This Row],[cena MJ bez DPH]]*1.1)</f>
        <v>0.71500000000000008</v>
      </c>
      <c r="J2675">
        <f>Tabuľka5[[#This Row],[množstvo]]*Tabuľka5[[#This Row],[cena MJ bez DPH]]</f>
        <v>6.5</v>
      </c>
      <c r="L2675" s="5" t="s">
        <v>403</v>
      </c>
      <c r="N2675" t="s">
        <v>402</v>
      </c>
      <c r="O2675" t="s">
        <v>404</v>
      </c>
      <c r="P2675" t="s">
        <v>728</v>
      </c>
    </row>
    <row r="2676" spans="1:16" hidden="1" x14ac:dyDescent="0.25">
      <c r="A2676" t="s">
        <v>283</v>
      </c>
      <c r="B2676" t="s">
        <v>9</v>
      </c>
      <c r="C2676" t="s">
        <v>42</v>
      </c>
      <c r="D2676" t="s">
        <v>11</v>
      </c>
      <c r="E2676" t="s">
        <v>43</v>
      </c>
      <c r="F2676" t="s">
        <v>14</v>
      </c>
      <c r="G2676">
        <v>750</v>
      </c>
      <c r="H2676">
        <f>_xlfn.XLOOKUP(Tabuľka5[[#This Row],[Položka]],cennik[Položka],cennik[Cena MJ bez DPH])</f>
        <v>2.9</v>
      </c>
      <c r="I2676">
        <f>SUM(Tabuľka5[[#This Row],[cena MJ bez DPH]]*1.1)</f>
        <v>3.19</v>
      </c>
      <c r="J2676">
        <f>Tabuľka5[[#This Row],[množstvo]]*Tabuľka5[[#This Row],[cena MJ bez DPH]]</f>
        <v>2175</v>
      </c>
      <c r="L2676" s="5" t="s">
        <v>403</v>
      </c>
      <c r="N2676" t="s">
        <v>402</v>
      </c>
      <c r="O2676" t="s">
        <v>404</v>
      </c>
      <c r="P2676" t="s">
        <v>728</v>
      </c>
    </row>
    <row r="2677" spans="1:16" hidden="1" x14ac:dyDescent="0.25">
      <c r="A2677" t="s">
        <v>283</v>
      </c>
      <c r="B2677" t="s">
        <v>9</v>
      </c>
      <c r="C2677" t="s">
        <v>44</v>
      </c>
      <c r="D2677" t="s">
        <v>11</v>
      </c>
      <c r="F2677" t="s">
        <v>14</v>
      </c>
      <c r="G2677">
        <v>5</v>
      </c>
      <c r="H2677">
        <f>_xlfn.XLOOKUP(Tabuľka5[[#This Row],[Položka]],cennik[Položka],cennik[Cena MJ bez DPH])</f>
        <v>1.2</v>
      </c>
      <c r="I2677">
        <f>SUM(Tabuľka5[[#This Row],[cena MJ bez DPH]]*1.1)</f>
        <v>1.32</v>
      </c>
      <c r="J2677">
        <f>Tabuľka5[[#This Row],[množstvo]]*Tabuľka5[[#This Row],[cena MJ bez DPH]]</f>
        <v>6</v>
      </c>
      <c r="L2677" s="5" t="s">
        <v>403</v>
      </c>
      <c r="N2677" t="s">
        <v>402</v>
      </c>
      <c r="O2677" t="s">
        <v>404</v>
      </c>
      <c r="P2677" t="s">
        <v>728</v>
      </c>
    </row>
    <row r="2678" spans="1:16" hidden="1" x14ac:dyDescent="0.25">
      <c r="A2678" t="s">
        <v>283</v>
      </c>
      <c r="B2678" t="s">
        <v>9</v>
      </c>
      <c r="C2678" t="s">
        <v>45</v>
      </c>
      <c r="D2678" t="s">
        <v>11</v>
      </c>
      <c r="F2678" t="s">
        <v>46</v>
      </c>
      <c r="G2678">
        <v>30000</v>
      </c>
      <c r="H2678">
        <f>_xlfn.XLOOKUP(Tabuľka5[[#This Row],[Položka]],cennik[Položka],cennik[Cena MJ bez DPH])</f>
        <v>0</v>
      </c>
      <c r="I2678">
        <f>SUM(Tabuľka5[[#This Row],[cena MJ bez DPH]]*1.1)</f>
        <v>0</v>
      </c>
      <c r="J2678">
        <f>Tabuľka5[[#This Row],[množstvo]]*Tabuľka5[[#This Row],[cena MJ bez DPH]]</f>
        <v>0</v>
      </c>
      <c r="L2678" s="5" t="s">
        <v>403</v>
      </c>
      <c r="N2678" t="s">
        <v>402</v>
      </c>
      <c r="O2678" t="s">
        <v>404</v>
      </c>
      <c r="P2678" t="s">
        <v>728</v>
      </c>
    </row>
    <row r="2679" spans="1:16" hidden="1" x14ac:dyDescent="0.25">
      <c r="A2679" t="s">
        <v>283</v>
      </c>
      <c r="B2679" t="s">
        <v>47</v>
      </c>
      <c r="C2679" t="s">
        <v>48</v>
      </c>
      <c r="D2679" t="s">
        <v>17</v>
      </c>
      <c r="F2679" t="s">
        <v>49</v>
      </c>
      <c r="H2679">
        <f>_xlfn.XLOOKUP(Tabuľka5[[#This Row],[Položka]],cennik[Položka],cennik[Cena MJ bez DPH])</f>
        <v>0</v>
      </c>
      <c r="I2679">
        <f>SUM(Tabuľka5[[#This Row],[cena MJ bez DPH]]*1.1)</f>
        <v>0</v>
      </c>
      <c r="J2679">
        <f>Tabuľka5[[#This Row],[množstvo]]*Tabuľka5[[#This Row],[cena MJ bez DPH]]</f>
        <v>0</v>
      </c>
      <c r="L2679" s="5" t="s">
        <v>403</v>
      </c>
      <c r="N2679" t="s">
        <v>402</v>
      </c>
      <c r="O2679" t="s">
        <v>404</v>
      </c>
      <c r="P2679" t="s">
        <v>728</v>
      </c>
    </row>
    <row r="2680" spans="1:16" hidden="1" x14ac:dyDescent="0.25">
      <c r="A2680" t="s">
        <v>283</v>
      </c>
      <c r="B2680" t="s">
        <v>47</v>
      </c>
      <c r="C2680" t="s">
        <v>50</v>
      </c>
      <c r="D2680" t="s">
        <v>17</v>
      </c>
      <c r="F2680" t="s">
        <v>49</v>
      </c>
      <c r="G2680">
        <v>15000</v>
      </c>
      <c r="H2680">
        <f>_xlfn.XLOOKUP(Tabuľka5[[#This Row],[Položka]],cennik[Položka],cennik[Cena MJ bez DPH])</f>
        <v>0</v>
      </c>
      <c r="I2680">
        <f>SUM(Tabuľka5[[#This Row],[cena MJ bez DPH]]*1.1)</f>
        <v>0</v>
      </c>
      <c r="J2680">
        <f>Tabuľka5[[#This Row],[množstvo]]*Tabuľka5[[#This Row],[cena MJ bez DPH]]</f>
        <v>0</v>
      </c>
      <c r="L2680" s="5" t="s">
        <v>403</v>
      </c>
      <c r="N2680" t="s">
        <v>402</v>
      </c>
      <c r="O2680" t="s">
        <v>404</v>
      </c>
      <c r="P2680" t="s">
        <v>728</v>
      </c>
    </row>
    <row r="2681" spans="1:16" x14ac:dyDescent="0.25">
      <c r="A2681" t="s">
        <v>283</v>
      </c>
      <c r="B2681" s="22" t="s">
        <v>51</v>
      </c>
      <c r="C2681" s="22" t="s">
        <v>52</v>
      </c>
      <c r="D2681" s="22" t="s">
        <v>11</v>
      </c>
      <c r="E2681" s="22"/>
      <c r="F2681" t="s">
        <v>53</v>
      </c>
      <c r="G2681" s="22">
        <v>1500</v>
      </c>
      <c r="H2681" s="22">
        <f>_xlfn.XLOOKUP(Tabuľka5[[#This Row],[Položka]],cennik[Položka],cennik[Cena MJ bez DPH])</f>
        <v>0</v>
      </c>
      <c r="I2681" s="22">
        <f>SUM(Tabuľka5[[#This Row],[cena MJ bez DPH]]*1.1)</f>
        <v>0</v>
      </c>
      <c r="J2681" s="22">
        <f>Tabuľka5[[#This Row],[množstvo]]*Tabuľka5[[#This Row],[cena MJ bez DPH]]</f>
        <v>0</v>
      </c>
      <c r="K2681">
        <f>Tabuľka5[[#This Row],[cena MJ bez DPH]]*Tabuľka5[[#This Row],[cena za MJ s DPH]]</f>
        <v>0</v>
      </c>
      <c r="L2681" s="22">
        <f>Tabuľka5[[#This Row],[cena za MJ s DPH]]*Tabuľka5[[#This Row],[celk_cena za množstvo bez DPH]]</f>
        <v>0</v>
      </c>
      <c r="M2681" s="22">
        <f>Tabuľka5[[#This Row],[množstvo]]*Tabuľka5[[#This Row],[cena za MJ s DPH]]</f>
        <v>0</v>
      </c>
      <c r="N2681" s="22" t="s">
        <v>402</v>
      </c>
      <c r="O2681" s="15" t="s">
        <v>404</v>
      </c>
      <c r="P2681" t="s">
        <v>728</v>
      </c>
    </row>
    <row r="2682" spans="1:16" x14ac:dyDescent="0.25">
      <c r="A2682" t="s">
        <v>283</v>
      </c>
      <c r="B2682" s="22" t="s">
        <v>51</v>
      </c>
      <c r="C2682" s="22" t="s">
        <v>54</v>
      </c>
      <c r="D2682" s="22" t="s">
        <v>11</v>
      </c>
      <c r="E2682" s="22"/>
      <c r="F2682" t="s">
        <v>53</v>
      </c>
      <c r="G2682" s="22">
        <v>100</v>
      </c>
      <c r="H2682" s="22">
        <f>_xlfn.XLOOKUP(Tabuľka5[[#This Row],[Položka]],cennik[Položka],cennik[Cena MJ bez DPH])</f>
        <v>0</v>
      </c>
      <c r="I2682" s="22">
        <f>SUM(Tabuľka5[[#This Row],[cena MJ bez DPH]]*1.1)</f>
        <v>0</v>
      </c>
      <c r="J2682" s="22">
        <f>Tabuľka5[[#This Row],[množstvo]]*Tabuľka5[[#This Row],[cena MJ bez DPH]]</f>
        <v>0</v>
      </c>
      <c r="L2682" s="23" t="s">
        <v>403</v>
      </c>
      <c r="M2682" s="22">
        <f>Tabuľka5[[#This Row],[množstvo]]*Tabuľka5[[#This Row],[cena za MJ s DPH]]</f>
        <v>0</v>
      </c>
      <c r="N2682" s="22" t="s">
        <v>402</v>
      </c>
      <c r="O2682" s="15" t="s">
        <v>404</v>
      </c>
      <c r="P2682" t="s">
        <v>728</v>
      </c>
    </row>
    <row r="2683" spans="1:16" hidden="1" x14ac:dyDescent="0.25">
      <c r="A2683" t="s">
        <v>283</v>
      </c>
      <c r="B2683" t="s">
        <v>51</v>
      </c>
      <c r="C2683" t="s">
        <v>55</v>
      </c>
      <c r="D2683" t="s">
        <v>11</v>
      </c>
      <c r="F2683" t="s">
        <v>56</v>
      </c>
      <c r="H2683">
        <f>_xlfn.XLOOKUP(Tabuľka5[[#This Row],[Položka]],cennik[Položka],cennik[Cena MJ bez DPH])</f>
        <v>0</v>
      </c>
      <c r="I2683">
        <f>SUM(Tabuľka5[[#This Row],[cena MJ bez DPH]]*1.1)</f>
        <v>0</v>
      </c>
      <c r="J2683">
        <f>Tabuľka5[[#This Row],[množstvo]]*Tabuľka5[[#This Row],[cena MJ bez DPH]]</f>
        <v>0</v>
      </c>
      <c r="L2683" s="5" t="s">
        <v>403</v>
      </c>
      <c r="N2683" t="s">
        <v>402</v>
      </c>
      <c r="O2683" t="s">
        <v>404</v>
      </c>
      <c r="P2683" t="s">
        <v>728</v>
      </c>
    </row>
    <row r="2684" spans="1:16" x14ac:dyDescent="0.25">
      <c r="A2684" t="s">
        <v>283</v>
      </c>
      <c r="B2684" s="22" t="s">
        <v>51</v>
      </c>
      <c r="C2684" s="22" t="s">
        <v>57</v>
      </c>
      <c r="D2684" s="22" t="s">
        <v>11</v>
      </c>
      <c r="E2684" s="22"/>
      <c r="F2684" t="s">
        <v>53</v>
      </c>
      <c r="G2684" s="22">
        <v>500</v>
      </c>
      <c r="H2684" s="22">
        <f>_xlfn.XLOOKUP(Tabuľka5[[#This Row],[Položka]],cennik[Položka],cennik[Cena MJ bez DPH])</f>
        <v>0</v>
      </c>
      <c r="I2684" s="22">
        <f>SUM(Tabuľka5[[#This Row],[cena MJ bez DPH]]*1.1)</f>
        <v>0</v>
      </c>
      <c r="J2684" s="22">
        <f>Tabuľka5[[#This Row],[množstvo]]*Tabuľka5[[#This Row],[cena MJ bez DPH]]</f>
        <v>0</v>
      </c>
      <c r="L2684" s="23" t="s">
        <v>403</v>
      </c>
      <c r="M2684" s="22">
        <f>Tabuľka5[[#This Row],[množstvo]]*Tabuľka5[[#This Row],[cena za MJ s DPH]]</f>
        <v>0</v>
      </c>
      <c r="N2684" s="22" t="s">
        <v>402</v>
      </c>
      <c r="O2684" s="15" t="s">
        <v>404</v>
      </c>
      <c r="P2684" t="s">
        <v>728</v>
      </c>
    </row>
    <row r="2685" spans="1:16" hidden="1" x14ac:dyDescent="0.25">
      <c r="A2685" t="s">
        <v>283</v>
      </c>
      <c r="B2685" t="s">
        <v>51</v>
      </c>
      <c r="C2685" t="s">
        <v>58</v>
      </c>
      <c r="D2685" t="s">
        <v>11</v>
      </c>
      <c r="F2685" t="s">
        <v>56</v>
      </c>
      <c r="H2685">
        <f>_xlfn.XLOOKUP(Tabuľka5[[#This Row],[Položka]],cennik[Položka],cennik[Cena MJ bez DPH])</f>
        <v>0</v>
      </c>
      <c r="I2685">
        <f>SUM(Tabuľka5[[#This Row],[cena MJ bez DPH]]*1.1)</f>
        <v>0</v>
      </c>
      <c r="J2685">
        <f>Tabuľka5[[#This Row],[množstvo]]*Tabuľka5[[#This Row],[cena MJ bez DPH]]</f>
        <v>0</v>
      </c>
      <c r="L2685" s="5" t="s">
        <v>403</v>
      </c>
      <c r="N2685" t="s">
        <v>402</v>
      </c>
      <c r="O2685" t="s">
        <v>404</v>
      </c>
      <c r="P2685" t="s">
        <v>728</v>
      </c>
    </row>
    <row r="2686" spans="1:16" x14ac:dyDescent="0.25">
      <c r="A2686" t="s">
        <v>283</v>
      </c>
      <c r="B2686" s="22" t="s">
        <v>51</v>
      </c>
      <c r="C2686" s="22" t="s">
        <v>59</v>
      </c>
      <c r="D2686" s="22" t="s">
        <v>11</v>
      </c>
      <c r="E2686" s="22"/>
      <c r="F2686" t="s">
        <v>53</v>
      </c>
      <c r="G2686" s="22">
        <v>5</v>
      </c>
      <c r="H2686" s="22">
        <f>_xlfn.XLOOKUP(Tabuľka5[[#This Row],[Položka]],cennik[Položka],cennik[Cena MJ bez DPH])</f>
        <v>0</v>
      </c>
      <c r="I2686" s="22">
        <f>SUM(Tabuľka5[[#This Row],[cena MJ bez DPH]]*1.1)</f>
        <v>0</v>
      </c>
      <c r="J2686" s="22">
        <f>Tabuľka5[[#This Row],[množstvo]]*Tabuľka5[[#This Row],[cena MJ bez DPH]]</f>
        <v>0</v>
      </c>
      <c r="L2686" s="23" t="s">
        <v>403</v>
      </c>
      <c r="M2686" s="22">
        <f>Tabuľka5[[#This Row],[množstvo]]*Tabuľka5[[#This Row],[cena za MJ s DPH]]</f>
        <v>0</v>
      </c>
      <c r="N2686" s="22" t="s">
        <v>402</v>
      </c>
      <c r="O2686" s="15" t="s">
        <v>404</v>
      </c>
      <c r="P2686" t="s">
        <v>728</v>
      </c>
    </row>
    <row r="2687" spans="1:16" hidden="1" x14ac:dyDescent="0.25">
      <c r="A2687" t="s">
        <v>283</v>
      </c>
      <c r="B2687" t="s">
        <v>51</v>
      </c>
      <c r="C2687" t="s">
        <v>60</v>
      </c>
      <c r="D2687" t="s">
        <v>11</v>
      </c>
      <c r="F2687" t="s">
        <v>53</v>
      </c>
      <c r="H2687">
        <f>_xlfn.XLOOKUP(Tabuľka5[[#This Row],[Položka]],cennik[Položka],cennik[Cena MJ bez DPH])</f>
        <v>0</v>
      </c>
      <c r="I2687">
        <f>SUM(Tabuľka5[[#This Row],[cena MJ bez DPH]]*1.1)</f>
        <v>0</v>
      </c>
      <c r="J2687">
        <f>Tabuľka5[[#This Row],[množstvo]]*Tabuľka5[[#This Row],[cena MJ bez DPH]]</f>
        <v>0</v>
      </c>
      <c r="L2687" s="5" t="s">
        <v>403</v>
      </c>
      <c r="N2687" t="s">
        <v>402</v>
      </c>
      <c r="O2687" t="s">
        <v>404</v>
      </c>
      <c r="P2687" t="s">
        <v>728</v>
      </c>
    </row>
    <row r="2688" spans="1:16" hidden="1" x14ac:dyDescent="0.25">
      <c r="A2688" t="s">
        <v>283</v>
      </c>
      <c r="B2688" t="s">
        <v>51</v>
      </c>
      <c r="C2688" t="s">
        <v>61</v>
      </c>
      <c r="D2688" t="s">
        <v>11</v>
      </c>
      <c r="F2688" t="s">
        <v>53</v>
      </c>
      <c r="H2688">
        <f>_xlfn.XLOOKUP(Tabuľka5[[#This Row],[Položka]],cennik[Položka],cennik[Cena MJ bez DPH])</f>
        <v>0</v>
      </c>
      <c r="I2688">
        <f>SUM(Tabuľka5[[#This Row],[cena MJ bez DPH]]*1.1)</f>
        <v>0</v>
      </c>
      <c r="J2688">
        <f>Tabuľka5[[#This Row],[množstvo]]*Tabuľka5[[#This Row],[cena MJ bez DPH]]</f>
        <v>0</v>
      </c>
      <c r="L2688" s="5" t="s">
        <v>403</v>
      </c>
      <c r="N2688" t="s">
        <v>402</v>
      </c>
      <c r="O2688" t="s">
        <v>404</v>
      </c>
      <c r="P2688" t="s">
        <v>728</v>
      </c>
    </row>
    <row r="2689" spans="1:16" x14ac:dyDescent="0.25">
      <c r="A2689" t="s">
        <v>283</v>
      </c>
      <c r="B2689" s="22" t="s">
        <v>51</v>
      </c>
      <c r="C2689" s="22" t="s">
        <v>62</v>
      </c>
      <c r="D2689" s="22" t="s">
        <v>11</v>
      </c>
      <c r="E2689" s="22"/>
      <c r="F2689" t="s">
        <v>53</v>
      </c>
      <c r="G2689" s="22">
        <v>3000</v>
      </c>
      <c r="H2689" s="22">
        <f>_xlfn.XLOOKUP(Tabuľka5[[#This Row],[Položka]],cennik[Položka],cennik[Cena MJ bez DPH])</f>
        <v>0</v>
      </c>
      <c r="I2689" s="22">
        <f>SUM(Tabuľka5[[#This Row],[cena MJ bez DPH]]*1.1)</f>
        <v>0</v>
      </c>
      <c r="J2689" s="22">
        <f>Tabuľka5[[#This Row],[množstvo]]*Tabuľka5[[#This Row],[cena MJ bez DPH]]</f>
        <v>0</v>
      </c>
      <c r="L2689" s="23" t="s">
        <v>403</v>
      </c>
      <c r="M2689" s="22">
        <f>Tabuľka5[[#This Row],[množstvo]]*Tabuľka5[[#This Row],[cena za MJ s DPH]]</f>
        <v>0</v>
      </c>
      <c r="N2689" s="22" t="s">
        <v>402</v>
      </c>
      <c r="O2689" s="15" t="s">
        <v>404</v>
      </c>
      <c r="P2689" t="s">
        <v>728</v>
      </c>
    </row>
    <row r="2690" spans="1:16" hidden="1" x14ac:dyDescent="0.25">
      <c r="A2690" t="s">
        <v>283</v>
      </c>
      <c r="B2690" t="s">
        <v>51</v>
      </c>
      <c r="C2690" t="s">
        <v>63</v>
      </c>
      <c r="D2690" t="s">
        <v>11</v>
      </c>
      <c r="F2690" t="s">
        <v>56</v>
      </c>
      <c r="H2690">
        <f>_xlfn.XLOOKUP(Tabuľka5[[#This Row],[Položka]],cennik[Položka],cennik[Cena MJ bez DPH])</f>
        <v>0</v>
      </c>
      <c r="I2690">
        <f>SUM(Tabuľka5[[#This Row],[cena MJ bez DPH]]*1.1)</f>
        <v>0</v>
      </c>
      <c r="J2690">
        <f>Tabuľka5[[#This Row],[množstvo]]*Tabuľka5[[#This Row],[cena MJ bez DPH]]</f>
        <v>0</v>
      </c>
      <c r="L2690" s="5" t="s">
        <v>403</v>
      </c>
      <c r="N2690" t="s">
        <v>402</v>
      </c>
      <c r="O2690" t="s">
        <v>404</v>
      </c>
      <c r="P2690" t="s">
        <v>728</v>
      </c>
    </row>
    <row r="2691" spans="1:16" hidden="1" x14ac:dyDescent="0.25">
      <c r="A2691" t="s">
        <v>283</v>
      </c>
      <c r="B2691" t="s">
        <v>51</v>
      </c>
      <c r="C2691" t="s">
        <v>64</v>
      </c>
      <c r="D2691" t="s">
        <v>11</v>
      </c>
      <c r="F2691" t="s">
        <v>56</v>
      </c>
      <c r="H2691">
        <f>_xlfn.XLOOKUP(Tabuľka5[[#This Row],[Položka]],cennik[Položka],cennik[Cena MJ bez DPH])</f>
        <v>0</v>
      </c>
      <c r="I2691">
        <f>SUM(Tabuľka5[[#This Row],[cena MJ bez DPH]]*1.1)</f>
        <v>0</v>
      </c>
      <c r="J2691">
        <f>Tabuľka5[[#This Row],[množstvo]]*Tabuľka5[[#This Row],[cena MJ bez DPH]]</f>
        <v>0</v>
      </c>
      <c r="L2691" s="5" t="s">
        <v>403</v>
      </c>
      <c r="N2691" t="s">
        <v>402</v>
      </c>
      <c r="O2691" t="s">
        <v>404</v>
      </c>
      <c r="P2691" t="s">
        <v>728</v>
      </c>
    </row>
    <row r="2692" spans="1:16" hidden="1" x14ac:dyDescent="0.25">
      <c r="A2692" t="s">
        <v>283</v>
      </c>
      <c r="B2692" t="s">
        <v>51</v>
      </c>
      <c r="C2692" t="s">
        <v>65</v>
      </c>
      <c r="D2692" t="s">
        <v>11</v>
      </c>
      <c r="F2692" t="s">
        <v>56</v>
      </c>
      <c r="H2692">
        <f>_xlfn.XLOOKUP(Tabuľka5[[#This Row],[Položka]],cennik[Položka],cennik[Cena MJ bez DPH])</f>
        <v>0</v>
      </c>
      <c r="I2692">
        <f>SUM(Tabuľka5[[#This Row],[cena MJ bez DPH]]*1.1)</f>
        <v>0</v>
      </c>
      <c r="J2692">
        <f>Tabuľka5[[#This Row],[množstvo]]*Tabuľka5[[#This Row],[cena MJ bez DPH]]</f>
        <v>0</v>
      </c>
      <c r="L2692" s="5" t="s">
        <v>403</v>
      </c>
      <c r="N2692" t="s">
        <v>402</v>
      </c>
      <c r="O2692" t="s">
        <v>404</v>
      </c>
      <c r="P2692" t="s">
        <v>728</v>
      </c>
    </row>
    <row r="2693" spans="1:16" hidden="1" x14ac:dyDescent="0.25">
      <c r="A2693" t="s">
        <v>283</v>
      </c>
      <c r="B2693" t="s">
        <v>51</v>
      </c>
      <c r="C2693" t="s">
        <v>66</v>
      </c>
      <c r="D2693" t="s">
        <v>11</v>
      </c>
      <c r="F2693" t="s">
        <v>56</v>
      </c>
      <c r="H2693">
        <f>_xlfn.XLOOKUP(Tabuľka5[[#This Row],[Položka]],cennik[Položka],cennik[Cena MJ bez DPH])</f>
        <v>0</v>
      </c>
      <c r="I2693">
        <f>SUM(Tabuľka5[[#This Row],[cena MJ bez DPH]]*1.1)</f>
        <v>0</v>
      </c>
      <c r="J2693">
        <f>Tabuľka5[[#This Row],[množstvo]]*Tabuľka5[[#This Row],[cena MJ bez DPH]]</f>
        <v>0</v>
      </c>
      <c r="L2693" s="5" t="s">
        <v>403</v>
      </c>
      <c r="N2693" t="s">
        <v>402</v>
      </c>
      <c r="O2693" t="s">
        <v>404</v>
      </c>
      <c r="P2693" t="s">
        <v>728</v>
      </c>
    </row>
    <row r="2694" spans="1:16" hidden="1" x14ac:dyDescent="0.25">
      <c r="A2694" t="s">
        <v>283</v>
      </c>
      <c r="B2694" t="s">
        <v>51</v>
      </c>
      <c r="C2694" t="s">
        <v>67</v>
      </c>
      <c r="D2694" t="s">
        <v>11</v>
      </c>
      <c r="F2694" t="s">
        <v>56</v>
      </c>
      <c r="H2694">
        <f>_xlfn.XLOOKUP(Tabuľka5[[#This Row],[Položka]],cennik[Položka],cennik[Cena MJ bez DPH])</f>
        <v>0</v>
      </c>
      <c r="I2694">
        <f>SUM(Tabuľka5[[#This Row],[cena MJ bez DPH]]*1.1)</f>
        <v>0</v>
      </c>
      <c r="J2694">
        <f>Tabuľka5[[#This Row],[množstvo]]*Tabuľka5[[#This Row],[cena MJ bez DPH]]</f>
        <v>0</v>
      </c>
      <c r="L2694" s="5" t="s">
        <v>403</v>
      </c>
      <c r="N2694" t="s">
        <v>402</v>
      </c>
      <c r="O2694" t="s">
        <v>404</v>
      </c>
      <c r="P2694" t="s">
        <v>728</v>
      </c>
    </row>
    <row r="2695" spans="1:16" hidden="1" x14ac:dyDescent="0.25">
      <c r="A2695" t="s">
        <v>283</v>
      </c>
      <c r="B2695" t="s">
        <v>51</v>
      </c>
      <c r="C2695" t="s">
        <v>68</v>
      </c>
      <c r="D2695" t="s">
        <v>11</v>
      </c>
      <c r="F2695" t="s">
        <v>56</v>
      </c>
      <c r="H2695">
        <f>_xlfn.XLOOKUP(Tabuľka5[[#This Row],[Položka]],cennik[Položka],cennik[Cena MJ bez DPH])</f>
        <v>0</v>
      </c>
      <c r="I2695">
        <f>SUM(Tabuľka5[[#This Row],[cena MJ bez DPH]]*1.1)</f>
        <v>0</v>
      </c>
      <c r="J2695">
        <f>Tabuľka5[[#This Row],[množstvo]]*Tabuľka5[[#This Row],[cena MJ bez DPH]]</f>
        <v>0</v>
      </c>
      <c r="L2695" s="5" t="s">
        <v>403</v>
      </c>
      <c r="N2695" t="s">
        <v>402</v>
      </c>
      <c r="O2695" t="s">
        <v>404</v>
      </c>
      <c r="P2695" t="s">
        <v>728</v>
      </c>
    </row>
    <row r="2696" spans="1:16" hidden="1" x14ac:dyDescent="0.25">
      <c r="A2696" t="s">
        <v>283</v>
      </c>
      <c r="B2696" t="s">
        <v>51</v>
      </c>
      <c r="C2696" t="s">
        <v>69</v>
      </c>
      <c r="D2696" t="s">
        <v>11</v>
      </c>
      <c r="F2696" t="s">
        <v>56</v>
      </c>
      <c r="H2696">
        <f>_xlfn.XLOOKUP(Tabuľka5[[#This Row],[Položka]],cennik[Položka],cennik[Cena MJ bez DPH])</f>
        <v>0</v>
      </c>
      <c r="I2696">
        <f>SUM(Tabuľka5[[#This Row],[cena MJ bez DPH]]*1.1)</f>
        <v>0</v>
      </c>
      <c r="J2696">
        <f>Tabuľka5[[#This Row],[množstvo]]*Tabuľka5[[#This Row],[cena MJ bez DPH]]</f>
        <v>0</v>
      </c>
      <c r="L2696" s="5" t="s">
        <v>403</v>
      </c>
      <c r="N2696" t="s">
        <v>402</v>
      </c>
      <c r="O2696" t="s">
        <v>404</v>
      </c>
      <c r="P2696" t="s">
        <v>728</v>
      </c>
    </row>
    <row r="2697" spans="1:16" hidden="1" x14ac:dyDescent="0.25">
      <c r="A2697" t="s">
        <v>283</v>
      </c>
      <c r="B2697" t="s">
        <v>51</v>
      </c>
      <c r="C2697" t="s">
        <v>70</v>
      </c>
      <c r="D2697" t="s">
        <v>11</v>
      </c>
      <c r="F2697" t="s">
        <v>56</v>
      </c>
      <c r="H2697">
        <f>_xlfn.XLOOKUP(Tabuľka5[[#This Row],[Položka]],cennik[Položka],cennik[Cena MJ bez DPH])</f>
        <v>0</v>
      </c>
      <c r="I2697">
        <f>SUM(Tabuľka5[[#This Row],[cena MJ bez DPH]]*1.1)</f>
        <v>0</v>
      </c>
      <c r="J2697">
        <f>Tabuľka5[[#This Row],[množstvo]]*Tabuľka5[[#This Row],[cena MJ bez DPH]]</f>
        <v>0</v>
      </c>
      <c r="L2697" s="5" t="s">
        <v>403</v>
      </c>
      <c r="N2697" t="s">
        <v>402</v>
      </c>
      <c r="O2697" t="s">
        <v>404</v>
      </c>
      <c r="P2697" t="s">
        <v>728</v>
      </c>
    </row>
    <row r="2698" spans="1:16" hidden="1" x14ac:dyDescent="0.25">
      <c r="A2698" t="s">
        <v>283</v>
      </c>
      <c r="B2698" t="s">
        <v>51</v>
      </c>
      <c r="C2698" t="s">
        <v>71</v>
      </c>
      <c r="D2698" t="s">
        <v>11</v>
      </c>
      <c r="F2698" t="s">
        <v>56</v>
      </c>
      <c r="H2698">
        <f>_xlfn.XLOOKUP(Tabuľka5[[#This Row],[Položka]],cennik[Položka],cennik[Cena MJ bez DPH])</f>
        <v>0</v>
      </c>
      <c r="I2698">
        <f>SUM(Tabuľka5[[#This Row],[cena MJ bez DPH]]*1.1)</f>
        <v>0</v>
      </c>
      <c r="J2698">
        <f>Tabuľka5[[#This Row],[množstvo]]*Tabuľka5[[#This Row],[cena MJ bez DPH]]</f>
        <v>0</v>
      </c>
      <c r="L2698" s="5" t="s">
        <v>403</v>
      </c>
      <c r="N2698" t="s">
        <v>402</v>
      </c>
      <c r="O2698" t="s">
        <v>404</v>
      </c>
      <c r="P2698" t="s">
        <v>728</v>
      </c>
    </row>
    <row r="2699" spans="1:16" hidden="1" x14ac:dyDescent="0.25">
      <c r="A2699" t="s">
        <v>283</v>
      </c>
      <c r="B2699" t="s">
        <v>51</v>
      </c>
      <c r="C2699" t="s">
        <v>72</v>
      </c>
      <c r="D2699" t="s">
        <v>11</v>
      </c>
      <c r="F2699" t="s">
        <v>56</v>
      </c>
      <c r="H2699">
        <f>_xlfn.XLOOKUP(Tabuľka5[[#This Row],[Položka]],cennik[Položka],cennik[Cena MJ bez DPH])</f>
        <v>0</v>
      </c>
      <c r="I2699">
        <f>SUM(Tabuľka5[[#This Row],[cena MJ bez DPH]]*1.1)</f>
        <v>0</v>
      </c>
      <c r="J2699">
        <f>Tabuľka5[[#This Row],[množstvo]]*Tabuľka5[[#This Row],[cena MJ bez DPH]]</f>
        <v>0</v>
      </c>
      <c r="L2699" s="5" t="s">
        <v>403</v>
      </c>
      <c r="N2699" t="s">
        <v>402</v>
      </c>
      <c r="O2699" t="s">
        <v>404</v>
      </c>
      <c r="P2699" t="s">
        <v>728</v>
      </c>
    </row>
    <row r="2700" spans="1:16" hidden="1" x14ac:dyDescent="0.25">
      <c r="A2700" t="s">
        <v>283</v>
      </c>
      <c r="B2700" t="s">
        <v>51</v>
      </c>
      <c r="C2700" t="s">
        <v>73</v>
      </c>
      <c r="D2700" t="s">
        <v>11</v>
      </c>
      <c r="F2700" t="s">
        <v>56</v>
      </c>
      <c r="H2700">
        <f>_xlfn.XLOOKUP(Tabuľka5[[#This Row],[Položka]],cennik[Položka],cennik[Cena MJ bez DPH])</f>
        <v>0</v>
      </c>
      <c r="I2700">
        <f>SUM(Tabuľka5[[#This Row],[cena MJ bez DPH]]*1.1)</f>
        <v>0</v>
      </c>
      <c r="J2700">
        <f>Tabuľka5[[#This Row],[množstvo]]*Tabuľka5[[#This Row],[cena MJ bez DPH]]</f>
        <v>0</v>
      </c>
      <c r="L2700" s="5" t="s">
        <v>403</v>
      </c>
      <c r="N2700" t="s">
        <v>402</v>
      </c>
      <c r="O2700" t="s">
        <v>404</v>
      </c>
      <c r="P2700" t="s">
        <v>728</v>
      </c>
    </row>
    <row r="2701" spans="1:16" hidden="1" x14ac:dyDescent="0.25">
      <c r="A2701" t="s">
        <v>283</v>
      </c>
      <c r="B2701" t="s">
        <v>51</v>
      </c>
      <c r="C2701" t="s">
        <v>74</v>
      </c>
      <c r="D2701" t="s">
        <v>11</v>
      </c>
      <c r="F2701" t="s">
        <v>56</v>
      </c>
      <c r="H2701">
        <f>_xlfn.XLOOKUP(Tabuľka5[[#This Row],[Položka]],cennik[Položka],cennik[Cena MJ bez DPH])</f>
        <v>0</v>
      </c>
      <c r="I2701">
        <f>SUM(Tabuľka5[[#This Row],[cena MJ bez DPH]]*1.1)</f>
        <v>0</v>
      </c>
      <c r="J2701">
        <f>Tabuľka5[[#This Row],[množstvo]]*Tabuľka5[[#This Row],[cena MJ bez DPH]]</f>
        <v>0</v>
      </c>
      <c r="L2701" s="5" t="s">
        <v>403</v>
      </c>
      <c r="N2701" t="s">
        <v>402</v>
      </c>
      <c r="O2701" t="s">
        <v>404</v>
      </c>
      <c r="P2701" t="s">
        <v>728</v>
      </c>
    </row>
    <row r="2702" spans="1:16" hidden="1" x14ac:dyDescent="0.25">
      <c r="A2702" t="s">
        <v>283</v>
      </c>
      <c r="B2702" t="s">
        <v>51</v>
      </c>
      <c r="C2702" t="s">
        <v>75</v>
      </c>
      <c r="D2702" t="s">
        <v>11</v>
      </c>
      <c r="F2702" t="s">
        <v>56</v>
      </c>
      <c r="H2702">
        <f>_xlfn.XLOOKUP(Tabuľka5[[#This Row],[Položka]],cennik[Položka],cennik[Cena MJ bez DPH])</f>
        <v>0</v>
      </c>
      <c r="I2702">
        <f>SUM(Tabuľka5[[#This Row],[cena MJ bez DPH]]*1.1)</f>
        <v>0</v>
      </c>
      <c r="J2702">
        <f>Tabuľka5[[#This Row],[množstvo]]*Tabuľka5[[#This Row],[cena MJ bez DPH]]</f>
        <v>0</v>
      </c>
      <c r="L2702" s="5" t="s">
        <v>403</v>
      </c>
      <c r="N2702" t="s">
        <v>402</v>
      </c>
      <c r="O2702" t="s">
        <v>404</v>
      </c>
      <c r="P2702" t="s">
        <v>728</v>
      </c>
    </row>
    <row r="2703" spans="1:16" hidden="1" x14ac:dyDescent="0.25">
      <c r="A2703" t="s">
        <v>283</v>
      </c>
      <c r="B2703" t="s">
        <v>51</v>
      </c>
      <c r="C2703" t="s">
        <v>76</v>
      </c>
      <c r="D2703" t="s">
        <v>11</v>
      </c>
      <c r="F2703" t="s">
        <v>56</v>
      </c>
      <c r="H2703">
        <f>_xlfn.XLOOKUP(Tabuľka5[[#This Row],[Položka]],cennik[Položka],cennik[Cena MJ bez DPH])</f>
        <v>0</v>
      </c>
      <c r="I2703">
        <f>SUM(Tabuľka5[[#This Row],[cena MJ bez DPH]]*1.1)</f>
        <v>0</v>
      </c>
      <c r="J2703">
        <f>Tabuľka5[[#This Row],[množstvo]]*Tabuľka5[[#This Row],[cena MJ bez DPH]]</f>
        <v>0</v>
      </c>
      <c r="L2703" s="5" t="s">
        <v>403</v>
      </c>
      <c r="N2703" t="s">
        <v>402</v>
      </c>
      <c r="O2703" t="s">
        <v>404</v>
      </c>
      <c r="P2703" t="s">
        <v>728</v>
      </c>
    </row>
    <row r="2704" spans="1:16" hidden="1" x14ac:dyDescent="0.25">
      <c r="A2704" t="s">
        <v>283</v>
      </c>
      <c r="B2704" t="s">
        <v>51</v>
      </c>
      <c r="C2704" t="s">
        <v>77</v>
      </c>
      <c r="D2704" t="s">
        <v>11</v>
      </c>
      <c r="F2704" t="s">
        <v>56</v>
      </c>
      <c r="H2704">
        <f>_xlfn.XLOOKUP(Tabuľka5[[#This Row],[Položka]],cennik[Položka],cennik[Cena MJ bez DPH])</f>
        <v>0</v>
      </c>
      <c r="I2704">
        <f>SUM(Tabuľka5[[#This Row],[cena MJ bez DPH]]*1.1)</f>
        <v>0</v>
      </c>
      <c r="J2704">
        <f>Tabuľka5[[#This Row],[množstvo]]*Tabuľka5[[#This Row],[cena MJ bez DPH]]</f>
        <v>0</v>
      </c>
      <c r="L2704" s="5" t="s">
        <v>403</v>
      </c>
      <c r="N2704" t="s">
        <v>402</v>
      </c>
      <c r="O2704" t="s">
        <v>404</v>
      </c>
      <c r="P2704" t="s">
        <v>728</v>
      </c>
    </row>
    <row r="2705" spans="1:16" hidden="1" x14ac:dyDescent="0.25">
      <c r="A2705" t="s">
        <v>283</v>
      </c>
      <c r="B2705" t="s">
        <v>51</v>
      </c>
      <c r="C2705" t="s">
        <v>78</v>
      </c>
      <c r="D2705" t="s">
        <v>11</v>
      </c>
      <c r="F2705" t="s">
        <v>56</v>
      </c>
      <c r="H2705">
        <f>_xlfn.XLOOKUP(Tabuľka5[[#This Row],[Položka]],cennik[Položka],cennik[Cena MJ bez DPH])</f>
        <v>0</v>
      </c>
      <c r="I2705">
        <f>SUM(Tabuľka5[[#This Row],[cena MJ bez DPH]]*1.1)</f>
        <v>0</v>
      </c>
      <c r="J2705">
        <f>Tabuľka5[[#This Row],[množstvo]]*Tabuľka5[[#This Row],[cena MJ bez DPH]]</f>
        <v>0</v>
      </c>
      <c r="L2705" s="5" t="s">
        <v>403</v>
      </c>
      <c r="N2705" t="s">
        <v>402</v>
      </c>
      <c r="O2705" t="s">
        <v>404</v>
      </c>
      <c r="P2705" t="s">
        <v>728</v>
      </c>
    </row>
    <row r="2706" spans="1:16" hidden="1" x14ac:dyDescent="0.25">
      <c r="A2706" t="s">
        <v>283</v>
      </c>
      <c r="B2706" t="s">
        <v>51</v>
      </c>
      <c r="C2706" t="s">
        <v>79</v>
      </c>
      <c r="D2706" t="s">
        <v>11</v>
      </c>
      <c r="F2706" t="s">
        <v>56</v>
      </c>
      <c r="H2706">
        <f>_xlfn.XLOOKUP(Tabuľka5[[#This Row],[Položka]],cennik[Položka],cennik[Cena MJ bez DPH])</f>
        <v>0</v>
      </c>
      <c r="I2706">
        <f>SUM(Tabuľka5[[#This Row],[cena MJ bez DPH]]*1.1)</f>
        <v>0</v>
      </c>
      <c r="J2706">
        <f>Tabuľka5[[#This Row],[množstvo]]*Tabuľka5[[#This Row],[cena MJ bez DPH]]</f>
        <v>0</v>
      </c>
      <c r="L2706" s="5" t="s">
        <v>403</v>
      </c>
      <c r="N2706" t="s">
        <v>402</v>
      </c>
      <c r="O2706" t="s">
        <v>404</v>
      </c>
      <c r="P2706" t="s">
        <v>728</v>
      </c>
    </row>
    <row r="2707" spans="1:16" hidden="1" x14ac:dyDescent="0.25">
      <c r="A2707" t="s">
        <v>283</v>
      </c>
      <c r="B2707" t="s">
        <v>51</v>
      </c>
      <c r="C2707" t="s">
        <v>80</v>
      </c>
      <c r="D2707" t="s">
        <v>11</v>
      </c>
      <c r="F2707" t="s">
        <v>56</v>
      </c>
      <c r="H2707">
        <f>_xlfn.XLOOKUP(Tabuľka5[[#This Row],[Položka]],cennik[Položka],cennik[Cena MJ bez DPH])</f>
        <v>0</v>
      </c>
      <c r="I2707">
        <f>SUM(Tabuľka5[[#This Row],[cena MJ bez DPH]]*1.1)</f>
        <v>0</v>
      </c>
      <c r="J2707">
        <f>Tabuľka5[[#This Row],[množstvo]]*Tabuľka5[[#This Row],[cena MJ bez DPH]]</f>
        <v>0</v>
      </c>
      <c r="L2707" s="5" t="s">
        <v>403</v>
      </c>
      <c r="N2707" t="s">
        <v>402</v>
      </c>
      <c r="O2707" t="s">
        <v>404</v>
      </c>
      <c r="P2707" t="s">
        <v>728</v>
      </c>
    </row>
    <row r="2708" spans="1:16" hidden="1" x14ac:dyDescent="0.25">
      <c r="A2708" t="s">
        <v>283</v>
      </c>
      <c r="B2708" t="s">
        <v>51</v>
      </c>
      <c r="C2708" t="s">
        <v>81</v>
      </c>
      <c r="D2708" t="s">
        <v>11</v>
      </c>
      <c r="F2708" t="s">
        <v>56</v>
      </c>
      <c r="H2708">
        <f>_xlfn.XLOOKUP(Tabuľka5[[#This Row],[Položka]],cennik[Položka],cennik[Cena MJ bez DPH])</f>
        <v>0</v>
      </c>
      <c r="I2708">
        <f>SUM(Tabuľka5[[#This Row],[cena MJ bez DPH]]*1.1)</f>
        <v>0</v>
      </c>
      <c r="J2708">
        <f>Tabuľka5[[#This Row],[množstvo]]*Tabuľka5[[#This Row],[cena MJ bez DPH]]</f>
        <v>0</v>
      </c>
      <c r="L2708" s="5" t="s">
        <v>403</v>
      </c>
      <c r="N2708" t="s">
        <v>402</v>
      </c>
      <c r="O2708" t="s">
        <v>404</v>
      </c>
      <c r="P2708" t="s">
        <v>728</v>
      </c>
    </row>
    <row r="2709" spans="1:16" hidden="1" x14ac:dyDescent="0.25">
      <c r="A2709" t="s">
        <v>283</v>
      </c>
      <c r="B2709" t="s">
        <v>51</v>
      </c>
      <c r="C2709" t="s">
        <v>82</v>
      </c>
      <c r="D2709" t="s">
        <v>11</v>
      </c>
      <c r="F2709" t="s">
        <v>56</v>
      </c>
      <c r="H2709">
        <f>_xlfn.XLOOKUP(Tabuľka5[[#This Row],[Položka]],cennik[Položka],cennik[Cena MJ bez DPH])</f>
        <v>0</v>
      </c>
      <c r="I2709">
        <f>SUM(Tabuľka5[[#This Row],[cena MJ bez DPH]]*1.1)</f>
        <v>0</v>
      </c>
      <c r="J2709">
        <f>Tabuľka5[[#This Row],[množstvo]]*Tabuľka5[[#This Row],[cena MJ bez DPH]]</f>
        <v>0</v>
      </c>
      <c r="L2709" s="5" t="s">
        <v>403</v>
      </c>
      <c r="N2709" t="s">
        <v>402</v>
      </c>
      <c r="O2709" t="s">
        <v>404</v>
      </c>
      <c r="P2709" t="s">
        <v>728</v>
      </c>
    </row>
    <row r="2710" spans="1:16" hidden="1" x14ac:dyDescent="0.25">
      <c r="A2710" t="s">
        <v>283</v>
      </c>
      <c r="B2710" t="s">
        <v>51</v>
      </c>
      <c r="C2710" t="s">
        <v>83</v>
      </c>
      <c r="D2710" t="s">
        <v>11</v>
      </c>
      <c r="F2710" t="s">
        <v>56</v>
      </c>
      <c r="H2710">
        <f>_xlfn.XLOOKUP(Tabuľka5[[#This Row],[Položka]],cennik[Položka],cennik[Cena MJ bez DPH])</f>
        <v>0</v>
      </c>
      <c r="I2710">
        <f>SUM(Tabuľka5[[#This Row],[cena MJ bez DPH]]*1.1)</f>
        <v>0</v>
      </c>
      <c r="J2710">
        <f>Tabuľka5[[#This Row],[množstvo]]*Tabuľka5[[#This Row],[cena MJ bez DPH]]</f>
        <v>0</v>
      </c>
      <c r="L2710" s="5" t="s">
        <v>403</v>
      </c>
      <c r="N2710" t="s">
        <v>402</v>
      </c>
      <c r="O2710" t="s">
        <v>404</v>
      </c>
      <c r="P2710" t="s">
        <v>728</v>
      </c>
    </row>
    <row r="2711" spans="1:16" hidden="1" x14ac:dyDescent="0.25">
      <c r="A2711" t="s">
        <v>283</v>
      </c>
      <c r="B2711" t="s">
        <v>51</v>
      </c>
      <c r="C2711" t="s">
        <v>84</v>
      </c>
      <c r="D2711" t="s">
        <v>11</v>
      </c>
      <c r="F2711" t="s">
        <v>56</v>
      </c>
      <c r="H2711">
        <f>_xlfn.XLOOKUP(Tabuľka5[[#This Row],[Položka]],cennik[Položka],cennik[Cena MJ bez DPH])</f>
        <v>0</v>
      </c>
      <c r="I2711">
        <f>SUM(Tabuľka5[[#This Row],[cena MJ bez DPH]]*1.1)</f>
        <v>0</v>
      </c>
      <c r="J2711">
        <f>Tabuľka5[[#This Row],[množstvo]]*Tabuľka5[[#This Row],[cena MJ bez DPH]]</f>
        <v>0</v>
      </c>
      <c r="L2711" s="5" t="s">
        <v>403</v>
      </c>
      <c r="N2711" t="s">
        <v>402</v>
      </c>
      <c r="O2711" t="s">
        <v>404</v>
      </c>
      <c r="P2711" t="s">
        <v>728</v>
      </c>
    </row>
    <row r="2712" spans="1:16" hidden="1" x14ac:dyDescent="0.25">
      <c r="A2712" t="s">
        <v>283</v>
      </c>
      <c r="B2712" t="s">
        <v>51</v>
      </c>
      <c r="C2712" t="s">
        <v>85</v>
      </c>
      <c r="D2712" t="s">
        <v>11</v>
      </c>
      <c r="F2712" t="s">
        <v>56</v>
      </c>
      <c r="H2712">
        <f>_xlfn.XLOOKUP(Tabuľka5[[#This Row],[Položka]],cennik[Položka],cennik[Cena MJ bez DPH])</f>
        <v>0</v>
      </c>
      <c r="I2712">
        <f>SUM(Tabuľka5[[#This Row],[cena MJ bez DPH]]*1.1)</f>
        <v>0</v>
      </c>
      <c r="J2712">
        <f>Tabuľka5[[#This Row],[množstvo]]*Tabuľka5[[#This Row],[cena MJ bez DPH]]</f>
        <v>0</v>
      </c>
      <c r="L2712" s="5" t="s">
        <v>403</v>
      </c>
      <c r="N2712" t="s">
        <v>402</v>
      </c>
      <c r="O2712" t="s">
        <v>404</v>
      </c>
      <c r="P2712" t="s">
        <v>728</v>
      </c>
    </row>
    <row r="2713" spans="1:16" hidden="1" x14ac:dyDescent="0.25">
      <c r="A2713" t="s">
        <v>283</v>
      </c>
      <c r="B2713" t="s">
        <v>51</v>
      </c>
      <c r="C2713" t="s">
        <v>86</v>
      </c>
      <c r="D2713" t="s">
        <v>11</v>
      </c>
      <c r="F2713" t="s">
        <v>56</v>
      </c>
      <c r="H2713">
        <f>_xlfn.XLOOKUP(Tabuľka5[[#This Row],[Položka]],cennik[Položka],cennik[Cena MJ bez DPH])</f>
        <v>0</v>
      </c>
      <c r="I2713">
        <f>SUM(Tabuľka5[[#This Row],[cena MJ bez DPH]]*1.1)</f>
        <v>0</v>
      </c>
      <c r="J2713">
        <f>Tabuľka5[[#This Row],[množstvo]]*Tabuľka5[[#This Row],[cena MJ bez DPH]]</f>
        <v>0</v>
      </c>
      <c r="L2713" s="5" t="s">
        <v>403</v>
      </c>
      <c r="N2713" t="s">
        <v>402</v>
      </c>
      <c r="O2713" t="s">
        <v>404</v>
      </c>
      <c r="P2713" t="s">
        <v>728</v>
      </c>
    </row>
    <row r="2714" spans="1:16" hidden="1" x14ac:dyDescent="0.25">
      <c r="A2714" t="s">
        <v>283</v>
      </c>
      <c r="B2714" t="s">
        <v>51</v>
      </c>
      <c r="C2714" t="s">
        <v>87</v>
      </c>
      <c r="D2714" t="s">
        <v>11</v>
      </c>
      <c r="F2714" t="s">
        <v>56</v>
      </c>
      <c r="H2714">
        <f>_xlfn.XLOOKUP(Tabuľka5[[#This Row],[Položka]],cennik[Položka],cennik[Cena MJ bez DPH])</f>
        <v>0</v>
      </c>
      <c r="I2714">
        <f>SUM(Tabuľka5[[#This Row],[cena MJ bez DPH]]*1.1)</f>
        <v>0</v>
      </c>
      <c r="J2714">
        <f>Tabuľka5[[#This Row],[množstvo]]*Tabuľka5[[#This Row],[cena MJ bez DPH]]</f>
        <v>0</v>
      </c>
      <c r="L2714" s="5" t="s">
        <v>403</v>
      </c>
      <c r="N2714" t="s">
        <v>402</v>
      </c>
      <c r="O2714" t="s">
        <v>404</v>
      </c>
      <c r="P2714" t="s">
        <v>728</v>
      </c>
    </row>
    <row r="2715" spans="1:16" hidden="1" x14ac:dyDescent="0.25">
      <c r="A2715" t="s">
        <v>283</v>
      </c>
      <c r="B2715" t="s">
        <v>51</v>
      </c>
      <c r="C2715" t="s">
        <v>88</v>
      </c>
      <c r="D2715" t="s">
        <v>11</v>
      </c>
      <c r="F2715" t="s">
        <v>56</v>
      </c>
      <c r="H2715">
        <f>_xlfn.XLOOKUP(Tabuľka5[[#This Row],[Položka]],cennik[Položka],cennik[Cena MJ bez DPH])</f>
        <v>0</v>
      </c>
      <c r="I2715">
        <f>SUM(Tabuľka5[[#This Row],[cena MJ bez DPH]]*1.1)</f>
        <v>0</v>
      </c>
      <c r="J2715">
        <f>Tabuľka5[[#This Row],[množstvo]]*Tabuľka5[[#This Row],[cena MJ bez DPH]]</f>
        <v>0</v>
      </c>
      <c r="L2715" s="5" t="s">
        <v>403</v>
      </c>
      <c r="N2715" t="s">
        <v>402</v>
      </c>
      <c r="O2715" t="s">
        <v>404</v>
      </c>
      <c r="P2715" t="s">
        <v>728</v>
      </c>
    </row>
    <row r="2716" spans="1:16" hidden="1" x14ac:dyDescent="0.25">
      <c r="A2716" t="s">
        <v>283</v>
      </c>
      <c r="B2716" t="s">
        <v>51</v>
      </c>
      <c r="C2716" t="s">
        <v>89</v>
      </c>
      <c r="D2716" t="s">
        <v>11</v>
      </c>
      <c r="F2716" t="s">
        <v>56</v>
      </c>
      <c r="H2716">
        <f>_xlfn.XLOOKUP(Tabuľka5[[#This Row],[Položka]],cennik[Položka],cennik[Cena MJ bez DPH])</f>
        <v>0</v>
      </c>
      <c r="I2716">
        <f>SUM(Tabuľka5[[#This Row],[cena MJ bez DPH]]*1.1)</f>
        <v>0</v>
      </c>
      <c r="J2716">
        <f>Tabuľka5[[#This Row],[množstvo]]*Tabuľka5[[#This Row],[cena MJ bez DPH]]</f>
        <v>0</v>
      </c>
      <c r="L2716" s="5" t="s">
        <v>403</v>
      </c>
      <c r="N2716" t="s">
        <v>402</v>
      </c>
      <c r="O2716" t="s">
        <v>404</v>
      </c>
      <c r="P2716" t="s">
        <v>728</v>
      </c>
    </row>
    <row r="2717" spans="1:16" hidden="1" x14ac:dyDescent="0.25">
      <c r="A2717" t="s">
        <v>283</v>
      </c>
      <c r="B2717" t="s">
        <v>51</v>
      </c>
      <c r="C2717" t="s">
        <v>90</v>
      </c>
      <c r="D2717" t="s">
        <v>11</v>
      </c>
      <c r="F2717" t="s">
        <v>56</v>
      </c>
      <c r="H2717">
        <f>_xlfn.XLOOKUP(Tabuľka5[[#This Row],[Položka]],cennik[Položka],cennik[Cena MJ bez DPH])</f>
        <v>0</v>
      </c>
      <c r="I2717">
        <f>SUM(Tabuľka5[[#This Row],[cena MJ bez DPH]]*1.1)</f>
        <v>0</v>
      </c>
      <c r="J2717">
        <f>Tabuľka5[[#This Row],[množstvo]]*Tabuľka5[[#This Row],[cena MJ bez DPH]]</f>
        <v>0</v>
      </c>
      <c r="L2717" s="5" t="s">
        <v>403</v>
      </c>
      <c r="N2717" t="s">
        <v>402</v>
      </c>
      <c r="O2717" t="s">
        <v>404</v>
      </c>
      <c r="P2717" t="s">
        <v>728</v>
      </c>
    </row>
    <row r="2718" spans="1:16" hidden="1" x14ac:dyDescent="0.25">
      <c r="A2718" t="s">
        <v>283</v>
      </c>
      <c r="B2718" t="s">
        <v>51</v>
      </c>
      <c r="C2718" t="s">
        <v>91</v>
      </c>
      <c r="D2718" t="s">
        <v>11</v>
      </c>
      <c r="F2718" t="s">
        <v>56</v>
      </c>
      <c r="H2718">
        <f>_xlfn.XLOOKUP(Tabuľka5[[#This Row],[Položka]],cennik[Položka],cennik[Cena MJ bez DPH])</f>
        <v>0</v>
      </c>
      <c r="I2718">
        <f>SUM(Tabuľka5[[#This Row],[cena MJ bez DPH]]*1.1)</f>
        <v>0</v>
      </c>
      <c r="J2718">
        <f>Tabuľka5[[#This Row],[množstvo]]*Tabuľka5[[#This Row],[cena MJ bez DPH]]</f>
        <v>0</v>
      </c>
      <c r="L2718" s="5" t="s">
        <v>403</v>
      </c>
      <c r="N2718" t="s">
        <v>402</v>
      </c>
      <c r="O2718" t="s">
        <v>404</v>
      </c>
      <c r="P2718" t="s">
        <v>728</v>
      </c>
    </row>
    <row r="2719" spans="1:16" hidden="1" x14ac:dyDescent="0.25">
      <c r="A2719" t="s">
        <v>283</v>
      </c>
      <c r="B2719" t="s">
        <v>92</v>
      </c>
      <c r="C2719" t="s">
        <v>93</v>
      </c>
      <c r="D2719" t="s">
        <v>94</v>
      </c>
      <c r="E2719" t="s">
        <v>95</v>
      </c>
      <c r="F2719" t="s">
        <v>46</v>
      </c>
      <c r="H2719">
        <f>_xlfn.XLOOKUP(Tabuľka5[[#This Row],[Položka]],cennik[Položka],cennik[Cena MJ bez DPH])</f>
        <v>0</v>
      </c>
      <c r="I2719">
        <f>SUM(Tabuľka5[[#This Row],[cena MJ bez DPH]]*1.1)</f>
        <v>0</v>
      </c>
      <c r="J2719">
        <f>Tabuľka5[[#This Row],[množstvo]]*Tabuľka5[[#This Row],[cena MJ bez DPH]]</f>
        <v>0</v>
      </c>
      <c r="L2719" s="5" t="s">
        <v>403</v>
      </c>
      <c r="N2719" t="s">
        <v>402</v>
      </c>
      <c r="O2719" t="s">
        <v>404</v>
      </c>
      <c r="P2719" t="s">
        <v>728</v>
      </c>
    </row>
    <row r="2720" spans="1:16" hidden="1" x14ac:dyDescent="0.25">
      <c r="A2720" t="s">
        <v>283</v>
      </c>
      <c r="B2720" t="s">
        <v>92</v>
      </c>
      <c r="C2720" t="s">
        <v>96</v>
      </c>
      <c r="D2720" t="s">
        <v>94</v>
      </c>
      <c r="E2720" t="s">
        <v>97</v>
      </c>
      <c r="F2720" t="s">
        <v>46</v>
      </c>
      <c r="H2720">
        <f>_xlfn.XLOOKUP(Tabuľka5[[#This Row],[Položka]],cennik[Položka],cennik[Cena MJ bez DPH])</f>
        <v>0</v>
      </c>
      <c r="I2720">
        <f>SUM(Tabuľka5[[#This Row],[cena MJ bez DPH]]*1.1)</f>
        <v>0</v>
      </c>
      <c r="J2720">
        <f>Tabuľka5[[#This Row],[množstvo]]*Tabuľka5[[#This Row],[cena MJ bez DPH]]</f>
        <v>0</v>
      </c>
      <c r="L2720" s="5" t="s">
        <v>403</v>
      </c>
      <c r="N2720" t="s">
        <v>402</v>
      </c>
      <c r="O2720" t="s">
        <v>404</v>
      </c>
      <c r="P2720" t="s">
        <v>728</v>
      </c>
    </row>
    <row r="2721" spans="1:16" hidden="1" x14ac:dyDescent="0.25">
      <c r="A2721" t="s">
        <v>283</v>
      </c>
      <c r="B2721" t="s">
        <v>92</v>
      </c>
      <c r="C2721" t="s">
        <v>98</v>
      </c>
      <c r="D2721" t="s">
        <v>94</v>
      </c>
      <c r="F2721" t="s">
        <v>46</v>
      </c>
      <c r="H2721">
        <f>_xlfn.XLOOKUP(Tabuľka5[[#This Row],[Položka]],cennik[Položka],cennik[Cena MJ bez DPH])</f>
        <v>0</v>
      </c>
      <c r="I2721">
        <f>SUM(Tabuľka5[[#This Row],[cena MJ bez DPH]]*1.1)</f>
        <v>0</v>
      </c>
      <c r="J2721">
        <f>Tabuľka5[[#This Row],[množstvo]]*Tabuľka5[[#This Row],[cena MJ bez DPH]]</f>
        <v>0</v>
      </c>
      <c r="L2721" s="5" t="s">
        <v>403</v>
      </c>
      <c r="N2721" t="s">
        <v>402</v>
      </c>
      <c r="O2721" t="s">
        <v>404</v>
      </c>
      <c r="P2721" t="s">
        <v>728</v>
      </c>
    </row>
    <row r="2722" spans="1:16" hidden="1" x14ac:dyDescent="0.25">
      <c r="A2722" t="s">
        <v>283</v>
      </c>
      <c r="B2722" t="s">
        <v>92</v>
      </c>
      <c r="C2722" t="s">
        <v>99</v>
      </c>
      <c r="D2722" t="s">
        <v>94</v>
      </c>
      <c r="E2722" t="s">
        <v>100</v>
      </c>
      <c r="F2722" t="s">
        <v>46</v>
      </c>
      <c r="H2722">
        <f>_xlfn.XLOOKUP(Tabuľka5[[#This Row],[Položka]],cennik[Položka],cennik[Cena MJ bez DPH])</f>
        <v>0</v>
      </c>
      <c r="I2722">
        <f>SUM(Tabuľka5[[#This Row],[cena MJ bez DPH]]*1.1)</f>
        <v>0</v>
      </c>
      <c r="J2722">
        <f>Tabuľka5[[#This Row],[množstvo]]*Tabuľka5[[#This Row],[cena MJ bez DPH]]</f>
        <v>0</v>
      </c>
      <c r="L2722" s="5" t="s">
        <v>403</v>
      </c>
      <c r="N2722" t="s">
        <v>402</v>
      </c>
      <c r="O2722" t="s">
        <v>404</v>
      </c>
      <c r="P2722" t="s">
        <v>728</v>
      </c>
    </row>
    <row r="2723" spans="1:16" hidden="1" x14ac:dyDescent="0.25">
      <c r="A2723" t="s">
        <v>283</v>
      </c>
      <c r="B2723" t="s">
        <v>92</v>
      </c>
      <c r="C2723" t="s">
        <v>101</v>
      </c>
      <c r="D2723" t="s">
        <v>94</v>
      </c>
      <c r="E2723" t="s">
        <v>102</v>
      </c>
      <c r="F2723" t="s">
        <v>46</v>
      </c>
      <c r="H2723">
        <f>_xlfn.XLOOKUP(Tabuľka5[[#This Row],[Položka]],cennik[Položka],cennik[Cena MJ bez DPH])</f>
        <v>0</v>
      </c>
      <c r="I2723">
        <f>SUM(Tabuľka5[[#This Row],[cena MJ bez DPH]]*1.1)</f>
        <v>0</v>
      </c>
      <c r="J2723">
        <f>Tabuľka5[[#This Row],[množstvo]]*Tabuľka5[[#This Row],[cena MJ bez DPH]]</f>
        <v>0</v>
      </c>
      <c r="L2723" s="5" t="s">
        <v>403</v>
      </c>
      <c r="N2723" t="s">
        <v>402</v>
      </c>
      <c r="O2723" t="s">
        <v>404</v>
      </c>
      <c r="P2723" t="s">
        <v>728</v>
      </c>
    </row>
    <row r="2724" spans="1:16" hidden="1" x14ac:dyDescent="0.25">
      <c r="A2724" t="s">
        <v>283</v>
      </c>
      <c r="B2724" t="s">
        <v>92</v>
      </c>
      <c r="C2724" t="s">
        <v>103</v>
      </c>
      <c r="D2724" t="s">
        <v>94</v>
      </c>
      <c r="E2724" t="s">
        <v>102</v>
      </c>
      <c r="F2724" t="s">
        <v>46</v>
      </c>
      <c r="H2724">
        <f>_xlfn.XLOOKUP(Tabuľka5[[#This Row],[Položka]],cennik[Položka],cennik[Cena MJ bez DPH])</f>
        <v>0</v>
      </c>
      <c r="I2724">
        <f>SUM(Tabuľka5[[#This Row],[cena MJ bez DPH]]*1.1)</f>
        <v>0</v>
      </c>
      <c r="J2724">
        <f>Tabuľka5[[#This Row],[množstvo]]*Tabuľka5[[#This Row],[cena MJ bez DPH]]</f>
        <v>0</v>
      </c>
      <c r="L2724" s="5" t="s">
        <v>403</v>
      </c>
      <c r="N2724" t="s">
        <v>402</v>
      </c>
      <c r="O2724" t="s">
        <v>404</v>
      </c>
      <c r="P2724" t="s">
        <v>728</v>
      </c>
    </row>
    <row r="2725" spans="1:16" hidden="1" x14ac:dyDescent="0.25">
      <c r="A2725" t="s">
        <v>283</v>
      </c>
      <c r="B2725" t="s">
        <v>104</v>
      </c>
      <c r="C2725" t="s">
        <v>105</v>
      </c>
      <c r="D2725" t="s">
        <v>11</v>
      </c>
      <c r="E2725" t="s">
        <v>106</v>
      </c>
      <c r="F2725" t="s">
        <v>46</v>
      </c>
      <c r="G2725">
        <v>3500</v>
      </c>
      <c r="H2725">
        <f>_xlfn.XLOOKUP(Tabuľka5[[#This Row],[Položka]],cennik[Položka],cennik[Cena MJ bez DPH])</f>
        <v>0</v>
      </c>
      <c r="I2725">
        <f>SUM(Tabuľka5[[#This Row],[cena MJ bez DPH]]*1.1)</f>
        <v>0</v>
      </c>
      <c r="J2725">
        <f>Tabuľka5[[#This Row],[množstvo]]*Tabuľka5[[#This Row],[cena MJ bez DPH]]</f>
        <v>0</v>
      </c>
      <c r="L2725" s="5" t="s">
        <v>403</v>
      </c>
      <c r="N2725" t="s">
        <v>402</v>
      </c>
      <c r="O2725" t="s">
        <v>404</v>
      </c>
      <c r="P2725" t="s">
        <v>728</v>
      </c>
    </row>
    <row r="2726" spans="1:16" hidden="1" x14ac:dyDescent="0.25">
      <c r="A2726" t="s">
        <v>283</v>
      </c>
      <c r="B2726" t="s">
        <v>104</v>
      </c>
      <c r="C2726" t="s">
        <v>107</v>
      </c>
      <c r="D2726" t="s">
        <v>11</v>
      </c>
      <c r="E2726" t="s">
        <v>106</v>
      </c>
      <c r="F2726" t="s">
        <v>46</v>
      </c>
      <c r="H2726">
        <f>_xlfn.XLOOKUP(Tabuľka5[[#This Row],[Položka]],cennik[Položka],cennik[Cena MJ bez DPH])</f>
        <v>0</v>
      </c>
      <c r="I2726">
        <f>SUM(Tabuľka5[[#This Row],[cena MJ bez DPH]]*1.1)</f>
        <v>0</v>
      </c>
      <c r="J2726">
        <f>Tabuľka5[[#This Row],[množstvo]]*Tabuľka5[[#This Row],[cena MJ bez DPH]]</f>
        <v>0</v>
      </c>
      <c r="L2726" s="5" t="s">
        <v>403</v>
      </c>
      <c r="N2726" t="s">
        <v>402</v>
      </c>
      <c r="O2726" t="s">
        <v>404</v>
      </c>
      <c r="P2726" t="s">
        <v>728</v>
      </c>
    </row>
    <row r="2727" spans="1:16" hidden="1" x14ac:dyDescent="0.25">
      <c r="A2727" t="s">
        <v>283</v>
      </c>
      <c r="B2727" t="s">
        <v>104</v>
      </c>
      <c r="C2727" t="s">
        <v>108</v>
      </c>
      <c r="D2727" t="s">
        <v>11</v>
      </c>
      <c r="E2727" t="s">
        <v>106</v>
      </c>
      <c r="F2727" t="s">
        <v>46</v>
      </c>
      <c r="H2727">
        <f>_xlfn.XLOOKUP(Tabuľka5[[#This Row],[Položka]],cennik[Položka],cennik[Cena MJ bez DPH])</f>
        <v>0</v>
      </c>
      <c r="I2727">
        <f>SUM(Tabuľka5[[#This Row],[cena MJ bez DPH]]*1.1)</f>
        <v>0</v>
      </c>
      <c r="J2727">
        <f>Tabuľka5[[#This Row],[množstvo]]*Tabuľka5[[#This Row],[cena MJ bez DPH]]</f>
        <v>0</v>
      </c>
      <c r="L2727" s="5" t="s">
        <v>403</v>
      </c>
      <c r="N2727" t="s">
        <v>402</v>
      </c>
      <c r="O2727" t="s">
        <v>404</v>
      </c>
      <c r="P2727" t="s">
        <v>728</v>
      </c>
    </row>
    <row r="2728" spans="1:16" hidden="1" x14ac:dyDescent="0.25">
      <c r="A2728" t="s">
        <v>283</v>
      </c>
      <c r="B2728" t="s">
        <v>104</v>
      </c>
      <c r="C2728" t="s">
        <v>109</v>
      </c>
      <c r="D2728" t="s">
        <v>11</v>
      </c>
      <c r="E2728" t="s">
        <v>106</v>
      </c>
      <c r="F2728" t="s">
        <v>46</v>
      </c>
      <c r="H2728">
        <f>_xlfn.XLOOKUP(Tabuľka5[[#This Row],[Položka]],cennik[Položka],cennik[Cena MJ bez DPH])</f>
        <v>0</v>
      </c>
      <c r="I2728">
        <f>SUM(Tabuľka5[[#This Row],[cena MJ bez DPH]]*1.1)</f>
        <v>0</v>
      </c>
      <c r="J2728">
        <f>Tabuľka5[[#This Row],[množstvo]]*Tabuľka5[[#This Row],[cena MJ bez DPH]]</f>
        <v>0</v>
      </c>
      <c r="L2728" s="5" t="s">
        <v>403</v>
      </c>
      <c r="N2728" t="s">
        <v>402</v>
      </c>
      <c r="O2728" t="s">
        <v>404</v>
      </c>
      <c r="P2728" t="s">
        <v>728</v>
      </c>
    </row>
    <row r="2729" spans="1:16" hidden="1" x14ac:dyDescent="0.25">
      <c r="A2729" t="s">
        <v>283</v>
      </c>
      <c r="B2729" t="s">
        <v>104</v>
      </c>
      <c r="C2729" t="s">
        <v>110</v>
      </c>
      <c r="D2729" t="s">
        <v>11</v>
      </c>
      <c r="E2729" t="s">
        <v>111</v>
      </c>
      <c r="F2729" t="s">
        <v>46</v>
      </c>
      <c r="H2729">
        <f>_xlfn.XLOOKUP(Tabuľka5[[#This Row],[Položka]],cennik[Položka],cennik[Cena MJ bez DPH])</f>
        <v>0</v>
      </c>
      <c r="I2729">
        <f>SUM(Tabuľka5[[#This Row],[cena MJ bez DPH]]*1.1)</f>
        <v>0</v>
      </c>
      <c r="J2729">
        <f>Tabuľka5[[#This Row],[množstvo]]*Tabuľka5[[#This Row],[cena MJ bez DPH]]</f>
        <v>0</v>
      </c>
      <c r="L2729" s="5" t="s">
        <v>403</v>
      </c>
      <c r="N2729" t="s">
        <v>402</v>
      </c>
      <c r="O2729" t="s">
        <v>404</v>
      </c>
      <c r="P2729" t="s">
        <v>728</v>
      </c>
    </row>
    <row r="2730" spans="1:16" hidden="1" x14ac:dyDescent="0.25">
      <c r="A2730" t="s">
        <v>283</v>
      </c>
      <c r="B2730" t="s">
        <v>104</v>
      </c>
      <c r="C2730" t="s">
        <v>112</v>
      </c>
      <c r="D2730" t="s">
        <v>11</v>
      </c>
      <c r="E2730" t="s">
        <v>113</v>
      </c>
      <c r="F2730" t="s">
        <v>46</v>
      </c>
      <c r="G2730">
        <v>350</v>
      </c>
      <c r="H2730">
        <f>_xlfn.XLOOKUP(Tabuľka5[[#This Row],[Položka]],cennik[Položka],cennik[Cena MJ bez DPH])</f>
        <v>0</v>
      </c>
      <c r="I2730">
        <f>SUM(Tabuľka5[[#This Row],[cena MJ bez DPH]]*1.1)</f>
        <v>0</v>
      </c>
      <c r="J2730">
        <f>Tabuľka5[[#This Row],[množstvo]]*Tabuľka5[[#This Row],[cena MJ bez DPH]]</f>
        <v>0</v>
      </c>
      <c r="L2730" s="5" t="s">
        <v>403</v>
      </c>
      <c r="N2730" t="s">
        <v>402</v>
      </c>
      <c r="O2730" t="s">
        <v>404</v>
      </c>
      <c r="P2730" t="s">
        <v>728</v>
      </c>
    </row>
    <row r="2731" spans="1:16" hidden="1" x14ac:dyDescent="0.25">
      <c r="A2731" t="s">
        <v>283</v>
      </c>
      <c r="B2731" t="s">
        <v>104</v>
      </c>
      <c r="C2731" t="s">
        <v>114</v>
      </c>
      <c r="D2731" t="s">
        <v>94</v>
      </c>
      <c r="E2731" t="s">
        <v>115</v>
      </c>
      <c r="F2731" t="s">
        <v>46</v>
      </c>
      <c r="H2731">
        <f>_xlfn.XLOOKUP(Tabuľka5[[#This Row],[Položka]],cennik[Položka],cennik[Cena MJ bez DPH])</f>
        <v>0</v>
      </c>
      <c r="I2731">
        <f>SUM(Tabuľka5[[#This Row],[cena MJ bez DPH]]*1.1)</f>
        <v>0</v>
      </c>
      <c r="J2731">
        <f>Tabuľka5[[#This Row],[množstvo]]*Tabuľka5[[#This Row],[cena MJ bez DPH]]</f>
        <v>0</v>
      </c>
      <c r="L2731" s="5" t="s">
        <v>403</v>
      </c>
      <c r="N2731" t="s">
        <v>402</v>
      </c>
      <c r="O2731" t="s">
        <v>404</v>
      </c>
      <c r="P2731" t="s">
        <v>728</v>
      </c>
    </row>
    <row r="2732" spans="1:16" hidden="1" x14ac:dyDescent="0.25">
      <c r="A2732" t="s">
        <v>283</v>
      </c>
      <c r="B2732" t="s">
        <v>104</v>
      </c>
      <c r="C2732" t="s">
        <v>116</v>
      </c>
      <c r="D2732" t="s">
        <v>94</v>
      </c>
      <c r="E2732" t="s">
        <v>117</v>
      </c>
      <c r="F2732" t="s">
        <v>46</v>
      </c>
      <c r="H2732">
        <f>_xlfn.XLOOKUP(Tabuľka5[[#This Row],[Položka]],cennik[Položka],cennik[Cena MJ bez DPH])</f>
        <v>0</v>
      </c>
      <c r="I2732">
        <f>SUM(Tabuľka5[[#This Row],[cena MJ bez DPH]]*1.1)</f>
        <v>0</v>
      </c>
      <c r="J2732">
        <f>Tabuľka5[[#This Row],[množstvo]]*Tabuľka5[[#This Row],[cena MJ bez DPH]]</f>
        <v>0</v>
      </c>
      <c r="L2732" s="5" t="s">
        <v>403</v>
      </c>
      <c r="N2732" t="s">
        <v>402</v>
      </c>
      <c r="O2732" t="s">
        <v>404</v>
      </c>
      <c r="P2732" t="s">
        <v>728</v>
      </c>
    </row>
    <row r="2733" spans="1:16" hidden="1" x14ac:dyDescent="0.25">
      <c r="A2733" t="s">
        <v>283</v>
      </c>
      <c r="B2733" t="s">
        <v>104</v>
      </c>
      <c r="C2733" t="s">
        <v>118</v>
      </c>
      <c r="D2733" t="s">
        <v>94</v>
      </c>
      <c r="E2733" t="s">
        <v>117</v>
      </c>
      <c r="F2733" t="s">
        <v>46</v>
      </c>
      <c r="G2733">
        <v>1800</v>
      </c>
      <c r="H2733">
        <f>_xlfn.XLOOKUP(Tabuľka5[[#This Row],[Položka]],cennik[Položka],cennik[Cena MJ bez DPH])</f>
        <v>0</v>
      </c>
      <c r="I2733">
        <f>SUM(Tabuľka5[[#This Row],[cena MJ bez DPH]]*1.1)</f>
        <v>0</v>
      </c>
      <c r="J2733">
        <f>Tabuľka5[[#This Row],[množstvo]]*Tabuľka5[[#This Row],[cena MJ bez DPH]]</f>
        <v>0</v>
      </c>
      <c r="L2733" s="5" t="s">
        <v>403</v>
      </c>
      <c r="N2733" t="s">
        <v>402</v>
      </c>
      <c r="O2733" t="s">
        <v>404</v>
      </c>
      <c r="P2733" t="s">
        <v>728</v>
      </c>
    </row>
    <row r="2734" spans="1:16" hidden="1" x14ac:dyDescent="0.25">
      <c r="A2734" t="s">
        <v>283</v>
      </c>
      <c r="B2734" t="s">
        <v>104</v>
      </c>
      <c r="C2734" t="s">
        <v>119</v>
      </c>
      <c r="D2734" t="s">
        <v>94</v>
      </c>
      <c r="E2734" t="s">
        <v>115</v>
      </c>
      <c r="F2734" t="s">
        <v>46</v>
      </c>
      <c r="H2734">
        <f>_xlfn.XLOOKUP(Tabuľka5[[#This Row],[Položka]],cennik[Položka],cennik[Cena MJ bez DPH])</f>
        <v>0</v>
      </c>
      <c r="I2734">
        <f>SUM(Tabuľka5[[#This Row],[cena MJ bez DPH]]*1.1)</f>
        <v>0</v>
      </c>
      <c r="J2734">
        <f>Tabuľka5[[#This Row],[množstvo]]*Tabuľka5[[#This Row],[cena MJ bez DPH]]</f>
        <v>0</v>
      </c>
      <c r="L2734" s="5" t="s">
        <v>403</v>
      </c>
      <c r="N2734" t="s">
        <v>402</v>
      </c>
      <c r="O2734" t="s">
        <v>404</v>
      </c>
      <c r="P2734" t="s">
        <v>728</v>
      </c>
    </row>
    <row r="2735" spans="1:16" hidden="1" x14ac:dyDescent="0.25">
      <c r="A2735" t="s">
        <v>283</v>
      </c>
      <c r="B2735" t="s">
        <v>104</v>
      </c>
      <c r="C2735" t="s">
        <v>120</v>
      </c>
      <c r="D2735" t="s">
        <v>94</v>
      </c>
      <c r="E2735" t="s">
        <v>121</v>
      </c>
      <c r="F2735" t="s">
        <v>46</v>
      </c>
      <c r="H2735">
        <f>_xlfn.XLOOKUP(Tabuľka5[[#This Row],[Položka]],cennik[Položka],cennik[Cena MJ bez DPH])</f>
        <v>0</v>
      </c>
      <c r="I2735">
        <f>SUM(Tabuľka5[[#This Row],[cena MJ bez DPH]]*1.1)</f>
        <v>0</v>
      </c>
      <c r="J2735">
        <f>Tabuľka5[[#This Row],[množstvo]]*Tabuľka5[[#This Row],[cena MJ bez DPH]]</f>
        <v>0</v>
      </c>
      <c r="L2735" s="5" t="s">
        <v>403</v>
      </c>
      <c r="N2735" t="s">
        <v>402</v>
      </c>
      <c r="O2735" t="s">
        <v>404</v>
      </c>
      <c r="P2735" t="s">
        <v>728</v>
      </c>
    </row>
    <row r="2736" spans="1:16" hidden="1" x14ac:dyDescent="0.25">
      <c r="A2736" t="s">
        <v>283</v>
      </c>
      <c r="B2736" t="s">
        <v>104</v>
      </c>
      <c r="C2736" t="s">
        <v>122</v>
      </c>
      <c r="D2736" t="s">
        <v>11</v>
      </c>
      <c r="E2736" t="s">
        <v>123</v>
      </c>
      <c r="F2736" t="s">
        <v>46</v>
      </c>
      <c r="H2736">
        <f>_xlfn.XLOOKUP(Tabuľka5[[#This Row],[Položka]],cennik[Položka],cennik[Cena MJ bez DPH])</f>
        <v>0</v>
      </c>
      <c r="I2736">
        <f>SUM(Tabuľka5[[#This Row],[cena MJ bez DPH]]*1.1)</f>
        <v>0</v>
      </c>
      <c r="J2736">
        <f>Tabuľka5[[#This Row],[množstvo]]*Tabuľka5[[#This Row],[cena MJ bez DPH]]</f>
        <v>0</v>
      </c>
      <c r="L2736" s="5" t="s">
        <v>403</v>
      </c>
      <c r="N2736" t="s">
        <v>402</v>
      </c>
      <c r="O2736" t="s">
        <v>404</v>
      </c>
      <c r="P2736" t="s">
        <v>728</v>
      </c>
    </row>
    <row r="2737" spans="1:16" hidden="1" x14ac:dyDescent="0.25">
      <c r="A2737" t="s">
        <v>283</v>
      </c>
      <c r="B2737" t="s">
        <v>104</v>
      </c>
      <c r="C2737" t="s">
        <v>124</v>
      </c>
      <c r="D2737" t="s">
        <v>11</v>
      </c>
      <c r="E2737" t="s">
        <v>125</v>
      </c>
      <c r="F2737" t="s">
        <v>46</v>
      </c>
      <c r="H2737">
        <f>_xlfn.XLOOKUP(Tabuľka5[[#This Row],[Položka]],cennik[Položka],cennik[Cena MJ bez DPH])</f>
        <v>0</v>
      </c>
      <c r="I2737">
        <f>SUM(Tabuľka5[[#This Row],[cena MJ bez DPH]]*1.1)</f>
        <v>0</v>
      </c>
      <c r="J2737">
        <f>Tabuľka5[[#This Row],[množstvo]]*Tabuľka5[[#This Row],[cena MJ bez DPH]]</f>
        <v>0</v>
      </c>
      <c r="L2737" s="5" t="s">
        <v>403</v>
      </c>
      <c r="N2737" t="s">
        <v>402</v>
      </c>
      <c r="O2737" t="s">
        <v>404</v>
      </c>
      <c r="P2737" t="s">
        <v>728</v>
      </c>
    </row>
    <row r="2738" spans="1:16" hidden="1" x14ac:dyDescent="0.25">
      <c r="A2738" t="s">
        <v>283</v>
      </c>
      <c r="B2738" t="s">
        <v>104</v>
      </c>
      <c r="C2738" t="s">
        <v>126</v>
      </c>
      <c r="D2738" t="s">
        <v>11</v>
      </c>
      <c r="E2738" t="s">
        <v>127</v>
      </c>
      <c r="F2738" t="s">
        <v>46</v>
      </c>
      <c r="H2738">
        <f>_xlfn.XLOOKUP(Tabuľka5[[#This Row],[Položka]],cennik[Položka],cennik[Cena MJ bez DPH])</f>
        <v>0</v>
      </c>
      <c r="I2738">
        <f>SUM(Tabuľka5[[#This Row],[cena MJ bez DPH]]*1.1)</f>
        <v>0</v>
      </c>
      <c r="J2738">
        <f>Tabuľka5[[#This Row],[množstvo]]*Tabuľka5[[#This Row],[cena MJ bez DPH]]</f>
        <v>0</v>
      </c>
      <c r="L2738" s="5" t="s">
        <v>403</v>
      </c>
      <c r="N2738" t="s">
        <v>402</v>
      </c>
      <c r="O2738" t="s">
        <v>404</v>
      </c>
      <c r="P2738" t="s">
        <v>728</v>
      </c>
    </row>
    <row r="2739" spans="1:16" hidden="1" x14ac:dyDescent="0.25">
      <c r="A2739" t="s">
        <v>283</v>
      </c>
      <c r="B2739" t="s">
        <v>104</v>
      </c>
      <c r="C2739" t="s">
        <v>128</v>
      </c>
      <c r="D2739" t="s">
        <v>11</v>
      </c>
      <c r="E2739" t="s">
        <v>125</v>
      </c>
      <c r="F2739" t="s">
        <v>46</v>
      </c>
      <c r="H2739">
        <f>_xlfn.XLOOKUP(Tabuľka5[[#This Row],[Položka]],cennik[Položka],cennik[Cena MJ bez DPH])</f>
        <v>0</v>
      </c>
      <c r="I2739">
        <f>SUM(Tabuľka5[[#This Row],[cena MJ bez DPH]]*1.1)</f>
        <v>0</v>
      </c>
      <c r="J2739">
        <f>Tabuľka5[[#This Row],[množstvo]]*Tabuľka5[[#This Row],[cena MJ bez DPH]]</f>
        <v>0</v>
      </c>
      <c r="L2739" s="5" t="s">
        <v>403</v>
      </c>
      <c r="N2739" t="s">
        <v>402</v>
      </c>
      <c r="O2739" t="s">
        <v>404</v>
      </c>
      <c r="P2739" t="s">
        <v>728</v>
      </c>
    </row>
    <row r="2740" spans="1:16" hidden="1" x14ac:dyDescent="0.25">
      <c r="A2740" t="s">
        <v>283</v>
      </c>
      <c r="B2740" t="s">
        <v>104</v>
      </c>
      <c r="C2740" t="s">
        <v>129</v>
      </c>
      <c r="D2740" t="s">
        <v>11</v>
      </c>
      <c r="E2740" t="s">
        <v>127</v>
      </c>
      <c r="F2740" t="s">
        <v>46</v>
      </c>
      <c r="G2740">
        <v>200</v>
      </c>
      <c r="H2740">
        <f>_xlfn.XLOOKUP(Tabuľka5[[#This Row],[Položka]],cennik[Položka],cennik[Cena MJ bez DPH])</f>
        <v>0</v>
      </c>
      <c r="I2740">
        <f>SUM(Tabuľka5[[#This Row],[cena MJ bez DPH]]*1.1)</f>
        <v>0</v>
      </c>
      <c r="J2740">
        <f>Tabuľka5[[#This Row],[množstvo]]*Tabuľka5[[#This Row],[cena MJ bez DPH]]</f>
        <v>0</v>
      </c>
      <c r="L2740" s="5" t="s">
        <v>403</v>
      </c>
      <c r="N2740" t="s">
        <v>402</v>
      </c>
      <c r="O2740" t="s">
        <v>404</v>
      </c>
      <c r="P2740" t="s">
        <v>728</v>
      </c>
    </row>
    <row r="2741" spans="1:16" hidden="1" x14ac:dyDescent="0.25">
      <c r="A2741" t="s">
        <v>283</v>
      </c>
      <c r="B2741" t="s">
        <v>104</v>
      </c>
      <c r="C2741" t="s">
        <v>130</v>
      </c>
      <c r="D2741" t="s">
        <v>11</v>
      </c>
      <c r="E2741" t="s">
        <v>131</v>
      </c>
      <c r="F2741" t="s">
        <v>46</v>
      </c>
      <c r="G2741">
        <v>100</v>
      </c>
      <c r="H2741">
        <f>_xlfn.XLOOKUP(Tabuľka5[[#This Row],[Položka]],cennik[Položka],cennik[Cena MJ bez DPH])</f>
        <v>0</v>
      </c>
      <c r="I2741">
        <f>SUM(Tabuľka5[[#This Row],[cena MJ bez DPH]]*1.1)</f>
        <v>0</v>
      </c>
      <c r="J2741">
        <f>Tabuľka5[[#This Row],[množstvo]]*Tabuľka5[[#This Row],[cena MJ bez DPH]]</f>
        <v>0</v>
      </c>
      <c r="L2741" s="5" t="s">
        <v>403</v>
      </c>
      <c r="N2741" t="s">
        <v>402</v>
      </c>
      <c r="O2741" t="s">
        <v>404</v>
      </c>
      <c r="P2741" t="s">
        <v>728</v>
      </c>
    </row>
    <row r="2742" spans="1:16" hidden="1" x14ac:dyDescent="0.25">
      <c r="A2742" t="s">
        <v>283</v>
      </c>
      <c r="B2742" t="s">
        <v>104</v>
      </c>
      <c r="C2742" t="s">
        <v>132</v>
      </c>
      <c r="D2742" t="s">
        <v>11</v>
      </c>
      <c r="E2742" t="s">
        <v>111</v>
      </c>
      <c r="F2742" t="s">
        <v>46</v>
      </c>
      <c r="H2742">
        <f>_xlfn.XLOOKUP(Tabuľka5[[#This Row],[Položka]],cennik[Položka],cennik[Cena MJ bez DPH])</f>
        <v>0</v>
      </c>
      <c r="I2742">
        <f>SUM(Tabuľka5[[#This Row],[cena MJ bez DPH]]*1.1)</f>
        <v>0</v>
      </c>
      <c r="J2742">
        <f>Tabuľka5[[#This Row],[množstvo]]*Tabuľka5[[#This Row],[cena MJ bez DPH]]</f>
        <v>0</v>
      </c>
      <c r="L2742" s="5" t="s">
        <v>403</v>
      </c>
      <c r="N2742" t="s">
        <v>402</v>
      </c>
      <c r="O2742" t="s">
        <v>404</v>
      </c>
      <c r="P2742" t="s">
        <v>728</v>
      </c>
    </row>
    <row r="2743" spans="1:16" hidden="1" x14ac:dyDescent="0.25">
      <c r="A2743" t="s">
        <v>283</v>
      </c>
      <c r="B2743" t="s">
        <v>104</v>
      </c>
      <c r="C2743" t="s">
        <v>133</v>
      </c>
      <c r="D2743" t="s">
        <v>11</v>
      </c>
      <c r="E2743" t="s">
        <v>123</v>
      </c>
      <c r="F2743" t="s">
        <v>46</v>
      </c>
      <c r="G2743">
        <v>600</v>
      </c>
      <c r="H2743">
        <f>_xlfn.XLOOKUP(Tabuľka5[[#This Row],[Položka]],cennik[Položka],cennik[Cena MJ bez DPH])</f>
        <v>0</v>
      </c>
      <c r="I2743">
        <f>SUM(Tabuľka5[[#This Row],[cena MJ bez DPH]]*1.1)</f>
        <v>0</v>
      </c>
      <c r="J2743">
        <f>Tabuľka5[[#This Row],[množstvo]]*Tabuľka5[[#This Row],[cena MJ bez DPH]]</f>
        <v>0</v>
      </c>
      <c r="L2743" s="5" t="s">
        <v>403</v>
      </c>
      <c r="N2743" t="s">
        <v>402</v>
      </c>
      <c r="O2743" t="s">
        <v>404</v>
      </c>
      <c r="P2743" t="s">
        <v>728</v>
      </c>
    </row>
    <row r="2744" spans="1:16" hidden="1" x14ac:dyDescent="0.25">
      <c r="A2744" t="s">
        <v>283</v>
      </c>
      <c r="B2744" t="s">
        <v>104</v>
      </c>
      <c r="C2744" t="s">
        <v>134</v>
      </c>
      <c r="D2744" t="s">
        <v>94</v>
      </c>
      <c r="F2744" t="s">
        <v>46</v>
      </c>
      <c r="H2744">
        <f>_xlfn.XLOOKUP(Tabuľka5[[#This Row],[Položka]],cennik[Položka],cennik[Cena MJ bez DPH])</f>
        <v>0</v>
      </c>
      <c r="I2744">
        <f>SUM(Tabuľka5[[#This Row],[cena MJ bez DPH]]*1.1)</f>
        <v>0</v>
      </c>
      <c r="J2744">
        <f>Tabuľka5[[#This Row],[množstvo]]*Tabuľka5[[#This Row],[cena MJ bez DPH]]</f>
        <v>0</v>
      </c>
      <c r="L2744" s="5" t="s">
        <v>403</v>
      </c>
      <c r="N2744" t="s">
        <v>402</v>
      </c>
      <c r="O2744" t="s">
        <v>404</v>
      </c>
      <c r="P2744" t="s">
        <v>728</v>
      </c>
    </row>
    <row r="2745" spans="1:16" hidden="1" x14ac:dyDescent="0.25">
      <c r="A2745" t="s">
        <v>283</v>
      </c>
      <c r="B2745" t="s">
        <v>104</v>
      </c>
      <c r="C2745" t="s">
        <v>135</v>
      </c>
      <c r="D2745" t="s">
        <v>11</v>
      </c>
      <c r="E2745" t="s">
        <v>136</v>
      </c>
      <c r="F2745" t="s">
        <v>46</v>
      </c>
      <c r="H2745">
        <f>_xlfn.XLOOKUP(Tabuľka5[[#This Row],[Položka]],cennik[Položka],cennik[Cena MJ bez DPH])</f>
        <v>0</v>
      </c>
      <c r="I2745">
        <f>SUM(Tabuľka5[[#This Row],[cena MJ bez DPH]]*1.1)</f>
        <v>0</v>
      </c>
      <c r="J2745">
        <f>Tabuľka5[[#This Row],[množstvo]]*Tabuľka5[[#This Row],[cena MJ bez DPH]]</f>
        <v>0</v>
      </c>
      <c r="L2745" s="5" t="s">
        <v>403</v>
      </c>
      <c r="N2745" t="s">
        <v>402</v>
      </c>
      <c r="O2745" t="s">
        <v>404</v>
      </c>
      <c r="P2745" t="s">
        <v>728</v>
      </c>
    </row>
    <row r="2746" spans="1:16" hidden="1" x14ac:dyDescent="0.25">
      <c r="A2746" t="s">
        <v>283</v>
      </c>
      <c r="B2746" t="s">
        <v>104</v>
      </c>
      <c r="C2746" t="s">
        <v>137</v>
      </c>
      <c r="D2746" t="s">
        <v>11</v>
      </c>
      <c r="E2746" t="s">
        <v>136</v>
      </c>
      <c r="F2746" t="s">
        <v>46</v>
      </c>
      <c r="H2746">
        <f>_xlfn.XLOOKUP(Tabuľka5[[#This Row],[Položka]],cennik[Položka],cennik[Cena MJ bez DPH])</f>
        <v>0</v>
      </c>
      <c r="I2746">
        <f>SUM(Tabuľka5[[#This Row],[cena MJ bez DPH]]*1.1)</f>
        <v>0</v>
      </c>
      <c r="J2746">
        <f>Tabuľka5[[#This Row],[množstvo]]*Tabuľka5[[#This Row],[cena MJ bez DPH]]</f>
        <v>0</v>
      </c>
      <c r="L2746" s="5" t="s">
        <v>403</v>
      </c>
      <c r="N2746" t="s">
        <v>402</v>
      </c>
      <c r="O2746" t="s">
        <v>404</v>
      </c>
      <c r="P2746" t="s">
        <v>728</v>
      </c>
    </row>
    <row r="2747" spans="1:16" hidden="1" x14ac:dyDescent="0.25">
      <c r="A2747" t="s">
        <v>283</v>
      </c>
      <c r="B2747" t="s">
        <v>104</v>
      </c>
      <c r="C2747" t="s">
        <v>138</v>
      </c>
      <c r="D2747" t="s">
        <v>11</v>
      </c>
      <c r="E2747" t="s">
        <v>139</v>
      </c>
      <c r="F2747" t="s">
        <v>46</v>
      </c>
      <c r="H2747">
        <f>_xlfn.XLOOKUP(Tabuľka5[[#This Row],[Položka]],cennik[Položka],cennik[Cena MJ bez DPH])</f>
        <v>0</v>
      </c>
      <c r="I2747">
        <f>SUM(Tabuľka5[[#This Row],[cena MJ bez DPH]]*1.1)</f>
        <v>0</v>
      </c>
      <c r="J2747">
        <f>Tabuľka5[[#This Row],[množstvo]]*Tabuľka5[[#This Row],[cena MJ bez DPH]]</f>
        <v>0</v>
      </c>
      <c r="L2747" s="5" t="s">
        <v>403</v>
      </c>
      <c r="N2747" t="s">
        <v>402</v>
      </c>
      <c r="O2747" t="s">
        <v>404</v>
      </c>
      <c r="P2747" t="s">
        <v>728</v>
      </c>
    </row>
    <row r="2748" spans="1:16" hidden="1" x14ac:dyDescent="0.25">
      <c r="A2748" t="s">
        <v>283</v>
      </c>
      <c r="B2748" t="s">
        <v>104</v>
      </c>
      <c r="C2748" t="s">
        <v>140</v>
      </c>
      <c r="D2748" t="s">
        <v>11</v>
      </c>
      <c r="E2748" t="s">
        <v>139</v>
      </c>
      <c r="F2748" t="s">
        <v>46</v>
      </c>
      <c r="H2748">
        <f>_xlfn.XLOOKUP(Tabuľka5[[#This Row],[Položka]],cennik[Položka],cennik[Cena MJ bez DPH])</f>
        <v>0</v>
      </c>
      <c r="I2748">
        <f>SUM(Tabuľka5[[#This Row],[cena MJ bez DPH]]*1.1)</f>
        <v>0</v>
      </c>
      <c r="J2748">
        <f>Tabuľka5[[#This Row],[množstvo]]*Tabuľka5[[#This Row],[cena MJ bez DPH]]</f>
        <v>0</v>
      </c>
      <c r="L2748" s="5" t="s">
        <v>403</v>
      </c>
      <c r="N2748" t="s">
        <v>402</v>
      </c>
      <c r="O2748" t="s">
        <v>404</v>
      </c>
      <c r="P2748" t="s">
        <v>728</v>
      </c>
    </row>
    <row r="2749" spans="1:16" hidden="1" x14ac:dyDescent="0.25">
      <c r="A2749" t="s">
        <v>283</v>
      </c>
      <c r="B2749" t="s">
        <v>104</v>
      </c>
      <c r="C2749" t="s">
        <v>141</v>
      </c>
      <c r="D2749" t="s">
        <v>11</v>
      </c>
      <c r="E2749" t="s">
        <v>142</v>
      </c>
      <c r="F2749" t="s">
        <v>46</v>
      </c>
      <c r="G2749">
        <v>300</v>
      </c>
      <c r="H2749">
        <f>_xlfn.XLOOKUP(Tabuľka5[[#This Row],[Položka]],cennik[Položka],cennik[Cena MJ bez DPH])</f>
        <v>0</v>
      </c>
      <c r="I2749">
        <f>SUM(Tabuľka5[[#This Row],[cena MJ bez DPH]]*1.1)</f>
        <v>0</v>
      </c>
      <c r="J2749">
        <f>Tabuľka5[[#This Row],[množstvo]]*Tabuľka5[[#This Row],[cena MJ bez DPH]]</f>
        <v>0</v>
      </c>
      <c r="L2749" s="5" t="s">
        <v>403</v>
      </c>
      <c r="N2749" t="s">
        <v>402</v>
      </c>
      <c r="O2749" t="s">
        <v>404</v>
      </c>
      <c r="P2749" t="s">
        <v>728</v>
      </c>
    </row>
    <row r="2750" spans="1:16" hidden="1" x14ac:dyDescent="0.25">
      <c r="A2750" t="s">
        <v>283</v>
      </c>
      <c r="B2750" t="s">
        <v>104</v>
      </c>
      <c r="C2750" t="s">
        <v>143</v>
      </c>
      <c r="D2750" t="s">
        <v>11</v>
      </c>
      <c r="E2750" t="s">
        <v>144</v>
      </c>
      <c r="F2750" t="s">
        <v>46</v>
      </c>
      <c r="H2750">
        <f>_xlfn.XLOOKUP(Tabuľka5[[#This Row],[Položka]],cennik[Položka],cennik[Cena MJ bez DPH])</f>
        <v>0</v>
      </c>
      <c r="I2750">
        <f>SUM(Tabuľka5[[#This Row],[cena MJ bez DPH]]*1.1)</f>
        <v>0</v>
      </c>
      <c r="J2750">
        <f>Tabuľka5[[#This Row],[množstvo]]*Tabuľka5[[#This Row],[cena MJ bez DPH]]</f>
        <v>0</v>
      </c>
      <c r="L2750" s="5" t="s">
        <v>403</v>
      </c>
      <c r="N2750" t="s">
        <v>402</v>
      </c>
      <c r="O2750" t="s">
        <v>404</v>
      </c>
      <c r="P2750" t="s">
        <v>728</v>
      </c>
    </row>
    <row r="2751" spans="1:16" hidden="1" x14ac:dyDescent="0.25">
      <c r="A2751" t="s">
        <v>283</v>
      </c>
      <c r="B2751" t="s">
        <v>104</v>
      </c>
      <c r="C2751" t="s">
        <v>145</v>
      </c>
      <c r="D2751" t="s">
        <v>11</v>
      </c>
      <c r="E2751" t="s">
        <v>146</v>
      </c>
      <c r="F2751" t="s">
        <v>46</v>
      </c>
      <c r="H2751">
        <f>_xlfn.XLOOKUP(Tabuľka5[[#This Row],[Položka]],cennik[Položka],cennik[Cena MJ bez DPH])</f>
        <v>0</v>
      </c>
      <c r="I2751">
        <f>SUM(Tabuľka5[[#This Row],[cena MJ bez DPH]]*1.1)</f>
        <v>0</v>
      </c>
      <c r="J2751">
        <f>Tabuľka5[[#This Row],[množstvo]]*Tabuľka5[[#This Row],[cena MJ bez DPH]]</f>
        <v>0</v>
      </c>
      <c r="L2751" s="5" t="s">
        <v>403</v>
      </c>
      <c r="N2751" t="s">
        <v>402</v>
      </c>
      <c r="O2751" t="s">
        <v>404</v>
      </c>
      <c r="P2751" t="s">
        <v>728</v>
      </c>
    </row>
    <row r="2752" spans="1:16" hidden="1" x14ac:dyDescent="0.25">
      <c r="A2752" t="s">
        <v>283</v>
      </c>
      <c r="B2752" t="s">
        <v>104</v>
      </c>
      <c r="C2752" t="s">
        <v>147</v>
      </c>
      <c r="D2752" t="s">
        <v>11</v>
      </c>
      <c r="F2752" t="s">
        <v>46</v>
      </c>
      <c r="G2752">
        <v>100</v>
      </c>
      <c r="H2752">
        <f>_xlfn.XLOOKUP(Tabuľka5[[#This Row],[Položka]],cennik[Položka],cennik[Cena MJ bez DPH])</f>
        <v>0</v>
      </c>
      <c r="I2752">
        <f>SUM(Tabuľka5[[#This Row],[cena MJ bez DPH]]*1.1)</f>
        <v>0</v>
      </c>
      <c r="J2752">
        <f>Tabuľka5[[#This Row],[množstvo]]*Tabuľka5[[#This Row],[cena MJ bez DPH]]</f>
        <v>0</v>
      </c>
      <c r="L2752" s="5" t="s">
        <v>403</v>
      </c>
      <c r="N2752" t="s">
        <v>402</v>
      </c>
      <c r="O2752" t="s">
        <v>404</v>
      </c>
      <c r="P2752" t="s">
        <v>728</v>
      </c>
    </row>
    <row r="2753" spans="1:16" hidden="1" x14ac:dyDescent="0.25">
      <c r="A2753" t="s">
        <v>283</v>
      </c>
      <c r="B2753" t="s">
        <v>104</v>
      </c>
      <c r="C2753" t="s">
        <v>148</v>
      </c>
      <c r="D2753" t="s">
        <v>11</v>
      </c>
      <c r="E2753" t="s">
        <v>146</v>
      </c>
      <c r="F2753" t="s">
        <v>46</v>
      </c>
      <c r="H2753">
        <f>_xlfn.XLOOKUP(Tabuľka5[[#This Row],[Položka]],cennik[Položka],cennik[Cena MJ bez DPH])</f>
        <v>0</v>
      </c>
      <c r="I2753">
        <f>SUM(Tabuľka5[[#This Row],[cena MJ bez DPH]]*1.1)</f>
        <v>0</v>
      </c>
      <c r="J2753">
        <f>Tabuľka5[[#This Row],[množstvo]]*Tabuľka5[[#This Row],[cena MJ bez DPH]]</f>
        <v>0</v>
      </c>
      <c r="L2753" s="5" t="s">
        <v>403</v>
      </c>
      <c r="N2753" t="s">
        <v>402</v>
      </c>
      <c r="O2753" t="s">
        <v>404</v>
      </c>
      <c r="P2753" t="s">
        <v>728</v>
      </c>
    </row>
    <row r="2754" spans="1:16" hidden="1" x14ac:dyDescent="0.25">
      <c r="A2754" t="s">
        <v>283</v>
      </c>
      <c r="B2754" t="s">
        <v>104</v>
      </c>
      <c r="C2754" t="s">
        <v>149</v>
      </c>
      <c r="D2754" t="s">
        <v>11</v>
      </c>
      <c r="F2754" t="s">
        <v>46</v>
      </c>
      <c r="G2754">
        <v>100</v>
      </c>
      <c r="H2754">
        <f>_xlfn.XLOOKUP(Tabuľka5[[#This Row],[Položka]],cennik[Položka],cennik[Cena MJ bez DPH])</f>
        <v>0</v>
      </c>
      <c r="I2754">
        <f>SUM(Tabuľka5[[#This Row],[cena MJ bez DPH]]*1.1)</f>
        <v>0</v>
      </c>
      <c r="J2754">
        <f>Tabuľka5[[#This Row],[množstvo]]*Tabuľka5[[#This Row],[cena MJ bez DPH]]</f>
        <v>0</v>
      </c>
      <c r="L2754" s="5" t="s">
        <v>403</v>
      </c>
      <c r="N2754" t="s">
        <v>402</v>
      </c>
      <c r="O2754" t="s">
        <v>404</v>
      </c>
      <c r="P2754" t="s">
        <v>728</v>
      </c>
    </row>
    <row r="2755" spans="1:16" hidden="1" x14ac:dyDescent="0.25">
      <c r="A2755" t="s">
        <v>283</v>
      </c>
      <c r="B2755" t="s">
        <v>104</v>
      </c>
      <c r="C2755" t="s">
        <v>150</v>
      </c>
      <c r="D2755" t="s">
        <v>94</v>
      </c>
      <c r="E2755" t="s">
        <v>102</v>
      </c>
      <c r="F2755" t="s">
        <v>46</v>
      </c>
      <c r="H2755">
        <f>_xlfn.XLOOKUP(Tabuľka5[[#This Row],[Položka]],cennik[Položka],cennik[Cena MJ bez DPH])</f>
        <v>0</v>
      </c>
      <c r="I2755">
        <f>SUM(Tabuľka5[[#This Row],[cena MJ bez DPH]]*1.1)</f>
        <v>0</v>
      </c>
      <c r="J2755">
        <f>Tabuľka5[[#This Row],[množstvo]]*Tabuľka5[[#This Row],[cena MJ bez DPH]]</f>
        <v>0</v>
      </c>
      <c r="L2755" s="5" t="s">
        <v>403</v>
      </c>
      <c r="N2755" t="s">
        <v>402</v>
      </c>
      <c r="O2755" t="s">
        <v>404</v>
      </c>
      <c r="P2755" t="s">
        <v>728</v>
      </c>
    </row>
    <row r="2756" spans="1:16" hidden="1" x14ac:dyDescent="0.25">
      <c r="A2756" t="s">
        <v>283</v>
      </c>
      <c r="B2756" t="s">
        <v>51</v>
      </c>
      <c r="C2756" t="s">
        <v>151</v>
      </c>
      <c r="D2756" t="s">
        <v>11</v>
      </c>
      <c r="F2756" t="s">
        <v>56</v>
      </c>
      <c r="H2756">
        <f>_xlfn.XLOOKUP(Tabuľka5[[#This Row],[Položka]],cennik[Položka],cennik[Cena MJ bez DPH])</f>
        <v>0</v>
      </c>
      <c r="I2756">
        <f>SUM(Tabuľka5[[#This Row],[cena MJ bez DPH]]*1.1)</f>
        <v>0</v>
      </c>
      <c r="J2756">
        <f>Tabuľka5[[#This Row],[množstvo]]*Tabuľka5[[#This Row],[cena MJ bez DPH]]</f>
        <v>0</v>
      </c>
      <c r="L2756" s="5" t="s">
        <v>403</v>
      </c>
      <c r="N2756" t="s">
        <v>402</v>
      </c>
      <c r="O2756" t="s">
        <v>404</v>
      </c>
      <c r="P2756" t="s">
        <v>728</v>
      </c>
    </row>
    <row r="2757" spans="1:16" hidden="1" x14ac:dyDescent="0.25">
      <c r="A2757" t="s">
        <v>283</v>
      </c>
      <c r="B2757" t="s">
        <v>51</v>
      </c>
      <c r="C2757" t="s">
        <v>152</v>
      </c>
      <c r="D2757" t="s">
        <v>11</v>
      </c>
      <c r="F2757" t="s">
        <v>56</v>
      </c>
      <c r="H2757">
        <f>_xlfn.XLOOKUP(Tabuľka5[[#This Row],[Položka]],cennik[Položka],cennik[Cena MJ bez DPH])</f>
        <v>0</v>
      </c>
      <c r="I2757">
        <f>SUM(Tabuľka5[[#This Row],[cena MJ bez DPH]]*1.1)</f>
        <v>0</v>
      </c>
      <c r="J2757">
        <f>Tabuľka5[[#This Row],[množstvo]]*Tabuľka5[[#This Row],[cena MJ bez DPH]]</f>
        <v>0</v>
      </c>
      <c r="L2757" s="5" t="s">
        <v>403</v>
      </c>
      <c r="N2757" t="s">
        <v>402</v>
      </c>
      <c r="O2757" t="s">
        <v>404</v>
      </c>
      <c r="P2757" t="s">
        <v>728</v>
      </c>
    </row>
    <row r="2758" spans="1:16" hidden="1" x14ac:dyDescent="0.25">
      <c r="A2758" t="s">
        <v>283</v>
      </c>
      <c r="B2758" t="s">
        <v>51</v>
      </c>
      <c r="C2758" t="s">
        <v>153</v>
      </c>
      <c r="D2758" t="s">
        <v>11</v>
      </c>
      <c r="F2758" t="s">
        <v>56</v>
      </c>
      <c r="H2758">
        <f>_xlfn.XLOOKUP(Tabuľka5[[#This Row],[Položka]],cennik[Položka],cennik[Cena MJ bez DPH])</f>
        <v>0</v>
      </c>
      <c r="I2758">
        <f>SUM(Tabuľka5[[#This Row],[cena MJ bez DPH]]*1.1)</f>
        <v>0</v>
      </c>
      <c r="J2758">
        <f>Tabuľka5[[#This Row],[množstvo]]*Tabuľka5[[#This Row],[cena MJ bez DPH]]</f>
        <v>0</v>
      </c>
      <c r="L2758" s="5" t="s">
        <v>403</v>
      </c>
      <c r="N2758" t="s">
        <v>402</v>
      </c>
      <c r="O2758" t="s">
        <v>404</v>
      </c>
      <c r="P2758" t="s">
        <v>728</v>
      </c>
    </row>
    <row r="2759" spans="1:16" hidden="1" x14ac:dyDescent="0.25">
      <c r="A2759" t="s">
        <v>283</v>
      </c>
      <c r="B2759" t="s">
        <v>51</v>
      </c>
      <c r="C2759" t="s">
        <v>154</v>
      </c>
      <c r="D2759" t="s">
        <v>11</v>
      </c>
      <c r="F2759" t="s">
        <v>56</v>
      </c>
      <c r="H2759">
        <f>_xlfn.XLOOKUP(Tabuľka5[[#This Row],[Položka]],cennik[Položka],cennik[Cena MJ bez DPH])</f>
        <v>0</v>
      </c>
      <c r="I2759">
        <f>SUM(Tabuľka5[[#This Row],[cena MJ bez DPH]]*1.1)</f>
        <v>0</v>
      </c>
      <c r="J2759">
        <f>Tabuľka5[[#This Row],[množstvo]]*Tabuľka5[[#This Row],[cena MJ bez DPH]]</f>
        <v>0</v>
      </c>
      <c r="L2759" s="5" t="s">
        <v>403</v>
      </c>
      <c r="N2759" t="s">
        <v>402</v>
      </c>
      <c r="O2759" t="s">
        <v>404</v>
      </c>
      <c r="P2759" t="s">
        <v>728</v>
      </c>
    </row>
    <row r="2760" spans="1:16" hidden="1" x14ac:dyDescent="0.25">
      <c r="A2760" t="s">
        <v>283</v>
      </c>
      <c r="B2760" t="s">
        <v>51</v>
      </c>
      <c r="C2760" t="s">
        <v>155</v>
      </c>
      <c r="D2760" t="s">
        <v>11</v>
      </c>
      <c r="F2760" t="s">
        <v>56</v>
      </c>
      <c r="H2760">
        <f>_xlfn.XLOOKUP(Tabuľka5[[#This Row],[Položka]],cennik[Položka],cennik[Cena MJ bez DPH])</f>
        <v>0</v>
      </c>
      <c r="I2760">
        <f>SUM(Tabuľka5[[#This Row],[cena MJ bez DPH]]*1.1)</f>
        <v>0</v>
      </c>
      <c r="J2760">
        <f>Tabuľka5[[#This Row],[množstvo]]*Tabuľka5[[#This Row],[cena MJ bez DPH]]</f>
        <v>0</v>
      </c>
      <c r="L2760" s="5" t="s">
        <v>403</v>
      </c>
      <c r="N2760" t="s">
        <v>402</v>
      </c>
      <c r="O2760" t="s">
        <v>404</v>
      </c>
      <c r="P2760" t="s">
        <v>728</v>
      </c>
    </row>
    <row r="2761" spans="1:16" hidden="1" x14ac:dyDescent="0.25">
      <c r="A2761" t="s">
        <v>283</v>
      </c>
      <c r="B2761" t="s">
        <v>51</v>
      </c>
      <c r="C2761" t="s">
        <v>156</v>
      </c>
      <c r="D2761" t="s">
        <v>11</v>
      </c>
      <c r="F2761" t="s">
        <v>56</v>
      </c>
      <c r="H2761">
        <f>_xlfn.XLOOKUP(Tabuľka5[[#This Row],[Položka]],cennik[Položka],cennik[Cena MJ bez DPH])</f>
        <v>0</v>
      </c>
      <c r="I2761">
        <f>SUM(Tabuľka5[[#This Row],[cena MJ bez DPH]]*1.1)</f>
        <v>0</v>
      </c>
      <c r="J2761">
        <f>Tabuľka5[[#This Row],[množstvo]]*Tabuľka5[[#This Row],[cena MJ bez DPH]]</f>
        <v>0</v>
      </c>
      <c r="L2761" s="5" t="s">
        <v>403</v>
      </c>
      <c r="N2761" t="s">
        <v>402</v>
      </c>
      <c r="O2761" t="s">
        <v>404</v>
      </c>
      <c r="P2761" t="s">
        <v>728</v>
      </c>
    </row>
    <row r="2762" spans="1:16" hidden="1" x14ac:dyDescent="0.25">
      <c r="A2762" t="s">
        <v>283</v>
      </c>
      <c r="B2762" t="s">
        <v>51</v>
      </c>
      <c r="C2762" t="s">
        <v>157</v>
      </c>
      <c r="D2762" t="s">
        <v>11</v>
      </c>
      <c r="F2762" t="s">
        <v>56</v>
      </c>
      <c r="H2762">
        <f>_xlfn.XLOOKUP(Tabuľka5[[#This Row],[Položka]],cennik[Položka],cennik[Cena MJ bez DPH])</f>
        <v>0</v>
      </c>
      <c r="I2762">
        <f>SUM(Tabuľka5[[#This Row],[cena MJ bez DPH]]*1.1)</f>
        <v>0</v>
      </c>
      <c r="J2762">
        <f>Tabuľka5[[#This Row],[množstvo]]*Tabuľka5[[#This Row],[cena MJ bez DPH]]</f>
        <v>0</v>
      </c>
      <c r="L2762" s="5" t="s">
        <v>403</v>
      </c>
      <c r="N2762" t="s">
        <v>402</v>
      </c>
      <c r="O2762" t="s">
        <v>404</v>
      </c>
      <c r="P2762" t="s">
        <v>728</v>
      </c>
    </row>
    <row r="2763" spans="1:16" hidden="1" x14ac:dyDescent="0.25">
      <c r="A2763" t="s">
        <v>283</v>
      </c>
      <c r="B2763" t="s">
        <v>51</v>
      </c>
      <c r="C2763" t="s">
        <v>158</v>
      </c>
      <c r="D2763" t="s">
        <v>11</v>
      </c>
      <c r="F2763" t="s">
        <v>56</v>
      </c>
      <c r="G2763">
        <v>2000</v>
      </c>
      <c r="H2763">
        <f>_xlfn.XLOOKUP(Tabuľka5[[#This Row],[Položka]],cennik[Položka],cennik[Cena MJ bez DPH])</f>
        <v>0</v>
      </c>
      <c r="I2763">
        <f>SUM(Tabuľka5[[#This Row],[cena MJ bez DPH]]*1.1)</f>
        <v>0</v>
      </c>
      <c r="J2763">
        <f>Tabuľka5[[#This Row],[množstvo]]*Tabuľka5[[#This Row],[cena MJ bez DPH]]</f>
        <v>0</v>
      </c>
      <c r="L2763" s="5" t="s">
        <v>403</v>
      </c>
      <c r="N2763" t="s">
        <v>402</v>
      </c>
      <c r="O2763" t="s">
        <v>404</v>
      </c>
      <c r="P2763" t="s">
        <v>728</v>
      </c>
    </row>
    <row r="2764" spans="1:16" hidden="1" x14ac:dyDescent="0.25">
      <c r="A2764" t="s">
        <v>283</v>
      </c>
      <c r="B2764" t="s">
        <v>51</v>
      </c>
      <c r="C2764" t="s">
        <v>159</v>
      </c>
      <c r="D2764" t="s">
        <v>11</v>
      </c>
      <c r="F2764" t="s">
        <v>56</v>
      </c>
      <c r="G2764">
        <v>500</v>
      </c>
      <c r="H2764">
        <f>_xlfn.XLOOKUP(Tabuľka5[[#This Row],[Položka]],cennik[Položka],cennik[Cena MJ bez DPH])</f>
        <v>0</v>
      </c>
      <c r="I2764">
        <f>SUM(Tabuľka5[[#This Row],[cena MJ bez DPH]]*1.1)</f>
        <v>0</v>
      </c>
      <c r="J2764">
        <f>Tabuľka5[[#This Row],[množstvo]]*Tabuľka5[[#This Row],[cena MJ bez DPH]]</f>
        <v>0</v>
      </c>
      <c r="L2764" s="5" t="s">
        <v>403</v>
      </c>
      <c r="N2764" t="s">
        <v>402</v>
      </c>
      <c r="O2764" t="s">
        <v>404</v>
      </c>
      <c r="P2764" t="s">
        <v>728</v>
      </c>
    </row>
    <row r="2765" spans="1:16" hidden="1" x14ac:dyDescent="0.25">
      <c r="A2765" t="s">
        <v>283</v>
      </c>
      <c r="B2765" t="s">
        <v>51</v>
      </c>
      <c r="C2765" t="s">
        <v>160</v>
      </c>
      <c r="D2765" t="s">
        <v>11</v>
      </c>
      <c r="F2765" t="s">
        <v>56</v>
      </c>
      <c r="H2765">
        <f>_xlfn.XLOOKUP(Tabuľka5[[#This Row],[Položka]],cennik[Položka],cennik[Cena MJ bez DPH])</f>
        <v>0</v>
      </c>
      <c r="I2765">
        <f>SUM(Tabuľka5[[#This Row],[cena MJ bez DPH]]*1.1)</f>
        <v>0</v>
      </c>
      <c r="J2765">
        <f>Tabuľka5[[#This Row],[množstvo]]*Tabuľka5[[#This Row],[cena MJ bez DPH]]</f>
        <v>0</v>
      </c>
      <c r="L2765" s="5" t="s">
        <v>403</v>
      </c>
      <c r="N2765" t="s">
        <v>402</v>
      </c>
      <c r="O2765" t="s">
        <v>404</v>
      </c>
      <c r="P2765" t="s">
        <v>728</v>
      </c>
    </row>
    <row r="2766" spans="1:16" hidden="1" x14ac:dyDescent="0.25">
      <c r="A2766" t="s">
        <v>283</v>
      </c>
      <c r="B2766" t="s">
        <v>51</v>
      </c>
      <c r="C2766" t="s">
        <v>161</v>
      </c>
      <c r="D2766" t="s">
        <v>11</v>
      </c>
      <c r="F2766" t="s">
        <v>56</v>
      </c>
      <c r="H2766">
        <f>_xlfn.XLOOKUP(Tabuľka5[[#This Row],[Položka]],cennik[Položka],cennik[Cena MJ bez DPH])</f>
        <v>0</v>
      </c>
      <c r="I2766">
        <f>SUM(Tabuľka5[[#This Row],[cena MJ bez DPH]]*1.1)</f>
        <v>0</v>
      </c>
      <c r="J2766">
        <f>Tabuľka5[[#This Row],[množstvo]]*Tabuľka5[[#This Row],[cena MJ bez DPH]]</f>
        <v>0</v>
      </c>
      <c r="L2766" s="5" t="s">
        <v>403</v>
      </c>
      <c r="N2766" t="s">
        <v>402</v>
      </c>
      <c r="O2766" t="s">
        <v>404</v>
      </c>
      <c r="P2766" t="s">
        <v>728</v>
      </c>
    </row>
    <row r="2767" spans="1:16" hidden="1" x14ac:dyDescent="0.25">
      <c r="A2767" t="s">
        <v>283</v>
      </c>
      <c r="B2767" t="s">
        <v>51</v>
      </c>
      <c r="C2767" t="s">
        <v>162</v>
      </c>
      <c r="D2767" t="s">
        <v>11</v>
      </c>
      <c r="F2767" t="s">
        <v>56</v>
      </c>
      <c r="H2767">
        <f>_xlfn.XLOOKUP(Tabuľka5[[#This Row],[Položka]],cennik[Položka],cennik[Cena MJ bez DPH])</f>
        <v>0</v>
      </c>
      <c r="I2767">
        <f>SUM(Tabuľka5[[#This Row],[cena MJ bez DPH]]*1.1)</f>
        <v>0</v>
      </c>
      <c r="J2767">
        <f>Tabuľka5[[#This Row],[množstvo]]*Tabuľka5[[#This Row],[cena MJ bez DPH]]</f>
        <v>0</v>
      </c>
      <c r="L2767" s="5" t="s">
        <v>403</v>
      </c>
      <c r="N2767" t="s">
        <v>402</v>
      </c>
      <c r="O2767" t="s">
        <v>404</v>
      </c>
      <c r="P2767" t="s">
        <v>728</v>
      </c>
    </row>
    <row r="2768" spans="1:16" hidden="1" x14ac:dyDescent="0.25">
      <c r="A2768" t="s">
        <v>283</v>
      </c>
      <c r="B2768" t="s">
        <v>51</v>
      </c>
      <c r="C2768" t="s">
        <v>163</v>
      </c>
      <c r="D2768" t="s">
        <v>11</v>
      </c>
      <c r="F2768" t="s">
        <v>56</v>
      </c>
      <c r="H2768">
        <f>_xlfn.XLOOKUP(Tabuľka5[[#This Row],[Položka]],cennik[Položka],cennik[Cena MJ bez DPH])</f>
        <v>0</v>
      </c>
      <c r="I2768">
        <f>SUM(Tabuľka5[[#This Row],[cena MJ bez DPH]]*1.1)</f>
        <v>0</v>
      </c>
      <c r="J2768">
        <f>Tabuľka5[[#This Row],[množstvo]]*Tabuľka5[[#This Row],[cena MJ bez DPH]]</f>
        <v>0</v>
      </c>
      <c r="L2768" s="5" t="s">
        <v>403</v>
      </c>
      <c r="N2768" t="s">
        <v>402</v>
      </c>
      <c r="O2768" t="s">
        <v>404</v>
      </c>
      <c r="P2768" t="s">
        <v>728</v>
      </c>
    </row>
    <row r="2769" spans="1:16" hidden="1" x14ac:dyDescent="0.25">
      <c r="A2769" t="s">
        <v>283</v>
      </c>
      <c r="B2769" t="s">
        <v>51</v>
      </c>
      <c r="C2769" t="s">
        <v>164</v>
      </c>
      <c r="D2769" t="s">
        <v>11</v>
      </c>
      <c r="F2769" t="s">
        <v>56</v>
      </c>
      <c r="H2769">
        <f>_xlfn.XLOOKUP(Tabuľka5[[#This Row],[Položka]],cennik[Položka],cennik[Cena MJ bez DPH])</f>
        <v>0</v>
      </c>
      <c r="I2769">
        <f>SUM(Tabuľka5[[#This Row],[cena MJ bez DPH]]*1.1)</f>
        <v>0</v>
      </c>
      <c r="J2769">
        <f>Tabuľka5[[#This Row],[množstvo]]*Tabuľka5[[#This Row],[cena MJ bez DPH]]</f>
        <v>0</v>
      </c>
      <c r="L2769" s="5" t="s">
        <v>403</v>
      </c>
      <c r="N2769" t="s">
        <v>402</v>
      </c>
      <c r="O2769" t="s">
        <v>404</v>
      </c>
      <c r="P2769" t="s">
        <v>728</v>
      </c>
    </row>
    <row r="2770" spans="1:16" hidden="1" x14ac:dyDescent="0.25">
      <c r="A2770" t="s">
        <v>283</v>
      </c>
      <c r="B2770" t="s">
        <v>51</v>
      </c>
      <c r="C2770" t="s">
        <v>165</v>
      </c>
      <c r="D2770" t="s">
        <v>11</v>
      </c>
      <c r="F2770" t="s">
        <v>56</v>
      </c>
      <c r="H2770">
        <f>_xlfn.XLOOKUP(Tabuľka5[[#This Row],[Položka]],cennik[Položka],cennik[Cena MJ bez DPH])</f>
        <v>0</v>
      </c>
      <c r="I2770">
        <f>SUM(Tabuľka5[[#This Row],[cena MJ bez DPH]]*1.1)</f>
        <v>0</v>
      </c>
      <c r="J2770">
        <f>Tabuľka5[[#This Row],[množstvo]]*Tabuľka5[[#This Row],[cena MJ bez DPH]]</f>
        <v>0</v>
      </c>
      <c r="L2770" s="5" t="s">
        <v>403</v>
      </c>
      <c r="N2770" t="s">
        <v>402</v>
      </c>
      <c r="O2770" t="s">
        <v>404</v>
      </c>
      <c r="P2770" t="s">
        <v>728</v>
      </c>
    </row>
    <row r="2771" spans="1:16" hidden="1" x14ac:dyDescent="0.25">
      <c r="A2771" t="s">
        <v>283</v>
      </c>
      <c r="B2771" t="s">
        <v>51</v>
      </c>
      <c r="C2771" t="s">
        <v>166</v>
      </c>
      <c r="D2771" t="s">
        <v>11</v>
      </c>
      <c r="F2771" t="s">
        <v>56</v>
      </c>
      <c r="H2771">
        <f>_xlfn.XLOOKUP(Tabuľka5[[#This Row],[Položka]],cennik[Položka],cennik[Cena MJ bez DPH])</f>
        <v>0</v>
      </c>
      <c r="I2771">
        <f>SUM(Tabuľka5[[#This Row],[cena MJ bez DPH]]*1.1)</f>
        <v>0</v>
      </c>
      <c r="J2771">
        <f>Tabuľka5[[#This Row],[množstvo]]*Tabuľka5[[#This Row],[cena MJ bez DPH]]</f>
        <v>0</v>
      </c>
      <c r="L2771" s="5" t="s">
        <v>403</v>
      </c>
      <c r="N2771" t="s">
        <v>402</v>
      </c>
      <c r="O2771" t="s">
        <v>404</v>
      </c>
      <c r="P2771" t="s">
        <v>728</v>
      </c>
    </row>
    <row r="2772" spans="1:16" hidden="1" x14ac:dyDescent="0.25">
      <c r="A2772" t="s">
        <v>283</v>
      </c>
      <c r="B2772" t="s">
        <v>51</v>
      </c>
      <c r="C2772" t="s">
        <v>167</v>
      </c>
      <c r="D2772" t="s">
        <v>11</v>
      </c>
      <c r="F2772" t="s">
        <v>56</v>
      </c>
      <c r="H2772">
        <f>_xlfn.XLOOKUP(Tabuľka5[[#This Row],[Položka]],cennik[Položka],cennik[Cena MJ bez DPH])</f>
        <v>0</v>
      </c>
      <c r="I2772">
        <f>SUM(Tabuľka5[[#This Row],[cena MJ bez DPH]]*1.1)</f>
        <v>0</v>
      </c>
      <c r="J2772">
        <f>Tabuľka5[[#This Row],[množstvo]]*Tabuľka5[[#This Row],[cena MJ bez DPH]]</f>
        <v>0</v>
      </c>
      <c r="L2772" s="5" t="s">
        <v>403</v>
      </c>
      <c r="N2772" t="s">
        <v>402</v>
      </c>
      <c r="O2772" t="s">
        <v>404</v>
      </c>
      <c r="P2772" t="s">
        <v>728</v>
      </c>
    </row>
    <row r="2773" spans="1:16" hidden="1" x14ac:dyDescent="0.25">
      <c r="A2773" t="s">
        <v>283</v>
      </c>
      <c r="B2773" t="s">
        <v>51</v>
      </c>
      <c r="C2773" t="s">
        <v>168</v>
      </c>
      <c r="D2773" t="s">
        <v>11</v>
      </c>
      <c r="F2773" t="s">
        <v>56</v>
      </c>
      <c r="H2773">
        <f>_xlfn.XLOOKUP(Tabuľka5[[#This Row],[Položka]],cennik[Položka],cennik[Cena MJ bez DPH])</f>
        <v>0</v>
      </c>
      <c r="I2773">
        <f>SUM(Tabuľka5[[#This Row],[cena MJ bez DPH]]*1.1)</f>
        <v>0</v>
      </c>
      <c r="J2773">
        <f>Tabuľka5[[#This Row],[množstvo]]*Tabuľka5[[#This Row],[cena MJ bez DPH]]</f>
        <v>0</v>
      </c>
      <c r="L2773" s="5" t="s">
        <v>403</v>
      </c>
      <c r="N2773" t="s">
        <v>402</v>
      </c>
      <c r="O2773" t="s">
        <v>404</v>
      </c>
      <c r="P2773" t="s">
        <v>728</v>
      </c>
    </row>
    <row r="2774" spans="1:16" hidden="1" x14ac:dyDescent="0.25">
      <c r="A2774" t="s">
        <v>283</v>
      </c>
      <c r="B2774" t="s">
        <v>51</v>
      </c>
      <c r="C2774" t="s">
        <v>169</v>
      </c>
      <c r="D2774" t="s">
        <v>11</v>
      </c>
      <c r="F2774" t="s">
        <v>56</v>
      </c>
      <c r="H2774">
        <f>_xlfn.XLOOKUP(Tabuľka5[[#This Row],[Položka]],cennik[Položka],cennik[Cena MJ bez DPH])</f>
        <v>0</v>
      </c>
      <c r="I2774">
        <f>SUM(Tabuľka5[[#This Row],[cena MJ bez DPH]]*1.1)</f>
        <v>0</v>
      </c>
      <c r="J2774">
        <f>Tabuľka5[[#This Row],[množstvo]]*Tabuľka5[[#This Row],[cena MJ bez DPH]]</f>
        <v>0</v>
      </c>
      <c r="L2774" s="5" t="s">
        <v>403</v>
      </c>
      <c r="N2774" t="s">
        <v>402</v>
      </c>
      <c r="O2774" t="s">
        <v>404</v>
      </c>
      <c r="P2774" t="s">
        <v>728</v>
      </c>
    </row>
    <row r="2775" spans="1:16" hidden="1" x14ac:dyDescent="0.25">
      <c r="A2775" t="s">
        <v>283</v>
      </c>
      <c r="B2775" t="s">
        <v>51</v>
      </c>
      <c r="C2775" t="s">
        <v>170</v>
      </c>
      <c r="D2775" t="s">
        <v>11</v>
      </c>
      <c r="F2775" t="s">
        <v>56</v>
      </c>
      <c r="H2775">
        <f>_xlfn.XLOOKUP(Tabuľka5[[#This Row],[Položka]],cennik[Položka],cennik[Cena MJ bez DPH])</f>
        <v>0</v>
      </c>
      <c r="I2775">
        <f>SUM(Tabuľka5[[#This Row],[cena MJ bez DPH]]*1.1)</f>
        <v>0</v>
      </c>
      <c r="J2775">
        <f>Tabuľka5[[#This Row],[množstvo]]*Tabuľka5[[#This Row],[cena MJ bez DPH]]</f>
        <v>0</v>
      </c>
      <c r="L2775" s="5" t="s">
        <v>403</v>
      </c>
      <c r="N2775" t="s">
        <v>402</v>
      </c>
      <c r="O2775" t="s">
        <v>404</v>
      </c>
      <c r="P2775" t="s">
        <v>728</v>
      </c>
    </row>
    <row r="2776" spans="1:16" hidden="1" x14ac:dyDescent="0.25">
      <c r="A2776" t="s">
        <v>283</v>
      </c>
      <c r="B2776" t="s">
        <v>51</v>
      </c>
      <c r="C2776" t="s">
        <v>171</v>
      </c>
      <c r="D2776" t="s">
        <v>11</v>
      </c>
      <c r="F2776" t="s">
        <v>56</v>
      </c>
      <c r="H2776">
        <f>_xlfn.XLOOKUP(Tabuľka5[[#This Row],[Položka]],cennik[Položka],cennik[Cena MJ bez DPH])</f>
        <v>0</v>
      </c>
      <c r="I2776">
        <f>SUM(Tabuľka5[[#This Row],[cena MJ bez DPH]]*1.1)</f>
        <v>0</v>
      </c>
      <c r="J2776">
        <f>Tabuľka5[[#This Row],[množstvo]]*Tabuľka5[[#This Row],[cena MJ bez DPH]]</f>
        <v>0</v>
      </c>
      <c r="L2776" s="5" t="s">
        <v>403</v>
      </c>
      <c r="N2776" t="s">
        <v>402</v>
      </c>
      <c r="O2776" t="s">
        <v>404</v>
      </c>
      <c r="P2776" t="s">
        <v>728</v>
      </c>
    </row>
    <row r="2777" spans="1:16" hidden="1" x14ac:dyDescent="0.25">
      <c r="A2777" t="s">
        <v>283</v>
      </c>
      <c r="B2777" t="s">
        <v>51</v>
      </c>
      <c r="C2777" t="s">
        <v>172</v>
      </c>
      <c r="D2777" t="s">
        <v>11</v>
      </c>
      <c r="F2777" t="s">
        <v>56</v>
      </c>
      <c r="H2777">
        <f>_xlfn.XLOOKUP(Tabuľka5[[#This Row],[Položka]],cennik[Položka],cennik[Cena MJ bez DPH])</f>
        <v>0</v>
      </c>
      <c r="I2777">
        <f>SUM(Tabuľka5[[#This Row],[cena MJ bez DPH]]*1.1)</f>
        <v>0</v>
      </c>
      <c r="J2777">
        <f>Tabuľka5[[#This Row],[množstvo]]*Tabuľka5[[#This Row],[cena MJ bez DPH]]</f>
        <v>0</v>
      </c>
      <c r="L2777" s="5" t="s">
        <v>403</v>
      </c>
      <c r="N2777" t="s">
        <v>402</v>
      </c>
      <c r="O2777" t="s">
        <v>404</v>
      </c>
      <c r="P2777" t="s">
        <v>728</v>
      </c>
    </row>
    <row r="2778" spans="1:16" hidden="1" x14ac:dyDescent="0.25">
      <c r="A2778" t="s">
        <v>283</v>
      </c>
      <c r="B2778" t="s">
        <v>51</v>
      </c>
      <c r="C2778" t="s">
        <v>173</v>
      </c>
      <c r="D2778" t="s">
        <v>11</v>
      </c>
      <c r="F2778" t="s">
        <v>56</v>
      </c>
      <c r="H2778">
        <f>_xlfn.XLOOKUP(Tabuľka5[[#This Row],[Položka]],cennik[Položka],cennik[Cena MJ bez DPH])</f>
        <v>0</v>
      </c>
      <c r="I2778">
        <f>SUM(Tabuľka5[[#This Row],[cena MJ bez DPH]]*1.1)</f>
        <v>0</v>
      </c>
      <c r="J2778">
        <f>Tabuľka5[[#This Row],[množstvo]]*Tabuľka5[[#This Row],[cena MJ bez DPH]]</f>
        <v>0</v>
      </c>
      <c r="L2778" s="5" t="s">
        <v>403</v>
      </c>
      <c r="N2778" t="s">
        <v>402</v>
      </c>
      <c r="O2778" t="s">
        <v>404</v>
      </c>
      <c r="P2778" t="s">
        <v>728</v>
      </c>
    </row>
    <row r="2779" spans="1:16" hidden="1" x14ac:dyDescent="0.25">
      <c r="A2779" t="s">
        <v>283</v>
      </c>
      <c r="B2779" t="s">
        <v>51</v>
      </c>
      <c r="C2779" t="s">
        <v>174</v>
      </c>
      <c r="D2779" t="s">
        <v>11</v>
      </c>
      <c r="F2779" t="s">
        <v>56</v>
      </c>
      <c r="H2779">
        <f>_xlfn.XLOOKUP(Tabuľka5[[#This Row],[Položka]],cennik[Položka],cennik[Cena MJ bez DPH])</f>
        <v>0</v>
      </c>
      <c r="I2779">
        <f>SUM(Tabuľka5[[#This Row],[cena MJ bez DPH]]*1.1)</f>
        <v>0</v>
      </c>
      <c r="J2779">
        <f>Tabuľka5[[#This Row],[množstvo]]*Tabuľka5[[#This Row],[cena MJ bez DPH]]</f>
        <v>0</v>
      </c>
      <c r="L2779" s="5" t="s">
        <v>403</v>
      </c>
      <c r="N2779" t="s">
        <v>402</v>
      </c>
      <c r="O2779" t="s">
        <v>404</v>
      </c>
      <c r="P2779" t="s">
        <v>728</v>
      </c>
    </row>
    <row r="2780" spans="1:16" hidden="1" x14ac:dyDescent="0.25">
      <c r="A2780" t="s">
        <v>283</v>
      </c>
      <c r="B2780" t="s">
        <v>51</v>
      </c>
      <c r="C2780" t="s">
        <v>175</v>
      </c>
      <c r="D2780" t="s">
        <v>11</v>
      </c>
      <c r="F2780" t="s">
        <v>56</v>
      </c>
      <c r="H2780">
        <f>_xlfn.XLOOKUP(Tabuľka5[[#This Row],[Položka]],cennik[Položka],cennik[Cena MJ bez DPH])</f>
        <v>0</v>
      </c>
      <c r="I2780">
        <f>SUM(Tabuľka5[[#This Row],[cena MJ bez DPH]]*1.1)</f>
        <v>0</v>
      </c>
      <c r="J2780">
        <f>Tabuľka5[[#This Row],[množstvo]]*Tabuľka5[[#This Row],[cena MJ bez DPH]]</f>
        <v>0</v>
      </c>
      <c r="L2780" s="5" t="s">
        <v>403</v>
      </c>
      <c r="N2780" t="s">
        <v>402</v>
      </c>
      <c r="O2780" t="s">
        <v>404</v>
      </c>
      <c r="P2780" t="s">
        <v>728</v>
      </c>
    </row>
    <row r="2781" spans="1:16" hidden="1" x14ac:dyDescent="0.25">
      <c r="A2781" t="s">
        <v>283</v>
      </c>
      <c r="B2781" t="s">
        <v>51</v>
      </c>
      <c r="C2781" t="s">
        <v>176</v>
      </c>
      <c r="D2781" t="s">
        <v>11</v>
      </c>
      <c r="F2781" t="s">
        <v>56</v>
      </c>
      <c r="H2781">
        <f>_xlfn.XLOOKUP(Tabuľka5[[#This Row],[Položka]],cennik[Položka],cennik[Cena MJ bez DPH])</f>
        <v>0</v>
      </c>
      <c r="I2781">
        <f>SUM(Tabuľka5[[#This Row],[cena MJ bez DPH]]*1.1)</f>
        <v>0</v>
      </c>
      <c r="J2781">
        <f>Tabuľka5[[#This Row],[množstvo]]*Tabuľka5[[#This Row],[cena MJ bez DPH]]</f>
        <v>0</v>
      </c>
      <c r="L2781" s="5" t="s">
        <v>403</v>
      </c>
      <c r="N2781" t="s">
        <v>402</v>
      </c>
      <c r="O2781" t="s">
        <v>404</v>
      </c>
      <c r="P2781" t="s">
        <v>728</v>
      </c>
    </row>
    <row r="2782" spans="1:16" hidden="1" x14ac:dyDescent="0.25">
      <c r="A2782" t="s">
        <v>283</v>
      </c>
      <c r="B2782" t="s">
        <v>177</v>
      </c>
      <c r="C2782" t="s">
        <v>178</v>
      </c>
      <c r="D2782" t="s">
        <v>11</v>
      </c>
      <c r="F2782" t="s">
        <v>179</v>
      </c>
      <c r="H2782">
        <f>_xlfn.XLOOKUP(Tabuľka5[[#This Row],[Položka]],cennik[Položka],cennik[Cena MJ bez DPH])</f>
        <v>0</v>
      </c>
      <c r="I2782">
        <f>SUM(Tabuľka5[[#This Row],[cena MJ bez DPH]]*1.1)</f>
        <v>0</v>
      </c>
      <c r="J2782">
        <f>Tabuľka5[[#This Row],[množstvo]]*Tabuľka5[[#This Row],[cena MJ bez DPH]]</f>
        <v>0</v>
      </c>
      <c r="L2782" s="5" t="s">
        <v>403</v>
      </c>
      <c r="N2782" t="s">
        <v>402</v>
      </c>
      <c r="O2782" t="s">
        <v>404</v>
      </c>
      <c r="P2782" t="s">
        <v>728</v>
      </c>
    </row>
    <row r="2783" spans="1:16" hidden="1" x14ac:dyDescent="0.25">
      <c r="A2783" t="s">
        <v>283</v>
      </c>
      <c r="B2783" t="s">
        <v>177</v>
      </c>
      <c r="C2783" t="s">
        <v>180</v>
      </c>
      <c r="D2783" t="s">
        <v>11</v>
      </c>
      <c r="F2783" t="s">
        <v>179</v>
      </c>
      <c r="H2783">
        <f>_xlfn.XLOOKUP(Tabuľka5[[#This Row],[Položka]],cennik[Položka],cennik[Cena MJ bez DPH])</f>
        <v>0</v>
      </c>
      <c r="I2783">
        <f>SUM(Tabuľka5[[#This Row],[cena MJ bez DPH]]*1.1)</f>
        <v>0</v>
      </c>
      <c r="J2783">
        <f>Tabuľka5[[#This Row],[množstvo]]*Tabuľka5[[#This Row],[cena MJ bez DPH]]</f>
        <v>0</v>
      </c>
      <c r="L2783" s="5" t="s">
        <v>403</v>
      </c>
      <c r="N2783" t="s">
        <v>402</v>
      </c>
      <c r="O2783" t="s">
        <v>404</v>
      </c>
      <c r="P2783" t="s">
        <v>728</v>
      </c>
    </row>
    <row r="2784" spans="1:16" hidden="1" x14ac:dyDescent="0.25">
      <c r="A2784" t="s">
        <v>283</v>
      </c>
      <c r="B2784" t="s">
        <v>177</v>
      </c>
      <c r="C2784" t="s">
        <v>181</v>
      </c>
      <c r="D2784" t="s">
        <v>11</v>
      </c>
      <c r="F2784" t="s">
        <v>179</v>
      </c>
      <c r="H2784">
        <f>_xlfn.XLOOKUP(Tabuľka5[[#This Row],[Položka]],cennik[Položka],cennik[Cena MJ bez DPH])</f>
        <v>0</v>
      </c>
      <c r="I2784">
        <f>SUM(Tabuľka5[[#This Row],[cena MJ bez DPH]]*1.1)</f>
        <v>0</v>
      </c>
      <c r="J2784">
        <f>Tabuľka5[[#This Row],[množstvo]]*Tabuľka5[[#This Row],[cena MJ bez DPH]]</f>
        <v>0</v>
      </c>
      <c r="L2784" s="5" t="s">
        <v>403</v>
      </c>
      <c r="N2784" t="s">
        <v>402</v>
      </c>
      <c r="O2784" t="s">
        <v>404</v>
      </c>
      <c r="P2784" t="s">
        <v>728</v>
      </c>
    </row>
    <row r="2785" spans="1:16" hidden="1" x14ac:dyDescent="0.25">
      <c r="A2785" t="s">
        <v>283</v>
      </c>
      <c r="B2785" t="s">
        <v>177</v>
      </c>
      <c r="C2785" t="s">
        <v>182</v>
      </c>
      <c r="D2785" t="s">
        <v>11</v>
      </c>
      <c r="F2785" t="s">
        <v>179</v>
      </c>
      <c r="H2785">
        <f>_xlfn.XLOOKUP(Tabuľka5[[#This Row],[Položka]],cennik[Položka],cennik[Cena MJ bez DPH])</f>
        <v>0</v>
      </c>
      <c r="I2785">
        <f>SUM(Tabuľka5[[#This Row],[cena MJ bez DPH]]*1.1)</f>
        <v>0</v>
      </c>
      <c r="J2785">
        <f>Tabuľka5[[#This Row],[množstvo]]*Tabuľka5[[#This Row],[cena MJ bez DPH]]</f>
        <v>0</v>
      </c>
      <c r="L2785" s="5" t="s">
        <v>403</v>
      </c>
      <c r="N2785" t="s">
        <v>402</v>
      </c>
      <c r="O2785" t="s">
        <v>404</v>
      </c>
      <c r="P2785" t="s">
        <v>728</v>
      </c>
    </row>
    <row r="2786" spans="1:16" hidden="1" x14ac:dyDescent="0.25">
      <c r="A2786" t="s">
        <v>283</v>
      </c>
      <c r="B2786" t="s">
        <v>177</v>
      </c>
      <c r="C2786" t="s">
        <v>183</v>
      </c>
      <c r="D2786" t="s">
        <v>11</v>
      </c>
      <c r="F2786" t="s">
        <v>56</v>
      </c>
      <c r="G2786">
        <v>100</v>
      </c>
      <c r="H2786">
        <f>_xlfn.XLOOKUP(Tabuľka5[[#This Row],[Položka]],cennik[Položka],cennik[Cena MJ bez DPH])</f>
        <v>0</v>
      </c>
      <c r="I2786">
        <f>SUM(Tabuľka5[[#This Row],[cena MJ bez DPH]]*1.1)</f>
        <v>0</v>
      </c>
      <c r="J2786">
        <f>Tabuľka5[[#This Row],[množstvo]]*Tabuľka5[[#This Row],[cena MJ bez DPH]]</f>
        <v>0</v>
      </c>
      <c r="L2786" s="5" t="s">
        <v>403</v>
      </c>
      <c r="N2786" t="s">
        <v>402</v>
      </c>
      <c r="O2786" t="s">
        <v>404</v>
      </c>
      <c r="P2786" t="s">
        <v>728</v>
      </c>
    </row>
    <row r="2787" spans="1:16" hidden="1" x14ac:dyDescent="0.25">
      <c r="A2787" t="s">
        <v>283</v>
      </c>
      <c r="B2787" t="s">
        <v>177</v>
      </c>
      <c r="C2787" t="s">
        <v>184</v>
      </c>
      <c r="D2787" t="s">
        <v>11</v>
      </c>
      <c r="F2787" t="s">
        <v>56</v>
      </c>
      <c r="H2787">
        <f>_xlfn.XLOOKUP(Tabuľka5[[#This Row],[Položka]],cennik[Položka],cennik[Cena MJ bez DPH])</f>
        <v>0</v>
      </c>
      <c r="I2787">
        <f>SUM(Tabuľka5[[#This Row],[cena MJ bez DPH]]*1.1)</f>
        <v>0</v>
      </c>
      <c r="J2787">
        <f>Tabuľka5[[#This Row],[množstvo]]*Tabuľka5[[#This Row],[cena MJ bez DPH]]</f>
        <v>0</v>
      </c>
      <c r="L2787" s="5" t="s">
        <v>403</v>
      </c>
      <c r="N2787" t="s">
        <v>402</v>
      </c>
      <c r="O2787" t="s">
        <v>404</v>
      </c>
      <c r="P2787" t="s">
        <v>728</v>
      </c>
    </row>
    <row r="2788" spans="1:16" hidden="1" x14ac:dyDescent="0.25">
      <c r="A2788" t="s">
        <v>283</v>
      </c>
      <c r="B2788" t="s">
        <v>177</v>
      </c>
      <c r="C2788" t="s">
        <v>185</v>
      </c>
      <c r="D2788" t="s">
        <v>11</v>
      </c>
      <c r="F2788" t="s">
        <v>56</v>
      </c>
      <c r="G2788">
        <v>100</v>
      </c>
      <c r="H2788">
        <f>_xlfn.XLOOKUP(Tabuľka5[[#This Row],[Položka]],cennik[Položka],cennik[Cena MJ bez DPH])</f>
        <v>0</v>
      </c>
      <c r="I2788">
        <f>SUM(Tabuľka5[[#This Row],[cena MJ bez DPH]]*1.1)</f>
        <v>0</v>
      </c>
      <c r="J2788">
        <f>Tabuľka5[[#This Row],[množstvo]]*Tabuľka5[[#This Row],[cena MJ bez DPH]]</f>
        <v>0</v>
      </c>
      <c r="L2788" s="5" t="s">
        <v>403</v>
      </c>
      <c r="N2788" t="s">
        <v>402</v>
      </c>
      <c r="O2788" t="s">
        <v>404</v>
      </c>
      <c r="P2788" t="s">
        <v>728</v>
      </c>
    </row>
    <row r="2789" spans="1:16" hidden="1" x14ac:dyDescent="0.25">
      <c r="A2789" t="s">
        <v>283</v>
      </c>
      <c r="B2789" t="s">
        <v>177</v>
      </c>
      <c r="C2789" t="s">
        <v>186</v>
      </c>
      <c r="D2789" t="s">
        <v>11</v>
      </c>
      <c r="F2789" t="s">
        <v>56</v>
      </c>
      <c r="H2789">
        <f>_xlfn.XLOOKUP(Tabuľka5[[#This Row],[Položka]],cennik[Položka],cennik[Cena MJ bez DPH])</f>
        <v>0</v>
      </c>
      <c r="I2789">
        <f>SUM(Tabuľka5[[#This Row],[cena MJ bez DPH]]*1.1)</f>
        <v>0</v>
      </c>
      <c r="J2789">
        <f>Tabuľka5[[#This Row],[množstvo]]*Tabuľka5[[#This Row],[cena MJ bez DPH]]</f>
        <v>0</v>
      </c>
      <c r="L2789" s="5" t="s">
        <v>403</v>
      </c>
      <c r="N2789" t="s">
        <v>402</v>
      </c>
      <c r="O2789" t="s">
        <v>404</v>
      </c>
      <c r="P2789" t="s">
        <v>728</v>
      </c>
    </row>
    <row r="2790" spans="1:16" hidden="1" x14ac:dyDescent="0.25">
      <c r="A2790" t="s">
        <v>283</v>
      </c>
      <c r="B2790" t="s">
        <v>177</v>
      </c>
      <c r="C2790" t="s">
        <v>187</v>
      </c>
      <c r="D2790" t="s">
        <v>11</v>
      </c>
      <c r="F2790" t="s">
        <v>56</v>
      </c>
      <c r="G2790">
        <v>200</v>
      </c>
      <c r="H2790">
        <f>_xlfn.XLOOKUP(Tabuľka5[[#This Row],[Položka]],cennik[Položka],cennik[Cena MJ bez DPH])</f>
        <v>0</v>
      </c>
      <c r="I2790">
        <f>SUM(Tabuľka5[[#This Row],[cena MJ bez DPH]]*1.1)</f>
        <v>0</v>
      </c>
      <c r="J2790">
        <f>Tabuľka5[[#This Row],[množstvo]]*Tabuľka5[[#This Row],[cena MJ bez DPH]]</f>
        <v>0</v>
      </c>
      <c r="L2790" s="5" t="s">
        <v>403</v>
      </c>
      <c r="N2790" t="s">
        <v>402</v>
      </c>
      <c r="O2790" t="s">
        <v>404</v>
      </c>
      <c r="P2790" t="s">
        <v>728</v>
      </c>
    </row>
    <row r="2791" spans="1:16" hidden="1" x14ac:dyDescent="0.25">
      <c r="A2791" t="s">
        <v>283</v>
      </c>
      <c r="B2791" t="s">
        <v>177</v>
      </c>
      <c r="C2791" t="s">
        <v>188</v>
      </c>
      <c r="D2791" t="s">
        <v>11</v>
      </c>
      <c r="F2791" t="s">
        <v>56</v>
      </c>
      <c r="H2791">
        <f>_xlfn.XLOOKUP(Tabuľka5[[#This Row],[Položka]],cennik[Položka],cennik[Cena MJ bez DPH])</f>
        <v>0</v>
      </c>
      <c r="I2791">
        <f>SUM(Tabuľka5[[#This Row],[cena MJ bez DPH]]*1.1)</f>
        <v>0</v>
      </c>
      <c r="J2791">
        <f>Tabuľka5[[#This Row],[množstvo]]*Tabuľka5[[#This Row],[cena MJ bez DPH]]</f>
        <v>0</v>
      </c>
      <c r="L2791" s="5" t="s">
        <v>403</v>
      </c>
      <c r="N2791" t="s">
        <v>402</v>
      </c>
      <c r="O2791" t="s">
        <v>404</v>
      </c>
      <c r="P2791" t="s">
        <v>728</v>
      </c>
    </row>
    <row r="2792" spans="1:16" hidden="1" x14ac:dyDescent="0.25">
      <c r="A2792" t="s">
        <v>283</v>
      </c>
      <c r="B2792" t="s">
        <v>177</v>
      </c>
      <c r="C2792" t="s">
        <v>189</v>
      </c>
      <c r="D2792" t="s">
        <v>11</v>
      </c>
      <c r="F2792" t="s">
        <v>56</v>
      </c>
      <c r="H2792">
        <f>_xlfn.XLOOKUP(Tabuľka5[[#This Row],[Položka]],cennik[Položka],cennik[Cena MJ bez DPH])</f>
        <v>0</v>
      </c>
      <c r="I2792">
        <f>SUM(Tabuľka5[[#This Row],[cena MJ bez DPH]]*1.1)</f>
        <v>0</v>
      </c>
      <c r="J2792">
        <f>Tabuľka5[[#This Row],[množstvo]]*Tabuľka5[[#This Row],[cena MJ bez DPH]]</f>
        <v>0</v>
      </c>
      <c r="L2792" s="5" t="s">
        <v>403</v>
      </c>
      <c r="N2792" t="s">
        <v>402</v>
      </c>
      <c r="O2792" t="s">
        <v>404</v>
      </c>
      <c r="P2792" t="s">
        <v>728</v>
      </c>
    </row>
    <row r="2793" spans="1:16" hidden="1" x14ac:dyDescent="0.25">
      <c r="A2793" t="s">
        <v>283</v>
      </c>
      <c r="B2793" t="s">
        <v>177</v>
      </c>
      <c r="C2793" t="s">
        <v>190</v>
      </c>
      <c r="D2793" t="s">
        <v>11</v>
      </c>
      <c r="F2793" t="s">
        <v>56</v>
      </c>
      <c r="H2793">
        <f>_xlfn.XLOOKUP(Tabuľka5[[#This Row],[Položka]],cennik[Položka],cennik[Cena MJ bez DPH])</f>
        <v>0</v>
      </c>
      <c r="I2793">
        <f>SUM(Tabuľka5[[#This Row],[cena MJ bez DPH]]*1.1)</f>
        <v>0</v>
      </c>
      <c r="J2793">
        <f>Tabuľka5[[#This Row],[množstvo]]*Tabuľka5[[#This Row],[cena MJ bez DPH]]</f>
        <v>0</v>
      </c>
      <c r="L2793" s="5" t="s">
        <v>403</v>
      </c>
      <c r="N2793" t="s">
        <v>402</v>
      </c>
      <c r="O2793" t="s">
        <v>404</v>
      </c>
      <c r="P2793" t="s">
        <v>728</v>
      </c>
    </row>
    <row r="2794" spans="1:16" hidden="1" x14ac:dyDescent="0.25">
      <c r="A2794" t="s">
        <v>283</v>
      </c>
      <c r="B2794" t="s">
        <v>177</v>
      </c>
      <c r="C2794" t="s">
        <v>191</v>
      </c>
      <c r="D2794" t="s">
        <v>11</v>
      </c>
      <c r="F2794" t="s">
        <v>56</v>
      </c>
      <c r="H2794">
        <f>_xlfn.XLOOKUP(Tabuľka5[[#This Row],[Položka]],cennik[Položka],cennik[Cena MJ bez DPH])</f>
        <v>0</v>
      </c>
      <c r="I2794">
        <f>SUM(Tabuľka5[[#This Row],[cena MJ bez DPH]]*1.1)</f>
        <v>0</v>
      </c>
      <c r="J2794">
        <f>Tabuľka5[[#This Row],[množstvo]]*Tabuľka5[[#This Row],[cena MJ bez DPH]]</f>
        <v>0</v>
      </c>
      <c r="L2794" s="5" t="s">
        <v>403</v>
      </c>
      <c r="N2794" t="s">
        <v>402</v>
      </c>
      <c r="O2794" t="s">
        <v>404</v>
      </c>
      <c r="P2794" t="s">
        <v>728</v>
      </c>
    </row>
    <row r="2795" spans="1:16" hidden="1" x14ac:dyDescent="0.25">
      <c r="A2795" t="s">
        <v>283</v>
      </c>
      <c r="B2795" t="s">
        <v>177</v>
      </c>
      <c r="C2795" t="s">
        <v>192</v>
      </c>
      <c r="D2795" t="s">
        <v>11</v>
      </c>
      <c r="F2795" t="s">
        <v>56</v>
      </c>
      <c r="H2795">
        <f>_xlfn.XLOOKUP(Tabuľka5[[#This Row],[Položka]],cennik[Položka],cennik[Cena MJ bez DPH])</f>
        <v>0</v>
      </c>
      <c r="I2795">
        <f>SUM(Tabuľka5[[#This Row],[cena MJ bez DPH]]*1.1)</f>
        <v>0</v>
      </c>
      <c r="J2795">
        <f>Tabuľka5[[#This Row],[množstvo]]*Tabuľka5[[#This Row],[cena MJ bez DPH]]</f>
        <v>0</v>
      </c>
      <c r="L2795" s="5" t="s">
        <v>403</v>
      </c>
      <c r="N2795" t="s">
        <v>402</v>
      </c>
      <c r="O2795" t="s">
        <v>404</v>
      </c>
      <c r="P2795" t="s">
        <v>728</v>
      </c>
    </row>
    <row r="2796" spans="1:16" hidden="1" x14ac:dyDescent="0.25">
      <c r="A2796" t="s">
        <v>283</v>
      </c>
      <c r="B2796" t="s">
        <v>177</v>
      </c>
      <c r="C2796" t="s">
        <v>193</v>
      </c>
      <c r="D2796" t="s">
        <v>11</v>
      </c>
      <c r="F2796" t="s">
        <v>56</v>
      </c>
      <c r="H2796">
        <f>_xlfn.XLOOKUP(Tabuľka5[[#This Row],[Položka]],cennik[Položka],cennik[Cena MJ bez DPH])</f>
        <v>0</v>
      </c>
      <c r="I2796">
        <f>SUM(Tabuľka5[[#This Row],[cena MJ bez DPH]]*1.1)</f>
        <v>0</v>
      </c>
      <c r="J2796">
        <f>Tabuľka5[[#This Row],[množstvo]]*Tabuľka5[[#This Row],[cena MJ bez DPH]]</f>
        <v>0</v>
      </c>
      <c r="L2796" s="5" t="s">
        <v>403</v>
      </c>
      <c r="N2796" t="s">
        <v>402</v>
      </c>
      <c r="O2796" t="s">
        <v>404</v>
      </c>
      <c r="P2796" t="s">
        <v>728</v>
      </c>
    </row>
    <row r="2797" spans="1:16" hidden="1" x14ac:dyDescent="0.25">
      <c r="A2797" t="s">
        <v>283</v>
      </c>
      <c r="B2797" t="s">
        <v>177</v>
      </c>
      <c r="C2797" t="s">
        <v>194</v>
      </c>
      <c r="D2797" t="s">
        <v>11</v>
      </c>
      <c r="F2797" t="s">
        <v>56</v>
      </c>
      <c r="H2797">
        <f>_xlfn.XLOOKUP(Tabuľka5[[#This Row],[Položka]],cennik[Položka],cennik[Cena MJ bez DPH])</f>
        <v>0</v>
      </c>
      <c r="I2797">
        <f>SUM(Tabuľka5[[#This Row],[cena MJ bez DPH]]*1.1)</f>
        <v>0</v>
      </c>
      <c r="J2797">
        <f>Tabuľka5[[#This Row],[množstvo]]*Tabuľka5[[#This Row],[cena MJ bez DPH]]</f>
        <v>0</v>
      </c>
      <c r="L2797" s="5" t="s">
        <v>403</v>
      </c>
      <c r="N2797" t="s">
        <v>402</v>
      </c>
      <c r="O2797" t="s">
        <v>404</v>
      </c>
      <c r="P2797" t="s">
        <v>728</v>
      </c>
    </row>
    <row r="2798" spans="1:16" hidden="1" x14ac:dyDescent="0.25">
      <c r="A2798" t="s">
        <v>283</v>
      </c>
      <c r="B2798" t="s">
        <v>177</v>
      </c>
      <c r="C2798" t="s">
        <v>195</v>
      </c>
      <c r="D2798" t="s">
        <v>11</v>
      </c>
      <c r="F2798" t="s">
        <v>53</v>
      </c>
      <c r="G2798">
        <v>30</v>
      </c>
      <c r="H2798">
        <f>_xlfn.XLOOKUP(Tabuľka5[[#This Row],[Položka]],cennik[Položka],cennik[Cena MJ bez DPH])</f>
        <v>0</v>
      </c>
      <c r="I2798">
        <f>SUM(Tabuľka5[[#This Row],[cena MJ bez DPH]]*1.1)</f>
        <v>0</v>
      </c>
      <c r="J2798">
        <f>Tabuľka5[[#This Row],[množstvo]]*Tabuľka5[[#This Row],[cena MJ bez DPH]]</f>
        <v>0</v>
      </c>
      <c r="L2798" s="5" t="s">
        <v>403</v>
      </c>
      <c r="N2798" t="s">
        <v>402</v>
      </c>
      <c r="O2798" t="s">
        <v>404</v>
      </c>
      <c r="P2798" t="s">
        <v>728</v>
      </c>
    </row>
    <row r="2799" spans="1:16" hidden="1" x14ac:dyDescent="0.25">
      <c r="A2799" t="s">
        <v>283</v>
      </c>
      <c r="B2799" t="s">
        <v>177</v>
      </c>
      <c r="C2799" t="s">
        <v>196</v>
      </c>
      <c r="D2799" t="s">
        <v>11</v>
      </c>
      <c r="F2799" t="s">
        <v>179</v>
      </c>
      <c r="H2799">
        <f>_xlfn.XLOOKUP(Tabuľka5[[#This Row],[Položka]],cennik[Položka],cennik[Cena MJ bez DPH])</f>
        <v>0</v>
      </c>
      <c r="I2799">
        <f>SUM(Tabuľka5[[#This Row],[cena MJ bez DPH]]*1.1)</f>
        <v>0</v>
      </c>
      <c r="J2799">
        <f>Tabuľka5[[#This Row],[množstvo]]*Tabuľka5[[#This Row],[cena MJ bez DPH]]</f>
        <v>0</v>
      </c>
      <c r="L2799" s="5" t="s">
        <v>403</v>
      </c>
      <c r="N2799" t="s">
        <v>402</v>
      </c>
      <c r="O2799" t="s">
        <v>404</v>
      </c>
      <c r="P2799" t="s">
        <v>728</v>
      </c>
    </row>
    <row r="2800" spans="1:16" hidden="1" x14ac:dyDescent="0.25">
      <c r="A2800" t="s">
        <v>283</v>
      </c>
      <c r="B2800" t="s">
        <v>177</v>
      </c>
      <c r="C2800" t="s">
        <v>197</v>
      </c>
      <c r="D2800" t="s">
        <v>11</v>
      </c>
      <c r="F2800" t="s">
        <v>179</v>
      </c>
      <c r="H2800">
        <f>_xlfn.XLOOKUP(Tabuľka5[[#This Row],[Položka]],cennik[Položka],cennik[Cena MJ bez DPH])</f>
        <v>0</v>
      </c>
      <c r="I2800">
        <f>SUM(Tabuľka5[[#This Row],[cena MJ bez DPH]]*1.1)</f>
        <v>0</v>
      </c>
      <c r="J2800">
        <f>Tabuľka5[[#This Row],[množstvo]]*Tabuľka5[[#This Row],[cena MJ bez DPH]]</f>
        <v>0</v>
      </c>
      <c r="L2800" s="5" t="s">
        <v>403</v>
      </c>
      <c r="N2800" t="s">
        <v>402</v>
      </c>
      <c r="O2800" t="s">
        <v>404</v>
      </c>
      <c r="P2800" t="s">
        <v>728</v>
      </c>
    </row>
    <row r="2801" spans="1:16" hidden="1" x14ac:dyDescent="0.25">
      <c r="A2801" t="s">
        <v>283</v>
      </c>
      <c r="B2801" t="s">
        <v>177</v>
      </c>
      <c r="C2801" t="s">
        <v>198</v>
      </c>
      <c r="D2801" t="s">
        <v>11</v>
      </c>
      <c r="F2801" t="s">
        <v>179</v>
      </c>
      <c r="H2801">
        <f>_xlfn.XLOOKUP(Tabuľka5[[#This Row],[Položka]],cennik[Položka],cennik[Cena MJ bez DPH])</f>
        <v>0</v>
      </c>
      <c r="I2801">
        <f>SUM(Tabuľka5[[#This Row],[cena MJ bez DPH]]*1.1)</f>
        <v>0</v>
      </c>
      <c r="J2801">
        <f>Tabuľka5[[#This Row],[množstvo]]*Tabuľka5[[#This Row],[cena MJ bez DPH]]</f>
        <v>0</v>
      </c>
      <c r="L2801" s="5" t="s">
        <v>403</v>
      </c>
      <c r="N2801" t="s">
        <v>402</v>
      </c>
      <c r="O2801" t="s">
        <v>404</v>
      </c>
      <c r="P2801" t="s">
        <v>728</v>
      </c>
    </row>
    <row r="2802" spans="1:16" hidden="1" x14ac:dyDescent="0.25">
      <c r="A2802" t="s">
        <v>283</v>
      </c>
      <c r="B2802" t="s">
        <v>177</v>
      </c>
      <c r="C2802" t="s">
        <v>199</v>
      </c>
      <c r="D2802" t="s">
        <v>11</v>
      </c>
      <c r="F2802" t="s">
        <v>179</v>
      </c>
      <c r="H2802">
        <f>_xlfn.XLOOKUP(Tabuľka5[[#This Row],[Položka]],cennik[Položka],cennik[Cena MJ bez DPH])</f>
        <v>0</v>
      </c>
      <c r="I2802">
        <f>SUM(Tabuľka5[[#This Row],[cena MJ bez DPH]]*1.1)</f>
        <v>0</v>
      </c>
      <c r="J2802">
        <f>Tabuľka5[[#This Row],[množstvo]]*Tabuľka5[[#This Row],[cena MJ bez DPH]]</f>
        <v>0</v>
      </c>
      <c r="L2802" s="5" t="s">
        <v>403</v>
      </c>
      <c r="N2802" t="s">
        <v>402</v>
      </c>
      <c r="O2802" t="s">
        <v>404</v>
      </c>
      <c r="P2802" t="s">
        <v>728</v>
      </c>
    </row>
    <row r="2803" spans="1:16" hidden="1" x14ac:dyDescent="0.25">
      <c r="A2803" t="s">
        <v>283</v>
      </c>
      <c r="B2803" t="s">
        <v>177</v>
      </c>
      <c r="C2803" t="s">
        <v>200</v>
      </c>
      <c r="D2803" t="s">
        <v>11</v>
      </c>
      <c r="F2803" t="s">
        <v>56</v>
      </c>
      <c r="H2803">
        <f>_xlfn.XLOOKUP(Tabuľka5[[#This Row],[Položka]],cennik[Položka],cennik[Cena MJ bez DPH])</f>
        <v>0</v>
      </c>
      <c r="I2803">
        <f>SUM(Tabuľka5[[#This Row],[cena MJ bez DPH]]*1.1)</f>
        <v>0</v>
      </c>
      <c r="J2803">
        <f>Tabuľka5[[#This Row],[množstvo]]*Tabuľka5[[#This Row],[cena MJ bez DPH]]</f>
        <v>0</v>
      </c>
      <c r="L2803" s="5" t="s">
        <v>403</v>
      </c>
      <c r="N2803" t="s">
        <v>402</v>
      </c>
      <c r="O2803" t="s">
        <v>404</v>
      </c>
      <c r="P2803" t="s">
        <v>728</v>
      </c>
    </row>
    <row r="2804" spans="1:16" hidden="1" x14ac:dyDescent="0.25">
      <c r="A2804" t="s">
        <v>283</v>
      </c>
      <c r="B2804" t="s">
        <v>177</v>
      </c>
      <c r="C2804" t="s">
        <v>201</v>
      </c>
      <c r="D2804" t="s">
        <v>11</v>
      </c>
      <c r="F2804" t="s">
        <v>179</v>
      </c>
      <c r="H2804">
        <f>_xlfn.XLOOKUP(Tabuľka5[[#This Row],[Položka]],cennik[Položka],cennik[Cena MJ bez DPH])</f>
        <v>0</v>
      </c>
      <c r="I2804">
        <f>SUM(Tabuľka5[[#This Row],[cena MJ bez DPH]]*1.1)</f>
        <v>0</v>
      </c>
      <c r="J2804">
        <f>Tabuľka5[[#This Row],[množstvo]]*Tabuľka5[[#This Row],[cena MJ bez DPH]]</f>
        <v>0</v>
      </c>
      <c r="L2804" s="5" t="s">
        <v>403</v>
      </c>
      <c r="N2804" t="s">
        <v>402</v>
      </c>
      <c r="O2804" t="s">
        <v>404</v>
      </c>
      <c r="P2804" t="s">
        <v>728</v>
      </c>
    </row>
    <row r="2805" spans="1:16" hidden="1" x14ac:dyDescent="0.25">
      <c r="A2805" t="s">
        <v>283</v>
      </c>
      <c r="B2805" t="s">
        <v>177</v>
      </c>
      <c r="C2805" t="s">
        <v>202</v>
      </c>
      <c r="D2805" t="s">
        <v>11</v>
      </c>
      <c r="F2805" t="s">
        <v>179</v>
      </c>
      <c r="H2805">
        <f>_xlfn.XLOOKUP(Tabuľka5[[#This Row],[Položka]],cennik[Položka],cennik[Cena MJ bez DPH])</f>
        <v>0</v>
      </c>
      <c r="I2805">
        <f>SUM(Tabuľka5[[#This Row],[cena MJ bez DPH]]*1.1)</f>
        <v>0</v>
      </c>
      <c r="J2805">
        <f>Tabuľka5[[#This Row],[množstvo]]*Tabuľka5[[#This Row],[cena MJ bez DPH]]</f>
        <v>0</v>
      </c>
      <c r="L2805" s="5" t="s">
        <v>403</v>
      </c>
      <c r="N2805" t="s">
        <v>402</v>
      </c>
      <c r="O2805" t="s">
        <v>404</v>
      </c>
      <c r="P2805" t="s">
        <v>728</v>
      </c>
    </row>
    <row r="2806" spans="1:16" hidden="1" x14ac:dyDescent="0.25">
      <c r="A2806" t="s">
        <v>283</v>
      </c>
      <c r="B2806" t="s">
        <v>177</v>
      </c>
      <c r="C2806" t="s">
        <v>203</v>
      </c>
      <c r="D2806" t="s">
        <v>11</v>
      </c>
      <c r="F2806" t="s">
        <v>179</v>
      </c>
      <c r="H2806">
        <f>_xlfn.XLOOKUP(Tabuľka5[[#This Row],[Položka]],cennik[Položka],cennik[Cena MJ bez DPH])</f>
        <v>0</v>
      </c>
      <c r="I2806">
        <f>SUM(Tabuľka5[[#This Row],[cena MJ bez DPH]]*1.1)</f>
        <v>0</v>
      </c>
      <c r="J2806">
        <f>Tabuľka5[[#This Row],[množstvo]]*Tabuľka5[[#This Row],[cena MJ bez DPH]]</f>
        <v>0</v>
      </c>
      <c r="L2806" s="5" t="s">
        <v>403</v>
      </c>
      <c r="N2806" t="s">
        <v>402</v>
      </c>
      <c r="O2806" t="s">
        <v>404</v>
      </c>
      <c r="P2806" t="s">
        <v>728</v>
      </c>
    </row>
    <row r="2807" spans="1:16" hidden="1" x14ac:dyDescent="0.25">
      <c r="A2807" t="s">
        <v>283</v>
      </c>
      <c r="B2807" t="s">
        <v>177</v>
      </c>
      <c r="C2807" t="s">
        <v>204</v>
      </c>
      <c r="D2807" t="s">
        <v>11</v>
      </c>
      <c r="F2807" t="s">
        <v>56</v>
      </c>
      <c r="H2807">
        <f>_xlfn.XLOOKUP(Tabuľka5[[#This Row],[Položka]],cennik[Položka],cennik[Cena MJ bez DPH])</f>
        <v>0</v>
      </c>
      <c r="I2807">
        <f>SUM(Tabuľka5[[#This Row],[cena MJ bez DPH]]*1.1)</f>
        <v>0</v>
      </c>
      <c r="J2807">
        <f>Tabuľka5[[#This Row],[množstvo]]*Tabuľka5[[#This Row],[cena MJ bez DPH]]</f>
        <v>0</v>
      </c>
      <c r="L2807" s="5" t="s">
        <v>403</v>
      </c>
      <c r="N2807" t="s">
        <v>402</v>
      </c>
      <c r="O2807" t="s">
        <v>404</v>
      </c>
      <c r="P2807" t="s">
        <v>728</v>
      </c>
    </row>
    <row r="2808" spans="1:16" hidden="1" x14ac:dyDescent="0.25">
      <c r="A2808" t="s">
        <v>283</v>
      </c>
      <c r="B2808" t="s">
        <v>177</v>
      </c>
      <c r="C2808" t="s">
        <v>205</v>
      </c>
      <c r="D2808" t="s">
        <v>11</v>
      </c>
      <c r="F2808" t="s">
        <v>179</v>
      </c>
      <c r="H2808">
        <f>_xlfn.XLOOKUP(Tabuľka5[[#This Row],[Položka]],cennik[Položka],cennik[Cena MJ bez DPH])</f>
        <v>0</v>
      </c>
      <c r="I2808">
        <f>SUM(Tabuľka5[[#This Row],[cena MJ bez DPH]]*1.1)</f>
        <v>0</v>
      </c>
      <c r="J2808">
        <f>Tabuľka5[[#This Row],[množstvo]]*Tabuľka5[[#This Row],[cena MJ bez DPH]]</f>
        <v>0</v>
      </c>
      <c r="L2808" s="5" t="s">
        <v>403</v>
      </c>
      <c r="N2808" t="s">
        <v>402</v>
      </c>
      <c r="O2808" t="s">
        <v>404</v>
      </c>
      <c r="P2808" t="s">
        <v>728</v>
      </c>
    </row>
    <row r="2809" spans="1:16" hidden="1" x14ac:dyDescent="0.25">
      <c r="A2809" t="s">
        <v>283</v>
      </c>
      <c r="B2809" t="s">
        <v>177</v>
      </c>
      <c r="C2809" t="s">
        <v>206</v>
      </c>
      <c r="D2809" t="s">
        <v>11</v>
      </c>
      <c r="F2809" t="s">
        <v>56</v>
      </c>
      <c r="H2809">
        <f>_xlfn.XLOOKUP(Tabuľka5[[#This Row],[Položka]],cennik[Položka],cennik[Cena MJ bez DPH])</f>
        <v>0</v>
      </c>
      <c r="I2809">
        <f>SUM(Tabuľka5[[#This Row],[cena MJ bez DPH]]*1.1)</f>
        <v>0</v>
      </c>
      <c r="J2809">
        <f>Tabuľka5[[#This Row],[množstvo]]*Tabuľka5[[#This Row],[cena MJ bez DPH]]</f>
        <v>0</v>
      </c>
      <c r="L2809" s="5" t="s">
        <v>403</v>
      </c>
      <c r="N2809" t="s">
        <v>402</v>
      </c>
      <c r="O2809" t="s">
        <v>404</v>
      </c>
      <c r="P2809" t="s">
        <v>728</v>
      </c>
    </row>
    <row r="2810" spans="1:16" hidden="1" x14ac:dyDescent="0.25">
      <c r="A2810" t="s">
        <v>283</v>
      </c>
      <c r="B2810" t="s">
        <v>177</v>
      </c>
      <c r="C2810" t="s">
        <v>207</v>
      </c>
      <c r="D2810" t="s">
        <v>11</v>
      </c>
      <c r="F2810" t="s">
        <v>56</v>
      </c>
      <c r="H2810">
        <f>_xlfn.XLOOKUP(Tabuľka5[[#This Row],[Položka]],cennik[Položka],cennik[Cena MJ bez DPH])</f>
        <v>0</v>
      </c>
      <c r="I2810">
        <f>SUM(Tabuľka5[[#This Row],[cena MJ bez DPH]]*1.1)</f>
        <v>0</v>
      </c>
      <c r="J2810">
        <f>Tabuľka5[[#This Row],[množstvo]]*Tabuľka5[[#This Row],[cena MJ bez DPH]]</f>
        <v>0</v>
      </c>
      <c r="L2810" s="5" t="s">
        <v>403</v>
      </c>
      <c r="N2810" t="s">
        <v>402</v>
      </c>
      <c r="O2810" t="s">
        <v>404</v>
      </c>
      <c r="P2810" t="s">
        <v>728</v>
      </c>
    </row>
    <row r="2811" spans="1:16" hidden="1" x14ac:dyDescent="0.25">
      <c r="A2811" t="s">
        <v>283</v>
      </c>
      <c r="B2811" t="s">
        <v>177</v>
      </c>
      <c r="C2811" t="s">
        <v>208</v>
      </c>
      <c r="D2811" t="s">
        <v>11</v>
      </c>
      <c r="F2811" t="s">
        <v>53</v>
      </c>
      <c r="H2811">
        <f>_xlfn.XLOOKUP(Tabuľka5[[#This Row],[Položka]],cennik[Položka],cennik[Cena MJ bez DPH])</f>
        <v>0</v>
      </c>
      <c r="I2811">
        <f>SUM(Tabuľka5[[#This Row],[cena MJ bez DPH]]*1.1)</f>
        <v>0</v>
      </c>
      <c r="J2811">
        <f>Tabuľka5[[#This Row],[množstvo]]*Tabuľka5[[#This Row],[cena MJ bez DPH]]</f>
        <v>0</v>
      </c>
      <c r="L2811" s="5" t="s">
        <v>403</v>
      </c>
      <c r="N2811" t="s">
        <v>402</v>
      </c>
      <c r="O2811" t="s">
        <v>404</v>
      </c>
      <c r="P2811" t="s">
        <v>728</v>
      </c>
    </row>
    <row r="2812" spans="1:16" hidden="1" x14ac:dyDescent="0.25">
      <c r="A2812" t="s">
        <v>283</v>
      </c>
      <c r="B2812" t="s">
        <v>177</v>
      </c>
      <c r="C2812" t="s">
        <v>209</v>
      </c>
      <c r="D2812" t="s">
        <v>11</v>
      </c>
      <c r="F2812" t="s">
        <v>179</v>
      </c>
      <c r="H2812">
        <f>_xlfn.XLOOKUP(Tabuľka5[[#This Row],[Položka]],cennik[Položka],cennik[Cena MJ bez DPH])</f>
        <v>0</v>
      </c>
      <c r="I2812">
        <f>SUM(Tabuľka5[[#This Row],[cena MJ bez DPH]]*1.1)</f>
        <v>0</v>
      </c>
      <c r="J2812">
        <f>Tabuľka5[[#This Row],[množstvo]]*Tabuľka5[[#This Row],[cena MJ bez DPH]]</f>
        <v>0</v>
      </c>
      <c r="L2812" s="5" t="s">
        <v>403</v>
      </c>
      <c r="N2812" t="s">
        <v>402</v>
      </c>
      <c r="O2812" t="s">
        <v>404</v>
      </c>
      <c r="P2812" t="s">
        <v>728</v>
      </c>
    </row>
    <row r="2813" spans="1:16" hidden="1" x14ac:dyDescent="0.25">
      <c r="A2813" t="s">
        <v>283</v>
      </c>
      <c r="B2813" t="s">
        <v>177</v>
      </c>
      <c r="C2813" t="s">
        <v>210</v>
      </c>
      <c r="D2813" t="s">
        <v>11</v>
      </c>
      <c r="F2813" t="s">
        <v>56</v>
      </c>
      <c r="H2813">
        <f>_xlfn.XLOOKUP(Tabuľka5[[#This Row],[Položka]],cennik[Položka],cennik[Cena MJ bez DPH])</f>
        <v>0</v>
      </c>
      <c r="I2813">
        <f>SUM(Tabuľka5[[#This Row],[cena MJ bez DPH]]*1.1)</f>
        <v>0</v>
      </c>
      <c r="J2813">
        <f>Tabuľka5[[#This Row],[množstvo]]*Tabuľka5[[#This Row],[cena MJ bez DPH]]</f>
        <v>0</v>
      </c>
      <c r="L2813" s="5" t="s">
        <v>403</v>
      </c>
      <c r="N2813" t="s">
        <v>402</v>
      </c>
      <c r="O2813" t="s">
        <v>404</v>
      </c>
      <c r="P2813" t="s">
        <v>728</v>
      </c>
    </row>
    <row r="2814" spans="1:16" hidden="1" x14ac:dyDescent="0.25">
      <c r="A2814" t="s">
        <v>283</v>
      </c>
      <c r="B2814" t="s">
        <v>177</v>
      </c>
      <c r="C2814" t="s">
        <v>211</v>
      </c>
      <c r="D2814" t="s">
        <v>11</v>
      </c>
      <c r="F2814" t="s">
        <v>56</v>
      </c>
      <c r="H2814">
        <f>_xlfn.XLOOKUP(Tabuľka5[[#This Row],[Položka]],cennik[Položka],cennik[Cena MJ bez DPH])</f>
        <v>0</v>
      </c>
      <c r="I2814">
        <f>SUM(Tabuľka5[[#This Row],[cena MJ bez DPH]]*1.1)</f>
        <v>0</v>
      </c>
      <c r="J2814">
        <f>Tabuľka5[[#This Row],[množstvo]]*Tabuľka5[[#This Row],[cena MJ bez DPH]]</f>
        <v>0</v>
      </c>
      <c r="L2814" s="5" t="s">
        <v>403</v>
      </c>
      <c r="N2814" t="s">
        <v>402</v>
      </c>
      <c r="O2814" t="s">
        <v>404</v>
      </c>
      <c r="P2814" t="s">
        <v>728</v>
      </c>
    </row>
    <row r="2815" spans="1:16" hidden="1" x14ac:dyDescent="0.25">
      <c r="A2815" t="s">
        <v>283</v>
      </c>
      <c r="B2815" t="s">
        <v>177</v>
      </c>
      <c r="C2815" t="s">
        <v>212</v>
      </c>
      <c r="D2815" t="s">
        <v>11</v>
      </c>
      <c r="F2815" t="s">
        <v>179</v>
      </c>
      <c r="H2815">
        <f>_xlfn.XLOOKUP(Tabuľka5[[#This Row],[Položka]],cennik[Položka],cennik[Cena MJ bez DPH])</f>
        <v>0</v>
      </c>
      <c r="I2815">
        <f>SUM(Tabuľka5[[#This Row],[cena MJ bez DPH]]*1.1)</f>
        <v>0</v>
      </c>
      <c r="J2815">
        <f>Tabuľka5[[#This Row],[množstvo]]*Tabuľka5[[#This Row],[cena MJ bez DPH]]</f>
        <v>0</v>
      </c>
      <c r="L2815" s="5" t="s">
        <v>403</v>
      </c>
      <c r="N2815" t="s">
        <v>402</v>
      </c>
      <c r="O2815" t="s">
        <v>404</v>
      </c>
      <c r="P2815" t="s">
        <v>728</v>
      </c>
    </row>
    <row r="2816" spans="1:16" hidden="1" x14ac:dyDescent="0.25">
      <c r="A2816" t="s">
        <v>283</v>
      </c>
      <c r="B2816" t="s">
        <v>177</v>
      </c>
      <c r="C2816" t="s">
        <v>213</v>
      </c>
      <c r="D2816" t="s">
        <v>11</v>
      </c>
      <c r="F2816" t="s">
        <v>56</v>
      </c>
      <c r="H2816">
        <f>_xlfn.XLOOKUP(Tabuľka5[[#This Row],[Položka]],cennik[Položka],cennik[Cena MJ bez DPH])</f>
        <v>0</v>
      </c>
      <c r="I2816">
        <f>SUM(Tabuľka5[[#This Row],[cena MJ bez DPH]]*1.1)</f>
        <v>0</v>
      </c>
      <c r="J2816">
        <f>Tabuľka5[[#This Row],[množstvo]]*Tabuľka5[[#This Row],[cena MJ bez DPH]]</f>
        <v>0</v>
      </c>
      <c r="L2816" s="5" t="s">
        <v>403</v>
      </c>
      <c r="N2816" t="s">
        <v>402</v>
      </c>
      <c r="O2816" t="s">
        <v>404</v>
      </c>
      <c r="P2816" t="s">
        <v>728</v>
      </c>
    </row>
    <row r="2817" spans="1:16" hidden="1" x14ac:dyDescent="0.25">
      <c r="A2817" t="s">
        <v>283</v>
      </c>
      <c r="B2817" t="s">
        <v>177</v>
      </c>
      <c r="C2817" t="s">
        <v>214</v>
      </c>
      <c r="D2817" t="s">
        <v>11</v>
      </c>
      <c r="F2817" t="s">
        <v>56</v>
      </c>
      <c r="H2817">
        <f>_xlfn.XLOOKUP(Tabuľka5[[#This Row],[Položka]],cennik[Položka],cennik[Cena MJ bez DPH])</f>
        <v>0</v>
      </c>
      <c r="I2817">
        <f>SUM(Tabuľka5[[#This Row],[cena MJ bez DPH]]*1.1)</f>
        <v>0</v>
      </c>
      <c r="J2817">
        <f>Tabuľka5[[#This Row],[množstvo]]*Tabuľka5[[#This Row],[cena MJ bez DPH]]</f>
        <v>0</v>
      </c>
      <c r="L2817" s="5" t="s">
        <v>403</v>
      </c>
      <c r="N2817" t="s">
        <v>402</v>
      </c>
      <c r="O2817" t="s">
        <v>404</v>
      </c>
      <c r="P2817" t="s">
        <v>728</v>
      </c>
    </row>
    <row r="2818" spans="1:16" hidden="1" x14ac:dyDescent="0.25">
      <c r="A2818" t="s">
        <v>283</v>
      </c>
      <c r="B2818" t="s">
        <v>177</v>
      </c>
      <c r="C2818" t="s">
        <v>215</v>
      </c>
      <c r="D2818" t="s">
        <v>11</v>
      </c>
      <c r="F2818" t="s">
        <v>179</v>
      </c>
      <c r="H2818">
        <f>_xlfn.XLOOKUP(Tabuľka5[[#This Row],[Položka]],cennik[Položka],cennik[Cena MJ bez DPH])</f>
        <v>0</v>
      </c>
      <c r="I2818">
        <f>SUM(Tabuľka5[[#This Row],[cena MJ bez DPH]]*1.1)</f>
        <v>0</v>
      </c>
      <c r="J2818">
        <f>Tabuľka5[[#This Row],[množstvo]]*Tabuľka5[[#This Row],[cena MJ bez DPH]]</f>
        <v>0</v>
      </c>
      <c r="L2818" s="5" t="s">
        <v>403</v>
      </c>
      <c r="N2818" t="s">
        <v>402</v>
      </c>
      <c r="O2818" t="s">
        <v>404</v>
      </c>
      <c r="P2818" t="s">
        <v>728</v>
      </c>
    </row>
    <row r="2819" spans="1:16" hidden="1" x14ac:dyDescent="0.25">
      <c r="A2819" t="s">
        <v>283</v>
      </c>
      <c r="B2819" t="s">
        <v>177</v>
      </c>
      <c r="C2819" t="s">
        <v>216</v>
      </c>
      <c r="D2819" t="s">
        <v>11</v>
      </c>
      <c r="F2819" t="s">
        <v>56</v>
      </c>
      <c r="G2819">
        <v>30</v>
      </c>
      <c r="H2819">
        <f>_xlfn.XLOOKUP(Tabuľka5[[#This Row],[Položka]],cennik[Položka],cennik[Cena MJ bez DPH])</f>
        <v>0</v>
      </c>
      <c r="I2819">
        <f>SUM(Tabuľka5[[#This Row],[cena MJ bez DPH]]*1.1)</f>
        <v>0</v>
      </c>
      <c r="J2819">
        <f>Tabuľka5[[#This Row],[množstvo]]*Tabuľka5[[#This Row],[cena MJ bez DPH]]</f>
        <v>0</v>
      </c>
      <c r="L2819" s="5" t="s">
        <v>403</v>
      </c>
      <c r="N2819" t="s">
        <v>402</v>
      </c>
      <c r="O2819" t="s">
        <v>404</v>
      </c>
      <c r="P2819" t="s">
        <v>728</v>
      </c>
    </row>
    <row r="2820" spans="1:16" hidden="1" x14ac:dyDescent="0.25">
      <c r="A2820" t="s">
        <v>283</v>
      </c>
      <c r="B2820" t="s">
        <v>177</v>
      </c>
      <c r="C2820" t="s">
        <v>217</v>
      </c>
      <c r="D2820" t="s">
        <v>11</v>
      </c>
      <c r="F2820" t="s">
        <v>53</v>
      </c>
      <c r="G2820">
        <v>50</v>
      </c>
      <c r="H2820">
        <f>_xlfn.XLOOKUP(Tabuľka5[[#This Row],[Položka]],cennik[Položka],cennik[Cena MJ bez DPH])</f>
        <v>0</v>
      </c>
      <c r="I2820">
        <f>SUM(Tabuľka5[[#This Row],[cena MJ bez DPH]]*1.1)</f>
        <v>0</v>
      </c>
      <c r="J2820">
        <f>Tabuľka5[[#This Row],[množstvo]]*Tabuľka5[[#This Row],[cena MJ bez DPH]]</f>
        <v>0</v>
      </c>
      <c r="L2820" s="5" t="s">
        <v>403</v>
      </c>
      <c r="N2820" t="s">
        <v>402</v>
      </c>
      <c r="O2820" t="s">
        <v>404</v>
      </c>
      <c r="P2820" t="s">
        <v>728</v>
      </c>
    </row>
    <row r="2821" spans="1:16" hidden="1" x14ac:dyDescent="0.25">
      <c r="A2821" t="s">
        <v>283</v>
      </c>
      <c r="B2821" t="s">
        <v>177</v>
      </c>
      <c r="C2821" t="s">
        <v>218</v>
      </c>
      <c r="D2821" t="s">
        <v>11</v>
      </c>
      <c r="F2821" t="s">
        <v>53</v>
      </c>
      <c r="H2821">
        <f>_xlfn.XLOOKUP(Tabuľka5[[#This Row],[Položka]],cennik[Položka],cennik[Cena MJ bez DPH])</f>
        <v>0</v>
      </c>
      <c r="I2821">
        <f>SUM(Tabuľka5[[#This Row],[cena MJ bez DPH]]*1.1)</f>
        <v>0</v>
      </c>
      <c r="J2821">
        <f>Tabuľka5[[#This Row],[množstvo]]*Tabuľka5[[#This Row],[cena MJ bez DPH]]</f>
        <v>0</v>
      </c>
      <c r="L2821" s="5" t="s">
        <v>403</v>
      </c>
      <c r="N2821" t="s">
        <v>402</v>
      </c>
      <c r="O2821" t="s">
        <v>404</v>
      </c>
      <c r="P2821" t="s">
        <v>728</v>
      </c>
    </row>
    <row r="2822" spans="1:16" hidden="1" x14ac:dyDescent="0.25">
      <c r="A2822" t="s">
        <v>283</v>
      </c>
      <c r="B2822" t="s">
        <v>177</v>
      </c>
      <c r="C2822" t="s">
        <v>219</v>
      </c>
      <c r="D2822" t="s">
        <v>11</v>
      </c>
      <c r="F2822" t="s">
        <v>179</v>
      </c>
      <c r="H2822">
        <f>_xlfn.XLOOKUP(Tabuľka5[[#This Row],[Položka]],cennik[Položka],cennik[Cena MJ bez DPH])</f>
        <v>0</v>
      </c>
      <c r="I2822">
        <f>SUM(Tabuľka5[[#This Row],[cena MJ bez DPH]]*1.1)</f>
        <v>0</v>
      </c>
      <c r="J2822">
        <f>Tabuľka5[[#This Row],[množstvo]]*Tabuľka5[[#This Row],[cena MJ bez DPH]]</f>
        <v>0</v>
      </c>
      <c r="L2822" s="5" t="s">
        <v>403</v>
      </c>
      <c r="N2822" t="s">
        <v>402</v>
      </c>
      <c r="O2822" t="s">
        <v>404</v>
      </c>
      <c r="P2822" t="s">
        <v>728</v>
      </c>
    </row>
    <row r="2823" spans="1:16" hidden="1" x14ac:dyDescent="0.25">
      <c r="A2823" t="s">
        <v>283</v>
      </c>
      <c r="B2823" t="s">
        <v>177</v>
      </c>
      <c r="C2823" t="s">
        <v>220</v>
      </c>
      <c r="D2823" t="s">
        <v>11</v>
      </c>
      <c r="F2823" t="s">
        <v>56</v>
      </c>
      <c r="H2823">
        <f>_xlfn.XLOOKUP(Tabuľka5[[#This Row],[Položka]],cennik[Položka],cennik[Cena MJ bez DPH])</f>
        <v>0</v>
      </c>
      <c r="I2823">
        <f>SUM(Tabuľka5[[#This Row],[cena MJ bez DPH]]*1.1)</f>
        <v>0</v>
      </c>
      <c r="J2823">
        <f>Tabuľka5[[#This Row],[množstvo]]*Tabuľka5[[#This Row],[cena MJ bez DPH]]</f>
        <v>0</v>
      </c>
      <c r="L2823" s="5" t="s">
        <v>403</v>
      </c>
      <c r="N2823" t="s">
        <v>402</v>
      </c>
      <c r="O2823" t="s">
        <v>404</v>
      </c>
      <c r="P2823" t="s">
        <v>728</v>
      </c>
    </row>
    <row r="2824" spans="1:16" hidden="1" x14ac:dyDescent="0.25">
      <c r="A2824" t="s">
        <v>283</v>
      </c>
      <c r="B2824" t="s">
        <v>177</v>
      </c>
      <c r="C2824" t="s">
        <v>221</v>
      </c>
      <c r="D2824" t="s">
        <v>11</v>
      </c>
      <c r="F2824" t="s">
        <v>56</v>
      </c>
      <c r="H2824">
        <f>_xlfn.XLOOKUP(Tabuľka5[[#This Row],[Položka]],cennik[Položka],cennik[Cena MJ bez DPH])</f>
        <v>0</v>
      </c>
      <c r="I2824">
        <f>SUM(Tabuľka5[[#This Row],[cena MJ bez DPH]]*1.1)</f>
        <v>0</v>
      </c>
      <c r="J2824">
        <f>Tabuľka5[[#This Row],[množstvo]]*Tabuľka5[[#This Row],[cena MJ bez DPH]]</f>
        <v>0</v>
      </c>
      <c r="L2824" s="5" t="s">
        <v>403</v>
      </c>
      <c r="N2824" t="s">
        <v>402</v>
      </c>
      <c r="O2824" t="s">
        <v>404</v>
      </c>
      <c r="P2824" t="s">
        <v>728</v>
      </c>
    </row>
    <row r="2825" spans="1:16" hidden="1" x14ac:dyDescent="0.25">
      <c r="A2825" t="s">
        <v>283</v>
      </c>
      <c r="B2825" t="s">
        <v>177</v>
      </c>
      <c r="C2825" t="s">
        <v>222</v>
      </c>
      <c r="D2825" t="s">
        <v>11</v>
      </c>
      <c r="F2825" t="s">
        <v>179</v>
      </c>
      <c r="H2825">
        <f>_xlfn.XLOOKUP(Tabuľka5[[#This Row],[Položka]],cennik[Položka],cennik[Cena MJ bez DPH])</f>
        <v>0</v>
      </c>
      <c r="I2825">
        <f>SUM(Tabuľka5[[#This Row],[cena MJ bez DPH]]*1.1)</f>
        <v>0</v>
      </c>
      <c r="J2825">
        <f>Tabuľka5[[#This Row],[množstvo]]*Tabuľka5[[#This Row],[cena MJ bez DPH]]</f>
        <v>0</v>
      </c>
      <c r="L2825" s="5" t="s">
        <v>403</v>
      </c>
      <c r="N2825" t="s">
        <v>402</v>
      </c>
      <c r="O2825" t="s">
        <v>404</v>
      </c>
      <c r="P2825" t="s">
        <v>728</v>
      </c>
    </row>
    <row r="2826" spans="1:16" hidden="1" x14ac:dyDescent="0.25">
      <c r="A2826" t="s">
        <v>283</v>
      </c>
      <c r="B2826" t="s">
        <v>177</v>
      </c>
      <c r="C2826" t="s">
        <v>223</v>
      </c>
      <c r="D2826" t="s">
        <v>11</v>
      </c>
      <c r="F2826" t="s">
        <v>179</v>
      </c>
      <c r="H2826">
        <f>_xlfn.XLOOKUP(Tabuľka5[[#This Row],[Položka]],cennik[Položka],cennik[Cena MJ bez DPH])</f>
        <v>0</v>
      </c>
      <c r="I2826">
        <f>SUM(Tabuľka5[[#This Row],[cena MJ bez DPH]]*1.1)</f>
        <v>0</v>
      </c>
      <c r="J2826">
        <f>Tabuľka5[[#This Row],[množstvo]]*Tabuľka5[[#This Row],[cena MJ bez DPH]]</f>
        <v>0</v>
      </c>
      <c r="L2826" s="5" t="s">
        <v>403</v>
      </c>
      <c r="N2826" t="s">
        <v>402</v>
      </c>
      <c r="O2826" t="s">
        <v>404</v>
      </c>
      <c r="P2826" t="s">
        <v>728</v>
      </c>
    </row>
    <row r="2827" spans="1:16" hidden="1" x14ac:dyDescent="0.25">
      <c r="A2827" t="s">
        <v>283</v>
      </c>
      <c r="B2827" t="s">
        <v>177</v>
      </c>
      <c r="C2827" t="s">
        <v>224</v>
      </c>
      <c r="D2827" t="s">
        <v>11</v>
      </c>
      <c r="F2827" t="s">
        <v>179</v>
      </c>
      <c r="H2827">
        <f>_xlfn.XLOOKUP(Tabuľka5[[#This Row],[Položka]],cennik[Položka],cennik[Cena MJ bez DPH])</f>
        <v>0</v>
      </c>
      <c r="I2827">
        <f>SUM(Tabuľka5[[#This Row],[cena MJ bez DPH]]*1.1)</f>
        <v>0</v>
      </c>
      <c r="J2827">
        <f>Tabuľka5[[#This Row],[množstvo]]*Tabuľka5[[#This Row],[cena MJ bez DPH]]</f>
        <v>0</v>
      </c>
      <c r="L2827" s="5" t="s">
        <v>403</v>
      </c>
      <c r="N2827" t="s">
        <v>402</v>
      </c>
      <c r="O2827" t="s">
        <v>404</v>
      </c>
      <c r="P2827" t="s">
        <v>728</v>
      </c>
    </row>
    <row r="2828" spans="1:16" hidden="1" x14ac:dyDescent="0.25">
      <c r="A2828" t="s">
        <v>283</v>
      </c>
      <c r="B2828" t="s">
        <v>177</v>
      </c>
      <c r="C2828" t="s">
        <v>225</v>
      </c>
      <c r="D2828" t="s">
        <v>11</v>
      </c>
      <c r="F2828" t="s">
        <v>179</v>
      </c>
      <c r="H2828">
        <f>_xlfn.XLOOKUP(Tabuľka5[[#This Row],[Položka]],cennik[Položka],cennik[Cena MJ bez DPH])</f>
        <v>0</v>
      </c>
      <c r="I2828">
        <f>SUM(Tabuľka5[[#This Row],[cena MJ bez DPH]]*1.1)</f>
        <v>0</v>
      </c>
      <c r="J2828">
        <f>Tabuľka5[[#This Row],[množstvo]]*Tabuľka5[[#This Row],[cena MJ bez DPH]]</f>
        <v>0</v>
      </c>
      <c r="L2828" s="5" t="s">
        <v>403</v>
      </c>
      <c r="N2828" t="s">
        <v>402</v>
      </c>
      <c r="O2828" t="s">
        <v>404</v>
      </c>
      <c r="P2828" t="s">
        <v>728</v>
      </c>
    </row>
    <row r="2829" spans="1:16" hidden="1" x14ac:dyDescent="0.25">
      <c r="A2829" t="s">
        <v>283</v>
      </c>
      <c r="B2829" t="s">
        <v>177</v>
      </c>
      <c r="C2829" t="s">
        <v>226</v>
      </c>
      <c r="D2829" t="s">
        <v>11</v>
      </c>
      <c r="F2829" t="s">
        <v>179</v>
      </c>
      <c r="H2829">
        <f>_xlfn.XLOOKUP(Tabuľka5[[#This Row],[Položka]],cennik[Položka],cennik[Cena MJ bez DPH])</f>
        <v>0</v>
      </c>
      <c r="I2829">
        <f>SUM(Tabuľka5[[#This Row],[cena MJ bez DPH]]*1.1)</f>
        <v>0</v>
      </c>
      <c r="J2829">
        <f>Tabuľka5[[#This Row],[množstvo]]*Tabuľka5[[#This Row],[cena MJ bez DPH]]</f>
        <v>0</v>
      </c>
      <c r="L2829" s="5" t="s">
        <v>403</v>
      </c>
      <c r="N2829" t="s">
        <v>402</v>
      </c>
      <c r="O2829" t="s">
        <v>404</v>
      </c>
      <c r="P2829" t="s">
        <v>728</v>
      </c>
    </row>
    <row r="2830" spans="1:16" hidden="1" x14ac:dyDescent="0.25">
      <c r="A2830" t="s">
        <v>283</v>
      </c>
      <c r="B2830" t="s">
        <v>177</v>
      </c>
      <c r="C2830" t="s">
        <v>227</v>
      </c>
      <c r="D2830" t="s">
        <v>11</v>
      </c>
      <c r="F2830" t="s">
        <v>179</v>
      </c>
      <c r="H2830">
        <f>_xlfn.XLOOKUP(Tabuľka5[[#This Row],[Položka]],cennik[Položka],cennik[Cena MJ bez DPH])</f>
        <v>0</v>
      </c>
      <c r="I2830">
        <f>SUM(Tabuľka5[[#This Row],[cena MJ bez DPH]]*1.1)</f>
        <v>0</v>
      </c>
      <c r="J2830">
        <f>Tabuľka5[[#This Row],[množstvo]]*Tabuľka5[[#This Row],[cena MJ bez DPH]]</f>
        <v>0</v>
      </c>
      <c r="L2830" s="5" t="s">
        <v>403</v>
      </c>
      <c r="N2830" t="s">
        <v>402</v>
      </c>
      <c r="O2830" t="s">
        <v>404</v>
      </c>
      <c r="P2830" t="s">
        <v>728</v>
      </c>
    </row>
    <row r="2831" spans="1:16" hidden="1" x14ac:dyDescent="0.25">
      <c r="A2831" t="s">
        <v>283</v>
      </c>
      <c r="B2831" t="s">
        <v>177</v>
      </c>
      <c r="C2831" t="s">
        <v>228</v>
      </c>
      <c r="D2831" t="s">
        <v>11</v>
      </c>
      <c r="F2831" t="s">
        <v>56</v>
      </c>
      <c r="H2831">
        <f>_xlfn.XLOOKUP(Tabuľka5[[#This Row],[Položka]],cennik[Položka],cennik[Cena MJ bez DPH])</f>
        <v>0</v>
      </c>
      <c r="I2831">
        <f>SUM(Tabuľka5[[#This Row],[cena MJ bez DPH]]*1.1)</f>
        <v>0</v>
      </c>
      <c r="J2831">
        <f>Tabuľka5[[#This Row],[množstvo]]*Tabuľka5[[#This Row],[cena MJ bez DPH]]</f>
        <v>0</v>
      </c>
      <c r="L2831" s="5" t="s">
        <v>403</v>
      </c>
      <c r="N2831" t="s">
        <v>402</v>
      </c>
      <c r="O2831" t="s">
        <v>404</v>
      </c>
      <c r="P2831" t="s">
        <v>728</v>
      </c>
    </row>
    <row r="2832" spans="1:16" hidden="1" x14ac:dyDescent="0.25">
      <c r="A2832" t="s">
        <v>283</v>
      </c>
      <c r="B2832" t="s">
        <v>177</v>
      </c>
      <c r="C2832" t="s">
        <v>229</v>
      </c>
      <c r="D2832" t="s">
        <v>11</v>
      </c>
      <c r="F2832" t="s">
        <v>56</v>
      </c>
      <c r="H2832">
        <f>_xlfn.XLOOKUP(Tabuľka5[[#This Row],[Položka]],cennik[Položka],cennik[Cena MJ bez DPH])</f>
        <v>0</v>
      </c>
      <c r="I2832">
        <f>SUM(Tabuľka5[[#This Row],[cena MJ bez DPH]]*1.1)</f>
        <v>0</v>
      </c>
      <c r="J2832">
        <f>Tabuľka5[[#This Row],[množstvo]]*Tabuľka5[[#This Row],[cena MJ bez DPH]]</f>
        <v>0</v>
      </c>
      <c r="L2832" s="5" t="s">
        <v>403</v>
      </c>
      <c r="N2832" t="s">
        <v>402</v>
      </c>
      <c r="O2832" t="s">
        <v>404</v>
      </c>
      <c r="P2832" t="s">
        <v>728</v>
      </c>
    </row>
    <row r="2833" spans="1:16" hidden="1" x14ac:dyDescent="0.25">
      <c r="A2833" t="s">
        <v>283</v>
      </c>
      <c r="B2833" t="s">
        <v>177</v>
      </c>
      <c r="C2833" t="s">
        <v>230</v>
      </c>
      <c r="D2833" t="s">
        <v>11</v>
      </c>
      <c r="F2833" t="s">
        <v>53</v>
      </c>
      <c r="H2833">
        <f>_xlfn.XLOOKUP(Tabuľka5[[#This Row],[Položka]],cennik[Položka],cennik[Cena MJ bez DPH])</f>
        <v>0</v>
      </c>
      <c r="I2833">
        <f>SUM(Tabuľka5[[#This Row],[cena MJ bez DPH]]*1.1)</f>
        <v>0</v>
      </c>
      <c r="J2833">
        <f>Tabuľka5[[#This Row],[množstvo]]*Tabuľka5[[#This Row],[cena MJ bez DPH]]</f>
        <v>0</v>
      </c>
      <c r="L2833" s="5" t="s">
        <v>403</v>
      </c>
      <c r="N2833" t="s">
        <v>402</v>
      </c>
      <c r="O2833" t="s">
        <v>404</v>
      </c>
      <c r="P2833" t="s">
        <v>728</v>
      </c>
    </row>
    <row r="2834" spans="1:16" hidden="1" x14ac:dyDescent="0.25">
      <c r="A2834" t="s">
        <v>283</v>
      </c>
      <c r="B2834" t="s">
        <v>177</v>
      </c>
      <c r="C2834" t="s">
        <v>231</v>
      </c>
      <c r="D2834" t="s">
        <v>11</v>
      </c>
      <c r="F2834" t="s">
        <v>56</v>
      </c>
      <c r="H2834">
        <f>_xlfn.XLOOKUP(Tabuľka5[[#This Row],[Položka]],cennik[Položka],cennik[Cena MJ bez DPH])</f>
        <v>0</v>
      </c>
      <c r="I2834">
        <f>SUM(Tabuľka5[[#This Row],[cena MJ bez DPH]]*1.1)</f>
        <v>0</v>
      </c>
      <c r="J2834">
        <f>Tabuľka5[[#This Row],[množstvo]]*Tabuľka5[[#This Row],[cena MJ bez DPH]]</f>
        <v>0</v>
      </c>
      <c r="L2834" s="5" t="s">
        <v>403</v>
      </c>
      <c r="N2834" t="s">
        <v>402</v>
      </c>
      <c r="O2834" t="s">
        <v>404</v>
      </c>
      <c r="P2834" t="s">
        <v>728</v>
      </c>
    </row>
    <row r="2835" spans="1:16" hidden="1" x14ac:dyDescent="0.25">
      <c r="A2835" t="s">
        <v>283</v>
      </c>
      <c r="B2835" t="s">
        <v>177</v>
      </c>
      <c r="C2835" t="s">
        <v>232</v>
      </c>
      <c r="D2835" t="s">
        <v>11</v>
      </c>
      <c r="F2835" t="s">
        <v>53</v>
      </c>
      <c r="G2835">
        <v>50</v>
      </c>
      <c r="H2835">
        <f>_xlfn.XLOOKUP(Tabuľka5[[#This Row],[Položka]],cennik[Položka],cennik[Cena MJ bez DPH])</f>
        <v>0</v>
      </c>
      <c r="I2835">
        <f>SUM(Tabuľka5[[#This Row],[cena MJ bez DPH]]*1.1)</f>
        <v>0</v>
      </c>
      <c r="J2835">
        <f>Tabuľka5[[#This Row],[množstvo]]*Tabuľka5[[#This Row],[cena MJ bez DPH]]</f>
        <v>0</v>
      </c>
      <c r="L2835" s="5" t="s">
        <v>403</v>
      </c>
      <c r="N2835" t="s">
        <v>402</v>
      </c>
      <c r="O2835" t="s">
        <v>404</v>
      </c>
      <c r="P2835" t="s">
        <v>728</v>
      </c>
    </row>
    <row r="2836" spans="1:16" hidden="1" x14ac:dyDescent="0.25">
      <c r="A2836" t="s">
        <v>283</v>
      </c>
      <c r="B2836" t="s">
        <v>177</v>
      </c>
      <c r="C2836" t="s">
        <v>233</v>
      </c>
      <c r="D2836" t="s">
        <v>11</v>
      </c>
      <c r="F2836" t="s">
        <v>56</v>
      </c>
      <c r="H2836">
        <f>_xlfn.XLOOKUP(Tabuľka5[[#This Row],[Položka]],cennik[Položka],cennik[Cena MJ bez DPH])</f>
        <v>0</v>
      </c>
      <c r="I2836">
        <f>SUM(Tabuľka5[[#This Row],[cena MJ bez DPH]]*1.1)</f>
        <v>0</v>
      </c>
      <c r="J2836">
        <f>Tabuľka5[[#This Row],[množstvo]]*Tabuľka5[[#This Row],[cena MJ bez DPH]]</f>
        <v>0</v>
      </c>
      <c r="L2836" s="5" t="s">
        <v>403</v>
      </c>
      <c r="N2836" t="s">
        <v>402</v>
      </c>
      <c r="O2836" t="s">
        <v>404</v>
      </c>
      <c r="P2836" t="s">
        <v>728</v>
      </c>
    </row>
    <row r="2837" spans="1:16" hidden="1" x14ac:dyDescent="0.25">
      <c r="A2837" t="s">
        <v>283</v>
      </c>
      <c r="B2837" t="s">
        <v>177</v>
      </c>
      <c r="C2837" t="s">
        <v>234</v>
      </c>
      <c r="D2837" t="s">
        <v>11</v>
      </c>
      <c r="F2837" t="s">
        <v>179</v>
      </c>
      <c r="H2837">
        <f>_xlfn.XLOOKUP(Tabuľka5[[#This Row],[Položka]],cennik[Položka],cennik[Cena MJ bez DPH])</f>
        <v>0</v>
      </c>
      <c r="I2837">
        <f>SUM(Tabuľka5[[#This Row],[cena MJ bez DPH]]*1.1)</f>
        <v>0</v>
      </c>
      <c r="J2837">
        <f>Tabuľka5[[#This Row],[množstvo]]*Tabuľka5[[#This Row],[cena MJ bez DPH]]</f>
        <v>0</v>
      </c>
      <c r="L2837" s="5" t="s">
        <v>403</v>
      </c>
      <c r="N2837" t="s">
        <v>402</v>
      </c>
      <c r="O2837" t="s">
        <v>404</v>
      </c>
      <c r="P2837" t="s">
        <v>728</v>
      </c>
    </row>
    <row r="2838" spans="1:16" hidden="1" x14ac:dyDescent="0.25">
      <c r="A2838" t="s">
        <v>283</v>
      </c>
      <c r="B2838" t="s">
        <v>177</v>
      </c>
      <c r="C2838" t="s">
        <v>235</v>
      </c>
      <c r="D2838" t="s">
        <v>11</v>
      </c>
      <c r="F2838" t="s">
        <v>179</v>
      </c>
      <c r="H2838">
        <f>_xlfn.XLOOKUP(Tabuľka5[[#This Row],[Položka]],cennik[Položka],cennik[Cena MJ bez DPH])</f>
        <v>0</v>
      </c>
      <c r="I2838">
        <f>SUM(Tabuľka5[[#This Row],[cena MJ bez DPH]]*1.1)</f>
        <v>0</v>
      </c>
      <c r="J2838">
        <f>Tabuľka5[[#This Row],[množstvo]]*Tabuľka5[[#This Row],[cena MJ bez DPH]]</f>
        <v>0</v>
      </c>
      <c r="L2838" s="5" t="s">
        <v>403</v>
      </c>
      <c r="N2838" t="s">
        <v>402</v>
      </c>
      <c r="O2838" t="s">
        <v>404</v>
      </c>
      <c r="P2838" t="s">
        <v>728</v>
      </c>
    </row>
    <row r="2839" spans="1:16" hidden="1" x14ac:dyDescent="0.25">
      <c r="A2839" t="s">
        <v>283</v>
      </c>
      <c r="B2839" t="s">
        <v>177</v>
      </c>
      <c r="C2839" t="s">
        <v>236</v>
      </c>
      <c r="D2839" t="s">
        <v>11</v>
      </c>
      <c r="F2839" t="s">
        <v>179</v>
      </c>
      <c r="H2839">
        <f>_xlfn.XLOOKUP(Tabuľka5[[#This Row],[Položka]],cennik[Položka],cennik[Cena MJ bez DPH])</f>
        <v>0</v>
      </c>
      <c r="I2839">
        <f>SUM(Tabuľka5[[#This Row],[cena MJ bez DPH]]*1.1)</f>
        <v>0</v>
      </c>
      <c r="J2839">
        <f>Tabuľka5[[#This Row],[množstvo]]*Tabuľka5[[#This Row],[cena MJ bez DPH]]</f>
        <v>0</v>
      </c>
      <c r="L2839" s="5" t="s">
        <v>403</v>
      </c>
      <c r="N2839" t="s">
        <v>402</v>
      </c>
      <c r="O2839" t="s">
        <v>404</v>
      </c>
      <c r="P2839" t="s">
        <v>728</v>
      </c>
    </row>
    <row r="2840" spans="1:16" hidden="1" x14ac:dyDescent="0.25">
      <c r="A2840" t="s">
        <v>283</v>
      </c>
      <c r="B2840" t="s">
        <v>177</v>
      </c>
      <c r="C2840" t="s">
        <v>237</v>
      </c>
      <c r="D2840" t="s">
        <v>11</v>
      </c>
      <c r="F2840" t="s">
        <v>56</v>
      </c>
      <c r="G2840">
        <v>100</v>
      </c>
      <c r="H2840">
        <f>_xlfn.XLOOKUP(Tabuľka5[[#This Row],[Položka]],cennik[Položka],cennik[Cena MJ bez DPH])</f>
        <v>0</v>
      </c>
      <c r="I2840">
        <f>SUM(Tabuľka5[[#This Row],[cena MJ bez DPH]]*1.1)</f>
        <v>0</v>
      </c>
      <c r="J2840">
        <f>Tabuľka5[[#This Row],[množstvo]]*Tabuľka5[[#This Row],[cena MJ bez DPH]]</f>
        <v>0</v>
      </c>
      <c r="L2840" s="5" t="s">
        <v>403</v>
      </c>
      <c r="N2840" t="s">
        <v>402</v>
      </c>
      <c r="O2840" t="s">
        <v>404</v>
      </c>
      <c r="P2840" t="s">
        <v>728</v>
      </c>
    </row>
    <row r="2841" spans="1:16" hidden="1" x14ac:dyDescent="0.25">
      <c r="A2841" t="s">
        <v>283</v>
      </c>
      <c r="B2841" t="s">
        <v>177</v>
      </c>
      <c r="C2841" t="s">
        <v>238</v>
      </c>
      <c r="D2841" t="s">
        <v>11</v>
      </c>
      <c r="F2841" t="s">
        <v>56</v>
      </c>
      <c r="H2841">
        <f>_xlfn.XLOOKUP(Tabuľka5[[#This Row],[Položka]],cennik[Položka],cennik[Cena MJ bez DPH])</f>
        <v>0</v>
      </c>
      <c r="I2841">
        <f>SUM(Tabuľka5[[#This Row],[cena MJ bez DPH]]*1.1)</f>
        <v>0</v>
      </c>
      <c r="J2841">
        <f>Tabuľka5[[#This Row],[množstvo]]*Tabuľka5[[#This Row],[cena MJ bez DPH]]</f>
        <v>0</v>
      </c>
      <c r="L2841" s="5" t="s">
        <v>403</v>
      </c>
      <c r="N2841" t="s">
        <v>402</v>
      </c>
      <c r="O2841" t="s">
        <v>404</v>
      </c>
      <c r="P2841" t="s">
        <v>728</v>
      </c>
    </row>
    <row r="2842" spans="1:16" hidden="1" x14ac:dyDescent="0.25">
      <c r="A2842" t="s">
        <v>283</v>
      </c>
      <c r="B2842" t="s">
        <v>177</v>
      </c>
      <c r="C2842" t="s">
        <v>239</v>
      </c>
      <c r="D2842" t="s">
        <v>11</v>
      </c>
      <c r="F2842" t="s">
        <v>56</v>
      </c>
      <c r="H2842">
        <f>_xlfn.XLOOKUP(Tabuľka5[[#This Row],[Položka]],cennik[Položka],cennik[Cena MJ bez DPH])</f>
        <v>0</v>
      </c>
      <c r="I2842">
        <f>SUM(Tabuľka5[[#This Row],[cena MJ bez DPH]]*1.1)</f>
        <v>0</v>
      </c>
      <c r="J2842">
        <f>Tabuľka5[[#This Row],[množstvo]]*Tabuľka5[[#This Row],[cena MJ bez DPH]]</f>
        <v>0</v>
      </c>
      <c r="L2842" s="5" t="s">
        <v>403</v>
      </c>
      <c r="N2842" t="s">
        <v>402</v>
      </c>
      <c r="O2842" t="s">
        <v>404</v>
      </c>
      <c r="P2842" t="s">
        <v>728</v>
      </c>
    </row>
    <row r="2843" spans="1:16" hidden="1" x14ac:dyDescent="0.25">
      <c r="A2843" t="s">
        <v>283</v>
      </c>
      <c r="B2843" t="s">
        <v>177</v>
      </c>
      <c r="C2843" t="s">
        <v>240</v>
      </c>
      <c r="D2843" t="s">
        <v>11</v>
      </c>
      <c r="F2843" t="s">
        <v>56</v>
      </c>
      <c r="H2843">
        <f>_xlfn.XLOOKUP(Tabuľka5[[#This Row],[Položka]],cennik[Položka],cennik[Cena MJ bez DPH])</f>
        <v>0</v>
      </c>
      <c r="I2843">
        <f>SUM(Tabuľka5[[#This Row],[cena MJ bez DPH]]*1.1)</f>
        <v>0</v>
      </c>
      <c r="J2843">
        <f>Tabuľka5[[#This Row],[množstvo]]*Tabuľka5[[#This Row],[cena MJ bez DPH]]</f>
        <v>0</v>
      </c>
      <c r="L2843" s="5" t="s">
        <v>403</v>
      </c>
      <c r="N2843" t="s">
        <v>402</v>
      </c>
      <c r="O2843" t="s">
        <v>404</v>
      </c>
      <c r="P2843" t="s">
        <v>728</v>
      </c>
    </row>
    <row r="2844" spans="1:16" hidden="1" x14ac:dyDescent="0.25">
      <c r="A2844" t="s">
        <v>283</v>
      </c>
      <c r="B2844" t="s">
        <v>177</v>
      </c>
      <c r="C2844" t="s">
        <v>241</v>
      </c>
      <c r="D2844" t="s">
        <v>11</v>
      </c>
      <c r="F2844" t="s">
        <v>56</v>
      </c>
      <c r="H2844">
        <f>_xlfn.XLOOKUP(Tabuľka5[[#This Row],[Položka]],cennik[Položka],cennik[Cena MJ bez DPH])</f>
        <v>0</v>
      </c>
      <c r="I2844">
        <f>SUM(Tabuľka5[[#This Row],[cena MJ bez DPH]]*1.1)</f>
        <v>0</v>
      </c>
      <c r="J2844">
        <f>Tabuľka5[[#This Row],[množstvo]]*Tabuľka5[[#This Row],[cena MJ bez DPH]]</f>
        <v>0</v>
      </c>
      <c r="L2844" s="5" t="s">
        <v>403</v>
      </c>
      <c r="N2844" t="s">
        <v>402</v>
      </c>
      <c r="O2844" t="s">
        <v>404</v>
      </c>
      <c r="P2844" t="s">
        <v>728</v>
      </c>
    </row>
    <row r="2845" spans="1:16" hidden="1" x14ac:dyDescent="0.25">
      <c r="A2845" t="s">
        <v>283</v>
      </c>
      <c r="B2845" t="s">
        <v>177</v>
      </c>
      <c r="C2845" t="s">
        <v>242</v>
      </c>
      <c r="D2845" t="s">
        <v>11</v>
      </c>
      <c r="F2845" t="s">
        <v>56</v>
      </c>
      <c r="G2845">
        <v>300</v>
      </c>
      <c r="H2845">
        <f>_xlfn.XLOOKUP(Tabuľka5[[#This Row],[Položka]],cennik[Položka],cennik[Cena MJ bez DPH])</f>
        <v>0</v>
      </c>
      <c r="I2845">
        <f>SUM(Tabuľka5[[#This Row],[cena MJ bez DPH]]*1.1)</f>
        <v>0</v>
      </c>
      <c r="J2845">
        <f>Tabuľka5[[#This Row],[množstvo]]*Tabuľka5[[#This Row],[cena MJ bez DPH]]</f>
        <v>0</v>
      </c>
      <c r="L2845" s="5" t="s">
        <v>403</v>
      </c>
      <c r="N2845" t="s">
        <v>402</v>
      </c>
      <c r="O2845" t="s">
        <v>404</v>
      </c>
      <c r="P2845" t="s">
        <v>728</v>
      </c>
    </row>
    <row r="2846" spans="1:16" hidden="1" x14ac:dyDescent="0.25">
      <c r="A2846" t="s">
        <v>283</v>
      </c>
      <c r="B2846" t="s">
        <v>177</v>
      </c>
      <c r="C2846" t="s">
        <v>243</v>
      </c>
      <c r="D2846" t="s">
        <v>11</v>
      </c>
      <c r="F2846" t="s">
        <v>56</v>
      </c>
      <c r="H2846">
        <f>_xlfn.XLOOKUP(Tabuľka5[[#This Row],[Položka]],cennik[Položka],cennik[Cena MJ bez DPH])</f>
        <v>0</v>
      </c>
      <c r="I2846">
        <f>SUM(Tabuľka5[[#This Row],[cena MJ bez DPH]]*1.1)</f>
        <v>0</v>
      </c>
      <c r="J2846">
        <f>Tabuľka5[[#This Row],[množstvo]]*Tabuľka5[[#This Row],[cena MJ bez DPH]]</f>
        <v>0</v>
      </c>
      <c r="L2846" s="5" t="s">
        <v>403</v>
      </c>
      <c r="N2846" t="s">
        <v>402</v>
      </c>
      <c r="O2846" t="s">
        <v>404</v>
      </c>
      <c r="P2846" t="s">
        <v>728</v>
      </c>
    </row>
    <row r="2847" spans="1:16" hidden="1" x14ac:dyDescent="0.25">
      <c r="A2847" t="s">
        <v>283</v>
      </c>
      <c r="B2847" t="s">
        <v>177</v>
      </c>
      <c r="C2847" t="s">
        <v>244</v>
      </c>
      <c r="D2847" t="s">
        <v>11</v>
      </c>
      <c r="F2847" t="s">
        <v>56</v>
      </c>
      <c r="H2847">
        <f>_xlfn.XLOOKUP(Tabuľka5[[#This Row],[Položka]],cennik[Položka],cennik[Cena MJ bez DPH])</f>
        <v>0</v>
      </c>
      <c r="I2847">
        <f>SUM(Tabuľka5[[#This Row],[cena MJ bez DPH]]*1.1)</f>
        <v>0</v>
      </c>
      <c r="J2847">
        <f>Tabuľka5[[#This Row],[množstvo]]*Tabuľka5[[#This Row],[cena MJ bez DPH]]</f>
        <v>0</v>
      </c>
      <c r="L2847" s="5" t="s">
        <v>403</v>
      </c>
      <c r="N2847" t="s">
        <v>402</v>
      </c>
      <c r="O2847" t="s">
        <v>404</v>
      </c>
      <c r="P2847" t="s">
        <v>728</v>
      </c>
    </row>
    <row r="2848" spans="1:16" hidden="1" x14ac:dyDescent="0.25">
      <c r="A2848" t="s">
        <v>283</v>
      </c>
      <c r="B2848" t="s">
        <v>177</v>
      </c>
      <c r="C2848" t="s">
        <v>245</v>
      </c>
      <c r="D2848" t="s">
        <v>11</v>
      </c>
      <c r="F2848" t="s">
        <v>56</v>
      </c>
      <c r="H2848">
        <f>_xlfn.XLOOKUP(Tabuľka5[[#This Row],[Položka]],cennik[Položka],cennik[Cena MJ bez DPH])</f>
        <v>0</v>
      </c>
      <c r="I2848">
        <f>SUM(Tabuľka5[[#This Row],[cena MJ bez DPH]]*1.1)</f>
        <v>0</v>
      </c>
      <c r="J2848">
        <f>Tabuľka5[[#This Row],[množstvo]]*Tabuľka5[[#This Row],[cena MJ bez DPH]]</f>
        <v>0</v>
      </c>
      <c r="L2848" s="5" t="s">
        <v>403</v>
      </c>
      <c r="N2848" t="s">
        <v>402</v>
      </c>
      <c r="O2848" t="s">
        <v>404</v>
      </c>
      <c r="P2848" t="s">
        <v>728</v>
      </c>
    </row>
    <row r="2849" spans="1:16" hidden="1" x14ac:dyDescent="0.25">
      <c r="A2849" t="s">
        <v>283</v>
      </c>
      <c r="B2849" t="s">
        <v>177</v>
      </c>
      <c r="C2849" t="s">
        <v>246</v>
      </c>
      <c r="D2849" t="s">
        <v>11</v>
      </c>
      <c r="F2849" t="s">
        <v>56</v>
      </c>
      <c r="H2849">
        <f>_xlfn.XLOOKUP(Tabuľka5[[#This Row],[Položka]],cennik[Položka],cennik[Cena MJ bez DPH])</f>
        <v>0</v>
      </c>
      <c r="I2849">
        <f>SUM(Tabuľka5[[#This Row],[cena MJ bez DPH]]*1.1)</f>
        <v>0</v>
      </c>
      <c r="J2849">
        <f>Tabuľka5[[#This Row],[množstvo]]*Tabuľka5[[#This Row],[cena MJ bez DPH]]</f>
        <v>0</v>
      </c>
      <c r="L2849" s="5" t="s">
        <v>403</v>
      </c>
      <c r="N2849" t="s">
        <v>402</v>
      </c>
      <c r="O2849" t="s">
        <v>404</v>
      </c>
      <c r="P2849" t="s">
        <v>728</v>
      </c>
    </row>
    <row r="2850" spans="1:16" hidden="1" x14ac:dyDescent="0.25">
      <c r="A2850" t="s">
        <v>283</v>
      </c>
      <c r="B2850" t="s">
        <v>177</v>
      </c>
      <c r="C2850" t="s">
        <v>247</v>
      </c>
      <c r="D2850" t="s">
        <v>11</v>
      </c>
      <c r="F2850" t="s">
        <v>53</v>
      </c>
      <c r="H2850">
        <f>_xlfn.XLOOKUP(Tabuľka5[[#This Row],[Položka]],cennik[Položka],cennik[Cena MJ bez DPH])</f>
        <v>0</v>
      </c>
      <c r="I2850">
        <f>SUM(Tabuľka5[[#This Row],[cena MJ bez DPH]]*1.1)</f>
        <v>0</v>
      </c>
      <c r="J2850">
        <f>Tabuľka5[[#This Row],[množstvo]]*Tabuľka5[[#This Row],[cena MJ bez DPH]]</f>
        <v>0</v>
      </c>
      <c r="L2850" s="5" t="s">
        <v>403</v>
      </c>
      <c r="N2850" t="s">
        <v>402</v>
      </c>
      <c r="O2850" t="s">
        <v>404</v>
      </c>
      <c r="P2850" t="s">
        <v>728</v>
      </c>
    </row>
    <row r="2851" spans="1:16" hidden="1" x14ac:dyDescent="0.25">
      <c r="A2851" t="s">
        <v>283</v>
      </c>
      <c r="B2851" t="s">
        <v>177</v>
      </c>
      <c r="C2851" t="s">
        <v>248</v>
      </c>
      <c r="D2851" t="s">
        <v>11</v>
      </c>
      <c r="F2851" t="s">
        <v>53</v>
      </c>
      <c r="H2851">
        <f>_xlfn.XLOOKUP(Tabuľka5[[#This Row],[Položka]],cennik[Položka],cennik[Cena MJ bez DPH])</f>
        <v>0</v>
      </c>
      <c r="I2851">
        <f>SUM(Tabuľka5[[#This Row],[cena MJ bez DPH]]*1.1)</f>
        <v>0</v>
      </c>
      <c r="J2851">
        <f>Tabuľka5[[#This Row],[množstvo]]*Tabuľka5[[#This Row],[cena MJ bez DPH]]</f>
        <v>0</v>
      </c>
      <c r="L2851" s="5" t="s">
        <v>403</v>
      </c>
      <c r="N2851" t="s">
        <v>402</v>
      </c>
      <c r="O2851" t="s">
        <v>404</v>
      </c>
      <c r="P2851" t="s">
        <v>728</v>
      </c>
    </row>
    <row r="2852" spans="1:16" hidden="1" x14ac:dyDescent="0.25">
      <c r="A2852" t="s">
        <v>283</v>
      </c>
      <c r="B2852" t="s">
        <v>177</v>
      </c>
      <c r="C2852" t="s">
        <v>249</v>
      </c>
      <c r="D2852" t="s">
        <v>11</v>
      </c>
      <c r="F2852" t="s">
        <v>56</v>
      </c>
      <c r="H2852">
        <f>_xlfn.XLOOKUP(Tabuľka5[[#This Row],[Položka]],cennik[Položka],cennik[Cena MJ bez DPH])</f>
        <v>0</v>
      </c>
      <c r="I2852">
        <f>SUM(Tabuľka5[[#This Row],[cena MJ bez DPH]]*1.1)</f>
        <v>0</v>
      </c>
      <c r="J2852">
        <f>Tabuľka5[[#This Row],[množstvo]]*Tabuľka5[[#This Row],[cena MJ bez DPH]]</f>
        <v>0</v>
      </c>
      <c r="L2852" s="5" t="s">
        <v>403</v>
      </c>
      <c r="N2852" t="s">
        <v>402</v>
      </c>
      <c r="O2852" t="s">
        <v>404</v>
      </c>
      <c r="P2852" t="s">
        <v>728</v>
      </c>
    </row>
    <row r="2853" spans="1:16" hidden="1" x14ac:dyDescent="0.25">
      <c r="A2853" t="s">
        <v>283</v>
      </c>
      <c r="B2853" t="s">
        <v>177</v>
      </c>
      <c r="C2853" t="s">
        <v>250</v>
      </c>
      <c r="D2853" t="s">
        <v>11</v>
      </c>
      <c r="F2853" t="s">
        <v>53</v>
      </c>
      <c r="G2853">
        <v>100</v>
      </c>
      <c r="H2853">
        <f>_xlfn.XLOOKUP(Tabuľka5[[#This Row],[Položka]],cennik[Položka],cennik[Cena MJ bez DPH])</f>
        <v>0</v>
      </c>
      <c r="I2853">
        <f>SUM(Tabuľka5[[#This Row],[cena MJ bez DPH]]*1.1)</f>
        <v>0</v>
      </c>
      <c r="J2853">
        <f>Tabuľka5[[#This Row],[množstvo]]*Tabuľka5[[#This Row],[cena MJ bez DPH]]</f>
        <v>0</v>
      </c>
      <c r="L2853" s="5" t="s">
        <v>403</v>
      </c>
      <c r="N2853" t="s">
        <v>402</v>
      </c>
      <c r="O2853" t="s">
        <v>404</v>
      </c>
      <c r="P2853" t="s">
        <v>728</v>
      </c>
    </row>
    <row r="2854" spans="1:16" hidden="1" x14ac:dyDescent="0.25">
      <c r="A2854" t="s">
        <v>283</v>
      </c>
      <c r="B2854" t="s">
        <v>177</v>
      </c>
      <c r="C2854" t="s">
        <v>251</v>
      </c>
      <c r="D2854" t="s">
        <v>11</v>
      </c>
      <c r="F2854" t="s">
        <v>179</v>
      </c>
      <c r="H2854">
        <f>_xlfn.XLOOKUP(Tabuľka5[[#This Row],[Položka]],cennik[Položka],cennik[Cena MJ bez DPH])</f>
        <v>0</v>
      </c>
      <c r="I2854">
        <f>SUM(Tabuľka5[[#This Row],[cena MJ bez DPH]]*1.1)</f>
        <v>0</v>
      </c>
      <c r="J2854">
        <f>Tabuľka5[[#This Row],[množstvo]]*Tabuľka5[[#This Row],[cena MJ bez DPH]]</f>
        <v>0</v>
      </c>
      <c r="L2854" s="5" t="s">
        <v>403</v>
      </c>
      <c r="N2854" t="s">
        <v>402</v>
      </c>
      <c r="O2854" t="s">
        <v>404</v>
      </c>
      <c r="P2854" t="s">
        <v>728</v>
      </c>
    </row>
    <row r="2855" spans="1:16" hidden="1" x14ac:dyDescent="0.25">
      <c r="A2855" t="s">
        <v>283</v>
      </c>
      <c r="B2855" t="s">
        <v>177</v>
      </c>
      <c r="C2855" t="s">
        <v>252</v>
      </c>
      <c r="D2855" t="s">
        <v>11</v>
      </c>
      <c r="F2855" t="s">
        <v>179</v>
      </c>
      <c r="H2855">
        <f>_xlfn.XLOOKUP(Tabuľka5[[#This Row],[Položka]],cennik[Položka],cennik[Cena MJ bez DPH])</f>
        <v>0</v>
      </c>
      <c r="I2855">
        <f>SUM(Tabuľka5[[#This Row],[cena MJ bez DPH]]*1.1)</f>
        <v>0</v>
      </c>
      <c r="J2855">
        <f>Tabuľka5[[#This Row],[množstvo]]*Tabuľka5[[#This Row],[cena MJ bez DPH]]</f>
        <v>0</v>
      </c>
      <c r="L2855" s="5" t="s">
        <v>403</v>
      </c>
      <c r="N2855" t="s">
        <v>402</v>
      </c>
      <c r="O2855" t="s">
        <v>404</v>
      </c>
      <c r="P2855" t="s">
        <v>728</v>
      </c>
    </row>
    <row r="2856" spans="1:16" hidden="1" x14ac:dyDescent="0.25">
      <c r="A2856" t="s">
        <v>283</v>
      </c>
      <c r="B2856" t="s">
        <v>177</v>
      </c>
      <c r="C2856" t="s">
        <v>253</v>
      </c>
      <c r="D2856" t="s">
        <v>11</v>
      </c>
      <c r="F2856" t="s">
        <v>179</v>
      </c>
      <c r="H2856">
        <f>_xlfn.XLOOKUP(Tabuľka5[[#This Row],[Položka]],cennik[Položka],cennik[Cena MJ bez DPH])</f>
        <v>0</v>
      </c>
      <c r="I2856">
        <f>SUM(Tabuľka5[[#This Row],[cena MJ bez DPH]]*1.1)</f>
        <v>0</v>
      </c>
      <c r="J2856">
        <f>Tabuľka5[[#This Row],[množstvo]]*Tabuľka5[[#This Row],[cena MJ bez DPH]]</f>
        <v>0</v>
      </c>
      <c r="L2856" s="5" t="s">
        <v>403</v>
      </c>
      <c r="N2856" t="s">
        <v>402</v>
      </c>
      <c r="O2856" t="s">
        <v>404</v>
      </c>
      <c r="P2856" t="s">
        <v>728</v>
      </c>
    </row>
    <row r="2857" spans="1:16" hidden="1" x14ac:dyDescent="0.25">
      <c r="A2857" t="s">
        <v>283</v>
      </c>
      <c r="B2857" t="s">
        <v>177</v>
      </c>
      <c r="C2857" t="s">
        <v>254</v>
      </c>
      <c r="D2857" t="s">
        <v>11</v>
      </c>
      <c r="F2857" t="s">
        <v>56</v>
      </c>
      <c r="H2857">
        <f>_xlfn.XLOOKUP(Tabuľka5[[#This Row],[Položka]],cennik[Položka],cennik[Cena MJ bez DPH])</f>
        <v>0</v>
      </c>
      <c r="I2857">
        <f>SUM(Tabuľka5[[#This Row],[cena MJ bez DPH]]*1.1)</f>
        <v>0</v>
      </c>
      <c r="J2857">
        <f>Tabuľka5[[#This Row],[množstvo]]*Tabuľka5[[#This Row],[cena MJ bez DPH]]</f>
        <v>0</v>
      </c>
      <c r="L2857" s="5" t="s">
        <v>403</v>
      </c>
      <c r="N2857" t="s">
        <v>402</v>
      </c>
      <c r="O2857" t="s">
        <v>404</v>
      </c>
      <c r="P2857" t="s">
        <v>728</v>
      </c>
    </row>
    <row r="2858" spans="1:16" hidden="1" x14ac:dyDescent="0.25">
      <c r="A2858" t="s">
        <v>283</v>
      </c>
      <c r="B2858" t="s">
        <v>177</v>
      </c>
      <c r="C2858" t="s">
        <v>255</v>
      </c>
      <c r="D2858" t="s">
        <v>11</v>
      </c>
      <c r="F2858" t="s">
        <v>56</v>
      </c>
      <c r="H2858">
        <f>_xlfn.XLOOKUP(Tabuľka5[[#This Row],[Položka]],cennik[Položka],cennik[Cena MJ bez DPH])</f>
        <v>0</v>
      </c>
      <c r="I2858">
        <f>SUM(Tabuľka5[[#This Row],[cena MJ bez DPH]]*1.1)</f>
        <v>0</v>
      </c>
      <c r="J2858">
        <f>Tabuľka5[[#This Row],[množstvo]]*Tabuľka5[[#This Row],[cena MJ bez DPH]]</f>
        <v>0</v>
      </c>
      <c r="L2858" s="5" t="s">
        <v>403</v>
      </c>
      <c r="N2858" t="s">
        <v>402</v>
      </c>
      <c r="O2858" t="s">
        <v>404</v>
      </c>
      <c r="P2858" t="s">
        <v>728</v>
      </c>
    </row>
    <row r="2859" spans="1:16" hidden="1" x14ac:dyDescent="0.25">
      <c r="A2859" t="s">
        <v>283</v>
      </c>
      <c r="B2859" t="s">
        <v>177</v>
      </c>
      <c r="C2859" t="s">
        <v>256</v>
      </c>
      <c r="D2859" t="s">
        <v>11</v>
      </c>
      <c r="F2859" t="s">
        <v>56</v>
      </c>
      <c r="H2859">
        <f>_xlfn.XLOOKUP(Tabuľka5[[#This Row],[Položka]],cennik[Položka],cennik[Cena MJ bez DPH])</f>
        <v>0</v>
      </c>
      <c r="I2859">
        <f>SUM(Tabuľka5[[#This Row],[cena MJ bez DPH]]*1.1)</f>
        <v>0</v>
      </c>
      <c r="J2859">
        <f>Tabuľka5[[#This Row],[množstvo]]*Tabuľka5[[#This Row],[cena MJ bez DPH]]</f>
        <v>0</v>
      </c>
      <c r="L2859" s="5" t="s">
        <v>403</v>
      </c>
      <c r="N2859" t="s">
        <v>402</v>
      </c>
      <c r="O2859" t="s">
        <v>404</v>
      </c>
      <c r="P2859" t="s">
        <v>728</v>
      </c>
    </row>
    <row r="2860" spans="1:16" hidden="1" x14ac:dyDescent="0.25">
      <c r="A2860" t="s">
        <v>283</v>
      </c>
      <c r="B2860" t="s">
        <v>177</v>
      </c>
      <c r="C2860" t="s">
        <v>257</v>
      </c>
      <c r="D2860" t="s">
        <v>11</v>
      </c>
      <c r="F2860" t="s">
        <v>56</v>
      </c>
      <c r="H2860">
        <f>_xlfn.XLOOKUP(Tabuľka5[[#This Row],[Položka]],cennik[Položka],cennik[Cena MJ bez DPH])</f>
        <v>0</v>
      </c>
      <c r="I2860">
        <f>SUM(Tabuľka5[[#This Row],[cena MJ bez DPH]]*1.1)</f>
        <v>0</v>
      </c>
      <c r="J2860">
        <f>Tabuľka5[[#This Row],[množstvo]]*Tabuľka5[[#This Row],[cena MJ bez DPH]]</f>
        <v>0</v>
      </c>
      <c r="L2860" s="5" t="s">
        <v>403</v>
      </c>
      <c r="N2860" t="s">
        <v>402</v>
      </c>
      <c r="O2860" t="s">
        <v>404</v>
      </c>
      <c r="P2860" t="s">
        <v>728</v>
      </c>
    </row>
    <row r="2861" spans="1:16" hidden="1" x14ac:dyDescent="0.25">
      <c r="A2861" t="s">
        <v>283</v>
      </c>
      <c r="B2861" t="s">
        <v>177</v>
      </c>
      <c r="C2861" t="s">
        <v>258</v>
      </c>
      <c r="D2861" t="s">
        <v>11</v>
      </c>
      <c r="F2861" t="s">
        <v>56</v>
      </c>
      <c r="H2861">
        <f>_xlfn.XLOOKUP(Tabuľka5[[#This Row],[Položka]],cennik[Položka],cennik[Cena MJ bez DPH])</f>
        <v>0</v>
      </c>
      <c r="I2861">
        <f>SUM(Tabuľka5[[#This Row],[cena MJ bez DPH]]*1.1)</f>
        <v>0</v>
      </c>
      <c r="J2861">
        <f>Tabuľka5[[#This Row],[množstvo]]*Tabuľka5[[#This Row],[cena MJ bez DPH]]</f>
        <v>0</v>
      </c>
      <c r="L2861" s="5" t="s">
        <v>403</v>
      </c>
      <c r="N2861" t="s">
        <v>402</v>
      </c>
      <c r="O2861" t="s">
        <v>404</v>
      </c>
      <c r="P2861" t="s">
        <v>728</v>
      </c>
    </row>
    <row r="2862" spans="1:16" hidden="1" x14ac:dyDescent="0.25">
      <c r="A2862" t="s">
        <v>283</v>
      </c>
      <c r="B2862" t="s">
        <v>177</v>
      </c>
      <c r="C2862" t="s">
        <v>259</v>
      </c>
      <c r="D2862" t="s">
        <v>11</v>
      </c>
      <c r="F2862" t="s">
        <v>56</v>
      </c>
      <c r="H2862">
        <f>_xlfn.XLOOKUP(Tabuľka5[[#This Row],[Položka]],cennik[Položka],cennik[Cena MJ bez DPH])</f>
        <v>0</v>
      </c>
      <c r="I2862">
        <f>SUM(Tabuľka5[[#This Row],[cena MJ bez DPH]]*1.1)</f>
        <v>0</v>
      </c>
      <c r="J2862">
        <f>Tabuľka5[[#This Row],[množstvo]]*Tabuľka5[[#This Row],[cena MJ bez DPH]]</f>
        <v>0</v>
      </c>
      <c r="L2862" s="5" t="s">
        <v>403</v>
      </c>
      <c r="N2862" t="s">
        <v>402</v>
      </c>
      <c r="O2862" t="s">
        <v>404</v>
      </c>
      <c r="P2862" t="s">
        <v>728</v>
      </c>
    </row>
    <row r="2863" spans="1:16" hidden="1" x14ac:dyDescent="0.25">
      <c r="A2863" t="s">
        <v>283</v>
      </c>
      <c r="B2863" t="s">
        <v>177</v>
      </c>
      <c r="C2863" t="s">
        <v>260</v>
      </c>
      <c r="D2863" t="s">
        <v>11</v>
      </c>
      <c r="F2863" t="s">
        <v>56</v>
      </c>
      <c r="H2863">
        <f>_xlfn.XLOOKUP(Tabuľka5[[#This Row],[Položka]],cennik[Položka],cennik[Cena MJ bez DPH])</f>
        <v>0</v>
      </c>
      <c r="I2863">
        <f>SUM(Tabuľka5[[#This Row],[cena MJ bez DPH]]*1.1)</f>
        <v>0</v>
      </c>
      <c r="J2863">
        <f>Tabuľka5[[#This Row],[množstvo]]*Tabuľka5[[#This Row],[cena MJ bez DPH]]</f>
        <v>0</v>
      </c>
      <c r="L2863" s="5" t="s">
        <v>403</v>
      </c>
      <c r="N2863" t="s">
        <v>402</v>
      </c>
      <c r="O2863" t="s">
        <v>404</v>
      </c>
      <c r="P2863" t="s">
        <v>728</v>
      </c>
    </row>
    <row r="2864" spans="1:16" hidden="1" x14ac:dyDescent="0.25">
      <c r="A2864" t="s">
        <v>283</v>
      </c>
      <c r="B2864" t="s">
        <v>177</v>
      </c>
      <c r="C2864" t="s">
        <v>261</v>
      </c>
      <c r="D2864" t="s">
        <v>11</v>
      </c>
      <c r="F2864" t="s">
        <v>56</v>
      </c>
      <c r="H2864">
        <f>_xlfn.XLOOKUP(Tabuľka5[[#This Row],[Položka]],cennik[Položka],cennik[Cena MJ bez DPH])</f>
        <v>0</v>
      </c>
      <c r="I2864">
        <f>SUM(Tabuľka5[[#This Row],[cena MJ bez DPH]]*1.1)</f>
        <v>0</v>
      </c>
      <c r="J2864">
        <f>Tabuľka5[[#This Row],[množstvo]]*Tabuľka5[[#This Row],[cena MJ bez DPH]]</f>
        <v>0</v>
      </c>
      <c r="L2864" s="5" t="s">
        <v>403</v>
      </c>
      <c r="N2864" t="s">
        <v>402</v>
      </c>
      <c r="O2864" t="s">
        <v>404</v>
      </c>
      <c r="P2864" t="s">
        <v>728</v>
      </c>
    </row>
    <row r="2865" spans="1:16" hidden="1" x14ac:dyDescent="0.25">
      <c r="A2865" t="s">
        <v>283</v>
      </c>
      <c r="B2865" t="s">
        <v>177</v>
      </c>
      <c r="C2865" t="s">
        <v>262</v>
      </c>
      <c r="D2865" t="s">
        <v>11</v>
      </c>
      <c r="F2865" t="s">
        <v>56</v>
      </c>
      <c r="H2865">
        <f>_xlfn.XLOOKUP(Tabuľka5[[#This Row],[Položka]],cennik[Položka],cennik[Cena MJ bez DPH])</f>
        <v>0</v>
      </c>
      <c r="I2865">
        <f>SUM(Tabuľka5[[#This Row],[cena MJ bez DPH]]*1.1)</f>
        <v>0</v>
      </c>
      <c r="J2865">
        <f>Tabuľka5[[#This Row],[množstvo]]*Tabuľka5[[#This Row],[cena MJ bez DPH]]</f>
        <v>0</v>
      </c>
      <c r="L2865" s="5" t="s">
        <v>403</v>
      </c>
      <c r="N2865" t="s">
        <v>402</v>
      </c>
      <c r="O2865" t="s">
        <v>404</v>
      </c>
      <c r="P2865" t="s">
        <v>728</v>
      </c>
    </row>
    <row r="2866" spans="1:16" hidden="1" x14ac:dyDescent="0.25">
      <c r="A2866" t="s">
        <v>283</v>
      </c>
      <c r="B2866" t="s">
        <v>177</v>
      </c>
      <c r="C2866" t="s">
        <v>263</v>
      </c>
      <c r="D2866" t="s">
        <v>11</v>
      </c>
      <c r="F2866" t="s">
        <v>56</v>
      </c>
      <c r="H2866">
        <f>_xlfn.XLOOKUP(Tabuľka5[[#This Row],[Položka]],cennik[Položka],cennik[Cena MJ bez DPH])</f>
        <v>0</v>
      </c>
      <c r="I2866">
        <f>SUM(Tabuľka5[[#This Row],[cena MJ bez DPH]]*1.1)</f>
        <v>0</v>
      </c>
      <c r="J2866">
        <f>Tabuľka5[[#This Row],[množstvo]]*Tabuľka5[[#This Row],[cena MJ bez DPH]]</f>
        <v>0</v>
      </c>
      <c r="L2866" s="5" t="s">
        <v>403</v>
      </c>
      <c r="N2866" t="s">
        <v>402</v>
      </c>
      <c r="O2866" t="s">
        <v>404</v>
      </c>
      <c r="P2866" t="s">
        <v>728</v>
      </c>
    </row>
    <row r="2867" spans="1:16" hidden="1" x14ac:dyDescent="0.25">
      <c r="A2867" t="s">
        <v>283</v>
      </c>
      <c r="B2867" t="s">
        <v>177</v>
      </c>
      <c r="C2867" t="s">
        <v>264</v>
      </c>
      <c r="D2867" t="s">
        <v>11</v>
      </c>
      <c r="F2867" t="s">
        <v>53</v>
      </c>
      <c r="H2867">
        <f>_xlfn.XLOOKUP(Tabuľka5[[#This Row],[Položka]],cennik[Položka],cennik[Cena MJ bez DPH])</f>
        <v>0</v>
      </c>
      <c r="I2867">
        <f>SUM(Tabuľka5[[#This Row],[cena MJ bez DPH]]*1.1)</f>
        <v>0</v>
      </c>
      <c r="J2867">
        <f>Tabuľka5[[#This Row],[množstvo]]*Tabuľka5[[#This Row],[cena MJ bez DPH]]</f>
        <v>0</v>
      </c>
      <c r="L2867" s="5" t="s">
        <v>403</v>
      </c>
      <c r="N2867" t="s">
        <v>402</v>
      </c>
      <c r="O2867" t="s">
        <v>404</v>
      </c>
      <c r="P2867" t="s">
        <v>728</v>
      </c>
    </row>
    <row r="2868" spans="1:16" hidden="1" x14ac:dyDescent="0.25">
      <c r="A2868" t="s">
        <v>283</v>
      </c>
      <c r="B2868" t="s">
        <v>177</v>
      </c>
      <c r="C2868" t="s">
        <v>265</v>
      </c>
      <c r="D2868" t="s">
        <v>11</v>
      </c>
      <c r="F2868" t="s">
        <v>56</v>
      </c>
      <c r="H2868">
        <f>_xlfn.XLOOKUP(Tabuľka5[[#This Row],[Položka]],cennik[Položka],cennik[Cena MJ bez DPH])</f>
        <v>0</v>
      </c>
      <c r="I2868">
        <f>SUM(Tabuľka5[[#This Row],[cena MJ bez DPH]]*1.1)</f>
        <v>0</v>
      </c>
      <c r="J2868">
        <f>Tabuľka5[[#This Row],[množstvo]]*Tabuľka5[[#This Row],[cena MJ bez DPH]]</f>
        <v>0</v>
      </c>
      <c r="L2868" s="5" t="s">
        <v>403</v>
      </c>
      <c r="N2868" t="s">
        <v>402</v>
      </c>
      <c r="O2868" t="s">
        <v>404</v>
      </c>
      <c r="P2868" t="s">
        <v>728</v>
      </c>
    </row>
    <row r="2869" spans="1:16" hidden="1" x14ac:dyDescent="0.25">
      <c r="A2869" t="s">
        <v>283</v>
      </c>
      <c r="B2869" t="s">
        <v>177</v>
      </c>
      <c r="C2869" t="s">
        <v>266</v>
      </c>
      <c r="D2869" t="s">
        <v>11</v>
      </c>
      <c r="F2869" t="s">
        <v>56</v>
      </c>
      <c r="G2869">
        <v>100</v>
      </c>
      <c r="H2869">
        <f>_xlfn.XLOOKUP(Tabuľka5[[#This Row],[Položka]],cennik[Položka],cennik[Cena MJ bez DPH])</f>
        <v>0</v>
      </c>
      <c r="I2869">
        <f>SUM(Tabuľka5[[#This Row],[cena MJ bez DPH]]*1.1)</f>
        <v>0</v>
      </c>
      <c r="J2869">
        <f>Tabuľka5[[#This Row],[množstvo]]*Tabuľka5[[#This Row],[cena MJ bez DPH]]</f>
        <v>0</v>
      </c>
      <c r="L2869" s="5" t="s">
        <v>403</v>
      </c>
      <c r="N2869" t="s">
        <v>402</v>
      </c>
      <c r="O2869" t="s">
        <v>404</v>
      </c>
      <c r="P2869" t="s">
        <v>728</v>
      </c>
    </row>
    <row r="2870" spans="1:16" hidden="1" x14ac:dyDescent="0.25">
      <c r="A2870" t="s">
        <v>283</v>
      </c>
      <c r="B2870" t="s">
        <v>177</v>
      </c>
      <c r="C2870" t="s">
        <v>267</v>
      </c>
      <c r="D2870" t="s">
        <v>11</v>
      </c>
      <c r="F2870" t="s">
        <v>56</v>
      </c>
      <c r="H2870">
        <f>_xlfn.XLOOKUP(Tabuľka5[[#This Row],[Položka]],cennik[Položka],cennik[Cena MJ bez DPH])</f>
        <v>0</v>
      </c>
      <c r="I2870">
        <f>SUM(Tabuľka5[[#This Row],[cena MJ bez DPH]]*1.1)</f>
        <v>0</v>
      </c>
      <c r="J2870">
        <f>Tabuľka5[[#This Row],[množstvo]]*Tabuľka5[[#This Row],[cena MJ bez DPH]]</f>
        <v>0</v>
      </c>
      <c r="L2870" s="5" t="s">
        <v>403</v>
      </c>
      <c r="N2870" t="s">
        <v>402</v>
      </c>
      <c r="O2870" t="s">
        <v>404</v>
      </c>
      <c r="P2870" t="s">
        <v>728</v>
      </c>
    </row>
    <row r="2871" spans="1:16" hidden="1" x14ac:dyDescent="0.25">
      <c r="A2871" t="s">
        <v>283</v>
      </c>
      <c r="B2871" t="s">
        <v>177</v>
      </c>
      <c r="C2871" t="s">
        <v>268</v>
      </c>
      <c r="D2871" t="s">
        <v>11</v>
      </c>
      <c r="F2871" t="s">
        <v>56</v>
      </c>
      <c r="H2871">
        <f>_xlfn.XLOOKUP(Tabuľka5[[#This Row],[Položka]],cennik[Položka],cennik[Cena MJ bez DPH])</f>
        <v>0</v>
      </c>
      <c r="I2871">
        <f>SUM(Tabuľka5[[#This Row],[cena MJ bez DPH]]*1.1)</f>
        <v>0</v>
      </c>
      <c r="J2871">
        <f>Tabuľka5[[#This Row],[množstvo]]*Tabuľka5[[#This Row],[cena MJ bez DPH]]</f>
        <v>0</v>
      </c>
      <c r="L2871" s="5" t="s">
        <v>403</v>
      </c>
      <c r="N2871" t="s">
        <v>402</v>
      </c>
      <c r="O2871" t="s">
        <v>404</v>
      </c>
      <c r="P2871" t="s">
        <v>728</v>
      </c>
    </row>
    <row r="2872" spans="1:16" hidden="1" x14ac:dyDescent="0.25">
      <c r="A2872" t="s">
        <v>283</v>
      </c>
      <c r="B2872" t="s">
        <v>177</v>
      </c>
      <c r="C2872" t="s">
        <v>269</v>
      </c>
      <c r="D2872" t="s">
        <v>11</v>
      </c>
      <c r="F2872" t="s">
        <v>56</v>
      </c>
      <c r="H2872">
        <f>_xlfn.XLOOKUP(Tabuľka5[[#This Row],[Položka]],cennik[Položka],cennik[Cena MJ bez DPH])</f>
        <v>0</v>
      </c>
      <c r="I2872">
        <f>SUM(Tabuľka5[[#This Row],[cena MJ bez DPH]]*1.1)</f>
        <v>0</v>
      </c>
      <c r="J2872">
        <f>Tabuľka5[[#This Row],[množstvo]]*Tabuľka5[[#This Row],[cena MJ bez DPH]]</f>
        <v>0</v>
      </c>
      <c r="L2872" s="5" t="s">
        <v>403</v>
      </c>
      <c r="N2872" t="s">
        <v>402</v>
      </c>
      <c r="O2872" t="s">
        <v>404</v>
      </c>
      <c r="P2872" t="s">
        <v>728</v>
      </c>
    </row>
    <row r="2873" spans="1:16" hidden="1" x14ac:dyDescent="0.25">
      <c r="A2873" t="s">
        <v>283</v>
      </c>
      <c r="B2873" t="s">
        <v>177</v>
      </c>
      <c r="C2873" t="s">
        <v>270</v>
      </c>
      <c r="D2873" t="s">
        <v>11</v>
      </c>
      <c r="F2873" t="s">
        <v>56</v>
      </c>
      <c r="G2873">
        <v>100</v>
      </c>
      <c r="H2873">
        <f>_xlfn.XLOOKUP(Tabuľka5[[#This Row],[Položka]],cennik[Položka],cennik[Cena MJ bez DPH])</f>
        <v>0</v>
      </c>
      <c r="I2873">
        <f>SUM(Tabuľka5[[#This Row],[cena MJ bez DPH]]*1.1)</f>
        <v>0</v>
      </c>
      <c r="J2873">
        <f>Tabuľka5[[#This Row],[množstvo]]*Tabuľka5[[#This Row],[cena MJ bez DPH]]</f>
        <v>0</v>
      </c>
      <c r="L2873" s="5" t="s">
        <v>403</v>
      </c>
      <c r="N2873" t="s">
        <v>402</v>
      </c>
      <c r="O2873" t="s">
        <v>404</v>
      </c>
      <c r="P2873" t="s">
        <v>728</v>
      </c>
    </row>
    <row r="2874" spans="1:16" hidden="1" x14ac:dyDescent="0.25">
      <c r="A2874" t="s">
        <v>283</v>
      </c>
      <c r="B2874" t="s">
        <v>177</v>
      </c>
      <c r="C2874" t="s">
        <v>271</v>
      </c>
      <c r="D2874" t="s">
        <v>11</v>
      </c>
      <c r="F2874" t="s">
        <v>56</v>
      </c>
      <c r="H2874">
        <f>_xlfn.XLOOKUP(Tabuľka5[[#This Row],[Položka]],cennik[Položka],cennik[Cena MJ bez DPH])</f>
        <v>0</v>
      </c>
      <c r="I2874">
        <f>SUM(Tabuľka5[[#This Row],[cena MJ bez DPH]]*1.1)</f>
        <v>0</v>
      </c>
      <c r="J2874">
        <f>Tabuľka5[[#This Row],[množstvo]]*Tabuľka5[[#This Row],[cena MJ bez DPH]]</f>
        <v>0</v>
      </c>
      <c r="L2874" s="5" t="s">
        <v>403</v>
      </c>
      <c r="N2874" t="s">
        <v>402</v>
      </c>
      <c r="O2874" t="s">
        <v>404</v>
      </c>
      <c r="P2874" t="s">
        <v>728</v>
      </c>
    </row>
    <row r="2875" spans="1:16" hidden="1" x14ac:dyDescent="0.25">
      <c r="A2875" t="s">
        <v>284</v>
      </c>
      <c r="B2875" t="s">
        <v>9</v>
      </c>
      <c r="C2875" t="s">
        <v>10</v>
      </c>
      <c r="D2875" t="s">
        <v>11</v>
      </c>
      <c r="F2875" t="s">
        <v>12</v>
      </c>
      <c r="G2875">
        <v>180</v>
      </c>
      <c r="H2875">
        <f>_xlfn.XLOOKUP(Tabuľka5[[#This Row],[Položka]],cennik[Položka],cennik[Cena MJ bez DPH])</f>
        <v>0.8</v>
      </c>
      <c r="I2875">
        <f>SUM(Tabuľka5[[#This Row],[cena MJ bez DPH]]*1.1)</f>
        <v>0.88000000000000012</v>
      </c>
      <c r="J2875">
        <f>Tabuľka5[[#This Row],[množstvo]]*Tabuľka5[[#This Row],[cena MJ bez DPH]]</f>
        <v>144</v>
      </c>
      <c r="L2875" s="5" t="s">
        <v>409</v>
      </c>
      <c r="N2875" t="s">
        <v>408</v>
      </c>
      <c r="O2875" t="s">
        <v>411</v>
      </c>
      <c r="P2875" t="s">
        <v>635</v>
      </c>
    </row>
    <row r="2876" spans="1:16" hidden="1" x14ac:dyDescent="0.25">
      <c r="A2876" t="s">
        <v>284</v>
      </c>
      <c r="B2876" t="s">
        <v>9</v>
      </c>
      <c r="C2876" t="s">
        <v>13</v>
      </c>
      <c r="D2876" t="s">
        <v>11</v>
      </c>
      <c r="F2876" t="s">
        <v>14</v>
      </c>
      <c r="H2876">
        <f>_xlfn.XLOOKUP(Tabuľka5[[#This Row],[Položka]],cennik[Položka],cennik[Cena MJ bez DPH])</f>
        <v>0</v>
      </c>
      <c r="I2876">
        <f>SUM(Tabuľka5[[#This Row],[cena MJ bez DPH]]*1.1)</f>
        <v>0</v>
      </c>
      <c r="J2876">
        <f>Tabuľka5[[#This Row],[množstvo]]*Tabuľka5[[#This Row],[cena MJ bez DPH]]</f>
        <v>0</v>
      </c>
      <c r="L2876" s="5" t="s">
        <v>409</v>
      </c>
      <c r="N2876" t="s">
        <v>408</v>
      </c>
      <c r="O2876" t="s">
        <v>411</v>
      </c>
      <c r="P2876" t="s">
        <v>635</v>
      </c>
    </row>
    <row r="2877" spans="1:16" hidden="1" x14ac:dyDescent="0.25">
      <c r="A2877" t="s">
        <v>284</v>
      </c>
      <c r="B2877" t="s">
        <v>9</v>
      </c>
      <c r="C2877" t="s">
        <v>15</v>
      </c>
      <c r="D2877" t="s">
        <v>11</v>
      </c>
      <c r="F2877" t="s">
        <v>14</v>
      </c>
      <c r="H2877">
        <f>_xlfn.XLOOKUP(Tabuľka5[[#This Row],[Položka]],cennik[Položka],cennik[Cena MJ bez DPH])</f>
        <v>1</v>
      </c>
      <c r="I2877">
        <f>SUM(Tabuľka5[[#This Row],[cena MJ bez DPH]]*1.1)</f>
        <v>1.1000000000000001</v>
      </c>
      <c r="J2877">
        <f>Tabuľka5[[#This Row],[množstvo]]*Tabuľka5[[#This Row],[cena MJ bez DPH]]</f>
        <v>0</v>
      </c>
      <c r="L2877" s="5" t="s">
        <v>409</v>
      </c>
      <c r="N2877" t="s">
        <v>408</v>
      </c>
      <c r="O2877" t="s">
        <v>411</v>
      </c>
      <c r="P2877" t="s">
        <v>635</v>
      </c>
    </row>
    <row r="2878" spans="1:16" hidden="1" x14ac:dyDescent="0.25">
      <c r="A2878" t="s">
        <v>284</v>
      </c>
      <c r="B2878" t="s">
        <v>9</v>
      </c>
      <c r="C2878" t="s">
        <v>16</v>
      </c>
      <c r="D2878" t="s">
        <v>17</v>
      </c>
      <c r="E2878" t="s">
        <v>18</v>
      </c>
      <c r="F2878" t="s">
        <v>14</v>
      </c>
      <c r="H2878">
        <f>_xlfn.XLOOKUP(Tabuľka5[[#This Row],[Položka]],cennik[Položka],cennik[Cena MJ bez DPH])</f>
        <v>0.59</v>
      </c>
      <c r="I2878">
        <f>SUM(Tabuľka5[[#This Row],[cena MJ bez DPH]]*1.1)</f>
        <v>0.64900000000000002</v>
      </c>
      <c r="J2878">
        <f>Tabuľka5[[#This Row],[množstvo]]*Tabuľka5[[#This Row],[cena MJ bez DPH]]</f>
        <v>0</v>
      </c>
      <c r="L2878" s="5" t="s">
        <v>409</v>
      </c>
      <c r="N2878" t="s">
        <v>408</v>
      </c>
      <c r="O2878" t="s">
        <v>411</v>
      </c>
      <c r="P2878" t="s">
        <v>635</v>
      </c>
    </row>
    <row r="2879" spans="1:16" hidden="1" x14ac:dyDescent="0.25">
      <c r="A2879" t="s">
        <v>284</v>
      </c>
      <c r="B2879" t="s">
        <v>9</v>
      </c>
      <c r="C2879" t="s">
        <v>19</v>
      </c>
      <c r="D2879" t="s">
        <v>11</v>
      </c>
      <c r="F2879" t="s">
        <v>14</v>
      </c>
      <c r="G2879">
        <v>12</v>
      </c>
      <c r="H2879">
        <f>_xlfn.XLOOKUP(Tabuľka5[[#This Row],[Položka]],cennik[Položka],cennik[Cena MJ bez DPH])</f>
        <v>5</v>
      </c>
      <c r="I2879">
        <f>SUM(Tabuľka5[[#This Row],[cena MJ bez DPH]]*1.1)</f>
        <v>5.5</v>
      </c>
      <c r="J2879">
        <f>Tabuľka5[[#This Row],[množstvo]]*Tabuľka5[[#This Row],[cena MJ bez DPH]]</f>
        <v>60</v>
      </c>
      <c r="L2879" s="5" t="s">
        <v>409</v>
      </c>
      <c r="N2879" t="s">
        <v>408</v>
      </c>
      <c r="O2879" t="s">
        <v>411</v>
      </c>
      <c r="P2879" t="s">
        <v>635</v>
      </c>
    </row>
    <row r="2880" spans="1:16" hidden="1" x14ac:dyDescent="0.25">
      <c r="A2880" t="s">
        <v>284</v>
      </c>
      <c r="B2880" t="s">
        <v>9</v>
      </c>
      <c r="C2880" t="s">
        <v>20</v>
      </c>
      <c r="D2880" t="s">
        <v>11</v>
      </c>
      <c r="F2880" t="s">
        <v>12</v>
      </c>
      <c r="G2880">
        <v>120</v>
      </c>
      <c r="H2880">
        <f>_xlfn.XLOOKUP(Tabuľka5[[#This Row],[Položka]],cennik[Položka],cennik[Cena MJ bez DPH])</f>
        <v>0.7</v>
      </c>
      <c r="I2880">
        <f>SUM(Tabuľka5[[#This Row],[cena MJ bez DPH]]*1.1)</f>
        <v>0.77</v>
      </c>
      <c r="J2880">
        <f>Tabuľka5[[#This Row],[množstvo]]*Tabuľka5[[#This Row],[cena MJ bez DPH]]</f>
        <v>84</v>
      </c>
      <c r="L2880" s="5" t="s">
        <v>409</v>
      </c>
      <c r="N2880" t="s">
        <v>408</v>
      </c>
      <c r="O2880" t="s">
        <v>411</v>
      </c>
      <c r="P2880" t="s">
        <v>635</v>
      </c>
    </row>
    <row r="2881" spans="1:16" hidden="1" x14ac:dyDescent="0.25">
      <c r="A2881" t="s">
        <v>284</v>
      </c>
      <c r="B2881" t="s">
        <v>9</v>
      </c>
      <c r="C2881" t="s">
        <v>21</v>
      </c>
      <c r="D2881" t="s">
        <v>11</v>
      </c>
      <c r="F2881" t="s">
        <v>12</v>
      </c>
      <c r="G2881">
        <v>140</v>
      </c>
      <c r="H2881">
        <f>_xlfn.XLOOKUP(Tabuľka5[[#This Row],[Položka]],cennik[Položka],cennik[Cena MJ bez DPH])</f>
        <v>3</v>
      </c>
      <c r="I2881">
        <f>SUM(Tabuľka5[[#This Row],[cena MJ bez DPH]]*1.1)</f>
        <v>3.3000000000000003</v>
      </c>
      <c r="J2881">
        <f>Tabuľka5[[#This Row],[množstvo]]*Tabuľka5[[#This Row],[cena MJ bez DPH]]</f>
        <v>420</v>
      </c>
      <c r="L2881" s="5" t="s">
        <v>409</v>
      </c>
      <c r="N2881" t="s">
        <v>408</v>
      </c>
      <c r="O2881" t="s">
        <v>411</v>
      </c>
      <c r="P2881" t="s">
        <v>635</v>
      </c>
    </row>
    <row r="2882" spans="1:16" hidden="1" x14ac:dyDescent="0.25">
      <c r="A2882" t="s">
        <v>284</v>
      </c>
      <c r="B2882" t="s">
        <v>9</v>
      </c>
      <c r="C2882" t="s">
        <v>22</v>
      </c>
      <c r="D2882" t="s">
        <v>11</v>
      </c>
      <c r="F2882" t="s">
        <v>14</v>
      </c>
      <c r="H2882">
        <f>_xlfn.XLOOKUP(Tabuľka5[[#This Row],[Položka]],cennik[Položka],cennik[Cena MJ bez DPH])</f>
        <v>1.6</v>
      </c>
      <c r="I2882">
        <f>SUM(Tabuľka5[[#This Row],[cena MJ bez DPH]]*1.1)</f>
        <v>1.7600000000000002</v>
      </c>
      <c r="J2882">
        <f>Tabuľka5[[#This Row],[množstvo]]*Tabuľka5[[#This Row],[cena MJ bez DPH]]</f>
        <v>0</v>
      </c>
      <c r="L2882" s="5" t="s">
        <v>409</v>
      </c>
      <c r="N2882" t="s">
        <v>408</v>
      </c>
      <c r="O2882" t="s">
        <v>411</v>
      </c>
      <c r="P2882" t="s">
        <v>635</v>
      </c>
    </row>
    <row r="2883" spans="1:16" hidden="1" x14ac:dyDescent="0.25">
      <c r="A2883" t="s">
        <v>284</v>
      </c>
      <c r="B2883" t="s">
        <v>9</v>
      </c>
      <c r="C2883" t="s">
        <v>23</v>
      </c>
      <c r="D2883" t="s">
        <v>11</v>
      </c>
      <c r="E2883" t="s">
        <v>24</v>
      </c>
      <c r="F2883" t="s">
        <v>14</v>
      </c>
      <c r="G2883">
        <v>1200</v>
      </c>
      <c r="H2883">
        <f>_xlfn.XLOOKUP(Tabuľka5[[#This Row],[Položka]],cennik[Položka],cennik[Cena MJ bez DPH])</f>
        <v>0.96</v>
      </c>
      <c r="I2883">
        <f>SUM(Tabuľka5[[#This Row],[cena MJ bez DPH]]*1.1)</f>
        <v>1.056</v>
      </c>
      <c r="J2883">
        <f>Tabuľka5[[#This Row],[množstvo]]*Tabuľka5[[#This Row],[cena MJ bez DPH]]</f>
        <v>1152</v>
      </c>
      <c r="L2883" s="5" t="s">
        <v>409</v>
      </c>
      <c r="N2883" t="s">
        <v>408</v>
      </c>
      <c r="O2883" t="s">
        <v>411</v>
      </c>
      <c r="P2883" t="s">
        <v>635</v>
      </c>
    </row>
    <row r="2884" spans="1:16" hidden="1" x14ac:dyDescent="0.25">
      <c r="A2884" t="s">
        <v>284</v>
      </c>
      <c r="B2884" t="s">
        <v>9</v>
      </c>
      <c r="C2884" t="s">
        <v>25</v>
      </c>
      <c r="D2884" t="s">
        <v>11</v>
      </c>
      <c r="F2884" t="s">
        <v>14</v>
      </c>
      <c r="G2884">
        <v>400</v>
      </c>
      <c r="H2884">
        <f>_xlfn.XLOOKUP(Tabuľka5[[#This Row],[Položka]],cennik[Položka],cennik[Cena MJ bez DPH])</f>
        <v>1</v>
      </c>
      <c r="I2884">
        <f>SUM(Tabuľka5[[#This Row],[cena MJ bez DPH]]*1.1)</f>
        <v>1.1000000000000001</v>
      </c>
      <c r="J2884">
        <f>Tabuľka5[[#This Row],[množstvo]]*Tabuľka5[[#This Row],[cena MJ bez DPH]]</f>
        <v>400</v>
      </c>
      <c r="L2884" s="5" t="s">
        <v>409</v>
      </c>
      <c r="N2884" t="s">
        <v>408</v>
      </c>
      <c r="O2884" t="s">
        <v>411</v>
      </c>
      <c r="P2884" t="s">
        <v>635</v>
      </c>
    </row>
    <row r="2885" spans="1:16" hidden="1" x14ac:dyDescent="0.25">
      <c r="A2885" t="s">
        <v>284</v>
      </c>
      <c r="B2885" t="s">
        <v>9</v>
      </c>
      <c r="C2885" t="s">
        <v>26</v>
      </c>
      <c r="D2885" t="s">
        <v>17</v>
      </c>
      <c r="F2885" t="s">
        <v>14</v>
      </c>
      <c r="H2885">
        <f>_xlfn.XLOOKUP(Tabuľka5[[#This Row],[Položka]],cennik[Položka],cennik[Cena MJ bez DPH])</f>
        <v>0.65</v>
      </c>
      <c r="I2885">
        <f>SUM(Tabuľka5[[#This Row],[cena MJ bez DPH]]*1.1)</f>
        <v>0.71500000000000008</v>
      </c>
      <c r="J2885">
        <f>Tabuľka5[[#This Row],[množstvo]]*Tabuľka5[[#This Row],[cena MJ bez DPH]]</f>
        <v>0</v>
      </c>
      <c r="L2885" s="5" t="s">
        <v>409</v>
      </c>
      <c r="N2885" t="s">
        <v>408</v>
      </c>
      <c r="O2885" t="s">
        <v>411</v>
      </c>
      <c r="P2885" t="s">
        <v>635</v>
      </c>
    </row>
    <row r="2886" spans="1:16" hidden="1" x14ac:dyDescent="0.25">
      <c r="A2886" t="s">
        <v>284</v>
      </c>
      <c r="B2886" t="s">
        <v>9</v>
      </c>
      <c r="C2886" t="s">
        <v>27</v>
      </c>
      <c r="D2886" t="s">
        <v>11</v>
      </c>
      <c r="F2886" t="s">
        <v>14</v>
      </c>
      <c r="H2886">
        <f>_xlfn.XLOOKUP(Tabuľka5[[#This Row],[Položka]],cennik[Položka],cennik[Cena MJ bez DPH])</f>
        <v>0.75</v>
      </c>
      <c r="I2886">
        <f>SUM(Tabuľka5[[#This Row],[cena MJ bez DPH]]*1.1)</f>
        <v>0.82500000000000007</v>
      </c>
      <c r="J2886">
        <f>Tabuľka5[[#This Row],[množstvo]]*Tabuľka5[[#This Row],[cena MJ bez DPH]]</f>
        <v>0</v>
      </c>
      <c r="L2886" s="5" t="s">
        <v>409</v>
      </c>
      <c r="N2886" t="s">
        <v>408</v>
      </c>
      <c r="O2886" t="s">
        <v>411</v>
      </c>
      <c r="P2886" t="s">
        <v>635</v>
      </c>
    </row>
    <row r="2887" spans="1:16" hidden="1" x14ac:dyDescent="0.25">
      <c r="A2887" t="s">
        <v>284</v>
      </c>
      <c r="B2887" t="s">
        <v>9</v>
      </c>
      <c r="C2887" t="s">
        <v>28</v>
      </c>
      <c r="D2887" t="s">
        <v>11</v>
      </c>
      <c r="E2887" t="s">
        <v>29</v>
      </c>
      <c r="F2887" t="s">
        <v>14</v>
      </c>
      <c r="G2887">
        <v>250</v>
      </c>
      <c r="H2887">
        <f>_xlfn.XLOOKUP(Tabuľka5[[#This Row],[Položka]],cennik[Položka],cennik[Cena MJ bez DPH])</f>
        <v>3</v>
      </c>
      <c r="I2887">
        <f>SUM(Tabuľka5[[#This Row],[cena MJ bez DPH]]*1.1)</f>
        <v>3.3000000000000003</v>
      </c>
      <c r="J2887">
        <f>Tabuľka5[[#This Row],[množstvo]]*Tabuľka5[[#This Row],[cena MJ bez DPH]]</f>
        <v>750</v>
      </c>
      <c r="L2887" s="5" t="s">
        <v>409</v>
      </c>
      <c r="N2887" t="s">
        <v>408</v>
      </c>
      <c r="O2887" t="s">
        <v>411</v>
      </c>
      <c r="P2887" t="s">
        <v>635</v>
      </c>
    </row>
    <row r="2888" spans="1:16" hidden="1" x14ac:dyDescent="0.25">
      <c r="A2888" t="s">
        <v>284</v>
      </c>
      <c r="B2888" t="s">
        <v>9</v>
      </c>
      <c r="C2888" t="s">
        <v>30</v>
      </c>
      <c r="D2888" t="s">
        <v>11</v>
      </c>
      <c r="F2888" t="s">
        <v>14</v>
      </c>
      <c r="G2888">
        <v>120</v>
      </c>
      <c r="H2888">
        <f>_xlfn.XLOOKUP(Tabuľka5[[#This Row],[Položka]],cennik[Položka],cennik[Cena MJ bez DPH])</f>
        <v>0.8</v>
      </c>
      <c r="I2888">
        <f>SUM(Tabuľka5[[#This Row],[cena MJ bez DPH]]*1.1)</f>
        <v>0.88000000000000012</v>
      </c>
      <c r="J2888">
        <f>Tabuľka5[[#This Row],[množstvo]]*Tabuľka5[[#This Row],[cena MJ bez DPH]]</f>
        <v>96</v>
      </c>
      <c r="L2888" s="5" t="s">
        <v>409</v>
      </c>
      <c r="N2888" t="s">
        <v>408</v>
      </c>
      <c r="O2888" t="s">
        <v>411</v>
      </c>
      <c r="P2888" t="s">
        <v>635</v>
      </c>
    </row>
    <row r="2889" spans="1:16" hidden="1" x14ac:dyDescent="0.25">
      <c r="A2889" t="s">
        <v>284</v>
      </c>
      <c r="B2889" t="s">
        <v>9</v>
      </c>
      <c r="C2889" t="s">
        <v>31</v>
      </c>
      <c r="D2889" t="s">
        <v>11</v>
      </c>
      <c r="F2889" t="s">
        <v>14</v>
      </c>
      <c r="H2889">
        <f>_xlfn.XLOOKUP(Tabuľka5[[#This Row],[Položka]],cennik[Položka],cennik[Cena MJ bez DPH])</f>
        <v>1.2</v>
      </c>
      <c r="I2889">
        <f>SUM(Tabuľka5[[#This Row],[cena MJ bez DPH]]*1.1)</f>
        <v>1.32</v>
      </c>
      <c r="J2889">
        <f>Tabuľka5[[#This Row],[množstvo]]*Tabuľka5[[#This Row],[cena MJ bez DPH]]</f>
        <v>0</v>
      </c>
      <c r="L2889" s="5" t="s">
        <v>409</v>
      </c>
      <c r="N2889" t="s">
        <v>408</v>
      </c>
      <c r="O2889" t="s">
        <v>411</v>
      </c>
      <c r="P2889" t="s">
        <v>635</v>
      </c>
    </row>
    <row r="2890" spans="1:16" hidden="1" x14ac:dyDescent="0.25">
      <c r="A2890" t="s">
        <v>284</v>
      </c>
      <c r="B2890" t="s">
        <v>9</v>
      </c>
      <c r="C2890" t="s">
        <v>32</v>
      </c>
      <c r="D2890" t="s">
        <v>11</v>
      </c>
      <c r="F2890" t="s">
        <v>14</v>
      </c>
      <c r="G2890">
        <v>100</v>
      </c>
      <c r="H2890">
        <f>_xlfn.XLOOKUP(Tabuľka5[[#This Row],[Položka]],cennik[Položka],cennik[Cena MJ bez DPH])</f>
        <v>0.8</v>
      </c>
      <c r="I2890">
        <f>SUM(Tabuľka5[[#This Row],[cena MJ bez DPH]]*1.1)</f>
        <v>0.88000000000000012</v>
      </c>
      <c r="J2890">
        <f>Tabuľka5[[#This Row],[množstvo]]*Tabuľka5[[#This Row],[cena MJ bez DPH]]</f>
        <v>80</v>
      </c>
      <c r="L2890" s="5" t="s">
        <v>409</v>
      </c>
      <c r="N2890" t="s">
        <v>408</v>
      </c>
      <c r="O2890" t="s">
        <v>411</v>
      </c>
      <c r="P2890" t="s">
        <v>635</v>
      </c>
    </row>
    <row r="2891" spans="1:16" hidden="1" x14ac:dyDescent="0.25">
      <c r="A2891" t="s">
        <v>284</v>
      </c>
      <c r="B2891" t="s">
        <v>9</v>
      </c>
      <c r="C2891" t="s">
        <v>33</v>
      </c>
      <c r="D2891" t="s">
        <v>11</v>
      </c>
      <c r="E2891" t="s">
        <v>34</v>
      </c>
      <c r="F2891" t="s">
        <v>14</v>
      </c>
      <c r="G2891">
        <v>70</v>
      </c>
      <c r="H2891">
        <f>_xlfn.XLOOKUP(Tabuľka5[[#This Row],[Položka]],cennik[Položka],cennik[Cena MJ bez DPH])</f>
        <v>4</v>
      </c>
      <c r="I2891">
        <f>SUM(Tabuľka5[[#This Row],[cena MJ bez DPH]]*1.1)</f>
        <v>4.4000000000000004</v>
      </c>
      <c r="J2891">
        <f>Tabuľka5[[#This Row],[množstvo]]*Tabuľka5[[#This Row],[cena MJ bez DPH]]</f>
        <v>280</v>
      </c>
      <c r="L2891" s="5" t="s">
        <v>409</v>
      </c>
      <c r="N2891" t="s">
        <v>408</v>
      </c>
      <c r="O2891" t="s">
        <v>411</v>
      </c>
      <c r="P2891" t="s">
        <v>635</v>
      </c>
    </row>
    <row r="2892" spans="1:16" hidden="1" x14ac:dyDescent="0.25">
      <c r="A2892" t="s">
        <v>284</v>
      </c>
      <c r="B2892" t="s">
        <v>9</v>
      </c>
      <c r="C2892" t="s">
        <v>35</v>
      </c>
      <c r="D2892" t="s">
        <v>11</v>
      </c>
      <c r="E2892" t="s">
        <v>36</v>
      </c>
      <c r="F2892" t="s">
        <v>14</v>
      </c>
      <c r="G2892">
        <v>120</v>
      </c>
      <c r="H2892">
        <f>_xlfn.XLOOKUP(Tabuľka5[[#This Row],[Položka]],cennik[Položka],cennik[Cena MJ bez DPH])</f>
        <v>4</v>
      </c>
      <c r="I2892">
        <f>SUM(Tabuľka5[[#This Row],[cena MJ bez DPH]]*1.1)</f>
        <v>4.4000000000000004</v>
      </c>
      <c r="J2892">
        <f>Tabuľka5[[#This Row],[množstvo]]*Tabuľka5[[#This Row],[cena MJ bez DPH]]</f>
        <v>480</v>
      </c>
      <c r="L2892" s="5" t="s">
        <v>409</v>
      </c>
      <c r="N2892" t="s">
        <v>408</v>
      </c>
      <c r="O2892" t="s">
        <v>411</v>
      </c>
      <c r="P2892" t="s">
        <v>635</v>
      </c>
    </row>
    <row r="2893" spans="1:16" hidden="1" x14ac:dyDescent="0.25">
      <c r="A2893" t="s">
        <v>284</v>
      </c>
      <c r="B2893" t="s">
        <v>9</v>
      </c>
      <c r="C2893" t="s">
        <v>37</v>
      </c>
      <c r="D2893" t="s">
        <v>11</v>
      </c>
      <c r="E2893" t="s">
        <v>34</v>
      </c>
      <c r="F2893" t="s">
        <v>14</v>
      </c>
      <c r="H2893">
        <f>_xlfn.XLOOKUP(Tabuľka5[[#This Row],[Položka]],cennik[Položka],cennik[Cena MJ bez DPH])</f>
        <v>9</v>
      </c>
      <c r="I2893">
        <f>SUM(Tabuľka5[[#This Row],[cena MJ bez DPH]]*1.1)</f>
        <v>9.9</v>
      </c>
      <c r="J2893">
        <f>Tabuľka5[[#This Row],[množstvo]]*Tabuľka5[[#This Row],[cena MJ bez DPH]]</f>
        <v>0</v>
      </c>
      <c r="L2893" s="5" t="s">
        <v>409</v>
      </c>
      <c r="N2893" t="s">
        <v>408</v>
      </c>
      <c r="O2893" t="s">
        <v>411</v>
      </c>
      <c r="P2893" t="s">
        <v>635</v>
      </c>
    </row>
    <row r="2894" spans="1:16" hidden="1" x14ac:dyDescent="0.25">
      <c r="A2894" t="s">
        <v>284</v>
      </c>
      <c r="B2894" t="s">
        <v>9</v>
      </c>
      <c r="C2894" t="s">
        <v>38</v>
      </c>
      <c r="D2894" t="s">
        <v>11</v>
      </c>
      <c r="E2894" t="s">
        <v>34</v>
      </c>
      <c r="F2894" t="s">
        <v>14</v>
      </c>
      <c r="H2894">
        <f>_xlfn.XLOOKUP(Tabuľka5[[#This Row],[Položka]],cennik[Položka],cennik[Cena MJ bez DPH])</f>
        <v>12</v>
      </c>
      <c r="I2894">
        <f>SUM(Tabuľka5[[#This Row],[cena MJ bez DPH]]*1.1)</f>
        <v>13.200000000000001</v>
      </c>
      <c r="J2894">
        <f>Tabuľka5[[#This Row],[množstvo]]*Tabuľka5[[#This Row],[cena MJ bez DPH]]</f>
        <v>0</v>
      </c>
      <c r="L2894" s="5" t="s">
        <v>409</v>
      </c>
      <c r="N2894" t="s">
        <v>408</v>
      </c>
      <c r="O2894" t="s">
        <v>411</v>
      </c>
      <c r="P2894" t="s">
        <v>635</v>
      </c>
    </row>
    <row r="2895" spans="1:16" hidden="1" x14ac:dyDescent="0.25">
      <c r="A2895" t="s">
        <v>284</v>
      </c>
      <c r="B2895" t="s">
        <v>9</v>
      </c>
      <c r="C2895" t="s">
        <v>39</v>
      </c>
      <c r="D2895" t="s">
        <v>11</v>
      </c>
      <c r="F2895" t="s">
        <v>14</v>
      </c>
      <c r="H2895">
        <f>_xlfn.XLOOKUP(Tabuľka5[[#This Row],[Položka]],cennik[Položka],cennik[Cena MJ bez DPH])</f>
        <v>1.59</v>
      </c>
      <c r="I2895">
        <f>SUM(Tabuľka5[[#This Row],[cena MJ bez DPH]]*1.1)</f>
        <v>1.7490000000000003</v>
      </c>
      <c r="J2895">
        <f>Tabuľka5[[#This Row],[množstvo]]*Tabuľka5[[#This Row],[cena MJ bez DPH]]</f>
        <v>0</v>
      </c>
      <c r="L2895" s="5" t="s">
        <v>409</v>
      </c>
      <c r="N2895" t="s">
        <v>408</v>
      </c>
      <c r="O2895" t="s">
        <v>411</v>
      </c>
      <c r="P2895" t="s">
        <v>635</v>
      </c>
    </row>
    <row r="2896" spans="1:16" hidden="1" x14ac:dyDescent="0.25">
      <c r="A2896" t="s">
        <v>284</v>
      </c>
      <c r="B2896" t="s">
        <v>9</v>
      </c>
      <c r="C2896" t="s">
        <v>40</v>
      </c>
      <c r="D2896" t="s">
        <v>17</v>
      </c>
      <c r="E2896" t="s">
        <v>41</v>
      </c>
      <c r="F2896" t="s">
        <v>14</v>
      </c>
      <c r="H2896">
        <f>_xlfn.XLOOKUP(Tabuľka5[[#This Row],[Položka]],cennik[Položka],cennik[Cena MJ bez DPH])</f>
        <v>0.65</v>
      </c>
      <c r="I2896">
        <f>SUM(Tabuľka5[[#This Row],[cena MJ bez DPH]]*1.1)</f>
        <v>0.71500000000000008</v>
      </c>
      <c r="J2896">
        <f>Tabuľka5[[#This Row],[množstvo]]*Tabuľka5[[#This Row],[cena MJ bez DPH]]</f>
        <v>0</v>
      </c>
      <c r="L2896" s="5" t="s">
        <v>409</v>
      </c>
      <c r="N2896" t="s">
        <v>408</v>
      </c>
      <c r="O2896" t="s">
        <v>411</v>
      </c>
      <c r="P2896" t="s">
        <v>635</v>
      </c>
    </row>
    <row r="2897" spans="1:16" hidden="1" x14ac:dyDescent="0.25">
      <c r="A2897" t="s">
        <v>284</v>
      </c>
      <c r="B2897" t="s">
        <v>9</v>
      </c>
      <c r="C2897" t="s">
        <v>42</v>
      </c>
      <c r="D2897" t="s">
        <v>11</v>
      </c>
      <c r="E2897" t="s">
        <v>43</v>
      </c>
      <c r="F2897" t="s">
        <v>14</v>
      </c>
      <c r="G2897">
        <v>260</v>
      </c>
      <c r="H2897">
        <f>_xlfn.XLOOKUP(Tabuľka5[[#This Row],[Položka]],cennik[Položka],cennik[Cena MJ bez DPH])</f>
        <v>2.9</v>
      </c>
      <c r="I2897">
        <f>SUM(Tabuľka5[[#This Row],[cena MJ bez DPH]]*1.1)</f>
        <v>3.19</v>
      </c>
      <c r="J2897">
        <f>Tabuľka5[[#This Row],[množstvo]]*Tabuľka5[[#This Row],[cena MJ bez DPH]]</f>
        <v>754</v>
      </c>
      <c r="L2897" s="5" t="s">
        <v>409</v>
      </c>
      <c r="N2897" t="s">
        <v>408</v>
      </c>
      <c r="O2897" t="s">
        <v>411</v>
      </c>
      <c r="P2897" t="s">
        <v>635</v>
      </c>
    </row>
    <row r="2898" spans="1:16" hidden="1" x14ac:dyDescent="0.25">
      <c r="A2898" t="s">
        <v>284</v>
      </c>
      <c r="B2898" t="s">
        <v>9</v>
      </c>
      <c r="C2898" t="s">
        <v>44</v>
      </c>
      <c r="D2898" t="s">
        <v>11</v>
      </c>
      <c r="F2898" t="s">
        <v>14</v>
      </c>
      <c r="H2898">
        <f>_xlfn.XLOOKUP(Tabuľka5[[#This Row],[Položka]],cennik[Položka],cennik[Cena MJ bez DPH])</f>
        <v>1.2</v>
      </c>
      <c r="I2898">
        <f>SUM(Tabuľka5[[#This Row],[cena MJ bez DPH]]*1.1)</f>
        <v>1.32</v>
      </c>
      <c r="J2898">
        <f>Tabuľka5[[#This Row],[množstvo]]*Tabuľka5[[#This Row],[cena MJ bez DPH]]</f>
        <v>0</v>
      </c>
      <c r="L2898" s="5" t="s">
        <v>409</v>
      </c>
      <c r="N2898" t="s">
        <v>408</v>
      </c>
      <c r="O2898" t="s">
        <v>411</v>
      </c>
      <c r="P2898" t="s">
        <v>635</v>
      </c>
    </row>
    <row r="2899" spans="1:16" hidden="1" x14ac:dyDescent="0.25">
      <c r="A2899" t="s">
        <v>284</v>
      </c>
      <c r="B2899" t="s">
        <v>9</v>
      </c>
      <c r="C2899" t="s">
        <v>45</v>
      </c>
      <c r="D2899" t="s">
        <v>11</v>
      </c>
      <c r="F2899" t="s">
        <v>46</v>
      </c>
      <c r="G2899">
        <v>1800</v>
      </c>
      <c r="H2899">
        <f>_xlfn.XLOOKUP(Tabuľka5[[#This Row],[Položka]],cennik[Položka],cennik[Cena MJ bez DPH])</f>
        <v>0</v>
      </c>
      <c r="I2899">
        <f>SUM(Tabuľka5[[#This Row],[cena MJ bez DPH]]*1.1)</f>
        <v>0</v>
      </c>
      <c r="J2899">
        <f>Tabuľka5[[#This Row],[množstvo]]*Tabuľka5[[#This Row],[cena MJ bez DPH]]</f>
        <v>0</v>
      </c>
      <c r="L2899" s="5" t="s">
        <v>409</v>
      </c>
      <c r="N2899" t="s">
        <v>408</v>
      </c>
      <c r="O2899" t="s">
        <v>411</v>
      </c>
      <c r="P2899" t="s">
        <v>635</v>
      </c>
    </row>
    <row r="2900" spans="1:16" hidden="1" x14ac:dyDescent="0.25">
      <c r="A2900" t="s">
        <v>284</v>
      </c>
      <c r="B2900" t="s">
        <v>47</v>
      </c>
      <c r="C2900" t="s">
        <v>48</v>
      </c>
      <c r="D2900" t="s">
        <v>17</v>
      </c>
      <c r="F2900" t="s">
        <v>49</v>
      </c>
      <c r="H2900">
        <f>_xlfn.XLOOKUP(Tabuľka5[[#This Row],[Položka]],cennik[Položka],cennik[Cena MJ bez DPH])</f>
        <v>0</v>
      </c>
      <c r="I2900">
        <f>SUM(Tabuľka5[[#This Row],[cena MJ bez DPH]]*1.1)</f>
        <v>0</v>
      </c>
      <c r="J2900">
        <f>Tabuľka5[[#This Row],[množstvo]]*Tabuľka5[[#This Row],[cena MJ bez DPH]]</f>
        <v>0</v>
      </c>
      <c r="L2900" s="5" t="s">
        <v>409</v>
      </c>
      <c r="N2900" t="s">
        <v>408</v>
      </c>
      <c r="O2900" t="s">
        <v>411</v>
      </c>
      <c r="P2900" t="s">
        <v>635</v>
      </c>
    </row>
    <row r="2901" spans="1:16" hidden="1" x14ac:dyDescent="0.25">
      <c r="A2901" t="s">
        <v>284</v>
      </c>
      <c r="B2901" t="s">
        <v>47</v>
      </c>
      <c r="C2901" t="s">
        <v>50</v>
      </c>
      <c r="D2901" t="s">
        <v>17</v>
      </c>
      <c r="F2901" t="s">
        <v>49</v>
      </c>
      <c r="H2901">
        <f>_xlfn.XLOOKUP(Tabuľka5[[#This Row],[Položka]],cennik[Položka],cennik[Cena MJ bez DPH])</f>
        <v>0</v>
      </c>
      <c r="I2901">
        <f>SUM(Tabuľka5[[#This Row],[cena MJ bez DPH]]*1.1)</f>
        <v>0</v>
      </c>
      <c r="J2901">
        <f>Tabuľka5[[#This Row],[množstvo]]*Tabuľka5[[#This Row],[cena MJ bez DPH]]</f>
        <v>0</v>
      </c>
      <c r="L2901" s="5" t="s">
        <v>409</v>
      </c>
      <c r="N2901" t="s">
        <v>408</v>
      </c>
      <c r="O2901" t="s">
        <v>411</v>
      </c>
      <c r="P2901" t="s">
        <v>635</v>
      </c>
    </row>
    <row r="2902" spans="1:16" hidden="1" x14ac:dyDescent="0.25">
      <c r="A2902" t="s">
        <v>284</v>
      </c>
      <c r="B2902" t="s">
        <v>51</v>
      </c>
      <c r="C2902" t="s">
        <v>52</v>
      </c>
      <c r="D2902" t="s">
        <v>11</v>
      </c>
      <c r="F2902" t="s">
        <v>53</v>
      </c>
      <c r="H2902">
        <f>_xlfn.XLOOKUP(Tabuľka5[[#This Row],[Položka]],cennik[Položka],cennik[Cena MJ bez DPH])</f>
        <v>0</v>
      </c>
      <c r="I2902">
        <f>SUM(Tabuľka5[[#This Row],[cena MJ bez DPH]]*1.1)</f>
        <v>0</v>
      </c>
      <c r="J2902">
        <f>Tabuľka5[[#This Row],[množstvo]]*Tabuľka5[[#This Row],[cena MJ bez DPH]]</f>
        <v>0</v>
      </c>
      <c r="L2902" s="5" t="s">
        <v>409</v>
      </c>
      <c r="N2902" t="s">
        <v>408</v>
      </c>
      <c r="O2902" t="s">
        <v>411</v>
      </c>
      <c r="P2902" t="s">
        <v>635</v>
      </c>
    </row>
    <row r="2903" spans="1:16" hidden="1" x14ac:dyDescent="0.25">
      <c r="A2903" t="s">
        <v>284</v>
      </c>
      <c r="B2903" t="s">
        <v>51</v>
      </c>
      <c r="C2903" t="s">
        <v>54</v>
      </c>
      <c r="D2903" t="s">
        <v>11</v>
      </c>
      <c r="F2903" t="s">
        <v>53</v>
      </c>
      <c r="H2903">
        <f>_xlfn.XLOOKUP(Tabuľka5[[#This Row],[Položka]],cennik[Položka],cennik[Cena MJ bez DPH])</f>
        <v>0</v>
      </c>
      <c r="I2903">
        <f>SUM(Tabuľka5[[#This Row],[cena MJ bez DPH]]*1.1)</f>
        <v>0</v>
      </c>
      <c r="J2903">
        <f>Tabuľka5[[#This Row],[množstvo]]*Tabuľka5[[#This Row],[cena MJ bez DPH]]</f>
        <v>0</v>
      </c>
      <c r="L2903" s="5" t="s">
        <v>409</v>
      </c>
      <c r="N2903" t="s">
        <v>408</v>
      </c>
      <c r="O2903" t="s">
        <v>411</v>
      </c>
      <c r="P2903" t="s">
        <v>635</v>
      </c>
    </row>
    <row r="2904" spans="1:16" hidden="1" x14ac:dyDescent="0.25">
      <c r="A2904" t="s">
        <v>284</v>
      </c>
      <c r="B2904" t="s">
        <v>51</v>
      </c>
      <c r="C2904" t="s">
        <v>55</v>
      </c>
      <c r="D2904" t="s">
        <v>11</v>
      </c>
      <c r="F2904" t="s">
        <v>56</v>
      </c>
      <c r="H2904">
        <f>_xlfn.XLOOKUP(Tabuľka5[[#This Row],[Položka]],cennik[Položka],cennik[Cena MJ bez DPH])</f>
        <v>0</v>
      </c>
      <c r="I2904">
        <f>SUM(Tabuľka5[[#This Row],[cena MJ bez DPH]]*1.1)</f>
        <v>0</v>
      </c>
      <c r="J2904">
        <f>Tabuľka5[[#This Row],[množstvo]]*Tabuľka5[[#This Row],[cena MJ bez DPH]]</f>
        <v>0</v>
      </c>
      <c r="L2904" s="5" t="s">
        <v>409</v>
      </c>
      <c r="N2904" t="s">
        <v>408</v>
      </c>
      <c r="O2904" t="s">
        <v>411</v>
      </c>
      <c r="P2904" t="s">
        <v>635</v>
      </c>
    </row>
    <row r="2905" spans="1:16" hidden="1" x14ac:dyDescent="0.25">
      <c r="A2905" t="s">
        <v>284</v>
      </c>
      <c r="B2905" t="s">
        <v>51</v>
      </c>
      <c r="C2905" t="s">
        <v>57</v>
      </c>
      <c r="D2905" t="s">
        <v>11</v>
      </c>
      <c r="F2905" t="s">
        <v>53</v>
      </c>
      <c r="H2905">
        <f>_xlfn.XLOOKUP(Tabuľka5[[#This Row],[Položka]],cennik[Položka],cennik[Cena MJ bez DPH])</f>
        <v>0</v>
      </c>
      <c r="I2905">
        <f>SUM(Tabuľka5[[#This Row],[cena MJ bez DPH]]*1.1)</f>
        <v>0</v>
      </c>
      <c r="J2905">
        <f>Tabuľka5[[#This Row],[množstvo]]*Tabuľka5[[#This Row],[cena MJ bez DPH]]</f>
        <v>0</v>
      </c>
      <c r="L2905" s="5" t="s">
        <v>409</v>
      </c>
      <c r="N2905" t="s">
        <v>408</v>
      </c>
      <c r="O2905" t="s">
        <v>411</v>
      </c>
      <c r="P2905" t="s">
        <v>635</v>
      </c>
    </row>
    <row r="2906" spans="1:16" hidden="1" x14ac:dyDescent="0.25">
      <c r="A2906" t="s">
        <v>284</v>
      </c>
      <c r="B2906" t="s">
        <v>51</v>
      </c>
      <c r="C2906" t="s">
        <v>58</v>
      </c>
      <c r="D2906" t="s">
        <v>11</v>
      </c>
      <c r="F2906" t="s">
        <v>56</v>
      </c>
      <c r="H2906">
        <f>_xlfn.XLOOKUP(Tabuľka5[[#This Row],[Položka]],cennik[Položka],cennik[Cena MJ bez DPH])</f>
        <v>0</v>
      </c>
      <c r="I2906">
        <f>SUM(Tabuľka5[[#This Row],[cena MJ bez DPH]]*1.1)</f>
        <v>0</v>
      </c>
      <c r="J2906">
        <f>Tabuľka5[[#This Row],[množstvo]]*Tabuľka5[[#This Row],[cena MJ bez DPH]]</f>
        <v>0</v>
      </c>
      <c r="L2906" s="5" t="s">
        <v>409</v>
      </c>
      <c r="N2906" t="s">
        <v>408</v>
      </c>
      <c r="O2906" t="s">
        <v>411</v>
      </c>
      <c r="P2906" t="s">
        <v>635</v>
      </c>
    </row>
    <row r="2907" spans="1:16" hidden="1" x14ac:dyDescent="0.25">
      <c r="A2907" t="s">
        <v>284</v>
      </c>
      <c r="B2907" t="s">
        <v>51</v>
      </c>
      <c r="C2907" t="s">
        <v>59</v>
      </c>
      <c r="D2907" t="s">
        <v>11</v>
      </c>
      <c r="F2907" t="s">
        <v>53</v>
      </c>
      <c r="H2907">
        <f>_xlfn.XLOOKUP(Tabuľka5[[#This Row],[Položka]],cennik[Položka],cennik[Cena MJ bez DPH])</f>
        <v>0</v>
      </c>
      <c r="I2907">
        <f>SUM(Tabuľka5[[#This Row],[cena MJ bez DPH]]*1.1)</f>
        <v>0</v>
      </c>
      <c r="J2907">
        <f>Tabuľka5[[#This Row],[množstvo]]*Tabuľka5[[#This Row],[cena MJ bez DPH]]</f>
        <v>0</v>
      </c>
      <c r="L2907" s="5" t="s">
        <v>409</v>
      </c>
      <c r="N2907" t="s">
        <v>408</v>
      </c>
      <c r="O2907" t="s">
        <v>411</v>
      </c>
      <c r="P2907" t="s">
        <v>635</v>
      </c>
    </row>
    <row r="2908" spans="1:16" hidden="1" x14ac:dyDescent="0.25">
      <c r="A2908" t="s">
        <v>284</v>
      </c>
      <c r="B2908" t="s">
        <v>51</v>
      </c>
      <c r="C2908" t="s">
        <v>60</v>
      </c>
      <c r="D2908" t="s">
        <v>11</v>
      </c>
      <c r="F2908" t="s">
        <v>53</v>
      </c>
      <c r="H2908">
        <f>_xlfn.XLOOKUP(Tabuľka5[[#This Row],[Položka]],cennik[Položka],cennik[Cena MJ bez DPH])</f>
        <v>0</v>
      </c>
      <c r="I2908">
        <f>SUM(Tabuľka5[[#This Row],[cena MJ bez DPH]]*1.1)</f>
        <v>0</v>
      </c>
      <c r="J2908">
        <f>Tabuľka5[[#This Row],[množstvo]]*Tabuľka5[[#This Row],[cena MJ bez DPH]]</f>
        <v>0</v>
      </c>
      <c r="L2908" s="5" t="s">
        <v>409</v>
      </c>
      <c r="N2908" t="s">
        <v>408</v>
      </c>
      <c r="O2908" t="s">
        <v>411</v>
      </c>
      <c r="P2908" t="s">
        <v>635</v>
      </c>
    </row>
    <row r="2909" spans="1:16" hidden="1" x14ac:dyDescent="0.25">
      <c r="A2909" t="s">
        <v>284</v>
      </c>
      <c r="B2909" t="s">
        <v>51</v>
      </c>
      <c r="C2909" t="s">
        <v>61</v>
      </c>
      <c r="D2909" t="s">
        <v>11</v>
      </c>
      <c r="F2909" t="s">
        <v>53</v>
      </c>
      <c r="H2909">
        <f>_xlfn.XLOOKUP(Tabuľka5[[#This Row],[Položka]],cennik[Položka],cennik[Cena MJ bez DPH])</f>
        <v>0</v>
      </c>
      <c r="I2909">
        <f>SUM(Tabuľka5[[#This Row],[cena MJ bez DPH]]*1.1)</f>
        <v>0</v>
      </c>
      <c r="J2909">
        <f>Tabuľka5[[#This Row],[množstvo]]*Tabuľka5[[#This Row],[cena MJ bez DPH]]</f>
        <v>0</v>
      </c>
      <c r="L2909" s="5" t="s">
        <v>409</v>
      </c>
      <c r="N2909" t="s">
        <v>408</v>
      </c>
      <c r="O2909" t="s">
        <v>411</v>
      </c>
      <c r="P2909" t="s">
        <v>635</v>
      </c>
    </row>
    <row r="2910" spans="1:16" hidden="1" x14ac:dyDescent="0.25">
      <c r="A2910" t="s">
        <v>284</v>
      </c>
      <c r="B2910" t="s">
        <v>51</v>
      </c>
      <c r="C2910" t="s">
        <v>62</v>
      </c>
      <c r="D2910" t="s">
        <v>11</v>
      </c>
      <c r="F2910" t="s">
        <v>53</v>
      </c>
      <c r="H2910">
        <f>_xlfn.XLOOKUP(Tabuľka5[[#This Row],[Položka]],cennik[Položka],cennik[Cena MJ bez DPH])</f>
        <v>0</v>
      </c>
      <c r="I2910">
        <f>SUM(Tabuľka5[[#This Row],[cena MJ bez DPH]]*1.1)</f>
        <v>0</v>
      </c>
      <c r="J2910">
        <f>Tabuľka5[[#This Row],[množstvo]]*Tabuľka5[[#This Row],[cena MJ bez DPH]]</f>
        <v>0</v>
      </c>
      <c r="L2910" s="5" t="s">
        <v>409</v>
      </c>
      <c r="N2910" t="s">
        <v>408</v>
      </c>
      <c r="O2910" t="s">
        <v>411</v>
      </c>
      <c r="P2910" t="s">
        <v>635</v>
      </c>
    </row>
    <row r="2911" spans="1:16" hidden="1" x14ac:dyDescent="0.25">
      <c r="A2911" t="s">
        <v>284</v>
      </c>
      <c r="B2911" t="s">
        <v>51</v>
      </c>
      <c r="C2911" t="s">
        <v>63</v>
      </c>
      <c r="D2911" t="s">
        <v>11</v>
      </c>
      <c r="F2911" t="s">
        <v>56</v>
      </c>
      <c r="H2911">
        <f>_xlfn.XLOOKUP(Tabuľka5[[#This Row],[Položka]],cennik[Položka],cennik[Cena MJ bez DPH])</f>
        <v>0</v>
      </c>
      <c r="I2911">
        <f>SUM(Tabuľka5[[#This Row],[cena MJ bez DPH]]*1.1)</f>
        <v>0</v>
      </c>
      <c r="J2911">
        <f>Tabuľka5[[#This Row],[množstvo]]*Tabuľka5[[#This Row],[cena MJ bez DPH]]</f>
        <v>0</v>
      </c>
      <c r="L2911" s="5" t="s">
        <v>409</v>
      </c>
      <c r="N2911" t="s">
        <v>408</v>
      </c>
      <c r="O2911" t="s">
        <v>411</v>
      </c>
      <c r="P2911" t="s">
        <v>635</v>
      </c>
    </row>
    <row r="2912" spans="1:16" hidden="1" x14ac:dyDescent="0.25">
      <c r="A2912" t="s">
        <v>284</v>
      </c>
      <c r="B2912" t="s">
        <v>51</v>
      </c>
      <c r="C2912" t="s">
        <v>64</v>
      </c>
      <c r="D2912" t="s">
        <v>11</v>
      </c>
      <c r="F2912" t="s">
        <v>56</v>
      </c>
      <c r="H2912">
        <f>_xlfn.XLOOKUP(Tabuľka5[[#This Row],[Položka]],cennik[Položka],cennik[Cena MJ bez DPH])</f>
        <v>0</v>
      </c>
      <c r="I2912">
        <f>SUM(Tabuľka5[[#This Row],[cena MJ bez DPH]]*1.1)</f>
        <v>0</v>
      </c>
      <c r="J2912">
        <f>Tabuľka5[[#This Row],[množstvo]]*Tabuľka5[[#This Row],[cena MJ bez DPH]]</f>
        <v>0</v>
      </c>
      <c r="L2912" s="5" t="s">
        <v>409</v>
      </c>
      <c r="N2912" t="s">
        <v>408</v>
      </c>
      <c r="O2912" t="s">
        <v>411</v>
      </c>
      <c r="P2912" t="s">
        <v>635</v>
      </c>
    </row>
    <row r="2913" spans="1:16" hidden="1" x14ac:dyDescent="0.25">
      <c r="A2913" t="s">
        <v>284</v>
      </c>
      <c r="B2913" t="s">
        <v>51</v>
      </c>
      <c r="C2913" t="s">
        <v>65</v>
      </c>
      <c r="D2913" t="s">
        <v>11</v>
      </c>
      <c r="F2913" t="s">
        <v>56</v>
      </c>
      <c r="H2913">
        <f>_xlfn.XLOOKUP(Tabuľka5[[#This Row],[Položka]],cennik[Položka],cennik[Cena MJ bez DPH])</f>
        <v>0</v>
      </c>
      <c r="I2913">
        <f>SUM(Tabuľka5[[#This Row],[cena MJ bez DPH]]*1.1)</f>
        <v>0</v>
      </c>
      <c r="J2913">
        <f>Tabuľka5[[#This Row],[množstvo]]*Tabuľka5[[#This Row],[cena MJ bez DPH]]</f>
        <v>0</v>
      </c>
      <c r="L2913" s="5" t="s">
        <v>409</v>
      </c>
      <c r="N2913" t="s">
        <v>408</v>
      </c>
      <c r="O2913" t="s">
        <v>411</v>
      </c>
      <c r="P2913" t="s">
        <v>635</v>
      </c>
    </row>
    <row r="2914" spans="1:16" hidden="1" x14ac:dyDescent="0.25">
      <c r="A2914" t="s">
        <v>284</v>
      </c>
      <c r="B2914" t="s">
        <v>51</v>
      </c>
      <c r="C2914" t="s">
        <v>66</v>
      </c>
      <c r="D2914" t="s">
        <v>11</v>
      </c>
      <c r="F2914" t="s">
        <v>56</v>
      </c>
      <c r="H2914">
        <f>_xlfn.XLOOKUP(Tabuľka5[[#This Row],[Položka]],cennik[Položka],cennik[Cena MJ bez DPH])</f>
        <v>0</v>
      </c>
      <c r="I2914">
        <f>SUM(Tabuľka5[[#This Row],[cena MJ bez DPH]]*1.1)</f>
        <v>0</v>
      </c>
      <c r="J2914">
        <f>Tabuľka5[[#This Row],[množstvo]]*Tabuľka5[[#This Row],[cena MJ bez DPH]]</f>
        <v>0</v>
      </c>
      <c r="L2914" s="5" t="s">
        <v>409</v>
      </c>
      <c r="N2914" t="s">
        <v>408</v>
      </c>
      <c r="O2914" t="s">
        <v>411</v>
      </c>
      <c r="P2914" t="s">
        <v>635</v>
      </c>
    </row>
    <row r="2915" spans="1:16" hidden="1" x14ac:dyDescent="0.25">
      <c r="A2915" t="s">
        <v>284</v>
      </c>
      <c r="B2915" t="s">
        <v>51</v>
      </c>
      <c r="C2915" t="s">
        <v>67</v>
      </c>
      <c r="D2915" t="s">
        <v>11</v>
      </c>
      <c r="F2915" t="s">
        <v>56</v>
      </c>
      <c r="H2915">
        <f>_xlfn.XLOOKUP(Tabuľka5[[#This Row],[Položka]],cennik[Položka],cennik[Cena MJ bez DPH])</f>
        <v>0</v>
      </c>
      <c r="I2915">
        <f>SUM(Tabuľka5[[#This Row],[cena MJ bez DPH]]*1.1)</f>
        <v>0</v>
      </c>
      <c r="J2915">
        <f>Tabuľka5[[#This Row],[množstvo]]*Tabuľka5[[#This Row],[cena MJ bez DPH]]</f>
        <v>0</v>
      </c>
      <c r="L2915" s="5" t="s">
        <v>409</v>
      </c>
      <c r="N2915" t="s">
        <v>408</v>
      </c>
      <c r="O2915" t="s">
        <v>411</v>
      </c>
      <c r="P2915" t="s">
        <v>635</v>
      </c>
    </row>
    <row r="2916" spans="1:16" hidden="1" x14ac:dyDescent="0.25">
      <c r="A2916" t="s">
        <v>284</v>
      </c>
      <c r="B2916" t="s">
        <v>51</v>
      </c>
      <c r="C2916" t="s">
        <v>68</v>
      </c>
      <c r="D2916" t="s">
        <v>11</v>
      </c>
      <c r="F2916" t="s">
        <v>56</v>
      </c>
      <c r="H2916">
        <f>_xlfn.XLOOKUP(Tabuľka5[[#This Row],[Položka]],cennik[Položka],cennik[Cena MJ bez DPH])</f>
        <v>0</v>
      </c>
      <c r="I2916">
        <f>SUM(Tabuľka5[[#This Row],[cena MJ bez DPH]]*1.1)</f>
        <v>0</v>
      </c>
      <c r="J2916">
        <f>Tabuľka5[[#This Row],[množstvo]]*Tabuľka5[[#This Row],[cena MJ bez DPH]]</f>
        <v>0</v>
      </c>
      <c r="L2916" s="5" t="s">
        <v>409</v>
      </c>
      <c r="N2916" t="s">
        <v>408</v>
      </c>
      <c r="O2916" t="s">
        <v>411</v>
      </c>
      <c r="P2916" t="s">
        <v>635</v>
      </c>
    </row>
    <row r="2917" spans="1:16" hidden="1" x14ac:dyDescent="0.25">
      <c r="A2917" t="s">
        <v>284</v>
      </c>
      <c r="B2917" t="s">
        <v>51</v>
      </c>
      <c r="C2917" t="s">
        <v>69</v>
      </c>
      <c r="D2917" t="s">
        <v>11</v>
      </c>
      <c r="F2917" t="s">
        <v>56</v>
      </c>
      <c r="H2917">
        <f>_xlfn.XLOOKUP(Tabuľka5[[#This Row],[Položka]],cennik[Položka],cennik[Cena MJ bez DPH])</f>
        <v>0</v>
      </c>
      <c r="I2917">
        <f>SUM(Tabuľka5[[#This Row],[cena MJ bez DPH]]*1.1)</f>
        <v>0</v>
      </c>
      <c r="J2917">
        <f>Tabuľka5[[#This Row],[množstvo]]*Tabuľka5[[#This Row],[cena MJ bez DPH]]</f>
        <v>0</v>
      </c>
      <c r="L2917" s="5" t="s">
        <v>409</v>
      </c>
      <c r="N2917" t="s">
        <v>408</v>
      </c>
      <c r="O2917" t="s">
        <v>411</v>
      </c>
      <c r="P2917" t="s">
        <v>635</v>
      </c>
    </row>
    <row r="2918" spans="1:16" hidden="1" x14ac:dyDescent="0.25">
      <c r="A2918" t="s">
        <v>284</v>
      </c>
      <c r="B2918" t="s">
        <v>51</v>
      </c>
      <c r="C2918" t="s">
        <v>70</v>
      </c>
      <c r="D2918" t="s">
        <v>11</v>
      </c>
      <c r="F2918" t="s">
        <v>56</v>
      </c>
      <c r="H2918">
        <f>_xlfn.XLOOKUP(Tabuľka5[[#This Row],[Položka]],cennik[Položka],cennik[Cena MJ bez DPH])</f>
        <v>0</v>
      </c>
      <c r="I2918">
        <f>SUM(Tabuľka5[[#This Row],[cena MJ bez DPH]]*1.1)</f>
        <v>0</v>
      </c>
      <c r="J2918">
        <f>Tabuľka5[[#This Row],[množstvo]]*Tabuľka5[[#This Row],[cena MJ bez DPH]]</f>
        <v>0</v>
      </c>
      <c r="L2918" s="5" t="s">
        <v>409</v>
      </c>
      <c r="N2918" t="s">
        <v>408</v>
      </c>
      <c r="O2918" t="s">
        <v>411</v>
      </c>
      <c r="P2918" t="s">
        <v>635</v>
      </c>
    </row>
    <row r="2919" spans="1:16" hidden="1" x14ac:dyDescent="0.25">
      <c r="A2919" t="s">
        <v>284</v>
      </c>
      <c r="B2919" t="s">
        <v>51</v>
      </c>
      <c r="C2919" t="s">
        <v>71</v>
      </c>
      <c r="D2919" t="s">
        <v>11</v>
      </c>
      <c r="F2919" t="s">
        <v>56</v>
      </c>
      <c r="H2919">
        <f>_xlfn.XLOOKUP(Tabuľka5[[#This Row],[Položka]],cennik[Položka],cennik[Cena MJ bez DPH])</f>
        <v>0</v>
      </c>
      <c r="I2919">
        <f>SUM(Tabuľka5[[#This Row],[cena MJ bez DPH]]*1.1)</f>
        <v>0</v>
      </c>
      <c r="J2919">
        <f>Tabuľka5[[#This Row],[množstvo]]*Tabuľka5[[#This Row],[cena MJ bez DPH]]</f>
        <v>0</v>
      </c>
      <c r="L2919" s="5" t="s">
        <v>409</v>
      </c>
      <c r="N2919" t="s">
        <v>408</v>
      </c>
      <c r="O2919" t="s">
        <v>411</v>
      </c>
      <c r="P2919" t="s">
        <v>635</v>
      </c>
    </row>
    <row r="2920" spans="1:16" hidden="1" x14ac:dyDescent="0.25">
      <c r="A2920" t="s">
        <v>284</v>
      </c>
      <c r="B2920" t="s">
        <v>51</v>
      </c>
      <c r="C2920" t="s">
        <v>72</v>
      </c>
      <c r="D2920" t="s">
        <v>11</v>
      </c>
      <c r="F2920" t="s">
        <v>56</v>
      </c>
      <c r="H2920">
        <f>_xlfn.XLOOKUP(Tabuľka5[[#This Row],[Položka]],cennik[Položka],cennik[Cena MJ bez DPH])</f>
        <v>0</v>
      </c>
      <c r="I2920">
        <f>SUM(Tabuľka5[[#This Row],[cena MJ bez DPH]]*1.1)</f>
        <v>0</v>
      </c>
      <c r="J2920">
        <f>Tabuľka5[[#This Row],[množstvo]]*Tabuľka5[[#This Row],[cena MJ bez DPH]]</f>
        <v>0</v>
      </c>
      <c r="L2920" s="5" t="s">
        <v>409</v>
      </c>
      <c r="N2920" t="s">
        <v>408</v>
      </c>
      <c r="O2920" t="s">
        <v>411</v>
      </c>
      <c r="P2920" t="s">
        <v>635</v>
      </c>
    </row>
    <row r="2921" spans="1:16" hidden="1" x14ac:dyDescent="0.25">
      <c r="A2921" t="s">
        <v>284</v>
      </c>
      <c r="B2921" t="s">
        <v>51</v>
      </c>
      <c r="C2921" t="s">
        <v>73</v>
      </c>
      <c r="D2921" t="s">
        <v>11</v>
      </c>
      <c r="F2921" t="s">
        <v>56</v>
      </c>
      <c r="H2921">
        <f>_xlfn.XLOOKUP(Tabuľka5[[#This Row],[Položka]],cennik[Položka],cennik[Cena MJ bez DPH])</f>
        <v>0</v>
      </c>
      <c r="I2921">
        <f>SUM(Tabuľka5[[#This Row],[cena MJ bez DPH]]*1.1)</f>
        <v>0</v>
      </c>
      <c r="J2921">
        <f>Tabuľka5[[#This Row],[množstvo]]*Tabuľka5[[#This Row],[cena MJ bez DPH]]</f>
        <v>0</v>
      </c>
      <c r="L2921" s="5" t="s">
        <v>409</v>
      </c>
      <c r="N2921" t="s">
        <v>408</v>
      </c>
      <c r="O2921" t="s">
        <v>411</v>
      </c>
      <c r="P2921" t="s">
        <v>635</v>
      </c>
    </row>
    <row r="2922" spans="1:16" hidden="1" x14ac:dyDescent="0.25">
      <c r="A2922" t="s">
        <v>284</v>
      </c>
      <c r="B2922" t="s">
        <v>51</v>
      </c>
      <c r="C2922" t="s">
        <v>74</v>
      </c>
      <c r="D2922" t="s">
        <v>11</v>
      </c>
      <c r="F2922" t="s">
        <v>56</v>
      </c>
      <c r="H2922">
        <f>_xlfn.XLOOKUP(Tabuľka5[[#This Row],[Položka]],cennik[Položka],cennik[Cena MJ bez DPH])</f>
        <v>0</v>
      </c>
      <c r="I2922">
        <f>SUM(Tabuľka5[[#This Row],[cena MJ bez DPH]]*1.1)</f>
        <v>0</v>
      </c>
      <c r="J2922">
        <f>Tabuľka5[[#This Row],[množstvo]]*Tabuľka5[[#This Row],[cena MJ bez DPH]]</f>
        <v>0</v>
      </c>
      <c r="L2922" s="5" t="s">
        <v>409</v>
      </c>
      <c r="N2922" t="s">
        <v>408</v>
      </c>
      <c r="O2922" t="s">
        <v>411</v>
      </c>
      <c r="P2922" t="s">
        <v>635</v>
      </c>
    </row>
    <row r="2923" spans="1:16" hidden="1" x14ac:dyDescent="0.25">
      <c r="A2923" t="s">
        <v>284</v>
      </c>
      <c r="B2923" t="s">
        <v>51</v>
      </c>
      <c r="C2923" t="s">
        <v>75</v>
      </c>
      <c r="D2923" t="s">
        <v>11</v>
      </c>
      <c r="F2923" t="s">
        <v>56</v>
      </c>
      <c r="H2923">
        <f>_xlfn.XLOOKUP(Tabuľka5[[#This Row],[Položka]],cennik[Položka],cennik[Cena MJ bez DPH])</f>
        <v>0</v>
      </c>
      <c r="I2923">
        <f>SUM(Tabuľka5[[#This Row],[cena MJ bez DPH]]*1.1)</f>
        <v>0</v>
      </c>
      <c r="J2923">
        <f>Tabuľka5[[#This Row],[množstvo]]*Tabuľka5[[#This Row],[cena MJ bez DPH]]</f>
        <v>0</v>
      </c>
      <c r="L2923" s="5" t="s">
        <v>409</v>
      </c>
      <c r="N2923" t="s">
        <v>408</v>
      </c>
      <c r="O2923" t="s">
        <v>411</v>
      </c>
      <c r="P2923" t="s">
        <v>635</v>
      </c>
    </row>
    <row r="2924" spans="1:16" hidden="1" x14ac:dyDescent="0.25">
      <c r="A2924" t="s">
        <v>284</v>
      </c>
      <c r="B2924" t="s">
        <v>51</v>
      </c>
      <c r="C2924" t="s">
        <v>76</v>
      </c>
      <c r="D2924" t="s">
        <v>11</v>
      </c>
      <c r="F2924" t="s">
        <v>56</v>
      </c>
      <c r="H2924">
        <f>_xlfn.XLOOKUP(Tabuľka5[[#This Row],[Položka]],cennik[Položka],cennik[Cena MJ bez DPH])</f>
        <v>0</v>
      </c>
      <c r="I2924">
        <f>SUM(Tabuľka5[[#This Row],[cena MJ bez DPH]]*1.1)</f>
        <v>0</v>
      </c>
      <c r="J2924">
        <f>Tabuľka5[[#This Row],[množstvo]]*Tabuľka5[[#This Row],[cena MJ bez DPH]]</f>
        <v>0</v>
      </c>
      <c r="L2924" s="5" t="s">
        <v>409</v>
      </c>
      <c r="N2924" t="s">
        <v>408</v>
      </c>
      <c r="O2924" t="s">
        <v>411</v>
      </c>
      <c r="P2924" t="s">
        <v>635</v>
      </c>
    </row>
    <row r="2925" spans="1:16" hidden="1" x14ac:dyDescent="0.25">
      <c r="A2925" t="s">
        <v>284</v>
      </c>
      <c r="B2925" t="s">
        <v>51</v>
      </c>
      <c r="C2925" t="s">
        <v>77</v>
      </c>
      <c r="D2925" t="s">
        <v>11</v>
      </c>
      <c r="F2925" t="s">
        <v>56</v>
      </c>
      <c r="H2925">
        <f>_xlfn.XLOOKUP(Tabuľka5[[#This Row],[Položka]],cennik[Položka],cennik[Cena MJ bez DPH])</f>
        <v>0</v>
      </c>
      <c r="I2925">
        <f>SUM(Tabuľka5[[#This Row],[cena MJ bez DPH]]*1.1)</f>
        <v>0</v>
      </c>
      <c r="J2925">
        <f>Tabuľka5[[#This Row],[množstvo]]*Tabuľka5[[#This Row],[cena MJ bez DPH]]</f>
        <v>0</v>
      </c>
      <c r="L2925" s="5" t="s">
        <v>409</v>
      </c>
      <c r="N2925" t="s">
        <v>408</v>
      </c>
      <c r="O2925" t="s">
        <v>411</v>
      </c>
      <c r="P2925" t="s">
        <v>635</v>
      </c>
    </row>
    <row r="2926" spans="1:16" hidden="1" x14ac:dyDescent="0.25">
      <c r="A2926" t="s">
        <v>284</v>
      </c>
      <c r="B2926" t="s">
        <v>51</v>
      </c>
      <c r="C2926" t="s">
        <v>78</v>
      </c>
      <c r="D2926" t="s">
        <v>11</v>
      </c>
      <c r="F2926" t="s">
        <v>56</v>
      </c>
      <c r="H2926">
        <f>_xlfn.XLOOKUP(Tabuľka5[[#This Row],[Položka]],cennik[Položka],cennik[Cena MJ bez DPH])</f>
        <v>0</v>
      </c>
      <c r="I2926">
        <f>SUM(Tabuľka5[[#This Row],[cena MJ bez DPH]]*1.1)</f>
        <v>0</v>
      </c>
      <c r="J2926">
        <f>Tabuľka5[[#This Row],[množstvo]]*Tabuľka5[[#This Row],[cena MJ bez DPH]]</f>
        <v>0</v>
      </c>
      <c r="L2926" s="5" t="s">
        <v>409</v>
      </c>
      <c r="N2926" t="s">
        <v>408</v>
      </c>
      <c r="O2926" t="s">
        <v>411</v>
      </c>
      <c r="P2926" t="s">
        <v>635</v>
      </c>
    </row>
    <row r="2927" spans="1:16" hidden="1" x14ac:dyDescent="0.25">
      <c r="A2927" t="s">
        <v>284</v>
      </c>
      <c r="B2927" t="s">
        <v>51</v>
      </c>
      <c r="C2927" t="s">
        <v>79</v>
      </c>
      <c r="D2927" t="s">
        <v>11</v>
      </c>
      <c r="F2927" t="s">
        <v>56</v>
      </c>
      <c r="H2927">
        <f>_xlfn.XLOOKUP(Tabuľka5[[#This Row],[Položka]],cennik[Položka],cennik[Cena MJ bez DPH])</f>
        <v>0</v>
      </c>
      <c r="I2927">
        <f>SUM(Tabuľka5[[#This Row],[cena MJ bez DPH]]*1.1)</f>
        <v>0</v>
      </c>
      <c r="J2927">
        <f>Tabuľka5[[#This Row],[množstvo]]*Tabuľka5[[#This Row],[cena MJ bez DPH]]</f>
        <v>0</v>
      </c>
      <c r="L2927" s="5" t="s">
        <v>409</v>
      </c>
      <c r="N2927" t="s">
        <v>408</v>
      </c>
      <c r="O2927" t="s">
        <v>411</v>
      </c>
      <c r="P2927" t="s">
        <v>635</v>
      </c>
    </row>
    <row r="2928" spans="1:16" hidden="1" x14ac:dyDescent="0.25">
      <c r="A2928" t="s">
        <v>284</v>
      </c>
      <c r="B2928" t="s">
        <v>51</v>
      </c>
      <c r="C2928" t="s">
        <v>80</v>
      </c>
      <c r="D2928" t="s">
        <v>11</v>
      </c>
      <c r="F2928" t="s">
        <v>56</v>
      </c>
      <c r="H2928">
        <f>_xlfn.XLOOKUP(Tabuľka5[[#This Row],[Položka]],cennik[Položka],cennik[Cena MJ bez DPH])</f>
        <v>0</v>
      </c>
      <c r="I2928">
        <f>SUM(Tabuľka5[[#This Row],[cena MJ bez DPH]]*1.1)</f>
        <v>0</v>
      </c>
      <c r="J2928">
        <f>Tabuľka5[[#This Row],[množstvo]]*Tabuľka5[[#This Row],[cena MJ bez DPH]]</f>
        <v>0</v>
      </c>
      <c r="L2928" s="5" t="s">
        <v>409</v>
      </c>
      <c r="N2928" t="s">
        <v>408</v>
      </c>
      <c r="O2928" t="s">
        <v>411</v>
      </c>
      <c r="P2928" t="s">
        <v>635</v>
      </c>
    </row>
    <row r="2929" spans="1:16" hidden="1" x14ac:dyDescent="0.25">
      <c r="A2929" t="s">
        <v>284</v>
      </c>
      <c r="B2929" t="s">
        <v>51</v>
      </c>
      <c r="C2929" t="s">
        <v>81</v>
      </c>
      <c r="D2929" t="s">
        <v>11</v>
      </c>
      <c r="F2929" t="s">
        <v>56</v>
      </c>
      <c r="H2929">
        <f>_xlfn.XLOOKUP(Tabuľka5[[#This Row],[Položka]],cennik[Položka],cennik[Cena MJ bez DPH])</f>
        <v>0</v>
      </c>
      <c r="I2929">
        <f>SUM(Tabuľka5[[#This Row],[cena MJ bez DPH]]*1.1)</f>
        <v>0</v>
      </c>
      <c r="J2929">
        <f>Tabuľka5[[#This Row],[množstvo]]*Tabuľka5[[#This Row],[cena MJ bez DPH]]</f>
        <v>0</v>
      </c>
      <c r="L2929" s="5" t="s">
        <v>409</v>
      </c>
      <c r="N2929" t="s">
        <v>408</v>
      </c>
      <c r="O2929" t="s">
        <v>411</v>
      </c>
      <c r="P2929" t="s">
        <v>635</v>
      </c>
    </row>
    <row r="2930" spans="1:16" hidden="1" x14ac:dyDescent="0.25">
      <c r="A2930" t="s">
        <v>284</v>
      </c>
      <c r="B2930" t="s">
        <v>51</v>
      </c>
      <c r="C2930" t="s">
        <v>82</v>
      </c>
      <c r="D2930" t="s">
        <v>11</v>
      </c>
      <c r="F2930" t="s">
        <v>56</v>
      </c>
      <c r="H2930">
        <f>_xlfn.XLOOKUP(Tabuľka5[[#This Row],[Položka]],cennik[Položka],cennik[Cena MJ bez DPH])</f>
        <v>0</v>
      </c>
      <c r="I2930">
        <f>SUM(Tabuľka5[[#This Row],[cena MJ bez DPH]]*1.1)</f>
        <v>0</v>
      </c>
      <c r="J2930">
        <f>Tabuľka5[[#This Row],[množstvo]]*Tabuľka5[[#This Row],[cena MJ bez DPH]]</f>
        <v>0</v>
      </c>
      <c r="L2930" s="5" t="s">
        <v>409</v>
      </c>
      <c r="N2930" t="s">
        <v>408</v>
      </c>
      <c r="O2930" t="s">
        <v>411</v>
      </c>
      <c r="P2930" t="s">
        <v>635</v>
      </c>
    </row>
    <row r="2931" spans="1:16" hidden="1" x14ac:dyDescent="0.25">
      <c r="A2931" t="s">
        <v>284</v>
      </c>
      <c r="B2931" t="s">
        <v>51</v>
      </c>
      <c r="C2931" t="s">
        <v>83</v>
      </c>
      <c r="D2931" t="s">
        <v>11</v>
      </c>
      <c r="F2931" t="s">
        <v>56</v>
      </c>
      <c r="H2931">
        <f>_xlfn.XLOOKUP(Tabuľka5[[#This Row],[Položka]],cennik[Položka],cennik[Cena MJ bez DPH])</f>
        <v>0</v>
      </c>
      <c r="I2931">
        <f>SUM(Tabuľka5[[#This Row],[cena MJ bez DPH]]*1.1)</f>
        <v>0</v>
      </c>
      <c r="J2931">
        <f>Tabuľka5[[#This Row],[množstvo]]*Tabuľka5[[#This Row],[cena MJ bez DPH]]</f>
        <v>0</v>
      </c>
      <c r="L2931" s="5" t="s">
        <v>409</v>
      </c>
      <c r="N2931" t="s">
        <v>408</v>
      </c>
      <c r="O2931" t="s">
        <v>411</v>
      </c>
      <c r="P2931" t="s">
        <v>635</v>
      </c>
    </row>
    <row r="2932" spans="1:16" hidden="1" x14ac:dyDescent="0.25">
      <c r="A2932" t="s">
        <v>284</v>
      </c>
      <c r="B2932" t="s">
        <v>51</v>
      </c>
      <c r="C2932" t="s">
        <v>84</v>
      </c>
      <c r="D2932" t="s">
        <v>11</v>
      </c>
      <c r="F2932" t="s">
        <v>56</v>
      </c>
      <c r="H2932">
        <f>_xlfn.XLOOKUP(Tabuľka5[[#This Row],[Položka]],cennik[Položka],cennik[Cena MJ bez DPH])</f>
        <v>0</v>
      </c>
      <c r="I2932">
        <f>SUM(Tabuľka5[[#This Row],[cena MJ bez DPH]]*1.1)</f>
        <v>0</v>
      </c>
      <c r="J2932">
        <f>Tabuľka5[[#This Row],[množstvo]]*Tabuľka5[[#This Row],[cena MJ bez DPH]]</f>
        <v>0</v>
      </c>
      <c r="L2932" s="5" t="s">
        <v>409</v>
      </c>
      <c r="N2932" t="s">
        <v>408</v>
      </c>
      <c r="O2932" t="s">
        <v>411</v>
      </c>
      <c r="P2932" t="s">
        <v>635</v>
      </c>
    </row>
    <row r="2933" spans="1:16" hidden="1" x14ac:dyDescent="0.25">
      <c r="A2933" t="s">
        <v>284</v>
      </c>
      <c r="B2933" t="s">
        <v>51</v>
      </c>
      <c r="C2933" t="s">
        <v>85</v>
      </c>
      <c r="D2933" t="s">
        <v>11</v>
      </c>
      <c r="F2933" t="s">
        <v>56</v>
      </c>
      <c r="H2933">
        <f>_xlfn.XLOOKUP(Tabuľka5[[#This Row],[Položka]],cennik[Položka],cennik[Cena MJ bez DPH])</f>
        <v>0</v>
      </c>
      <c r="I2933">
        <f>SUM(Tabuľka5[[#This Row],[cena MJ bez DPH]]*1.1)</f>
        <v>0</v>
      </c>
      <c r="J2933">
        <f>Tabuľka5[[#This Row],[množstvo]]*Tabuľka5[[#This Row],[cena MJ bez DPH]]</f>
        <v>0</v>
      </c>
      <c r="L2933" s="5" t="s">
        <v>409</v>
      </c>
      <c r="N2933" t="s">
        <v>408</v>
      </c>
      <c r="O2933" t="s">
        <v>411</v>
      </c>
      <c r="P2933" t="s">
        <v>635</v>
      </c>
    </row>
    <row r="2934" spans="1:16" hidden="1" x14ac:dyDescent="0.25">
      <c r="A2934" t="s">
        <v>284</v>
      </c>
      <c r="B2934" t="s">
        <v>51</v>
      </c>
      <c r="C2934" t="s">
        <v>86</v>
      </c>
      <c r="D2934" t="s">
        <v>11</v>
      </c>
      <c r="F2934" t="s">
        <v>56</v>
      </c>
      <c r="H2934">
        <f>_xlfn.XLOOKUP(Tabuľka5[[#This Row],[Položka]],cennik[Položka],cennik[Cena MJ bez DPH])</f>
        <v>0</v>
      </c>
      <c r="I2934">
        <f>SUM(Tabuľka5[[#This Row],[cena MJ bez DPH]]*1.1)</f>
        <v>0</v>
      </c>
      <c r="J2934">
        <f>Tabuľka5[[#This Row],[množstvo]]*Tabuľka5[[#This Row],[cena MJ bez DPH]]</f>
        <v>0</v>
      </c>
      <c r="L2934" s="5" t="s">
        <v>409</v>
      </c>
      <c r="N2934" t="s">
        <v>408</v>
      </c>
      <c r="O2934" t="s">
        <v>411</v>
      </c>
      <c r="P2934" t="s">
        <v>635</v>
      </c>
    </row>
    <row r="2935" spans="1:16" hidden="1" x14ac:dyDescent="0.25">
      <c r="A2935" t="s">
        <v>284</v>
      </c>
      <c r="B2935" t="s">
        <v>51</v>
      </c>
      <c r="C2935" t="s">
        <v>87</v>
      </c>
      <c r="D2935" t="s">
        <v>11</v>
      </c>
      <c r="F2935" t="s">
        <v>56</v>
      </c>
      <c r="H2935">
        <f>_xlfn.XLOOKUP(Tabuľka5[[#This Row],[Položka]],cennik[Položka],cennik[Cena MJ bez DPH])</f>
        <v>0</v>
      </c>
      <c r="I2935">
        <f>SUM(Tabuľka5[[#This Row],[cena MJ bez DPH]]*1.1)</f>
        <v>0</v>
      </c>
      <c r="J2935">
        <f>Tabuľka5[[#This Row],[množstvo]]*Tabuľka5[[#This Row],[cena MJ bez DPH]]</f>
        <v>0</v>
      </c>
      <c r="L2935" s="5" t="s">
        <v>409</v>
      </c>
      <c r="N2935" t="s">
        <v>408</v>
      </c>
      <c r="O2935" t="s">
        <v>411</v>
      </c>
      <c r="P2935" t="s">
        <v>635</v>
      </c>
    </row>
    <row r="2936" spans="1:16" hidden="1" x14ac:dyDescent="0.25">
      <c r="A2936" t="s">
        <v>284</v>
      </c>
      <c r="B2936" t="s">
        <v>51</v>
      </c>
      <c r="C2936" t="s">
        <v>88</v>
      </c>
      <c r="D2936" t="s">
        <v>11</v>
      </c>
      <c r="F2936" t="s">
        <v>56</v>
      </c>
      <c r="H2936">
        <f>_xlfn.XLOOKUP(Tabuľka5[[#This Row],[Položka]],cennik[Položka],cennik[Cena MJ bez DPH])</f>
        <v>0</v>
      </c>
      <c r="I2936">
        <f>SUM(Tabuľka5[[#This Row],[cena MJ bez DPH]]*1.1)</f>
        <v>0</v>
      </c>
      <c r="J2936">
        <f>Tabuľka5[[#This Row],[množstvo]]*Tabuľka5[[#This Row],[cena MJ bez DPH]]</f>
        <v>0</v>
      </c>
      <c r="L2936" s="5" t="s">
        <v>409</v>
      </c>
      <c r="N2936" t="s">
        <v>408</v>
      </c>
      <c r="O2936" t="s">
        <v>411</v>
      </c>
      <c r="P2936" t="s">
        <v>635</v>
      </c>
    </row>
    <row r="2937" spans="1:16" hidden="1" x14ac:dyDescent="0.25">
      <c r="A2937" t="s">
        <v>284</v>
      </c>
      <c r="B2937" t="s">
        <v>51</v>
      </c>
      <c r="C2937" t="s">
        <v>89</v>
      </c>
      <c r="D2937" t="s">
        <v>11</v>
      </c>
      <c r="F2937" t="s">
        <v>56</v>
      </c>
      <c r="H2937">
        <f>_xlfn.XLOOKUP(Tabuľka5[[#This Row],[Položka]],cennik[Položka],cennik[Cena MJ bez DPH])</f>
        <v>0</v>
      </c>
      <c r="I2937">
        <f>SUM(Tabuľka5[[#This Row],[cena MJ bez DPH]]*1.1)</f>
        <v>0</v>
      </c>
      <c r="J2937">
        <f>Tabuľka5[[#This Row],[množstvo]]*Tabuľka5[[#This Row],[cena MJ bez DPH]]</f>
        <v>0</v>
      </c>
      <c r="L2937" s="5" t="s">
        <v>409</v>
      </c>
      <c r="N2937" t="s">
        <v>408</v>
      </c>
      <c r="O2937" t="s">
        <v>411</v>
      </c>
      <c r="P2937" t="s">
        <v>635</v>
      </c>
    </row>
    <row r="2938" spans="1:16" hidden="1" x14ac:dyDescent="0.25">
      <c r="A2938" t="s">
        <v>284</v>
      </c>
      <c r="B2938" t="s">
        <v>51</v>
      </c>
      <c r="C2938" t="s">
        <v>90</v>
      </c>
      <c r="D2938" t="s">
        <v>11</v>
      </c>
      <c r="F2938" t="s">
        <v>56</v>
      </c>
      <c r="H2938">
        <f>_xlfn.XLOOKUP(Tabuľka5[[#This Row],[Položka]],cennik[Položka],cennik[Cena MJ bez DPH])</f>
        <v>0</v>
      </c>
      <c r="I2938">
        <f>SUM(Tabuľka5[[#This Row],[cena MJ bez DPH]]*1.1)</f>
        <v>0</v>
      </c>
      <c r="J2938">
        <f>Tabuľka5[[#This Row],[množstvo]]*Tabuľka5[[#This Row],[cena MJ bez DPH]]</f>
        <v>0</v>
      </c>
      <c r="L2938" s="5" t="s">
        <v>409</v>
      </c>
      <c r="N2938" t="s">
        <v>408</v>
      </c>
      <c r="O2938" t="s">
        <v>411</v>
      </c>
      <c r="P2938" t="s">
        <v>635</v>
      </c>
    </row>
    <row r="2939" spans="1:16" hidden="1" x14ac:dyDescent="0.25">
      <c r="A2939" t="s">
        <v>284</v>
      </c>
      <c r="B2939" t="s">
        <v>51</v>
      </c>
      <c r="C2939" t="s">
        <v>91</v>
      </c>
      <c r="D2939" t="s">
        <v>11</v>
      </c>
      <c r="F2939" t="s">
        <v>56</v>
      </c>
      <c r="H2939">
        <f>_xlfn.XLOOKUP(Tabuľka5[[#This Row],[Položka]],cennik[Položka],cennik[Cena MJ bez DPH])</f>
        <v>0</v>
      </c>
      <c r="I2939">
        <f>SUM(Tabuľka5[[#This Row],[cena MJ bez DPH]]*1.1)</f>
        <v>0</v>
      </c>
      <c r="J2939">
        <f>Tabuľka5[[#This Row],[množstvo]]*Tabuľka5[[#This Row],[cena MJ bez DPH]]</f>
        <v>0</v>
      </c>
      <c r="L2939" s="5" t="s">
        <v>409</v>
      </c>
      <c r="N2939" t="s">
        <v>408</v>
      </c>
      <c r="O2939" t="s">
        <v>411</v>
      </c>
      <c r="P2939" t="s">
        <v>635</v>
      </c>
    </row>
    <row r="2940" spans="1:16" hidden="1" x14ac:dyDescent="0.25">
      <c r="A2940" t="s">
        <v>284</v>
      </c>
      <c r="B2940" t="s">
        <v>92</v>
      </c>
      <c r="C2940" t="s">
        <v>93</v>
      </c>
      <c r="D2940" t="s">
        <v>94</v>
      </c>
      <c r="E2940" t="s">
        <v>95</v>
      </c>
      <c r="F2940" t="s">
        <v>46</v>
      </c>
      <c r="G2940">
        <v>120</v>
      </c>
      <c r="H2940">
        <f>_xlfn.XLOOKUP(Tabuľka5[[#This Row],[Položka]],cennik[Položka],cennik[Cena MJ bez DPH])</f>
        <v>0</v>
      </c>
      <c r="I2940">
        <f>SUM(Tabuľka5[[#This Row],[cena MJ bez DPH]]*1.1)</f>
        <v>0</v>
      </c>
      <c r="J2940">
        <f>Tabuľka5[[#This Row],[množstvo]]*Tabuľka5[[#This Row],[cena MJ bez DPH]]</f>
        <v>0</v>
      </c>
      <c r="L2940" s="5" t="s">
        <v>409</v>
      </c>
      <c r="N2940" t="s">
        <v>408</v>
      </c>
      <c r="O2940" t="s">
        <v>411</v>
      </c>
      <c r="P2940" t="s">
        <v>635</v>
      </c>
    </row>
    <row r="2941" spans="1:16" hidden="1" x14ac:dyDescent="0.25">
      <c r="A2941" t="s">
        <v>284</v>
      </c>
      <c r="B2941" t="s">
        <v>92</v>
      </c>
      <c r="C2941" t="s">
        <v>96</v>
      </c>
      <c r="D2941" t="s">
        <v>94</v>
      </c>
      <c r="E2941" t="s">
        <v>97</v>
      </c>
      <c r="F2941" t="s">
        <v>46</v>
      </c>
      <c r="G2941">
        <v>60</v>
      </c>
      <c r="H2941">
        <f>_xlfn.XLOOKUP(Tabuľka5[[#This Row],[Položka]],cennik[Položka],cennik[Cena MJ bez DPH])</f>
        <v>0</v>
      </c>
      <c r="I2941">
        <f>SUM(Tabuľka5[[#This Row],[cena MJ bez DPH]]*1.1)</f>
        <v>0</v>
      </c>
      <c r="J2941">
        <f>Tabuľka5[[#This Row],[množstvo]]*Tabuľka5[[#This Row],[cena MJ bez DPH]]</f>
        <v>0</v>
      </c>
      <c r="L2941" s="5" t="s">
        <v>409</v>
      </c>
      <c r="N2941" t="s">
        <v>408</v>
      </c>
      <c r="O2941" t="s">
        <v>411</v>
      </c>
      <c r="P2941" t="s">
        <v>635</v>
      </c>
    </row>
    <row r="2942" spans="1:16" hidden="1" x14ac:dyDescent="0.25">
      <c r="A2942" t="s">
        <v>284</v>
      </c>
      <c r="B2942" t="s">
        <v>92</v>
      </c>
      <c r="C2942" t="s">
        <v>98</v>
      </c>
      <c r="D2942" t="s">
        <v>94</v>
      </c>
      <c r="F2942" t="s">
        <v>46</v>
      </c>
      <c r="H2942">
        <f>_xlfn.XLOOKUP(Tabuľka5[[#This Row],[Položka]],cennik[Položka],cennik[Cena MJ bez DPH])</f>
        <v>0</v>
      </c>
      <c r="I2942">
        <f>SUM(Tabuľka5[[#This Row],[cena MJ bez DPH]]*1.1)</f>
        <v>0</v>
      </c>
      <c r="J2942">
        <f>Tabuľka5[[#This Row],[množstvo]]*Tabuľka5[[#This Row],[cena MJ bez DPH]]</f>
        <v>0</v>
      </c>
      <c r="L2942" s="5" t="s">
        <v>409</v>
      </c>
      <c r="N2942" t="s">
        <v>408</v>
      </c>
      <c r="O2942" t="s">
        <v>411</v>
      </c>
      <c r="P2942" t="s">
        <v>635</v>
      </c>
    </row>
    <row r="2943" spans="1:16" hidden="1" x14ac:dyDescent="0.25">
      <c r="A2943" t="s">
        <v>284</v>
      </c>
      <c r="B2943" t="s">
        <v>92</v>
      </c>
      <c r="C2943" t="s">
        <v>99</v>
      </c>
      <c r="D2943" t="s">
        <v>94</v>
      </c>
      <c r="E2943" t="s">
        <v>100</v>
      </c>
      <c r="F2943" t="s">
        <v>46</v>
      </c>
      <c r="H2943">
        <f>_xlfn.XLOOKUP(Tabuľka5[[#This Row],[Položka]],cennik[Položka],cennik[Cena MJ bez DPH])</f>
        <v>0</v>
      </c>
      <c r="I2943">
        <f>SUM(Tabuľka5[[#This Row],[cena MJ bez DPH]]*1.1)</f>
        <v>0</v>
      </c>
      <c r="J2943">
        <f>Tabuľka5[[#This Row],[množstvo]]*Tabuľka5[[#This Row],[cena MJ bez DPH]]</f>
        <v>0</v>
      </c>
      <c r="L2943" s="5" t="s">
        <v>409</v>
      </c>
      <c r="N2943" t="s">
        <v>408</v>
      </c>
      <c r="O2943" t="s">
        <v>411</v>
      </c>
      <c r="P2943" t="s">
        <v>635</v>
      </c>
    </row>
    <row r="2944" spans="1:16" hidden="1" x14ac:dyDescent="0.25">
      <c r="A2944" t="s">
        <v>284</v>
      </c>
      <c r="B2944" t="s">
        <v>92</v>
      </c>
      <c r="C2944" t="s">
        <v>101</v>
      </c>
      <c r="D2944" t="s">
        <v>94</v>
      </c>
      <c r="E2944" t="s">
        <v>102</v>
      </c>
      <c r="F2944" t="s">
        <v>46</v>
      </c>
      <c r="H2944">
        <f>_xlfn.XLOOKUP(Tabuľka5[[#This Row],[Položka]],cennik[Položka],cennik[Cena MJ bez DPH])</f>
        <v>0</v>
      </c>
      <c r="I2944">
        <f>SUM(Tabuľka5[[#This Row],[cena MJ bez DPH]]*1.1)</f>
        <v>0</v>
      </c>
      <c r="J2944">
        <f>Tabuľka5[[#This Row],[množstvo]]*Tabuľka5[[#This Row],[cena MJ bez DPH]]</f>
        <v>0</v>
      </c>
      <c r="L2944" s="5" t="s">
        <v>409</v>
      </c>
      <c r="N2944" t="s">
        <v>408</v>
      </c>
      <c r="O2944" t="s">
        <v>411</v>
      </c>
      <c r="P2944" t="s">
        <v>635</v>
      </c>
    </row>
    <row r="2945" spans="1:16" hidden="1" x14ac:dyDescent="0.25">
      <c r="A2945" t="s">
        <v>284</v>
      </c>
      <c r="B2945" t="s">
        <v>92</v>
      </c>
      <c r="C2945" t="s">
        <v>103</v>
      </c>
      <c r="D2945" t="s">
        <v>94</v>
      </c>
      <c r="E2945" t="s">
        <v>102</v>
      </c>
      <c r="F2945" t="s">
        <v>46</v>
      </c>
      <c r="H2945">
        <f>_xlfn.XLOOKUP(Tabuľka5[[#This Row],[Položka]],cennik[Položka],cennik[Cena MJ bez DPH])</f>
        <v>0</v>
      </c>
      <c r="I2945">
        <f>SUM(Tabuľka5[[#This Row],[cena MJ bez DPH]]*1.1)</f>
        <v>0</v>
      </c>
      <c r="J2945">
        <f>Tabuľka5[[#This Row],[množstvo]]*Tabuľka5[[#This Row],[cena MJ bez DPH]]</f>
        <v>0</v>
      </c>
      <c r="L2945" s="5" t="s">
        <v>409</v>
      </c>
      <c r="N2945" t="s">
        <v>408</v>
      </c>
      <c r="O2945" t="s">
        <v>411</v>
      </c>
      <c r="P2945" t="s">
        <v>635</v>
      </c>
    </row>
    <row r="2946" spans="1:16" hidden="1" x14ac:dyDescent="0.25">
      <c r="A2946" t="s">
        <v>284</v>
      </c>
      <c r="B2946" t="s">
        <v>104</v>
      </c>
      <c r="C2946" t="s">
        <v>105</v>
      </c>
      <c r="D2946" t="s">
        <v>11</v>
      </c>
      <c r="E2946" t="s">
        <v>106</v>
      </c>
      <c r="F2946" t="s">
        <v>46</v>
      </c>
      <c r="H2946">
        <f>_xlfn.XLOOKUP(Tabuľka5[[#This Row],[Položka]],cennik[Položka],cennik[Cena MJ bez DPH])</f>
        <v>0</v>
      </c>
      <c r="I2946">
        <f>SUM(Tabuľka5[[#This Row],[cena MJ bez DPH]]*1.1)</f>
        <v>0</v>
      </c>
      <c r="J2946">
        <f>Tabuľka5[[#This Row],[množstvo]]*Tabuľka5[[#This Row],[cena MJ bez DPH]]</f>
        <v>0</v>
      </c>
      <c r="L2946" s="5" t="s">
        <v>409</v>
      </c>
      <c r="N2946" t="s">
        <v>408</v>
      </c>
      <c r="O2946" t="s">
        <v>411</v>
      </c>
      <c r="P2946" t="s">
        <v>635</v>
      </c>
    </row>
    <row r="2947" spans="1:16" hidden="1" x14ac:dyDescent="0.25">
      <c r="A2947" t="s">
        <v>284</v>
      </c>
      <c r="B2947" t="s">
        <v>104</v>
      </c>
      <c r="C2947" t="s">
        <v>107</v>
      </c>
      <c r="D2947" t="s">
        <v>11</v>
      </c>
      <c r="E2947" t="s">
        <v>106</v>
      </c>
      <c r="F2947" t="s">
        <v>46</v>
      </c>
      <c r="G2947">
        <v>290</v>
      </c>
      <c r="H2947">
        <f>_xlfn.XLOOKUP(Tabuľka5[[#This Row],[Položka]],cennik[Položka],cennik[Cena MJ bez DPH])</f>
        <v>0</v>
      </c>
      <c r="I2947">
        <f>SUM(Tabuľka5[[#This Row],[cena MJ bez DPH]]*1.1)</f>
        <v>0</v>
      </c>
      <c r="J2947">
        <f>Tabuľka5[[#This Row],[množstvo]]*Tabuľka5[[#This Row],[cena MJ bez DPH]]</f>
        <v>0</v>
      </c>
      <c r="L2947" s="5" t="s">
        <v>409</v>
      </c>
      <c r="N2947" t="s">
        <v>408</v>
      </c>
      <c r="O2947" t="s">
        <v>411</v>
      </c>
      <c r="P2947" t="s">
        <v>635</v>
      </c>
    </row>
    <row r="2948" spans="1:16" hidden="1" x14ac:dyDescent="0.25">
      <c r="A2948" t="s">
        <v>284</v>
      </c>
      <c r="B2948" t="s">
        <v>104</v>
      </c>
      <c r="C2948" t="s">
        <v>108</v>
      </c>
      <c r="D2948" t="s">
        <v>11</v>
      </c>
      <c r="E2948" t="s">
        <v>106</v>
      </c>
      <c r="F2948" t="s">
        <v>46</v>
      </c>
      <c r="G2948">
        <v>17</v>
      </c>
      <c r="H2948">
        <f>_xlfn.XLOOKUP(Tabuľka5[[#This Row],[Položka]],cennik[Položka],cennik[Cena MJ bez DPH])</f>
        <v>0</v>
      </c>
      <c r="I2948">
        <f>SUM(Tabuľka5[[#This Row],[cena MJ bez DPH]]*1.1)</f>
        <v>0</v>
      </c>
      <c r="J2948">
        <f>Tabuľka5[[#This Row],[množstvo]]*Tabuľka5[[#This Row],[cena MJ bez DPH]]</f>
        <v>0</v>
      </c>
      <c r="L2948" s="5" t="s">
        <v>409</v>
      </c>
      <c r="N2948" t="s">
        <v>408</v>
      </c>
      <c r="O2948" t="s">
        <v>411</v>
      </c>
      <c r="P2948" t="s">
        <v>635</v>
      </c>
    </row>
    <row r="2949" spans="1:16" hidden="1" x14ac:dyDescent="0.25">
      <c r="A2949" t="s">
        <v>284</v>
      </c>
      <c r="B2949" t="s">
        <v>104</v>
      </c>
      <c r="C2949" t="s">
        <v>109</v>
      </c>
      <c r="D2949" t="s">
        <v>11</v>
      </c>
      <c r="E2949" t="s">
        <v>106</v>
      </c>
      <c r="F2949" t="s">
        <v>46</v>
      </c>
      <c r="H2949">
        <f>_xlfn.XLOOKUP(Tabuľka5[[#This Row],[Položka]],cennik[Položka],cennik[Cena MJ bez DPH])</f>
        <v>0</v>
      </c>
      <c r="I2949">
        <f>SUM(Tabuľka5[[#This Row],[cena MJ bez DPH]]*1.1)</f>
        <v>0</v>
      </c>
      <c r="J2949">
        <f>Tabuľka5[[#This Row],[množstvo]]*Tabuľka5[[#This Row],[cena MJ bez DPH]]</f>
        <v>0</v>
      </c>
      <c r="L2949" s="5" t="s">
        <v>409</v>
      </c>
      <c r="N2949" t="s">
        <v>408</v>
      </c>
      <c r="O2949" t="s">
        <v>411</v>
      </c>
      <c r="P2949" t="s">
        <v>635</v>
      </c>
    </row>
    <row r="2950" spans="1:16" hidden="1" x14ac:dyDescent="0.25">
      <c r="A2950" t="s">
        <v>284</v>
      </c>
      <c r="B2950" t="s">
        <v>104</v>
      </c>
      <c r="C2950" t="s">
        <v>110</v>
      </c>
      <c r="D2950" t="s">
        <v>11</v>
      </c>
      <c r="E2950" t="s">
        <v>111</v>
      </c>
      <c r="F2950" t="s">
        <v>46</v>
      </c>
      <c r="G2950">
        <v>30</v>
      </c>
      <c r="H2950">
        <f>_xlfn.XLOOKUP(Tabuľka5[[#This Row],[Položka]],cennik[Položka],cennik[Cena MJ bez DPH])</f>
        <v>0</v>
      </c>
      <c r="I2950">
        <f>SUM(Tabuľka5[[#This Row],[cena MJ bez DPH]]*1.1)</f>
        <v>0</v>
      </c>
      <c r="J2950">
        <f>Tabuľka5[[#This Row],[množstvo]]*Tabuľka5[[#This Row],[cena MJ bez DPH]]</f>
        <v>0</v>
      </c>
      <c r="L2950" s="5" t="s">
        <v>409</v>
      </c>
      <c r="N2950" t="s">
        <v>408</v>
      </c>
      <c r="O2950" t="s">
        <v>411</v>
      </c>
      <c r="P2950" t="s">
        <v>635</v>
      </c>
    </row>
    <row r="2951" spans="1:16" hidden="1" x14ac:dyDescent="0.25">
      <c r="A2951" t="s">
        <v>284</v>
      </c>
      <c r="B2951" t="s">
        <v>104</v>
      </c>
      <c r="C2951" t="s">
        <v>112</v>
      </c>
      <c r="D2951" t="s">
        <v>11</v>
      </c>
      <c r="E2951" t="s">
        <v>113</v>
      </c>
      <c r="F2951" t="s">
        <v>46</v>
      </c>
      <c r="H2951">
        <f>_xlfn.XLOOKUP(Tabuľka5[[#This Row],[Položka]],cennik[Položka],cennik[Cena MJ bez DPH])</f>
        <v>0</v>
      </c>
      <c r="I2951">
        <f>SUM(Tabuľka5[[#This Row],[cena MJ bez DPH]]*1.1)</f>
        <v>0</v>
      </c>
      <c r="J2951">
        <f>Tabuľka5[[#This Row],[množstvo]]*Tabuľka5[[#This Row],[cena MJ bez DPH]]</f>
        <v>0</v>
      </c>
      <c r="L2951" s="5" t="s">
        <v>409</v>
      </c>
      <c r="N2951" t="s">
        <v>408</v>
      </c>
      <c r="O2951" t="s">
        <v>411</v>
      </c>
      <c r="P2951" t="s">
        <v>635</v>
      </c>
    </row>
    <row r="2952" spans="1:16" hidden="1" x14ac:dyDescent="0.25">
      <c r="A2952" t="s">
        <v>284</v>
      </c>
      <c r="B2952" t="s">
        <v>104</v>
      </c>
      <c r="C2952" t="s">
        <v>114</v>
      </c>
      <c r="D2952" t="s">
        <v>94</v>
      </c>
      <c r="E2952" t="s">
        <v>115</v>
      </c>
      <c r="F2952" t="s">
        <v>46</v>
      </c>
      <c r="H2952">
        <f>_xlfn.XLOOKUP(Tabuľka5[[#This Row],[Položka]],cennik[Položka],cennik[Cena MJ bez DPH])</f>
        <v>0</v>
      </c>
      <c r="I2952">
        <f>SUM(Tabuľka5[[#This Row],[cena MJ bez DPH]]*1.1)</f>
        <v>0</v>
      </c>
      <c r="J2952">
        <f>Tabuľka5[[#This Row],[množstvo]]*Tabuľka5[[#This Row],[cena MJ bez DPH]]</f>
        <v>0</v>
      </c>
      <c r="L2952" s="5" t="s">
        <v>409</v>
      </c>
      <c r="N2952" t="s">
        <v>408</v>
      </c>
      <c r="O2952" t="s">
        <v>411</v>
      </c>
      <c r="P2952" t="s">
        <v>635</v>
      </c>
    </row>
    <row r="2953" spans="1:16" hidden="1" x14ac:dyDescent="0.25">
      <c r="A2953" t="s">
        <v>284</v>
      </c>
      <c r="B2953" t="s">
        <v>104</v>
      </c>
      <c r="C2953" t="s">
        <v>116</v>
      </c>
      <c r="D2953" t="s">
        <v>94</v>
      </c>
      <c r="E2953" t="s">
        <v>117</v>
      </c>
      <c r="F2953" t="s">
        <v>46</v>
      </c>
      <c r="H2953">
        <f>_xlfn.XLOOKUP(Tabuľka5[[#This Row],[Položka]],cennik[Položka],cennik[Cena MJ bez DPH])</f>
        <v>0</v>
      </c>
      <c r="I2953">
        <f>SUM(Tabuľka5[[#This Row],[cena MJ bez DPH]]*1.1)</f>
        <v>0</v>
      </c>
      <c r="J2953">
        <f>Tabuľka5[[#This Row],[množstvo]]*Tabuľka5[[#This Row],[cena MJ bez DPH]]</f>
        <v>0</v>
      </c>
      <c r="L2953" s="5" t="s">
        <v>409</v>
      </c>
      <c r="N2953" t="s">
        <v>408</v>
      </c>
      <c r="O2953" t="s">
        <v>411</v>
      </c>
      <c r="P2953" t="s">
        <v>635</v>
      </c>
    </row>
    <row r="2954" spans="1:16" hidden="1" x14ac:dyDescent="0.25">
      <c r="A2954" t="s">
        <v>284</v>
      </c>
      <c r="B2954" t="s">
        <v>104</v>
      </c>
      <c r="C2954" t="s">
        <v>118</v>
      </c>
      <c r="D2954" t="s">
        <v>94</v>
      </c>
      <c r="E2954" t="s">
        <v>117</v>
      </c>
      <c r="F2954" t="s">
        <v>46</v>
      </c>
      <c r="H2954">
        <f>_xlfn.XLOOKUP(Tabuľka5[[#This Row],[Položka]],cennik[Položka],cennik[Cena MJ bez DPH])</f>
        <v>0</v>
      </c>
      <c r="I2954">
        <f>SUM(Tabuľka5[[#This Row],[cena MJ bez DPH]]*1.1)</f>
        <v>0</v>
      </c>
      <c r="J2954">
        <f>Tabuľka5[[#This Row],[množstvo]]*Tabuľka5[[#This Row],[cena MJ bez DPH]]</f>
        <v>0</v>
      </c>
      <c r="L2954" s="5" t="s">
        <v>409</v>
      </c>
      <c r="N2954" t="s">
        <v>408</v>
      </c>
      <c r="O2954" t="s">
        <v>411</v>
      </c>
      <c r="P2954" t="s">
        <v>635</v>
      </c>
    </row>
    <row r="2955" spans="1:16" hidden="1" x14ac:dyDescent="0.25">
      <c r="A2955" t="s">
        <v>284</v>
      </c>
      <c r="B2955" t="s">
        <v>104</v>
      </c>
      <c r="C2955" t="s">
        <v>119</v>
      </c>
      <c r="D2955" t="s">
        <v>94</v>
      </c>
      <c r="E2955" t="s">
        <v>115</v>
      </c>
      <c r="F2955" t="s">
        <v>46</v>
      </c>
      <c r="H2955">
        <f>_xlfn.XLOOKUP(Tabuľka5[[#This Row],[Položka]],cennik[Položka],cennik[Cena MJ bez DPH])</f>
        <v>0</v>
      </c>
      <c r="I2955">
        <f>SUM(Tabuľka5[[#This Row],[cena MJ bez DPH]]*1.1)</f>
        <v>0</v>
      </c>
      <c r="J2955">
        <f>Tabuľka5[[#This Row],[množstvo]]*Tabuľka5[[#This Row],[cena MJ bez DPH]]</f>
        <v>0</v>
      </c>
      <c r="L2955" s="5" t="s">
        <v>409</v>
      </c>
      <c r="N2955" t="s">
        <v>408</v>
      </c>
      <c r="O2955" t="s">
        <v>411</v>
      </c>
      <c r="P2955" t="s">
        <v>635</v>
      </c>
    </row>
    <row r="2956" spans="1:16" hidden="1" x14ac:dyDescent="0.25">
      <c r="A2956" t="s">
        <v>284</v>
      </c>
      <c r="B2956" t="s">
        <v>104</v>
      </c>
      <c r="C2956" t="s">
        <v>120</v>
      </c>
      <c r="D2956" t="s">
        <v>94</v>
      </c>
      <c r="E2956" t="s">
        <v>121</v>
      </c>
      <c r="F2956" t="s">
        <v>46</v>
      </c>
      <c r="H2956">
        <f>_xlfn.XLOOKUP(Tabuľka5[[#This Row],[Položka]],cennik[Položka],cennik[Cena MJ bez DPH])</f>
        <v>0</v>
      </c>
      <c r="I2956">
        <f>SUM(Tabuľka5[[#This Row],[cena MJ bez DPH]]*1.1)</f>
        <v>0</v>
      </c>
      <c r="J2956">
        <f>Tabuľka5[[#This Row],[množstvo]]*Tabuľka5[[#This Row],[cena MJ bez DPH]]</f>
        <v>0</v>
      </c>
      <c r="L2956" s="5" t="s">
        <v>409</v>
      </c>
      <c r="N2956" t="s">
        <v>408</v>
      </c>
      <c r="O2956" t="s">
        <v>411</v>
      </c>
      <c r="P2956" t="s">
        <v>635</v>
      </c>
    </row>
    <row r="2957" spans="1:16" hidden="1" x14ac:dyDescent="0.25">
      <c r="A2957" t="s">
        <v>284</v>
      </c>
      <c r="B2957" t="s">
        <v>104</v>
      </c>
      <c r="C2957" t="s">
        <v>122</v>
      </c>
      <c r="D2957" t="s">
        <v>11</v>
      </c>
      <c r="E2957" t="s">
        <v>123</v>
      </c>
      <c r="F2957" t="s">
        <v>46</v>
      </c>
      <c r="G2957">
        <v>96</v>
      </c>
      <c r="H2957">
        <f>_xlfn.XLOOKUP(Tabuľka5[[#This Row],[Položka]],cennik[Položka],cennik[Cena MJ bez DPH])</f>
        <v>0</v>
      </c>
      <c r="I2957">
        <f>SUM(Tabuľka5[[#This Row],[cena MJ bez DPH]]*1.1)</f>
        <v>0</v>
      </c>
      <c r="J2957">
        <f>Tabuľka5[[#This Row],[množstvo]]*Tabuľka5[[#This Row],[cena MJ bez DPH]]</f>
        <v>0</v>
      </c>
      <c r="L2957" s="5" t="s">
        <v>409</v>
      </c>
      <c r="N2957" t="s">
        <v>408</v>
      </c>
      <c r="O2957" t="s">
        <v>411</v>
      </c>
      <c r="P2957" t="s">
        <v>635</v>
      </c>
    </row>
    <row r="2958" spans="1:16" hidden="1" x14ac:dyDescent="0.25">
      <c r="A2958" t="s">
        <v>284</v>
      </c>
      <c r="B2958" t="s">
        <v>104</v>
      </c>
      <c r="C2958" t="s">
        <v>124</v>
      </c>
      <c r="D2958" t="s">
        <v>11</v>
      </c>
      <c r="E2958" t="s">
        <v>125</v>
      </c>
      <c r="F2958" t="s">
        <v>46</v>
      </c>
      <c r="H2958">
        <f>_xlfn.XLOOKUP(Tabuľka5[[#This Row],[Položka]],cennik[Položka],cennik[Cena MJ bez DPH])</f>
        <v>0</v>
      </c>
      <c r="I2958">
        <f>SUM(Tabuľka5[[#This Row],[cena MJ bez DPH]]*1.1)</f>
        <v>0</v>
      </c>
      <c r="J2958">
        <f>Tabuľka5[[#This Row],[množstvo]]*Tabuľka5[[#This Row],[cena MJ bez DPH]]</f>
        <v>0</v>
      </c>
      <c r="L2958" s="5" t="s">
        <v>409</v>
      </c>
      <c r="N2958" t="s">
        <v>408</v>
      </c>
      <c r="O2958" t="s">
        <v>411</v>
      </c>
      <c r="P2958" t="s">
        <v>635</v>
      </c>
    </row>
    <row r="2959" spans="1:16" hidden="1" x14ac:dyDescent="0.25">
      <c r="A2959" t="s">
        <v>284</v>
      </c>
      <c r="B2959" t="s">
        <v>104</v>
      </c>
      <c r="C2959" t="s">
        <v>126</v>
      </c>
      <c r="D2959" t="s">
        <v>11</v>
      </c>
      <c r="E2959" t="s">
        <v>127</v>
      </c>
      <c r="F2959" t="s">
        <v>46</v>
      </c>
      <c r="H2959">
        <f>_xlfn.XLOOKUP(Tabuľka5[[#This Row],[Položka]],cennik[Položka],cennik[Cena MJ bez DPH])</f>
        <v>0</v>
      </c>
      <c r="I2959">
        <f>SUM(Tabuľka5[[#This Row],[cena MJ bez DPH]]*1.1)</f>
        <v>0</v>
      </c>
      <c r="J2959">
        <f>Tabuľka5[[#This Row],[množstvo]]*Tabuľka5[[#This Row],[cena MJ bez DPH]]</f>
        <v>0</v>
      </c>
      <c r="L2959" s="5" t="s">
        <v>409</v>
      </c>
      <c r="N2959" t="s">
        <v>408</v>
      </c>
      <c r="O2959" t="s">
        <v>411</v>
      </c>
      <c r="P2959" t="s">
        <v>635</v>
      </c>
    </row>
    <row r="2960" spans="1:16" hidden="1" x14ac:dyDescent="0.25">
      <c r="A2960" t="s">
        <v>284</v>
      </c>
      <c r="B2960" t="s">
        <v>104</v>
      </c>
      <c r="C2960" t="s">
        <v>128</v>
      </c>
      <c r="D2960" t="s">
        <v>11</v>
      </c>
      <c r="E2960" t="s">
        <v>125</v>
      </c>
      <c r="F2960" t="s">
        <v>46</v>
      </c>
      <c r="G2960">
        <v>60</v>
      </c>
      <c r="H2960">
        <f>_xlfn.XLOOKUP(Tabuľka5[[#This Row],[Položka]],cennik[Položka],cennik[Cena MJ bez DPH])</f>
        <v>0</v>
      </c>
      <c r="I2960">
        <f>SUM(Tabuľka5[[#This Row],[cena MJ bez DPH]]*1.1)</f>
        <v>0</v>
      </c>
      <c r="J2960">
        <f>Tabuľka5[[#This Row],[množstvo]]*Tabuľka5[[#This Row],[cena MJ bez DPH]]</f>
        <v>0</v>
      </c>
      <c r="L2960" s="5" t="s">
        <v>409</v>
      </c>
      <c r="N2960" t="s">
        <v>408</v>
      </c>
      <c r="O2960" t="s">
        <v>411</v>
      </c>
      <c r="P2960" t="s">
        <v>635</v>
      </c>
    </row>
    <row r="2961" spans="1:16" hidden="1" x14ac:dyDescent="0.25">
      <c r="A2961" t="s">
        <v>284</v>
      </c>
      <c r="B2961" t="s">
        <v>104</v>
      </c>
      <c r="C2961" t="s">
        <v>129</v>
      </c>
      <c r="D2961" t="s">
        <v>11</v>
      </c>
      <c r="E2961" t="s">
        <v>127</v>
      </c>
      <c r="F2961" t="s">
        <v>46</v>
      </c>
      <c r="H2961">
        <f>_xlfn.XLOOKUP(Tabuľka5[[#This Row],[Položka]],cennik[Položka],cennik[Cena MJ bez DPH])</f>
        <v>0</v>
      </c>
      <c r="I2961">
        <f>SUM(Tabuľka5[[#This Row],[cena MJ bez DPH]]*1.1)</f>
        <v>0</v>
      </c>
      <c r="J2961">
        <f>Tabuľka5[[#This Row],[množstvo]]*Tabuľka5[[#This Row],[cena MJ bez DPH]]</f>
        <v>0</v>
      </c>
      <c r="L2961" s="5" t="s">
        <v>409</v>
      </c>
      <c r="N2961" t="s">
        <v>408</v>
      </c>
      <c r="O2961" t="s">
        <v>411</v>
      </c>
      <c r="P2961" t="s">
        <v>635</v>
      </c>
    </row>
    <row r="2962" spans="1:16" hidden="1" x14ac:dyDescent="0.25">
      <c r="A2962" t="s">
        <v>284</v>
      </c>
      <c r="B2962" t="s">
        <v>104</v>
      </c>
      <c r="C2962" t="s">
        <v>130</v>
      </c>
      <c r="D2962" t="s">
        <v>11</v>
      </c>
      <c r="E2962" t="s">
        <v>131</v>
      </c>
      <c r="F2962" t="s">
        <v>46</v>
      </c>
      <c r="G2962">
        <v>150</v>
      </c>
      <c r="H2962">
        <f>_xlfn.XLOOKUP(Tabuľka5[[#This Row],[Položka]],cennik[Položka],cennik[Cena MJ bez DPH])</f>
        <v>0</v>
      </c>
      <c r="I2962">
        <f>SUM(Tabuľka5[[#This Row],[cena MJ bez DPH]]*1.1)</f>
        <v>0</v>
      </c>
      <c r="J2962">
        <f>Tabuľka5[[#This Row],[množstvo]]*Tabuľka5[[#This Row],[cena MJ bez DPH]]</f>
        <v>0</v>
      </c>
      <c r="L2962" s="5" t="s">
        <v>409</v>
      </c>
      <c r="N2962" t="s">
        <v>408</v>
      </c>
      <c r="O2962" t="s">
        <v>411</v>
      </c>
      <c r="P2962" t="s">
        <v>635</v>
      </c>
    </row>
    <row r="2963" spans="1:16" hidden="1" x14ac:dyDescent="0.25">
      <c r="A2963" t="s">
        <v>284</v>
      </c>
      <c r="B2963" t="s">
        <v>104</v>
      </c>
      <c r="C2963" t="s">
        <v>132</v>
      </c>
      <c r="D2963" t="s">
        <v>11</v>
      </c>
      <c r="E2963" t="s">
        <v>111</v>
      </c>
      <c r="F2963" t="s">
        <v>46</v>
      </c>
      <c r="G2963">
        <v>20</v>
      </c>
      <c r="H2963">
        <f>_xlfn.XLOOKUP(Tabuľka5[[#This Row],[Položka]],cennik[Položka],cennik[Cena MJ bez DPH])</f>
        <v>0</v>
      </c>
      <c r="I2963">
        <f>SUM(Tabuľka5[[#This Row],[cena MJ bez DPH]]*1.1)</f>
        <v>0</v>
      </c>
      <c r="J2963">
        <f>Tabuľka5[[#This Row],[množstvo]]*Tabuľka5[[#This Row],[cena MJ bez DPH]]</f>
        <v>0</v>
      </c>
      <c r="L2963" s="5" t="s">
        <v>409</v>
      </c>
      <c r="N2963" t="s">
        <v>408</v>
      </c>
      <c r="O2963" t="s">
        <v>411</v>
      </c>
      <c r="P2963" t="s">
        <v>635</v>
      </c>
    </row>
    <row r="2964" spans="1:16" hidden="1" x14ac:dyDescent="0.25">
      <c r="A2964" t="s">
        <v>284</v>
      </c>
      <c r="B2964" t="s">
        <v>104</v>
      </c>
      <c r="C2964" t="s">
        <v>133</v>
      </c>
      <c r="D2964" t="s">
        <v>11</v>
      </c>
      <c r="E2964" t="s">
        <v>123</v>
      </c>
      <c r="F2964" t="s">
        <v>46</v>
      </c>
      <c r="G2964">
        <v>20</v>
      </c>
      <c r="H2964">
        <f>_xlfn.XLOOKUP(Tabuľka5[[#This Row],[Položka]],cennik[Položka],cennik[Cena MJ bez DPH])</f>
        <v>0</v>
      </c>
      <c r="I2964">
        <f>SUM(Tabuľka5[[#This Row],[cena MJ bez DPH]]*1.1)</f>
        <v>0</v>
      </c>
      <c r="J2964">
        <f>Tabuľka5[[#This Row],[množstvo]]*Tabuľka5[[#This Row],[cena MJ bez DPH]]</f>
        <v>0</v>
      </c>
      <c r="L2964" s="5" t="s">
        <v>409</v>
      </c>
      <c r="N2964" t="s">
        <v>408</v>
      </c>
      <c r="O2964" t="s">
        <v>411</v>
      </c>
      <c r="P2964" t="s">
        <v>635</v>
      </c>
    </row>
    <row r="2965" spans="1:16" hidden="1" x14ac:dyDescent="0.25">
      <c r="A2965" t="s">
        <v>284</v>
      </c>
      <c r="B2965" t="s">
        <v>104</v>
      </c>
      <c r="C2965" t="s">
        <v>134</v>
      </c>
      <c r="D2965" t="s">
        <v>94</v>
      </c>
      <c r="F2965" t="s">
        <v>46</v>
      </c>
      <c r="H2965">
        <f>_xlfn.XLOOKUP(Tabuľka5[[#This Row],[Položka]],cennik[Položka],cennik[Cena MJ bez DPH])</f>
        <v>0</v>
      </c>
      <c r="I2965">
        <f>SUM(Tabuľka5[[#This Row],[cena MJ bez DPH]]*1.1)</f>
        <v>0</v>
      </c>
      <c r="J2965">
        <f>Tabuľka5[[#This Row],[množstvo]]*Tabuľka5[[#This Row],[cena MJ bez DPH]]</f>
        <v>0</v>
      </c>
      <c r="L2965" s="5" t="s">
        <v>409</v>
      </c>
      <c r="N2965" t="s">
        <v>408</v>
      </c>
      <c r="O2965" t="s">
        <v>411</v>
      </c>
      <c r="P2965" t="s">
        <v>635</v>
      </c>
    </row>
    <row r="2966" spans="1:16" hidden="1" x14ac:dyDescent="0.25">
      <c r="A2966" t="s">
        <v>284</v>
      </c>
      <c r="B2966" t="s">
        <v>104</v>
      </c>
      <c r="C2966" t="s">
        <v>135</v>
      </c>
      <c r="D2966" t="s">
        <v>11</v>
      </c>
      <c r="E2966" t="s">
        <v>136</v>
      </c>
      <c r="F2966" t="s">
        <v>46</v>
      </c>
      <c r="H2966">
        <f>_xlfn.XLOOKUP(Tabuľka5[[#This Row],[Položka]],cennik[Položka],cennik[Cena MJ bez DPH])</f>
        <v>0</v>
      </c>
      <c r="I2966">
        <f>SUM(Tabuľka5[[#This Row],[cena MJ bez DPH]]*1.1)</f>
        <v>0</v>
      </c>
      <c r="J2966">
        <f>Tabuľka5[[#This Row],[množstvo]]*Tabuľka5[[#This Row],[cena MJ bez DPH]]</f>
        <v>0</v>
      </c>
      <c r="L2966" s="5" t="s">
        <v>409</v>
      </c>
      <c r="N2966" t="s">
        <v>408</v>
      </c>
      <c r="O2966" t="s">
        <v>411</v>
      </c>
      <c r="P2966" t="s">
        <v>635</v>
      </c>
    </row>
    <row r="2967" spans="1:16" hidden="1" x14ac:dyDescent="0.25">
      <c r="A2967" t="s">
        <v>284</v>
      </c>
      <c r="B2967" t="s">
        <v>104</v>
      </c>
      <c r="C2967" t="s">
        <v>137</v>
      </c>
      <c r="D2967" t="s">
        <v>11</v>
      </c>
      <c r="E2967" t="s">
        <v>136</v>
      </c>
      <c r="F2967" t="s">
        <v>46</v>
      </c>
      <c r="H2967">
        <f>_xlfn.XLOOKUP(Tabuľka5[[#This Row],[Položka]],cennik[Položka],cennik[Cena MJ bez DPH])</f>
        <v>0</v>
      </c>
      <c r="I2967">
        <f>SUM(Tabuľka5[[#This Row],[cena MJ bez DPH]]*1.1)</f>
        <v>0</v>
      </c>
      <c r="J2967">
        <f>Tabuľka5[[#This Row],[množstvo]]*Tabuľka5[[#This Row],[cena MJ bez DPH]]</f>
        <v>0</v>
      </c>
      <c r="L2967" s="5" t="s">
        <v>409</v>
      </c>
      <c r="N2967" t="s">
        <v>408</v>
      </c>
      <c r="O2967" t="s">
        <v>411</v>
      </c>
      <c r="P2967" t="s">
        <v>635</v>
      </c>
    </row>
    <row r="2968" spans="1:16" hidden="1" x14ac:dyDescent="0.25">
      <c r="A2968" t="s">
        <v>284</v>
      </c>
      <c r="B2968" t="s">
        <v>104</v>
      </c>
      <c r="C2968" t="s">
        <v>138</v>
      </c>
      <c r="D2968" t="s">
        <v>11</v>
      </c>
      <c r="E2968" t="s">
        <v>139</v>
      </c>
      <c r="F2968" t="s">
        <v>46</v>
      </c>
      <c r="H2968">
        <f>_xlfn.XLOOKUP(Tabuľka5[[#This Row],[Položka]],cennik[Položka],cennik[Cena MJ bez DPH])</f>
        <v>0</v>
      </c>
      <c r="I2968">
        <f>SUM(Tabuľka5[[#This Row],[cena MJ bez DPH]]*1.1)</f>
        <v>0</v>
      </c>
      <c r="J2968">
        <f>Tabuľka5[[#This Row],[množstvo]]*Tabuľka5[[#This Row],[cena MJ bez DPH]]</f>
        <v>0</v>
      </c>
      <c r="L2968" s="5" t="s">
        <v>409</v>
      </c>
      <c r="N2968" t="s">
        <v>408</v>
      </c>
      <c r="O2968" t="s">
        <v>411</v>
      </c>
      <c r="P2968" t="s">
        <v>635</v>
      </c>
    </row>
    <row r="2969" spans="1:16" hidden="1" x14ac:dyDescent="0.25">
      <c r="A2969" t="s">
        <v>284</v>
      </c>
      <c r="B2969" t="s">
        <v>104</v>
      </c>
      <c r="C2969" t="s">
        <v>140</v>
      </c>
      <c r="D2969" t="s">
        <v>11</v>
      </c>
      <c r="E2969" t="s">
        <v>139</v>
      </c>
      <c r="F2969" t="s">
        <v>46</v>
      </c>
      <c r="H2969">
        <f>_xlfn.XLOOKUP(Tabuľka5[[#This Row],[Položka]],cennik[Položka],cennik[Cena MJ bez DPH])</f>
        <v>0</v>
      </c>
      <c r="I2969">
        <f>SUM(Tabuľka5[[#This Row],[cena MJ bez DPH]]*1.1)</f>
        <v>0</v>
      </c>
      <c r="J2969">
        <f>Tabuľka5[[#This Row],[množstvo]]*Tabuľka5[[#This Row],[cena MJ bez DPH]]</f>
        <v>0</v>
      </c>
      <c r="L2969" s="5" t="s">
        <v>409</v>
      </c>
      <c r="N2969" t="s">
        <v>408</v>
      </c>
      <c r="O2969" t="s">
        <v>411</v>
      </c>
      <c r="P2969" t="s">
        <v>635</v>
      </c>
    </row>
    <row r="2970" spans="1:16" hidden="1" x14ac:dyDescent="0.25">
      <c r="A2970" t="s">
        <v>284</v>
      </c>
      <c r="B2970" t="s">
        <v>104</v>
      </c>
      <c r="C2970" t="s">
        <v>141</v>
      </c>
      <c r="D2970" t="s">
        <v>11</v>
      </c>
      <c r="E2970" t="s">
        <v>142</v>
      </c>
      <c r="F2970" t="s">
        <v>46</v>
      </c>
      <c r="G2970">
        <v>240</v>
      </c>
      <c r="H2970">
        <f>_xlfn.XLOOKUP(Tabuľka5[[#This Row],[Položka]],cennik[Položka],cennik[Cena MJ bez DPH])</f>
        <v>0</v>
      </c>
      <c r="I2970">
        <f>SUM(Tabuľka5[[#This Row],[cena MJ bez DPH]]*1.1)</f>
        <v>0</v>
      </c>
      <c r="J2970">
        <f>Tabuľka5[[#This Row],[množstvo]]*Tabuľka5[[#This Row],[cena MJ bez DPH]]</f>
        <v>0</v>
      </c>
      <c r="L2970" s="5" t="s">
        <v>409</v>
      </c>
      <c r="N2970" t="s">
        <v>408</v>
      </c>
      <c r="O2970" t="s">
        <v>411</v>
      </c>
      <c r="P2970" t="s">
        <v>635</v>
      </c>
    </row>
    <row r="2971" spans="1:16" hidden="1" x14ac:dyDescent="0.25">
      <c r="A2971" t="s">
        <v>284</v>
      </c>
      <c r="B2971" t="s">
        <v>104</v>
      </c>
      <c r="C2971" t="s">
        <v>143</v>
      </c>
      <c r="D2971" t="s">
        <v>11</v>
      </c>
      <c r="E2971" t="s">
        <v>144</v>
      </c>
      <c r="F2971" t="s">
        <v>46</v>
      </c>
      <c r="H2971">
        <f>_xlfn.XLOOKUP(Tabuľka5[[#This Row],[Položka]],cennik[Položka],cennik[Cena MJ bez DPH])</f>
        <v>0</v>
      </c>
      <c r="I2971">
        <f>SUM(Tabuľka5[[#This Row],[cena MJ bez DPH]]*1.1)</f>
        <v>0</v>
      </c>
      <c r="J2971">
        <f>Tabuľka5[[#This Row],[množstvo]]*Tabuľka5[[#This Row],[cena MJ bez DPH]]</f>
        <v>0</v>
      </c>
      <c r="L2971" s="5" t="s">
        <v>409</v>
      </c>
      <c r="N2971" t="s">
        <v>408</v>
      </c>
      <c r="O2971" t="s">
        <v>411</v>
      </c>
      <c r="P2971" t="s">
        <v>635</v>
      </c>
    </row>
    <row r="2972" spans="1:16" hidden="1" x14ac:dyDescent="0.25">
      <c r="A2972" t="s">
        <v>284</v>
      </c>
      <c r="B2972" t="s">
        <v>104</v>
      </c>
      <c r="C2972" t="s">
        <v>145</v>
      </c>
      <c r="D2972" t="s">
        <v>11</v>
      </c>
      <c r="E2972" t="s">
        <v>146</v>
      </c>
      <c r="F2972" t="s">
        <v>46</v>
      </c>
      <c r="H2972">
        <f>_xlfn.XLOOKUP(Tabuľka5[[#This Row],[Položka]],cennik[Položka],cennik[Cena MJ bez DPH])</f>
        <v>0</v>
      </c>
      <c r="I2972">
        <f>SUM(Tabuľka5[[#This Row],[cena MJ bez DPH]]*1.1)</f>
        <v>0</v>
      </c>
      <c r="J2972">
        <f>Tabuľka5[[#This Row],[množstvo]]*Tabuľka5[[#This Row],[cena MJ bez DPH]]</f>
        <v>0</v>
      </c>
      <c r="L2972" s="5" t="s">
        <v>409</v>
      </c>
      <c r="N2972" t="s">
        <v>408</v>
      </c>
      <c r="O2972" t="s">
        <v>411</v>
      </c>
      <c r="P2972" t="s">
        <v>635</v>
      </c>
    </row>
    <row r="2973" spans="1:16" hidden="1" x14ac:dyDescent="0.25">
      <c r="A2973" t="s">
        <v>284</v>
      </c>
      <c r="B2973" t="s">
        <v>104</v>
      </c>
      <c r="C2973" t="s">
        <v>147</v>
      </c>
      <c r="D2973" t="s">
        <v>11</v>
      </c>
      <c r="F2973" t="s">
        <v>46</v>
      </c>
      <c r="H2973">
        <f>_xlfn.XLOOKUP(Tabuľka5[[#This Row],[Položka]],cennik[Položka],cennik[Cena MJ bez DPH])</f>
        <v>0</v>
      </c>
      <c r="I2973">
        <f>SUM(Tabuľka5[[#This Row],[cena MJ bez DPH]]*1.1)</f>
        <v>0</v>
      </c>
      <c r="J2973">
        <f>Tabuľka5[[#This Row],[množstvo]]*Tabuľka5[[#This Row],[cena MJ bez DPH]]</f>
        <v>0</v>
      </c>
      <c r="L2973" s="5" t="s">
        <v>409</v>
      </c>
      <c r="N2973" t="s">
        <v>408</v>
      </c>
      <c r="O2973" t="s">
        <v>411</v>
      </c>
      <c r="P2973" t="s">
        <v>635</v>
      </c>
    </row>
    <row r="2974" spans="1:16" hidden="1" x14ac:dyDescent="0.25">
      <c r="A2974" t="s">
        <v>284</v>
      </c>
      <c r="B2974" t="s">
        <v>104</v>
      </c>
      <c r="C2974" t="s">
        <v>148</v>
      </c>
      <c r="D2974" t="s">
        <v>11</v>
      </c>
      <c r="E2974" t="s">
        <v>146</v>
      </c>
      <c r="F2974" t="s">
        <v>46</v>
      </c>
      <c r="H2974">
        <f>_xlfn.XLOOKUP(Tabuľka5[[#This Row],[Položka]],cennik[Položka],cennik[Cena MJ bez DPH])</f>
        <v>0</v>
      </c>
      <c r="I2974">
        <f>SUM(Tabuľka5[[#This Row],[cena MJ bez DPH]]*1.1)</f>
        <v>0</v>
      </c>
      <c r="J2974">
        <f>Tabuľka5[[#This Row],[množstvo]]*Tabuľka5[[#This Row],[cena MJ bez DPH]]</f>
        <v>0</v>
      </c>
      <c r="L2974" s="5" t="s">
        <v>409</v>
      </c>
      <c r="N2974" t="s">
        <v>408</v>
      </c>
      <c r="O2974" t="s">
        <v>411</v>
      </c>
      <c r="P2974" t="s">
        <v>635</v>
      </c>
    </row>
    <row r="2975" spans="1:16" hidden="1" x14ac:dyDescent="0.25">
      <c r="A2975" t="s">
        <v>284</v>
      </c>
      <c r="B2975" t="s">
        <v>104</v>
      </c>
      <c r="C2975" t="s">
        <v>149</v>
      </c>
      <c r="D2975" t="s">
        <v>11</v>
      </c>
      <c r="F2975" t="s">
        <v>46</v>
      </c>
      <c r="H2975">
        <f>_xlfn.XLOOKUP(Tabuľka5[[#This Row],[Položka]],cennik[Položka],cennik[Cena MJ bez DPH])</f>
        <v>0</v>
      </c>
      <c r="I2975">
        <f>SUM(Tabuľka5[[#This Row],[cena MJ bez DPH]]*1.1)</f>
        <v>0</v>
      </c>
      <c r="J2975">
        <f>Tabuľka5[[#This Row],[množstvo]]*Tabuľka5[[#This Row],[cena MJ bez DPH]]</f>
        <v>0</v>
      </c>
      <c r="L2975" s="5" t="s">
        <v>409</v>
      </c>
      <c r="N2975" t="s">
        <v>408</v>
      </c>
      <c r="O2975" t="s">
        <v>411</v>
      </c>
      <c r="P2975" t="s">
        <v>635</v>
      </c>
    </row>
    <row r="2976" spans="1:16" hidden="1" x14ac:dyDescent="0.25">
      <c r="A2976" t="s">
        <v>284</v>
      </c>
      <c r="B2976" t="s">
        <v>104</v>
      </c>
      <c r="C2976" t="s">
        <v>150</v>
      </c>
      <c r="D2976" t="s">
        <v>94</v>
      </c>
      <c r="E2976" t="s">
        <v>102</v>
      </c>
      <c r="F2976" t="s">
        <v>46</v>
      </c>
      <c r="H2976">
        <f>_xlfn.XLOOKUP(Tabuľka5[[#This Row],[Položka]],cennik[Položka],cennik[Cena MJ bez DPH])</f>
        <v>0</v>
      </c>
      <c r="I2976">
        <f>SUM(Tabuľka5[[#This Row],[cena MJ bez DPH]]*1.1)</f>
        <v>0</v>
      </c>
      <c r="J2976">
        <f>Tabuľka5[[#This Row],[množstvo]]*Tabuľka5[[#This Row],[cena MJ bez DPH]]</f>
        <v>0</v>
      </c>
      <c r="L2976" s="5" t="s">
        <v>409</v>
      </c>
      <c r="N2976" t="s">
        <v>408</v>
      </c>
      <c r="O2976" t="s">
        <v>411</v>
      </c>
      <c r="P2976" t="s">
        <v>635</v>
      </c>
    </row>
    <row r="2977" spans="1:16" hidden="1" x14ac:dyDescent="0.25">
      <c r="A2977" t="s">
        <v>284</v>
      </c>
      <c r="B2977" t="s">
        <v>51</v>
      </c>
      <c r="C2977" t="s">
        <v>151</v>
      </c>
      <c r="D2977" t="s">
        <v>11</v>
      </c>
      <c r="F2977" t="s">
        <v>56</v>
      </c>
      <c r="H2977">
        <f>_xlfn.XLOOKUP(Tabuľka5[[#This Row],[Položka]],cennik[Položka],cennik[Cena MJ bez DPH])</f>
        <v>0</v>
      </c>
      <c r="I2977">
        <f>SUM(Tabuľka5[[#This Row],[cena MJ bez DPH]]*1.1)</f>
        <v>0</v>
      </c>
      <c r="J2977">
        <f>Tabuľka5[[#This Row],[množstvo]]*Tabuľka5[[#This Row],[cena MJ bez DPH]]</f>
        <v>0</v>
      </c>
      <c r="L2977" s="5" t="s">
        <v>409</v>
      </c>
      <c r="N2977" t="s">
        <v>408</v>
      </c>
      <c r="O2977" t="s">
        <v>411</v>
      </c>
      <c r="P2977" t="s">
        <v>635</v>
      </c>
    </row>
    <row r="2978" spans="1:16" hidden="1" x14ac:dyDescent="0.25">
      <c r="A2978" t="s">
        <v>284</v>
      </c>
      <c r="B2978" t="s">
        <v>51</v>
      </c>
      <c r="C2978" t="s">
        <v>152</v>
      </c>
      <c r="D2978" t="s">
        <v>11</v>
      </c>
      <c r="F2978" t="s">
        <v>56</v>
      </c>
      <c r="H2978">
        <f>_xlfn.XLOOKUP(Tabuľka5[[#This Row],[Položka]],cennik[Položka],cennik[Cena MJ bez DPH])</f>
        <v>0</v>
      </c>
      <c r="I2978">
        <f>SUM(Tabuľka5[[#This Row],[cena MJ bez DPH]]*1.1)</f>
        <v>0</v>
      </c>
      <c r="J2978">
        <f>Tabuľka5[[#This Row],[množstvo]]*Tabuľka5[[#This Row],[cena MJ bez DPH]]</f>
        <v>0</v>
      </c>
      <c r="L2978" s="5" t="s">
        <v>409</v>
      </c>
      <c r="N2978" t="s">
        <v>408</v>
      </c>
      <c r="O2978" t="s">
        <v>411</v>
      </c>
      <c r="P2978" t="s">
        <v>635</v>
      </c>
    </row>
    <row r="2979" spans="1:16" hidden="1" x14ac:dyDescent="0.25">
      <c r="A2979" t="s">
        <v>284</v>
      </c>
      <c r="B2979" t="s">
        <v>51</v>
      </c>
      <c r="C2979" t="s">
        <v>153</v>
      </c>
      <c r="D2979" t="s">
        <v>11</v>
      </c>
      <c r="F2979" t="s">
        <v>56</v>
      </c>
      <c r="H2979">
        <f>_xlfn.XLOOKUP(Tabuľka5[[#This Row],[Položka]],cennik[Položka],cennik[Cena MJ bez DPH])</f>
        <v>0</v>
      </c>
      <c r="I2979">
        <f>SUM(Tabuľka5[[#This Row],[cena MJ bez DPH]]*1.1)</f>
        <v>0</v>
      </c>
      <c r="J2979">
        <f>Tabuľka5[[#This Row],[množstvo]]*Tabuľka5[[#This Row],[cena MJ bez DPH]]</f>
        <v>0</v>
      </c>
      <c r="L2979" s="5" t="s">
        <v>409</v>
      </c>
      <c r="N2979" t="s">
        <v>408</v>
      </c>
      <c r="O2979" t="s">
        <v>411</v>
      </c>
      <c r="P2979" t="s">
        <v>635</v>
      </c>
    </row>
    <row r="2980" spans="1:16" hidden="1" x14ac:dyDescent="0.25">
      <c r="A2980" t="s">
        <v>284</v>
      </c>
      <c r="B2980" t="s">
        <v>51</v>
      </c>
      <c r="C2980" t="s">
        <v>154</v>
      </c>
      <c r="D2980" t="s">
        <v>11</v>
      </c>
      <c r="F2980" t="s">
        <v>56</v>
      </c>
      <c r="H2980">
        <f>_xlfn.XLOOKUP(Tabuľka5[[#This Row],[Položka]],cennik[Položka],cennik[Cena MJ bez DPH])</f>
        <v>0</v>
      </c>
      <c r="I2980">
        <f>SUM(Tabuľka5[[#This Row],[cena MJ bez DPH]]*1.1)</f>
        <v>0</v>
      </c>
      <c r="J2980">
        <f>Tabuľka5[[#This Row],[množstvo]]*Tabuľka5[[#This Row],[cena MJ bez DPH]]</f>
        <v>0</v>
      </c>
      <c r="L2980" s="5" t="s">
        <v>409</v>
      </c>
      <c r="N2980" t="s">
        <v>408</v>
      </c>
      <c r="O2980" t="s">
        <v>411</v>
      </c>
      <c r="P2980" t="s">
        <v>635</v>
      </c>
    </row>
    <row r="2981" spans="1:16" hidden="1" x14ac:dyDescent="0.25">
      <c r="A2981" t="s">
        <v>284</v>
      </c>
      <c r="B2981" t="s">
        <v>51</v>
      </c>
      <c r="C2981" t="s">
        <v>155</v>
      </c>
      <c r="D2981" t="s">
        <v>11</v>
      </c>
      <c r="F2981" t="s">
        <v>56</v>
      </c>
      <c r="H2981">
        <f>_xlfn.XLOOKUP(Tabuľka5[[#This Row],[Položka]],cennik[Položka],cennik[Cena MJ bez DPH])</f>
        <v>0</v>
      </c>
      <c r="I2981">
        <f>SUM(Tabuľka5[[#This Row],[cena MJ bez DPH]]*1.1)</f>
        <v>0</v>
      </c>
      <c r="J2981">
        <f>Tabuľka5[[#This Row],[množstvo]]*Tabuľka5[[#This Row],[cena MJ bez DPH]]</f>
        <v>0</v>
      </c>
      <c r="L2981" s="5" t="s">
        <v>409</v>
      </c>
      <c r="N2981" t="s">
        <v>408</v>
      </c>
      <c r="O2981" t="s">
        <v>411</v>
      </c>
      <c r="P2981" t="s">
        <v>635</v>
      </c>
    </row>
    <row r="2982" spans="1:16" hidden="1" x14ac:dyDescent="0.25">
      <c r="A2982" t="s">
        <v>284</v>
      </c>
      <c r="B2982" t="s">
        <v>51</v>
      </c>
      <c r="C2982" t="s">
        <v>156</v>
      </c>
      <c r="D2982" t="s">
        <v>11</v>
      </c>
      <c r="F2982" t="s">
        <v>56</v>
      </c>
      <c r="H2982">
        <f>_xlfn.XLOOKUP(Tabuľka5[[#This Row],[Položka]],cennik[Položka],cennik[Cena MJ bez DPH])</f>
        <v>0</v>
      </c>
      <c r="I2982">
        <f>SUM(Tabuľka5[[#This Row],[cena MJ bez DPH]]*1.1)</f>
        <v>0</v>
      </c>
      <c r="J2982">
        <f>Tabuľka5[[#This Row],[množstvo]]*Tabuľka5[[#This Row],[cena MJ bez DPH]]</f>
        <v>0</v>
      </c>
      <c r="L2982" s="5" t="s">
        <v>409</v>
      </c>
      <c r="N2982" t="s">
        <v>408</v>
      </c>
      <c r="O2982" t="s">
        <v>411</v>
      </c>
      <c r="P2982" t="s">
        <v>635</v>
      </c>
    </row>
    <row r="2983" spans="1:16" hidden="1" x14ac:dyDescent="0.25">
      <c r="A2983" t="s">
        <v>284</v>
      </c>
      <c r="B2983" t="s">
        <v>51</v>
      </c>
      <c r="C2983" t="s">
        <v>157</v>
      </c>
      <c r="D2983" t="s">
        <v>11</v>
      </c>
      <c r="F2983" t="s">
        <v>56</v>
      </c>
      <c r="H2983">
        <f>_xlfn.XLOOKUP(Tabuľka5[[#This Row],[Položka]],cennik[Položka],cennik[Cena MJ bez DPH])</f>
        <v>0</v>
      </c>
      <c r="I2983">
        <f>SUM(Tabuľka5[[#This Row],[cena MJ bez DPH]]*1.1)</f>
        <v>0</v>
      </c>
      <c r="J2983">
        <f>Tabuľka5[[#This Row],[množstvo]]*Tabuľka5[[#This Row],[cena MJ bez DPH]]</f>
        <v>0</v>
      </c>
      <c r="L2983" s="5" t="s">
        <v>409</v>
      </c>
      <c r="N2983" t="s">
        <v>408</v>
      </c>
      <c r="O2983" t="s">
        <v>411</v>
      </c>
      <c r="P2983" t="s">
        <v>635</v>
      </c>
    </row>
    <row r="2984" spans="1:16" hidden="1" x14ac:dyDescent="0.25">
      <c r="A2984" t="s">
        <v>284</v>
      </c>
      <c r="B2984" t="s">
        <v>51</v>
      </c>
      <c r="C2984" t="s">
        <v>158</v>
      </c>
      <c r="D2984" t="s">
        <v>11</v>
      </c>
      <c r="F2984" t="s">
        <v>56</v>
      </c>
      <c r="H2984">
        <f>_xlfn.XLOOKUP(Tabuľka5[[#This Row],[Položka]],cennik[Položka],cennik[Cena MJ bez DPH])</f>
        <v>0</v>
      </c>
      <c r="I2984">
        <f>SUM(Tabuľka5[[#This Row],[cena MJ bez DPH]]*1.1)</f>
        <v>0</v>
      </c>
      <c r="J2984">
        <f>Tabuľka5[[#This Row],[množstvo]]*Tabuľka5[[#This Row],[cena MJ bez DPH]]</f>
        <v>0</v>
      </c>
      <c r="L2984" s="5" t="s">
        <v>409</v>
      </c>
      <c r="N2984" t="s">
        <v>408</v>
      </c>
      <c r="O2984" t="s">
        <v>411</v>
      </c>
      <c r="P2984" t="s">
        <v>635</v>
      </c>
    </row>
    <row r="2985" spans="1:16" hidden="1" x14ac:dyDescent="0.25">
      <c r="A2985" t="s">
        <v>284</v>
      </c>
      <c r="B2985" t="s">
        <v>51</v>
      </c>
      <c r="C2985" t="s">
        <v>159</v>
      </c>
      <c r="D2985" t="s">
        <v>11</v>
      </c>
      <c r="F2985" t="s">
        <v>56</v>
      </c>
      <c r="H2985">
        <f>_xlfn.XLOOKUP(Tabuľka5[[#This Row],[Položka]],cennik[Položka],cennik[Cena MJ bez DPH])</f>
        <v>0</v>
      </c>
      <c r="I2985">
        <f>SUM(Tabuľka5[[#This Row],[cena MJ bez DPH]]*1.1)</f>
        <v>0</v>
      </c>
      <c r="J2985">
        <f>Tabuľka5[[#This Row],[množstvo]]*Tabuľka5[[#This Row],[cena MJ bez DPH]]</f>
        <v>0</v>
      </c>
      <c r="L2985" s="5" t="s">
        <v>409</v>
      </c>
      <c r="N2985" t="s">
        <v>408</v>
      </c>
      <c r="O2985" t="s">
        <v>411</v>
      </c>
      <c r="P2985" t="s">
        <v>635</v>
      </c>
    </row>
    <row r="2986" spans="1:16" hidden="1" x14ac:dyDescent="0.25">
      <c r="A2986" t="s">
        <v>284</v>
      </c>
      <c r="B2986" t="s">
        <v>51</v>
      </c>
      <c r="C2986" t="s">
        <v>160</v>
      </c>
      <c r="D2986" t="s">
        <v>11</v>
      </c>
      <c r="F2986" t="s">
        <v>56</v>
      </c>
      <c r="H2986">
        <f>_xlfn.XLOOKUP(Tabuľka5[[#This Row],[Položka]],cennik[Položka],cennik[Cena MJ bez DPH])</f>
        <v>0</v>
      </c>
      <c r="I2986">
        <f>SUM(Tabuľka5[[#This Row],[cena MJ bez DPH]]*1.1)</f>
        <v>0</v>
      </c>
      <c r="J2986">
        <f>Tabuľka5[[#This Row],[množstvo]]*Tabuľka5[[#This Row],[cena MJ bez DPH]]</f>
        <v>0</v>
      </c>
      <c r="L2986" s="5" t="s">
        <v>409</v>
      </c>
      <c r="N2986" t="s">
        <v>408</v>
      </c>
      <c r="O2986" t="s">
        <v>411</v>
      </c>
      <c r="P2986" t="s">
        <v>635</v>
      </c>
    </row>
    <row r="2987" spans="1:16" hidden="1" x14ac:dyDescent="0.25">
      <c r="A2987" t="s">
        <v>284</v>
      </c>
      <c r="B2987" t="s">
        <v>51</v>
      </c>
      <c r="C2987" t="s">
        <v>161</v>
      </c>
      <c r="D2987" t="s">
        <v>11</v>
      </c>
      <c r="F2987" t="s">
        <v>56</v>
      </c>
      <c r="H2987">
        <f>_xlfn.XLOOKUP(Tabuľka5[[#This Row],[Položka]],cennik[Položka],cennik[Cena MJ bez DPH])</f>
        <v>0</v>
      </c>
      <c r="I2987">
        <f>SUM(Tabuľka5[[#This Row],[cena MJ bez DPH]]*1.1)</f>
        <v>0</v>
      </c>
      <c r="J2987">
        <f>Tabuľka5[[#This Row],[množstvo]]*Tabuľka5[[#This Row],[cena MJ bez DPH]]</f>
        <v>0</v>
      </c>
      <c r="L2987" s="5" t="s">
        <v>409</v>
      </c>
      <c r="N2987" t="s">
        <v>408</v>
      </c>
      <c r="O2987" t="s">
        <v>411</v>
      </c>
      <c r="P2987" t="s">
        <v>635</v>
      </c>
    </row>
    <row r="2988" spans="1:16" hidden="1" x14ac:dyDescent="0.25">
      <c r="A2988" t="s">
        <v>284</v>
      </c>
      <c r="B2988" t="s">
        <v>51</v>
      </c>
      <c r="C2988" t="s">
        <v>162</v>
      </c>
      <c r="D2988" t="s">
        <v>11</v>
      </c>
      <c r="F2988" t="s">
        <v>56</v>
      </c>
      <c r="H2988">
        <f>_xlfn.XLOOKUP(Tabuľka5[[#This Row],[Položka]],cennik[Položka],cennik[Cena MJ bez DPH])</f>
        <v>0</v>
      </c>
      <c r="I2988">
        <f>SUM(Tabuľka5[[#This Row],[cena MJ bez DPH]]*1.1)</f>
        <v>0</v>
      </c>
      <c r="J2988">
        <f>Tabuľka5[[#This Row],[množstvo]]*Tabuľka5[[#This Row],[cena MJ bez DPH]]</f>
        <v>0</v>
      </c>
      <c r="L2988" s="5" t="s">
        <v>409</v>
      </c>
      <c r="N2988" t="s">
        <v>408</v>
      </c>
      <c r="O2988" t="s">
        <v>411</v>
      </c>
      <c r="P2988" t="s">
        <v>635</v>
      </c>
    </row>
    <row r="2989" spans="1:16" hidden="1" x14ac:dyDescent="0.25">
      <c r="A2989" t="s">
        <v>284</v>
      </c>
      <c r="B2989" t="s">
        <v>51</v>
      </c>
      <c r="C2989" t="s">
        <v>163</v>
      </c>
      <c r="D2989" t="s">
        <v>11</v>
      </c>
      <c r="F2989" t="s">
        <v>56</v>
      </c>
      <c r="H2989">
        <f>_xlfn.XLOOKUP(Tabuľka5[[#This Row],[Položka]],cennik[Položka],cennik[Cena MJ bez DPH])</f>
        <v>0</v>
      </c>
      <c r="I2989">
        <f>SUM(Tabuľka5[[#This Row],[cena MJ bez DPH]]*1.1)</f>
        <v>0</v>
      </c>
      <c r="J2989">
        <f>Tabuľka5[[#This Row],[množstvo]]*Tabuľka5[[#This Row],[cena MJ bez DPH]]</f>
        <v>0</v>
      </c>
      <c r="L2989" s="5" t="s">
        <v>409</v>
      </c>
      <c r="N2989" t="s">
        <v>408</v>
      </c>
      <c r="O2989" t="s">
        <v>411</v>
      </c>
      <c r="P2989" t="s">
        <v>635</v>
      </c>
    </row>
    <row r="2990" spans="1:16" hidden="1" x14ac:dyDescent="0.25">
      <c r="A2990" t="s">
        <v>284</v>
      </c>
      <c r="B2990" t="s">
        <v>51</v>
      </c>
      <c r="C2990" t="s">
        <v>164</v>
      </c>
      <c r="D2990" t="s">
        <v>11</v>
      </c>
      <c r="F2990" t="s">
        <v>56</v>
      </c>
      <c r="H2990">
        <f>_xlfn.XLOOKUP(Tabuľka5[[#This Row],[Položka]],cennik[Položka],cennik[Cena MJ bez DPH])</f>
        <v>0</v>
      </c>
      <c r="I2990">
        <f>SUM(Tabuľka5[[#This Row],[cena MJ bez DPH]]*1.1)</f>
        <v>0</v>
      </c>
      <c r="J2990">
        <f>Tabuľka5[[#This Row],[množstvo]]*Tabuľka5[[#This Row],[cena MJ bez DPH]]</f>
        <v>0</v>
      </c>
      <c r="L2990" s="5" t="s">
        <v>409</v>
      </c>
      <c r="N2990" t="s">
        <v>408</v>
      </c>
      <c r="O2990" t="s">
        <v>411</v>
      </c>
      <c r="P2990" t="s">
        <v>635</v>
      </c>
    </row>
    <row r="2991" spans="1:16" hidden="1" x14ac:dyDescent="0.25">
      <c r="A2991" t="s">
        <v>284</v>
      </c>
      <c r="B2991" t="s">
        <v>51</v>
      </c>
      <c r="C2991" t="s">
        <v>165</v>
      </c>
      <c r="D2991" t="s">
        <v>11</v>
      </c>
      <c r="F2991" t="s">
        <v>56</v>
      </c>
      <c r="H2991">
        <f>_xlfn.XLOOKUP(Tabuľka5[[#This Row],[Položka]],cennik[Položka],cennik[Cena MJ bez DPH])</f>
        <v>0</v>
      </c>
      <c r="I2991">
        <f>SUM(Tabuľka5[[#This Row],[cena MJ bez DPH]]*1.1)</f>
        <v>0</v>
      </c>
      <c r="J2991">
        <f>Tabuľka5[[#This Row],[množstvo]]*Tabuľka5[[#This Row],[cena MJ bez DPH]]</f>
        <v>0</v>
      </c>
      <c r="L2991" s="5" t="s">
        <v>409</v>
      </c>
      <c r="N2991" t="s">
        <v>408</v>
      </c>
      <c r="O2991" t="s">
        <v>411</v>
      </c>
      <c r="P2991" t="s">
        <v>635</v>
      </c>
    </row>
    <row r="2992" spans="1:16" hidden="1" x14ac:dyDescent="0.25">
      <c r="A2992" t="s">
        <v>284</v>
      </c>
      <c r="B2992" t="s">
        <v>51</v>
      </c>
      <c r="C2992" t="s">
        <v>166</v>
      </c>
      <c r="D2992" t="s">
        <v>11</v>
      </c>
      <c r="F2992" t="s">
        <v>56</v>
      </c>
      <c r="H2992">
        <f>_xlfn.XLOOKUP(Tabuľka5[[#This Row],[Položka]],cennik[Položka],cennik[Cena MJ bez DPH])</f>
        <v>0</v>
      </c>
      <c r="I2992">
        <f>SUM(Tabuľka5[[#This Row],[cena MJ bez DPH]]*1.1)</f>
        <v>0</v>
      </c>
      <c r="J2992">
        <f>Tabuľka5[[#This Row],[množstvo]]*Tabuľka5[[#This Row],[cena MJ bez DPH]]</f>
        <v>0</v>
      </c>
      <c r="L2992" s="5" t="s">
        <v>409</v>
      </c>
      <c r="N2992" t="s">
        <v>408</v>
      </c>
      <c r="O2992" t="s">
        <v>411</v>
      </c>
      <c r="P2992" t="s">
        <v>635</v>
      </c>
    </row>
    <row r="2993" spans="1:16" hidden="1" x14ac:dyDescent="0.25">
      <c r="A2993" t="s">
        <v>284</v>
      </c>
      <c r="B2993" t="s">
        <v>51</v>
      </c>
      <c r="C2993" t="s">
        <v>167</v>
      </c>
      <c r="D2993" t="s">
        <v>11</v>
      </c>
      <c r="F2993" t="s">
        <v>56</v>
      </c>
      <c r="H2993">
        <f>_xlfn.XLOOKUP(Tabuľka5[[#This Row],[Položka]],cennik[Položka],cennik[Cena MJ bez DPH])</f>
        <v>0</v>
      </c>
      <c r="I2993">
        <f>SUM(Tabuľka5[[#This Row],[cena MJ bez DPH]]*1.1)</f>
        <v>0</v>
      </c>
      <c r="J2993">
        <f>Tabuľka5[[#This Row],[množstvo]]*Tabuľka5[[#This Row],[cena MJ bez DPH]]</f>
        <v>0</v>
      </c>
      <c r="L2993" s="5" t="s">
        <v>409</v>
      </c>
      <c r="N2993" t="s">
        <v>408</v>
      </c>
      <c r="O2993" t="s">
        <v>411</v>
      </c>
      <c r="P2993" t="s">
        <v>635</v>
      </c>
    </row>
    <row r="2994" spans="1:16" hidden="1" x14ac:dyDescent="0.25">
      <c r="A2994" t="s">
        <v>284</v>
      </c>
      <c r="B2994" t="s">
        <v>51</v>
      </c>
      <c r="C2994" t="s">
        <v>168</v>
      </c>
      <c r="D2994" t="s">
        <v>11</v>
      </c>
      <c r="F2994" t="s">
        <v>56</v>
      </c>
      <c r="H2994">
        <f>_xlfn.XLOOKUP(Tabuľka5[[#This Row],[Položka]],cennik[Položka],cennik[Cena MJ bez DPH])</f>
        <v>0</v>
      </c>
      <c r="I2994">
        <f>SUM(Tabuľka5[[#This Row],[cena MJ bez DPH]]*1.1)</f>
        <v>0</v>
      </c>
      <c r="J2994">
        <f>Tabuľka5[[#This Row],[množstvo]]*Tabuľka5[[#This Row],[cena MJ bez DPH]]</f>
        <v>0</v>
      </c>
      <c r="L2994" s="5" t="s">
        <v>409</v>
      </c>
      <c r="N2994" t="s">
        <v>408</v>
      </c>
      <c r="O2994" t="s">
        <v>411</v>
      </c>
      <c r="P2994" t="s">
        <v>635</v>
      </c>
    </row>
    <row r="2995" spans="1:16" hidden="1" x14ac:dyDescent="0.25">
      <c r="A2995" t="s">
        <v>284</v>
      </c>
      <c r="B2995" t="s">
        <v>51</v>
      </c>
      <c r="C2995" t="s">
        <v>169</v>
      </c>
      <c r="D2995" t="s">
        <v>11</v>
      </c>
      <c r="F2995" t="s">
        <v>56</v>
      </c>
      <c r="H2995">
        <f>_xlfn.XLOOKUP(Tabuľka5[[#This Row],[Položka]],cennik[Položka],cennik[Cena MJ bez DPH])</f>
        <v>0</v>
      </c>
      <c r="I2995">
        <f>SUM(Tabuľka5[[#This Row],[cena MJ bez DPH]]*1.1)</f>
        <v>0</v>
      </c>
      <c r="J2995">
        <f>Tabuľka5[[#This Row],[množstvo]]*Tabuľka5[[#This Row],[cena MJ bez DPH]]</f>
        <v>0</v>
      </c>
      <c r="L2995" s="5" t="s">
        <v>409</v>
      </c>
      <c r="N2995" t="s">
        <v>408</v>
      </c>
      <c r="O2995" t="s">
        <v>411</v>
      </c>
      <c r="P2995" t="s">
        <v>635</v>
      </c>
    </row>
    <row r="2996" spans="1:16" hidden="1" x14ac:dyDescent="0.25">
      <c r="A2996" t="s">
        <v>284</v>
      </c>
      <c r="B2996" t="s">
        <v>51</v>
      </c>
      <c r="C2996" t="s">
        <v>170</v>
      </c>
      <c r="D2996" t="s">
        <v>11</v>
      </c>
      <c r="F2996" t="s">
        <v>56</v>
      </c>
      <c r="H2996">
        <f>_xlfn.XLOOKUP(Tabuľka5[[#This Row],[Položka]],cennik[Položka],cennik[Cena MJ bez DPH])</f>
        <v>0</v>
      </c>
      <c r="I2996">
        <f>SUM(Tabuľka5[[#This Row],[cena MJ bez DPH]]*1.1)</f>
        <v>0</v>
      </c>
      <c r="J2996">
        <f>Tabuľka5[[#This Row],[množstvo]]*Tabuľka5[[#This Row],[cena MJ bez DPH]]</f>
        <v>0</v>
      </c>
      <c r="L2996" s="5" t="s">
        <v>409</v>
      </c>
      <c r="N2996" t="s">
        <v>408</v>
      </c>
      <c r="O2996" t="s">
        <v>411</v>
      </c>
      <c r="P2996" t="s">
        <v>635</v>
      </c>
    </row>
    <row r="2997" spans="1:16" hidden="1" x14ac:dyDescent="0.25">
      <c r="A2997" t="s">
        <v>284</v>
      </c>
      <c r="B2997" t="s">
        <v>51</v>
      </c>
      <c r="C2997" t="s">
        <v>171</v>
      </c>
      <c r="D2997" t="s">
        <v>11</v>
      </c>
      <c r="F2997" t="s">
        <v>56</v>
      </c>
      <c r="H2997">
        <f>_xlfn.XLOOKUP(Tabuľka5[[#This Row],[Položka]],cennik[Položka],cennik[Cena MJ bez DPH])</f>
        <v>0</v>
      </c>
      <c r="I2997">
        <f>SUM(Tabuľka5[[#This Row],[cena MJ bez DPH]]*1.1)</f>
        <v>0</v>
      </c>
      <c r="J2997">
        <f>Tabuľka5[[#This Row],[množstvo]]*Tabuľka5[[#This Row],[cena MJ bez DPH]]</f>
        <v>0</v>
      </c>
      <c r="L2997" s="5" t="s">
        <v>409</v>
      </c>
      <c r="N2997" t="s">
        <v>408</v>
      </c>
      <c r="O2997" t="s">
        <v>411</v>
      </c>
      <c r="P2997" t="s">
        <v>635</v>
      </c>
    </row>
    <row r="2998" spans="1:16" hidden="1" x14ac:dyDescent="0.25">
      <c r="A2998" t="s">
        <v>284</v>
      </c>
      <c r="B2998" t="s">
        <v>51</v>
      </c>
      <c r="C2998" t="s">
        <v>172</v>
      </c>
      <c r="D2998" t="s">
        <v>11</v>
      </c>
      <c r="F2998" t="s">
        <v>56</v>
      </c>
      <c r="H2998">
        <f>_xlfn.XLOOKUP(Tabuľka5[[#This Row],[Položka]],cennik[Položka],cennik[Cena MJ bez DPH])</f>
        <v>0</v>
      </c>
      <c r="I2998">
        <f>SUM(Tabuľka5[[#This Row],[cena MJ bez DPH]]*1.1)</f>
        <v>0</v>
      </c>
      <c r="J2998">
        <f>Tabuľka5[[#This Row],[množstvo]]*Tabuľka5[[#This Row],[cena MJ bez DPH]]</f>
        <v>0</v>
      </c>
      <c r="L2998" s="5" t="s">
        <v>409</v>
      </c>
      <c r="N2998" t="s">
        <v>408</v>
      </c>
      <c r="O2998" t="s">
        <v>411</v>
      </c>
      <c r="P2998" t="s">
        <v>635</v>
      </c>
    </row>
    <row r="2999" spans="1:16" hidden="1" x14ac:dyDescent="0.25">
      <c r="A2999" t="s">
        <v>284</v>
      </c>
      <c r="B2999" t="s">
        <v>51</v>
      </c>
      <c r="C2999" t="s">
        <v>173</v>
      </c>
      <c r="D2999" t="s">
        <v>11</v>
      </c>
      <c r="F2999" t="s">
        <v>56</v>
      </c>
      <c r="H2999">
        <f>_xlfn.XLOOKUP(Tabuľka5[[#This Row],[Položka]],cennik[Položka],cennik[Cena MJ bez DPH])</f>
        <v>0</v>
      </c>
      <c r="I2999">
        <f>SUM(Tabuľka5[[#This Row],[cena MJ bez DPH]]*1.1)</f>
        <v>0</v>
      </c>
      <c r="J2999">
        <f>Tabuľka5[[#This Row],[množstvo]]*Tabuľka5[[#This Row],[cena MJ bez DPH]]</f>
        <v>0</v>
      </c>
      <c r="L2999" s="5" t="s">
        <v>409</v>
      </c>
      <c r="N2999" t="s">
        <v>408</v>
      </c>
      <c r="O2999" t="s">
        <v>411</v>
      </c>
      <c r="P2999" t="s">
        <v>635</v>
      </c>
    </row>
    <row r="3000" spans="1:16" hidden="1" x14ac:dyDescent="0.25">
      <c r="A3000" t="s">
        <v>284</v>
      </c>
      <c r="B3000" t="s">
        <v>51</v>
      </c>
      <c r="C3000" t="s">
        <v>174</v>
      </c>
      <c r="D3000" t="s">
        <v>11</v>
      </c>
      <c r="F3000" t="s">
        <v>56</v>
      </c>
      <c r="H3000">
        <f>_xlfn.XLOOKUP(Tabuľka5[[#This Row],[Položka]],cennik[Položka],cennik[Cena MJ bez DPH])</f>
        <v>0</v>
      </c>
      <c r="I3000">
        <f>SUM(Tabuľka5[[#This Row],[cena MJ bez DPH]]*1.1)</f>
        <v>0</v>
      </c>
      <c r="J3000">
        <f>Tabuľka5[[#This Row],[množstvo]]*Tabuľka5[[#This Row],[cena MJ bez DPH]]</f>
        <v>0</v>
      </c>
      <c r="L3000" s="5" t="s">
        <v>409</v>
      </c>
      <c r="N3000" t="s">
        <v>408</v>
      </c>
      <c r="O3000" t="s">
        <v>411</v>
      </c>
      <c r="P3000" t="s">
        <v>635</v>
      </c>
    </row>
    <row r="3001" spans="1:16" hidden="1" x14ac:dyDescent="0.25">
      <c r="A3001" t="s">
        <v>284</v>
      </c>
      <c r="B3001" t="s">
        <v>51</v>
      </c>
      <c r="C3001" t="s">
        <v>175</v>
      </c>
      <c r="D3001" t="s">
        <v>11</v>
      </c>
      <c r="F3001" t="s">
        <v>56</v>
      </c>
      <c r="H3001">
        <f>_xlfn.XLOOKUP(Tabuľka5[[#This Row],[Položka]],cennik[Položka],cennik[Cena MJ bez DPH])</f>
        <v>0</v>
      </c>
      <c r="I3001">
        <f>SUM(Tabuľka5[[#This Row],[cena MJ bez DPH]]*1.1)</f>
        <v>0</v>
      </c>
      <c r="J3001">
        <f>Tabuľka5[[#This Row],[množstvo]]*Tabuľka5[[#This Row],[cena MJ bez DPH]]</f>
        <v>0</v>
      </c>
      <c r="L3001" s="5" t="s">
        <v>409</v>
      </c>
      <c r="N3001" t="s">
        <v>408</v>
      </c>
      <c r="O3001" t="s">
        <v>411</v>
      </c>
      <c r="P3001" t="s">
        <v>635</v>
      </c>
    </row>
    <row r="3002" spans="1:16" hidden="1" x14ac:dyDescent="0.25">
      <c r="A3002" t="s">
        <v>284</v>
      </c>
      <c r="B3002" t="s">
        <v>51</v>
      </c>
      <c r="C3002" t="s">
        <v>176</v>
      </c>
      <c r="D3002" t="s">
        <v>11</v>
      </c>
      <c r="F3002" t="s">
        <v>56</v>
      </c>
      <c r="H3002">
        <f>_xlfn.XLOOKUP(Tabuľka5[[#This Row],[Položka]],cennik[Položka],cennik[Cena MJ bez DPH])</f>
        <v>0</v>
      </c>
      <c r="I3002">
        <f>SUM(Tabuľka5[[#This Row],[cena MJ bez DPH]]*1.1)</f>
        <v>0</v>
      </c>
      <c r="J3002">
        <f>Tabuľka5[[#This Row],[množstvo]]*Tabuľka5[[#This Row],[cena MJ bez DPH]]</f>
        <v>0</v>
      </c>
      <c r="L3002" s="5" t="s">
        <v>409</v>
      </c>
      <c r="N3002" t="s">
        <v>408</v>
      </c>
      <c r="O3002" t="s">
        <v>411</v>
      </c>
      <c r="P3002" t="s">
        <v>635</v>
      </c>
    </row>
    <row r="3003" spans="1:16" hidden="1" x14ac:dyDescent="0.25">
      <c r="A3003" t="s">
        <v>284</v>
      </c>
      <c r="B3003" t="s">
        <v>177</v>
      </c>
      <c r="C3003" t="s">
        <v>178</v>
      </c>
      <c r="D3003" t="s">
        <v>11</v>
      </c>
      <c r="F3003" t="s">
        <v>179</v>
      </c>
      <c r="H3003">
        <f>_xlfn.XLOOKUP(Tabuľka5[[#This Row],[Položka]],cennik[Položka],cennik[Cena MJ bez DPH])</f>
        <v>0</v>
      </c>
      <c r="I3003">
        <f>SUM(Tabuľka5[[#This Row],[cena MJ bez DPH]]*1.1)</f>
        <v>0</v>
      </c>
      <c r="J3003">
        <f>Tabuľka5[[#This Row],[množstvo]]*Tabuľka5[[#This Row],[cena MJ bez DPH]]</f>
        <v>0</v>
      </c>
      <c r="L3003" s="5" t="s">
        <v>409</v>
      </c>
      <c r="N3003" t="s">
        <v>408</v>
      </c>
      <c r="O3003" t="s">
        <v>411</v>
      </c>
      <c r="P3003" t="s">
        <v>635</v>
      </c>
    </row>
    <row r="3004" spans="1:16" hidden="1" x14ac:dyDescent="0.25">
      <c r="A3004" t="s">
        <v>284</v>
      </c>
      <c r="B3004" t="s">
        <v>177</v>
      </c>
      <c r="C3004" t="s">
        <v>180</v>
      </c>
      <c r="D3004" t="s">
        <v>11</v>
      </c>
      <c r="F3004" t="s">
        <v>179</v>
      </c>
      <c r="H3004">
        <f>_xlfn.XLOOKUP(Tabuľka5[[#This Row],[Položka]],cennik[Položka],cennik[Cena MJ bez DPH])</f>
        <v>0</v>
      </c>
      <c r="I3004">
        <f>SUM(Tabuľka5[[#This Row],[cena MJ bez DPH]]*1.1)</f>
        <v>0</v>
      </c>
      <c r="J3004">
        <f>Tabuľka5[[#This Row],[množstvo]]*Tabuľka5[[#This Row],[cena MJ bez DPH]]</f>
        <v>0</v>
      </c>
      <c r="L3004" s="5" t="s">
        <v>409</v>
      </c>
      <c r="N3004" t="s">
        <v>408</v>
      </c>
      <c r="O3004" t="s">
        <v>411</v>
      </c>
      <c r="P3004" t="s">
        <v>635</v>
      </c>
    </row>
    <row r="3005" spans="1:16" hidden="1" x14ac:dyDescent="0.25">
      <c r="A3005" t="s">
        <v>284</v>
      </c>
      <c r="B3005" t="s">
        <v>177</v>
      </c>
      <c r="C3005" t="s">
        <v>181</v>
      </c>
      <c r="D3005" t="s">
        <v>11</v>
      </c>
      <c r="F3005" t="s">
        <v>179</v>
      </c>
      <c r="H3005">
        <f>_xlfn.XLOOKUP(Tabuľka5[[#This Row],[Položka]],cennik[Položka],cennik[Cena MJ bez DPH])</f>
        <v>0</v>
      </c>
      <c r="I3005">
        <f>SUM(Tabuľka5[[#This Row],[cena MJ bez DPH]]*1.1)</f>
        <v>0</v>
      </c>
      <c r="J3005">
        <f>Tabuľka5[[#This Row],[množstvo]]*Tabuľka5[[#This Row],[cena MJ bez DPH]]</f>
        <v>0</v>
      </c>
      <c r="L3005" s="5" t="s">
        <v>409</v>
      </c>
      <c r="N3005" t="s">
        <v>408</v>
      </c>
      <c r="O3005" t="s">
        <v>411</v>
      </c>
      <c r="P3005" t="s">
        <v>635</v>
      </c>
    </row>
    <row r="3006" spans="1:16" hidden="1" x14ac:dyDescent="0.25">
      <c r="A3006" t="s">
        <v>284</v>
      </c>
      <c r="B3006" t="s">
        <v>177</v>
      </c>
      <c r="C3006" t="s">
        <v>182</v>
      </c>
      <c r="D3006" t="s">
        <v>11</v>
      </c>
      <c r="F3006" t="s">
        <v>179</v>
      </c>
      <c r="H3006">
        <f>_xlfn.XLOOKUP(Tabuľka5[[#This Row],[Položka]],cennik[Položka],cennik[Cena MJ bez DPH])</f>
        <v>0</v>
      </c>
      <c r="I3006">
        <f>SUM(Tabuľka5[[#This Row],[cena MJ bez DPH]]*1.1)</f>
        <v>0</v>
      </c>
      <c r="J3006">
        <f>Tabuľka5[[#This Row],[množstvo]]*Tabuľka5[[#This Row],[cena MJ bez DPH]]</f>
        <v>0</v>
      </c>
      <c r="L3006" s="5" t="s">
        <v>409</v>
      </c>
      <c r="N3006" t="s">
        <v>408</v>
      </c>
      <c r="O3006" t="s">
        <v>411</v>
      </c>
      <c r="P3006" t="s">
        <v>635</v>
      </c>
    </row>
    <row r="3007" spans="1:16" hidden="1" x14ac:dyDescent="0.25">
      <c r="A3007" t="s">
        <v>284</v>
      </c>
      <c r="B3007" t="s">
        <v>177</v>
      </c>
      <c r="C3007" t="s">
        <v>183</v>
      </c>
      <c r="D3007" t="s">
        <v>11</v>
      </c>
      <c r="F3007" t="s">
        <v>56</v>
      </c>
      <c r="H3007">
        <f>_xlfn.XLOOKUP(Tabuľka5[[#This Row],[Položka]],cennik[Položka],cennik[Cena MJ bez DPH])</f>
        <v>0</v>
      </c>
      <c r="I3007">
        <f>SUM(Tabuľka5[[#This Row],[cena MJ bez DPH]]*1.1)</f>
        <v>0</v>
      </c>
      <c r="J3007">
        <f>Tabuľka5[[#This Row],[množstvo]]*Tabuľka5[[#This Row],[cena MJ bez DPH]]</f>
        <v>0</v>
      </c>
      <c r="L3007" s="5" t="s">
        <v>409</v>
      </c>
      <c r="N3007" t="s">
        <v>408</v>
      </c>
      <c r="O3007" t="s">
        <v>411</v>
      </c>
      <c r="P3007" t="s">
        <v>635</v>
      </c>
    </row>
    <row r="3008" spans="1:16" hidden="1" x14ac:dyDescent="0.25">
      <c r="A3008" t="s">
        <v>284</v>
      </c>
      <c r="B3008" t="s">
        <v>177</v>
      </c>
      <c r="C3008" t="s">
        <v>184</v>
      </c>
      <c r="D3008" t="s">
        <v>11</v>
      </c>
      <c r="F3008" t="s">
        <v>56</v>
      </c>
      <c r="H3008">
        <f>_xlfn.XLOOKUP(Tabuľka5[[#This Row],[Položka]],cennik[Položka],cennik[Cena MJ bez DPH])</f>
        <v>0</v>
      </c>
      <c r="I3008">
        <f>SUM(Tabuľka5[[#This Row],[cena MJ bez DPH]]*1.1)</f>
        <v>0</v>
      </c>
      <c r="J3008">
        <f>Tabuľka5[[#This Row],[množstvo]]*Tabuľka5[[#This Row],[cena MJ bez DPH]]</f>
        <v>0</v>
      </c>
      <c r="L3008" s="5" t="s">
        <v>409</v>
      </c>
      <c r="N3008" t="s">
        <v>408</v>
      </c>
      <c r="O3008" t="s">
        <v>411</v>
      </c>
      <c r="P3008" t="s">
        <v>635</v>
      </c>
    </row>
    <row r="3009" spans="1:16" hidden="1" x14ac:dyDescent="0.25">
      <c r="A3009" t="s">
        <v>284</v>
      </c>
      <c r="B3009" t="s">
        <v>177</v>
      </c>
      <c r="C3009" t="s">
        <v>185</v>
      </c>
      <c r="D3009" t="s">
        <v>11</v>
      </c>
      <c r="F3009" t="s">
        <v>56</v>
      </c>
      <c r="H3009">
        <f>_xlfn.XLOOKUP(Tabuľka5[[#This Row],[Položka]],cennik[Položka],cennik[Cena MJ bez DPH])</f>
        <v>0</v>
      </c>
      <c r="I3009">
        <f>SUM(Tabuľka5[[#This Row],[cena MJ bez DPH]]*1.1)</f>
        <v>0</v>
      </c>
      <c r="J3009">
        <f>Tabuľka5[[#This Row],[množstvo]]*Tabuľka5[[#This Row],[cena MJ bez DPH]]</f>
        <v>0</v>
      </c>
      <c r="L3009" s="5" t="s">
        <v>409</v>
      </c>
      <c r="N3009" t="s">
        <v>408</v>
      </c>
      <c r="O3009" t="s">
        <v>411</v>
      </c>
      <c r="P3009" t="s">
        <v>635</v>
      </c>
    </row>
    <row r="3010" spans="1:16" hidden="1" x14ac:dyDescent="0.25">
      <c r="A3010" t="s">
        <v>284</v>
      </c>
      <c r="B3010" t="s">
        <v>177</v>
      </c>
      <c r="C3010" t="s">
        <v>186</v>
      </c>
      <c r="D3010" t="s">
        <v>11</v>
      </c>
      <c r="F3010" t="s">
        <v>56</v>
      </c>
      <c r="H3010">
        <f>_xlfn.XLOOKUP(Tabuľka5[[#This Row],[Položka]],cennik[Položka],cennik[Cena MJ bez DPH])</f>
        <v>0</v>
      </c>
      <c r="I3010">
        <f>SUM(Tabuľka5[[#This Row],[cena MJ bez DPH]]*1.1)</f>
        <v>0</v>
      </c>
      <c r="J3010">
        <f>Tabuľka5[[#This Row],[množstvo]]*Tabuľka5[[#This Row],[cena MJ bez DPH]]</f>
        <v>0</v>
      </c>
      <c r="L3010" s="5" t="s">
        <v>409</v>
      </c>
      <c r="N3010" t="s">
        <v>408</v>
      </c>
      <c r="O3010" t="s">
        <v>411</v>
      </c>
      <c r="P3010" t="s">
        <v>635</v>
      </c>
    </row>
    <row r="3011" spans="1:16" hidden="1" x14ac:dyDescent="0.25">
      <c r="A3011" t="s">
        <v>284</v>
      </c>
      <c r="B3011" t="s">
        <v>177</v>
      </c>
      <c r="C3011" t="s">
        <v>187</v>
      </c>
      <c r="D3011" t="s">
        <v>11</v>
      </c>
      <c r="F3011" t="s">
        <v>56</v>
      </c>
      <c r="H3011">
        <f>_xlfn.XLOOKUP(Tabuľka5[[#This Row],[Položka]],cennik[Položka],cennik[Cena MJ bez DPH])</f>
        <v>0</v>
      </c>
      <c r="I3011">
        <f>SUM(Tabuľka5[[#This Row],[cena MJ bez DPH]]*1.1)</f>
        <v>0</v>
      </c>
      <c r="J3011">
        <f>Tabuľka5[[#This Row],[množstvo]]*Tabuľka5[[#This Row],[cena MJ bez DPH]]</f>
        <v>0</v>
      </c>
      <c r="L3011" s="5" t="s">
        <v>409</v>
      </c>
      <c r="N3011" t="s">
        <v>408</v>
      </c>
      <c r="O3011" t="s">
        <v>411</v>
      </c>
      <c r="P3011" t="s">
        <v>635</v>
      </c>
    </row>
    <row r="3012" spans="1:16" hidden="1" x14ac:dyDescent="0.25">
      <c r="A3012" t="s">
        <v>284</v>
      </c>
      <c r="B3012" t="s">
        <v>177</v>
      </c>
      <c r="C3012" t="s">
        <v>188</v>
      </c>
      <c r="D3012" t="s">
        <v>11</v>
      </c>
      <c r="F3012" t="s">
        <v>56</v>
      </c>
      <c r="H3012">
        <f>_xlfn.XLOOKUP(Tabuľka5[[#This Row],[Položka]],cennik[Položka],cennik[Cena MJ bez DPH])</f>
        <v>0</v>
      </c>
      <c r="I3012">
        <f>SUM(Tabuľka5[[#This Row],[cena MJ bez DPH]]*1.1)</f>
        <v>0</v>
      </c>
      <c r="J3012">
        <f>Tabuľka5[[#This Row],[množstvo]]*Tabuľka5[[#This Row],[cena MJ bez DPH]]</f>
        <v>0</v>
      </c>
      <c r="L3012" s="5" t="s">
        <v>409</v>
      </c>
      <c r="N3012" t="s">
        <v>408</v>
      </c>
      <c r="O3012" t="s">
        <v>411</v>
      </c>
      <c r="P3012" t="s">
        <v>635</v>
      </c>
    </row>
    <row r="3013" spans="1:16" hidden="1" x14ac:dyDescent="0.25">
      <c r="A3013" t="s">
        <v>284</v>
      </c>
      <c r="B3013" t="s">
        <v>177</v>
      </c>
      <c r="C3013" t="s">
        <v>189</v>
      </c>
      <c r="D3013" t="s">
        <v>11</v>
      </c>
      <c r="F3013" t="s">
        <v>56</v>
      </c>
      <c r="H3013">
        <f>_xlfn.XLOOKUP(Tabuľka5[[#This Row],[Položka]],cennik[Položka],cennik[Cena MJ bez DPH])</f>
        <v>0</v>
      </c>
      <c r="I3013">
        <f>SUM(Tabuľka5[[#This Row],[cena MJ bez DPH]]*1.1)</f>
        <v>0</v>
      </c>
      <c r="J3013">
        <f>Tabuľka5[[#This Row],[množstvo]]*Tabuľka5[[#This Row],[cena MJ bez DPH]]</f>
        <v>0</v>
      </c>
      <c r="L3013" s="5" t="s">
        <v>409</v>
      </c>
      <c r="N3013" t="s">
        <v>408</v>
      </c>
      <c r="O3013" t="s">
        <v>411</v>
      </c>
      <c r="P3013" t="s">
        <v>635</v>
      </c>
    </row>
    <row r="3014" spans="1:16" hidden="1" x14ac:dyDescent="0.25">
      <c r="A3014" t="s">
        <v>284</v>
      </c>
      <c r="B3014" t="s">
        <v>177</v>
      </c>
      <c r="C3014" t="s">
        <v>190</v>
      </c>
      <c r="D3014" t="s">
        <v>11</v>
      </c>
      <c r="F3014" t="s">
        <v>56</v>
      </c>
      <c r="H3014">
        <f>_xlfn.XLOOKUP(Tabuľka5[[#This Row],[Položka]],cennik[Položka],cennik[Cena MJ bez DPH])</f>
        <v>0</v>
      </c>
      <c r="I3014">
        <f>SUM(Tabuľka5[[#This Row],[cena MJ bez DPH]]*1.1)</f>
        <v>0</v>
      </c>
      <c r="J3014">
        <f>Tabuľka5[[#This Row],[množstvo]]*Tabuľka5[[#This Row],[cena MJ bez DPH]]</f>
        <v>0</v>
      </c>
      <c r="L3014" s="5" t="s">
        <v>409</v>
      </c>
      <c r="N3014" t="s">
        <v>408</v>
      </c>
      <c r="O3014" t="s">
        <v>411</v>
      </c>
      <c r="P3014" t="s">
        <v>635</v>
      </c>
    </row>
    <row r="3015" spans="1:16" hidden="1" x14ac:dyDescent="0.25">
      <c r="A3015" t="s">
        <v>284</v>
      </c>
      <c r="B3015" t="s">
        <v>177</v>
      </c>
      <c r="C3015" t="s">
        <v>191</v>
      </c>
      <c r="D3015" t="s">
        <v>11</v>
      </c>
      <c r="F3015" t="s">
        <v>56</v>
      </c>
      <c r="H3015">
        <f>_xlfn.XLOOKUP(Tabuľka5[[#This Row],[Položka]],cennik[Položka],cennik[Cena MJ bez DPH])</f>
        <v>0</v>
      </c>
      <c r="I3015">
        <f>SUM(Tabuľka5[[#This Row],[cena MJ bez DPH]]*1.1)</f>
        <v>0</v>
      </c>
      <c r="J3015">
        <f>Tabuľka5[[#This Row],[množstvo]]*Tabuľka5[[#This Row],[cena MJ bez DPH]]</f>
        <v>0</v>
      </c>
      <c r="L3015" s="5" t="s">
        <v>409</v>
      </c>
      <c r="N3015" t="s">
        <v>408</v>
      </c>
      <c r="O3015" t="s">
        <v>411</v>
      </c>
      <c r="P3015" t="s">
        <v>635</v>
      </c>
    </row>
    <row r="3016" spans="1:16" hidden="1" x14ac:dyDescent="0.25">
      <c r="A3016" t="s">
        <v>284</v>
      </c>
      <c r="B3016" t="s">
        <v>177</v>
      </c>
      <c r="C3016" t="s">
        <v>192</v>
      </c>
      <c r="D3016" t="s">
        <v>11</v>
      </c>
      <c r="F3016" t="s">
        <v>56</v>
      </c>
      <c r="H3016">
        <f>_xlfn.XLOOKUP(Tabuľka5[[#This Row],[Položka]],cennik[Položka],cennik[Cena MJ bez DPH])</f>
        <v>0</v>
      </c>
      <c r="I3016">
        <f>SUM(Tabuľka5[[#This Row],[cena MJ bez DPH]]*1.1)</f>
        <v>0</v>
      </c>
      <c r="J3016">
        <f>Tabuľka5[[#This Row],[množstvo]]*Tabuľka5[[#This Row],[cena MJ bez DPH]]</f>
        <v>0</v>
      </c>
      <c r="L3016" s="5" t="s">
        <v>409</v>
      </c>
      <c r="N3016" t="s">
        <v>408</v>
      </c>
      <c r="O3016" t="s">
        <v>411</v>
      </c>
      <c r="P3016" t="s">
        <v>635</v>
      </c>
    </row>
    <row r="3017" spans="1:16" hidden="1" x14ac:dyDescent="0.25">
      <c r="A3017" t="s">
        <v>284</v>
      </c>
      <c r="B3017" t="s">
        <v>177</v>
      </c>
      <c r="C3017" t="s">
        <v>193</v>
      </c>
      <c r="D3017" t="s">
        <v>11</v>
      </c>
      <c r="F3017" t="s">
        <v>56</v>
      </c>
      <c r="H3017">
        <f>_xlfn.XLOOKUP(Tabuľka5[[#This Row],[Položka]],cennik[Položka],cennik[Cena MJ bez DPH])</f>
        <v>0</v>
      </c>
      <c r="I3017">
        <f>SUM(Tabuľka5[[#This Row],[cena MJ bez DPH]]*1.1)</f>
        <v>0</v>
      </c>
      <c r="J3017">
        <f>Tabuľka5[[#This Row],[množstvo]]*Tabuľka5[[#This Row],[cena MJ bez DPH]]</f>
        <v>0</v>
      </c>
      <c r="L3017" s="5" t="s">
        <v>409</v>
      </c>
      <c r="N3017" t="s">
        <v>408</v>
      </c>
      <c r="O3017" t="s">
        <v>411</v>
      </c>
      <c r="P3017" t="s">
        <v>635</v>
      </c>
    </row>
    <row r="3018" spans="1:16" hidden="1" x14ac:dyDescent="0.25">
      <c r="A3018" t="s">
        <v>284</v>
      </c>
      <c r="B3018" t="s">
        <v>177</v>
      </c>
      <c r="C3018" t="s">
        <v>194</v>
      </c>
      <c r="D3018" t="s">
        <v>11</v>
      </c>
      <c r="F3018" t="s">
        <v>56</v>
      </c>
      <c r="H3018">
        <f>_xlfn.XLOOKUP(Tabuľka5[[#This Row],[Položka]],cennik[Položka],cennik[Cena MJ bez DPH])</f>
        <v>0</v>
      </c>
      <c r="I3018">
        <f>SUM(Tabuľka5[[#This Row],[cena MJ bez DPH]]*1.1)</f>
        <v>0</v>
      </c>
      <c r="J3018">
        <f>Tabuľka5[[#This Row],[množstvo]]*Tabuľka5[[#This Row],[cena MJ bez DPH]]</f>
        <v>0</v>
      </c>
      <c r="L3018" s="5" t="s">
        <v>409</v>
      </c>
      <c r="N3018" t="s">
        <v>408</v>
      </c>
      <c r="O3018" t="s">
        <v>411</v>
      </c>
      <c r="P3018" t="s">
        <v>635</v>
      </c>
    </row>
    <row r="3019" spans="1:16" hidden="1" x14ac:dyDescent="0.25">
      <c r="A3019" t="s">
        <v>284</v>
      </c>
      <c r="B3019" t="s">
        <v>177</v>
      </c>
      <c r="C3019" t="s">
        <v>195</v>
      </c>
      <c r="D3019" t="s">
        <v>11</v>
      </c>
      <c r="F3019" t="s">
        <v>53</v>
      </c>
      <c r="H3019">
        <f>_xlfn.XLOOKUP(Tabuľka5[[#This Row],[Položka]],cennik[Položka],cennik[Cena MJ bez DPH])</f>
        <v>0</v>
      </c>
      <c r="I3019">
        <f>SUM(Tabuľka5[[#This Row],[cena MJ bez DPH]]*1.1)</f>
        <v>0</v>
      </c>
      <c r="J3019">
        <f>Tabuľka5[[#This Row],[množstvo]]*Tabuľka5[[#This Row],[cena MJ bez DPH]]</f>
        <v>0</v>
      </c>
      <c r="L3019" s="5" t="s">
        <v>409</v>
      </c>
      <c r="N3019" t="s">
        <v>408</v>
      </c>
      <c r="O3019" t="s">
        <v>411</v>
      </c>
      <c r="P3019" t="s">
        <v>635</v>
      </c>
    </row>
    <row r="3020" spans="1:16" hidden="1" x14ac:dyDescent="0.25">
      <c r="A3020" t="s">
        <v>284</v>
      </c>
      <c r="B3020" t="s">
        <v>177</v>
      </c>
      <c r="C3020" t="s">
        <v>196</v>
      </c>
      <c r="D3020" t="s">
        <v>11</v>
      </c>
      <c r="F3020" t="s">
        <v>179</v>
      </c>
      <c r="H3020">
        <f>_xlfn.XLOOKUP(Tabuľka5[[#This Row],[Položka]],cennik[Položka],cennik[Cena MJ bez DPH])</f>
        <v>0</v>
      </c>
      <c r="I3020">
        <f>SUM(Tabuľka5[[#This Row],[cena MJ bez DPH]]*1.1)</f>
        <v>0</v>
      </c>
      <c r="J3020">
        <f>Tabuľka5[[#This Row],[množstvo]]*Tabuľka5[[#This Row],[cena MJ bez DPH]]</f>
        <v>0</v>
      </c>
      <c r="L3020" s="5" t="s">
        <v>409</v>
      </c>
      <c r="N3020" t="s">
        <v>408</v>
      </c>
      <c r="O3020" t="s">
        <v>411</v>
      </c>
      <c r="P3020" t="s">
        <v>635</v>
      </c>
    </row>
    <row r="3021" spans="1:16" hidden="1" x14ac:dyDescent="0.25">
      <c r="A3021" t="s">
        <v>284</v>
      </c>
      <c r="B3021" t="s">
        <v>177</v>
      </c>
      <c r="C3021" t="s">
        <v>197</v>
      </c>
      <c r="D3021" t="s">
        <v>11</v>
      </c>
      <c r="F3021" t="s">
        <v>179</v>
      </c>
      <c r="H3021">
        <f>_xlfn.XLOOKUP(Tabuľka5[[#This Row],[Položka]],cennik[Položka],cennik[Cena MJ bez DPH])</f>
        <v>0</v>
      </c>
      <c r="I3021">
        <f>SUM(Tabuľka5[[#This Row],[cena MJ bez DPH]]*1.1)</f>
        <v>0</v>
      </c>
      <c r="J3021">
        <f>Tabuľka5[[#This Row],[množstvo]]*Tabuľka5[[#This Row],[cena MJ bez DPH]]</f>
        <v>0</v>
      </c>
      <c r="L3021" s="5" t="s">
        <v>409</v>
      </c>
      <c r="N3021" t="s">
        <v>408</v>
      </c>
      <c r="O3021" t="s">
        <v>411</v>
      </c>
      <c r="P3021" t="s">
        <v>635</v>
      </c>
    </row>
    <row r="3022" spans="1:16" hidden="1" x14ac:dyDescent="0.25">
      <c r="A3022" t="s">
        <v>284</v>
      </c>
      <c r="B3022" t="s">
        <v>177</v>
      </c>
      <c r="C3022" t="s">
        <v>198</v>
      </c>
      <c r="D3022" t="s">
        <v>11</v>
      </c>
      <c r="F3022" t="s">
        <v>179</v>
      </c>
      <c r="H3022">
        <f>_xlfn.XLOOKUP(Tabuľka5[[#This Row],[Položka]],cennik[Položka],cennik[Cena MJ bez DPH])</f>
        <v>0</v>
      </c>
      <c r="I3022">
        <f>SUM(Tabuľka5[[#This Row],[cena MJ bez DPH]]*1.1)</f>
        <v>0</v>
      </c>
      <c r="J3022">
        <f>Tabuľka5[[#This Row],[množstvo]]*Tabuľka5[[#This Row],[cena MJ bez DPH]]</f>
        <v>0</v>
      </c>
      <c r="L3022" s="5" t="s">
        <v>409</v>
      </c>
      <c r="N3022" t="s">
        <v>408</v>
      </c>
      <c r="O3022" t="s">
        <v>411</v>
      </c>
      <c r="P3022" t="s">
        <v>635</v>
      </c>
    </row>
    <row r="3023" spans="1:16" hidden="1" x14ac:dyDescent="0.25">
      <c r="A3023" t="s">
        <v>284</v>
      </c>
      <c r="B3023" t="s">
        <v>177</v>
      </c>
      <c r="C3023" t="s">
        <v>199</v>
      </c>
      <c r="D3023" t="s">
        <v>11</v>
      </c>
      <c r="F3023" t="s">
        <v>179</v>
      </c>
      <c r="H3023">
        <f>_xlfn.XLOOKUP(Tabuľka5[[#This Row],[Položka]],cennik[Položka],cennik[Cena MJ bez DPH])</f>
        <v>0</v>
      </c>
      <c r="I3023">
        <f>SUM(Tabuľka5[[#This Row],[cena MJ bez DPH]]*1.1)</f>
        <v>0</v>
      </c>
      <c r="J3023">
        <f>Tabuľka5[[#This Row],[množstvo]]*Tabuľka5[[#This Row],[cena MJ bez DPH]]</f>
        <v>0</v>
      </c>
      <c r="L3023" s="5" t="s">
        <v>409</v>
      </c>
      <c r="N3023" t="s">
        <v>408</v>
      </c>
      <c r="O3023" t="s">
        <v>411</v>
      </c>
      <c r="P3023" t="s">
        <v>635</v>
      </c>
    </row>
    <row r="3024" spans="1:16" hidden="1" x14ac:dyDescent="0.25">
      <c r="A3024" t="s">
        <v>284</v>
      </c>
      <c r="B3024" t="s">
        <v>177</v>
      </c>
      <c r="C3024" t="s">
        <v>200</v>
      </c>
      <c r="D3024" t="s">
        <v>11</v>
      </c>
      <c r="F3024" t="s">
        <v>56</v>
      </c>
      <c r="H3024">
        <f>_xlfn.XLOOKUP(Tabuľka5[[#This Row],[Položka]],cennik[Položka],cennik[Cena MJ bez DPH])</f>
        <v>0</v>
      </c>
      <c r="I3024">
        <f>SUM(Tabuľka5[[#This Row],[cena MJ bez DPH]]*1.1)</f>
        <v>0</v>
      </c>
      <c r="J3024">
        <f>Tabuľka5[[#This Row],[množstvo]]*Tabuľka5[[#This Row],[cena MJ bez DPH]]</f>
        <v>0</v>
      </c>
      <c r="L3024" s="5" t="s">
        <v>409</v>
      </c>
      <c r="N3024" t="s">
        <v>408</v>
      </c>
      <c r="O3024" t="s">
        <v>411</v>
      </c>
      <c r="P3024" t="s">
        <v>635</v>
      </c>
    </row>
    <row r="3025" spans="1:16" hidden="1" x14ac:dyDescent="0.25">
      <c r="A3025" t="s">
        <v>284</v>
      </c>
      <c r="B3025" t="s">
        <v>177</v>
      </c>
      <c r="C3025" t="s">
        <v>201</v>
      </c>
      <c r="D3025" t="s">
        <v>11</v>
      </c>
      <c r="F3025" t="s">
        <v>179</v>
      </c>
      <c r="H3025">
        <f>_xlfn.XLOOKUP(Tabuľka5[[#This Row],[Položka]],cennik[Položka],cennik[Cena MJ bez DPH])</f>
        <v>0</v>
      </c>
      <c r="I3025">
        <f>SUM(Tabuľka5[[#This Row],[cena MJ bez DPH]]*1.1)</f>
        <v>0</v>
      </c>
      <c r="J3025">
        <f>Tabuľka5[[#This Row],[množstvo]]*Tabuľka5[[#This Row],[cena MJ bez DPH]]</f>
        <v>0</v>
      </c>
      <c r="L3025" s="5" t="s">
        <v>409</v>
      </c>
      <c r="N3025" t="s">
        <v>408</v>
      </c>
      <c r="O3025" t="s">
        <v>411</v>
      </c>
      <c r="P3025" t="s">
        <v>635</v>
      </c>
    </row>
    <row r="3026" spans="1:16" hidden="1" x14ac:dyDescent="0.25">
      <c r="A3026" t="s">
        <v>284</v>
      </c>
      <c r="B3026" t="s">
        <v>177</v>
      </c>
      <c r="C3026" t="s">
        <v>202</v>
      </c>
      <c r="D3026" t="s">
        <v>11</v>
      </c>
      <c r="F3026" t="s">
        <v>179</v>
      </c>
      <c r="H3026">
        <f>_xlfn.XLOOKUP(Tabuľka5[[#This Row],[Položka]],cennik[Položka],cennik[Cena MJ bez DPH])</f>
        <v>0</v>
      </c>
      <c r="I3026">
        <f>SUM(Tabuľka5[[#This Row],[cena MJ bez DPH]]*1.1)</f>
        <v>0</v>
      </c>
      <c r="J3026">
        <f>Tabuľka5[[#This Row],[množstvo]]*Tabuľka5[[#This Row],[cena MJ bez DPH]]</f>
        <v>0</v>
      </c>
      <c r="L3026" s="5" t="s">
        <v>409</v>
      </c>
      <c r="N3026" t="s">
        <v>408</v>
      </c>
      <c r="O3026" t="s">
        <v>411</v>
      </c>
      <c r="P3026" t="s">
        <v>635</v>
      </c>
    </row>
    <row r="3027" spans="1:16" hidden="1" x14ac:dyDescent="0.25">
      <c r="A3027" t="s">
        <v>284</v>
      </c>
      <c r="B3027" t="s">
        <v>177</v>
      </c>
      <c r="C3027" t="s">
        <v>203</v>
      </c>
      <c r="D3027" t="s">
        <v>11</v>
      </c>
      <c r="F3027" t="s">
        <v>179</v>
      </c>
      <c r="H3027">
        <f>_xlfn.XLOOKUP(Tabuľka5[[#This Row],[Položka]],cennik[Položka],cennik[Cena MJ bez DPH])</f>
        <v>0</v>
      </c>
      <c r="I3027">
        <f>SUM(Tabuľka5[[#This Row],[cena MJ bez DPH]]*1.1)</f>
        <v>0</v>
      </c>
      <c r="J3027">
        <f>Tabuľka5[[#This Row],[množstvo]]*Tabuľka5[[#This Row],[cena MJ bez DPH]]</f>
        <v>0</v>
      </c>
      <c r="L3027" s="5" t="s">
        <v>409</v>
      </c>
      <c r="N3027" t="s">
        <v>408</v>
      </c>
      <c r="O3027" t="s">
        <v>411</v>
      </c>
      <c r="P3027" t="s">
        <v>635</v>
      </c>
    </row>
    <row r="3028" spans="1:16" hidden="1" x14ac:dyDescent="0.25">
      <c r="A3028" t="s">
        <v>284</v>
      </c>
      <c r="B3028" t="s">
        <v>177</v>
      </c>
      <c r="C3028" t="s">
        <v>204</v>
      </c>
      <c r="D3028" t="s">
        <v>11</v>
      </c>
      <c r="F3028" t="s">
        <v>56</v>
      </c>
      <c r="H3028">
        <f>_xlfn.XLOOKUP(Tabuľka5[[#This Row],[Položka]],cennik[Položka],cennik[Cena MJ bez DPH])</f>
        <v>0</v>
      </c>
      <c r="I3028">
        <f>SUM(Tabuľka5[[#This Row],[cena MJ bez DPH]]*1.1)</f>
        <v>0</v>
      </c>
      <c r="J3028">
        <f>Tabuľka5[[#This Row],[množstvo]]*Tabuľka5[[#This Row],[cena MJ bez DPH]]</f>
        <v>0</v>
      </c>
      <c r="L3028" s="5" t="s">
        <v>409</v>
      </c>
      <c r="N3028" t="s">
        <v>408</v>
      </c>
      <c r="O3028" t="s">
        <v>411</v>
      </c>
      <c r="P3028" t="s">
        <v>635</v>
      </c>
    </row>
    <row r="3029" spans="1:16" hidden="1" x14ac:dyDescent="0.25">
      <c r="A3029" t="s">
        <v>284</v>
      </c>
      <c r="B3029" t="s">
        <v>177</v>
      </c>
      <c r="C3029" t="s">
        <v>205</v>
      </c>
      <c r="D3029" t="s">
        <v>11</v>
      </c>
      <c r="F3029" t="s">
        <v>179</v>
      </c>
      <c r="H3029">
        <f>_xlfn.XLOOKUP(Tabuľka5[[#This Row],[Položka]],cennik[Položka],cennik[Cena MJ bez DPH])</f>
        <v>0</v>
      </c>
      <c r="I3029">
        <f>SUM(Tabuľka5[[#This Row],[cena MJ bez DPH]]*1.1)</f>
        <v>0</v>
      </c>
      <c r="J3029">
        <f>Tabuľka5[[#This Row],[množstvo]]*Tabuľka5[[#This Row],[cena MJ bez DPH]]</f>
        <v>0</v>
      </c>
      <c r="L3029" s="5" t="s">
        <v>409</v>
      </c>
      <c r="N3029" t="s">
        <v>408</v>
      </c>
      <c r="O3029" t="s">
        <v>411</v>
      </c>
      <c r="P3029" t="s">
        <v>635</v>
      </c>
    </row>
    <row r="3030" spans="1:16" hidden="1" x14ac:dyDescent="0.25">
      <c r="A3030" t="s">
        <v>284</v>
      </c>
      <c r="B3030" t="s">
        <v>177</v>
      </c>
      <c r="C3030" t="s">
        <v>206</v>
      </c>
      <c r="D3030" t="s">
        <v>11</v>
      </c>
      <c r="F3030" t="s">
        <v>56</v>
      </c>
      <c r="H3030">
        <f>_xlfn.XLOOKUP(Tabuľka5[[#This Row],[Položka]],cennik[Položka],cennik[Cena MJ bez DPH])</f>
        <v>0</v>
      </c>
      <c r="I3030">
        <f>SUM(Tabuľka5[[#This Row],[cena MJ bez DPH]]*1.1)</f>
        <v>0</v>
      </c>
      <c r="J3030">
        <f>Tabuľka5[[#This Row],[množstvo]]*Tabuľka5[[#This Row],[cena MJ bez DPH]]</f>
        <v>0</v>
      </c>
      <c r="L3030" s="5" t="s">
        <v>409</v>
      </c>
      <c r="N3030" t="s">
        <v>408</v>
      </c>
      <c r="O3030" t="s">
        <v>411</v>
      </c>
      <c r="P3030" t="s">
        <v>635</v>
      </c>
    </row>
    <row r="3031" spans="1:16" hidden="1" x14ac:dyDescent="0.25">
      <c r="A3031" t="s">
        <v>284</v>
      </c>
      <c r="B3031" t="s">
        <v>177</v>
      </c>
      <c r="C3031" t="s">
        <v>207</v>
      </c>
      <c r="D3031" t="s">
        <v>11</v>
      </c>
      <c r="F3031" t="s">
        <v>56</v>
      </c>
      <c r="H3031">
        <f>_xlfn.XLOOKUP(Tabuľka5[[#This Row],[Položka]],cennik[Položka],cennik[Cena MJ bez DPH])</f>
        <v>0</v>
      </c>
      <c r="I3031">
        <f>SUM(Tabuľka5[[#This Row],[cena MJ bez DPH]]*1.1)</f>
        <v>0</v>
      </c>
      <c r="J3031">
        <f>Tabuľka5[[#This Row],[množstvo]]*Tabuľka5[[#This Row],[cena MJ bez DPH]]</f>
        <v>0</v>
      </c>
      <c r="L3031" s="5" t="s">
        <v>409</v>
      </c>
      <c r="N3031" t="s">
        <v>408</v>
      </c>
      <c r="O3031" t="s">
        <v>411</v>
      </c>
      <c r="P3031" t="s">
        <v>635</v>
      </c>
    </row>
    <row r="3032" spans="1:16" hidden="1" x14ac:dyDescent="0.25">
      <c r="A3032" t="s">
        <v>284</v>
      </c>
      <c r="B3032" t="s">
        <v>177</v>
      </c>
      <c r="C3032" t="s">
        <v>208</v>
      </c>
      <c r="D3032" t="s">
        <v>11</v>
      </c>
      <c r="F3032" t="s">
        <v>53</v>
      </c>
      <c r="H3032">
        <f>_xlfn.XLOOKUP(Tabuľka5[[#This Row],[Položka]],cennik[Položka],cennik[Cena MJ bez DPH])</f>
        <v>0</v>
      </c>
      <c r="I3032">
        <f>SUM(Tabuľka5[[#This Row],[cena MJ bez DPH]]*1.1)</f>
        <v>0</v>
      </c>
      <c r="J3032">
        <f>Tabuľka5[[#This Row],[množstvo]]*Tabuľka5[[#This Row],[cena MJ bez DPH]]</f>
        <v>0</v>
      </c>
      <c r="L3032" s="5" t="s">
        <v>409</v>
      </c>
      <c r="N3032" t="s">
        <v>408</v>
      </c>
      <c r="O3032" t="s">
        <v>411</v>
      </c>
      <c r="P3032" t="s">
        <v>635</v>
      </c>
    </row>
    <row r="3033" spans="1:16" hidden="1" x14ac:dyDescent="0.25">
      <c r="A3033" t="s">
        <v>284</v>
      </c>
      <c r="B3033" t="s">
        <v>177</v>
      </c>
      <c r="C3033" t="s">
        <v>209</v>
      </c>
      <c r="D3033" t="s">
        <v>11</v>
      </c>
      <c r="F3033" t="s">
        <v>179</v>
      </c>
      <c r="H3033">
        <f>_xlfn.XLOOKUP(Tabuľka5[[#This Row],[Položka]],cennik[Položka],cennik[Cena MJ bez DPH])</f>
        <v>0</v>
      </c>
      <c r="I3033">
        <f>SUM(Tabuľka5[[#This Row],[cena MJ bez DPH]]*1.1)</f>
        <v>0</v>
      </c>
      <c r="J3033">
        <f>Tabuľka5[[#This Row],[množstvo]]*Tabuľka5[[#This Row],[cena MJ bez DPH]]</f>
        <v>0</v>
      </c>
      <c r="L3033" s="5" t="s">
        <v>409</v>
      </c>
      <c r="N3033" t="s">
        <v>408</v>
      </c>
      <c r="O3033" t="s">
        <v>411</v>
      </c>
      <c r="P3033" t="s">
        <v>635</v>
      </c>
    </row>
    <row r="3034" spans="1:16" hidden="1" x14ac:dyDescent="0.25">
      <c r="A3034" t="s">
        <v>284</v>
      </c>
      <c r="B3034" t="s">
        <v>177</v>
      </c>
      <c r="C3034" t="s">
        <v>210</v>
      </c>
      <c r="D3034" t="s">
        <v>11</v>
      </c>
      <c r="F3034" t="s">
        <v>56</v>
      </c>
      <c r="H3034">
        <f>_xlfn.XLOOKUP(Tabuľka5[[#This Row],[Položka]],cennik[Položka],cennik[Cena MJ bez DPH])</f>
        <v>0</v>
      </c>
      <c r="I3034">
        <f>SUM(Tabuľka5[[#This Row],[cena MJ bez DPH]]*1.1)</f>
        <v>0</v>
      </c>
      <c r="J3034">
        <f>Tabuľka5[[#This Row],[množstvo]]*Tabuľka5[[#This Row],[cena MJ bez DPH]]</f>
        <v>0</v>
      </c>
      <c r="L3034" s="5" t="s">
        <v>409</v>
      </c>
      <c r="N3034" t="s">
        <v>408</v>
      </c>
      <c r="O3034" t="s">
        <v>411</v>
      </c>
      <c r="P3034" t="s">
        <v>635</v>
      </c>
    </row>
    <row r="3035" spans="1:16" hidden="1" x14ac:dyDescent="0.25">
      <c r="A3035" t="s">
        <v>284</v>
      </c>
      <c r="B3035" t="s">
        <v>177</v>
      </c>
      <c r="C3035" t="s">
        <v>211</v>
      </c>
      <c r="D3035" t="s">
        <v>11</v>
      </c>
      <c r="F3035" t="s">
        <v>56</v>
      </c>
      <c r="H3035">
        <f>_xlfn.XLOOKUP(Tabuľka5[[#This Row],[Položka]],cennik[Položka],cennik[Cena MJ bez DPH])</f>
        <v>0</v>
      </c>
      <c r="I3035">
        <f>SUM(Tabuľka5[[#This Row],[cena MJ bez DPH]]*1.1)</f>
        <v>0</v>
      </c>
      <c r="J3035">
        <f>Tabuľka5[[#This Row],[množstvo]]*Tabuľka5[[#This Row],[cena MJ bez DPH]]</f>
        <v>0</v>
      </c>
      <c r="L3035" s="5" t="s">
        <v>409</v>
      </c>
      <c r="N3035" t="s">
        <v>408</v>
      </c>
      <c r="O3035" t="s">
        <v>411</v>
      </c>
      <c r="P3035" t="s">
        <v>635</v>
      </c>
    </row>
    <row r="3036" spans="1:16" hidden="1" x14ac:dyDescent="0.25">
      <c r="A3036" t="s">
        <v>284</v>
      </c>
      <c r="B3036" t="s">
        <v>177</v>
      </c>
      <c r="C3036" t="s">
        <v>212</v>
      </c>
      <c r="D3036" t="s">
        <v>11</v>
      </c>
      <c r="F3036" t="s">
        <v>179</v>
      </c>
      <c r="H3036">
        <f>_xlfn.XLOOKUP(Tabuľka5[[#This Row],[Položka]],cennik[Položka],cennik[Cena MJ bez DPH])</f>
        <v>0</v>
      </c>
      <c r="I3036">
        <f>SUM(Tabuľka5[[#This Row],[cena MJ bez DPH]]*1.1)</f>
        <v>0</v>
      </c>
      <c r="J3036">
        <f>Tabuľka5[[#This Row],[množstvo]]*Tabuľka5[[#This Row],[cena MJ bez DPH]]</f>
        <v>0</v>
      </c>
      <c r="L3036" s="5" t="s">
        <v>409</v>
      </c>
      <c r="N3036" t="s">
        <v>408</v>
      </c>
      <c r="O3036" t="s">
        <v>411</v>
      </c>
      <c r="P3036" t="s">
        <v>635</v>
      </c>
    </row>
    <row r="3037" spans="1:16" hidden="1" x14ac:dyDescent="0.25">
      <c r="A3037" t="s">
        <v>284</v>
      </c>
      <c r="B3037" t="s">
        <v>177</v>
      </c>
      <c r="C3037" t="s">
        <v>213</v>
      </c>
      <c r="D3037" t="s">
        <v>11</v>
      </c>
      <c r="F3037" t="s">
        <v>56</v>
      </c>
      <c r="H3037">
        <f>_xlfn.XLOOKUP(Tabuľka5[[#This Row],[Položka]],cennik[Položka],cennik[Cena MJ bez DPH])</f>
        <v>0</v>
      </c>
      <c r="I3037">
        <f>SUM(Tabuľka5[[#This Row],[cena MJ bez DPH]]*1.1)</f>
        <v>0</v>
      </c>
      <c r="J3037">
        <f>Tabuľka5[[#This Row],[množstvo]]*Tabuľka5[[#This Row],[cena MJ bez DPH]]</f>
        <v>0</v>
      </c>
      <c r="L3037" s="5" t="s">
        <v>409</v>
      </c>
      <c r="N3037" t="s">
        <v>408</v>
      </c>
      <c r="O3037" t="s">
        <v>411</v>
      </c>
      <c r="P3037" t="s">
        <v>635</v>
      </c>
    </row>
    <row r="3038" spans="1:16" hidden="1" x14ac:dyDescent="0.25">
      <c r="A3038" t="s">
        <v>284</v>
      </c>
      <c r="B3038" t="s">
        <v>177</v>
      </c>
      <c r="C3038" t="s">
        <v>214</v>
      </c>
      <c r="D3038" t="s">
        <v>11</v>
      </c>
      <c r="F3038" t="s">
        <v>56</v>
      </c>
      <c r="H3038">
        <f>_xlfn.XLOOKUP(Tabuľka5[[#This Row],[Položka]],cennik[Položka],cennik[Cena MJ bez DPH])</f>
        <v>0</v>
      </c>
      <c r="I3038">
        <f>SUM(Tabuľka5[[#This Row],[cena MJ bez DPH]]*1.1)</f>
        <v>0</v>
      </c>
      <c r="J3038">
        <f>Tabuľka5[[#This Row],[množstvo]]*Tabuľka5[[#This Row],[cena MJ bez DPH]]</f>
        <v>0</v>
      </c>
      <c r="L3038" s="5" t="s">
        <v>409</v>
      </c>
      <c r="N3038" t="s">
        <v>408</v>
      </c>
      <c r="O3038" t="s">
        <v>411</v>
      </c>
      <c r="P3038" t="s">
        <v>635</v>
      </c>
    </row>
    <row r="3039" spans="1:16" hidden="1" x14ac:dyDescent="0.25">
      <c r="A3039" t="s">
        <v>284</v>
      </c>
      <c r="B3039" t="s">
        <v>177</v>
      </c>
      <c r="C3039" t="s">
        <v>215</v>
      </c>
      <c r="D3039" t="s">
        <v>11</v>
      </c>
      <c r="F3039" t="s">
        <v>179</v>
      </c>
      <c r="H3039">
        <f>_xlfn.XLOOKUP(Tabuľka5[[#This Row],[Položka]],cennik[Položka],cennik[Cena MJ bez DPH])</f>
        <v>0</v>
      </c>
      <c r="I3039">
        <f>SUM(Tabuľka5[[#This Row],[cena MJ bez DPH]]*1.1)</f>
        <v>0</v>
      </c>
      <c r="J3039">
        <f>Tabuľka5[[#This Row],[množstvo]]*Tabuľka5[[#This Row],[cena MJ bez DPH]]</f>
        <v>0</v>
      </c>
      <c r="L3039" s="5" t="s">
        <v>409</v>
      </c>
      <c r="N3039" t="s">
        <v>408</v>
      </c>
      <c r="O3039" t="s">
        <v>411</v>
      </c>
      <c r="P3039" t="s">
        <v>635</v>
      </c>
    </row>
    <row r="3040" spans="1:16" hidden="1" x14ac:dyDescent="0.25">
      <c r="A3040" t="s">
        <v>284</v>
      </c>
      <c r="B3040" t="s">
        <v>177</v>
      </c>
      <c r="C3040" t="s">
        <v>216</v>
      </c>
      <c r="D3040" t="s">
        <v>11</v>
      </c>
      <c r="F3040" t="s">
        <v>56</v>
      </c>
      <c r="H3040">
        <f>_xlfn.XLOOKUP(Tabuľka5[[#This Row],[Položka]],cennik[Položka],cennik[Cena MJ bez DPH])</f>
        <v>0</v>
      </c>
      <c r="I3040">
        <f>SUM(Tabuľka5[[#This Row],[cena MJ bez DPH]]*1.1)</f>
        <v>0</v>
      </c>
      <c r="J3040">
        <f>Tabuľka5[[#This Row],[množstvo]]*Tabuľka5[[#This Row],[cena MJ bez DPH]]</f>
        <v>0</v>
      </c>
      <c r="L3040" s="5" t="s">
        <v>409</v>
      </c>
      <c r="N3040" t="s">
        <v>408</v>
      </c>
      <c r="O3040" t="s">
        <v>411</v>
      </c>
      <c r="P3040" t="s">
        <v>635</v>
      </c>
    </row>
    <row r="3041" spans="1:16" hidden="1" x14ac:dyDescent="0.25">
      <c r="A3041" t="s">
        <v>284</v>
      </c>
      <c r="B3041" t="s">
        <v>177</v>
      </c>
      <c r="C3041" t="s">
        <v>217</v>
      </c>
      <c r="D3041" t="s">
        <v>11</v>
      </c>
      <c r="F3041" t="s">
        <v>53</v>
      </c>
      <c r="H3041">
        <f>_xlfn.XLOOKUP(Tabuľka5[[#This Row],[Položka]],cennik[Položka],cennik[Cena MJ bez DPH])</f>
        <v>0</v>
      </c>
      <c r="I3041">
        <f>SUM(Tabuľka5[[#This Row],[cena MJ bez DPH]]*1.1)</f>
        <v>0</v>
      </c>
      <c r="J3041">
        <f>Tabuľka5[[#This Row],[množstvo]]*Tabuľka5[[#This Row],[cena MJ bez DPH]]</f>
        <v>0</v>
      </c>
      <c r="L3041" s="5" t="s">
        <v>409</v>
      </c>
      <c r="N3041" t="s">
        <v>408</v>
      </c>
      <c r="O3041" t="s">
        <v>411</v>
      </c>
      <c r="P3041" t="s">
        <v>635</v>
      </c>
    </row>
    <row r="3042" spans="1:16" hidden="1" x14ac:dyDescent="0.25">
      <c r="A3042" t="s">
        <v>284</v>
      </c>
      <c r="B3042" t="s">
        <v>177</v>
      </c>
      <c r="C3042" t="s">
        <v>218</v>
      </c>
      <c r="D3042" t="s">
        <v>11</v>
      </c>
      <c r="F3042" t="s">
        <v>53</v>
      </c>
      <c r="H3042">
        <f>_xlfn.XLOOKUP(Tabuľka5[[#This Row],[Položka]],cennik[Položka],cennik[Cena MJ bez DPH])</f>
        <v>0</v>
      </c>
      <c r="I3042">
        <f>SUM(Tabuľka5[[#This Row],[cena MJ bez DPH]]*1.1)</f>
        <v>0</v>
      </c>
      <c r="J3042">
        <f>Tabuľka5[[#This Row],[množstvo]]*Tabuľka5[[#This Row],[cena MJ bez DPH]]</f>
        <v>0</v>
      </c>
      <c r="L3042" s="5" t="s">
        <v>409</v>
      </c>
      <c r="N3042" t="s">
        <v>408</v>
      </c>
      <c r="O3042" t="s">
        <v>411</v>
      </c>
      <c r="P3042" t="s">
        <v>635</v>
      </c>
    </row>
    <row r="3043" spans="1:16" hidden="1" x14ac:dyDescent="0.25">
      <c r="A3043" t="s">
        <v>284</v>
      </c>
      <c r="B3043" t="s">
        <v>177</v>
      </c>
      <c r="C3043" t="s">
        <v>219</v>
      </c>
      <c r="D3043" t="s">
        <v>11</v>
      </c>
      <c r="F3043" t="s">
        <v>179</v>
      </c>
      <c r="H3043">
        <f>_xlfn.XLOOKUP(Tabuľka5[[#This Row],[Položka]],cennik[Položka],cennik[Cena MJ bez DPH])</f>
        <v>0</v>
      </c>
      <c r="I3043">
        <f>SUM(Tabuľka5[[#This Row],[cena MJ bez DPH]]*1.1)</f>
        <v>0</v>
      </c>
      <c r="J3043">
        <f>Tabuľka5[[#This Row],[množstvo]]*Tabuľka5[[#This Row],[cena MJ bez DPH]]</f>
        <v>0</v>
      </c>
      <c r="L3043" s="5" t="s">
        <v>409</v>
      </c>
      <c r="N3043" t="s">
        <v>408</v>
      </c>
      <c r="O3043" t="s">
        <v>411</v>
      </c>
      <c r="P3043" t="s">
        <v>635</v>
      </c>
    </row>
    <row r="3044" spans="1:16" hidden="1" x14ac:dyDescent="0.25">
      <c r="A3044" t="s">
        <v>284</v>
      </c>
      <c r="B3044" t="s">
        <v>177</v>
      </c>
      <c r="C3044" t="s">
        <v>220</v>
      </c>
      <c r="D3044" t="s">
        <v>11</v>
      </c>
      <c r="F3044" t="s">
        <v>56</v>
      </c>
      <c r="H3044">
        <f>_xlfn.XLOOKUP(Tabuľka5[[#This Row],[Položka]],cennik[Položka],cennik[Cena MJ bez DPH])</f>
        <v>0</v>
      </c>
      <c r="I3044">
        <f>SUM(Tabuľka5[[#This Row],[cena MJ bez DPH]]*1.1)</f>
        <v>0</v>
      </c>
      <c r="J3044">
        <f>Tabuľka5[[#This Row],[množstvo]]*Tabuľka5[[#This Row],[cena MJ bez DPH]]</f>
        <v>0</v>
      </c>
      <c r="L3044" s="5" t="s">
        <v>409</v>
      </c>
      <c r="N3044" t="s">
        <v>408</v>
      </c>
      <c r="O3044" t="s">
        <v>411</v>
      </c>
      <c r="P3044" t="s">
        <v>635</v>
      </c>
    </row>
    <row r="3045" spans="1:16" hidden="1" x14ac:dyDescent="0.25">
      <c r="A3045" t="s">
        <v>284</v>
      </c>
      <c r="B3045" t="s">
        <v>177</v>
      </c>
      <c r="C3045" t="s">
        <v>221</v>
      </c>
      <c r="D3045" t="s">
        <v>11</v>
      </c>
      <c r="F3045" t="s">
        <v>56</v>
      </c>
      <c r="H3045">
        <f>_xlfn.XLOOKUP(Tabuľka5[[#This Row],[Položka]],cennik[Položka],cennik[Cena MJ bez DPH])</f>
        <v>0</v>
      </c>
      <c r="I3045">
        <f>SUM(Tabuľka5[[#This Row],[cena MJ bez DPH]]*1.1)</f>
        <v>0</v>
      </c>
      <c r="J3045">
        <f>Tabuľka5[[#This Row],[množstvo]]*Tabuľka5[[#This Row],[cena MJ bez DPH]]</f>
        <v>0</v>
      </c>
      <c r="L3045" s="5" t="s">
        <v>409</v>
      </c>
      <c r="N3045" t="s">
        <v>408</v>
      </c>
      <c r="O3045" t="s">
        <v>411</v>
      </c>
      <c r="P3045" t="s">
        <v>635</v>
      </c>
    </row>
    <row r="3046" spans="1:16" hidden="1" x14ac:dyDescent="0.25">
      <c r="A3046" t="s">
        <v>284</v>
      </c>
      <c r="B3046" t="s">
        <v>177</v>
      </c>
      <c r="C3046" t="s">
        <v>222</v>
      </c>
      <c r="D3046" t="s">
        <v>11</v>
      </c>
      <c r="F3046" t="s">
        <v>179</v>
      </c>
      <c r="H3046">
        <f>_xlfn.XLOOKUP(Tabuľka5[[#This Row],[Položka]],cennik[Položka],cennik[Cena MJ bez DPH])</f>
        <v>0</v>
      </c>
      <c r="I3046">
        <f>SUM(Tabuľka5[[#This Row],[cena MJ bez DPH]]*1.1)</f>
        <v>0</v>
      </c>
      <c r="J3046">
        <f>Tabuľka5[[#This Row],[množstvo]]*Tabuľka5[[#This Row],[cena MJ bez DPH]]</f>
        <v>0</v>
      </c>
      <c r="L3046" s="5" t="s">
        <v>409</v>
      </c>
      <c r="N3046" t="s">
        <v>408</v>
      </c>
      <c r="O3046" t="s">
        <v>411</v>
      </c>
      <c r="P3046" t="s">
        <v>635</v>
      </c>
    </row>
    <row r="3047" spans="1:16" hidden="1" x14ac:dyDescent="0.25">
      <c r="A3047" t="s">
        <v>284</v>
      </c>
      <c r="B3047" t="s">
        <v>177</v>
      </c>
      <c r="C3047" t="s">
        <v>223</v>
      </c>
      <c r="D3047" t="s">
        <v>11</v>
      </c>
      <c r="F3047" t="s">
        <v>179</v>
      </c>
      <c r="H3047">
        <f>_xlfn.XLOOKUP(Tabuľka5[[#This Row],[Položka]],cennik[Položka],cennik[Cena MJ bez DPH])</f>
        <v>0</v>
      </c>
      <c r="I3047">
        <f>SUM(Tabuľka5[[#This Row],[cena MJ bez DPH]]*1.1)</f>
        <v>0</v>
      </c>
      <c r="J3047">
        <f>Tabuľka5[[#This Row],[množstvo]]*Tabuľka5[[#This Row],[cena MJ bez DPH]]</f>
        <v>0</v>
      </c>
      <c r="L3047" s="5" t="s">
        <v>409</v>
      </c>
      <c r="N3047" t="s">
        <v>408</v>
      </c>
      <c r="O3047" t="s">
        <v>411</v>
      </c>
      <c r="P3047" t="s">
        <v>635</v>
      </c>
    </row>
    <row r="3048" spans="1:16" hidden="1" x14ac:dyDescent="0.25">
      <c r="A3048" t="s">
        <v>284</v>
      </c>
      <c r="B3048" t="s">
        <v>177</v>
      </c>
      <c r="C3048" t="s">
        <v>224</v>
      </c>
      <c r="D3048" t="s">
        <v>11</v>
      </c>
      <c r="F3048" t="s">
        <v>179</v>
      </c>
      <c r="H3048">
        <f>_xlfn.XLOOKUP(Tabuľka5[[#This Row],[Položka]],cennik[Položka],cennik[Cena MJ bez DPH])</f>
        <v>0</v>
      </c>
      <c r="I3048">
        <f>SUM(Tabuľka5[[#This Row],[cena MJ bez DPH]]*1.1)</f>
        <v>0</v>
      </c>
      <c r="J3048">
        <f>Tabuľka5[[#This Row],[množstvo]]*Tabuľka5[[#This Row],[cena MJ bez DPH]]</f>
        <v>0</v>
      </c>
      <c r="L3048" s="5" t="s">
        <v>409</v>
      </c>
      <c r="N3048" t="s">
        <v>408</v>
      </c>
      <c r="O3048" t="s">
        <v>411</v>
      </c>
      <c r="P3048" t="s">
        <v>635</v>
      </c>
    </row>
    <row r="3049" spans="1:16" hidden="1" x14ac:dyDescent="0.25">
      <c r="A3049" t="s">
        <v>284</v>
      </c>
      <c r="B3049" t="s">
        <v>177</v>
      </c>
      <c r="C3049" t="s">
        <v>225</v>
      </c>
      <c r="D3049" t="s">
        <v>11</v>
      </c>
      <c r="F3049" t="s">
        <v>179</v>
      </c>
      <c r="H3049">
        <f>_xlfn.XLOOKUP(Tabuľka5[[#This Row],[Položka]],cennik[Položka],cennik[Cena MJ bez DPH])</f>
        <v>0</v>
      </c>
      <c r="I3049">
        <f>SUM(Tabuľka5[[#This Row],[cena MJ bez DPH]]*1.1)</f>
        <v>0</v>
      </c>
      <c r="J3049">
        <f>Tabuľka5[[#This Row],[množstvo]]*Tabuľka5[[#This Row],[cena MJ bez DPH]]</f>
        <v>0</v>
      </c>
      <c r="L3049" s="5" t="s">
        <v>409</v>
      </c>
      <c r="N3049" t="s">
        <v>408</v>
      </c>
      <c r="O3049" t="s">
        <v>411</v>
      </c>
      <c r="P3049" t="s">
        <v>635</v>
      </c>
    </row>
    <row r="3050" spans="1:16" hidden="1" x14ac:dyDescent="0.25">
      <c r="A3050" t="s">
        <v>284</v>
      </c>
      <c r="B3050" t="s">
        <v>177</v>
      </c>
      <c r="C3050" t="s">
        <v>226</v>
      </c>
      <c r="D3050" t="s">
        <v>11</v>
      </c>
      <c r="F3050" t="s">
        <v>179</v>
      </c>
      <c r="H3050">
        <f>_xlfn.XLOOKUP(Tabuľka5[[#This Row],[Položka]],cennik[Položka],cennik[Cena MJ bez DPH])</f>
        <v>0</v>
      </c>
      <c r="I3050">
        <f>SUM(Tabuľka5[[#This Row],[cena MJ bez DPH]]*1.1)</f>
        <v>0</v>
      </c>
      <c r="J3050">
        <f>Tabuľka5[[#This Row],[množstvo]]*Tabuľka5[[#This Row],[cena MJ bez DPH]]</f>
        <v>0</v>
      </c>
      <c r="L3050" s="5" t="s">
        <v>409</v>
      </c>
      <c r="N3050" t="s">
        <v>408</v>
      </c>
      <c r="O3050" t="s">
        <v>411</v>
      </c>
      <c r="P3050" t="s">
        <v>635</v>
      </c>
    </row>
    <row r="3051" spans="1:16" hidden="1" x14ac:dyDescent="0.25">
      <c r="A3051" t="s">
        <v>284</v>
      </c>
      <c r="B3051" t="s">
        <v>177</v>
      </c>
      <c r="C3051" t="s">
        <v>227</v>
      </c>
      <c r="D3051" t="s">
        <v>11</v>
      </c>
      <c r="F3051" t="s">
        <v>179</v>
      </c>
      <c r="H3051">
        <f>_xlfn.XLOOKUP(Tabuľka5[[#This Row],[Položka]],cennik[Položka],cennik[Cena MJ bez DPH])</f>
        <v>0</v>
      </c>
      <c r="I3051">
        <f>SUM(Tabuľka5[[#This Row],[cena MJ bez DPH]]*1.1)</f>
        <v>0</v>
      </c>
      <c r="J3051">
        <f>Tabuľka5[[#This Row],[množstvo]]*Tabuľka5[[#This Row],[cena MJ bez DPH]]</f>
        <v>0</v>
      </c>
      <c r="L3051" s="5" t="s">
        <v>409</v>
      </c>
      <c r="N3051" t="s">
        <v>408</v>
      </c>
      <c r="O3051" t="s">
        <v>411</v>
      </c>
      <c r="P3051" t="s">
        <v>635</v>
      </c>
    </row>
    <row r="3052" spans="1:16" hidden="1" x14ac:dyDescent="0.25">
      <c r="A3052" t="s">
        <v>284</v>
      </c>
      <c r="B3052" t="s">
        <v>177</v>
      </c>
      <c r="C3052" t="s">
        <v>228</v>
      </c>
      <c r="D3052" t="s">
        <v>11</v>
      </c>
      <c r="F3052" t="s">
        <v>56</v>
      </c>
      <c r="H3052">
        <f>_xlfn.XLOOKUP(Tabuľka5[[#This Row],[Položka]],cennik[Položka],cennik[Cena MJ bez DPH])</f>
        <v>0</v>
      </c>
      <c r="I3052">
        <f>SUM(Tabuľka5[[#This Row],[cena MJ bez DPH]]*1.1)</f>
        <v>0</v>
      </c>
      <c r="J3052">
        <f>Tabuľka5[[#This Row],[množstvo]]*Tabuľka5[[#This Row],[cena MJ bez DPH]]</f>
        <v>0</v>
      </c>
      <c r="L3052" s="5" t="s">
        <v>409</v>
      </c>
      <c r="N3052" t="s">
        <v>408</v>
      </c>
      <c r="O3052" t="s">
        <v>411</v>
      </c>
      <c r="P3052" t="s">
        <v>635</v>
      </c>
    </row>
    <row r="3053" spans="1:16" hidden="1" x14ac:dyDescent="0.25">
      <c r="A3053" t="s">
        <v>284</v>
      </c>
      <c r="B3053" t="s">
        <v>177</v>
      </c>
      <c r="C3053" t="s">
        <v>229</v>
      </c>
      <c r="D3053" t="s">
        <v>11</v>
      </c>
      <c r="F3053" t="s">
        <v>56</v>
      </c>
      <c r="H3053">
        <f>_xlfn.XLOOKUP(Tabuľka5[[#This Row],[Položka]],cennik[Položka],cennik[Cena MJ bez DPH])</f>
        <v>0</v>
      </c>
      <c r="I3053">
        <f>SUM(Tabuľka5[[#This Row],[cena MJ bez DPH]]*1.1)</f>
        <v>0</v>
      </c>
      <c r="J3053">
        <f>Tabuľka5[[#This Row],[množstvo]]*Tabuľka5[[#This Row],[cena MJ bez DPH]]</f>
        <v>0</v>
      </c>
      <c r="L3053" s="5" t="s">
        <v>409</v>
      </c>
      <c r="N3053" t="s">
        <v>408</v>
      </c>
      <c r="O3053" t="s">
        <v>411</v>
      </c>
      <c r="P3053" t="s">
        <v>635</v>
      </c>
    </row>
    <row r="3054" spans="1:16" hidden="1" x14ac:dyDescent="0.25">
      <c r="A3054" t="s">
        <v>284</v>
      </c>
      <c r="B3054" t="s">
        <v>177</v>
      </c>
      <c r="C3054" t="s">
        <v>230</v>
      </c>
      <c r="D3054" t="s">
        <v>11</v>
      </c>
      <c r="F3054" t="s">
        <v>53</v>
      </c>
      <c r="H3054">
        <f>_xlfn.XLOOKUP(Tabuľka5[[#This Row],[Položka]],cennik[Položka],cennik[Cena MJ bez DPH])</f>
        <v>0</v>
      </c>
      <c r="I3054">
        <f>SUM(Tabuľka5[[#This Row],[cena MJ bez DPH]]*1.1)</f>
        <v>0</v>
      </c>
      <c r="J3054">
        <f>Tabuľka5[[#This Row],[množstvo]]*Tabuľka5[[#This Row],[cena MJ bez DPH]]</f>
        <v>0</v>
      </c>
      <c r="L3054" s="5" t="s">
        <v>409</v>
      </c>
      <c r="N3054" t="s">
        <v>408</v>
      </c>
      <c r="O3054" t="s">
        <v>411</v>
      </c>
      <c r="P3054" t="s">
        <v>635</v>
      </c>
    </row>
    <row r="3055" spans="1:16" hidden="1" x14ac:dyDescent="0.25">
      <c r="A3055" t="s">
        <v>284</v>
      </c>
      <c r="B3055" t="s">
        <v>177</v>
      </c>
      <c r="C3055" t="s">
        <v>231</v>
      </c>
      <c r="D3055" t="s">
        <v>11</v>
      </c>
      <c r="F3055" t="s">
        <v>56</v>
      </c>
      <c r="H3055">
        <f>_xlfn.XLOOKUP(Tabuľka5[[#This Row],[Položka]],cennik[Položka],cennik[Cena MJ bez DPH])</f>
        <v>0</v>
      </c>
      <c r="I3055">
        <f>SUM(Tabuľka5[[#This Row],[cena MJ bez DPH]]*1.1)</f>
        <v>0</v>
      </c>
      <c r="J3055">
        <f>Tabuľka5[[#This Row],[množstvo]]*Tabuľka5[[#This Row],[cena MJ bez DPH]]</f>
        <v>0</v>
      </c>
      <c r="L3055" s="5" t="s">
        <v>409</v>
      </c>
      <c r="N3055" t="s">
        <v>408</v>
      </c>
      <c r="O3055" t="s">
        <v>411</v>
      </c>
      <c r="P3055" t="s">
        <v>635</v>
      </c>
    </row>
    <row r="3056" spans="1:16" hidden="1" x14ac:dyDescent="0.25">
      <c r="A3056" t="s">
        <v>284</v>
      </c>
      <c r="B3056" t="s">
        <v>177</v>
      </c>
      <c r="C3056" t="s">
        <v>232</v>
      </c>
      <c r="D3056" t="s">
        <v>11</v>
      </c>
      <c r="F3056" t="s">
        <v>53</v>
      </c>
      <c r="H3056">
        <f>_xlfn.XLOOKUP(Tabuľka5[[#This Row],[Položka]],cennik[Položka],cennik[Cena MJ bez DPH])</f>
        <v>0</v>
      </c>
      <c r="I3056">
        <f>SUM(Tabuľka5[[#This Row],[cena MJ bez DPH]]*1.1)</f>
        <v>0</v>
      </c>
      <c r="J3056">
        <f>Tabuľka5[[#This Row],[množstvo]]*Tabuľka5[[#This Row],[cena MJ bez DPH]]</f>
        <v>0</v>
      </c>
      <c r="L3056" s="5" t="s">
        <v>409</v>
      </c>
      <c r="N3056" t="s">
        <v>408</v>
      </c>
      <c r="O3056" t="s">
        <v>411</v>
      </c>
      <c r="P3056" t="s">
        <v>635</v>
      </c>
    </row>
    <row r="3057" spans="1:16" hidden="1" x14ac:dyDescent="0.25">
      <c r="A3057" t="s">
        <v>284</v>
      </c>
      <c r="B3057" t="s">
        <v>177</v>
      </c>
      <c r="C3057" t="s">
        <v>233</v>
      </c>
      <c r="D3057" t="s">
        <v>11</v>
      </c>
      <c r="F3057" t="s">
        <v>56</v>
      </c>
      <c r="H3057">
        <f>_xlfn.XLOOKUP(Tabuľka5[[#This Row],[Položka]],cennik[Položka],cennik[Cena MJ bez DPH])</f>
        <v>0</v>
      </c>
      <c r="I3057">
        <f>SUM(Tabuľka5[[#This Row],[cena MJ bez DPH]]*1.1)</f>
        <v>0</v>
      </c>
      <c r="J3057">
        <f>Tabuľka5[[#This Row],[množstvo]]*Tabuľka5[[#This Row],[cena MJ bez DPH]]</f>
        <v>0</v>
      </c>
      <c r="L3057" s="5" t="s">
        <v>409</v>
      </c>
      <c r="N3057" t="s">
        <v>408</v>
      </c>
      <c r="O3057" t="s">
        <v>411</v>
      </c>
      <c r="P3057" t="s">
        <v>635</v>
      </c>
    </row>
    <row r="3058" spans="1:16" hidden="1" x14ac:dyDescent="0.25">
      <c r="A3058" t="s">
        <v>284</v>
      </c>
      <c r="B3058" t="s">
        <v>177</v>
      </c>
      <c r="C3058" t="s">
        <v>234</v>
      </c>
      <c r="D3058" t="s">
        <v>11</v>
      </c>
      <c r="F3058" t="s">
        <v>179</v>
      </c>
      <c r="H3058">
        <f>_xlfn.XLOOKUP(Tabuľka5[[#This Row],[Položka]],cennik[Položka],cennik[Cena MJ bez DPH])</f>
        <v>0</v>
      </c>
      <c r="I3058">
        <f>SUM(Tabuľka5[[#This Row],[cena MJ bez DPH]]*1.1)</f>
        <v>0</v>
      </c>
      <c r="J3058">
        <f>Tabuľka5[[#This Row],[množstvo]]*Tabuľka5[[#This Row],[cena MJ bez DPH]]</f>
        <v>0</v>
      </c>
      <c r="L3058" s="5" t="s">
        <v>409</v>
      </c>
      <c r="N3058" t="s">
        <v>408</v>
      </c>
      <c r="O3058" t="s">
        <v>411</v>
      </c>
      <c r="P3058" t="s">
        <v>635</v>
      </c>
    </row>
    <row r="3059" spans="1:16" hidden="1" x14ac:dyDescent="0.25">
      <c r="A3059" t="s">
        <v>284</v>
      </c>
      <c r="B3059" t="s">
        <v>177</v>
      </c>
      <c r="C3059" t="s">
        <v>235</v>
      </c>
      <c r="D3059" t="s">
        <v>11</v>
      </c>
      <c r="F3059" t="s">
        <v>179</v>
      </c>
      <c r="H3059">
        <f>_xlfn.XLOOKUP(Tabuľka5[[#This Row],[Položka]],cennik[Položka],cennik[Cena MJ bez DPH])</f>
        <v>0</v>
      </c>
      <c r="I3059">
        <f>SUM(Tabuľka5[[#This Row],[cena MJ bez DPH]]*1.1)</f>
        <v>0</v>
      </c>
      <c r="J3059">
        <f>Tabuľka5[[#This Row],[množstvo]]*Tabuľka5[[#This Row],[cena MJ bez DPH]]</f>
        <v>0</v>
      </c>
      <c r="L3059" s="5" t="s">
        <v>409</v>
      </c>
      <c r="N3059" t="s">
        <v>408</v>
      </c>
      <c r="O3059" t="s">
        <v>411</v>
      </c>
      <c r="P3059" t="s">
        <v>635</v>
      </c>
    </row>
    <row r="3060" spans="1:16" hidden="1" x14ac:dyDescent="0.25">
      <c r="A3060" t="s">
        <v>284</v>
      </c>
      <c r="B3060" t="s">
        <v>177</v>
      </c>
      <c r="C3060" t="s">
        <v>236</v>
      </c>
      <c r="D3060" t="s">
        <v>11</v>
      </c>
      <c r="F3060" t="s">
        <v>179</v>
      </c>
      <c r="H3060">
        <f>_xlfn.XLOOKUP(Tabuľka5[[#This Row],[Položka]],cennik[Položka],cennik[Cena MJ bez DPH])</f>
        <v>0</v>
      </c>
      <c r="I3060">
        <f>SUM(Tabuľka5[[#This Row],[cena MJ bez DPH]]*1.1)</f>
        <v>0</v>
      </c>
      <c r="J3060">
        <f>Tabuľka5[[#This Row],[množstvo]]*Tabuľka5[[#This Row],[cena MJ bez DPH]]</f>
        <v>0</v>
      </c>
      <c r="L3060" s="5" t="s">
        <v>409</v>
      </c>
      <c r="N3060" t="s">
        <v>408</v>
      </c>
      <c r="O3060" t="s">
        <v>411</v>
      </c>
      <c r="P3060" t="s">
        <v>635</v>
      </c>
    </row>
    <row r="3061" spans="1:16" hidden="1" x14ac:dyDescent="0.25">
      <c r="A3061" t="s">
        <v>284</v>
      </c>
      <c r="B3061" t="s">
        <v>177</v>
      </c>
      <c r="C3061" t="s">
        <v>237</v>
      </c>
      <c r="D3061" t="s">
        <v>11</v>
      </c>
      <c r="F3061" t="s">
        <v>56</v>
      </c>
      <c r="H3061">
        <f>_xlfn.XLOOKUP(Tabuľka5[[#This Row],[Položka]],cennik[Položka],cennik[Cena MJ bez DPH])</f>
        <v>0</v>
      </c>
      <c r="I3061">
        <f>SUM(Tabuľka5[[#This Row],[cena MJ bez DPH]]*1.1)</f>
        <v>0</v>
      </c>
      <c r="J3061">
        <f>Tabuľka5[[#This Row],[množstvo]]*Tabuľka5[[#This Row],[cena MJ bez DPH]]</f>
        <v>0</v>
      </c>
      <c r="L3061" s="5" t="s">
        <v>409</v>
      </c>
      <c r="N3061" t="s">
        <v>408</v>
      </c>
      <c r="O3061" t="s">
        <v>411</v>
      </c>
      <c r="P3061" t="s">
        <v>635</v>
      </c>
    </row>
    <row r="3062" spans="1:16" hidden="1" x14ac:dyDescent="0.25">
      <c r="A3062" t="s">
        <v>284</v>
      </c>
      <c r="B3062" t="s">
        <v>177</v>
      </c>
      <c r="C3062" t="s">
        <v>238</v>
      </c>
      <c r="D3062" t="s">
        <v>11</v>
      </c>
      <c r="F3062" t="s">
        <v>56</v>
      </c>
      <c r="H3062">
        <f>_xlfn.XLOOKUP(Tabuľka5[[#This Row],[Položka]],cennik[Položka],cennik[Cena MJ bez DPH])</f>
        <v>0</v>
      </c>
      <c r="I3062">
        <f>SUM(Tabuľka5[[#This Row],[cena MJ bez DPH]]*1.1)</f>
        <v>0</v>
      </c>
      <c r="J3062">
        <f>Tabuľka5[[#This Row],[množstvo]]*Tabuľka5[[#This Row],[cena MJ bez DPH]]</f>
        <v>0</v>
      </c>
      <c r="L3062" s="5" t="s">
        <v>409</v>
      </c>
      <c r="N3062" t="s">
        <v>408</v>
      </c>
      <c r="O3062" t="s">
        <v>411</v>
      </c>
      <c r="P3062" t="s">
        <v>635</v>
      </c>
    </row>
    <row r="3063" spans="1:16" hidden="1" x14ac:dyDescent="0.25">
      <c r="A3063" t="s">
        <v>284</v>
      </c>
      <c r="B3063" t="s">
        <v>177</v>
      </c>
      <c r="C3063" t="s">
        <v>239</v>
      </c>
      <c r="D3063" t="s">
        <v>11</v>
      </c>
      <c r="F3063" t="s">
        <v>56</v>
      </c>
      <c r="H3063">
        <f>_xlfn.XLOOKUP(Tabuľka5[[#This Row],[Položka]],cennik[Položka],cennik[Cena MJ bez DPH])</f>
        <v>0</v>
      </c>
      <c r="I3063">
        <f>SUM(Tabuľka5[[#This Row],[cena MJ bez DPH]]*1.1)</f>
        <v>0</v>
      </c>
      <c r="J3063">
        <f>Tabuľka5[[#This Row],[množstvo]]*Tabuľka5[[#This Row],[cena MJ bez DPH]]</f>
        <v>0</v>
      </c>
      <c r="L3063" s="5" t="s">
        <v>409</v>
      </c>
      <c r="N3063" t="s">
        <v>408</v>
      </c>
      <c r="O3063" t="s">
        <v>411</v>
      </c>
      <c r="P3063" t="s">
        <v>635</v>
      </c>
    </row>
    <row r="3064" spans="1:16" hidden="1" x14ac:dyDescent="0.25">
      <c r="A3064" t="s">
        <v>284</v>
      </c>
      <c r="B3064" t="s">
        <v>177</v>
      </c>
      <c r="C3064" t="s">
        <v>240</v>
      </c>
      <c r="D3064" t="s">
        <v>11</v>
      </c>
      <c r="F3064" t="s">
        <v>56</v>
      </c>
      <c r="H3064">
        <f>_xlfn.XLOOKUP(Tabuľka5[[#This Row],[Položka]],cennik[Položka],cennik[Cena MJ bez DPH])</f>
        <v>0</v>
      </c>
      <c r="I3064">
        <f>SUM(Tabuľka5[[#This Row],[cena MJ bez DPH]]*1.1)</f>
        <v>0</v>
      </c>
      <c r="J3064">
        <f>Tabuľka5[[#This Row],[množstvo]]*Tabuľka5[[#This Row],[cena MJ bez DPH]]</f>
        <v>0</v>
      </c>
      <c r="L3064" s="5" t="s">
        <v>409</v>
      </c>
      <c r="N3064" t="s">
        <v>408</v>
      </c>
      <c r="O3064" t="s">
        <v>411</v>
      </c>
      <c r="P3064" t="s">
        <v>635</v>
      </c>
    </row>
    <row r="3065" spans="1:16" hidden="1" x14ac:dyDescent="0.25">
      <c r="A3065" t="s">
        <v>284</v>
      </c>
      <c r="B3065" t="s">
        <v>177</v>
      </c>
      <c r="C3065" t="s">
        <v>241</v>
      </c>
      <c r="D3065" t="s">
        <v>11</v>
      </c>
      <c r="F3065" t="s">
        <v>56</v>
      </c>
      <c r="H3065">
        <f>_xlfn.XLOOKUP(Tabuľka5[[#This Row],[Položka]],cennik[Položka],cennik[Cena MJ bez DPH])</f>
        <v>0</v>
      </c>
      <c r="I3065">
        <f>SUM(Tabuľka5[[#This Row],[cena MJ bez DPH]]*1.1)</f>
        <v>0</v>
      </c>
      <c r="J3065">
        <f>Tabuľka5[[#This Row],[množstvo]]*Tabuľka5[[#This Row],[cena MJ bez DPH]]</f>
        <v>0</v>
      </c>
      <c r="L3065" s="5" t="s">
        <v>409</v>
      </c>
      <c r="N3065" t="s">
        <v>408</v>
      </c>
      <c r="O3065" t="s">
        <v>411</v>
      </c>
      <c r="P3065" t="s">
        <v>635</v>
      </c>
    </row>
    <row r="3066" spans="1:16" hidden="1" x14ac:dyDescent="0.25">
      <c r="A3066" t="s">
        <v>284</v>
      </c>
      <c r="B3066" t="s">
        <v>177</v>
      </c>
      <c r="C3066" t="s">
        <v>242</v>
      </c>
      <c r="D3066" t="s">
        <v>11</v>
      </c>
      <c r="F3066" t="s">
        <v>56</v>
      </c>
      <c r="H3066">
        <f>_xlfn.XLOOKUP(Tabuľka5[[#This Row],[Položka]],cennik[Položka],cennik[Cena MJ bez DPH])</f>
        <v>0</v>
      </c>
      <c r="I3066">
        <f>SUM(Tabuľka5[[#This Row],[cena MJ bez DPH]]*1.1)</f>
        <v>0</v>
      </c>
      <c r="J3066">
        <f>Tabuľka5[[#This Row],[množstvo]]*Tabuľka5[[#This Row],[cena MJ bez DPH]]</f>
        <v>0</v>
      </c>
      <c r="L3066" s="5" t="s">
        <v>409</v>
      </c>
      <c r="N3066" t="s">
        <v>408</v>
      </c>
      <c r="O3066" t="s">
        <v>411</v>
      </c>
      <c r="P3066" t="s">
        <v>635</v>
      </c>
    </row>
    <row r="3067" spans="1:16" hidden="1" x14ac:dyDescent="0.25">
      <c r="A3067" t="s">
        <v>284</v>
      </c>
      <c r="B3067" t="s">
        <v>177</v>
      </c>
      <c r="C3067" t="s">
        <v>243</v>
      </c>
      <c r="D3067" t="s">
        <v>11</v>
      </c>
      <c r="F3067" t="s">
        <v>56</v>
      </c>
      <c r="H3067">
        <f>_xlfn.XLOOKUP(Tabuľka5[[#This Row],[Položka]],cennik[Položka],cennik[Cena MJ bez DPH])</f>
        <v>0</v>
      </c>
      <c r="I3067">
        <f>SUM(Tabuľka5[[#This Row],[cena MJ bez DPH]]*1.1)</f>
        <v>0</v>
      </c>
      <c r="J3067">
        <f>Tabuľka5[[#This Row],[množstvo]]*Tabuľka5[[#This Row],[cena MJ bez DPH]]</f>
        <v>0</v>
      </c>
      <c r="L3067" s="5" t="s">
        <v>409</v>
      </c>
      <c r="N3067" t="s">
        <v>408</v>
      </c>
      <c r="O3067" t="s">
        <v>411</v>
      </c>
      <c r="P3067" t="s">
        <v>635</v>
      </c>
    </row>
    <row r="3068" spans="1:16" hidden="1" x14ac:dyDescent="0.25">
      <c r="A3068" t="s">
        <v>284</v>
      </c>
      <c r="B3068" t="s">
        <v>177</v>
      </c>
      <c r="C3068" t="s">
        <v>244</v>
      </c>
      <c r="D3068" t="s">
        <v>11</v>
      </c>
      <c r="F3068" t="s">
        <v>56</v>
      </c>
      <c r="H3068">
        <f>_xlfn.XLOOKUP(Tabuľka5[[#This Row],[Položka]],cennik[Položka],cennik[Cena MJ bez DPH])</f>
        <v>0</v>
      </c>
      <c r="I3068">
        <f>SUM(Tabuľka5[[#This Row],[cena MJ bez DPH]]*1.1)</f>
        <v>0</v>
      </c>
      <c r="J3068">
        <f>Tabuľka5[[#This Row],[množstvo]]*Tabuľka5[[#This Row],[cena MJ bez DPH]]</f>
        <v>0</v>
      </c>
      <c r="L3068" s="5" t="s">
        <v>409</v>
      </c>
      <c r="N3068" t="s">
        <v>408</v>
      </c>
      <c r="O3068" t="s">
        <v>411</v>
      </c>
      <c r="P3068" t="s">
        <v>635</v>
      </c>
    </row>
    <row r="3069" spans="1:16" hidden="1" x14ac:dyDescent="0.25">
      <c r="A3069" t="s">
        <v>284</v>
      </c>
      <c r="B3069" t="s">
        <v>177</v>
      </c>
      <c r="C3069" t="s">
        <v>245</v>
      </c>
      <c r="D3069" t="s">
        <v>11</v>
      </c>
      <c r="F3069" t="s">
        <v>56</v>
      </c>
      <c r="H3069">
        <f>_xlfn.XLOOKUP(Tabuľka5[[#This Row],[Položka]],cennik[Položka],cennik[Cena MJ bez DPH])</f>
        <v>0</v>
      </c>
      <c r="I3069">
        <f>SUM(Tabuľka5[[#This Row],[cena MJ bez DPH]]*1.1)</f>
        <v>0</v>
      </c>
      <c r="J3069">
        <f>Tabuľka5[[#This Row],[množstvo]]*Tabuľka5[[#This Row],[cena MJ bez DPH]]</f>
        <v>0</v>
      </c>
      <c r="L3069" s="5" t="s">
        <v>409</v>
      </c>
      <c r="N3069" t="s">
        <v>408</v>
      </c>
      <c r="O3069" t="s">
        <v>411</v>
      </c>
      <c r="P3069" t="s">
        <v>635</v>
      </c>
    </row>
    <row r="3070" spans="1:16" hidden="1" x14ac:dyDescent="0.25">
      <c r="A3070" t="s">
        <v>284</v>
      </c>
      <c r="B3070" t="s">
        <v>177</v>
      </c>
      <c r="C3070" t="s">
        <v>246</v>
      </c>
      <c r="D3070" t="s">
        <v>11</v>
      </c>
      <c r="F3070" t="s">
        <v>56</v>
      </c>
      <c r="H3070">
        <f>_xlfn.XLOOKUP(Tabuľka5[[#This Row],[Položka]],cennik[Položka],cennik[Cena MJ bez DPH])</f>
        <v>0</v>
      </c>
      <c r="I3070">
        <f>SUM(Tabuľka5[[#This Row],[cena MJ bez DPH]]*1.1)</f>
        <v>0</v>
      </c>
      <c r="J3070">
        <f>Tabuľka5[[#This Row],[množstvo]]*Tabuľka5[[#This Row],[cena MJ bez DPH]]</f>
        <v>0</v>
      </c>
      <c r="L3070" s="5" t="s">
        <v>409</v>
      </c>
      <c r="N3070" t="s">
        <v>408</v>
      </c>
      <c r="O3070" t="s">
        <v>411</v>
      </c>
      <c r="P3070" t="s">
        <v>635</v>
      </c>
    </row>
    <row r="3071" spans="1:16" hidden="1" x14ac:dyDescent="0.25">
      <c r="A3071" t="s">
        <v>284</v>
      </c>
      <c r="B3071" t="s">
        <v>177</v>
      </c>
      <c r="C3071" t="s">
        <v>247</v>
      </c>
      <c r="D3071" t="s">
        <v>11</v>
      </c>
      <c r="F3071" t="s">
        <v>53</v>
      </c>
      <c r="H3071">
        <f>_xlfn.XLOOKUP(Tabuľka5[[#This Row],[Položka]],cennik[Položka],cennik[Cena MJ bez DPH])</f>
        <v>0</v>
      </c>
      <c r="I3071">
        <f>SUM(Tabuľka5[[#This Row],[cena MJ bez DPH]]*1.1)</f>
        <v>0</v>
      </c>
      <c r="J3071">
        <f>Tabuľka5[[#This Row],[množstvo]]*Tabuľka5[[#This Row],[cena MJ bez DPH]]</f>
        <v>0</v>
      </c>
      <c r="L3071" s="5" t="s">
        <v>409</v>
      </c>
      <c r="N3071" t="s">
        <v>408</v>
      </c>
      <c r="O3071" t="s">
        <v>411</v>
      </c>
      <c r="P3071" t="s">
        <v>635</v>
      </c>
    </row>
    <row r="3072" spans="1:16" hidden="1" x14ac:dyDescent="0.25">
      <c r="A3072" t="s">
        <v>284</v>
      </c>
      <c r="B3072" t="s">
        <v>177</v>
      </c>
      <c r="C3072" t="s">
        <v>248</v>
      </c>
      <c r="D3072" t="s">
        <v>11</v>
      </c>
      <c r="F3072" t="s">
        <v>53</v>
      </c>
      <c r="H3072">
        <f>_xlfn.XLOOKUP(Tabuľka5[[#This Row],[Položka]],cennik[Položka],cennik[Cena MJ bez DPH])</f>
        <v>0</v>
      </c>
      <c r="I3072">
        <f>SUM(Tabuľka5[[#This Row],[cena MJ bez DPH]]*1.1)</f>
        <v>0</v>
      </c>
      <c r="J3072">
        <f>Tabuľka5[[#This Row],[množstvo]]*Tabuľka5[[#This Row],[cena MJ bez DPH]]</f>
        <v>0</v>
      </c>
      <c r="L3072" s="5" t="s">
        <v>409</v>
      </c>
      <c r="N3072" t="s">
        <v>408</v>
      </c>
      <c r="O3072" t="s">
        <v>411</v>
      </c>
      <c r="P3072" t="s">
        <v>635</v>
      </c>
    </row>
    <row r="3073" spans="1:16" hidden="1" x14ac:dyDescent="0.25">
      <c r="A3073" t="s">
        <v>284</v>
      </c>
      <c r="B3073" t="s">
        <v>177</v>
      </c>
      <c r="C3073" t="s">
        <v>249</v>
      </c>
      <c r="D3073" t="s">
        <v>11</v>
      </c>
      <c r="F3073" t="s">
        <v>56</v>
      </c>
      <c r="H3073">
        <f>_xlfn.XLOOKUP(Tabuľka5[[#This Row],[Položka]],cennik[Položka],cennik[Cena MJ bez DPH])</f>
        <v>0</v>
      </c>
      <c r="I3073">
        <f>SUM(Tabuľka5[[#This Row],[cena MJ bez DPH]]*1.1)</f>
        <v>0</v>
      </c>
      <c r="J3073">
        <f>Tabuľka5[[#This Row],[množstvo]]*Tabuľka5[[#This Row],[cena MJ bez DPH]]</f>
        <v>0</v>
      </c>
      <c r="L3073" s="5" t="s">
        <v>409</v>
      </c>
      <c r="N3073" t="s">
        <v>408</v>
      </c>
      <c r="O3073" t="s">
        <v>411</v>
      </c>
      <c r="P3073" t="s">
        <v>635</v>
      </c>
    </row>
    <row r="3074" spans="1:16" hidden="1" x14ac:dyDescent="0.25">
      <c r="A3074" t="s">
        <v>284</v>
      </c>
      <c r="B3074" t="s">
        <v>177</v>
      </c>
      <c r="C3074" t="s">
        <v>250</v>
      </c>
      <c r="D3074" t="s">
        <v>11</v>
      </c>
      <c r="F3074" t="s">
        <v>53</v>
      </c>
      <c r="H3074">
        <f>_xlfn.XLOOKUP(Tabuľka5[[#This Row],[Položka]],cennik[Položka],cennik[Cena MJ bez DPH])</f>
        <v>0</v>
      </c>
      <c r="I3074">
        <f>SUM(Tabuľka5[[#This Row],[cena MJ bez DPH]]*1.1)</f>
        <v>0</v>
      </c>
      <c r="J3074">
        <f>Tabuľka5[[#This Row],[množstvo]]*Tabuľka5[[#This Row],[cena MJ bez DPH]]</f>
        <v>0</v>
      </c>
      <c r="L3074" s="5" t="s">
        <v>409</v>
      </c>
      <c r="N3074" t="s">
        <v>408</v>
      </c>
      <c r="O3074" t="s">
        <v>411</v>
      </c>
      <c r="P3074" t="s">
        <v>635</v>
      </c>
    </row>
    <row r="3075" spans="1:16" hidden="1" x14ac:dyDescent="0.25">
      <c r="A3075" t="s">
        <v>284</v>
      </c>
      <c r="B3075" t="s">
        <v>177</v>
      </c>
      <c r="C3075" t="s">
        <v>251</v>
      </c>
      <c r="D3075" t="s">
        <v>11</v>
      </c>
      <c r="F3075" t="s">
        <v>179</v>
      </c>
      <c r="H3075">
        <f>_xlfn.XLOOKUP(Tabuľka5[[#This Row],[Položka]],cennik[Položka],cennik[Cena MJ bez DPH])</f>
        <v>0</v>
      </c>
      <c r="I3075">
        <f>SUM(Tabuľka5[[#This Row],[cena MJ bez DPH]]*1.1)</f>
        <v>0</v>
      </c>
      <c r="J3075">
        <f>Tabuľka5[[#This Row],[množstvo]]*Tabuľka5[[#This Row],[cena MJ bez DPH]]</f>
        <v>0</v>
      </c>
      <c r="L3075" s="5" t="s">
        <v>409</v>
      </c>
      <c r="N3075" t="s">
        <v>408</v>
      </c>
      <c r="O3075" t="s">
        <v>411</v>
      </c>
      <c r="P3075" t="s">
        <v>635</v>
      </c>
    </row>
    <row r="3076" spans="1:16" hidden="1" x14ac:dyDescent="0.25">
      <c r="A3076" t="s">
        <v>284</v>
      </c>
      <c r="B3076" t="s">
        <v>177</v>
      </c>
      <c r="C3076" t="s">
        <v>252</v>
      </c>
      <c r="D3076" t="s">
        <v>11</v>
      </c>
      <c r="F3076" t="s">
        <v>179</v>
      </c>
      <c r="H3076">
        <f>_xlfn.XLOOKUP(Tabuľka5[[#This Row],[Položka]],cennik[Položka],cennik[Cena MJ bez DPH])</f>
        <v>0</v>
      </c>
      <c r="I3076">
        <f>SUM(Tabuľka5[[#This Row],[cena MJ bez DPH]]*1.1)</f>
        <v>0</v>
      </c>
      <c r="J3076">
        <f>Tabuľka5[[#This Row],[množstvo]]*Tabuľka5[[#This Row],[cena MJ bez DPH]]</f>
        <v>0</v>
      </c>
      <c r="L3076" s="5" t="s">
        <v>409</v>
      </c>
      <c r="N3076" t="s">
        <v>408</v>
      </c>
      <c r="O3076" t="s">
        <v>411</v>
      </c>
      <c r="P3076" t="s">
        <v>635</v>
      </c>
    </row>
    <row r="3077" spans="1:16" hidden="1" x14ac:dyDescent="0.25">
      <c r="A3077" t="s">
        <v>284</v>
      </c>
      <c r="B3077" t="s">
        <v>177</v>
      </c>
      <c r="C3077" t="s">
        <v>253</v>
      </c>
      <c r="D3077" t="s">
        <v>11</v>
      </c>
      <c r="F3077" t="s">
        <v>179</v>
      </c>
      <c r="H3077">
        <f>_xlfn.XLOOKUP(Tabuľka5[[#This Row],[Položka]],cennik[Položka],cennik[Cena MJ bez DPH])</f>
        <v>0</v>
      </c>
      <c r="I3077">
        <f>SUM(Tabuľka5[[#This Row],[cena MJ bez DPH]]*1.1)</f>
        <v>0</v>
      </c>
      <c r="J3077">
        <f>Tabuľka5[[#This Row],[množstvo]]*Tabuľka5[[#This Row],[cena MJ bez DPH]]</f>
        <v>0</v>
      </c>
      <c r="L3077" s="5" t="s">
        <v>409</v>
      </c>
      <c r="N3077" t="s">
        <v>408</v>
      </c>
      <c r="O3077" t="s">
        <v>411</v>
      </c>
      <c r="P3077" t="s">
        <v>635</v>
      </c>
    </row>
    <row r="3078" spans="1:16" hidden="1" x14ac:dyDescent="0.25">
      <c r="A3078" t="s">
        <v>284</v>
      </c>
      <c r="B3078" t="s">
        <v>177</v>
      </c>
      <c r="C3078" t="s">
        <v>254</v>
      </c>
      <c r="D3078" t="s">
        <v>11</v>
      </c>
      <c r="F3078" t="s">
        <v>56</v>
      </c>
      <c r="H3078">
        <f>_xlfn.XLOOKUP(Tabuľka5[[#This Row],[Položka]],cennik[Položka],cennik[Cena MJ bez DPH])</f>
        <v>0</v>
      </c>
      <c r="I3078">
        <f>SUM(Tabuľka5[[#This Row],[cena MJ bez DPH]]*1.1)</f>
        <v>0</v>
      </c>
      <c r="J3078">
        <f>Tabuľka5[[#This Row],[množstvo]]*Tabuľka5[[#This Row],[cena MJ bez DPH]]</f>
        <v>0</v>
      </c>
      <c r="L3078" s="5" t="s">
        <v>409</v>
      </c>
      <c r="N3078" t="s">
        <v>408</v>
      </c>
      <c r="O3078" t="s">
        <v>411</v>
      </c>
      <c r="P3078" t="s">
        <v>635</v>
      </c>
    </row>
    <row r="3079" spans="1:16" hidden="1" x14ac:dyDescent="0.25">
      <c r="A3079" t="s">
        <v>284</v>
      </c>
      <c r="B3079" t="s">
        <v>177</v>
      </c>
      <c r="C3079" t="s">
        <v>255</v>
      </c>
      <c r="D3079" t="s">
        <v>11</v>
      </c>
      <c r="F3079" t="s">
        <v>56</v>
      </c>
      <c r="H3079">
        <f>_xlfn.XLOOKUP(Tabuľka5[[#This Row],[Položka]],cennik[Položka],cennik[Cena MJ bez DPH])</f>
        <v>0</v>
      </c>
      <c r="I3079">
        <f>SUM(Tabuľka5[[#This Row],[cena MJ bez DPH]]*1.1)</f>
        <v>0</v>
      </c>
      <c r="J3079">
        <f>Tabuľka5[[#This Row],[množstvo]]*Tabuľka5[[#This Row],[cena MJ bez DPH]]</f>
        <v>0</v>
      </c>
      <c r="L3079" s="5" t="s">
        <v>409</v>
      </c>
      <c r="N3079" t="s">
        <v>408</v>
      </c>
      <c r="O3079" t="s">
        <v>411</v>
      </c>
      <c r="P3079" t="s">
        <v>635</v>
      </c>
    </row>
    <row r="3080" spans="1:16" hidden="1" x14ac:dyDescent="0.25">
      <c r="A3080" t="s">
        <v>284</v>
      </c>
      <c r="B3080" t="s">
        <v>177</v>
      </c>
      <c r="C3080" t="s">
        <v>256</v>
      </c>
      <c r="D3080" t="s">
        <v>11</v>
      </c>
      <c r="F3080" t="s">
        <v>56</v>
      </c>
      <c r="H3080">
        <f>_xlfn.XLOOKUP(Tabuľka5[[#This Row],[Položka]],cennik[Položka],cennik[Cena MJ bez DPH])</f>
        <v>0</v>
      </c>
      <c r="I3080">
        <f>SUM(Tabuľka5[[#This Row],[cena MJ bez DPH]]*1.1)</f>
        <v>0</v>
      </c>
      <c r="J3080">
        <f>Tabuľka5[[#This Row],[množstvo]]*Tabuľka5[[#This Row],[cena MJ bez DPH]]</f>
        <v>0</v>
      </c>
      <c r="L3080" s="5" t="s">
        <v>409</v>
      </c>
      <c r="N3080" t="s">
        <v>408</v>
      </c>
      <c r="O3080" t="s">
        <v>411</v>
      </c>
      <c r="P3080" t="s">
        <v>635</v>
      </c>
    </row>
    <row r="3081" spans="1:16" hidden="1" x14ac:dyDescent="0.25">
      <c r="A3081" t="s">
        <v>284</v>
      </c>
      <c r="B3081" t="s">
        <v>177</v>
      </c>
      <c r="C3081" t="s">
        <v>257</v>
      </c>
      <c r="D3081" t="s">
        <v>11</v>
      </c>
      <c r="F3081" t="s">
        <v>56</v>
      </c>
      <c r="H3081">
        <f>_xlfn.XLOOKUP(Tabuľka5[[#This Row],[Položka]],cennik[Položka],cennik[Cena MJ bez DPH])</f>
        <v>0</v>
      </c>
      <c r="I3081">
        <f>SUM(Tabuľka5[[#This Row],[cena MJ bez DPH]]*1.1)</f>
        <v>0</v>
      </c>
      <c r="J3081">
        <f>Tabuľka5[[#This Row],[množstvo]]*Tabuľka5[[#This Row],[cena MJ bez DPH]]</f>
        <v>0</v>
      </c>
      <c r="L3081" s="5" t="s">
        <v>409</v>
      </c>
      <c r="N3081" t="s">
        <v>408</v>
      </c>
      <c r="O3081" t="s">
        <v>411</v>
      </c>
      <c r="P3081" t="s">
        <v>635</v>
      </c>
    </row>
    <row r="3082" spans="1:16" hidden="1" x14ac:dyDescent="0.25">
      <c r="A3082" t="s">
        <v>284</v>
      </c>
      <c r="B3082" t="s">
        <v>177</v>
      </c>
      <c r="C3082" t="s">
        <v>258</v>
      </c>
      <c r="D3082" t="s">
        <v>11</v>
      </c>
      <c r="F3082" t="s">
        <v>56</v>
      </c>
      <c r="H3082">
        <f>_xlfn.XLOOKUP(Tabuľka5[[#This Row],[Položka]],cennik[Položka],cennik[Cena MJ bez DPH])</f>
        <v>0</v>
      </c>
      <c r="I3082">
        <f>SUM(Tabuľka5[[#This Row],[cena MJ bez DPH]]*1.1)</f>
        <v>0</v>
      </c>
      <c r="J3082">
        <f>Tabuľka5[[#This Row],[množstvo]]*Tabuľka5[[#This Row],[cena MJ bez DPH]]</f>
        <v>0</v>
      </c>
      <c r="L3082" s="5" t="s">
        <v>409</v>
      </c>
      <c r="N3082" t="s">
        <v>408</v>
      </c>
      <c r="O3082" t="s">
        <v>411</v>
      </c>
      <c r="P3082" t="s">
        <v>635</v>
      </c>
    </row>
    <row r="3083" spans="1:16" hidden="1" x14ac:dyDescent="0.25">
      <c r="A3083" t="s">
        <v>284</v>
      </c>
      <c r="B3083" t="s">
        <v>177</v>
      </c>
      <c r="C3083" t="s">
        <v>259</v>
      </c>
      <c r="D3083" t="s">
        <v>11</v>
      </c>
      <c r="F3083" t="s">
        <v>56</v>
      </c>
      <c r="H3083">
        <f>_xlfn.XLOOKUP(Tabuľka5[[#This Row],[Položka]],cennik[Položka],cennik[Cena MJ bez DPH])</f>
        <v>0</v>
      </c>
      <c r="I3083">
        <f>SUM(Tabuľka5[[#This Row],[cena MJ bez DPH]]*1.1)</f>
        <v>0</v>
      </c>
      <c r="J3083">
        <f>Tabuľka5[[#This Row],[množstvo]]*Tabuľka5[[#This Row],[cena MJ bez DPH]]</f>
        <v>0</v>
      </c>
      <c r="L3083" s="5" t="s">
        <v>409</v>
      </c>
      <c r="N3083" t="s">
        <v>408</v>
      </c>
      <c r="O3083" t="s">
        <v>411</v>
      </c>
      <c r="P3083" t="s">
        <v>635</v>
      </c>
    </row>
    <row r="3084" spans="1:16" hidden="1" x14ac:dyDescent="0.25">
      <c r="A3084" t="s">
        <v>284</v>
      </c>
      <c r="B3084" t="s">
        <v>177</v>
      </c>
      <c r="C3084" t="s">
        <v>260</v>
      </c>
      <c r="D3084" t="s">
        <v>11</v>
      </c>
      <c r="F3084" t="s">
        <v>56</v>
      </c>
      <c r="H3084">
        <f>_xlfn.XLOOKUP(Tabuľka5[[#This Row],[Položka]],cennik[Položka],cennik[Cena MJ bez DPH])</f>
        <v>0</v>
      </c>
      <c r="I3084">
        <f>SUM(Tabuľka5[[#This Row],[cena MJ bez DPH]]*1.1)</f>
        <v>0</v>
      </c>
      <c r="J3084">
        <f>Tabuľka5[[#This Row],[množstvo]]*Tabuľka5[[#This Row],[cena MJ bez DPH]]</f>
        <v>0</v>
      </c>
      <c r="L3084" s="5" t="s">
        <v>409</v>
      </c>
      <c r="N3084" t="s">
        <v>408</v>
      </c>
      <c r="O3084" t="s">
        <v>411</v>
      </c>
      <c r="P3084" t="s">
        <v>635</v>
      </c>
    </row>
    <row r="3085" spans="1:16" hidden="1" x14ac:dyDescent="0.25">
      <c r="A3085" t="s">
        <v>284</v>
      </c>
      <c r="B3085" t="s">
        <v>177</v>
      </c>
      <c r="C3085" t="s">
        <v>261</v>
      </c>
      <c r="D3085" t="s">
        <v>11</v>
      </c>
      <c r="F3085" t="s">
        <v>56</v>
      </c>
      <c r="H3085">
        <f>_xlfn.XLOOKUP(Tabuľka5[[#This Row],[Položka]],cennik[Položka],cennik[Cena MJ bez DPH])</f>
        <v>0</v>
      </c>
      <c r="I3085">
        <f>SUM(Tabuľka5[[#This Row],[cena MJ bez DPH]]*1.1)</f>
        <v>0</v>
      </c>
      <c r="J3085">
        <f>Tabuľka5[[#This Row],[množstvo]]*Tabuľka5[[#This Row],[cena MJ bez DPH]]</f>
        <v>0</v>
      </c>
      <c r="L3085" s="5" t="s">
        <v>409</v>
      </c>
      <c r="N3085" t="s">
        <v>408</v>
      </c>
      <c r="O3085" t="s">
        <v>411</v>
      </c>
      <c r="P3085" t="s">
        <v>635</v>
      </c>
    </row>
    <row r="3086" spans="1:16" hidden="1" x14ac:dyDescent="0.25">
      <c r="A3086" t="s">
        <v>284</v>
      </c>
      <c r="B3086" t="s">
        <v>177</v>
      </c>
      <c r="C3086" t="s">
        <v>262</v>
      </c>
      <c r="D3086" t="s">
        <v>11</v>
      </c>
      <c r="F3086" t="s">
        <v>56</v>
      </c>
      <c r="H3086">
        <f>_xlfn.XLOOKUP(Tabuľka5[[#This Row],[Položka]],cennik[Položka],cennik[Cena MJ bez DPH])</f>
        <v>0</v>
      </c>
      <c r="I3086">
        <f>SUM(Tabuľka5[[#This Row],[cena MJ bez DPH]]*1.1)</f>
        <v>0</v>
      </c>
      <c r="J3086">
        <f>Tabuľka5[[#This Row],[množstvo]]*Tabuľka5[[#This Row],[cena MJ bez DPH]]</f>
        <v>0</v>
      </c>
      <c r="L3086" s="5" t="s">
        <v>409</v>
      </c>
      <c r="N3086" t="s">
        <v>408</v>
      </c>
      <c r="O3086" t="s">
        <v>411</v>
      </c>
      <c r="P3086" t="s">
        <v>635</v>
      </c>
    </row>
    <row r="3087" spans="1:16" hidden="1" x14ac:dyDescent="0.25">
      <c r="A3087" t="s">
        <v>284</v>
      </c>
      <c r="B3087" t="s">
        <v>177</v>
      </c>
      <c r="C3087" t="s">
        <v>263</v>
      </c>
      <c r="D3087" t="s">
        <v>11</v>
      </c>
      <c r="F3087" t="s">
        <v>56</v>
      </c>
      <c r="H3087">
        <f>_xlfn.XLOOKUP(Tabuľka5[[#This Row],[Položka]],cennik[Položka],cennik[Cena MJ bez DPH])</f>
        <v>0</v>
      </c>
      <c r="I3087">
        <f>SUM(Tabuľka5[[#This Row],[cena MJ bez DPH]]*1.1)</f>
        <v>0</v>
      </c>
      <c r="J3087">
        <f>Tabuľka5[[#This Row],[množstvo]]*Tabuľka5[[#This Row],[cena MJ bez DPH]]</f>
        <v>0</v>
      </c>
      <c r="L3087" s="5" t="s">
        <v>409</v>
      </c>
      <c r="N3087" t="s">
        <v>408</v>
      </c>
      <c r="O3087" t="s">
        <v>411</v>
      </c>
      <c r="P3087" t="s">
        <v>635</v>
      </c>
    </row>
    <row r="3088" spans="1:16" hidden="1" x14ac:dyDescent="0.25">
      <c r="A3088" t="s">
        <v>284</v>
      </c>
      <c r="B3088" t="s">
        <v>177</v>
      </c>
      <c r="C3088" t="s">
        <v>264</v>
      </c>
      <c r="D3088" t="s">
        <v>11</v>
      </c>
      <c r="F3088" t="s">
        <v>53</v>
      </c>
      <c r="H3088">
        <f>_xlfn.XLOOKUP(Tabuľka5[[#This Row],[Položka]],cennik[Položka],cennik[Cena MJ bez DPH])</f>
        <v>0</v>
      </c>
      <c r="I3088">
        <f>SUM(Tabuľka5[[#This Row],[cena MJ bez DPH]]*1.1)</f>
        <v>0</v>
      </c>
      <c r="J3088">
        <f>Tabuľka5[[#This Row],[množstvo]]*Tabuľka5[[#This Row],[cena MJ bez DPH]]</f>
        <v>0</v>
      </c>
      <c r="L3088" s="5" t="s">
        <v>409</v>
      </c>
      <c r="N3088" t="s">
        <v>408</v>
      </c>
      <c r="O3088" t="s">
        <v>411</v>
      </c>
      <c r="P3088" t="s">
        <v>635</v>
      </c>
    </row>
    <row r="3089" spans="1:16" hidden="1" x14ac:dyDescent="0.25">
      <c r="A3089" t="s">
        <v>284</v>
      </c>
      <c r="B3089" t="s">
        <v>177</v>
      </c>
      <c r="C3089" t="s">
        <v>265</v>
      </c>
      <c r="D3089" t="s">
        <v>11</v>
      </c>
      <c r="F3089" t="s">
        <v>56</v>
      </c>
      <c r="H3089">
        <f>_xlfn.XLOOKUP(Tabuľka5[[#This Row],[Položka]],cennik[Položka],cennik[Cena MJ bez DPH])</f>
        <v>0</v>
      </c>
      <c r="I3089">
        <f>SUM(Tabuľka5[[#This Row],[cena MJ bez DPH]]*1.1)</f>
        <v>0</v>
      </c>
      <c r="J3089">
        <f>Tabuľka5[[#This Row],[množstvo]]*Tabuľka5[[#This Row],[cena MJ bez DPH]]</f>
        <v>0</v>
      </c>
      <c r="L3089" s="5" t="s">
        <v>409</v>
      </c>
      <c r="N3089" t="s">
        <v>408</v>
      </c>
      <c r="O3089" t="s">
        <v>411</v>
      </c>
      <c r="P3089" t="s">
        <v>635</v>
      </c>
    </row>
    <row r="3090" spans="1:16" hidden="1" x14ac:dyDescent="0.25">
      <c r="A3090" t="s">
        <v>284</v>
      </c>
      <c r="B3090" t="s">
        <v>177</v>
      </c>
      <c r="C3090" t="s">
        <v>266</v>
      </c>
      <c r="D3090" t="s">
        <v>11</v>
      </c>
      <c r="F3090" t="s">
        <v>56</v>
      </c>
      <c r="H3090">
        <f>_xlfn.XLOOKUP(Tabuľka5[[#This Row],[Položka]],cennik[Položka],cennik[Cena MJ bez DPH])</f>
        <v>0</v>
      </c>
      <c r="I3090">
        <f>SUM(Tabuľka5[[#This Row],[cena MJ bez DPH]]*1.1)</f>
        <v>0</v>
      </c>
      <c r="J3090">
        <f>Tabuľka5[[#This Row],[množstvo]]*Tabuľka5[[#This Row],[cena MJ bez DPH]]</f>
        <v>0</v>
      </c>
      <c r="L3090" s="5" t="s">
        <v>409</v>
      </c>
      <c r="N3090" t="s">
        <v>408</v>
      </c>
      <c r="O3090" t="s">
        <v>411</v>
      </c>
      <c r="P3090" t="s">
        <v>635</v>
      </c>
    </row>
    <row r="3091" spans="1:16" hidden="1" x14ac:dyDescent="0.25">
      <c r="A3091" t="s">
        <v>284</v>
      </c>
      <c r="B3091" t="s">
        <v>177</v>
      </c>
      <c r="C3091" t="s">
        <v>267</v>
      </c>
      <c r="D3091" t="s">
        <v>11</v>
      </c>
      <c r="F3091" t="s">
        <v>56</v>
      </c>
      <c r="H3091">
        <f>_xlfn.XLOOKUP(Tabuľka5[[#This Row],[Položka]],cennik[Položka],cennik[Cena MJ bez DPH])</f>
        <v>0</v>
      </c>
      <c r="I3091">
        <f>SUM(Tabuľka5[[#This Row],[cena MJ bez DPH]]*1.1)</f>
        <v>0</v>
      </c>
      <c r="J3091">
        <f>Tabuľka5[[#This Row],[množstvo]]*Tabuľka5[[#This Row],[cena MJ bez DPH]]</f>
        <v>0</v>
      </c>
      <c r="L3091" s="5" t="s">
        <v>409</v>
      </c>
      <c r="N3091" t="s">
        <v>408</v>
      </c>
      <c r="O3091" t="s">
        <v>411</v>
      </c>
      <c r="P3091" t="s">
        <v>635</v>
      </c>
    </row>
    <row r="3092" spans="1:16" hidden="1" x14ac:dyDescent="0.25">
      <c r="A3092" t="s">
        <v>284</v>
      </c>
      <c r="B3092" t="s">
        <v>177</v>
      </c>
      <c r="C3092" t="s">
        <v>268</v>
      </c>
      <c r="D3092" t="s">
        <v>11</v>
      </c>
      <c r="F3092" t="s">
        <v>56</v>
      </c>
      <c r="H3092">
        <f>_xlfn.XLOOKUP(Tabuľka5[[#This Row],[Položka]],cennik[Položka],cennik[Cena MJ bez DPH])</f>
        <v>0</v>
      </c>
      <c r="I3092">
        <f>SUM(Tabuľka5[[#This Row],[cena MJ bez DPH]]*1.1)</f>
        <v>0</v>
      </c>
      <c r="J3092">
        <f>Tabuľka5[[#This Row],[množstvo]]*Tabuľka5[[#This Row],[cena MJ bez DPH]]</f>
        <v>0</v>
      </c>
      <c r="L3092" s="5" t="s">
        <v>409</v>
      </c>
      <c r="N3092" t="s">
        <v>408</v>
      </c>
      <c r="O3092" t="s">
        <v>411</v>
      </c>
      <c r="P3092" t="s">
        <v>635</v>
      </c>
    </row>
    <row r="3093" spans="1:16" hidden="1" x14ac:dyDescent="0.25">
      <c r="A3093" t="s">
        <v>284</v>
      </c>
      <c r="B3093" t="s">
        <v>177</v>
      </c>
      <c r="C3093" t="s">
        <v>269</v>
      </c>
      <c r="D3093" t="s">
        <v>11</v>
      </c>
      <c r="F3093" t="s">
        <v>56</v>
      </c>
      <c r="H3093">
        <f>_xlfn.XLOOKUP(Tabuľka5[[#This Row],[Položka]],cennik[Položka],cennik[Cena MJ bez DPH])</f>
        <v>0</v>
      </c>
      <c r="I3093">
        <f>SUM(Tabuľka5[[#This Row],[cena MJ bez DPH]]*1.1)</f>
        <v>0</v>
      </c>
      <c r="J3093">
        <f>Tabuľka5[[#This Row],[množstvo]]*Tabuľka5[[#This Row],[cena MJ bez DPH]]</f>
        <v>0</v>
      </c>
      <c r="L3093" s="5" t="s">
        <v>409</v>
      </c>
      <c r="N3093" t="s">
        <v>408</v>
      </c>
      <c r="O3093" t="s">
        <v>411</v>
      </c>
      <c r="P3093" t="s">
        <v>635</v>
      </c>
    </row>
    <row r="3094" spans="1:16" hidden="1" x14ac:dyDescent="0.25">
      <c r="A3094" t="s">
        <v>284</v>
      </c>
      <c r="B3094" t="s">
        <v>177</v>
      </c>
      <c r="C3094" t="s">
        <v>270</v>
      </c>
      <c r="D3094" t="s">
        <v>11</v>
      </c>
      <c r="F3094" t="s">
        <v>56</v>
      </c>
      <c r="H3094">
        <f>_xlfn.XLOOKUP(Tabuľka5[[#This Row],[Položka]],cennik[Položka],cennik[Cena MJ bez DPH])</f>
        <v>0</v>
      </c>
      <c r="I3094">
        <f>SUM(Tabuľka5[[#This Row],[cena MJ bez DPH]]*1.1)</f>
        <v>0</v>
      </c>
      <c r="J3094">
        <f>Tabuľka5[[#This Row],[množstvo]]*Tabuľka5[[#This Row],[cena MJ bez DPH]]</f>
        <v>0</v>
      </c>
      <c r="L3094" s="5" t="s">
        <v>409</v>
      </c>
      <c r="N3094" t="s">
        <v>408</v>
      </c>
      <c r="O3094" t="s">
        <v>411</v>
      </c>
      <c r="P3094" t="s">
        <v>635</v>
      </c>
    </row>
    <row r="3095" spans="1:16" hidden="1" x14ac:dyDescent="0.25">
      <c r="A3095" t="s">
        <v>284</v>
      </c>
      <c r="B3095" t="s">
        <v>177</v>
      </c>
      <c r="C3095" t="s">
        <v>271</v>
      </c>
      <c r="D3095" t="s">
        <v>11</v>
      </c>
      <c r="F3095" t="s">
        <v>56</v>
      </c>
      <c r="H3095">
        <f>_xlfn.XLOOKUP(Tabuľka5[[#This Row],[Položka]],cennik[Položka],cennik[Cena MJ bez DPH])</f>
        <v>0</v>
      </c>
      <c r="I3095">
        <f>SUM(Tabuľka5[[#This Row],[cena MJ bez DPH]]*1.1)</f>
        <v>0</v>
      </c>
      <c r="J3095">
        <f>Tabuľka5[[#This Row],[množstvo]]*Tabuľka5[[#This Row],[cena MJ bez DPH]]</f>
        <v>0</v>
      </c>
      <c r="L3095" s="5" t="s">
        <v>409</v>
      </c>
      <c r="N3095" t="s">
        <v>408</v>
      </c>
      <c r="O3095" t="s">
        <v>411</v>
      </c>
      <c r="P3095" t="s">
        <v>635</v>
      </c>
    </row>
    <row r="3096" spans="1:16" hidden="1" x14ac:dyDescent="0.25">
      <c r="A3096" t="s">
        <v>285</v>
      </c>
      <c r="B3096" t="s">
        <v>9</v>
      </c>
      <c r="C3096" t="s">
        <v>10</v>
      </c>
      <c r="D3096" t="s">
        <v>11</v>
      </c>
      <c r="F3096" t="s">
        <v>12</v>
      </c>
      <c r="G3096">
        <v>1020</v>
      </c>
      <c r="H3096">
        <f>_xlfn.XLOOKUP(Tabuľka5[[#This Row],[Položka]],cennik[Položka],cennik[Cena MJ bez DPH])</f>
        <v>0.8</v>
      </c>
      <c r="I3096">
        <f>SUM(Tabuľka5[[#This Row],[cena MJ bez DPH]]*1.1)</f>
        <v>0.88000000000000012</v>
      </c>
      <c r="J3096">
        <f>Tabuľka5[[#This Row],[množstvo]]*Tabuľka5[[#This Row],[cena MJ bez DPH]]</f>
        <v>816</v>
      </c>
      <c r="L3096" s="5" t="s">
        <v>415</v>
      </c>
      <c r="N3096" t="s">
        <v>369</v>
      </c>
      <c r="O3096" t="s">
        <v>342</v>
      </c>
      <c r="P3096" t="s">
        <v>635</v>
      </c>
    </row>
    <row r="3097" spans="1:16" hidden="1" x14ac:dyDescent="0.25">
      <c r="A3097" t="s">
        <v>285</v>
      </c>
      <c r="B3097" t="s">
        <v>9</v>
      </c>
      <c r="C3097" t="s">
        <v>13</v>
      </c>
      <c r="D3097" t="s">
        <v>11</v>
      </c>
      <c r="F3097" t="s">
        <v>14</v>
      </c>
      <c r="G3097">
        <v>1</v>
      </c>
      <c r="H3097">
        <f>_xlfn.XLOOKUP(Tabuľka5[[#This Row],[Položka]],cennik[Položka],cennik[Cena MJ bez DPH])</f>
        <v>0</v>
      </c>
      <c r="I3097">
        <f>SUM(Tabuľka5[[#This Row],[cena MJ bez DPH]]*1.1)</f>
        <v>0</v>
      </c>
      <c r="J3097">
        <f>Tabuľka5[[#This Row],[množstvo]]*Tabuľka5[[#This Row],[cena MJ bez DPH]]</f>
        <v>0</v>
      </c>
      <c r="L3097" s="5" t="s">
        <v>415</v>
      </c>
      <c r="N3097" t="s">
        <v>369</v>
      </c>
      <c r="O3097" t="s">
        <v>342</v>
      </c>
      <c r="P3097" t="s">
        <v>635</v>
      </c>
    </row>
    <row r="3098" spans="1:16" hidden="1" x14ac:dyDescent="0.25">
      <c r="A3098" t="s">
        <v>285</v>
      </c>
      <c r="B3098" t="s">
        <v>9</v>
      </c>
      <c r="C3098" t="s">
        <v>15</v>
      </c>
      <c r="D3098" t="s">
        <v>11</v>
      </c>
      <c r="F3098" t="s">
        <v>14</v>
      </c>
      <c r="G3098">
        <v>0</v>
      </c>
      <c r="H3098">
        <f>_xlfn.XLOOKUP(Tabuľka5[[#This Row],[Položka]],cennik[Položka],cennik[Cena MJ bez DPH])</f>
        <v>1</v>
      </c>
      <c r="I3098">
        <f>SUM(Tabuľka5[[#This Row],[cena MJ bez DPH]]*1.1)</f>
        <v>1.1000000000000001</v>
      </c>
      <c r="J3098">
        <f>Tabuľka5[[#This Row],[množstvo]]*Tabuľka5[[#This Row],[cena MJ bez DPH]]</f>
        <v>0</v>
      </c>
      <c r="L3098" s="5" t="s">
        <v>415</v>
      </c>
      <c r="N3098" t="s">
        <v>369</v>
      </c>
      <c r="O3098" t="s">
        <v>342</v>
      </c>
      <c r="P3098" t="s">
        <v>635</v>
      </c>
    </row>
    <row r="3099" spans="1:16" hidden="1" x14ac:dyDescent="0.25">
      <c r="A3099" t="s">
        <v>285</v>
      </c>
      <c r="B3099" t="s">
        <v>9</v>
      </c>
      <c r="C3099" t="s">
        <v>16</v>
      </c>
      <c r="D3099" t="s">
        <v>17</v>
      </c>
      <c r="E3099" t="s">
        <v>18</v>
      </c>
      <c r="F3099" t="s">
        <v>14</v>
      </c>
      <c r="G3099">
        <v>0</v>
      </c>
      <c r="H3099">
        <f>_xlfn.XLOOKUP(Tabuľka5[[#This Row],[Položka]],cennik[Položka],cennik[Cena MJ bez DPH])</f>
        <v>0.59</v>
      </c>
      <c r="I3099">
        <f>SUM(Tabuľka5[[#This Row],[cena MJ bez DPH]]*1.1)</f>
        <v>0.64900000000000002</v>
      </c>
      <c r="J3099">
        <f>Tabuľka5[[#This Row],[množstvo]]*Tabuľka5[[#This Row],[cena MJ bez DPH]]</f>
        <v>0</v>
      </c>
      <c r="L3099" s="5" t="s">
        <v>415</v>
      </c>
      <c r="N3099" t="s">
        <v>369</v>
      </c>
      <c r="O3099" t="s">
        <v>342</v>
      </c>
      <c r="P3099" t="s">
        <v>635</v>
      </c>
    </row>
    <row r="3100" spans="1:16" hidden="1" x14ac:dyDescent="0.25">
      <c r="A3100" t="s">
        <v>285</v>
      </c>
      <c r="B3100" t="s">
        <v>9</v>
      </c>
      <c r="C3100" t="s">
        <v>19</v>
      </c>
      <c r="D3100" t="s">
        <v>11</v>
      </c>
      <c r="F3100" t="s">
        <v>14</v>
      </c>
      <c r="G3100">
        <v>45</v>
      </c>
      <c r="H3100">
        <f>_xlfn.XLOOKUP(Tabuľka5[[#This Row],[Položka]],cennik[Položka],cennik[Cena MJ bez DPH])</f>
        <v>5</v>
      </c>
      <c r="I3100">
        <f>SUM(Tabuľka5[[#This Row],[cena MJ bez DPH]]*1.1)</f>
        <v>5.5</v>
      </c>
      <c r="J3100">
        <f>Tabuľka5[[#This Row],[množstvo]]*Tabuľka5[[#This Row],[cena MJ bez DPH]]</f>
        <v>225</v>
      </c>
      <c r="L3100" s="5" t="s">
        <v>415</v>
      </c>
      <c r="N3100" t="s">
        <v>369</v>
      </c>
      <c r="O3100" t="s">
        <v>342</v>
      </c>
      <c r="P3100" t="s">
        <v>635</v>
      </c>
    </row>
    <row r="3101" spans="1:16" hidden="1" x14ac:dyDescent="0.25">
      <c r="A3101" t="s">
        <v>285</v>
      </c>
      <c r="B3101" t="s">
        <v>9</v>
      </c>
      <c r="C3101" t="s">
        <v>20</v>
      </c>
      <c r="D3101" t="s">
        <v>11</v>
      </c>
      <c r="F3101" t="s">
        <v>12</v>
      </c>
      <c r="G3101">
        <v>0</v>
      </c>
      <c r="H3101">
        <f>_xlfn.XLOOKUP(Tabuľka5[[#This Row],[Položka]],cennik[Položka],cennik[Cena MJ bez DPH])</f>
        <v>0.7</v>
      </c>
      <c r="I3101">
        <f>SUM(Tabuľka5[[#This Row],[cena MJ bez DPH]]*1.1)</f>
        <v>0.77</v>
      </c>
      <c r="J3101">
        <f>Tabuľka5[[#This Row],[množstvo]]*Tabuľka5[[#This Row],[cena MJ bez DPH]]</f>
        <v>0</v>
      </c>
      <c r="L3101" s="5" t="s">
        <v>415</v>
      </c>
      <c r="N3101" t="s">
        <v>369</v>
      </c>
      <c r="O3101" t="s">
        <v>342</v>
      </c>
      <c r="P3101" t="s">
        <v>635</v>
      </c>
    </row>
    <row r="3102" spans="1:16" hidden="1" x14ac:dyDescent="0.25">
      <c r="A3102" t="s">
        <v>285</v>
      </c>
      <c r="B3102" t="s">
        <v>9</v>
      </c>
      <c r="C3102" t="s">
        <v>21</v>
      </c>
      <c r="D3102" t="s">
        <v>11</v>
      </c>
      <c r="F3102" t="s">
        <v>12</v>
      </c>
      <c r="G3102">
        <v>0</v>
      </c>
      <c r="H3102">
        <f>_xlfn.XLOOKUP(Tabuľka5[[#This Row],[Položka]],cennik[Položka],cennik[Cena MJ bez DPH])</f>
        <v>3</v>
      </c>
      <c r="I3102">
        <f>SUM(Tabuľka5[[#This Row],[cena MJ bez DPH]]*1.1)</f>
        <v>3.3000000000000003</v>
      </c>
      <c r="J3102">
        <f>Tabuľka5[[#This Row],[množstvo]]*Tabuľka5[[#This Row],[cena MJ bez DPH]]</f>
        <v>0</v>
      </c>
      <c r="L3102" s="5" t="s">
        <v>415</v>
      </c>
      <c r="N3102" t="s">
        <v>369</v>
      </c>
      <c r="O3102" t="s">
        <v>342</v>
      </c>
      <c r="P3102" t="s">
        <v>635</v>
      </c>
    </row>
    <row r="3103" spans="1:16" hidden="1" x14ac:dyDescent="0.25">
      <c r="A3103" t="s">
        <v>285</v>
      </c>
      <c r="B3103" t="s">
        <v>9</v>
      </c>
      <c r="C3103" t="s">
        <v>22</v>
      </c>
      <c r="D3103" t="s">
        <v>11</v>
      </c>
      <c r="F3103" t="s">
        <v>14</v>
      </c>
      <c r="G3103">
        <v>1025</v>
      </c>
      <c r="H3103">
        <f>_xlfn.XLOOKUP(Tabuľka5[[#This Row],[Položka]],cennik[Položka],cennik[Cena MJ bez DPH])</f>
        <v>1.6</v>
      </c>
      <c r="I3103">
        <f>SUM(Tabuľka5[[#This Row],[cena MJ bez DPH]]*1.1)</f>
        <v>1.7600000000000002</v>
      </c>
      <c r="J3103">
        <f>Tabuľka5[[#This Row],[množstvo]]*Tabuľka5[[#This Row],[cena MJ bez DPH]]</f>
        <v>1640</v>
      </c>
      <c r="L3103" s="5" t="s">
        <v>415</v>
      </c>
      <c r="N3103" t="s">
        <v>369</v>
      </c>
      <c r="O3103" t="s">
        <v>342</v>
      </c>
      <c r="P3103" t="s">
        <v>635</v>
      </c>
    </row>
    <row r="3104" spans="1:16" hidden="1" x14ac:dyDescent="0.25">
      <c r="A3104" t="s">
        <v>285</v>
      </c>
      <c r="B3104" t="s">
        <v>9</v>
      </c>
      <c r="C3104" t="s">
        <v>23</v>
      </c>
      <c r="D3104" t="s">
        <v>11</v>
      </c>
      <c r="E3104" t="s">
        <v>24</v>
      </c>
      <c r="F3104" t="s">
        <v>14</v>
      </c>
      <c r="G3104">
        <v>2575</v>
      </c>
      <c r="H3104">
        <f>_xlfn.XLOOKUP(Tabuľka5[[#This Row],[Položka]],cennik[Položka],cennik[Cena MJ bez DPH])</f>
        <v>0.96</v>
      </c>
      <c r="I3104">
        <f>SUM(Tabuľka5[[#This Row],[cena MJ bez DPH]]*1.1)</f>
        <v>1.056</v>
      </c>
      <c r="J3104">
        <f>Tabuľka5[[#This Row],[množstvo]]*Tabuľka5[[#This Row],[cena MJ bez DPH]]</f>
        <v>2472</v>
      </c>
      <c r="L3104" s="5" t="s">
        <v>415</v>
      </c>
      <c r="N3104" t="s">
        <v>369</v>
      </c>
      <c r="O3104" t="s">
        <v>342</v>
      </c>
      <c r="P3104" t="s">
        <v>635</v>
      </c>
    </row>
    <row r="3105" spans="1:16" hidden="1" x14ac:dyDescent="0.25">
      <c r="A3105" t="s">
        <v>285</v>
      </c>
      <c r="B3105" t="s">
        <v>9</v>
      </c>
      <c r="C3105" t="s">
        <v>25</v>
      </c>
      <c r="D3105" t="s">
        <v>11</v>
      </c>
      <c r="F3105" t="s">
        <v>14</v>
      </c>
      <c r="G3105">
        <v>150</v>
      </c>
      <c r="H3105">
        <f>_xlfn.XLOOKUP(Tabuľka5[[#This Row],[Položka]],cennik[Položka],cennik[Cena MJ bez DPH])</f>
        <v>1</v>
      </c>
      <c r="I3105">
        <f>SUM(Tabuľka5[[#This Row],[cena MJ bez DPH]]*1.1)</f>
        <v>1.1000000000000001</v>
      </c>
      <c r="J3105">
        <f>Tabuľka5[[#This Row],[množstvo]]*Tabuľka5[[#This Row],[cena MJ bez DPH]]</f>
        <v>150</v>
      </c>
      <c r="L3105" s="5" t="s">
        <v>415</v>
      </c>
      <c r="N3105" t="s">
        <v>369</v>
      </c>
      <c r="O3105" t="s">
        <v>342</v>
      </c>
      <c r="P3105" t="s">
        <v>635</v>
      </c>
    </row>
    <row r="3106" spans="1:16" hidden="1" x14ac:dyDescent="0.25">
      <c r="A3106" t="s">
        <v>285</v>
      </c>
      <c r="B3106" t="s">
        <v>9</v>
      </c>
      <c r="C3106" t="s">
        <v>26</v>
      </c>
      <c r="D3106" t="s">
        <v>17</v>
      </c>
      <c r="F3106" t="s">
        <v>14</v>
      </c>
      <c r="G3106">
        <v>120</v>
      </c>
      <c r="H3106">
        <f>_xlfn.XLOOKUP(Tabuľka5[[#This Row],[Položka]],cennik[Položka],cennik[Cena MJ bez DPH])</f>
        <v>0.65</v>
      </c>
      <c r="I3106">
        <f>SUM(Tabuľka5[[#This Row],[cena MJ bez DPH]]*1.1)</f>
        <v>0.71500000000000008</v>
      </c>
      <c r="J3106">
        <f>Tabuľka5[[#This Row],[množstvo]]*Tabuľka5[[#This Row],[cena MJ bez DPH]]</f>
        <v>78</v>
      </c>
      <c r="L3106" s="5" t="s">
        <v>415</v>
      </c>
      <c r="N3106" t="s">
        <v>369</v>
      </c>
      <c r="O3106" t="s">
        <v>342</v>
      </c>
      <c r="P3106" t="s">
        <v>635</v>
      </c>
    </row>
    <row r="3107" spans="1:16" hidden="1" x14ac:dyDescent="0.25">
      <c r="A3107" t="s">
        <v>285</v>
      </c>
      <c r="B3107" t="s">
        <v>9</v>
      </c>
      <c r="C3107" t="s">
        <v>27</v>
      </c>
      <c r="D3107" t="s">
        <v>11</v>
      </c>
      <c r="F3107" t="s">
        <v>14</v>
      </c>
      <c r="G3107">
        <v>60</v>
      </c>
      <c r="H3107">
        <f>_xlfn.XLOOKUP(Tabuľka5[[#This Row],[Položka]],cennik[Položka],cennik[Cena MJ bez DPH])</f>
        <v>0.75</v>
      </c>
      <c r="I3107">
        <f>SUM(Tabuľka5[[#This Row],[cena MJ bez DPH]]*1.1)</f>
        <v>0.82500000000000007</v>
      </c>
      <c r="J3107">
        <f>Tabuľka5[[#This Row],[množstvo]]*Tabuľka5[[#This Row],[cena MJ bez DPH]]</f>
        <v>45</v>
      </c>
      <c r="L3107" s="5" t="s">
        <v>415</v>
      </c>
      <c r="N3107" t="s">
        <v>369</v>
      </c>
      <c r="O3107" t="s">
        <v>342</v>
      </c>
      <c r="P3107" t="s">
        <v>635</v>
      </c>
    </row>
    <row r="3108" spans="1:16" hidden="1" x14ac:dyDescent="0.25">
      <c r="A3108" t="s">
        <v>285</v>
      </c>
      <c r="B3108" t="s">
        <v>9</v>
      </c>
      <c r="C3108" t="s">
        <v>28</v>
      </c>
      <c r="D3108" t="s">
        <v>11</v>
      </c>
      <c r="E3108" t="s">
        <v>29</v>
      </c>
      <c r="F3108" t="s">
        <v>14</v>
      </c>
      <c r="G3108">
        <v>540</v>
      </c>
      <c r="H3108">
        <f>_xlfn.XLOOKUP(Tabuľka5[[#This Row],[Položka]],cennik[Položka],cennik[Cena MJ bez DPH])</f>
        <v>3</v>
      </c>
      <c r="I3108">
        <f>SUM(Tabuľka5[[#This Row],[cena MJ bez DPH]]*1.1)</f>
        <v>3.3000000000000003</v>
      </c>
      <c r="J3108">
        <f>Tabuľka5[[#This Row],[množstvo]]*Tabuľka5[[#This Row],[cena MJ bez DPH]]</f>
        <v>1620</v>
      </c>
      <c r="L3108" s="5" t="s">
        <v>415</v>
      </c>
      <c r="N3108" t="s">
        <v>369</v>
      </c>
      <c r="O3108" t="s">
        <v>342</v>
      </c>
      <c r="P3108" t="s">
        <v>635</v>
      </c>
    </row>
    <row r="3109" spans="1:16" hidden="1" x14ac:dyDescent="0.25">
      <c r="A3109" t="s">
        <v>285</v>
      </c>
      <c r="B3109" t="s">
        <v>9</v>
      </c>
      <c r="C3109" t="s">
        <v>30</v>
      </c>
      <c r="D3109" t="s">
        <v>11</v>
      </c>
      <c r="F3109" t="s">
        <v>14</v>
      </c>
      <c r="G3109">
        <v>480</v>
      </c>
      <c r="H3109">
        <f>_xlfn.XLOOKUP(Tabuľka5[[#This Row],[Položka]],cennik[Položka],cennik[Cena MJ bez DPH])</f>
        <v>0.8</v>
      </c>
      <c r="I3109">
        <f>SUM(Tabuľka5[[#This Row],[cena MJ bez DPH]]*1.1)</f>
        <v>0.88000000000000012</v>
      </c>
      <c r="J3109">
        <f>Tabuľka5[[#This Row],[množstvo]]*Tabuľka5[[#This Row],[cena MJ bez DPH]]</f>
        <v>384</v>
      </c>
      <c r="L3109" s="5" t="s">
        <v>415</v>
      </c>
      <c r="N3109" t="s">
        <v>369</v>
      </c>
      <c r="O3109" t="s">
        <v>342</v>
      </c>
      <c r="P3109" t="s">
        <v>635</v>
      </c>
    </row>
    <row r="3110" spans="1:16" hidden="1" x14ac:dyDescent="0.25">
      <c r="A3110" t="s">
        <v>285</v>
      </c>
      <c r="B3110" t="s">
        <v>9</v>
      </c>
      <c r="C3110" t="s">
        <v>31</v>
      </c>
      <c r="D3110" t="s">
        <v>11</v>
      </c>
      <c r="F3110" t="s">
        <v>14</v>
      </c>
      <c r="G3110">
        <v>160</v>
      </c>
      <c r="H3110">
        <f>_xlfn.XLOOKUP(Tabuľka5[[#This Row],[Položka]],cennik[Položka],cennik[Cena MJ bez DPH])</f>
        <v>1.2</v>
      </c>
      <c r="I3110">
        <f>SUM(Tabuľka5[[#This Row],[cena MJ bez DPH]]*1.1)</f>
        <v>1.32</v>
      </c>
      <c r="J3110">
        <f>Tabuľka5[[#This Row],[množstvo]]*Tabuľka5[[#This Row],[cena MJ bez DPH]]</f>
        <v>192</v>
      </c>
      <c r="L3110" s="5" t="s">
        <v>415</v>
      </c>
      <c r="N3110" t="s">
        <v>369</v>
      </c>
      <c r="O3110" t="s">
        <v>342</v>
      </c>
      <c r="P3110" t="s">
        <v>635</v>
      </c>
    </row>
    <row r="3111" spans="1:16" hidden="1" x14ac:dyDescent="0.25">
      <c r="A3111" t="s">
        <v>285</v>
      </c>
      <c r="B3111" t="s">
        <v>9</v>
      </c>
      <c r="C3111" t="s">
        <v>32</v>
      </c>
      <c r="D3111" t="s">
        <v>11</v>
      </c>
      <c r="F3111" t="s">
        <v>14</v>
      </c>
      <c r="G3111">
        <v>60</v>
      </c>
      <c r="H3111">
        <f>_xlfn.XLOOKUP(Tabuľka5[[#This Row],[Položka]],cennik[Položka],cennik[Cena MJ bez DPH])</f>
        <v>0.8</v>
      </c>
      <c r="I3111">
        <f>SUM(Tabuľka5[[#This Row],[cena MJ bez DPH]]*1.1)</f>
        <v>0.88000000000000012</v>
      </c>
      <c r="J3111">
        <f>Tabuľka5[[#This Row],[množstvo]]*Tabuľka5[[#This Row],[cena MJ bez DPH]]</f>
        <v>48</v>
      </c>
      <c r="L3111" s="5" t="s">
        <v>415</v>
      </c>
      <c r="N3111" t="s">
        <v>369</v>
      </c>
      <c r="O3111" t="s">
        <v>342</v>
      </c>
      <c r="P3111" t="s">
        <v>635</v>
      </c>
    </row>
    <row r="3112" spans="1:16" hidden="1" x14ac:dyDescent="0.25">
      <c r="A3112" t="s">
        <v>285</v>
      </c>
      <c r="B3112" t="s">
        <v>9</v>
      </c>
      <c r="C3112" t="s">
        <v>33</v>
      </c>
      <c r="D3112" t="s">
        <v>11</v>
      </c>
      <c r="E3112" t="s">
        <v>34</v>
      </c>
      <c r="F3112" t="s">
        <v>14</v>
      </c>
      <c r="G3112">
        <v>0</v>
      </c>
      <c r="H3112">
        <f>_xlfn.XLOOKUP(Tabuľka5[[#This Row],[Položka]],cennik[Položka],cennik[Cena MJ bez DPH])</f>
        <v>4</v>
      </c>
      <c r="I3112">
        <f>SUM(Tabuľka5[[#This Row],[cena MJ bez DPH]]*1.1)</f>
        <v>4.4000000000000004</v>
      </c>
      <c r="J3112">
        <f>Tabuľka5[[#This Row],[množstvo]]*Tabuľka5[[#This Row],[cena MJ bez DPH]]</f>
        <v>0</v>
      </c>
      <c r="L3112" s="5" t="s">
        <v>415</v>
      </c>
      <c r="N3112" t="s">
        <v>369</v>
      </c>
      <c r="O3112" t="s">
        <v>342</v>
      </c>
      <c r="P3112" t="s">
        <v>635</v>
      </c>
    </row>
    <row r="3113" spans="1:16" hidden="1" x14ac:dyDescent="0.25">
      <c r="A3113" t="s">
        <v>285</v>
      </c>
      <c r="B3113" t="s">
        <v>9</v>
      </c>
      <c r="C3113" t="s">
        <v>35</v>
      </c>
      <c r="D3113" t="s">
        <v>11</v>
      </c>
      <c r="E3113" t="s">
        <v>36</v>
      </c>
      <c r="F3113" t="s">
        <v>14</v>
      </c>
      <c r="G3113">
        <v>0</v>
      </c>
      <c r="H3113">
        <f>_xlfn.XLOOKUP(Tabuľka5[[#This Row],[Položka]],cennik[Položka],cennik[Cena MJ bez DPH])</f>
        <v>4</v>
      </c>
      <c r="I3113">
        <f>SUM(Tabuľka5[[#This Row],[cena MJ bez DPH]]*1.1)</f>
        <v>4.4000000000000004</v>
      </c>
      <c r="J3113">
        <f>Tabuľka5[[#This Row],[množstvo]]*Tabuľka5[[#This Row],[cena MJ bez DPH]]</f>
        <v>0</v>
      </c>
      <c r="L3113" s="5" t="s">
        <v>415</v>
      </c>
      <c r="N3113" t="s">
        <v>369</v>
      </c>
      <c r="O3113" t="s">
        <v>342</v>
      </c>
      <c r="P3113" t="s">
        <v>635</v>
      </c>
    </row>
    <row r="3114" spans="1:16" hidden="1" x14ac:dyDescent="0.25">
      <c r="A3114" t="s">
        <v>285</v>
      </c>
      <c r="B3114" t="s">
        <v>9</v>
      </c>
      <c r="C3114" t="s">
        <v>37</v>
      </c>
      <c r="D3114" t="s">
        <v>11</v>
      </c>
      <c r="E3114" t="s">
        <v>34</v>
      </c>
      <c r="F3114" t="s">
        <v>14</v>
      </c>
      <c r="G3114">
        <v>0</v>
      </c>
      <c r="H3114">
        <f>_xlfn.XLOOKUP(Tabuľka5[[#This Row],[Položka]],cennik[Položka],cennik[Cena MJ bez DPH])</f>
        <v>9</v>
      </c>
      <c r="I3114">
        <f>SUM(Tabuľka5[[#This Row],[cena MJ bez DPH]]*1.1)</f>
        <v>9.9</v>
      </c>
      <c r="J3114">
        <f>Tabuľka5[[#This Row],[množstvo]]*Tabuľka5[[#This Row],[cena MJ bez DPH]]</f>
        <v>0</v>
      </c>
      <c r="L3114" s="5" t="s">
        <v>415</v>
      </c>
      <c r="N3114" t="s">
        <v>369</v>
      </c>
      <c r="O3114" t="s">
        <v>342</v>
      </c>
      <c r="P3114" t="s">
        <v>635</v>
      </c>
    </row>
    <row r="3115" spans="1:16" hidden="1" x14ac:dyDescent="0.25">
      <c r="A3115" t="s">
        <v>285</v>
      </c>
      <c r="B3115" t="s">
        <v>9</v>
      </c>
      <c r="C3115" t="s">
        <v>38</v>
      </c>
      <c r="D3115" t="s">
        <v>11</v>
      </c>
      <c r="E3115" t="s">
        <v>34</v>
      </c>
      <c r="F3115" t="s">
        <v>14</v>
      </c>
      <c r="G3115">
        <v>0</v>
      </c>
      <c r="H3115">
        <f>_xlfn.XLOOKUP(Tabuľka5[[#This Row],[Položka]],cennik[Položka],cennik[Cena MJ bez DPH])</f>
        <v>12</v>
      </c>
      <c r="I3115">
        <f>SUM(Tabuľka5[[#This Row],[cena MJ bez DPH]]*1.1)</f>
        <v>13.200000000000001</v>
      </c>
      <c r="J3115">
        <f>Tabuľka5[[#This Row],[množstvo]]*Tabuľka5[[#This Row],[cena MJ bez DPH]]</f>
        <v>0</v>
      </c>
      <c r="L3115" s="5" t="s">
        <v>415</v>
      </c>
      <c r="N3115" t="s">
        <v>369</v>
      </c>
      <c r="O3115" t="s">
        <v>342</v>
      </c>
      <c r="P3115" t="s">
        <v>635</v>
      </c>
    </row>
    <row r="3116" spans="1:16" hidden="1" x14ac:dyDescent="0.25">
      <c r="A3116" t="s">
        <v>285</v>
      </c>
      <c r="B3116" t="s">
        <v>9</v>
      </c>
      <c r="C3116" t="s">
        <v>39</v>
      </c>
      <c r="D3116" t="s">
        <v>11</v>
      </c>
      <c r="F3116" t="s">
        <v>14</v>
      </c>
      <c r="G3116">
        <v>0</v>
      </c>
      <c r="H3116">
        <f>_xlfn.XLOOKUP(Tabuľka5[[#This Row],[Položka]],cennik[Položka],cennik[Cena MJ bez DPH])</f>
        <v>1.59</v>
      </c>
      <c r="I3116">
        <f>SUM(Tabuľka5[[#This Row],[cena MJ bez DPH]]*1.1)</f>
        <v>1.7490000000000003</v>
      </c>
      <c r="J3116">
        <f>Tabuľka5[[#This Row],[množstvo]]*Tabuľka5[[#This Row],[cena MJ bez DPH]]</f>
        <v>0</v>
      </c>
      <c r="L3116" s="5" t="s">
        <v>415</v>
      </c>
      <c r="N3116" t="s">
        <v>369</v>
      </c>
      <c r="O3116" t="s">
        <v>342</v>
      </c>
      <c r="P3116" t="s">
        <v>635</v>
      </c>
    </row>
    <row r="3117" spans="1:16" hidden="1" x14ac:dyDescent="0.25">
      <c r="A3117" t="s">
        <v>285</v>
      </c>
      <c r="B3117" t="s">
        <v>9</v>
      </c>
      <c r="C3117" t="s">
        <v>40</v>
      </c>
      <c r="D3117" t="s">
        <v>17</v>
      </c>
      <c r="E3117" t="s">
        <v>41</v>
      </c>
      <c r="F3117" t="s">
        <v>14</v>
      </c>
      <c r="G3117">
        <v>0</v>
      </c>
      <c r="H3117">
        <f>_xlfn.XLOOKUP(Tabuľka5[[#This Row],[Položka]],cennik[Položka],cennik[Cena MJ bez DPH])</f>
        <v>0.65</v>
      </c>
      <c r="I3117">
        <f>SUM(Tabuľka5[[#This Row],[cena MJ bez DPH]]*1.1)</f>
        <v>0.71500000000000008</v>
      </c>
      <c r="J3117">
        <f>Tabuľka5[[#This Row],[množstvo]]*Tabuľka5[[#This Row],[cena MJ bez DPH]]</f>
        <v>0</v>
      </c>
      <c r="L3117" s="5" t="s">
        <v>415</v>
      </c>
      <c r="N3117" t="s">
        <v>369</v>
      </c>
      <c r="O3117" t="s">
        <v>342</v>
      </c>
      <c r="P3117" t="s">
        <v>635</v>
      </c>
    </row>
    <row r="3118" spans="1:16" hidden="1" x14ac:dyDescent="0.25">
      <c r="A3118" t="s">
        <v>285</v>
      </c>
      <c r="B3118" t="s">
        <v>9</v>
      </c>
      <c r="C3118" t="s">
        <v>42</v>
      </c>
      <c r="D3118" t="s">
        <v>11</v>
      </c>
      <c r="E3118" t="s">
        <v>43</v>
      </c>
      <c r="F3118" t="s">
        <v>14</v>
      </c>
      <c r="G3118">
        <v>0</v>
      </c>
      <c r="H3118">
        <f>_xlfn.XLOOKUP(Tabuľka5[[#This Row],[Položka]],cennik[Položka],cennik[Cena MJ bez DPH])</f>
        <v>2.9</v>
      </c>
      <c r="I3118">
        <f>SUM(Tabuľka5[[#This Row],[cena MJ bez DPH]]*1.1)</f>
        <v>3.19</v>
      </c>
      <c r="J3118">
        <f>Tabuľka5[[#This Row],[množstvo]]*Tabuľka5[[#This Row],[cena MJ bez DPH]]</f>
        <v>0</v>
      </c>
      <c r="L3118" s="5" t="s">
        <v>415</v>
      </c>
      <c r="N3118" t="s">
        <v>369</v>
      </c>
      <c r="O3118" t="s">
        <v>342</v>
      </c>
      <c r="P3118" t="s">
        <v>635</v>
      </c>
    </row>
    <row r="3119" spans="1:16" hidden="1" x14ac:dyDescent="0.25">
      <c r="A3119" t="s">
        <v>285</v>
      </c>
      <c r="B3119" t="s">
        <v>9</v>
      </c>
      <c r="C3119" t="s">
        <v>44</v>
      </c>
      <c r="D3119" t="s">
        <v>11</v>
      </c>
      <c r="F3119" t="s">
        <v>14</v>
      </c>
      <c r="G3119">
        <v>0</v>
      </c>
      <c r="H3119">
        <f>_xlfn.XLOOKUP(Tabuľka5[[#This Row],[Položka]],cennik[Položka],cennik[Cena MJ bez DPH])</f>
        <v>1.2</v>
      </c>
      <c r="I3119">
        <f>SUM(Tabuľka5[[#This Row],[cena MJ bez DPH]]*1.1)</f>
        <v>1.32</v>
      </c>
      <c r="J3119">
        <f>Tabuľka5[[#This Row],[množstvo]]*Tabuľka5[[#This Row],[cena MJ bez DPH]]</f>
        <v>0</v>
      </c>
      <c r="L3119" s="5" t="s">
        <v>415</v>
      </c>
      <c r="N3119" t="s">
        <v>369</v>
      </c>
      <c r="O3119" t="s">
        <v>342</v>
      </c>
      <c r="P3119" t="s">
        <v>635</v>
      </c>
    </row>
    <row r="3120" spans="1:16" hidden="1" x14ac:dyDescent="0.25">
      <c r="A3120" t="s">
        <v>285</v>
      </c>
      <c r="B3120" t="s">
        <v>9</v>
      </c>
      <c r="C3120" t="s">
        <v>45</v>
      </c>
      <c r="D3120" t="s">
        <v>11</v>
      </c>
      <c r="F3120" t="s">
        <v>46</v>
      </c>
      <c r="G3120">
        <v>6950</v>
      </c>
      <c r="H3120">
        <f>_xlfn.XLOOKUP(Tabuľka5[[#This Row],[Položka]],cennik[Položka],cennik[Cena MJ bez DPH])</f>
        <v>0</v>
      </c>
      <c r="I3120">
        <f>SUM(Tabuľka5[[#This Row],[cena MJ bez DPH]]*1.1)</f>
        <v>0</v>
      </c>
      <c r="J3120">
        <f>Tabuľka5[[#This Row],[množstvo]]*Tabuľka5[[#This Row],[cena MJ bez DPH]]</f>
        <v>0</v>
      </c>
      <c r="L3120" s="5" t="s">
        <v>415</v>
      </c>
      <c r="N3120" t="s">
        <v>369</v>
      </c>
      <c r="O3120" t="s">
        <v>342</v>
      </c>
      <c r="P3120" t="s">
        <v>635</v>
      </c>
    </row>
    <row r="3121" spans="1:16" hidden="1" x14ac:dyDescent="0.25">
      <c r="A3121" t="s">
        <v>285</v>
      </c>
      <c r="B3121" t="s">
        <v>47</v>
      </c>
      <c r="C3121" t="s">
        <v>48</v>
      </c>
      <c r="D3121" t="s">
        <v>17</v>
      </c>
      <c r="F3121" t="s">
        <v>49</v>
      </c>
      <c r="G3121">
        <v>0</v>
      </c>
      <c r="H3121">
        <f>_xlfn.XLOOKUP(Tabuľka5[[#This Row],[Položka]],cennik[Položka],cennik[Cena MJ bez DPH])</f>
        <v>0</v>
      </c>
      <c r="I3121">
        <f>SUM(Tabuľka5[[#This Row],[cena MJ bez DPH]]*1.1)</f>
        <v>0</v>
      </c>
      <c r="J3121">
        <f>Tabuľka5[[#This Row],[množstvo]]*Tabuľka5[[#This Row],[cena MJ bez DPH]]</f>
        <v>0</v>
      </c>
      <c r="L3121" s="5" t="s">
        <v>415</v>
      </c>
      <c r="N3121" t="s">
        <v>369</v>
      </c>
      <c r="O3121" t="s">
        <v>342</v>
      </c>
      <c r="P3121" t="s">
        <v>635</v>
      </c>
    </row>
    <row r="3122" spans="1:16" hidden="1" x14ac:dyDescent="0.25">
      <c r="A3122" t="s">
        <v>285</v>
      </c>
      <c r="B3122" t="s">
        <v>47</v>
      </c>
      <c r="C3122" t="s">
        <v>50</v>
      </c>
      <c r="D3122" t="s">
        <v>17</v>
      </c>
      <c r="F3122" t="s">
        <v>49</v>
      </c>
      <c r="G3122">
        <v>9000</v>
      </c>
      <c r="H3122">
        <f>_xlfn.XLOOKUP(Tabuľka5[[#This Row],[Položka]],cennik[Položka],cennik[Cena MJ bez DPH])</f>
        <v>0</v>
      </c>
      <c r="I3122">
        <f>SUM(Tabuľka5[[#This Row],[cena MJ bez DPH]]*1.1)</f>
        <v>0</v>
      </c>
      <c r="J3122">
        <f>Tabuľka5[[#This Row],[množstvo]]*Tabuľka5[[#This Row],[cena MJ bez DPH]]</f>
        <v>0</v>
      </c>
      <c r="L3122" s="5" t="s">
        <v>415</v>
      </c>
      <c r="N3122" t="s">
        <v>369</v>
      </c>
      <c r="O3122" t="s">
        <v>342</v>
      </c>
      <c r="P3122" t="s">
        <v>635</v>
      </c>
    </row>
    <row r="3123" spans="1:16" hidden="1" x14ac:dyDescent="0.25">
      <c r="A3123" t="s">
        <v>285</v>
      </c>
      <c r="B3123" t="s">
        <v>51</v>
      </c>
      <c r="C3123" t="s">
        <v>52</v>
      </c>
      <c r="D3123" t="s">
        <v>11</v>
      </c>
      <c r="F3123" t="s">
        <v>53</v>
      </c>
      <c r="H3123">
        <f>_xlfn.XLOOKUP(Tabuľka5[[#This Row],[Položka]],cennik[Položka],cennik[Cena MJ bez DPH])</f>
        <v>0</v>
      </c>
      <c r="I3123">
        <f>SUM(Tabuľka5[[#This Row],[cena MJ bez DPH]]*1.1)</f>
        <v>0</v>
      </c>
      <c r="J3123">
        <f>Tabuľka5[[#This Row],[množstvo]]*Tabuľka5[[#This Row],[cena MJ bez DPH]]</f>
        <v>0</v>
      </c>
      <c r="L3123" s="5" t="s">
        <v>415</v>
      </c>
      <c r="N3123" t="s">
        <v>369</v>
      </c>
      <c r="O3123" t="s">
        <v>342</v>
      </c>
      <c r="P3123" t="s">
        <v>635</v>
      </c>
    </row>
    <row r="3124" spans="1:16" hidden="1" x14ac:dyDescent="0.25">
      <c r="A3124" t="s">
        <v>285</v>
      </c>
      <c r="B3124" t="s">
        <v>51</v>
      </c>
      <c r="C3124" t="s">
        <v>54</v>
      </c>
      <c r="D3124" t="s">
        <v>11</v>
      </c>
      <c r="F3124" t="s">
        <v>53</v>
      </c>
      <c r="H3124">
        <f>_xlfn.XLOOKUP(Tabuľka5[[#This Row],[Položka]],cennik[Položka],cennik[Cena MJ bez DPH])</f>
        <v>0</v>
      </c>
      <c r="I3124">
        <f>SUM(Tabuľka5[[#This Row],[cena MJ bez DPH]]*1.1)</f>
        <v>0</v>
      </c>
      <c r="J3124">
        <f>Tabuľka5[[#This Row],[množstvo]]*Tabuľka5[[#This Row],[cena MJ bez DPH]]</f>
        <v>0</v>
      </c>
      <c r="L3124" s="5" t="s">
        <v>415</v>
      </c>
      <c r="N3124" t="s">
        <v>369</v>
      </c>
      <c r="O3124" t="s">
        <v>342</v>
      </c>
      <c r="P3124" t="s">
        <v>635</v>
      </c>
    </row>
    <row r="3125" spans="1:16" hidden="1" x14ac:dyDescent="0.25">
      <c r="A3125" t="s">
        <v>285</v>
      </c>
      <c r="B3125" t="s">
        <v>51</v>
      </c>
      <c r="C3125" t="s">
        <v>55</v>
      </c>
      <c r="D3125" t="s">
        <v>11</v>
      </c>
      <c r="F3125" t="s">
        <v>56</v>
      </c>
      <c r="H3125">
        <f>_xlfn.XLOOKUP(Tabuľka5[[#This Row],[Položka]],cennik[Položka],cennik[Cena MJ bez DPH])</f>
        <v>0</v>
      </c>
      <c r="I3125">
        <f>SUM(Tabuľka5[[#This Row],[cena MJ bez DPH]]*1.1)</f>
        <v>0</v>
      </c>
      <c r="J3125">
        <f>Tabuľka5[[#This Row],[množstvo]]*Tabuľka5[[#This Row],[cena MJ bez DPH]]</f>
        <v>0</v>
      </c>
      <c r="L3125" s="5" t="s">
        <v>415</v>
      </c>
      <c r="N3125" t="s">
        <v>369</v>
      </c>
      <c r="O3125" t="s">
        <v>342</v>
      </c>
      <c r="P3125" t="s">
        <v>635</v>
      </c>
    </row>
    <row r="3126" spans="1:16" hidden="1" x14ac:dyDescent="0.25">
      <c r="A3126" t="s">
        <v>285</v>
      </c>
      <c r="B3126" t="s">
        <v>51</v>
      </c>
      <c r="C3126" t="s">
        <v>57</v>
      </c>
      <c r="D3126" t="s">
        <v>11</v>
      </c>
      <c r="F3126" t="s">
        <v>53</v>
      </c>
      <c r="H3126">
        <f>_xlfn.XLOOKUP(Tabuľka5[[#This Row],[Položka]],cennik[Položka],cennik[Cena MJ bez DPH])</f>
        <v>0</v>
      </c>
      <c r="I3126">
        <f>SUM(Tabuľka5[[#This Row],[cena MJ bez DPH]]*1.1)</f>
        <v>0</v>
      </c>
      <c r="J3126">
        <f>Tabuľka5[[#This Row],[množstvo]]*Tabuľka5[[#This Row],[cena MJ bez DPH]]</f>
        <v>0</v>
      </c>
      <c r="L3126" s="5" t="s">
        <v>415</v>
      </c>
      <c r="N3126" t="s">
        <v>369</v>
      </c>
      <c r="O3126" t="s">
        <v>342</v>
      </c>
      <c r="P3126" t="s">
        <v>635</v>
      </c>
    </row>
    <row r="3127" spans="1:16" hidden="1" x14ac:dyDescent="0.25">
      <c r="A3127" t="s">
        <v>285</v>
      </c>
      <c r="B3127" t="s">
        <v>51</v>
      </c>
      <c r="C3127" t="s">
        <v>58</v>
      </c>
      <c r="D3127" t="s">
        <v>11</v>
      </c>
      <c r="F3127" t="s">
        <v>56</v>
      </c>
      <c r="H3127">
        <f>_xlfn.XLOOKUP(Tabuľka5[[#This Row],[Položka]],cennik[Položka],cennik[Cena MJ bez DPH])</f>
        <v>0</v>
      </c>
      <c r="I3127">
        <f>SUM(Tabuľka5[[#This Row],[cena MJ bez DPH]]*1.1)</f>
        <v>0</v>
      </c>
      <c r="J3127">
        <f>Tabuľka5[[#This Row],[množstvo]]*Tabuľka5[[#This Row],[cena MJ bez DPH]]</f>
        <v>0</v>
      </c>
      <c r="L3127" s="5" t="s">
        <v>415</v>
      </c>
      <c r="N3127" t="s">
        <v>369</v>
      </c>
      <c r="O3127" t="s">
        <v>342</v>
      </c>
      <c r="P3127" t="s">
        <v>635</v>
      </c>
    </row>
    <row r="3128" spans="1:16" hidden="1" x14ac:dyDescent="0.25">
      <c r="A3128" t="s">
        <v>285</v>
      </c>
      <c r="B3128" t="s">
        <v>51</v>
      </c>
      <c r="C3128" t="s">
        <v>59</v>
      </c>
      <c r="D3128" t="s">
        <v>11</v>
      </c>
      <c r="F3128" t="s">
        <v>53</v>
      </c>
      <c r="H3128">
        <f>_xlfn.XLOOKUP(Tabuľka5[[#This Row],[Položka]],cennik[Položka],cennik[Cena MJ bez DPH])</f>
        <v>0</v>
      </c>
      <c r="I3128">
        <f>SUM(Tabuľka5[[#This Row],[cena MJ bez DPH]]*1.1)</f>
        <v>0</v>
      </c>
      <c r="J3128">
        <f>Tabuľka5[[#This Row],[množstvo]]*Tabuľka5[[#This Row],[cena MJ bez DPH]]</f>
        <v>0</v>
      </c>
      <c r="L3128" s="5" t="s">
        <v>415</v>
      </c>
      <c r="N3128" t="s">
        <v>369</v>
      </c>
      <c r="O3128" t="s">
        <v>342</v>
      </c>
      <c r="P3128" t="s">
        <v>635</v>
      </c>
    </row>
    <row r="3129" spans="1:16" hidden="1" x14ac:dyDescent="0.25">
      <c r="A3129" t="s">
        <v>285</v>
      </c>
      <c r="B3129" t="s">
        <v>51</v>
      </c>
      <c r="C3129" t="s">
        <v>60</v>
      </c>
      <c r="D3129" t="s">
        <v>11</v>
      </c>
      <c r="F3129" t="s">
        <v>53</v>
      </c>
      <c r="H3129">
        <f>_xlfn.XLOOKUP(Tabuľka5[[#This Row],[Položka]],cennik[Položka],cennik[Cena MJ bez DPH])</f>
        <v>0</v>
      </c>
      <c r="I3129">
        <f>SUM(Tabuľka5[[#This Row],[cena MJ bez DPH]]*1.1)</f>
        <v>0</v>
      </c>
      <c r="J3129">
        <f>Tabuľka5[[#This Row],[množstvo]]*Tabuľka5[[#This Row],[cena MJ bez DPH]]</f>
        <v>0</v>
      </c>
      <c r="L3129" s="5" t="s">
        <v>415</v>
      </c>
      <c r="N3129" t="s">
        <v>369</v>
      </c>
      <c r="O3129" t="s">
        <v>342</v>
      </c>
      <c r="P3129" t="s">
        <v>635</v>
      </c>
    </row>
    <row r="3130" spans="1:16" hidden="1" x14ac:dyDescent="0.25">
      <c r="A3130" t="s">
        <v>285</v>
      </c>
      <c r="B3130" t="s">
        <v>51</v>
      </c>
      <c r="C3130" t="s">
        <v>61</v>
      </c>
      <c r="D3130" t="s">
        <v>11</v>
      </c>
      <c r="F3130" t="s">
        <v>53</v>
      </c>
      <c r="H3130">
        <f>_xlfn.XLOOKUP(Tabuľka5[[#This Row],[Položka]],cennik[Položka],cennik[Cena MJ bez DPH])</f>
        <v>0</v>
      </c>
      <c r="I3130">
        <f>SUM(Tabuľka5[[#This Row],[cena MJ bez DPH]]*1.1)</f>
        <v>0</v>
      </c>
      <c r="J3130">
        <f>Tabuľka5[[#This Row],[množstvo]]*Tabuľka5[[#This Row],[cena MJ bez DPH]]</f>
        <v>0</v>
      </c>
      <c r="L3130" s="5" t="s">
        <v>415</v>
      </c>
      <c r="N3130" t="s">
        <v>369</v>
      </c>
      <c r="O3130" t="s">
        <v>342</v>
      </c>
      <c r="P3130" t="s">
        <v>635</v>
      </c>
    </row>
    <row r="3131" spans="1:16" hidden="1" x14ac:dyDescent="0.25">
      <c r="A3131" t="s">
        <v>285</v>
      </c>
      <c r="B3131" t="s">
        <v>51</v>
      </c>
      <c r="C3131" t="s">
        <v>62</v>
      </c>
      <c r="D3131" t="s">
        <v>11</v>
      </c>
      <c r="F3131" t="s">
        <v>53</v>
      </c>
      <c r="H3131">
        <f>_xlfn.XLOOKUP(Tabuľka5[[#This Row],[Položka]],cennik[Položka],cennik[Cena MJ bez DPH])</f>
        <v>0</v>
      </c>
      <c r="I3131">
        <f>SUM(Tabuľka5[[#This Row],[cena MJ bez DPH]]*1.1)</f>
        <v>0</v>
      </c>
      <c r="J3131">
        <f>Tabuľka5[[#This Row],[množstvo]]*Tabuľka5[[#This Row],[cena MJ bez DPH]]</f>
        <v>0</v>
      </c>
      <c r="L3131" s="5" t="s">
        <v>415</v>
      </c>
      <c r="N3131" t="s">
        <v>369</v>
      </c>
      <c r="O3131" t="s">
        <v>342</v>
      </c>
      <c r="P3131" t="s">
        <v>635</v>
      </c>
    </row>
    <row r="3132" spans="1:16" hidden="1" x14ac:dyDescent="0.25">
      <c r="A3132" t="s">
        <v>285</v>
      </c>
      <c r="B3132" t="s">
        <v>51</v>
      </c>
      <c r="C3132" t="s">
        <v>63</v>
      </c>
      <c r="D3132" t="s">
        <v>11</v>
      </c>
      <c r="F3132" t="s">
        <v>56</v>
      </c>
      <c r="H3132">
        <f>_xlfn.XLOOKUP(Tabuľka5[[#This Row],[Položka]],cennik[Položka],cennik[Cena MJ bez DPH])</f>
        <v>0</v>
      </c>
      <c r="I3132">
        <f>SUM(Tabuľka5[[#This Row],[cena MJ bez DPH]]*1.1)</f>
        <v>0</v>
      </c>
      <c r="J3132">
        <f>Tabuľka5[[#This Row],[množstvo]]*Tabuľka5[[#This Row],[cena MJ bez DPH]]</f>
        <v>0</v>
      </c>
      <c r="L3132" s="5" t="s">
        <v>415</v>
      </c>
      <c r="N3132" t="s">
        <v>369</v>
      </c>
      <c r="O3132" t="s">
        <v>342</v>
      </c>
      <c r="P3132" t="s">
        <v>635</v>
      </c>
    </row>
    <row r="3133" spans="1:16" hidden="1" x14ac:dyDescent="0.25">
      <c r="A3133" t="s">
        <v>285</v>
      </c>
      <c r="B3133" t="s">
        <v>51</v>
      </c>
      <c r="C3133" t="s">
        <v>64</v>
      </c>
      <c r="D3133" t="s">
        <v>11</v>
      </c>
      <c r="F3133" t="s">
        <v>56</v>
      </c>
      <c r="H3133">
        <f>_xlfn.XLOOKUP(Tabuľka5[[#This Row],[Položka]],cennik[Položka],cennik[Cena MJ bez DPH])</f>
        <v>0</v>
      </c>
      <c r="I3133">
        <f>SUM(Tabuľka5[[#This Row],[cena MJ bez DPH]]*1.1)</f>
        <v>0</v>
      </c>
      <c r="J3133">
        <f>Tabuľka5[[#This Row],[množstvo]]*Tabuľka5[[#This Row],[cena MJ bez DPH]]</f>
        <v>0</v>
      </c>
      <c r="L3133" s="5" t="s">
        <v>415</v>
      </c>
      <c r="N3133" t="s">
        <v>369</v>
      </c>
      <c r="O3133" t="s">
        <v>342</v>
      </c>
      <c r="P3133" t="s">
        <v>635</v>
      </c>
    </row>
    <row r="3134" spans="1:16" hidden="1" x14ac:dyDescent="0.25">
      <c r="A3134" t="s">
        <v>285</v>
      </c>
      <c r="B3134" t="s">
        <v>51</v>
      </c>
      <c r="C3134" t="s">
        <v>65</v>
      </c>
      <c r="D3134" t="s">
        <v>11</v>
      </c>
      <c r="F3134" t="s">
        <v>56</v>
      </c>
      <c r="H3134">
        <f>_xlfn.XLOOKUP(Tabuľka5[[#This Row],[Položka]],cennik[Položka],cennik[Cena MJ bez DPH])</f>
        <v>0</v>
      </c>
      <c r="I3134">
        <f>SUM(Tabuľka5[[#This Row],[cena MJ bez DPH]]*1.1)</f>
        <v>0</v>
      </c>
      <c r="J3134">
        <f>Tabuľka5[[#This Row],[množstvo]]*Tabuľka5[[#This Row],[cena MJ bez DPH]]</f>
        <v>0</v>
      </c>
      <c r="L3134" s="5" t="s">
        <v>415</v>
      </c>
      <c r="N3134" t="s">
        <v>369</v>
      </c>
      <c r="O3134" t="s">
        <v>342</v>
      </c>
      <c r="P3134" t="s">
        <v>635</v>
      </c>
    </row>
    <row r="3135" spans="1:16" hidden="1" x14ac:dyDescent="0.25">
      <c r="A3135" t="s">
        <v>285</v>
      </c>
      <c r="B3135" t="s">
        <v>51</v>
      </c>
      <c r="C3135" t="s">
        <v>66</v>
      </c>
      <c r="D3135" t="s">
        <v>11</v>
      </c>
      <c r="F3135" t="s">
        <v>56</v>
      </c>
      <c r="H3135">
        <f>_xlfn.XLOOKUP(Tabuľka5[[#This Row],[Položka]],cennik[Položka],cennik[Cena MJ bez DPH])</f>
        <v>0</v>
      </c>
      <c r="I3135">
        <f>SUM(Tabuľka5[[#This Row],[cena MJ bez DPH]]*1.1)</f>
        <v>0</v>
      </c>
      <c r="J3135">
        <f>Tabuľka5[[#This Row],[množstvo]]*Tabuľka5[[#This Row],[cena MJ bez DPH]]</f>
        <v>0</v>
      </c>
      <c r="L3135" s="5" t="s">
        <v>415</v>
      </c>
      <c r="N3135" t="s">
        <v>369</v>
      </c>
      <c r="O3135" t="s">
        <v>342</v>
      </c>
      <c r="P3135" t="s">
        <v>635</v>
      </c>
    </row>
    <row r="3136" spans="1:16" hidden="1" x14ac:dyDescent="0.25">
      <c r="A3136" t="s">
        <v>285</v>
      </c>
      <c r="B3136" t="s">
        <v>51</v>
      </c>
      <c r="C3136" t="s">
        <v>67</v>
      </c>
      <c r="D3136" t="s">
        <v>11</v>
      </c>
      <c r="F3136" t="s">
        <v>56</v>
      </c>
      <c r="H3136">
        <f>_xlfn.XLOOKUP(Tabuľka5[[#This Row],[Položka]],cennik[Položka],cennik[Cena MJ bez DPH])</f>
        <v>0</v>
      </c>
      <c r="I3136">
        <f>SUM(Tabuľka5[[#This Row],[cena MJ bez DPH]]*1.1)</f>
        <v>0</v>
      </c>
      <c r="J3136">
        <f>Tabuľka5[[#This Row],[množstvo]]*Tabuľka5[[#This Row],[cena MJ bez DPH]]</f>
        <v>0</v>
      </c>
      <c r="L3136" s="5" t="s">
        <v>415</v>
      </c>
      <c r="N3136" t="s">
        <v>369</v>
      </c>
      <c r="O3136" t="s">
        <v>342</v>
      </c>
      <c r="P3136" t="s">
        <v>635</v>
      </c>
    </row>
    <row r="3137" spans="1:16" hidden="1" x14ac:dyDescent="0.25">
      <c r="A3137" t="s">
        <v>285</v>
      </c>
      <c r="B3137" t="s">
        <v>51</v>
      </c>
      <c r="C3137" t="s">
        <v>68</v>
      </c>
      <c r="D3137" t="s">
        <v>11</v>
      </c>
      <c r="F3137" t="s">
        <v>56</v>
      </c>
      <c r="H3137">
        <f>_xlfn.XLOOKUP(Tabuľka5[[#This Row],[Položka]],cennik[Položka],cennik[Cena MJ bez DPH])</f>
        <v>0</v>
      </c>
      <c r="I3137">
        <f>SUM(Tabuľka5[[#This Row],[cena MJ bez DPH]]*1.1)</f>
        <v>0</v>
      </c>
      <c r="J3137">
        <f>Tabuľka5[[#This Row],[množstvo]]*Tabuľka5[[#This Row],[cena MJ bez DPH]]</f>
        <v>0</v>
      </c>
      <c r="L3137" s="5" t="s">
        <v>415</v>
      </c>
      <c r="N3137" t="s">
        <v>369</v>
      </c>
      <c r="O3137" t="s">
        <v>342</v>
      </c>
      <c r="P3137" t="s">
        <v>635</v>
      </c>
    </row>
    <row r="3138" spans="1:16" hidden="1" x14ac:dyDescent="0.25">
      <c r="A3138" t="s">
        <v>285</v>
      </c>
      <c r="B3138" t="s">
        <v>51</v>
      </c>
      <c r="C3138" t="s">
        <v>69</v>
      </c>
      <c r="D3138" t="s">
        <v>11</v>
      </c>
      <c r="F3138" t="s">
        <v>56</v>
      </c>
      <c r="H3138">
        <f>_xlfn.XLOOKUP(Tabuľka5[[#This Row],[Položka]],cennik[Položka],cennik[Cena MJ bez DPH])</f>
        <v>0</v>
      </c>
      <c r="I3138">
        <f>SUM(Tabuľka5[[#This Row],[cena MJ bez DPH]]*1.1)</f>
        <v>0</v>
      </c>
      <c r="J3138">
        <f>Tabuľka5[[#This Row],[množstvo]]*Tabuľka5[[#This Row],[cena MJ bez DPH]]</f>
        <v>0</v>
      </c>
      <c r="L3138" s="5" t="s">
        <v>415</v>
      </c>
      <c r="N3138" t="s">
        <v>369</v>
      </c>
      <c r="O3138" t="s">
        <v>342</v>
      </c>
      <c r="P3138" t="s">
        <v>635</v>
      </c>
    </row>
    <row r="3139" spans="1:16" hidden="1" x14ac:dyDescent="0.25">
      <c r="A3139" t="s">
        <v>285</v>
      </c>
      <c r="B3139" t="s">
        <v>51</v>
      </c>
      <c r="C3139" t="s">
        <v>70</v>
      </c>
      <c r="D3139" t="s">
        <v>11</v>
      </c>
      <c r="F3139" t="s">
        <v>56</v>
      </c>
      <c r="H3139">
        <f>_xlfn.XLOOKUP(Tabuľka5[[#This Row],[Položka]],cennik[Položka],cennik[Cena MJ bez DPH])</f>
        <v>0</v>
      </c>
      <c r="I3139">
        <f>SUM(Tabuľka5[[#This Row],[cena MJ bez DPH]]*1.1)</f>
        <v>0</v>
      </c>
      <c r="J3139">
        <f>Tabuľka5[[#This Row],[množstvo]]*Tabuľka5[[#This Row],[cena MJ bez DPH]]</f>
        <v>0</v>
      </c>
      <c r="L3139" s="5" t="s">
        <v>415</v>
      </c>
      <c r="N3139" t="s">
        <v>369</v>
      </c>
      <c r="O3139" t="s">
        <v>342</v>
      </c>
      <c r="P3139" t="s">
        <v>635</v>
      </c>
    </row>
    <row r="3140" spans="1:16" hidden="1" x14ac:dyDescent="0.25">
      <c r="A3140" t="s">
        <v>285</v>
      </c>
      <c r="B3140" t="s">
        <v>51</v>
      </c>
      <c r="C3140" t="s">
        <v>71</v>
      </c>
      <c r="D3140" t="s">
        <v>11</v>
      </c>
      <c r="F3140" t="s">
        <v>56</v>
      </c>
      <c r="H3140">
        <f>_xlfn.XLOOKUP(Tabuľka5[[#This Row],[Položka]],cennik[Položka],cennik[Cena MJ bez DPH])</f>
        <v>0</v>
      </c>
      <c r="I3140">
        <f>SUM(Tabuľka5[[#This Row],[cena MJ bez DPH]]*1.1)</f>
        <v>0</v>
      </c>
      <c r="J3140">
        <f>Tabuľka5[[#This Row],[množstvo]]*Tabuľka5[[#This Row],[cena MJ bez DPH]]</f>
        <v>0</v>
      </c>
      <c r="L3140" s="5" t="s">
        <v>415</v>
      </c>
      <c r="N3140" t="s">
        <v>369</v>
      </c>
      <c r="O3140" t="s">
        <v>342</v>
      </c>
      <c r="P3140" t="s">
        <v>635</v>
      </c>
    </row>
    <row r="3141" spans="1:16" hidden="1" x14ac:dyDescent="0.25">
      <c r="A3141" t="s">
        <v>285</v>
      </c>
      <c r="B3141" t="s">
        <v>51</v>
      </c>
      <c r="C3141" t="s">
        <v>72</v>
      </c>
      <c r="D3141" t="s">
        <v>11</v>
      </c>
      <c r="F3141" t="s">
        <v>56</v>
      </c>
      <c r="H3141">
        <f>_xlfn.XLOOKUP(Tabuľka5[[#This Row],[Položka]],cennik[Položka],cennik[Cena MJ bez DPH])</f>
        <v>0</v>
      </c>
      <c r="I3141">
        <f>SUM(Tabuľka5[[#This Row],[cena MJ bez DPH]]*1.1)</f>
        <v>0</v>
      </c>
      <c r="J3141">
        <f>Tabuľka5[[#This Row],[množstvo]]*Tabuľka5[[#This Row],[cena MJ bez DPH]]</f>
        <v>0</v>
      </c>
      <c r="L3141" s="5" t="s">
        <v>415</v>
      </c>
      <c r="N3141" t="s">
        <v>369</v>
      </c>
      <c r="O3141" t="s">
        <v>342</v>
      </c>
      <c r="P3141" t="s">
        <v>635</v>
      </c>
    </row>
    <row r="3142" spans="1:16" hidden="1" x14ac:dyDescent="0.25">
      <c r="A3142" t="s">
        <v>285</v>
      </c>
      <c r="B3142" t="s">
        <v>51</v>
      </c>
      <c r="C3142" t="s">
        <v>73</v>
      </c>
      <c r="D3142" t="s">
        <v>11</v>
      </c>
      <c r="F3142" t="s">
        <v>56</v>
      </c>
      <c r="H3142">
        <f>_xlfn.XLOOKUP(Tabuľka5[[#This Row],[Položka]],cennik[Položka],cennik[Cena MJ bez DPH])</f>
        <v>0</v>
      </c>
      <c r="I3142">
        <f>SUM(Tabuľka5[[#This Row],[cena MJ bez DPH]]*1.1)</f>
        <v>0</v>
      </c>
      <c r="J3142">
        <f>Tabuľka5[[#This Row],[množstvo]]*Tabuľka5[[#This Row],[cena MJ bez DPH]]</f>
        <v>0</v>
      </c>
      <c r="L3142" s="5" t="s">
        <v>415</v>
      </c>
      <c r="N3142" t="s">
        <v>369</v>
      </c>
      <c r="O3142" t="s">
        <v>342</v>
      </c>
      <c r="P3142" t="s">
        <v>635</v>
      </c>
    </row>
    <row r="3143" spans="1:16" hidden="1" x14ac:dyDescent="0.25">
      <c r="A3143" t="s">
        <v>285</v>
      </c>
      <c r="B3143" t="s">
        <v>51</v>
      </c>
      <c r="C3143" t="s">
        <v>74</v>
      </c>
      <c r="D3143" t="s">
        <v>11</v>
      </c>
      <c r="F3143" t="s">
        <v>56</v>
      </c>
      <c r="H3143">
        <f>_xlfn.XLOOKUP(Tabuľka5[[#This Row],[Položka]],cennik[Položka],cennik[Cena MJ bez DPH])</f>
        <v>0</v>
      </c>
      <c r="I3143">
        <f>SUM(Tabuľka5[[#This Row],[cena MJ bez DPH]]*1.1)</f>
        <v>0</v>
      </c>
      <c r="J3143">
        <f>Tabuľka5[[#This Row],[množstvo]]*Tabuľka5[[#This Row],[cena MJ bez DPH]]</f>
        <v>0</v>
      </c>
      <c r="L3143" s="5" t="s">
        <v>415</v>
      </c>
      <c r="N3143" t="s">
        <v>369</v>
      </c>
      <c r="O3143" t="s">
        <v>342</v>
      </c>
      <c r="P3143" t="s">
        <v>635</v>
      </c>
    </row>
    <row r="3144" spans="1:16" hidden="1" x14ac:dyDescent="0.25">
      <c r="A3144" t="s">
        <v>285</v>
      </c>
      <c r="B3144" t="s">
        <v>51</v>
      </c>
      <c r="C3144" t="s">
        <v>75</v>
      </c>
      <c r="D3144" t="s">
        <v>11</v>
      </c>
      <c r="F3144" t="s">
        <v>56</v>
      </c>
      <c r="H3144">
        <f>_xlfn.XLOOKUP(Tabuľka5[[#This Row],[Položka]],cennik[Položka],cennik[Cena MJ bez DPH])</f>
        <v>0</v>
      </c>
      <c r="I3144">
        <f>SUM(Tabuľka5[[#This Row],[cena MJ bez DPH]]*1.1)</f>
        <v>0</v>
      </c>
      <c r="J3144">
        <f>Tabuľka5[[#This Row],[množstvo]]*Tabuľka5[[#This Row],[cena MJ bez DPH]]</f>
        <v>0</v>
      </c>
      <c r="L3144" s="5" t="s">
        <v>415</v>
      </c>
      <c r="N3144" t="s">
        <v>369</v>
      </c>
      <c r="O3144" t="s">
        <v>342</v>
      </c>
      <c r="P3144" t="s">
        <v>635</v>
      </c>
    </row>
    <row r="3145" spans="1:16" hidden="1" x14ac:dyDescent="0.25">
      <c r="A3145" t="s">
        <v>285</v>
      </c>
      <c r="B3145" t="s">
        <v>51</v>
      </c>
      <c r="C3145" t="s">
        <v>76</v>
      </c>
      <c r="D3145" t="s">
        <v>11</v>
      </c>
      <c r="F3145" t="s">
        <v>56</v>
      </c>
      <c r="H3145">
        <f>_xlfn.XLOOKUP(Tabuľka5[[#This Row],[Položka]],cennik[Položka],cennik[Cena MJ bez DPH])</f>
        <v>0</v>
      </c>
      <c r="I3145">
        <f>SUM(Tabuľka5[[#This Row],[cena MJ bez DPH]]*1.1)</f>
        <v>0</v>
      </c>
      <c r="J3145">
        <f>Tabuľka5[[#This Row],[množstvo]]*Tabuľka5[[#This Row],[cena MJ bez DPH]]</f>
        <v>0</v>
      </c>
      <c r="L3145" s="5" t="s">
        <v>415</v>
      </c>
      <c r="N3145" t="s">
        <v>369</v>
      </c>
      <c r="O3145" t="s">
        <v>342</v>
      </c>
      <c r="P3145" t="s">
        <v>635</v>
      </c>
    </row>
    <row r="3146" spans="1:16" hidden="1" x14ac:dyDescent="0.25">
      <c r="A3146" t="s">
        <v>285</v>
      </c>
      <c r="B3146" t="s">
        <v>51</v>
      </c>
      <c r="C3146" t="s">
        <v>77</v>
      </c>
      <c r="D3146" t="s">
        <v>11</v>
      </c>
      <c r="F3146" t="s">
        <v>56</v>
      </c>
      <c r="H3146">
        <f>_xlfn.XLOOKUP(Tabuľka5[[#This Row],[Položka]],cennik[Položka],cennik[Cena MJ bez DPH])</f>
        <v>0</v>
      </c>
      <c r="I3146">
        <f>SUM(Tabuľka5[[#This Row],[cena MJ bez DPH]]*1.1)</f>
        <v>0</v>
      </c>
      <c r="J3146">
        <f>Tabuľka5[[#This Row],[množstvo]]*Tabuľka5[[#This Row],[cena MJ bez DPH]]</f>
        <v>0</v>
      </c>
      <c r="L3146" s="5" t="s">
        <v>415</v>
      </c>
      <c r="N3146" t="s">
        <v>369</v>
      </c>
      <c r="O3146" t="s">
        <v>342</v>
      </c>
      <c r="P3146" t="s">
        <v>635</v>
      </c>
    </row>
    <row r="3147" spans="1:16" hidden="1" x14ac:dyDescent="0.25">
      <c r="A3147" t="s">
        <v>285</v>
      </c>
      <c r="B3147" t="s">
        <v>51</v>
      </c>
      <c r="C3147" t="s">
        <v>78</v>
      </c>
      <c r="D3147" t="s">
        <v>11</v>
      </c>
      <c r="F3147" t="s">
        <v>56</v>
      </c>
      <c r="H3147">
        <f>_xlfn.XLOOKUP(Tabuľka5[[#This Row],[Položka]],cennik[Položka],cennik[Cena MJ bez DPH])</f>
        <v>0</v>
      </c>
      <c r="I3147">
        <f>SUM(Tabuľka5[[#This Row],[cena MJ bez DPH]]*1.1)</f>
        <v>0</v>
      </c>
      <c r="J3147">
        <f>Tabuľka5[[#This Row],[množstvo]]*Tabuľka5[[#This Row],[cena MJ bez DPH]]</f>
        <v>0</v>
      </c>
      <c r="L3147" s="5" t="s">
        <v>415</v>
      </c>
      <c r="N3147" t="s">
        <v>369</v>
      </c>
      <c r="O3147" t="s">
        <v>342</v>
      </c>
      <c r="P3147" t="s">
        <v>635</v>
      </c>
    </row>
    <row r="3148" spans="1:16" hidden="1" x14ac:dyDescent="0.25">
      <c r="A3148" t="s">
        <v>285</v>
      </c>
      <c r="B3148" t="s">
        <v>51</v>
      </c>
      <c r="C3148" t="s">
        <v>79</v>
      </c>
      <c r="D3148" t="s">
        <v>11</v>
      </c>
      <c r="F3148" t="s">
        <v>56</v>
      </c>
      <c r="H3148">
        <f>_xlfn.XLOOKUP(Tabuľka5[[#This Row],[Položka]],cennik[Položka],cennik[Cena MJ bez DPH])</f>
        <v>0</v>
      </c>
      <c r="I3148">
        <f>SUM(Tabuľka5[[#This Row],[cena MJ bez DPH]]*1.1)</f>
        <v>0</v>
      </c>
      <c r="J3148">
        <f>Tabuľka5[[#This Row],[množstvo]]*Tabuľka5[[#This Row],[cena MJ bez DPH]]</f>
        <v>0</v>
      </c>
      <c r="L3148" s="5" t="s">
        <v>415</v>
      </c>
      <c r="N3148" t="s">
        <v>369</v>
      </c>
      <c r="O3148" t="s">
        <v>342</v>
      </c>
      <c r="P3148" t="s">
        <v>635</v>
      </c>
    </row>
    <row r="3149" spans="1:16" hidden="1" x14ac:dyDescent="0.25">
      <c r="A3149" t="s">
        <v>285</v>
      </c>
      <c r="B3149" t="s">
        <v>51</v>
      </c>
      <c r="C3149" t="s">
        <v>80</v>
      </c>
      <c r="D3149" t="s">
        <v>11</v>
      </c>
      <c r="F3149" t="s">
        <v>56</v>
      </c>
      <c r="H3149">
        <f>_xlfn.XLOOKUP(Tabuľka5[[#This Row],[Položka]],cennik[Položka],cennik[Cena MJ bez DPH])</f>
        <v>0</v>
      </c>
      <c r="I3149">
        <f>SUM(Tabuľka5[[#This Row],[cena MJ bez DPH]]*1.1)</f>
        <v>0</v>
      </c>
      <c r="J3149">
        <f>Tabuľka5[[#This Row],[množstvo]]*Tabuľka5[[#This Row],[cena MJ bez DPH]]</f>
        <v>0</v>
      </c>
      <c r="L3149" s="5" t="s">
        <v>415</v>
      </c>
      <c r="N3149" t="s">
        <v>369</v>
      </c>
      <c r="O3149" t="s">
        <v>342</v>
      </c>
      <c r="P3149" t="s">
        <v>635</v>
      </c>
    </row>
    <row r="3150" spans="1:16" hidden="1" x14ac:dyDescent="0.25">
      <c r="A3150" t="s">
        <v>285</v>
      </c>
      <c r="B3150" t="s">
        <v>51</v>
      </c>
      <c r="C3150" t="s">
        <v>81</v>
      </c>
      <c r="D3150" t="s">
        <v>11</v>
      </c>
      <c r="F3150" t="s">
        <v>56</v>
      </c>
      <c r="H3150">
        <f>_xlfn.XLOOKUP(Tabuľka5[[#This Row],[Položka]],cennik[Položka],cennik[Cena MJ bez DPH])</f>
        <v>0</v>
      </c>
      <c r="I3150">
        <f>SUM(Tabuľka5[[#This Row],[cena MJ bez DPH]]*1.1)</f>
        <v>0</v>
      </c>
      <c r="J3150">
        <f>Tabuľka5[[#This Row],[množstvo]]*Tabuľka5[[#This Row],[cena MJ bez DPH]]</f>
        <v>0</v>
      </c>
      <c r="L3150" s="5" t="s">
        <v>415</v>
      </c>
      <c r="N3150" t="s">
        <v>369</v>
      </c>
      <c r="O3150" t="s">
        <v>342</v>
      </c>
      <c r="P3150" t="s">
        <v>635</v>
      </c>
    </row>
    <row r="3151" spans="1:16" hidden="1" x14ac:dyDescent="0.25">
      <c r="A3151" t="s">
        <v>285</v>
      </c>
      <c r="B3151" t="s">
        <v>51</v>
      </c>
      <c r="C3151" t="s">
        <v>82</v>
      </c>
      <c r="D3151" t="s">
        <v>11</v>
      </c>
      <c r="F3151" t="s">
        <v>56</v>
      </c>
      <c r="H3151">
        <f>_xlfn.XLOOKUP(Tabuľka5[[#This Row],[Položka]],cennik[Položka],cennik[Cena MJ bez DPH])</f>
        <v>0</v>
      </c>
      <c r="I3151">
        <f>SUM(Tabuľka5[[#This Row],[cena MJ bez DPH]]*1.1)</f>
        <v>0</v>
      </c>
      <c r="J3151">
        <f>Tabuľka5[[#This Row],[množstvo]]*Tabuľka5[[#This Row],[cena MJ bez DPH]]</f>
        <v>0</v>
      </c>
      <c r="L3151" s="5" t="s">
        <v>415</v>
      </c>
      <c r="N3151" t="s">
        <v>369</v>
      </c>
      <c r="O3151" t="s">
        <v>342</v>
      </c>
      <c r="P3151" t="s">
        <v>635</v>
      </c>
    </row>
    <row r="3152" spans="1:16" hidden="1" x14ac:dyDescent="0.25">
      <c r="A3152" t="s">
        <v>285</v>
      </c>
      <c r="B3152" t="s">
        <v>51</v>
      </c>
      <c r="C3152" t="s">
        <v>83</v>
      </c>
      <c r="D3152" t="s">
        <v>11</v>
      </c>
      <c r="F3152" t="s">
        <v>56</v>
      </c>
      <c r="H3152">
        <f>_xlfn.XLOOKUP(Tabuľka5[[#This Row],[Položka]],cennik[Položka],cennik[Cena MJ bez DPH])</f>
        <v>0</v>
      </c>
      <c r="I3152">
        <f>SUM(Tabuľka5[[#This Row],[cena MJ bez DPH]]*1.1)</f>
        <v>0</v>
      </c>
      <c r="J3152">
        <f>Tabuľka5[[#This Row],[množstvo]]*Tabuľka5[[#This Row],[cena MJ bez DPH]]</f>
        <v>0</v>
      </c>
      <c r="L3152" s="5" t="s">
        <v>415</v>
      </c>
      <c r="N3152" t="s">
        <v>369</v>
      </c>
      <c r="O3152" t="s">
        <v>342</v>
      </c>
      <c r="P3152" t="s">
        <v>635</v>
      </c>
    </row>
    <row r="3153" spans="1:16" hidden="1" x14ac:dyDescent="0.25">
      <c r="A3153" t="s">
        <v>285</v>
      </c>
      <c r="B3153" t="s">
        <v>51</v>
      </c>
      <c r="C3153" t="s">
        <v>84</v>
      </c>
      <c r="D3153" t="s">
        <v>11</v>
      </c>
      <c r="F3153" t="s">
        <v>56</v>
      </c>
      <c r="H3153">
        <f>_xlfn.XLOOKUP(Tabuľka5[[#This Row],[Položka]],cennik[Položka],cennik[Cena MJ bez DPH])</f>
        <v>0</v>
      </c>
      <c r="I3153">
        <f>SUM(Tabuľka5[[#This Row],[cena MJ bez DPH]]*1.1)</f>
        <v>0</v>
      </c>
      <c r="J3153">
        <f>Tabuľka5[[#This Row],[množstvo]]*Tabuľka5[[#This Row],[cena MJ bez DPH]]</f>
        <v>0</v>
      </c>
      <c r="L3153" s="5" t="s">
        <v>415</v>
      </c>
      <c r="N3153" t="s">
        <v>369</v>
      </c>
      <c r="O3153" t="s">
        <v>342</v>
      </c>
      <c r="P3153" t="s">
        <v>635</v>
      </c>
    </row>
    <row r="3154" spans="1:16" hidden="1" x14ac:dyDescent="0.25">
      <c r="A3154" t="s">
        <v>285</v>
      </c>
      <c r="B3154" t="s">
        <v>51</v>
      </c>
      <c r="C3154" t="s">
        <v>85</v>
      </c>
      <c r="D3154" t="s">
        <v>11</v>
      </c>
      <c r="F3154" t="s">
        <v>56</v>
      </c>
      <c r="H3154">
        <f>_xlfn.XLOOKUP(Tabuľka5[[#This Row],[Položka]],cennik[Položka],cennik[Cena MJ bez DPH])</f>
        <v>0</v>
      </c>
      <c r="I3154">
        <f>SUM(Tabuľka5[[#This Row],[cena MJ bez DPH]]*1.1)</f>
        <v>0</v>
      </c>
      <c r="J3154">
        <f>Tabuľka5[[#This Row],[množstvo]]*Tabuľka5[[#This Row],[cena MJ bez DPH]]</f>
        <v>0</v>
      </c>
      <c r="L3154" s="5" t="s">
        <v>415</v>
      </c>
      <c r="N3154" t="s">
        <v>369</v>
      </c>
      <c r="O3154" t="s">
        <v>342</v>
      </c>
      <c r="P3154" t="s">
        <v>635</v>
      </c>
    </row>
    <row r="3155" spans="1:16" hidden="1" x14ac:dyDescent="0.25">
      <c r="A3155" t="s">
        <v>285</v>
      </c>
      <c r="B3155" t="s">
        <v>51</v>
      </c>
      <c r="C3155" t="s">
        <v>86</v>
      </c>
      <c r="D3155" t="s">
        <v>11</v>
      </c>
      <c r="F3155" t="s">
        <v>56</v>
      </c>
      <c r="H3155">
        <f>_xlfn.XLOOKUP(Tabuľka5[[#This Row],[Položka]],cennik[Položka],cennik[Cena MJ bez DPH])</f>
        <v>0</v>
      </c>
      <c r="I3155">
        <f>SUM(Tabuľka5[[#This Row],[cena MJ bez DPH]]*1.1)</f>
        <v>0</v>
      </c>
      <c r="J3155">
        <f>Tabuľka5[[#This Row],[množstvo]]*Tabuľka5[[#This Row],[cena MJ bez DPH]]</f>
        <v>0</v>
      </c>
      <c r="L3155" s="5" t="s">
        <v>415</v>
      </c>
      <c r="N3155" t="s">
        <v>369</v>
      </c>
      <c r="O3155" t="s">
        <v>342</v>
      </c>
      <c r="P3155" t="s">
        <v>635</v>
      </c>
    </row>
    <row r="3156" spans="1:16" hidden="1" x14ac:dyDescent="0.25">
      <c r="A3156" t="s">
        <v>285</v>
      </c>
      <c r="B3156" t="s">
        <v>51</v>
      </c>
      <c r="C3156" t="s">
        <v>87</v>
      </c>
      <c r="D3156" t="s">
        <v>11</v>
      </c>
      <c r="F3156" t="s">
        <v>56</v>
      </c>
      <c r="H3156">
        <f>_xlfn.XLOOKUP(Tabuľka5[[#This Row],[Položka]],cennik[Položka],cennik[Cena MJ bez DPH])</f>
        <v>0</v>
      </c>
      <c r="I3156">
        <f>SUM(Tabuľka5[[#This Row],[cena MJ bez DPH]]*1.1)</f>
        <v>0</v>
      </c>
      <c r="J3156">
        <f>Tabuľka5[[#This Row],[množstvo]]*Tabuľka5[[#This Row],[cena MJ bez DPH]]</f>
        <v>0</v>
      </c>
      <c r="L3156" s="5" t="s">
        <v>415</v>
      </c>
      <c r="N3156" t="s">
        <v>369</v>
      </c>
      <c r="O3156" t="s">
        <v>342</v>
      </c>
      <c r="P3156" t="s">
        <v>635</v>
      </c>
    </row>
    <row r="3157" spans="1:16" hidden="1" x14ac:dyDescent="0.25">
      <c r="A3157" t="s">
        <v>285</v>
      </c>
      <c r="B3157" t="s">
        <v>51</v>
      </c>
      <c r="C3157" t="s">
        <v>88</v>
      </c>
      <c r="D3157" t="s">
        <v>11</v>
      </c>
      <c r="F3157" t="s">
        <v>56</v>
      </c>
      <c r="H3157">
        <f>_xlfn.XLOOKUP(Tabuľka5[[#This Row],[Položka]],cennik[Položka],cennik[Cena MJ bez DPH])</f>
        <v>0</v>
      </c>
      <c r="I3157">
        <f>SUM(Tabuľka5[[#This Row],[cena MJ bez DPH]]*1.1)</f>
        <v>0</v>
      </c>
      <c r="J3157">
        <f>Tabuľka5[[#This Row],[množstvo]]*Tabuľka5[[#This Row],[cena MJ bez DPH]]</f>
        <v>0</v>
      </c>
      <c r="L3157" s="5" t="s">
        <v>415</v>
      </c>
      <c r="N3157" t="s">
        <v>369</v>
      </c>
      <c r="O3157" t="s">
        <v>342</v>
      </c>
      <c r="P3157" t="s">
        <v>635</v>
      </c>
    </row>
    <row r="3158" spans="1:16" hidden="1" x14ac:dyDescent="0.25">
      <c r="A3158" t="s">
        <v>285</v>
      </c>
      <c r="B3158" t="s">
        <v>51</v>
      </c>
      <c r="C3158" t="s">
        <v>89</v>
      </c>
      <c r="D3158" t="s">
        <v>11</v>
      </c>
      <c r="F3158" t="s">
        <v>56</v>
      </c>
      <c r="H3158">
        <f>_xlfn.XLOOKUP(Tabuľka5[[#This Row],[Položka]],cennik[Položka],cennik[Cena MJ bez DPH])</f>
        <v>0</v>
      </c>
      <c r="I3158">
        <f>SUM(Tabuľka5[[#This Row],[cena MJ bez DPH]]*1.1)</f>
        <v>0</v>
      </c>
      <c r="J3158">
        <f>Tabuľka5[[#This Row],[množstvo]]*Tabuľka5[[#This Row],[cena MJ bez DPH]]</f>
        <v>0</v>
      </c>
      <c r="L3158" s="5" t="s">
        <v>415</v>
      </c>
      <c r="N3158" t="s">
        <v>369</v>
      </c>
      <c r="O3158" t="s">
        <v>342</v>
      </c>
      <c r="P3158" t="s">
        <v>635</v>
      </c>
    </row>
    <row r="3159" spans="1:16" hidden="1" x14ac:dyDescent="0.25">
      <c r="A3159" t="s">
        <v>285</v>
      </c>
      <c r="B3159" t="s">
        <v>51</v>
      </c>
      <c r="C3159" t="s">
        <v>90</v>
      </c>
      <c r="D3159" t="s">
        <v>11</v>
      </c>
      <c r="F3159" t="s">
        <v>56</v>
      </c>
      <c r="H3159">
        <f>_xlfn.XLOOKUP(Tabuľka5[[#This Row],[Položka]],cennik[Položka],cennik[Cena MJ bez DPH])</f>
        <v>0</v>
      </c>
      <c r="I3159">
        <f>SUM(Tabuľka5[[#This Row],[cena MJ bez DPH]]*1.1)</f>
        <v>0</v>
      </c>
      <c r="J3159">
        <f>Tabuľka5[[#This Row],[množstvo]]*Tabuľka5[[#This Row],[cena MJ bez DPH]]</f>
        <v>0</v>
      </c>
      <c r="L3159" s="5" t="s">
        <v>415</v>
      </c>
      <c r="N3159" t="s">
        <v>369</v>
      </c>
      <c r="O3159" t="s">
        <v>342</v>
      </c>
      <c r="P3159" t="s">
        <v>635</v>
      </c>
    </row>
    <row r="3160" spans="1:16" hidden="1" x14ac:dyDescent="0.25">
      <c r="A3160" t="s">
        <v>285</v>
      </c>
      <c r="B3160" t="s">
        <v>51</v>
      </c>
      <c r="C3160" t="s">
        <v>91</v>
      </c>
      <c r="D3160" t="s">
        <v>11</v>
      </c>
      <c r="F3160" t="s">
        <v>56</v>
      </c>
      <c r="H3160">
        <f>_xlfn.XLOOKUP(Tabuľka5[[#This Row],[Položka]],cennik[Položka],cennik[Cena MJ bez DPH])</f>
        <v>0</v>
      </c>
      <c r="I3160">
        <f>SUM(Tabuľka5[[#This Row],[cena MJ bez DPH]]*1.1)</f>
        <v>0</v>
      </c>
      <c r="J3160">
        <f>Tabuľka5[[#This Row],[množstvo]]*Tabuľka5[[#This Row],[cena MJ bez DPH]]</f>
        <v>0</v>
      </c>
      <c r="L3160" s="5" t="s">
        <v>415</v>
      </c>
      <c r="N3160" t="s">
        <v>369</v>
      </c>
      <c r="O3160" t="s">
        <v>342</v>
      </c>
      <c r="P3160" t="s">
        <v>635</v>
      </c>
    </row>
    <row r="3161" spans="1:16" hidden="1" x14ac:dyDescent="0.25">
      <c r="A3161" t="s">
        <v>285</v>
      </c>
      <c r="B3161" t="s">
        <v>92</v>
      </c>
      <c r="C3161" t="s">
        <v>93</v>
      </c>
      <c r="D3161" t="s">
        <v>94</v>
      </c>
      <c r="E3161" t="s">
        <v>95</v>
      </c>
      <c r="F3161" t="s">
        <v>46</v>
      </c>
      <c r="H3161">
        <f>_xlfn.XLOOKUP(Tabuľka5[[#This Row],[Položka]],cennik[Položka],cennik[Cena MJ bez DPH])</f>
        <v>0</v>
      </c>
      <c r="I3161">
        <f>SUM(Tabuľka5[[#This Row],[cena MJ bez DPH]]*1.1)</f>
        <v>0</v>
      </c>
      <c r="J3161">
        <f>Tabuľka5[[#This Row],[množstvo]]*Tabuľka5[[#This Row],[cena MJ bez DPH]]</f>
        <v>0</v>
      </c>
      <c r="L3161" s="5" t="s">
        <v>415</v>
      </c>
      <c r="N3161" t="s">
        <v>369</v>
      </c>
      <c r="O3161" t="s">
        <v>342</v>
      </c>
      <c r="P3161" t="s">
        <v>635</v>
      </c>
    </row>
    <row r="3162" spans="1:16" hidden="1" x14ac:dyDescent="0.25">
      <c r="A3162" t="s">
        <v>285</v>
      </c>
      <c r="B3162" t="s">
        <v>92</v>
      </c>
      <c r="C3162" t="s">
        <v>96</v>
      </c>
      <c r="D3162" t="s">
        <v>94</v>
      </c>
      <c r="E3162" t="s">
        <v>97</v>
      </c>
      <c r="F3162" t="s">
        <v>46</v>
      </c>
      <c r="H3162">
        <f>_xlfn.XLOOKUP(Tabuľka5[[#This Row],[Položka]],cennik[Položka],cennik[Cena MJ bez DPH])</f>
        <v>0</v>
      </c>
      <c r="I3162">
        <f>SUM(Tabuľka5[[#This Row],[cena MJ bez DPH]]*1.1)</f>
        <v>0</v>
      </c>
      <c r="J3162">
        <f>Tabuľka5[[#This Row],[množstvo]]*Tabuľka5[[#This Row],[cena MJ bez DPH]]</f>
        <v>0</v>
      </c>
      <c r="L3162" s="5" t="s">
        <v>415</v>
      </c>
      <c r="N3162" t="s">
        <v>369</v>
      </c>
      <c r="O3162" t="s">
        <v>342</v>
      </c>
      <c r="P3162" t="s">
        <v>635</v>
      </c>
    </row>
    <row r="3163" spans="1:16" hidden="1" x14ac:dyDescent="0.25">
      <c r="A3163" t="s">
        <v>285</v>
      </c>
      <c r="B3163" t="s">
        <v>92</v>
      </c>
      <c r="C3163" t="s">
        <v>98</v>
      </c>
      <c r="D3163" t="s">
        <v>94</v>
      </c>
      <c r="F3163" t="s">
        <v>46</v>
      </c>
      <c r="H3163">
        <f>_xlfn.XLOOKUP(Tabuľka5[[#This Row],[Položka]],cennik[Položka],cennik[Cena MJ bez DPH])</f>
        <v>0</v>
      </c>
      <c r="I3163">
        <f>SUM(Tabuľka5[[#This Row],[cena MJ bez DPH]]*1.1)</f>
        <v>0</v>
      </c>
      <c r="J3163">
        <f>Tabuľka5[[#This Row],[množstvo]]*Tabuľka5[[#This Row],[cena MJ bez DPH]]</f>
        <v>0</v>
      </c>
      <c r="L3163" s="5" t="s">
        <v>415</v>
      </c>
      <c r="N3163" t="s">
        <v>369</v>
      </c>
      <c r="O3163" t="s">
        <v>342</v>
      </c>
      <c r="P3163" t="s">
        <v>635</v>
      </c>
    </row>
    <row r="3164" spans="1:16" hidden="1" x14ac:dyDescent="0.25">
      <c r="A3164" t="s">
        <v>285</v>
      </c>
      <c r="B3164" t="s">
        <v>92</v>
      </c>
      <c r="C3164" t="s">
        <v>99</v>
      </c>
      <c r="D3164" t="s">
        <v>94</v>
      </c>
      <c r="E3164" t="s">
        <v>100</v>
      </c>
      <c r="F3164" t="s">
        <v>46</v>
      </c>
      <c r="H3164">
        <f>_xlfn.XLOOKUP(Tabuľka5[[#This Row],[Položka]],cennik[Položka],cennik[Cena MJ bez DPH])</f>
        <v>0</v>
      </c>
      <c r="I3164">
        <f>SUM(Tabuľka5[[#This Row],[cena MJ bez DPH]]*1.1)</f>
        <v>0</v>
      </c>
      <c r="J3164">
        <f>Tabuľka5[[#This Row],[množstvo]]*Tabuľka5[[#This Row],[cena MJ bez DPH]]</f>
        <v>0</v>
      </c>
      <c r="L3164" s="5" t="s">
        <v>415</v>
      </c>
      <c r="N3164" t="s">
        <v>369</v>
      </c>
      <c r="O3164" t="s">
        <v>342</v>
      </c>
      <c r="P3164" t="s">
        <v>635</v>
      </c>
    </row>
    <row r="3165" spans="1:16" hidden="1" x14ac:dyDescent="0.25">
      <c r="A3165" t="s">
        <v>285</v>
      </c>
      <c r="B3165" t="s">
        <v>92</v>
      </c>
      <c r="C3165" t="s">
        <v>101</v>
      </c>
      <c r="D3165" t="s">
        <v>94</v>
      </c>
      <c r="E3165" t="s">
        <v>102</v>
      </c>
      <c r="F3165" t="s">
        <v>46</v>
      </c>
      <c r="H3165">
        <f>_xlfn.XLOOKUP(Tabuľka5[[#This Row],[Položka]],cennik[Položka],cennik[Cena MJ bez DPH])</f>
        <v>0</v>
      </c>
      <c r="I3165">
        <f>SUM(Tabuľka5[[#This Row],[cena MJ bez DPH]]*1.1)</f>
        <v>0</v>
      </c>
      <c r="J3165">
        <f>Tabuľka5[[#This Row],[množstvo]]*Tabuľka5[[#This Row],[cena MJ bez DPH]]</f>
        <v>0</v>
      </c>
      <c r="L3165" s="5" t="s">
        <v>415</v>
      </c>
      <c r="N3165" t="s">
        <v>369</v>
      </c>
      <c r="O3165" t="s">
        <v>342</v>
      </c>
      <c r="P3165" t="s">
        <v>635</v>
      </c>
    </row>
    <row r="3166" spans="1:16" hidden="1" x14ac:dyDescent="0.25">
      <c r="A3166" t="s">
        <v>285</v>
      </c>
      <c r="B3166" t="s">
        <v>92</v>
      </c>
      <c r="C3166" t="s">
        <v>103</v>
      </c>
      <c r="D3166" t="s">
        <v>94</v>
      </c>
      <c r="E3166" t="s">
        <v>102</v>
      </c>
      <c r="F3166" t="s">
        <v>46</v>
      </c>
      <c r="H3166">
        <f>_xlfn.XLOOKUP(Tabuľka5[[#This Row],[Položka]],cennik[Položka],cennik[Cena MJ bez DPH])</f>
        <v>0</v>
      </c>
      <c r="I3166">
        <f>SUM(Tabuľka5[[#This Row],[cena MJ bez DPH]]*1.1)</f>
        <v>0</v>
      </c>
      <c r="J3166">
        <f>Tabuľka5[[#This Row],[množstvo]]*Tabuľka5[[#This Row],[cena MJ bez DPH]]</f>
        <v>0</v>
      </c>
      <c r="L3166" s="5" t="s">
        <v>415</v>
      </c>
      <c r="N3166" t="s">
        <v>369</v>
      </c>
      <c r="O3166" t="s">
        <v>342</v>
      </c>
      <c r="P3166" t="s">
        <v>635</v>
      </c>
    </row>
    <row r="3167" spans="1:16" hidden="1" x14ac:dyDescent="0.25">
      <c r="A3167" t="s">
        <v>285</v>
      </c>
      <c r="B3167" t="s">
        <v>104</v>
      </c>
      <c r="C3167" t="s">
        <v>105</v>
      </c>
      <c r="D3167" t="s">
        <v>11</v>
      </c>
      <c r="E3167" t="s">
        <v>106</v>
      </c>
      <c r="F3167" t="s">
        <v>46</v>
      </c>
      <c r="H3167">
        <f>_xlfn.XLOOKUP(Tabuľka5[[#This Row],[Položka]],cennik[Položka],cennik[Cena MJ bez DPH])</f>
        <v>0</v>
      </c>
      <c r="I3167">
        <f>SUM(Tabuľka5[[#This Row],[cena MJ bez DPH]]*1.1)</f>
        <v>0</v>
      </c>
      <c r="J3167">
        <f>Tabuľka5[[#This Row],[množstvo]]*Tabuľka5[[#This Row],[cena MJ bez DPH]]</f>
        <v>0</v>
      </c>
      <c r="L3167" s="5" t="s">
        <v>415</v>
      </c>
      <c r="N3167" t="s">
        <v>369</v>
      </c>
      <c r="O3167" t="s">
        <v>342</v>
      </c>
      <c r="P3167" t="s">
        <v>635</v>
      </c>
    </row>
    <row r="3168" spans="1:16" hidden="1" x14ac:dyDescent="0.25">
      <c r="A3168" t="s">
        <v>285</v>
      </c>
      <c r="B3168" t="s">
        <v>104</v>
      </c>
      <c r="C3168" t="s">
        <v>107</v>
      </c>
      <c r="D3168" t="s">
        <v>11</v>
      </c>
      <c r="E3168" t="s">
        <v>106</v>
      </c>
      <c r="F3168" t="s">
        <v>46</v>
      </c>
      <c r="H3168">
        <f>_xlfn.XLOOKUP(Tabuľka5[[#This Row],[Položka]],cennik[Položka],cennik[Cena MJ bez DPH])</f>
        <v>0</v>
      </c>
      <c r="I3168">
        <f>SUM(Tabuľka5[[#This Row],[cena MJ bez DPH]]*1.1)</f>
        <v>0</v>
      </c>
      <c r="J3168">
        <f>Tabuľka5[[#This Row],[množstvo]]*Tabuľka5[[#This Row],[cena MJ bez DPH]]</f>
        <v>0</v>
      </c>
      <c r="L3168" s="5" t="s">
        <v>415</v>
      </c>
      <c r="N3168" t="s">
        <v>369</v>
      </c>
      <c r="O3168" t="s">
        <v>342</v>
      </c>
      <c r="P3168" t="s">
        <v>635</v>
      </c>
    </row>
    <row r="3169" spans="1:16" hidden="1" x14ac:dyDescent="0.25">
      <c r="A3169" t="s">
        <v>285</v>
      </c>
      <c r="B3169" t="s">
        <v>104</v>
      </c>
      <c r="C3169" t="s">
        <v>108</v>
      </c>
      <c r="D3169" t="s">
        <v>11</v>
      </c>
      <c r="E3169" t="s">
        <v>106</v>
      </c>
      <c r="F3169" t="s">
        <v>46</v>
      </c>
      <c r="H3169">
        <f>_xlfn.XLOOKUP(Tabuľka5[[#This Row],[Položka]],cennik[Položka],cennik[Cena MJ bez DPH])</f>
        <v>0</v>
      </c>
      <c r="I3169">
        <f>SUM(Tabuľka5[[#This Row],[cena MJ bez DPH]]*1.1)</f>
        <v>0</v>
      </c>
      <c r="J3169">
        <f>Tabuľka5[[#This Row],[množstvo]]*Tabuľka5[[#This Row],[cena MJ bez DPH]]</f>
        <v>0</v>
      </c>
      <c r="L3169" s="5" t="s">
        <v>415</v>
      </c>
      <c r="N3169" t="s">
        <v>369</v>
      </c>
      <c r="O3169" t="s">
        <v>342</v>
      </c>
      <c r="P3169" t="s">
        <v>635</v>
      </c>
    </row>
    <row r="3170" spans="1:16" hidden="1" x14ac:dyDescent="0.25">
      <c r="A3170" t="s">
        <v>285</v>
      </c>
      <c r="B3170" t="s">
        <v>104</v>
      </c>
      <c r="C3170" t="s">
        <v>109</v>
      </c>
      <c r="D3170" t="s">
        <v>11</v>
      </c>
      <c r="E3170" t="s">
        <v>106</v>
      </c>
      <c r="F3170" t="s">
        <v>46</v>
      </c>
      <c r="H3170">
        <f>_xlfn.XLOOKUP(Tabuľka5[[#This Row],[Položka]],cennik[Položka],cennik[Cena MJ bez DPH])</f>
        <v>0</v>
      </c>
      <c r="I3170">
        <f>SUM(Tabuľka5[[#This Row],[cena MJ bez DPH]]*1.1)</f>
        <v>0</v>
      </c>
      <c r="J3170">
        <f>Tabuľka5[[#This Row],[množstvo]]*Tabuľka5[[#This Row],[cena MJ bez DPH]]</f>
        <v>0</v>
      </c>
      <c r="L3170" s="5" t="s">
        <v>415</v>
      </c>
      <c r="N3170" t="s">
        <v>369</v>
      </c>
      <c r="O3170" t="s">
        <v>342</v>
      </c>
      <c r="P3170" t="s">
        <v>635</v>
      </c>
    </row>
    <row r="3171" spans="1:16" hidden="1" x14ac:dyDescent="0.25">
      <c r="A3171" t="s">
        <v>285</v>
      </c>
      <c r="B3171" t="s">
        <v>104</v>
      </c>
      <c r="C3171" t="s">
        <v>110</v>
      </c>
      <c r="D3171" t="s">
        <v>11</v>
      </c>
      <c r="E3171" t="s">
        <v>111</v>
      </c>
      <c r="F3171" t="s">
        <v>46</v>
      </c>
      <c r="H3171">
        <f>_xlfn.XLOOKUP(Tabuľka5[[#This Row],[Položka]],cennik[Položka],cennik[Cena MJ bez DPH])</f>
        <v>0</v>
      </c>
      <c r="I3171">
        <f>SUM(Tabuľka5[[#This Row],[cena MJ bez DPH]]*1.1)</f>
        <v>0</v>
      </c>
      <c r="J3171">
        <f>Tabuľka5[[#This Row],[množstvo]]*Tabuľka5[[#This Row],[cena MJ bez DPH]]</f>
        <v>0</v>
      </c>
      <c r="L3171" s="5" t="s">
        <v>415</v>
      </c>
      <c r="N3171" t="s">
        <v>369</v>
      </c>
      <c r="O3171" t="s">
        <v>342</v>
      </c>
      <c r="P3171" t="s">
        <v>635</v>
      </c>
    </row>
    <row r="3172" spans="1:16" hidden="1" x14ac:dyDescent="0.25">
      <c r="A3172" t="s">
        <v>285</v>
      </c>
      <c r="B3172" t="s">
        <v>104</v>
      </c>
      <c r="C3172" t="s">
        <v>112</v>
      </c>
      <c r="D3172" t="s">
        <v>11</v>
      </c>
      <c r="E3172" t="s">
        <v>113</v>
      </c>
      <c r="F3172" t="s">
        <v>46</v>
      </c>
      <c r="H3172">
        <f>_xlfn.XLOOKUP(Tabuľka5[[#This Row],[Položka]],cennik[Položka],cennik[Cena MJ bez DPH])</f>
        <v>0</v>
      </c>
      <c r="I3172">
        <f>SUM(Tabuľka5[[#This Row],[cena MJ bez DPH]]*1.1)</f>
        <v>0</v>
      </c>
      <c r="J3172">
        <f>Tabuľka5[[#This Row],[množstvo]]*Tabuľka5[[#This Row],[cena MJ bez DPH]]</f>
        <v>0</v>
      </c>
      <c r="L3172" s="5" t="s">
        <v>415</v>
      </c>
      <c r="N3172" t="s">
        <v>369</v>
      </c>
      <c r="O3172" t="s">
        <v>342</v>
      </c>
      <c r="P3172" t="s">
        <v>635</v>
      </c>
    </row>
    <row r="3173" spans="1:16" hidden="1" x14ac:dyDescent="0.25">
      <c r="A3173" t="s">
        <v>285</v>
      </c>
      <c r="B3173" t="s">
        <v>104</v>
      </c>
      <c r="C3173" t="s">
        <v>114</v>
      </c>
      <c r="D3173" t="s">
        <v>94</v>
      </c>
      <c r="E3173" t="s">
        <v>115</v>
      </c>
      <c r="F3173" t="s">
        <v>46</v>
      </c>
      <c r="H3173">
        <f>_xlfn.XLOOKUP(Tabuľka5[[#This Row],[Položka]],cennik[Položka],cennik[Cena MJ bez DPH])</f>
        <v>0</v>
      </c>
      <c r="I3173">
        <f>SUM(Tabuľka5[[#This Row],[cena MJ bez DPH]]*1.1)</f>
        <v>0</v>
      </c>
      <c r="J3173">
        <f>Tabuľka5[[#This Row],[množstvo]]*Tabuľka5[[#This Row],[cena MJ bez DPH]]</f>
        <v>0</v>
      </c>
      <c r="L3173" s="5" t="s">
        <v>415</v>
      </c>
      <c r="N3173" t="s">
        <v>369</v>
      </c>
      <c r="O3173" t="s">
        <v>342</v>
      </c>
      <c r="P3173" t="s">
        <v>635</v>
      </c>
    </row>
    <row r="3174" spans="1:16" hidden="1" x14ac:dyDescent="0.25">
      <c r="A3174" t="s">
        <v>285</v>
      </c>
      <c r="B3174" t="s">
        <v>104</v>
      </c>
      <c r="C3174" t="s">
        <v>116</v>
      </c>
      <c r="D3174" t="s">
        <v>94</v>
      </c>
      <c r="E3174" t="s">
        <v>117</v>
      </c>
      <c r="F3174" t="s">
        <v>46</v>
      </c>
      <c r="H3174">
        <f>_xlfn.XLOOKUP(Tabuľka5[[#This Row],[Položka]],cennik[Položka],cennik[Cena MJ bez DPH])</f>
        <v>0</v>
      </c>
      <c r="I3174">
        <f>SUM(Tabuľka5[[#This Row],[cena MJ bez DPH]]*1.1)</f>
        <v>0</v>
      </c>
      <c r="J3174">
        <f>Tabuľka5[[#This Row],[množstvo]]*Tabuľka5[[#This Row],[cena MJ bez DPH]]</f>
        <v>0</v>
      </c>
      <c r="L3174" s="5" t="s">
        <v>415</v>
      </c>
      <c r="N3174" t="s">
        <v>369</v>
      </c>
      <c r="O3174" t="s">
        <v>342</v>
      </c>
      <c r="P3174" t="s">
        <v>635</v>
      </c>
    </row>
    <row r="3175" spans="1:16" hidden="1" x14ac:dyDescent="0.25">
      <c r="A3175" t="s">
        <v>285</v>
      </c>
      <c r="B3175" t="s">
        <v>104</v>
      </c>
      <c r="C3175" t="s">
        <v>118</v>
      </c>
      <c r="D3175" t="s">
        <v>94</v>
      </c>
      <c r="E3175" t="s">
        <v>117</v>
      </c>
      <c r="F3175" t="s">
        <v>46</v>
      </c>
      <c r="H3175">
        <f>_xlfn.XLOOKUP(Tabuľka5[[#This Row],[Položka]],cennik[Položka],cennik[Cena MJ bez DPH])</f>
        <v>0</v>
      </c>
      <c r="I3175">
        <f>SUM(Tabuľka5[[#This Row],[cena MJ bez DPH]]*1.1)</f>
        <v>0</v>
      </c>
      <c r="J3175">
        <f>Tabuľka5[[#This Row],[množstvo]]*Tabuľka5[[#This Row],[cena MJ bez DPH]]</f>
        <v>0</v>
      </c>
      <c r="L3175" s="5" t="s">
        <v>415</v>
      </c>
      <c r="N3175" t="s">
        <v>369</v>
      </c>
      <c r="O3175" t="s">
        <v>342</v>
      </c>
      <c r="P3175" t="s">
        <v>635</v>
      </c>
    </row>
    <row r="3176" spans="1:16" hidden="1" x14ac:dyDescent="0.25">
      <c r="A3176" t="s">
        <v>285</v>
      </c>
      <c r="B3176" t="s">
        <v>104</v>
      </c>
      <c r="C3176" t="s">
        <v>119</v>
      </c>
      <c r="D3176" t="s">
        <v>94</v>
      </c>
      <c r="E3176" t="s">
        <v>115</v>
      </c>
      <c r="F3176" t="s">
        <v>46</v>
      </c>
      <c r="H3176">
        <f>_xlfn.XLOOKUP(Tabuľka5[[#This Row],[Položka]],cennik[Položka],cennik[Cena MJ bez DPH])</f>
        <v>0</v>
      </c>
      <c r="I3176">
        <f>SUM(Tabuľka5[[#This Row],[cena MJ bez DPH]]*1.1)</f>
        <v>0</v>
      </c>
      <c r="J3176">
        <f>Tabuľka5[[#This Row],[množstvo]]*Tabuľka5[[#This Row],[cena MJ bez DPH]]</f>
        <v>0</v>
      </c>
      <c r="L3176" s="5" t="s">
        <v>415</v>
      </c>
      <c r="N3176" t="s">
        <v>369</v>
      </c>
      <c r="O3176" t="s">
        <v>342</v>
      </c>
      <c r="P3176" t="s">
        <v>635</v>
      </c>
    </row>
    <row r="3177" spans="1:16" hidden="1" x14ac:dyDescent="0.25">
      <c r="A3177" t="s">
        <v>285</v>
      </c>
      <c r="B3177" t="s">
        <v>104</v>
      </c>
      <c r="C3177" t="s">
        <v>120</v>
      </c>
      <c r="D3177" t="s">
        <v>94</v>
      </c>
      <c r="E3177" t="s">
        <v>121</v>
      </c>
      <c r="F3177" t="s">
        <v>46</v>
      </c>
      <c r="H3177">
        <f>_xlfn.XLOOKUP(Tabuľka5[[#This Row],[Položka]],cennik[Položka],cennik[Cena MJ bez DPH])</f>
        <v>0</v>
      </c>
      <c r="I3177">
        <f>SUM(Tabuľka5[[#This Row],[cena MJ bez DPH]]*1.1)</f>
        <v>0</v>
      </c>
      <c r="J3177">
        <f>Tabuľka5[[#This Row],[množstvo]]*Tabuľka5[[#This Row],[cena MJ bez DPH]]</f>
        <v>0</v>
      </c>
      <c r="L3177" s="5" t="s">
        <v>415</v>
      </c>
      <c r="N3177" t="s">
        <v>369</v>
      </c>
      <c r="O3177" t="s">
        <v>342</v>
      </c>
      <c r="P3177" t="s">
        <v>635</v>
      </c>
    </row>
    <row r="3178" spans="1:16" hidden="1" x14ac:dyDescent="0.25">
      <c r="A3178" t="s">
        <v>285</v>
      </c>
      <c r="B3178" t="s">
        <v>104</v>
      </c>
      <c r="C3178" t="s">
        <v>122</v>
      </c>
      <c r="D3178" t="s">
        <v>11</v>
      </c>
      <c r="E3178" t="s">
        <v>123</v>
      </c>
      <c r="F3178" t="s">
        <v>46</v>
      </c>
      <c r="H3178">
        <f>_xlfn.XLOOKUP(Tabuľka5[[#This Row],[Položka]],cennik[Položka],cennik[Cena MJ bez DPH])</f>
        <v>0</v>
      </c>
      <c r="I3178">
        <f>SUM(Tabuľka5[[#This Row],[cena MJ bez DPH]]*1.1)</f>
        <v>0</v>
      </c>
      <c r="J3178">
        <f>Tabuľka5[[#This Row],[množstvo]]*Tabuľka5[[#This Row],[cena MJ bez DPH]]</f>
        <v>0</v>
      </c>
      <c r="L3178" s="5" t="s">
        <v>415</v>
      </c>
      <c r="N3178" t="s">
        <v>369</v>
      </c>
      <c r="O3178" t="s">
        <v>342</v>
      </c>
      <c r="P3178" t="s">
        <v>635</v>
      </c>
    </row>
    <row r="3179" spans="1:16" hidden="1" x14ac:dyDescent="0.25">
      <c r="A3179" t="s">
        <v>285</v>
      </c>
      <c r="B3179" t="s">
        <v>104</v>
      </c>
      <c r="C3179" t="s">
        <v>124</v>
      </c>
      <c r="D3179" t="s">
        <v>11</v>
      </c>
      <c r="E3179" t="s">
        <v>125</v>
      </c>
      <c r="F3179" t="s">
        <v>46</v>
      </c>
      <c r="H3179">
        <f>_xlfn.XLOOKUP(Tabuľka5[[#This Row],[Položka]],cennik[Položka],cennik[Cena MJ bez DPH])</f>
        <v>0</v>
      </c>
      <c r="I3179">
        <f>SUM(Tabuľka5[[#This Row],[cena MJ bez DPH]]*1.1)</f>
        <v>0</v>
      </c>
      <c r="J3179">
        <f>Tabuľka5[[#This Row],[množstvo]]*Tabuľka5[[#This Row],[cena MJ bez DPH]]</f>
        <v>0</v>
      </c>
      <c r="L3179" s="5" t="s">
        <v>415</v>
      </c>
      <c r="N3179" t="s">
        <v>369</v>
      </c>
      <c r="O3179" t="s">
        <v>342</v>
      </c>
      <c r="P3179" t="s">
        <v>635</v>
      </c>
    </row>
    <row r="3180" spans="1:16" hidden="1" x14ac:dyDescent="0.25">
      <c r="A3180" t="s">
        <v>285</v>
      </c>
      <c r="B3180" t="s">
        <v>104</v>
      </c>
      <c r="C3180" t="s">
        <v>126</v>
      </c>
      <c r="D3180" t="s">
        <v>11</v>
      </c>
      <c r="E3180" t="s">
        <v>127</v>
      </c>
      <c r="F3180" t="s">
        <v>46</v>
      </c>
      <c r="H3180">
        <f>_xlfn.XLOOKUP(Tabuľka5[[#This Row],[Položka]],cennik[Položka],cennik[Cena MJ bez DPH])</f>
        <v>0</v>
      </c>
      <c r="I3180">
        <f>SUM(Tabuľka5[[#This Row],[cena MJ bez DPH]]*1.1)</f>
        <v>0</v>
      </c>
      <c r="J3180">
        <f>Tabuľka5[[#This Row],[množstvo]]*Tabuľka5[[#This Row],[cena MJ bez DPH]]</f>
        <v>0</v>
      </c>
      <c r="L3180" s="5" t="s">
        <v>415</v>
      </c>
      <c r="N3180" t="s">
        <v>369</v>
      </c>
      <c r="O3180" t="s">
        <v>342</v>
      </c>
      <c r="P3180" t="s">
        <v>635</v>
      </c>
    </row>
    <row r="3181" spans="1:16" hidden="1" x14ac:dyDescent="0.25">
      <c r="A3181" t="s">
        <v>285</v>
      </c>
      <c r="B3181" t="s">
        <v>104</v>
      </c>
      <c r="C3181" t="s">
        <v>128</v>
      </c>
      <c r="D3181" t="s">
        <v>11</v>
      </c>
      <c r="E3181" t="s">
        <v>125</v>
      </c>
      <c r="F3181" t="s">
        <v>46</v>
      </c>
      <c r="H3181">
        <f>_xlfn.XLOOKUP(Tabuľka5[[#This Row],[Položka]],cennik[Položka],cennik[Cena MJ bez DPH])</f>
        <v>0</v>
      </c>
      <c r="I3181">
        <f>SUM(Tabuľka5[[#This Row],[cena MJ bez DPH]]*1.1)</f>
        <v>0</v>
      </c>
      <c r="J3181">
        <f>Tabuľka5[[#This Row],[množstvo]]*Tabuľka5[[#This Row],[cena MJ bez DPH]]</f>
        <v>0</v>
      </c>
      <c r="L3181" s="5" t="s">
        <v>415</v>
      </c>
      <c r="N3181" t="s">
        <v>369</v>
      </c>
      <c r="O3181" t="s">
        <v>342</v>
      </c>
      <c r="P3181" t="s">
        <v>635</v>
      </c>
    </row>
    <row r="3182" spans="1:16" hidden="1" x14ac:dyDescent="0.25">
      <c r="A3182" t="s">
        <v>285</v>
      </c>
      <c r="B3182" t="s">
        <v>104</v>
      </c>
      <c r="C3182" t="s">
        <v>129</v>
      </c>
      <c r="D3182" t="s">
        <v>11</v>
      </c>
      <c r="E3182" t="s">
        <v>127</v>
      </c>
      <c r="F3182" t="s">
        <v>46</v>
      </c>
      <c r="H3182">
        <f>_xlfn.XLOOKUP(Tabuľka5[[#This Row],[Položka]],cennik[Položka],cennik[Cena MJ bez DPH])</f>
        <v>0</v>
      </c>
      <c r="I3182">
        <f>SUM(Tabuľka5[[#This Row],[cena MJ bez DPH]]*1.1)</f>
        <v>0</v>
      </c>
      <c r="J3182">
        <f>Tabuľka5[[#This Row],[množstvo]]*Tabuľka5[[#This Row],[cena MJ bez DPH]]</f>
        <v>0</v>
      </c>
      <c r="L3182" s="5" t="s">
        <v>415</v>
      </c>
      <c r="N3182" t="s">
        <v>369</v>
      </c>
      <c r="O3182" t="s">
        <v>342</v>
      </c>
      <c r="P3182" t="s">
        <v>635</v>
      </c>
    </row>
    <row r="3183" spans="1:16" hidden="1" x14ac:dyDescent="0.25">
      <c r="A3183" t="s">
        <v>285</v>
      </c>
      <c r="B3183" t="s">
        <v>104</v>
      </c>
      <c r="C3183" t="s">
        <v>130</v>
      </c>
      <c r="D3183" t="s">
        <v>11</v>
      </c>
      <c r="E3183" t="s">
        <v>131</v>
      </c>
      <c r="F3183" t="s">
        <v>46</v>
      </c>
      <c r="H3183">
        <f>_xlfn.XLOOKUP(Tabuľka5[[#This Row],[Položka]],cennik[Položka],cennik[Cena MJ bez DPH])</f>
        <v>0</v>
      </c>
      <c r="I3183">
        <f>SUM(Tabuľka5[[#This Row],[cena MJ bez DPH]]*1.1)</f>
        <v>0</v>
      </c>
      <c r="J3183">
        <f>Tabuľka5[[#This Row],[množstvo]]*Tabuľka5[[#This Row],[cena MJ bez DPH]]</f>
        <v>0</v>
      </c>
      <c r="L3183" s="5" t="s">
        <v>415</v>
      </c>
      <c r="N3183" t="s">
        <v>369</v>
      </c>
      <c r="O3183" t="s">
        <v>342</v>
      </c>
      <c r="P3183" t="s">
        <v>635</v>
      </c>
    </row>
    <row r="3184" spans="1:16" hidden="1" x14ac:dyDescent="0.25">
      <c r="A3184" t="s">
        <v>285</v>
      </c>
      <c r="B3184" t="s">
        <v>104</v>
      </c>
      <c r="C3184" t="s">
        <v>132</v>
      </c>
      <c r="D3184" t="s">
        <v>11</v>
      </c>
      <c r="E3184" t="s">
        <v>111</v>
      </c>
      <c r="F3184" t="s">
        <v>46</v>
      </c>
      <c r="H3184">
        <f>_xlfn.XLOOKUP(Tabuľka5[[#This Row],[Položka]],cennik[Položka],cennik[Cena MJ bez DPH])</f>
        <v>0</v>
      </c>
      <c r="I3184">
        <f>SUM(Tabuľka5[[#This Row],[cena MJ bez DPH]]*1.1)</f>
        <v>0</v>
      </c>
      <c r="J3184">
        <f>Tabuľka5[[#This Row],[množstvo]]*Tabuľka5[[#This Row],[cena MJ bez DPH]]</f>
        <v>0</v>
      </c>
      <c r="L3184" s="5" t="s">
        <v>415</v>
      </c>
      <c r="N3184" t="s">
        <v>369</v>
      </c>
      <c r="O3184" t="s">
        <v>342</v>
      </c>
      <c r="P3184" t="s">
        <v>635</v>
      </c>
    </row>
    <row r="3185" spans="1:16" hidden="1" x14ac:dyDescent="0.25">
      <c r="A3185" t="s">
        <v>285</v>
      </c>
      <c r="B3185" t="s">
        <v>104</v>
      </c>
      <c r="C3185" t="s">
        <v>133</v>
      </c>
      <c r="D3185" t="s">
        <v>11</v>
      </c>
      <c r="E3185" t="s">
        <v>123</v>
      </c>
      <c r="F3185" t="s">
        <v>46</v>
      </c>
      <c r="H3185">
        <f>_xlfn.XLOOKUP(Tabuľka5[[#This Row],[Položka]],cennik[Položka],cennik[Cena MJ bez DPH])</f>
        <v>0</v>
      </c>
      <c r="I3185">
        <f>SUM(Tabuľka5[[#This Row],[cena MJ bez DPH]]*1.1)</f>
        <v>0</v>
      </c>
      <c r="J3185">
        <f>Tabuľka5[[#This Row],[množstvo]]*Tabuľka5[[#This Row],[cena MJ bez DPH]]</f>
        <v>0</v>
      </c>
      <c r="L3185" s="5" t="s">
        <v>415</v>
      </c>
      <c r="N3185" t="s">
        <v>369</v>
      </c>
      <c r="O3185" t="s">
        <v>342</v>
      </c>
      <c r="P3185" t="s">
        <v>635</v>
      </c>
    </row>
    <row r="3186" spans="1:16" hidden="1" x14ac:dyDescent="0.25">
      <c r="A3186" t="s">
        <v>285</v>
      </c>
      <c r="B3186" t="s">
        <v>104</v>
      </c>
      <c r="C3186" t="s">
        <v>134</v>
      </c>
      <c r="D3186" t="s">
        <v>94</v>
      </c>
      <c r="F3186" t="s">
        <v>46</v>
      </c>
      <c r="H3186">
        <f>_xlfn.XLOOKUP(Tabuľka5[[#This Row],[Položka]],cennik[Položka],cennik[Cena MJ bez DPH])</f>
        <v>0</v>
      </c>
      <c r="I3186">
        <f>SUM(Tabuľka5[[#This Row],[cena MJ bez DPH]]*1.1)</f>
        <v>0</v>
      </c>
      <c r="J3186">
        <f>Tabuľka5[[#This Row],[množstvo]]*Tabuľka5[[#This Row],[cena MJ bez DPH]]</f>
        <v>0</v>
      </c>
      <c r="L3186" s="5" t="s">
        <v>415</v>
      </c>
      <c r="N3186" t="s">
        <v>369</v>
      </c>
      <c r="O3186" t="s">
        <v>342</v>
      </c>
      <c r="P3186" t="s">
        <v>635</v>
      </c>
    </row>
    <row r="3187" spans="1:16" hidden="1" x14ac:dyDescent="0.25">
      <c r="A3187" t="s">
        <v>285</v>
      </c>
      <c r="B3187" t="s">
        <v>104</v>
      </c>
      <c r="C3187" t="s">
        <v>135</v>
      </c>
      <c r="D3187" t="s">
        <v>11</v>
      </c>
      <c r="E3187" t="s">
        <v>136</v>
      </c>
      <c r="F3187" t="s">
        <v>46</v>
      </c>
      <c r="H3187">
        <f>_xlfn.XLOOKUP(Tabuľka5[[#This Row],[Položka]],cennik[Položka],cennik[Cena MJ bez DPH])</f>
        <v>0</v>
      </c>
      <c r="I3187">
        <f>SUM(Tabuľka5[[#This Row],[cena MJ bez DPH]]*1.1)</f>
        <v>0</v>
      </c>
      <c r="J3187">
        <f>Tabuľka5[[#This Row],[množstvo]]*Tabuľka5[[#This Row],[cena MJ bez DPH]]</f>
        <v>0</v>
      </c>
      <c r="L3187" s="5" t="s">
        <v>415</v>
      </c>
      <c r="N3187" t="s">
        <v>369</v>
      </c>
      <c r="O3187" t="s">
        <v>342</v>
      </c>
      <c r="P3187" t="s">
        <v>635</v>
      </c>
    </row>
    <row r="3188" spans="1:16" hidden="1" x14ac:dyDescent="0.25">
      <c r="A3188" t="s">
        <v>285</v>
      </c>
      <c r="B3188" t="s">
        <v>104</v>
      </c>
      <c r="C3188" t="s">
        <v>137</v>
      </c>
      <c r="D3188" t="s">
        <v>11</v>
      </c>
      <c r="E3188" t="s">
        <v>136</v>
      </c>
      <c r="F3188" t="s">
        <v>46</v>
      </c>
      <c r="H3188">
        <f>_xlfn.XLOOKUP(Tabuľka5[[#This Row],[Položka]],cennik[Položka],cennik[Cena MJ bez DPH])</f>
        <v>0</v>
      </c>
      <c r="I3188">
        <f>SUM(Tabuľka5[[#This Row],[cena MJ bez DPH]]*1.1)</f>
        <v>0</v>
      </c>
      <c r="J3188">
        <f>Tabuľka5[[#This Row],[množstvo]]*Tabuľka5[[#This Row],[cena MJ bez DPH]]</f>
        <v>0</v>
      </c>
      <c r="L3188" s="5" t="s">
        <v>415</v>
      </c>
      <c r="N3188" t="s">
        <v>369</v>
      </c>
      <c r="O3188" t="s">
        <v>342</v>
      </c>
      <c r="P3188" t="s">
        <v>635</v>
      </c>
    </row>
    <row r="3189" spans="1:16" hidden="1" x14ac:dyDescent="0.25">
      <c r="A3189" t="s">
        <v>285</v>
      </c>
      <c r="B3189" t="s">
        <v>104</v>
      </c>
      <c r="C3189" t="s">
        <v>138</v>
      </c>
      <c r="D3189" t="s">
        <v>11</v>
      </c>
      <c r="E3189" t="s">
        <v>139</v>
      </c>
      <c r="F3189" t="s">
        <v>46</v>
      </c>
      <c r="H3189">
        <f>_xlfn.XLOOKUP(Tabuľka5[[#This Row],[Položka]],cennik[Položka],cennik[Cena MJ bez DPH])</f>
        <v>0</v>
      </c>
      <c r="I3189">
        <f>SUM(Tabuľka5[[#This Row],[cena MJ bez DPH]]*1.1)</f>
        <v>0</v>
      </c>
      <c r="J3189">
        <f>Tabuľka5[[#This Row],[množstvo]]*Tabuľka5[[#This Row],[cena MJ bez DPH]]</f>
        <v>0</v>
      </c>
      <c r="L3189" s="5" t="s">
        <v>415</v>
      </c>
      <c r="N3189" t="s">
        <v>369</v>
      </c>
      <c r="O3189" t="s">
        <v>342</v>
      </c>
      <c r="P3189" t="s">
        <v>635</v>
      </c>
    </row>
    <row r="3190" spans="1:16" hidden="1" x14ac:dyDescent="0.25">
      <c r="A3190" t="s">
        <v>285</v>
      </c>
      <c r="B3190" t="s">
        <v>104</v>
      </c>
      <c r="C3190" t="s">
        <v>140</v>
      </c>
      <c r="D3190" t="s">
        <v>11</v>
      </c>
      <c r="E3190" t="s">
        <v>139</v>
      </c>
      <c r="F3190" t="s">
        <v>46</v>
      </c>
      <c r="H3190">
        <f>_xlfn.XLOOKUP(Tabuľka5[[#This Row],[Položka]],cennik[Položka],cennik[Cena MJ bez DPH])</f>
        <v>0</v>
      </c>
      <c r="I3190">
        <f>SUM(Tabuľka5[[#This Row],[cena MJ bez DPH]]*1.1)</f>
        <v>0</v>
      </c>
      <c r="J3190">
        <f>Tabuľka5[[#This Row],[množstvo]]*Tabuľka5[[#This Row],[cena MJ bez DPH]]</f>
        <v>0</v>
      </c>
      <c r="L3190" s="5" t="s">
        <v>415</v>
      </c>
      <c r="N3190" t="s">
        <v>369</v>
      </c>
      <c r="O3190" t="s">
        <v>342</v>
      </c>
      <c r="P3190" t="s">
        <v>635</v>
      </c>
    </row>
    <row r="3191" spans="1:16" hidden="1" x14ac:dyDescent="0.25">
      <c r="A3191" t="s">
        <v>285</v>
      </c>
      <c r="B3191" t="s">
        <v>104</v>
      </c>
      <c r="C3191" t="s">
        <v>141</v>
      </c>
      <c r="D3191" t="s">
        <v>11</v>
      </c>
      <c r="E3191" t="s">
        <v>142</v>
      </c>
      <c r="F3191" t="s">
        <v>46</v>
      </c>
      <c r="H3191">
        <f>_xlfn.XLOOKUP(Tabuľka5[[#This Row],[Položka]],cennik[Položka],cennik[Cena MJ bez DPH])</f>
        <v>0</v>
      </c>
      <c r="I3191">
        <f>SUM(Tabuľka5[[#This Row],[cena MJ bez DPH]]*1.1)</f>
        <v>0</v>
      </c>
      <c r="J3191">
        <f>Tabuľka5[[#This Row],[množstvo]]*Tabuľka5[[#This Row],[cena MJ bez DPH]]</f>
        <v>0</v>
      </c>
      <c r="L3191" s="5" t="s">
        <v>415</v>
      </c>
      <c r="N3191" t="s">
        <v>369</v>
      </c>
      <c r="O3191" t="s">
        <v>342</v>
      </c>
      <c r="P3191" t="s">
        <v>635</v>
      </c>
    </row>
    <row r="3192" spans="1:16" hidden="1" x14ac:dyDescent="0.25">
      <c r="A3192" t="s">
        <v>285</v>
      </c>
      <c r="B3192" t="s">
        <v>104</v>
      </c>
      <c r="C3192" t="s">
        <v>143</v>
      </c>
      <c r="D3192" t="s">
        <v>11</v>
      </c>
      <c r="E3192" t="s">
        <v>144</v>
      </c>
      <c r="F3192" t="s">
        <v>46</v>
      </c>
      <c r="H3192">
        <f>_xlfn.XLOOKUP(Tabuľka5[[#This Row],[Položka]],cennik[Položka],cennik[Cena MJ bez DPH])</f>
        <v>0</v>
      </c>
      <c r="I3192">
        <f>SUM(Tabuľka5[[#This Row],[cena MJ bez DPH]]*1.1)</f>
        <v>0</v>
      </c>
      <c r="J3192">
        <f>Tabuľka5[[#This Row],[množstvo]]*Tabuľka5[[#This Row],[cena MJ bez DPH]]</f>
        <v>0</v>
      </c>
      <c r="L3192" s="5" t="s">
        <v>415</v>
      </c>
      <c r="N3192" t="s">
        <v>369</v>
      </c>
      <c r="O3192" t="s">
        <v>342</v>
      </c>
      <c r="P3192" t="s">
        <v>635</v>
      </c>
    </row>
    <row r="3193" spans="1:16" hidden="1" x14ac:dyDescent="0.25">
      <c r="A3193" t="s">
        <v>285</v>
      </c>
      <c r="B3193" t="s">
        <v>104</v>
      </c>
      <c r="C3193" t="s">
        <v>145</v>
      </c>
      <c r="D3193" t="s">
        <v>11</v>
      </c>
      <c r="E3193" t="s">
        <v>146</v>
      </c>
      <c r="F3193" t="s">
        <v>46</v>
      </c>
      <c r="H3193">
        <f>_xlfn.XLOOKUP(Tabuľka5[[#This Row],[Položka]],cennik[Položka],cennik[Cena MJ bez DPH])</f>
        <v>0</v>
      </c>
      <c r="I3193">
        <f>SUM(Tabuľka5[[#This Row],[cena MJ bez DPH]]*1.1)</f>
        <v>0</v>
      </c>
      <c r="J3193">
        <f>Tabuľka5[[#This Row],[množstvo]]*Tabuľka5[[#This Row],[cena MJ bez DPH]]</f>
        <v>0</v>
      </c>
      <c r="L3193" s="5" t="s">
        <v>415</v>
      </c>
      <c r="N3193" t="s">
        <v>369</v>
      </c>
      <c r="O3193" t="s">
        <v>342</v>
      </c>
      <c r="P3193" t="s">
        <v>635</v>
      </c>
    </row>
    <row r="3194" spans="1:16" hidden="1" x14ac:dyDescent="0.25">
      <c r="A3194" t="s">
        <v>285</v>
      </c>
      <c r="B3194" t="s">
        <v>104</v>
      </c>
      <c r="C3194" t="s">
        <v>147</v>
      </c>
      <c r="D3194" t="s">
        <v>11</v>
      </c>
      <c r="F3194" t="s">
        <v>46</v>
      </c>
      <c r="H3194">
        <f>_xlfn.XLOOKUP(Tabuľka5[[#This Row],[Položka]],cennik[Položka],cennik[Cena MJ bez DPH])</f>
        <v>0</v>
      </c>
      <c r="I3194">
        <f>SUM(Tabuľka5[[#This Row],[cena MJ bez DPH]]*1.1)</f>
        <v>0</v>
      </c>
      <c r="J3194">
        <f>Tabuľka5[[#This Row],[množstvo]]*Tabuľka5[[#This Row],[cena MJ bez DPH]]</f>
        <v>0</v>
      </c>
      <c r="L3194" s="5" t="s">
        <v>415</v>
      </c>
      <c r="N3194" t="s">
        <v>369</v>
      </c>
      <c r="O3194" t="s">
        <v>342</v>
      </c>
      <c r="P3194" t="s">
        <v>635</v>
      </c>
    </row>
    <row r="3195" spans="1:16" hidden="1" x14ac:dyDescent="0.25">
      <c r="A3195" t="s">
        <v>285</v>
      </c>
      <c r="B3195" t="s">
        <v>104</v>
      </c>
      <c r="C3195" t="s">
        <v>148</v>
      </c>
      <c r="D3195" t="s">
        <v>11</v>
      </c>
      <c r="E3195" t="s">
        <v>146</v>
      </c>
      <c r="F3195" t="s">
        <v>46</v>
      </c>
      <c r="H3195">
        <f>_xlfn.XLOOKUP(Tabuľka5[[#This Row],[Položka]],cennik[Položka],cennik[Cena MJ bez DPH])</f>
        <v>0</v>
      </c>
      <c r="I3195">
        <f>SUM(Tabuľka5[[#This Row],[cena MJ bez DPH]]*1.1)</f>
        <v>0</v>
      </c>
      <c r="J3195">
        <f>Tabuľka5[[#This Row],[množstvo]]*Tabuľka5[[#This Row],[cena MJ bez DPH]]</f>
        <v>0</v>
      </c>
      <c r="L3195" s="5" t="s">
        <v>415</v>
      </c>
      <c r="N3195" t="s">
        <v>369</v>
      </c>
      <c r="O3195" t="s">
        <v>342</v>
      </c>
      <c r="P3195" t="s">
        <v>635</v>
      </c>
    </row>
    <row r="3196" spans="1:16" hidden="1" x14ac:dyDescent="0.25">
      <c r="A3196" t="s">
        <v>285</v>
      </c>
      <c r="B3196" t="s">
        <v>104</v>
      </c>
      <c r="C3196" t="s">
        <v>149</v>
      </c>
      <c r="D3196" t="s">
        <v>11</v>
      </c>
      <c r="F3196" t="s">
        <v>46</v>
      </c>
      <c r="H3196">
        <f>_xlfn.XLOOKUP(Tabuľka5[[#This Row],[Položka]],cennik[Položka],cennik[Cena MJ bez DPH])</f>
        <v>0</v>
      </c>
      <c r="I3196">
        <f>SUM(Tabuľka5[[#This Row],[cena MJ bez DPH]]*1.1)</f>
        <v>0</v>
      </c>
      <c r="J3196">
        <f>Tabuľka5[[#This Row],[množstvo]]*Tabuľka5[[#This Row],[cena MJ bez DPH]]</f>
        <v>0</v>
      </c>
      <c r="L3196" s="5" t="s">
        <v>415</v>
      </c>
      <c r="N3196" t="s">
        <v>369</v>
      </c>
      <c r="O3196" t="s">
        <v>342</v>
      </c>
      <c r="P3196" t="s">
        <v>635</v>
      </c>
    </row>
    <row r="3197" spans="1:16" hidden="1" x14ac:dyDescent="0.25">
      <c r="A3197" t="s">
        <v>285</v>
      </c>
      <c r="B3197" t="s">
        <v>104</v>
      </c>
      <c r="C3197" t="s">
        <v>150</v>
      </c>
      <c r="D3197" t="s">
        <v>94</v>
      </c>
      <c r="E3197" t="s">
        <v>102</v>
      </c>
      <c r="F3197" t="s">
        <v>46</v>
      </c>
      <c r="H3197">
        <f>_xlfn.XLOOKUP(Tabuľka5[[#This Row],[Položka]],cennik[Položka],cennik[Cena MJ bez DPH])</f>
        <v>0</v>
      </c>
      <c r="I3197">
        <f>SUM(Tabuľka5[[#This Row],[cena MJ bez DPH]]*1.1)</f>
        <v>0</v>
      </c>
      <c r="J3197">
        <f>Tabuľka5[[#This Row],[množstvo]]*Tabuľka5[[#This Row],[cena MJ bez DPH]]</f>
        <v>0</v>
      </c>
      <c r="L3197" s="5" t="s">
        <v>415</v>
      </c>
      <c r="N3197" t="s">
        <v>369</v>
      </c>
      <c r="O3197" t="s">
        <v>342</v>
      </c>
      <c r="P3197" t="s">
        <v>635</v>
      </c>
    </row>
    <row r="3198" spans="1:16" hidden="1" x14ac:dyDescent="0.25">
      <c r="A3198" t="s">
        <v>285</v>
      </c>
      <c r="B3198" t="s">
        <v>51</v>
      </c>
      <c r="C3198" t="s">
        <v>151</v>
      </c>
      <c r="D3198" t="s">
        <v>11</v>
      </c>
      <c r="F3198" t="s">
        <v>56</v>
      </c>
      <c r="H3198">
        <f>_xlfn.XLOOKUP(Tabuľka5[[#This Row],[Položka]],cennik[Položka],cennik[Cena MJ bez DPH])</f>
        <v>0</v>
      </c>
      <c r="I3198">
        <f>SUM(Tabuľka5[[#This Row],[cena MJ bez DPH]]*1.1)</f>
        <v>0</v>
      </c>
      <c r="J3198">
        <f>Tabuľka5[[#This Row],[množstvo]]*Tabuľka5[[#This Row],[cena MJ bez DPH]]</f>
        <v>0</v>
      </c>
      <c r="L3198" s="5" t="s">
        <v>415</v>
      </c>
      <c r="N3198" t="s">
        <v>369</v>
      </c>
      <c r="O3198" t="s">
        <v>342</v>
      </c>
      <c r="P3198" t="s">
        <v>635</v>
      </c>
    </row>
    <row r="3199" spans="1:16" hidden="1" x14ac:dyDescent="0.25">
      <c r="A3199" t="s">
        <v>285</v>
      </c>
      <c r="B3199" t="s">
        <v>51</v>
      </c>
      <c r="C3199" t="s">
        <v>152</v>
      </c>
      <c r="D3199" t="s">
        <v>11</v>
      </c>
      <c r="F3199" t="s">
        <v>56</v>
      </c>
      <c r="H3199">
        <f>_xlfn.XLOOKUP(Tabuľka5[[#This Row],[Položka]],cennik[Položka],cennik[Cena MJ bez DPH])</f>
        <v>0</v>
      </c>
      <c r="I3199">
        <f>SUM(Tabuľka5[[#This Row],[cena MJ bez DPH]]*1.1)</f>
        <v>0</v>
      </c>
      <c r="J3199">
        <f>Tabuľka5[[#This Row],[množstvo]]*Tabuľka5[[#This Row],[cena MJ bez DPH]]</f>
        <v>0</v>
      </c>
      <c r="L3199" s="5" t="s">
        <v>415</v>
      </c>
      <c r="N3199" t="s">
        <v>369</v>
      </c>
      <c r="O3199" t="s">
        <v>342</v>
      </c>
      <c r="P3199" t="s">
        <v>635</v>
      </c>
    </row>
    <row r="3200" spans="1:16" hidden="1" x14ac:dyDescent="0.25">
      <c r="A3200" t="s">
        <v>285</v>
      </c>
      <c r="B3200" t="s">
        <v>51</v>
      </c>
      <c r="C3200" t="s">
        <v>153</v>
      </c>
      <c r="D3200" t="s">
        <v>11</v>
      </c>
      <c r="F3200" t="s">
        <v>56</v>
      </c>
      <c r="H3200">
        <f>_xlfn.XLOOKUP(Tabuľka5[[#This Row],[Položka]],cennik[Položka],cennik[Cena MJ bez DPH])</f>
        <v>0</v>
      </c>
      <c r="I3200">
        <f>SUM(Tabuľka5[[#This Row],[cena MJ bez DPH]]*1.1)</f>
        <v>0</v>
      </c>
      <c r="J3200">
        <f>Tabuľka5[[#This Row],[množstvo]]*Tabuľka5[[#This Row],[cena MJ bez DPH]]</f>
        <v>0</v>
      </c>
      <c r="L3200" s="5" t="s">
        <v>415</v>
      </c>
      <c r="N3200" t="s">
        <v>369</v>
      </c>
      <c r="O3200" t="s">
        <v>342</v>
      </c>
      <c r="P3200" t="s">
        <v>635</v>
      </c>
    </row>
    <row r="3201" spans="1:16" hidden="1" x14ac:dyDescent="0.25">
      <c r="A3201" t="s">
        <v>285</v>
      </c>
      <c r="B3201" t="s">
        <v>51</v>
      </c>
      <c r="C3201" t="s">
        <v>154</v>
      </c>
      <c r="D3201" t="s">
        <v>11</v>
      </c>
      <c r="F3201" t="s">
        <v>56</v>
      </c>
      <c r="H3201">
        <f>_xlfn.XLOOKUP(Tabuľka5[[#This Row],[Položka]],cennik[Položka],cennik[Cena MJ bez DPH])</f>
        <v>0</v>
      </c>
      <c r="I3201">
        <f>SUM(Tabuľka5[[#This Row],[cena MJ bez DPH]]*1.1)</f>
        <v>0</v>
      </c>
      <c r="J3201">
        <f>Tabuľka5[[#This Row],[množstvo]]*Tabuľka5[[#This Row],[cena MJ bez DPH]]</f>
        <v>0</v>
      </c>
      <c r="L3201" s="5" t="s">
        <v>415</v>
      </c>
      <c r="N3201" t="s">
        <v>369</v>
      </c>
      <c r="O3201" t="s">
        <v>342</v>
      </c>
      <c r="P3201" t="s">
        <v>635</v>
      </c>
    </row>
    <row r="3202" spans="1:16" hidden="1" x14ac:dyDescent="0.25">
      <c r="A3202" t="s">
        <v>285</v>
      </c>
      <c r="B3202" t="s">
        <v>51</v>
      </c>
      <c r="C3202" t="s">
        <v>155</v>
      </c>
      <c r="D3202" t="s">
        <v>11</v>
      </c>
      <c r="F3202" t="s">
        <v>56</v>
      </c>
      <c r="H3202">
        <f>_xlfn.XLOOKUP(Tabuľka5[[#This Row],[Položka]],cennik[Položka],cennik[Cena MJ bez DPH])</f>
        <v>0</v>
      </c>
      <c r="I3202">
        <f>SUM(Tabuľka5[[#This Row],[cena MJ bez DPH]]*1.1)</f>
        <v>0</v>
      </c>
      <c r="J3202">
        <f>Tabuľka5[[#This Row],[množstvo]]*Tabuľka5[[#This Row],[cena MJ bez DPH]]</f>
        <v>0</v>
      </c>
      <c r="L3202" s="5" t="s">
        <v>415</v>
      </c>
      <c r="N3202" t="s">
        <v>369</v>
      </c>
      <c r="O3202" t="s">
        <v>342</v>
      </c>
      <c r="P3202" t="s">
        <v>635</v>
      </c>
    </row>
    <row r="3203" spans="1:16" hidden="1" x14ac:dyDescent="0.25">
      <c r="A3203" t="s">
        <v>285</v>
      </c>
      <c r="B3203" t="s">
        <v>51</v>
      </c>
      <c r="C3203" t="s">
        <v>156</v>
      </c>
      <c r="D3203" t="s">
        <v>11</v>
      </c>
      <c r="F3203" t="s">
        <v>56</v>
      </c>
      <c r="H3203">
        <f>_xlfn.XLOOKUP(Tabuľka5[[#This Row],[Položka]],cennik[Položka],cennik[Cena MJ bez DPH])</f>
        <v>0</v>
      </c>
      <c r="I3203">
        <f>SUM(Tabuľka5[[#This Row],[cena MJ bez DPH]]*1.1)</f>
        <v>0</v>
      </c>
      <c r="J3203">
        <f>Tabuľka5[[#This Row],[množstvo]]*Tabuľka5[[#This Row],[cena MJ bez DPH]]</f>
        <v>0</v>
      </c>
      <c r="L3203" s="5" t="s">
        <v>415</v>
      </c>
      <c r="N3203" t="s">
        <v>369</v>
      </c>
      <c r="O3203" t="s">
        <v>342</v>
      </c>
      <c r="P3203" t="s">
        <v>635</v>
      </c>
    </row>
    <row r="3204" spans="1:16" hidden="1" x14ac:dyDescent="0.25">
      <c r="A3204" t="s">
        <v>285</v>
      </c>
      <c r="B3204" t="s">
        <v>51</v>
      </c>
      <c r="C3204" t="s">
        <v>157</v>
      </c>
      <c r="D3204" t="s">
        <v>11</v>
      </c>
      <c r="F3204" t="s">
        <v>56</v>
      </c>
      <c r="H3204">
        <f>_xlfn.XLOOKUP(Tabuľka5[[#This Row],[Položka]],cennik[Položka],cennik[Cena MJ bez DPH])</f>
        <v>0</v>
      </c>
      <c r="I3204">
        <f>SUM(Tabuľka5[[#This Row],[cena MJ bez DPH]]*1.1)</f>
        <v>0</v>
      </c>
      <c r="J3204">
        <f>Tabuľka5[[#This Row],[množstvo]]*Tabuľka5[[#This Row],[cena MJ bez DPH]]</f>
        <v>0</v>
      </c>
      <c r="L3204" s="5" t="s">
        <v>415</v>
      </c>
      <c r="N3204" t="s">
        <v>369</v>
      </c>
      <c r="O3204" t="s">
        <v>342</v>
      </c>
      <c r="P3204" t="s">
        <v>635</v>
      </c>
    </row>
    <row r="3205" spans="1:16" hidden="1" x14ac:dyDescent="0.25">
      <c r="A3205" t="s">
        <v>285</v>
      </c>
      <c r="B3205" t="s">
        <v>51</v>
      </c>
      <c r="C3205" t="s">
        <v>158</v>
      </c>
      <c r="D3205" t="s">
        <v>11</v>
      </c>
      <c r="F3205" t="s">
        <v>56</v>
      </c>
      <c r="H3205">
        <f>_xlfn.XLOOKUP(Tabuľka5[[#This Row],[Položka]],cennik[Položka],cennik[Cena MJ bez DPH])</f>
        <v>0</v>
      </c>
      <c r="I3205">
        <f>SUM(Tabuľka5[[#This Row],[cena MJ bez DPH]]*1.1)</f>
        <v>0</v>
      </c>
      <c r="J3205">
        <f>Tabuľka5[[#This Row],[množstvo]]*Tabuľka5[[#This Row],[cena MJ bez DPH]]</f>
        <v>0</v>
      </c>
      <c r="L3205" s="5" t="s">
        <v>415</v>
      </c>
      <c r="N3205" t="s">
        <v>369</v>
      </c>
      <c r="O3205" t="s">
        <v>342</v>
      </c>
      <c r="P3205" t="s">
        <v>635</v>
      </c>
    </row>
    <row r="3206" spans="1:16" hidden="1" x14ac:dyDescent="0.25">
      <c r="A3206" t="s">
        <v>285</v>
      </c>
      <c r="B3206" t="s">
        <v>51</v>
      </c>
      <c r="C3206" t="s">
        <v>159</v>
      </c>
      <c r="D3206" t="s">
        <v>11</v>
      </c>
      <c r="F3206" t="s">
        <v>56</v>
      </c>
      <c r="H3206">
        <f>_xlfn.XLOOKUP(Tabuľka5[[#This Row],[Položka]],cennik[Položka],cennik[Cena MJ bez DPH])</f>
        <v>0</v>
      </c>
      <c r="I3206">
        <f>SUM(Tabuľka5[[#This Row],[cena MJ bez DPH]]*1.1)</f>
        <v>0</v>
      </c>
      <c r="J3206">
        <f>Tabuľka5[[#This Row],[množstvo]]*Tabuľka5[[#This Row],[cena MJ bez DPH]]</f>
        <v>0</v>
      </c>
      <c r="L3206" s="5" t="s">
        <v>415</v>
      </c>
      <c r="N3206" t="s">
        <v>369</v>
      </c>
      <c r="O3206" t="s">
        <v>342</v>
      </c>
      <c r="P3206" t="s">
        <v>635</v>
      </c>
    </row>
    <row r="3207" spans="1:16" hidden="1" x14ac:dyDescent="0.25">
      <c r="A3207" t="s">
        <v>285</v>
      </c>
      <c r="B3207" t="s">
        <v>51</v>
      </c>
      <c r="C3207" t="s">
        <v>160</v>
      </c>
      <c r="D3207" t="s">
        <v>11</v>
      </c>
      <c r="F3207" t="s">
        <v>56</v>
      </c>
      <c r="H3207">
        <f>_xlfn.XLOOKUP(Tabuľka5[[#This Row],[Položka]],cennik[Položka],cennik[Cena MJ bez DPH])</f>
        <v>0</v>
      </c>
      <c r="I3207">
        <f>SUM(Tabuľka5[[#This Row],[cena MJ bez DPH]]*1.1)</f>
        <v>0</v>
      </c>
      <c r="J3207">
        <f>Tabuľka5[[#This Row],[množstvo]]*Tabuľka5[[#This Row],[cena MJ bez DPH]]</f>
        <v>0</v>
      </c>
      <c r="L3207" s="5" t="s">
        <v>415</v>
      </c>
      <c r="N3207" t="s">
        <v>369</v>
      </c>
      <c r="O3207" t="s">
        <v>342</v>
      </c>
      <c r="P3207" t="s">
        <v>635</v>
      </c>
    </row>
    <row r="3208" spans="1:16" hidden="1" x14ac:dyDescent="0.25">
      <c r="A3208" t="s">
        <v>285</v>
      </c>
      <c r="B3208" t="s">
        <v>51</v>
      </c>
      <c r="C3208" t="s">
        <v>161</v>
      </c>
      <c r="D3208" t="s">
        <v>11</v>
      </c>
      <c r="F3208" t="s">
        <v>56</v>
      </c>
      <c r="H3208">
        <f>_xlfn.XLOOKUP(Tabuľka5[[#This Row],[Položka]],cennik[Položka],cennik[Cena MJ bez DPH])</f>
        <v>0</v>
      </c>
      <c r="I3208">
        <f>SUM(Tabuľka5[[#This Row],[cena MJ bez DPH]]*1.1)</f>
        <v>0</v>
      </c>
      <c r="J3208">
        <f>Tabuľka5[[#This Row],[množstvo]]*Tabuľka5[[#This Row],[cena MJ bez DPH]]</f>
        <v>0</v>
      </c>
      <c r="L3208" s="5" t="s">
        <v>415</v>
      </c>
      <c r="N3208" t="s">
        <v>369</v>
      </c>
      <c r="O3208" t="s">
        <v>342</v>
      </c>
      <c r="P3208" t="s">
        <v>635</v>
      </c>
    </row>
    <row r="3209" spans="1:16" hidden="1" x14ac:dyDescent="0.25">
      <c r="A3209" t="s">
        <v>285</v>
      </c>
      <c r="B3209" t="s">
        <v>51</v>
      </c>
      <c r="C3209" t="s">
        <v>162</v>
      </c>
      <c r="D3209" t="s">
        <v>11</v>
      </c>
      <c r="F3209" t="s">
        <v>56</v>
      </c>
      <c r="H3209">
        <f>_xlfn.XLOOKUP(Tabuľka5[[#This Row],[Položka]],cennik[Položka],cennik[Cena MJ bez DPH])</f>
        <v>0</v>
      </c>
      <c r="I3209">
        <f>SUM(Tabuľka5[[#This Row],[cena MJ bez DPH]]*1.1)</f>
        <v>0</v>
      </c>
      <c r="J3209">
        <f>Tabuľka5[[#This Row],[množstvo]]*Tabuľka5[[#This Row],[cena MJ bez DPH]]</f>
        <v>0</v>
      </c>
      <c r="L3209" s="5" t="s">
        <v>415</v>
      </c>
      <c r="N3209" t="s">
        <v>369</v>
      </c>
      <c r="O3209" t="s">
        <v>342</v>
      </c>
      <c r="P3209" t="s">
        <v>635</v>
      </c>
    </row>
    <row r="3210" spans="1:16" hidden="1" x14ac:dyDescent="0.25">
      <c r="A3210" t="s">
        <v>285</v>
      </c>
      <c r="B3210" t="s">
        <v>51</v>
      </c>
      <c r="C3210" t="s">
        <v>163</v>
      </c>
      <c r="D3210" t="s">
        <v>11</v>
      </c>
      <c r="F3210" t="s">
        <v>56</v>
      </c>
      <c r="H3210">
        <f>_xlfn.XLOOKUP(Tabuľka5[[#This Row],[Položka]],cennik[Položka],cennik[Cena MJ bez DPH])</f>
        <v>0</v>
      </c>
      <c r="I3210">
        <f>SUM(Tabuľka5[[#This Row],[cena MJ bez DPH]]*1.1)</f>
        <v>0</v>
      </c>
      <c r="J3210">
        <f>Tabuľka5[[#This Row],[množstvo]]*Tabuľka5[[#This Row],[cena MJ bez DPH]]</f>
        <v>0</v>
      </c>
      <c r="L3210" s="5" t="s">
        <v>415</v>
      </c>
      <c r="N3210" t="s">
        <v>369</v>
      </c>
      <c r="O3210" t="s">
        <v>342</v>
      </c>
      <c r="P3210" t="s">
        <v>635</v>
      </c>
    </row>
    <row r="3211" spans="1:16" hidden="1" x14ac:dyDescent="0.25">
      <c r="A3211" t="s">
        <v>285</v>
      </c>
      <c r="B3211" t="s">
        <v>51</v>
      </c>
      <c r="C3211" t="s">
        <v>164</v>
      </c>
      <c r="D3211" t="s">
        <v>11</v>
      </c>
      <c r="F3211" t="s">
        <v>56</v>
      </c>
      <c r="H3211">
        <f>_xlfn.XLOOKUP(Tabuľka5[[#This Row],[Položka]],cennik[Položka],cennik[Cena MJ bez DPH])</f>
        <v>0</v>
      </c>
      <c r="I3211">
        <f>SUM(Tabuľka5[[#This Row],[cena MJ bez DPH]]*1.1)</f>
        <v>0</v>
      </c>
      <c r="J3211">
        <f>Tabuľka5[[#This Row],[množstvo]]*Tabuľka5[[#This Row],[cena MJ bez DPH]]</f>
        <v>0</v>
      </c>
      <c r="L3211" s="5" t="s">
        <v>415</v>
      </c>
      <c r="N3211" t="s">
        <v>369</v>
      </c>
      <c r="O3211" t="s">
        <v>342</v>
      </c>
      <c r="P3211" t="s">
        <v>635</v>
      </c>
    </row>
    <row r="3212" spans="1:16" hidden="1" x14ac:dyDescent="0.25">
      <c r="A3212" t="s">
        <v>285</v>
      </c>
      <c r="B3212" t="s">
        <v>51</v>
      </c>
      <c r="C3212" t="s">
        <v>165</v>
      </c>
      <c r="D3212" t="s">
        <v>11</v>
      </c>
      <c r="F3212" t="s">
        <v>56</v>
      </c>
      <c r="H3212">
        <f>_xlfn.XLOOKUP(Tabuľka5[[#This Row],[Položka]],cennik[Položka],cennik[Cena MJ bez DPH])</f>
        <v>0</v>
      </c>
      <c r="I3212">
        <f>SUM(Tabuľka5[[#This Row],[cena MJ bez DPH]]*1.1)</f>
        <v>0</v>
      </c>
      <c r="J3212">
        <f>Tabuľka5[[#This Row],[množstvo]]*Tabuľka5[[#This Row],[cena MJ bez DPH]]</f>
        <v>0</v>
      </c>
      <c r="L3212" s="5" t="s">
        <v>415</v>
      </c>
      <c r="N3212" t="s">
        <v>369</v>
      </c>
      <c r="O3212" t="s">
        <v>342</v>
      </c>
      <c r="P3212" t="s">
        <v>635</v>
      </c>
    </row>
    <row r="3213" spans="1:16" hidden="1" x14ac:dyDescent="0.25">
      <c r="A3213" t="s">
        <v>285</v>
      </c>
      <c r="B3213" t="s">
        <v>51</v>
      </c>
      <c r="C3213" t="s">
        <v>166</v>
      </c>
      <c r="D3213" t="s">
        <v>11</v>
      </c>
      <c r="F3213" t="s">
        <v>56</v>
      </c>
      <c r="H3213">
        <f>_xlfn.XLOOKUP(Tabuľka5[[#This Row],[Položka]],cennik[Položka],cennik[Cena MJ bez DPH])</f>
        <v>0</v>
      </c>
      <c r="I3213">
        <f>SUM(Tabuľka5[[#This Row],[cena MJ bez DPH]]*1.1)</f>
        <v>0</v>
      </c>
      <c r="J3213">
        <f>Tabuľka5[[#This Row],[množstvo]]*Tabuľka5[[#This Row],[cena MJ bez DPH]]</f>
        <v>0</v>
      </c>
      <c r="L3213" s="5" t="s">
        <v>415</v>
      </c>
      <c r="N3213" t="s">
        <v>369</v>
      </c>
      <c r="O3213" t="s">
        <v>342</v>
      </c>
      <c r="P3213" t="s">
        <v>635</v>
      </c>
    </row>
    <row r="3214" spans="1:16" hidden="1" x14ac:dyDescent="0.25">
      <c r="A3214" t="s">
        <v>285</v>
      </c>
      <c r="B3214" t="s">
        <v>51</v>
      </c>
      <c r="C3214" t="s">
        <v>167</v>
      </c>
      <c r="D3214" t="s">
        <v>11</v>
      </c>
      <c r="F3214" t="s">
        <v>56</v>
      </c>
      <c r="H3214">
        <f>_xlfn.XLOOKUP(Tabuľka5[[#This Row],[Položka]],cennik[Položka],cennik[Cena MJ bez DPH])</f>
        <v>0</v>
      </c>
      <c r="I3214">
        <f>SUM(Tabuľka5[[#This Row],[cena MJ bez DPH]]*1.1)</f>
        <v>0</v>
      </c>
      <c r="J3214">
        <f>Tabuľka5[[#This Row],[množstvo]]*Tabuľka5[[#This Row],[cena MJ bez DPH]]</f>
        <v>0</v>
      </c>
      <c r="L3214" s="5" t="s">
        <v>415</v>
      </c>
      <c r="N3214" t="s">
        <v>369</v>
      </c>
      <c r="O3214" t="s">
        <v>342</v>
      </c>
      <c r="P3214" t="s">
        <v>635</v>
      </c>
    </row>
    <row r="3215" spans="1:16" hidden="1" x14ac:dyDescent="0.25">
      <c r="A3215" t="s">
        <v>285</v>
      </c>
      <c r="B3215" t="s">
        <v>51</v>
      </c>
      <c r="C3215" t="s">
        <v>168</v>
      </c>
      <c r="D3215" t="s">
        <v>11</v>
      </c>
      <c r="F3215" t="s">
        <v>56</v>
      </c>
      <c r="H3215">
        <f>_xlfn.XLOOKUP(Tabuľka5[[#This Row],[Položka]],cennik[Položka],cennik[Cena MJ bez DPH])</f>
        <v>0</v>
      </c>
      <c r="I3215">
        <f>SUM(Tabuľka5[[#This Row],[cena MJ bez DPH]]*1.1)</f>
        <v>0</v>
      </c>
      <c r="J3215">
        <f>Tabuľka5[[#This Row],[množstvo]]*Tabuľka5[[#This Row],[cena MJ bez DPH]]</f>
        <v>0</v>
      </c>
      <c r="L3215" s="5" t="s">
        <v>415</v>
      </c>
      <c r="N3215" t="s">
        <v>369</v>
      </c>
      <c r="O3215" t="s">
        <v>342</v>
      </c>
      <c r="P3215" t="s">
        <v>635</v>
      </c>
    </row>
    <row r="3216" spans="1:16" hidden="1" x14ac:dyDescent="0.25">
      <c r="A3216" t="s">
        <v>285</v>
      </c>
      <c r="B3216" t="s">
        <v>51</v>
      </c>
      <c r="C3216" t="s">
        <v>169</v>
      </c>
      <c r="D3216" t="s">
        <v>11</v>
      </c>
      <c r="F3216" t="s">
        <v>56</v>
      </c>
      <c r="H3216">
        <f>_xlfn.XLOOKUP(Tabuľka5[[#This Row],[Položka]],cennik[Položka],cennik[Cena MJ bez DPH])</f>
        <v>0</v>
      </c>
      <c r="I3216">
        <f>SUM(Tabuľka5[[#This Row],[cena MJ bez DPH]]*1.1)</f>
        <v>0</v>
      </c>
      <c r="J3216">
        <f>Tabuľka5[[#This Row],[množstvo]]*Tabuľka5[[#This Row],[cena MJ bez DPH]]</f>
        <v>0</v>
      </c>
      <c r="L3216" s="5" t="s">
        <v>415</v>
      </c>
      <c r="N3216" t="s">
        <v>369</v>
      </c>
      <c r="O3216" t="s">
        <v>342</v>
      </c>
      <c r="P3216" t="s">
        <v>635</v>
      </c>
    </row>
    <row r="3217" spans="1:16" hidden="1" x14ac:dyDescent="0.25">
      <c r="A3217" t="s">
        <v>285</v>
      </c>
      <c r="B3217" t="s">
        <v>51</v>
      </c>
      <c r="C3217" t="s">
        <v>170</v>
      </c>
      <c r="D3217" t="s">
        <v>11</v>
      </c>
      <c r="F3217" t="s">
        <v>56</v>
      </c>
      <c r="H3217">
        <f>_xlfn.XLOOKUP(Tabuľka5[[#This Row],[Položka]],cennik[Položka],cennik[Cena MJ bez DPH])</f>
        <v>0</v>
      </c>
      <c r="I3217">
        <f>SUM(Tabuľka5[[#This Row],[cena MJ bez DPH]]*1.1)</f>
        <v>0</v>
      </c>
      <c r="J3217">
        <f>Tabuľka5[[#This Row],[množstvo]]*Tabuľka5[[#This Row],[cena MJ bez DPH]]</f>
        <v>0</v>
      </c>
      <c r="L3217" s="5" t="s">
        <v>415</v>
      </c>
      <c r="N3217" t="s">
        <v>369</v>
      </c>
      <c r="O3217" t="s">
        <v>342</v>
      </c>
      <c r="P3217" t="s">
        <v>635</v>
      </c>
    </row>
    <row r="3218" spans="1:16" hidden="1" x14ac:dyDescent="0.25">
      <c r="A3218" t="s">
        <v>285</v>
      </c>
      <c r="B3218" t="s">
        <v>51</v>
      </c>
      <c r="C3218" t="s">
        <v>171</v>
      </c>
      <c r="D3218" t="s">
        <v>11</v>
      </c>
      <c r="F3218" t="s">
        <v>56</v>
      </c>
      <c r="H3218">
        <f>_xlfn.XLOOKUP(Tabuľka5[[#This Row],[Položka]],cennik[Položka],cennik[Cena MJ bez DPH])</f>
        <v>0</v>
      </c>
      <c r="I3218">
        <f>SUM(Tabuľka5[[#This Row],[cena MJ bez DPH]]*1.1)</f>
        <v>0</v>
      </c>
      <c r="J3218">
        <f>Tabuľka5[[#This Row],[množstvo]]*Tabuľka5[[#This Row],[cena MJ bez DPH]]</f>
        <v>0</v>
      </c>
      <c r="L3218" s="5" t="s">
        <v>415</v>
      </c>
      <c r="N3218" t="s">
        <v>369</v>
      </c>
      <c r="O3218" t="s">
        <v>342</v>
      </c>
      <c r="P3218" t="s">
        <v>635</v>
      </c>
    </row>
    <row r="3219" spans="1:16" hidden="1" x14ac:dyDescent="0.25">
      <c r="A3219" t="s">
        <v>285</v>
      </c>
      <c r="B3219" t="s">
        <v>51</v>
      </c>
      <c r="C3219" t="s">
        <v>172</v>
      </c>
      <c r="D3219" t="s">
        <v>11</v>
      </c>
      <c r="F3219" t="s">
        <v>56</v>
      </c>
      <c r="H3219">
        <f>_xlfn.XLOOKUP(Tabuľka5[[#This Row],[Položka]],cennik[Položka],cennik[Cena MJ bez DPH])</f>
        <v>0</v>
      </c>
      <c r="I3219">
        <f>SUM(Tabuľka5[[#This Row],[cena MJ bez DPH]]*1.1)</f>
        <v>0</v>
      </c>
      <c r="J3219">
        <f>Tabuľka5[[#This Row],[množstvo]]*Tabuľka5[[#This Row],[cena MJ bez DPH]]</f>
        <v>0</v>
      </c>
      <c r="L3219" s="5" t="s">
        <v>415</v>
      </c>
      <c r="N3219" t="s">
        <v>369</v>
      </c>
      <c r="O3219" t="s">
        <v>342</v>
      </c>
      <c r="P3219" t="s">
        <v>635</v>
      </c>
    </row>
    <row r="3220" spans="1:16" hidden="1" x14ac:dyDescent="0.25">
      <c r="A3220" t="s">
        <v>285</v>
      </c>
      <c r="B3220" t="s">
        <v>51</v>
      </c>
      <c r="C3220" t="s">
        <v>173</v>
      </c>
      <c r="D3220" t="s">
        <v>11</v>
      </c>
      <c r="F3220" t="s">
        <v>56</v>
      </c>
      <c r="H3220">
        <f>_xlfn.XLOOKUP(Tabuľka5[[#This Row],[Položka]],cennik[Položka],cennik[Cena MJ bez DPH])</f>
        <v>0</v>
      </c>
      <c r="I3220">
        <f>SUM(Tabuľka5[[#This Row],[cena MJ bez DPH]]*1.1)</f>
        <v>0</v>
      </c>
      <c r="J3220">
        <f>Tabuľka5[[#This Row],[množstvo]]*Tabuľka5[[#This Row],[cena MJ bez DPH]]</f>
        <v>0</v>
      </c>
      <c r="L3220" s="5" t="s">
        <v>415</v>
      </c>
      <c r="N3220" t="s">
        <v>369</v>
      </c>
      <c r="O3220" t="s">
        <v>342</v>
      </c>
      <c r="P3220" t="s">
        <v>635</v>
      </c>
    </row>
    <row r="3221" spans="1:16" hidden="1" x14ac:dyDescent="0.25">
      <c r="A3221" t="s">
        <v>285</v>
      </c>
      <c r="B3221" t="s">
        <v>51</v>
      </c>
      <c r="C3221" t="s">
        <v>174</v>
      </c>
      <c r="D3221" t="s">
        <v>11</v>
      </c>
      <c r="F3221" t="s">
        <v>56</v>
      </c>
      <c r="H3221">
        <f>_xlfn.XLOOKUP(Tabuľka5[[#This Row],[Položka]],cennik[Položka],cennik[Cena MJ bez DPH])</f>
        <v>0</v>
      </c>
      <c r="I3221">
        <f>SUM(Tabuľka5[[#This Row],[cena MJ bez DPH]]*1.1)</f>
        <v>0</v>
      </c>
      <c r="J3221">
        <f>Tabuľka5[[#This Row],[množstvo]]*Tabuľka5[[#This Row],[cena MJ bez DPH]]</f>
        <v>0</v>
      </c>
      <c r="L3221" s="5" t="s">
        <v>415</v>
      </c>
      <c r="N3221" t="s">
        <v>369</v>
      </c>
      <c r="O3221" t="s">
        <v>342</v>
      </c>
      <c r="P3221" t="s">
        <v>635</v>
      </c>
    </row>
    <row r="3222" spans="1:16" hidden="1" x14ac:dyDescent="0.25">
      <c r="A3222" t="s">
        <v>285</v>
      </c>
      <c r="B3222" t="s">
        <v>51</v>
      </c>
      <c r="C3222" t="s">
        <v>175</v>
      </c>
      <c r="D3222" t="s">
        <v>11</v>
      </c>
      <c r="F3222" t="s">
        <v>56</v>
      </c>
      <c r="H3222">
        <f>_xlfn.XLOOKUP(Tabuľka5[[#This Row],[Položka]],cennik[Položka],cennik[Cena MJ bez DPH])</f>
        <v>0</v>
      </c>
      <c r="I3222">
        <f>SUM(Tabuľka5[[#This Row],[cena MJ bez DPH]]*1.1)</f>
        <v>0</v>
      </c>
      <c r="J3222">
        <f>Tabuľka5[[#This Row],[množstvo]]*Tabuľka5[[#This Row],[cena MJ bez DPH]]</f>
        <v>0</v>
      </c>
      <c r="L3222" s="5" t="s">
        <v>415</v>
      </c>
      <c r="N3222" t="s">
        <v>369</v>
      </c>
      <c r="O3222" t="s">
        <v>342</v>
      </c>
      <c r="P3222" t="s">
        <v>635</v>
      </c>
    </row>
    <row r="3223" spans="1:16" hidden="1" x14ac:dyDescent="0.25">
      <c r="A3223" t="s">
        <v>285</v>
      </c>
      <c r="B3223" t="s">
        <v>51</v>
      </c>
      <c r="C3223" t="s">
        <v>176</v>
      </c>
      <c r="D3223" t="s">
        <v>11</v>
      </c>
      <c r="F3223" t="s">
        <v>56</v>
      </c>
      <c r="H3223">
        <f>_xlfn.XLOOKUP(Tabuľka5[[#This Row],[Položka]],cennik[Položka],cennik[Cena MJ bez DPH])</f>
        <v>0</v>
      </c>
      <c r="I3223">
        <f>SUM(Tabuľka5[[#This Row],[cena MJ bez DPH]]*1.1)</f>
        <v>0</v>
      </c>
      <c r="J3223">
        <f>Tabuľka5[[#This Row],[množstvo]]*Tabuľka5[[#This Row],[cena MJ bez DPH]]</f>
        <v>0</v>
      </c>
      <c r="L3223" s="5" t="s">
        <v>415</v>
      </c>
      <c r="N3223" t="s">
        <v>369</v>
      </c>
      <c r="O3223" t="s">
        <v>342</v>
      </c>
      <c r="P3223" t="s">
        <v>635</v>
      </c>
    </row>
    <row r="3224" spans="1:16" hidden="1" x14ac:dyDescent="0.25">
      <c r="A3224" t="s">
        <v>285</v>
      </c>
      <c r="B3224" t="s">
        <v>177</v>
      </c>
      <c r="C3224" t="s">
        <v>178</v>
      </c>
      <c r="D3224" t="s">
        <v>11</v>
      </c>
      <c r="F3224" t="s">
        <v>179</v>
      </c>
      <c r="H3224">
        <f>_xlfn.XLOOKUP(Tabuľka5[[#This Row],[Položka]],cennik[Položka],cennik[Cena MJ bez DPH])</f>
        <v>0</v>
      </c>
      <c r="I3224">
        <f>SUM(Tabuľka5[[#This Row],[cena MJ bez DPH]]*1.1)</f>
        <v>0</v>
      </c>
      <c r="J3224">
        <f>Tabuľka5[[#This Row],[množstvo]]*Tabuľka5[[#This Row],[cena MJ bez DPH]]</f>
        <v>0</v>
      </c>
      <c r="L3224" s="5" t="s">
        <v>415</v>
      </c>
      <c r="N3224" t="s">
        <v>369</v>
      </c>
      <c r="O3224" t="s">
        <v>342</v>
      </c>
      <c r="P3224" t="s">
        <v>635</v>
      </c>
    </row>
    <row r="3225" spans="1:16" hidden="1" x14ac:dyDescent="0.25">
      <c r="A3225" t="s">
        <v>285</v>
      </c>
      <c r="B3225" t="s">
        <v>177</v>
      </c>
      <c r="C3225" t="s">
        <v>180</v>
      </c>
      <c r="D3225" t="s">
        <v>11</v>
      </c>
      <c r="F3225" t="s">
        <v>179</v>
      </c>
      <c r="H3225">
        <f>_xlfn.XLOOKUP(Tabuľka5[[#This Row],[Položka]],cennik[Položka],cennik[Cena MJ bez DPH])</f>
        <v>0</v>
      </c>
      <c r="I3225">
        <f>SUM(Tabuľka5[[#This Row],[cena MJ bez DPH]]*1.1)</f>
        <v>0</v>
      </c>
      <c r="J3225">
        <f>Tabuľka5[[#This Row],[množstvo]]*Tabuľka5[[#This Row],[cena MJ bez DPH]]</f>
        <v>0</v>
      </c>
      <c r="L3225" s="5" t="s">
        <v>415</v>
      </c>
      <c r="N3225" t="s">
        <v>369</v>
      </c>
      <c r="O3225" t="s">
        <v>342</v>
      </c>
      <c r="P3225" t="s">
        <v>635</v>
      </c>
    </row>
    <row r="3226" spans="1:16" hidden="1" x14ac:dyDescent="0.25">
      <c r="A3226" t="s">
        <v>285</v>
      </c>
      <c r="B3226" t="s">
        <v>177</v>
      </c>
      <c r="C3226" t="s">
        <v>181</v>
      </c>
      <c r="D3226" t="s">
        <v>11</v>
      </c>
      <c r="F3226" t="s">
        <v>179</v>
      </c>
      <c r="H3226">
        <f>_xlfn.XLOOKUP(Tabuľka5[[#This Row],[Položka]],cennik[Položka],cennik[Cena MJ bez DPH])</f>
        <v>0</v>
      </c>
      <c r="I3226">
        <f>SUM(Tabuľka5[[#This Row],[cena MJ bez DPH]]*1.1)</f>
        <v>0</v>
      </c>
      <c r="J3226">
        <f>Tabuľka5[[#This Row],[množstvo]]*Tabuľka5[[#This Row],[cena MJ bez DPH]]</f>
        <v>0</v>
      </c>
      <c r="L3226" s="5" t="s">
        <v>415</v>
      </c>
      <c r="N3226" t="s">
        <v>369</v>
      </c>
      <c r="O3226" t="s">
        <v>342</v>
      </c>
      <c r="P3226" t="s">
        <v>635</v>
      </c>
    </row>
    <row r="3227" spans="1:16" hidden="1" x14ac:dyDescent="0.25">
      <c r="A3227" t="s">
        <v>285</v>
      </c>
      <c r="B3227" t="s">
        <v>177</v>
      </c>
      <c r="C3227" t="s">
        <v>182</v>
      </c>
      <c r="D3227" t="s">
        <v>11</v>
      </c>
      <c r="F3227" t="s">
        <v>179</v>
      </c>
      <c r="H3227">
        <f>_xlfn.XLOOKUP(Tabuľka5[[#This Row],[Položka]],cennik[Položka],cennik[Cena MJ bez DPH])</f>
        <v>0</v>
      </c>
      <c r="I3227">
        <f>SUM(Tabuľka5[[#This Row],[cena MJ bez DPH]]*1.1)</f>
        <v>0</v>
      </c>
      <c r="J3227">
        <f>Tabuľka5[[#This Row],[množstvo]]*Tabuľka5[[#This Row],[cena MJ bez DPH]]</f>
        <v>0</v>
      </c>
      <c r="L3227" s="5" t="s">
        <v>415</v>
      </c>
      <c r="N3227" t="s">
        <v>369</v>
      </c>
      <c r="O3227" t="s">
        <v>342</v>
      </c>
      <c r="P3227" t="s">
        <v>635</v>
      </c>
    </row>
    <row r="3228" spans="1:16" hidden="1" x14ac:dyDescent="0.25">
      <c r="A3228" t="s">
        <v>285</v>
      </c>
      <c r="B3228" t="s">
        <v>177</v>
      </c>
      <c r="C3228" t="s">
        <v>183</v>
      </c>
      <c r="D3228" t="s">
        <v>11</v>
      </c>
      <c r="F3228" t="s">
        <v>56</v>
      </c>
      <c r="H3228">
        <f>_xlfn.XLOOKUP(Tabuľka5[[#This Row],[Položka]],cennik[Položka],cennik[Cena MJ bez DPH])</f>
        <v>0</v>
      </c>
      <c r="I3228">
        <f>SUM(Tabuľka5[[#This Row],[cena MJ bez DPH]]*1.1)</f>
        <v>0</v>
      </c>
      <c r="J3228">
        <f>Tabuľka5[[#This Row],[množstvo]]*Tabuľka5[[#This Row],[cena MJ bez DPH]]</f>
        <v>0</v>
      </c>
      <c r="L3228" s="5" t="s">
        <v>415</v>
      </c>
      <c r="N3228" t="s">
        <v>369</v>
      </c>
      <c r="O3228" t="s">
        <v>342</v>
      </c>
      <c r="P3228" t="s">
        <v>635</v>
      </c>
    </row>
    <row r="3229" spans="1:16" hidden="1" x14ac:dyDescent="0.25">
      <c r="A3229" t="s">
        <v>285</v>
      </c>
      <c r="B3229" t="s">
        <v>177</v>
      </c>
      <c r="C3229" t="s">
        <v>184</v>
      </c>
      <c r="D3229" t="s">
        <v>11</v>
      </c>
      <c r="F3229" t="s">
        <v>56</v>
      </c>
      <c r="H3229">
        <f>_xlfn.XLOOKUP(Tabuľka5[[#This Row],[Položka]],cennik[Položka],cennik[Cena MJ bez DPH])</f>
        <v>0</v>
      </c>
      <c r="I3229">
        <f>SUM(Tabuľka5[[#This Row],[cena MJ bez DPH]]*1.1)</f>
        <v>0</v>
      </c>
      <c r="J3229">
        <f>Tabuľka5[[#This Row],[množstvo]]*Tabuľka5[[#This Row],[cena MJ bez DPH]]</f>
        <v>0</v>
      </c>
      <c r="L3229" s="5" t="s">
        <v>415</v>
      </c>
      <c r="N3229" t="s">
        <v>369</v>
      </c>
      <c r="O3229" t="s">
        <v>342</v>
      </c>
      <c r="P3229" t="s">
        <v>635</v>
      </c>
    </row>
    <row r="3230" spans="1:16" hidden="1" x14ac:dyDescent="0.25">
      <c r="A3230" t="s">
        <v>285</v>
      </c>
      <c r="B3230" t="s">
        <v>177</v>
      </c>
      <c r="C3230" t="s">
        <v>185</v>
      </c>
      <c r="D3230" t="s">
        <v>11</v>
      </c>
      <c r="F3230" t="s">
        <v>56</v>
      </c>
      <c r="H3230">
        <f>_xlfn.XLOOKUP(Tabuľka5[[#This Row],[Položka]],cennik[Položka],cennik[Cena MJ bez DPH])</f>
        <v>0</v>
      </c>
      <c r="I3230">
        <f>SUM(Tabuľka5[[#This Row],[cena MJ bez DPH]]*1.1)</f>
        <v>0</v>
      </c>
      <c r="J3230">
        <f>Tabuľka5[[#This Row],[množstvo]]*Tabuľka5[[#This Row],[cena MJ bez DPH]]</f>
        <v>0</v>
      </c>
      <c r="L3230" s="5" t="s">
        <v>415</v>
      </c>
      <c r="N3230" t="s">
        <v>369</v>
      </c>
      <c r="O3230" t="s">
        <v>342</v>
      </c>
      <c r="P3230" t="s">
        <v>635</v>
      </c>
    </row>
    <row r="3231" spans="1:16" hidden="1" x14ac:dyDescent="0.25">
      <c r="A3231" t="s">
        <v>285</v>
      </c>
      <c r="B3231" t="s">
        <v>177</v>
      </c>
      <c r="C3231" t="s">
        <v>186</v>
      </c>
      <c r="D3231" t="s">
        <v>11</v>
      </c>
      <c r="F3231" t="s">
        <v>56</v>
      </c>
      <c r="H3231">
        <f>_xlfn.XLOOKUP(Tabuľka5[[#This Row],[Položka]],cennik[Položka],cennik[Cena MJ bez DPH])</f>
        <v>0</v>
      </c>
      <c r="I3231">
        <f>SUM(Tabuľka5[[#This Row],[cena MJ bez DPH]]*1.1)</f>
        <v>0</v>
      </c>
      <c r="J3231">
        <f>Tabuľka5[[#This Row],[množstvo]]*Tabuľka5[[#This Row],[cena MJ bez DPH]]</f>
        <v>0</v>
      </c>
      <c r="L3231" s="5" t="s">
        <v>415</v>
      </c>
      <c r="N3231" t="s">
        <v>369</v>
      </c>
      <c r="O3231" t="s">
        <v>342</v>
      </c>
      <c r="P3231" t="s">
        <v>635</v>
      </c>
    </row>
    <row r="3232" spans="1:16" hidden="1" x14ac:dyDescent="0.25">
      <c r="A3232" t="s">
        <v>285</v>
      </c>
      <c r="B3232" t="s">
        <v>177</v>
      </c>
      <c r="C3232" t="s">
        <v>187</v>
      </c>
      <c r="D3232" t="s">
        <v>11</v>
      </c>
      <c r="F3232" t="s">
        <v>56</v>
      </c>
      <c r="H3232">
        <f>_xlfn.XLOOKUP(Tabuľka5[[#This Row],[Položka]],cennik[Položka],cennik[Cena MJ bez DPH])</f>
        <v>0</v>
      </c>
      <c r="I3232">
        <f>SUM(Tabuľka5[[#This Row],[cena MJ bez DPH]]*1.1)</f>
        <v>0</v>
      </c>
      <c r="J3232">
        <f>Tabuľka5[[#This Row],[množstvo]]*Tabuľka5[[#This Row],[cena MJ bez DPH]]</f>
        <v>0</v>
      </c>
      <c r="L3232" s="5" t="s">
        <v>415</v>
      </c>
      <c r="N3232" t="s">
        <v>369</v>
      </c>
      <c r="O3232" t="s">
        <v>342</v>
      </c>
      <c r="P3232" t="s">
        <v>635</v>
      </c>
    </row>
    <row r="3233" spans="1:16" hidden="1" x14ac:dyDescent="0.25">
      <c r="A3233" t="s">
        <v>285</v>
      </c>
      <c r="B3233" t="s">
        <v>177</v>
      </c>
      <c r="C3233" t="s">
        <v>188</v>
      </c>
      <c r="D3233" t="s">
        <v>11</v>
      </c>
      <c r="F3233" t="s">
        <v>56</v>
      </c>
      <c r="H3233">
        <f>_xlfn.XLOOKUP(Tabuľka5[[#This Row],[Položka]],cennik[Položka],cennik[Cena MJ bez DPH])</f>
        <v>0</v>
      </c>
      <c r="I3233">
        <f>SUM(Tabuľka5[[#This Row],[cena MJ bez DPH]]*1.1)</f>
        <v>0</v>
      </c>
      <c r="J3233">
        <f>Tabuľka5[[#This Row],[množstvo]]*Tabuľka5[[#This Row],[cena MJ bez DPH]]</f>
        <v>0</v>
      </c>
      <c r="L3233" s="5" t="s">
        <v>415</v>
      </c>
      <c r="N3233" t="s">
        <v>369</v>
      </c>
      <c r="O3233" t="s">
        <v>342</v>
      </c>
      <c r="P3233" t="s">
        <v>635</v>
      </c>
    </row>
    <row r="3234" spans="1:16" hidden="1" x14ac:dyDescent="0.25">
      <c r="A3234" t="s">
        <v>285</v>
      </c>
      <c r="B3234" t="s">
        <v>177</v>
      </c>
      <c r="C3234" t="s">
        <v>189</v>
      </c>
      <c r="D3234" t="s">
        <v>11</v>
      </c>
      <c r="F3234" t="s">
        <v>56</v>
      </c>
      <c r="H3234">
        <f>_xlfn.XLOOKUP(Tabuľka5[[#This Row],[Položka]],cennik[Položka],cennik[Cena MJ bez DPH])</f>
        <v>0</v>
      </c>
      <c r="I3234">
        <f>SUM(Tabuľka5[[#This Row],[cena MJ bez DPH]]*1.1)</f>
        <v>0</v>
      </c>
      <c r="J3234">
        <f>Tabuľka5[[#This Row],[množstvo]]*Tabuľka5[[#This Row],[cena MJ bez DPH]]</f>
        <v>0</v>
      </c>
      <c r="L3234" s="5" t="s">
        <v>415</v>
      </c>
      <c r="N3234" t="s">
        <v>369</v>
      </c>
      <c r="O3234" t="s">
        <v>342</v>
      </c>
      <c r="P3234" t="s">
        <v>635</v>
      </c>
    </row>
    <row r="3235" spans="1:16" hidden="1" x14ac:dyDescent="0.25">
      <c r="A3235" t="s">
        <v>285</v>
      </c>
      <c r="B3235" t="s">
        <v>177</v>
      </c>
      <c r="C3235" t="s">
        <v>190</v>
      </c>
      <c r="D3235" t="s">
        <v>11</v>
      </c>
      <c r="F3235" t="s">
        <v>56</v>
      </c>
      <c r="H3235">
        <f>_xlfn.XLOOKUP(Tabuľka5[[#This Row],[Položka]],cennik[Položka],cennik[Cena MJ bez DPH])</f>
        <v>0</v>
      </c>
      <c r="I3235">
        <f>SUM(Tabuľka5[[#This Row],[cena MJ bez DPH]]*1.1)</f>
        <v>0</v>
      </c>
      <c r="J3235">
        <f>Tabuľka5[[#This Row],[množstvo]]*Tabuľka5[[#This Row],[cena MJ bez DPH]]</f>
        <v>0</v>
      </c>
      <c r="L3235" s="5" t="s">
        <v>415</v>
      </c>
      <c r="N3235" t="s">
        <v>369</v>
      </c>
      <c r="O3235" t="s">
        <v>342</v>
      </c>
      <c r="P3235" t="s">
        <v>635</v>
      </c>
    </row>
    <row r="3236" spans="1:16" hidden="1" x14ac:dyDescent="0.25">
      <c r="A3236" t="s">
        <v>285</v>
      </c>
      <c r="B3236" t="s">
        <v>177</v>
      </c>
      <c r="C3236" t="s">
        <v>191</v>
      </c>
      <c r="D3236" t="s">
        <v>11</v>
      </c>
      <c r="F3236" t="s">
        <v>56</v>
      </c>
      <c r="H3236">
        <f>_xlfn.XLOOKUP(Tabuľka5[[#This Row],[Položka]],cennik[Položka],cennik[Cena MJ bez DPH])</f>
        <v>0</v>
      </c>
      <c r="I3236">
        <f>SUM(Tabuľka5[[#This Row],[cena MJ bez DPH]]*1.1)</f>
        <v>0</v>
      </c>
      <c r="J3236">
        <f>Tabuľka5[[#This Row],[množstvo]]*Tabuľka5[[#This Row],[cena MJ bez DPH]]</f>
        <v>0</v>
      </c>
      <c r="L3236" s="5" t="s">
        <v>415</v>
      </c>
      <c r="N3236" t="s">
        <v>369</v>
      </c>
      <c r="O3236" t="s">
        <v>342</v>
      </c>
      <c r="P3236" t="s">
        <v>635</v>
      </c>
    </row>
    <row r="3237" spans="1:16" hidden="1" x14ac:dyDescent="0.25">
      <c r="A3237" t="s">
        <v>285</v>
      </c>
      <c r="B3237" t="s">
        <v>177</v>
      </c>
      <c r="C3237" t="s">
        <v>192</v>
      </c>
      <c r="D3237" t="s">
        <v>11</v>
      </c>
      <c r="F3237" t="s">
        <v>56</v>
      </c>
      <c r="H3237">
        <f>_xlfn.XLOOKUP(Tabuľka5[[#This Row],[Položka]],cennik[Položka],cennik[Cena MJ bez DPH])</f>
        <v>0</v>
      </c>
      <c r="I3237">
        <f>SUM(Tabuľka5[[#This Row],[cena MJ bez DPH]]*1.1)</f>
        <v>0</v>
      </c>
      <c r="J3237">
        <f>Tabuľka5[[#This Row],[množstvo]]*Tabuľka5[[#This Row],[cena MJ bez DPH]]</f>
        <v>0</v>
      </c>
      <c r="L3237" s="5" t="s">
        <v>415</v>
      </c>
      <c r="N3237" t="s">
        <v>369</v>
      </c>
      <c r="O3237" t="s">
        <v>342</v>
      </c>
      <c r="P3237" t="s">
        <v>635</v>
      </c>
    </row>
    <row r="3238" spans="1:16" hidden="1" x14ac:dyDescent="0.25">
      <c r="A3238" t="s">
        <v>285</v>
      </c>
      <c r="B3238" t="s">
        <v>177</v>
      </c>
      <c r="C3238" t="s">
        <v>193</v>
      </c>
      <c r="D3238" t="s">
        <v>11</v>
      </c>
      <c r="F3238" t="s">
        <v>56</v>
      </c>
      <c r="H3238">
        <f>_xlfn.XLOOKUP(Tabuľka5[[#This Row],[Položka]],cennik[Položka],cennik[Cena MJ bez DPH])</f>
        <v>0</v>
      </c>
      <c r="I3238">
        <f>SUM(Tabuľka5[[#This Row],[cena MJ bez DPH]]*1.1)</f>
        <v>0</v>
      </c>
      <c r="J3238">
        <f>Tabuľka5[[#This Row],[množstvo]]*Tabuľka5[[#This Row],[cena MJ bez DPH]]</f>
        <v>0</v>
      </c>
      <c r="L3238" s="5" t="s">
        <v>415</v>
      </c>
      <c r="N3238" t="s">
        <v>369</v>
      </c>
      <c r="O3238" t="s">
        <v>342</v>
      </c>
      <c r="P3238" t="s">
        <v>635</v>
      </c>
    </row>
    <row r="3239" spans="1:16" hidden="1" x14ac:dyDescent="0.25">
      <c r="A3239" t="s">
        <v>285</v>
      </c>
      <c r="B3239" t="s">
        <v>177</v>
      </c>
      <c r="C3239" t="s">
        <v>194</v>
      </c>
      <c r="D3239" t="s">
        <v>11</v>
      </c>
      <c r="F3239" t="s">
        <v>56</v>
      </c>
      <c r="H3239">
        <f>_xlfn.XLOOKUP(Tabuľka5[[#This Row],[Položka]],cennik[Položka],cennik[Cena MJ bez DPH])</f>
        <v>0</v>
      </c>
      <c r="I3239">
        <f>SUM(Tabuľka5[[#This Row],[cena MJ bez DPH]]*1.1)</f>
        <v>0</v>
      </c>
      <c r="J3239">
        <f>Tabuľka5[[#This Row],[množstvo]]*Tabuľka5[[#This Row],[cena MJ bez DPH]]</f>
        <v>0</v>
      </c>
      <c r="L3239" s="5" t="s">
        <v>415</v>
      </c>
      <c r="N3239" t="s">
        <v>369</v>
      </c>
      <c r="O3239" t="s">
        <v>342</v>
      </c>
      <c r="P3239" t="s">
        <v>635</v>
      </c>
    </row>
    <row r="3240" spans="1:16" hidden="1" x14ac:dyDescent="0.25">
      <c r="A3240" t="s">
        <v>285</v>
      </c>
      <c r="B3240" t="s">
        <v>177</v>
      </c>
      <c r="C3240" t="s">
        <v>195</v>
      </c>
      <c r="D3240" t="s">
        <v>11</v>
      </c>
      <c r="F3240" t="s">
        <v>53</v>
      </c>
      <c r="H3240">
        <f>_xlfn.XLOOKUP(Tabuľka5[[#This Row],[Položka]],cennik[Položka],cennik[Cena MJ bez DPH])</f>
        <v>0</v>
      </c>
      <c r="I3240">
        <f>SUM(Tabuľka5[[#This Row],[cena MJ bez DPH]]*1.1)</f>
        <v>0</v>
      </c>
      <c r="J3240">
        <f>Tabuľka5[[#This Row],[množstvo]]*Tabuľka5[[#This Row],[cena MJ bez DPH]]</f>
        <v>0</v>
      </c>
      <c r="L3240" s="5" t="s">
        <v>415</v>
      </c>
      <c r="N3240" t="s">
        <v>369</v>
      </c>
      <c r="O3240" t="s">
        <v>342</v>
      </c>
      <c r="P3240" t="s">
        <v>635</v>
      </c>
    </row>
    <row r="3241" spans="1:16" hidden="1" x14ac:dyDescent="0.25">
      <c r="A3241" t="s">
        <v>285</v>
      </c>
      <c r="B3241" t="s">
        <v>177</v>
      </c>
      <c r="C3241" t="s">
        <v>196</v>
      </c>
      <c r="D3241" t="s">
        <v>11</v>
      </c>
      <c r="F3241" t="s">
        <v>179</v>
      </c>
      <c r="H3241">
        <f>_xlfn.XLOOKUP(Tabuľka5[[#This Row],[Položka]],cennik[Položka],cennik[Cena MJ bez DPH])</f>
        <v>0</v>
      </c>
      <c r="I3241">
        <f>SUM(Tabuľka5[[#This Row],[cena MJ bez DPH]]*1.1)</f>
        <v>0</v>
      </c>
      <c r="J3241">
        <f>Tabuľka5[[#This Row],[množstvo]]*Tabuľka5[[#This Row],[cena MJ bez DPH]]</f>
        <v>0</v>
      </c>
      <c r="L3241" s="5" t="s">
        <v>415</v>
      </c>
      <c r="N3241" t="s">
        <v>369</v>
      </c>
      <c r="O3241" t="s">
        <v>342</v>
      </c>
      <c r="P3241" t="s">
        <v>635</v>
      </c>
    </row>
    <row r="3242" spans="1:16" hidden="1" x14ac:dyDescent="0.25">
      <c r="A3242" t="s">
        <v>285</v>
      </c>
      <c r="B3242" t="s">
        <v>177</v>
      </c>
      <c r="C3242" t="s">
        <v>197</v>
      </c>
      <c r="D3242" t="s">
        <v>11</v>
      </c>
      <c r="F3242" t="s">
        <v>179</v>
      </c>
      <c r="H3242">
        <f>_xlfn.XLOOKUP(Tabuľka5[[#This Row],[Položka]],cennik[Položka],cennik[Cena MJ bez DPH])</f>
        <v>0</v>
      </c>
      <c r="I3242">
        <f>SUM(Tabuľka5[[#This Row],[cena MJ bez DPH]]*1.1)</f>
        <v>0</v>
      </c>
      <c r="J3242">
        <f>Tabuľka5[[#This Row],[množstvo]]*Tabuľka5[[#This Row],[cena MJ bez DPH]]</f>
        <v>0</v>
      </c>
      <c r="L3242" s="5" t="s">
        <v>415</v>
      </c>
      <c r="N3242" t="s">
        <v>369</v>
      </c>
      <c r="O3242" t="s">
        <v>342</v>
      </c>
      <c r="P3242" t="s">
        <v>635</v>
      </c>
    </row>
    <row r="3243" spans="1:16" hidden="1" x14ac:dyDescent="0.25">
      <c r="A3243" t="s">
        <v>285</v>
      </c>
      <c r="B3243" t="s">
        <v>177</v>
      </c>
      <c r="C3243" t="s">
        <v>198</v>
      </c>
      <c r="D3243" t="s">
        <v>11</v>
      </c>
      <c r="F3243" t="s">
        <v>179</v>
      </c>
      <c r="H3243">
        <f>_xlfn.XLOOKUP(Tabuľka5[[#This Row],[Položka]],cennik[Položka],cennik[Cena MJ bez DPH])</f>
        <v>0</v>
      </c>
      <c r="I3243">
        <f>SUM(Tabuľka5[[#This Row],[cena MJ bez DPH]]*1.1)</f>
        <v>0</v>
      </c>
      <c r="J3243">
        <f>Tabuľka5[[#This Row],[množstvo]]*Tabuľka5[[#This Row],[cena MJ bez DPH]]</f>
        <v>0</v>
      </c>
      <c r="L3243" s="5" t="s">
        <v>415</v>
      </c>
      <c r="N3243" t="s">
        <v>369</v>
      </c>
      <c r="O3243" t="s">
        <v>342</v>
      </c>
      <c r="P3243" t="s">
        <v>635</v>
      </c>
    </row>
    <row r="3244" spans="1:16" hidden="1" x14ac:dyDescent="0.25">
      <c r="A3244" t="s">
        <v>285</v>
      </c>
      <c r="B3244" t="s">
        <v>177</v>
      </c>
      <c r="C3244" t="s">
        <v>199</v>
      </c>
      <c r="D3244" t="s">
        <v>11</v>
      </c>
      <c r="F3244" t="s">
        <v>179</v>
      </c>
      <c r="H3244">
        <f>_xlfn.XLOOKUP(Tabuľka5[[#This Row],[Položka]],cennik[Položka],cennik[Cena MJ bez DPH])</f>
        <v>0</v>
      </c>
      <c r="I3244">
        <f>SUM(Tabuľka5[[#This Row],[cena MJ bez DPH]]*1.1)</f>
        <v>0</v>
      </c>
      <c r="J3244">
        <f>Tabuľka5[[#This Row],[množstvo]]*Tabuľka5[[#This Row],[cena MJ bez DPH]]</f>
        <v>0</v>
      </c>
      <c r="L3244" s="5" t="s">
        <v>415</v>
      </c>
      <c r="N3244" t="s">
        <v>369</v>
      </c>
      <c r="O3244" t="s">
        <v>342</v>
      </c>
      <c r="P3244" t="s">
        <v>635</v>
      </c>
    </row>
    <row r="3245" spans="1:16" hidden="1" x14ac:dyDescent="0.25">
      <c r="A3245" t="s">
        <v>285</v>
      </c>
      <c r="B3245" t="s">
        <v>177</v>
      </c>
      <c r="C3245" t="s">
        <v>200</v>
      </c>
      <c r="D3245" t="s">
        <v>11</v>
      </c>
      <c r="F3245" t="s">
        <v>56</v>
      </c>
      <c r="H3245">
        <f>_xlfn.XLOOKUP(Tabuľka5[[#This Row],[Položka]],cennik[Položka],cennik[Cena MJ bez DPH])</f>
        <v>0</v>
      </c>
      <c r="I3245">
        <f>SUM(Tabuľka5[[#This Row],[cena MJ bez DPH]]*1.1)</f>
        <v>0</v>
      </c>
      <c r="J3245">
        <f>Tabuľka5[[#This Row],[množstvo]]*Tabuľka5[[#This Row],[cena MJ bez DPH]]</f>
        <v>0</v>
      </c>
      <c r="L3245" s="5" t="s">
        <v>415</v>
      </c>
      <c r="N3245" t="s">
        <v>369</v>
      </c>
      <c r="O3245" t="s">
        <v>342</v>
      </c>
      <c r="P3245" t="s">
        <v>635</v>
      </c>
    </row>
    <row r="3246" spans="1:16" hidden="1" x14ac:dyDescent="0.25">
      <c r="A3246" t="s">
        <v>285</v>
      </c>
      <c r="B3246" t="s">
        <v>177</v>
      </c>
      <c r="C3246" t="s">
        <v>201</v>
      </c>
      <c r="D3246" t="s">
        <v>11</v>
      </c>
      <c r="F3246" t="s">
        <v>179</v>
      </c>
      <c r="H3246">
        <f>_xlfn.XLOOKUP(Tabuľka5[[#This Row],[Položka]],cennik[Položka],cennik[Cena MJ bez DPH])</f>
        <v>0</v>
      </c>
      <c r="I3246">
        <f>SUM(Tabuľka5[[#This Row],[cena MJ bez DPH]]*1.1)</f>
        <v>0</v>
      </c>
      <c r="J3246">
        <f>Tabuľka5[[#This Row],[množstvo]]*Tabuľka5[[#This Row],[cena MJ bez DPH]]</f>
        <v>0</v>
      </c>
      <c r="L3246" s="5" t="s">
        <v>415</v>
      </c>
      <c r="N3246" t="s">
        <v>369</v>
      </c>
      <c r="O3246" t="s">
        <v>342</v>
      </c>
      <c r="P3246" t="s">
        <v>635</v>
      </c>
    </row>
    <row r="3247" spans="1:16" hidden="1" x14ac:dyDescent="0.25">
      <c r="A3247" t="s">
        <v>285</v>
      </c>
      <c r="B3247" t="s">
        <v>177</v>
      </c>
      <c r="C3247" t="s">
        <v>202</v>
      </c>
      <c r="D3247" t="s">
        <v>11</v>
      </c>
      <c r="F3247" t="s">
        <v>179</v>
      </c>
      <c r="H3247">
        <f>_xlfn.XLOOKUP(Tabuľka5[[#This Row],[Položka]],cennik[Položka],cennik[Cena MJ bez DPH])</f>
        <v>0</v>
      </c>
      <c r="I3247">
        <f>SUM(Tabuľka5[[#This Row],[cena MJ bez DPH]]*1.1)</f>
        <v>0</v>
      </c>
      <c r="J3247">
        <f>Tabuľka5[[#This Row],[množstvo]]*Tabuľka5[[#This Row],[cena MJ bez DPH]]</f>
        <v>0</v>
      </c>
      <c r="L3247" s="5" t="s">
        <v>415</v>
      </c>
      <c r="N3247" t="s">
        <v>369</v>
      </c>
      <c r="O3247" t="s">
        <v>342</v>
      </c>
      <c r="P3247" t="s">
        <v>635</v>
      </c>
    </row>
    <row r="3248" spans="1:16" hidden="1" x14ac:dyDescent="0.25">
      <c r="A3248" t="s">
        <v>285</v>
      </c>
      <c r="B3248" t="s">
        <v>177</v>
      </c>
      <c r="C3248" t="s">
        <v>203</v>
      </c>
      <c r="D3248" t="s">
        <v>11</v>
      </c>
      <c r="F3248" t="s">
        <v>179</v>
      </c>
      <c r="H3248">
        <f>_xlfn.XLOOKUP(Tabuľka5[[#This Row],[Položka]],cennik[Položka],cennik[Cena MJ bez DPH])</f>
        <v>0</v>
      </c>
      <c r="I3248">
        <f>SUM(Tabuľka5[[#This Row],[cena MJ bez DPH]]*1.1)</f>
        <v>0</v>
      </c>
      <c r="J3248">
        <f>Tabuľka5[[#This Row],[množstvo]]*Tabuľka5[[#This Row],[cena MJ bez DPH]]</f>
        <v>0</v>
      </c>
      <c r="L3248" s="5" t="s">
        <v>415</v>
      </c>
      <c r="N3248" t="s">
        <v>369</v>
      </c>
      <c r="O3248" t="s">
        <v>342</v>
      </c>
      <c r="P3248" t="s">
        <v>635</v>
      </c>
    </row>
    <row r="3249" spans="1:16" hidden="1" x14ac:dyDescent="0.25">
      <c r="A3249" t="s">
        <v>285</v>
      </c>
      <c r="B3249" t="s">
        <v>177</v>
      </c>
      <c r="C3249" t="s">
        <v>204</v>
      </c>
      <c r="D3249" t="s">
        <v>11</v>
      </c>
      <c r="F3249" t="s">
        <v>56</v>
      </c>
      <c r="H3249">
        <f>_xlfn.XLOOKUP(Tabuľka5[[#This Row],[Položka]],cennik[Položka],cennik[Cena MJ bez DPH])</f>
        <v>0</v>
      </c>
      <c r="I3249">
        <f>SUM(Tabuľka5[[#This Row],[cena MJ bez DPH]]*1.1)</f>
        <v>0</v>
      </c>
      <c r="J3249">
        <f>Tabuľka5[[#This Row],[množstvo]]*Tabuľka5[[#This Row],[cena MJ bez DPH]]</f>
        <v>0</v>
      </c>
      <c r="L3249" s="5" t="s">
        <v>415</v>
      </c>
      <c r="N3249" t="s">
        <v>369</v>
      </c>
      <c r="O3249" t="s">
        <v>342</v>
      </c>
      <c r="P3249" t="s">
        <v>635</v>
      </c>
    </row>
    <row r="3250" spans="1:16" hidden="1" x14ac:dyDescent="0.25">
      <c r="A3250" t="s">
        <v>285</v>
      </c>
      <c r="B3250" t="s">
        <v>177</v>
      </c>
      <c r="C3250" t="s">
        <v>205</v>
      </c>
      <c r="D3250" t="s">
        <v>11</v>
      </c>
      <c r="F3250" t="s">
        <v>179</v>
      </c>
      <c r="H3250">
        <f>_xlfn.XLOOKUP(Tabuľka5[[#This Row],[Položka]],cennik[Položka],cennik[Cena MJ bez DPH])</f>
        <v>0</v>
      </c>
      <c r="I3250">
        <f>SUM(Tabuľka5[[#This Row],[cena MJ bez DPH]]*1.1)</f>
        <v>0</v>
      </c>
      <c r="J3250">
        <f>Tabuľka5[[#This Row],[množstvo]]*Tabuľka5[[#This Row],[cena MJ bez DPH]]</f>
        <v>0</v>
      </c>
      <c r="L3250" s="5" t="s">
        <v>415</v>
      </c>
      <c r="N3250" t="s">
        <v>369</v>
      </c>
      <c r="O3250" t="s">
        <v>342</v>
      </c>
      <c r="P3250" t="s">
        <v>635</v>
      </c>
    </row>
    <row r="3251" spans="1:16" hidden="1" x14ac:dyDescent="0.25">
      <c r="A3251" t="s">
        <v>285</v>
      </c>
      <c r="B3251" t="s">
        <v>177</v>
      </c>
      <c r="C3251" t="s">
        <v>206</v>
      </c>
      <c r="D3251" t="s">
        <v>11</v>
      </c>
      <c r="F3251" t="s">
        <v>56</v>
      </c>
      <c r="H3251">
        <f>_xlfn.XLOOKUP(Tabuľka5[[#This Row],[Položka]],cennik[Položka],cennik[Cena MJ bez DPH])</f>
        <v>0</v>
      </c>
      <c r="I3251">
        <f>SUM(Tabuľka5[[#This Row],[cena MJ bez DPH]]*1.1)</f>
        <v>0</v>
      </c>
      <c r="J3251">
        <f>Tabuľka5[[#This Row],[množstvo]]*Tabuľka5[[#This Row],[cena MJ bez DPH]]</f>
        <v>0</v>
      </c>
      <c r="L3251" s="5" t="s">
        <v>415</v>
      </c>
      <c r="N3251" t="s">
        <v>369</v>
      </c>
      <c r="O3251" t="s">
        <v>342</v>
      </c>
      <c r="P3251" t="s">
        <v>635</v>
      </c>
    </row>
    <row r="3252" spans="1:16" hidden="1" x14ac:dyDescent="0.25">
      <c r="A3252" t="s">
        <v>285</v>
      </c>
      <c r="B3252" t="s">
        <v>177</v>
      </c>
      <c r="C3252" t="s">
        <v>207</v>
      </c>
      <c r="D3252" t="s">
        <v>11</v>
      </c>
      <c r="F3252" t="s">
        <v>56</v>
      </c>
      <c r="H3252">
        <f>_xlfn.XLOOKUP(Tabuľka5[[#This Row],[Položka]],cennik[Položka],cennik[Cena MJ bez DPH])</f>
        <v>0</v>
      </c>
      <c r="I3252">
        <f>SUM(Tabuľka5[[#This Row],[cena MJ bez DPH]]*1.1)</f>
        <v>0</v>
      </c>
      <c r="J3252">
        <f>Tabuľka5[[#This Row],[množstvo]]*Tabuľka5[[#This Row],[cena MJ bez DPH]]</f>
        <v>0</v>
      </c>
      <c r="L3252" s="5" t="s">
        <v>415</v>
      </c>
      <c r="N3252" t="s">
        <v>369</v>
      </c>
      <c r="O3252" t="s">
        <v>342</v>
      </c>
      <c r="P3252" t="s">
        <v>635</v>
      </c>
    </row>
    <row r="3253" spans="1:16" hidden="1" x14ac:dyDescent="0.25">
      <c r="A3253" t="s">
        <v>285</v>
      </c>
      <c r="B3253" t="s">
        <v>177</v>
      </c>
      <c r="C3253" t="s">
        <v>208</v>
      </c>
      <c r="D3253" t="s">
        <v>11</v>
      </c>
      <c r="F3253" t="s">
        <v>53</v>
      </c>
      <c r="H3253">
        <f>_xlfn.XLOOKUP(Tabuľka5[[#This Row],[Položka]],cennik[Položka],cennik[Cena MJ bez DPH])</f>
        <v>0</v>
      </c>
      <c r="I3253">
        <f>SUM(Tabuľka5[[#This Row],[cena MJ bez DPH]]*1.1)</f>
        <v>0</v>
      </c>
      <c r="J3253">
        <f>Tabuľka5[[#This Row],[množstvo]]*Tabuľka5[[#This Row],[cena MJ bez DPH]]</f>
        <v>0</v>
      </c>
      <c r="L3253" s="5" t="s">
        <v>415</v>
      </c>
      <c r="N3253" t="s">
        <v>369</v>
      </c>
      <c r="O3253" t="s">
        <v>342</v>
      </c>
      <c r="P3253" t="s">
        <v>635</v>
      </c>
    </row>
    <row r="3254" spans="1:16" hidden="1" x14ac:dyDescent="0.25">
      <c r="A3254" t="s">
        <v>285</v>
      </c>
      <c r="B3254" t="s">
        <v>177</v>
      </c>
      <c r="C3254" t="s">
        <v>209</v>
      </c>
      <c r="D3254" t="s">
        <v>11</v>
      </c>
      <c r="F3254" t="s">
        <v>179</v>
      </c>
      <c r="H3254">
        <f>_xlfn.XLOOKUP(Tabuľka5[[#This Row],[Položka]],cennik[Položka],cennik[Cena MJ bez DPH])</f>
        <v>0</v>
      </c>
      <c r="I3254">
        <f>SUM(Tabuľka5[[#This Row],[cena MJ bez DPH]]*1.1)</f>
        <v>0</v>
      </c>
      <c r="J3254">
        <f>Tabuľka5[[#This Row],[množstvo]]*Tabuľka5[[#This Row],[cena MJ bez DPH]]</f>
        <v>0</v>
      </c>
      <c r="L3254" s="5" t="s">
        <v>415</v>
      </c>
      <c r="N3254" t="s">
        <v>369</v>
      </c>
      <c r="O3254" t="s">
        <v>342</v>
      </c>
      <c r="P3254" t="s">
        <v>635</v>
      </c>
    </row>
    <row r="3255" spans="1:16" hidden="1" x14ac:dyDescent="0.25">
      <c r="A3255" t="s">
        <v>285</v>
      </c>
      <c r="B3255" t="s">
        <v>177</v>
      </c>
      <c r="C3255" t="s">
        <v>210</v>
      </c>
      <c r="D3255" t="s">
        <v>11</v>
      </c>
      <c r="F3255" t="s">
        <v>56</v>
      </c>
      <c r="H3255">
        <f>_xlfn.XLOOKUP(Tabuľka5[[#This Row],[Položka]],cennik[Položka],cennik[Cena MJ bez DPH])</f>
        <v>0</v>
      </c>
      <c r="I3255">
        <f>SUM(Tabuľka5[[#This Row],[cena MJ bez DPH]]*1.1)</f>
        <v>0</v>
      </c>
      <c r="J3255">
        <f>Tabuľka5[[#This Row],[množstvo]]*Tabuľka5[[#This Row],[cena MJ bez DPH]]</f>
        <v>0</v>
      </c>
      <c r="L3255" s="5" t="s">
        <v>415</v>
      </c>
      <c r="N3255" t="s">
        <v>369</v>
      </c>
      <c r="O3255" t="s">
        <v>342</v>
      </c>
      <c r="P3255" t="s">
        <v>635</v>
      </c>
    </row>
    <row r="3256" spans="1:16" hidden="1" x14ac:dyDescent="0.25">
      <c r="A3256" t="s">
        <v>285</v>
      </c>
      <c r="B3256" t="s">
        <v>177</v>
      </c>
      <c r="C3256" t="s">
        <v>211</v>
      </c>
      <c r="D3256" t="s">
        <v>11</v>
      </c>
      <c r="F3256" t="s">
        <v>56</v>
      </c>
      <c r="H3256">
        <f>_xlfn.XLOOKUP(Tabuľka5[[#This Row],[Položka]],cennik[Položka],cennik[Cena MJ bez DPH])</f>
        <v>0</v>
      </c>
      <c r="I3256">
        <f>SUM(Tabuľka5[[#This Row],[cena MJ bez DPH]]*1.1)</f>
        <v>0</v>
      </c>
      <c r="J3256">
        <f>Tabuľka5[[#This Row],[množstvo]]*Tabuľka5[[#This Row],[cena MJ bez DPH]]</f>
        <v>0</v>
      </c>
      <c r="L3256" s="5" t="s">
        <v>415</v>
      </c>
      <c r="N3256" t="s">
        <v>369</v>
      </c>
      <c r="O3256" t="s">
        <v>342</v>
      </c>
      <c r="P3256" t="s">
        <v>635</v>
      </c>
    </row>
    <row r="3257" spans="1:16" hidden="1" x14ac:dyDescent="0.25">
      <c r="A3257" t="s">
        <v>285</v>
      </c>
      <c r="B3257" t="s">
        <v>177</v>
      </c>
      <c r="C3257" t="s">
        <v>212</v>
      </c>
      <c r="D3257" t="s">
        <v>11</v>
      </c>
      <c r="F3257" t="s">
        <v>179</v>
      </c>
      <c r="H3257">
        <f>_xlfn.XLOOKUP(Tabuľka5[[#This Row],[Položka]],cennik[Položka],cennik[Cena MJ bez DPH])</f>
        <v>0</v>
      </c>
      <c r="I3257">
        <f>SUM(Tabuľka5[[#This Row],[cena MJ bez DPH]]*1.1)</f>
        <v>0</v>
      </c>
      <c r="J3257">
        <f>Tabuľka5[[#This Row],[množstvo]]*Tabuľka5[[#This Row],[cena MJ bez DPH]]</f>
        <v>0</v>
      </c>
      <c r="L3257" s="5" t="s">
        <v>415</v>
      </c>
      <c r="N3257" t="s">
        <v>369</v>
      </c>
      <c r="O3257" t="s">
        <v>342</v>
      </c>
      <c r="P3257" t="s">
        <v>635</v>
      </c>
    </row>
    <row r="3258" spans="1:16" hidden="1" x14ac:dyDescent="0.25">
      <c r="A3258" t="s">
        <v>285</v>
      </c>
      <c r="B3258" t="s">
        <v>177</v>
      </c>
      <c r="C3258" t="s">
        <v>213</v>
      </c>
      <c r="D3258" t="s">
        <v>11</v>
      </c>
      <c r="F3258" t="s">
        <v>56</v>
      </c>
      <c r="H3258">
        <f>_xlfn.XLOOKUP(Tabuľka5[[#This Row],[Položka]],cennik[Položka],cennik[Cena MJ bez DPH])</f>
        <v>0</v>
      </c>
      <c r="I3258">
        <f>SUM(Tabuľka5[[#This Row],[cena MJ bez DPH]]*1.1)</f>
        <v>0</v>
      </c>
      <c r="J3258">
        <f>Tabuľka5[[#This Row],[množstvo]]*Tabuľka5[[#This Row],[cena MJ bez DPH]]</f>
        <v>0</v>
      </c>
      <c r="L3258" s="5" t="s">
        <v>415</v>
      </c>
      <c r="N3258" t="s">
        <v>369</v>
      </c>
      <c r="O3258" t="s">
        <v>342</v>
      </c>
      <c r="P3258" t="s">
        <v>635</v>
      </c>
    </row>
    <row r="3259" spans="1:16" hidden="1" x14ac:dyDescent="0.25">
      <c r="A3259" t="s">
        <v>285</v>
      </c>
      <c r="B3259" t="s">
        <v>177</v>
      </c>
      <c r="C3259" t="s">
        <v>214</v>
      </c>
      <c r="D3259" t="s">
        <v>11</v>
      </c>
      <c r="F3259" t="s">
        <v>56</v>
      </c>
      <c r="H3259">
        <f>_xlfn.XLOOKUP(Tabuľka5[[#This Row],[Položka]],cennik[Položka],cennik[Cena MJ bez DPH])</f>
        <v>0</v>
      </c>
      <c r="I3259">
        <f>SUM(Tabuľka5[[#This Row],[cena MJ bez DPH]]*1.1)</f>
        <v>0</v>
      </c>
      <c r="J3259">
        <f>Tabuľka5[[#This Row],[množstvo]]*Tabuľka5[[#This Row],[cena MJ bez DPH]]</f>
        <v>0</v>
      </c>
      <c r="L3259" s="5" t="s">
        <v>415</v>
      </c>
      <c r="N3259" t="s">
        <v>369</v>
      </c>
      <c r="O3259" t="s">
        <v>342</v>
      </c>
      <c r="P3259" t="s">
        <v>635</v>
      </c>
    </row>
    <row r="3260" spans="1:16" hidden="1" x14ac:dyDescent="0.25">
      <c r="A3260" t="s">
        <v>285</v>
      </c>
      <c r="B3260" t="s">
        <v>177</v>
      </c>
      <c r="C3260" t="s">
        <v>215</v>
      </c>
      <c r="D3260" t="s">
        <v>11</v>
      </c>
      <c r="F3260" t="s">
        <v>179</v>
      </c>
      <c r="H3260">
        <f>_xlfn.XLOOKUP(Tabuľka5[[#This Row],[Položka]],cennik[Položka],cennik[Cena MJ bez DPH])</f>
        <v>0</v>
      </c>
      <c r="I3260">
        <f>SUM(Tabuľka5[[#This Row],[cena MJ bez DPH]]*1.1)</f>
        <v>0</v>
      </c>
      <c r="J3260">
        <f>Tabuľka5[[#This Row],[množstvo]]*Tabuľka5[[#This Row],[cena MJ bez DPH]]</f>
        <v>0</v>
      </c>
      <c r="L3260" s="5" t="s">
        <v>415</v>
      </c>
      <c r="N3260" t="s">
        <v>369</v>
      </c>
      <c r="O3260" t="s">
        <v>342</v>
      </c>
      <c r="P3260" t="s">
        <v>635</v>
      </c>
    </row>
    <row r="3261" spans="1:16" hidden="1" x14ac:dyDescent="0.25">
      <c r="A3261" t="s">
        <v>285</v>
      </c>
      <c r="B3261" t="s">
        <v>177</v>
      </c>
      <c r="C3261" t="s">
        <v>216</v>
      </c>
      <c r="D3261" t="s">
        <v>11</v>
      </c>
      <c r="F3261" t="s">
        <v>56</v>
      </c>
      <c r="H3261">
        <f>_xlfn.XLOOKUP(Tabuľka5[[#This Row],[Položka]],cennik[Položka],cennik[Cena MJ bez DPH])</f>
        <v>0</v>
      </c>
      <c r="I3261">
        <f>SUM(Tabuľka5[[#This Row],[cena MJ bez DPH]]*1.1)</f>
        <v>0</v>
      </c>
      <c r="J3261">
        <f>Tabuľka5[[#This Row],[množstvo]]*Tabuľka5[[#This Row],[cena MJ bez DPH]]</f>
        <v>0</v>
      </c>
      <c r="L3261" s="5" t="s">
        <v>415</v>
      </c>
      <c r="N3261" t="s">
        <v>369</v>
      </c>
      <c r="O3261" t="s">
        <v>342</v>
      </c>
      <c r="P3261" t="s">
        <v>635</v>
      </c>
    </row>
    <row r="3262" spans="1:16" hidden="1" x14ac:dyDescent="0.25">
      <c r="A3262" t="s">
        <v>285</v>
      </c>
      <c r="B3262" t="s">
        <v>177</v>
      </c>
      <c r="C3262" t="s">
        <v>217</v>
      </c>
      <c r="D3262" t="s">
        <v>11</v>
      </c>
      <c r="F3262" t="s">
        <v>53</v>
      </c>
      <c r="H3262">
        <f>_xlfn.XLOOKUP(Tabuľka5[[#This Row],[Položka]],cennik[Položka],cennik[Cena MJ bez DPH])</f>
        <v>0</v>
      </c>
      <c r="I3262">
        <f>SUM(Tabuľka5[[#This Row],[cena MJ bez DPH]]*1.1)</f>
        <v>0</v>
      </c>
      <c r="J3262">
        <f>Tabuľka5[[#This Row],[množstvo]]*Tabuľka5[[#This Row],[cena MJ bez DPH]]</f>
        <v>0</v>
      </c>
      <c r="L3262" s="5" t="s">
        <v>415</v>
      </c>
      <c r="N3262" t="s">
        <v>369</v>
      </c>
      <c r="O3262" t="s">
        <v>342</v>
      </c>
      <c r="P3262" t="s">
        <v>635</v>
      </c>
    </row>
    <row r="3263" spans="1:16" hidden="1" x14ac:dyDescent="0.25">
      <c r="A3263" t="s">
        <v>285</v>
      </c>
      <c r="B3263" t="s">
        <v>177</v>
      </c>
      <c r="C3263" t="s">
        <v>218</v>
      </c>
      <c r="D3263" t="s">
        <v>11</v>
      </c>
      <c r="F3263" t="s">
        <v>53</v>
      </c>
      <c r="H3263">
        <f>_xlfn.XLOOKUP(Tabuľka5[[#This Row],[Položka]],cennik[Položka],cennik[Cena MJ bez DPH])</f>
        <v>0</v>
      </c>
      <c r="I3263">
        <f>SUM(Tabuľka5[[#This Row],[cena MJ bez DPH]]*1.1)</f>
        <v>0</v>
      </c>
      <c r="J3263">
        <f>Tabuľka5[[#This Row],[množstvo]]*Tabuľka5[[#This Row],[cena MJ bez DPH]]</f>
        <v>0</v>
      </c>
      <c r="L3263" s="5" t="s">
        <v>415</v>
      </c>
      <c r="N3263" t="s">
        <v>369</v>
      </c>
      <c r="O3263" t="s">
        <v>342</v>
      </c>
      <c r="P3263" t="s">
        <v>635</v>
      </c>
    </row>
    <row r="3264" spans="1:16" hidden="1" x14ac:dyDescent="0.25">
      <c r="A3264" t="s">
        <v>285</v>
      </c>
      <c r="B3264" t="s">
        <v>177</v>
      </c>
      <c r="C3264" t="s">
        <v>219</v>
      </c>
      <c r="D3264" t="s">
        <v>11</v>
      </c>
      <c r="F3264" t="s">
        <v>179</v>
      </c>
      <c r="H3264">
        <f>_xlfn.XLOOKUP(Tabuľka5[[#This Row],[Položka]],cennik[Položka],cennik[Cena MJ bez DPH])</f>
        <v>0</v>
      </c>
      <c r="I3264">
        <f>SUM(Tabuľka5[[#This Row],[cena MJ bez DPH]]*1.1)</f>
        <v>0</v>
      </c>
      <c r="J3264">
        <f>Tabuľka5[[#This Row],[množstvo]]*Tabuľka5[[#This Row],[cena MJ bez DPH]]</f>
        <v>0</v>
      </c>
      <c r="L3264" s="5" t="s">
        <v>415</v>
      </c>
      <c r="N3264" t="s">
        <v>369</v>
      </c>
      <c r="O3264" t="s">
        <v>342</v>
      </c>
      <c r="P3264" t="s">
        <v>635</v>
      </c>
    </row>
    <row r="3265" spans="1:16" hidden="1" x14ac:dyDescent="0.25">
      <c r="A3265" t="s">
        <v>285</v>
      </c>
      <c r="B3265" t="s">
        <v>177</v>
      </c>
      <c r="C3265" t="s">
        <v>220</v>
      </c>
      <c r="D3265" t="s">
        <v>11</v>
      </c>
      <c r="F3265" t="s">
        <v>56</v>
      </c>
      <c r="H3265">
        <f>_xlfn.XLOOKUP(Tabuľka5[[#This Row],[Položka]],cennik[Položka],cennik[Cena MJ bez DPH])</f>
        <v>0</v>
      </c>
      <c r="I3265">
        <f>SUM(Tabuľka5[[#This Row],[cena MJ bez DPH]]*1.1)</f>
        <v>0</v>
      </c>
      <c r="J3265">
        <f>Tabuľka5[[#This Row],[množstvo]]*Tabuľka5[[#This Row],[cena MJ bez DPH]]</f>
        <v>0</v>
      </c>
      <c r="L3265" s="5" t="s">
        <v>415</v>
      </c>
      <c r="N3265" t="s">
        <v>369</v>
      </c>
      <c r="O3265" t="s">
        <v>342</v>
      </c>
      <c r="P3265" t="s">
        <v>635</v>
      </c>
    </row>
    <row r="3266" spans="1:16" hidden="1" x14ac:dyDescent="0.25">
      <c r="A3266" t="s">
        <v>285</v>
      </c>
      <c r="B3266" t="s">
        <v>177</v>
      </c>
      <c r="C3266" t="s">
        <v>221</v>
      </c>
      <c r="D3266" t="s">
        <v>11</v>
      </c>
      <c r="F3266" t="s">
        <v>56</v>
      </c>
      <c r="H3266">
        <f>_xlfn.XLOOKUP(Tabuľka5[[#This Row],[Položka]],cennik[Položka],cennik[Cena MJ bez DPH])</f>
        <v>0</v>
      </c>
      <c r="I3266">
        <f>SUM(Tabuľka5[[#This Row],[cena MJ bez DPH]]*1.1)</f>
        <v>0</v>
      </c>
      <c r="J3266">
        <f>Tabuľka5[[#This Row],[množstvo]]*Tabuľka5[[#This Row],[cena MJ bez DPH]]</f>
        <v>0</v>
      </c>
      <c r="L3266" s="5" t="s">
        <v>415</v>
      </c>
      <c r="N3266" t="s">
        <v>369</v>
      </c>
      <c r="O3266" t="s">
        <v>342</v>
      </c>
      <c r="P3266" t="s">
        <v>635</v>
      </c>
    </row>
    <row r="3267" spans="1:16" hidden="1" x14ac:dyDescent="0.25">
      <c r="A3267" t="s">
        <v>285</v>
      </c>
      <c r="B3267" t="s">
        <v>177</v>
      </c>
      <c r="C3267" t="s">
        <v>222</v>
      </c>
      <c r="D3267" t="s">
        <v>11</v>
      </c>
      <c r="F3267" t="s">
        <v>179</v>
      </c>
      <c r="H3267">
        <f>_xlfn.XLOOKUP(Tabuľka5[[#This Row],[Položka]],cennik[Položka],cennik[Cena MJ bez DPH])</f>
        <v>0</v>
      </c>
      <c r="I3267">
        <f>SUM(Tabuľka5[[#This Row],[cena MJ bez DPH]]*1.1)</f>
        <v>0</v>
      </c>
      <c r="J3267">
        <f>Tabuľka5[[#This Row],[množstvo]]*Tabuľka5[[#This Row],[cena MJ bez DPH]]</f>
        <v>0</v>
      </c>
      <c r="L3267" s="5" t="s">
        <v>415</v>
      </c>
      <c r="N3267" t="s">
        <v>369</v>
      </c>
      <c r="O3267" t="s">
        <v>342</v>
      </c>
      <c r="P3267" t="s">
        <v>635</v>
      </c>
    </row>
    <row r="3268" spans="1:16" hidden="1" x14ac:dyDescent="0.25">
      <c r="A3268" t="s">
        <v>285</v>
      </c>
      <c r="B3268" t="s">
        <v>177</v>
      </c>
      <c r="C3268" t="s">
        <v>223</v>
      </c>
      <c r="D3268" t="s">
        <v>11</v>
      </c>
      <c r="F3268" t="s">
        <v>179</v>
      </c>
      <c r="H3268">
        <f>_xlfn.XLOOKUP(Tabuľka5[[#This Row],[Položka]],cennik[Položka],cennik[Cena MJ bez DPH])</f>
        <v>0</v>
      </c>
      <c r="I3268">
        <f>SUM(Tabuľka5[[#This Row],[cena MJ bez DPH]]*1.1)</f>
        <v>0</v>
      </c>
      <c r="J3268">
        <f>Tabuľka5[[#This Row],[množstvo]]*Tabuľka5[[#This Row],[cena MJ bez DPH]]</f>
        <v>0</v>
      </c>
      <c r="L3268" s="5" t="s">
        <v>415</v>
      </c>
      <c r="N3268" t="s">
        <v>369</v>
      </c>
      <c r="O3268" t="s">
        <v>342</v>
      </c>
      <c r="P3268" t="s">
        <v>635</v>
      </c>
    </row>
    <row r="3269" spans="1:16" hidden="1" x14ac:dyDescent="0.25">
      <c r="A3269" t="s">
        <v>285</v>
      </c>
      <c r="B3269" t="s">
        <v>177</v>
      </c>
      <c r="C3269" t="s">
        <v>224</v>
      </c>
      <c r="D3269" t="s">
        <v>11</v>
      </c>
      <c r="F3269" t="s">
        <v>179</v>
      </c>
      <c r="H3269">
        <f>_xlfn.XLOOKUP(Tabuľka5[[#This Row],[Položka]],cennik[Položka],cennik[Cena MJ bez DPH])</f>
        <v>0</v>
      </c>
      <c r="I3269">
        <f>SUM(Tabuľka5[[#This Row],[cena MJ bez DPH]]*1.1)</f>
        <v>0</v>
      </c>
      <c r="J3269">
        <f>Tabuľka5[[#This Row],[množstvo]]*Tabuľka5[[#This Row],[cena MJ bez DPH]]</f>
        <v>0</v>
      </c>
      <c r="L3269" s="5" t="s">
        <v>415</v>
      </c>
      <c r="N3269" t="s">
        <v>369</v>
      </c>
      <c r="O3269" t="s">
        <v>342</v>
      </c>
      <c r="P3269" t="s">
        <v>635</v>
      </c>
    </row>
    <row r="3270" spans="1:16" hidden="1" x14ac:dyDescent="0.25">
      <c r="A3270" t="s">
        <v>285</v>
      </c>
      <c r="B3270" t="s">
        <v>177</v>
      </c>
      <c r="C3270" t="s">
        <v>225</v>
      </c>
      <c r="D3270" t="s">
        <v>11</v>
      </c>
      <c r="F3270" t="s">
        <v>179</v>
      </c>
      <c r="H3270">
        <f>_xlfn.XLOOKUP(Tabuľka5[[#This Row],[Položka]],cennik[Položka],cennik[Cena MJ bez DPH])</f>
        <v>0</v>
      </c>
      <c r="I3270">
        <f>SUM(Tabuľka5[[#This Row],[cena MJ bez DPH]]*1.1)</f>
        <v>0</v>
      </c>
      <c r="J3270">
        <f>Tabuľka5[[#This Row],[množstvo]]*Tabuľka5[[#This Row],[cena MJ bez DPH]]</f>
        <v>0</v>
      </c>
      <c r="L3270" s="5" t="s">
        <v>415</v>
      </c>
      <c r="N3270" t="s">
        <v>369</v>
      </c>
      <c r="O3270" t="s">
        <v>342</v>
      </c>
      <c r="P3270" t="s">
        <v>635</v>
      </c>
    </row>
    <row r="3271" spans="1:16" hidden="1" x14ac:dyDescent="0.25">
      <c r="A3271" t="s">
        <v>285</v>
      </c>
      <c r="B3271" t="s">
        <v>177</v>
      </c>
      <c r="C3271" t="s">
        <v>226</v>
      </c>
      <c r="D3271" t="s">
        <v>11</v>
      </c>
      <c r="F3271" t="s">
        <v>179</v>
      </c>
      <c r="H3271">
        <f>_xlfn.XLOOKUP(Tabuľka5[[#This Row],[Položka]],cennik[Položka],cennik[Cena MJ bez DPH])</f>
        <v>0</v>
      </c>
      <c r="I3271">
        <f>SUM(Tabuľka5[[#This Row],[cena MJ bez DPH]]*1.1)</f>
        <v>0</v>
      </c>
      <c r="J3271">
        <f>Tabuľka5[[#This Row],[množstvo]]*Tabuľka5[[#This Row],[cena MJ bez DPH]]</f>
        <v>0</v>
      </c>
      <c r="L3271" s="5" t="s">
        <v>415</v>
      </c>
      <c r="N3271" t="s">
        <v>369</v>
      </c>
      <c r="O3271" t="s">
        <v>342</v>
      </c>
      <c r="P3271" t="s">
        <v>635</v>
      </c>
    </row>
    <row r="3272" spans="1:16" hidden="1" x14ac:dyDescent="0.25">
      <c r="A3272" t="s">
        <v>285</v>
      </c>
      <c r="B3272" t="s">
        <v>177</v>
      </c>
      <c r="C3272" t="s">
        <v>227</v>
      </c>
      <c r="D3272" t="s">
        <v>11</v>
      </c>
      <c r="F3272" t="s">
        <v>179</v>
      </c>
      <c r="H3272">
        <f>_xlfn.XLOOKUP(Tabuľka5[[#This Row],[Položka]],cennik[Položka],cennik[Cena MJ bez DPH])</f>
        <v>0</v>
      </c>
      <c r="I3272">
        <f>SUM(Tabuľka5[[#This Row],[cena MJ bez DPH]]*1.1)</f>
        <v>0</v>
      </c>
      <c r="J3272">
        <f>Tabuľka5[[#This Row],[množstvo]]*Tabuľka5[[#This Row],[cena MJ bez DPH]]</f>
        <v>0</v>
      </c>
      <c r="L3272" s="5" t="s">
        <v>415</v>
      </c>
      <c r="N3272" t="s">
        <v>369</v>
      </c>
      <c r="O3272" t="s">
        <v>342</v>
      </c>
      <c r="P3272" t="s">
        <v>635</v>
      </c>
    </row>
    <row r="3273" spans="1:16" hidden="1" x14ac:dyDescent="0.25">
      <c r="A3273" t="s">
        <v>285</v>
      </c>
      <c r="B3273" t="s">
        <v>177</v>
      </c>
      <c r="C3273" t="s">
        <v>228</v>
      </c>
      <c r="D3273" t="s">
        <v>11</v>
      </c>
      <c r="F3273" t="s">
        <v>56</v>
      </c>
      <c r="H3273">
        <f>_xlfn.XLOOKUP(Tabuľka5[[#This Row],[Položka]],cennik[Položka],cennik[Cena MJ bez DPH])</f>
        <v>0</v>
      </c>
      <c r="I3273">
        <f>SUM(Tabuľka5[[#This Row],[cena MJ bez DPH]]*1.1)</f>
        <v>0</v>
      </c>
      <c r="J3273">
        <f>Tabuľka5[[#This Row],[množstvo]]*Tabuľka5[[#This Row],[cena MJ bez DPH]]</f>
        <v>0</v>
      </c>
      <c r="L3273" s="5" t="s">
        <v>415</v>
      </c>
      <c r="N3273" t="s">
        <v>369</v>
      </c>
      <c r="O3273" t="s">
        <v>342</v>
      </c>
      <c r="P3273" t="s">
        <v>635</v>
      </c>
    </row>
    <row r="3274" spans="1:16" hidden="1" x14ac:dyDescent="0.25">
      <c r="A3274" t="s">
        <v>285</v>
      </c>
      <c r="B3274" t="s">
        <v>177</v>
      </c>
      <c r="C3274" t="s">
        <v>229</v>
      </c>
      <c r="D3274" t="s">
        <v>11</v>
      </c>
      <c r="F3274" t="s">
        <v>56</v>
      </c>
      <c r="H3274">
        <f>_xlfn.XLOOKUP(Tabuľka5[[#This Row],[Položka]],cennik[Položka],cennik[Cena MJ bez DPH])</f>
        <v>0</v>
      </c>
      <c r="I3274">
        <f>SUM(Tabuľka5[[#This Row],[cena MJ bez DPH]]*1.1)</f>
        <v>0</v>
      </c>
      <c r="J3274">
        <f>Tabuľka5[[#This Row],[množstvo]]*Tabuľka5[[#This Row],[cena MJ bez DPH]]</f>
        <v>0</v>
      </c>
      <c r="L3274" s="5" t="s">
        <v>415</v>
      </c>
      <c r="N3274" t="s">
        <v>369</v>
      </c>
      <c r="O3274" t="s">
        <v>342</v>
      </c>
      <c r="P3274" t="s">
        <v>635</v>
      </c>
    </row>
    <row r="3275" spans="1:16" hidden="1" x14ac:dyDescent="0.25">
      <c r="A3275" t="s">
        <v>285</v>
      </c>
      <c r="B3275" t="s">
        <v>177</v>
      </c>
      <c r="C3275" t="s">
        <v>230</v>
      </c>
      <c r="D3275" t="s">
        <v>11</v>
      </c>
      <c r="F3275" t="s">
        <v>53</v>
      </c>
      <c r="H3275">
        <f>_xlfn.XLOOKUP(Tabuľka5[[#This Row],[Položka]],cennik[Položka],cennik[Cena MJ bez DPH])</f>
        <v>0</v>
      </c>
      <c r="I3275">
        <f>SUM(Tabuľka5[[#This Row],[cena MJ bez DPH]]*1.1)</f>
        <v>0</v>
      </c>
      <c r="J3275">
        <f>Tabuľka5[[#This Row],[množstvo]]*Tabuľka5[[#This Row],[cena MJ bez DPH]]</f>
        <v>0</v>
      </c>
      <c r="L3275" s="5" t="s">
        <v>415</v>
      </c>
      <c r="N3275" t="s">
        <v>369</v>
      </c>
      <c r="O3275" t="s">
        <v>342</v>
      </c>
      <c r="P3275" t="s">
        <v>635</v>
      </c>
    </row>
    <row r="3276" spans="1:16" hidden="1" x14ac:dyDescent="0.25">
      <c r="A3276" t="s">
        <v>285</v>
      </c>
      <c r="B3276" t="s">
        <v>177</v>
      </c>
      <c r="C3276" t="s">
        <v>231</v>
      </c>
      <c r="D3276" t="s">
        <v>11</v>
      </c>
      <c r="F3276" t="s">
        <v>56</v>
      </c>
      <c r="H3276">
        <f>_xlfn.XLOOKUP(Tabuľka5[[#This Row],[Položka]],cennik[Položka],cennik[Cena MJ bez DPH])</f>
        <v>0</v>
      </c>
      <c r="I3276">
        <f>SUM(Tabuľka5[[#This Row],[cena MJ bez DPH]]*1.1)</f>
        <v>0</v>
      </c>
      <c r="J3276">
        <f>Tabuľka5[[#This Row],[množstvo]]*Tabuľka5[[#This Row],[cena MJ bez DPH]]</f>
        <v>0</v>
      </c>
      <c r="L3276" s="5" t="s">
        <v>415</v>
      </c>
      <c r="N3276" t="s">
        <v>369</v>
      </c>
      <c r="O3276" t="s">
        <v>342</v>
      </c>
      <c r="P3276" t="s">
        <v>635</v>
      </c>
    </row>
    <row r="3277" spans="1:16" hidden="1" x14ac:dyDescent="0.25">
      <c r="A3277" t="s">
        <v>285</v>
      </c>
      <c r="B3277" t="s">
        <v>177</v>
      </c>
      <c r="C3277" t="s">
        <v>232</v>
      </c>
      <c r="D3277" t="s">
        <v>11</v>
      </c>
      <c r="F3277" t="s">
        <v>53</v>
      </c>
      <c r="H3277">
        <f>_xlfn.XLOOKUP(Tabuľka5[[#This Row],[Položka]],cennik[Položka],cennik[Cena MJ bez DPH])</f>
        <v>0</v>
      </c>
      <c r="I3277">
        <f>SUM(Tabuľka5[[#This Row],[cena MJ bez DPH]]*1.1)</f>
        <v>0</v>
      </c>
      <c r="J3277">
        <f>Tabuľka5[[#This Row],[množstvo]]*Tabuľka5[[#This Row],[cena MJ bez DPH]]</f>
        <v>0</v>
      </c>
      <c r="L3277" s="5" t="s">
        <v>415</v>
      </c>
      <c r="N3277" t="s">
        <v>369</v>
      </c>
      <c r="O3277" t="s">
        <v>342</v>
      </c>
      <c r="P3277" t="s">
        <v>635</v>
      </c>
    </row>
    <row r="3278" spans="1:16" hidden="1" x14ac:dyDescent="0.25">
      <c r="A3278" t="s">
        <v>285</v>
      </c>
      <c r="B3278" t="s">
        <v>177</v>
      </c>
      <c r="C3278" t="s">
        <v>233</v>
      </c>
      <c r="D3278" t="s">
        <v>11</v>
      </c>
      <c r="F3278" t="s">
        <v>56</v>
      </c>
      <c r="H3278">
        <f>_xlfn.XLOOKUP(Tabuľka5[[#This Row],[Položka]],cennik[Položka],cennik[Cena MJ bez DPH])</f>
        <v>0</v>
      </c>
      <c r="I3278">
        <f>SUM(Tabuľka5[[#This Row],[cena MJ bez DPH]]*1.1)</f>
        <v>0</v>
      </c>
      <c r="J3278">
        <f>Tabuľka5[[#This Row],[množstvo]]*Tabuľka5[[#This Row],[cena MJ bez DPH]]</f>
        <v>0</v>
      </c>
      <c r="L3278" s="5" t="s">
        <v>415</v>
      </c>
      <c r="N3278" t="s">
        <v>369</v>
      </c>
      <c r="O3278" t="s">
        <v>342</v>
      </c>
      <c r="P3278" t="s">
        <v>635</v>
      </c>
    </row>
    <row r="3279" spans="1:16" hidden="1" x14ac:dyDescent="0.25">
      <c r="A3279" t="s">
        <v>285</v>
      </c>
      <c r="B3279" t="s">
        <v>177</v>
      </c>
      <c r="C3279" t="s">
        <v>234</v>
      </c>
      <c r="D3279" t="s">
        <v>11</v>
      </c>
      <c r="F3279" t="s">
        <v>179</v>
      </c>
      <c r="H3279">
        <f>_xlfn.XLOOKUP(Tabuľka5[[#This Row],[Položka]],cennik[Položka],cennik[Cena MJ bez DPH])</f>
        <v>0</v>
      </c>
      <c r="I3279">
        <f>SUM(Tabuľka5[[#This Row],[cena MJ bez DPH]]*1.1)</f>
        <v>0</v>
      </c>
      <c r="J3279">
        <f>Tabuľka5[[#This Row],[množstvo]]*Tabuľka5[[#This Row],[cena MJ bez DPH]]</f>
        <v>0</v>
      </c>
      <c r="L3279" s="5" t="s">
        <v>415</v>
      </c>
      <c r="N3279" t="s">
        <v>369</v>
      </c>
      <c r="O3279" t="s">
        <v>342</v>
      </c>
      <c r="P3279" t="s">
        <v>635</v>
      </c>
    </row>
    <row r="3280" spans="1:16" hidden="1" x14ac:dyDescent="0.25">
      <c r="A3280" t="s">
        <v>285</v>
      </c>
      <c r="B3280" t="s">
        <v>177</v>
      </c>
      <c r="C3280" t="s">
        <v>235</v>
      </c>
      <c r="D3280" t="s">
        <v>11</v>
      </c>
      <c r="F3280" t="s">
        <v>179</v>
      </c>
      <c r="H3280">
        <f>_xlfn.XLOOKUP(Tabuľka5[[#This Row],[Položka]],cennik[Položka],cennik[Cena MJ bez DPH])</f>
        <v>0</v>
      </c>
      <c r="I3280">
        <f>SUM(Tabuľka5[[#This Row],[cena MJ bez DPH]]*1.1)</f>
        <v>0</v>
      </c>
      <c r="J3280">
        <f>Tabuľka5[[#This Row],[množstvo]]*Tabuľka5[[#This Row],[cena MJ bez DPH]]</f>
        <v>0</v>
      </c>
      <c r="L3280" s="5" t="s">
        <v>415</v>
      </c>
      <c r="N3280" t="s">
        <v>369</v>
      </c>
      <c r="O3280" t="s">
        <v>342</v>
      </c>
      <c r="P3280" t="s">
        <v>635</v>
      </c>
    </row>
    <row r="3281" spans="1:16" hidden="1" x14ac:dyDescent="0.25">
      <c r="A3281" t="s">
        <v>285</v>
      </c>
      <c r="B3281" t="s">
        <v>177</v>
      </c>
      <c r="C3281" t="s">
        <v>236</v>
      </c>
      <c r="D3281" t="s">
        <v>11</v>
      </c>
      <c r="F3281" t="s">
        <v>179</v>
      </c>
      <c r="H3281">
        <f>_xlfn.XLOOKUP(Tabuľka5[[#This Row],[Položka]],cennik[Položka],cennik[Cena MJ bez DPH])</f>
        <v>0</v>
      </c>
      <c r="I3281">
        <f>SUM(Tabuľka5[[#This Row],[cena MJ bez DPH]]*1.1)</f>
        <v>0</v>
      </c>
      <c r="J3281">
        <f>Tabuľka5[[#This Row],[množstvo]]*Tabuľka5[[#This Row],[cena MJ bez DPH]]</f>
        <v>0</v>
      </c>
      <c r="L3281" s="5" t="s">
        <v>415</v>
      </c>
      <c r="N3281" t="s">
        <v>369</v>
      </c>
      <c r="O3281" t="s">
        <v>342</v>
      </c>
      <c r="P3281" t="s">
        <v>635</v>
      </c>
    </row>
    <row r="3282" spans="1:16" hidden="1" x14ac:dyDescent="0.25">
      <c r="A3282" t="s">
        <v>285</v>
      </c>
      <c r="B3282" t="s">
        <v>177</v>
      </c>
      <c r="C3282" t="s">
        <v>237</v>
      </c>
      <c r="D3282" t="s">
        <v>11</v>
      </c>
      <c r="F3282" t="s">
        <v>56</v>
      </c>
      <c r="H3282">
        <f>_xlfn.XLOOKUP(Tabuľka5[[#This Row],[Položka]],cennik[Položka],cennik[Cena MJ bez DPH])</f>
        <v>0</v>
      </c>
      <c r="I3282">
        <f>SUM(Tabuľka5[[#This Row],[cena MJ bez DPH]]*1.1)</f>
        <v>0</v>
      </c>
      <c r="J3282">
        <f>Tabuľka5[[#This Row],[množstvo]]*Tabuľka5[[#This Row],[cena MJ bez DPH]]</f>
        <v>0</v>
      </c>
      <c r="L3282" s="5" t="s">
        <v>415</v>
      </c>
      <c r="N3282" t="s">
        <v>369</v>
      </c>
      <c r="O3282" t="s">
        <v>342</v>
      </c>
      <c r="P3282" t="s">
        <v>635</v>
      </c>
    </row>
    <row r="3283" spans="1:16" hidden="1" x14ac:dyDescent="0.25">
      <c r="A3283" t="s">
        <v>285</v>
      </c>
      <c r="B3283" t="s">
        <v>177</v>
      </c>
      <c r="C3283" t="s">
        <v>238</v>
      </c>
      <c r="D3283" t="s">
        <v>11</v>
      </c>
      <c r="F3283" t="s">
        <v>56</v>
      </c>
      <c r="H3283">
        <f>_xlfn.XLOOKUP(Tabuľka5[[#This Row],[Položka]],cennik[Položka],cennik[Cena MJ bez DPH])</f>
        <v>0</v>
      </c>
      <c r="I3283">
        <f>SUM(Tabuľka5[[#This Row],[cena MJ bez DPH]]*1.1)</f>
        <v>0</v>
      </c>
      <c r="J3283">
        <f>Tabuľka5[[#This Row],[množstvo]]*Tabuľka5[[#This Row],[cena MJ bez DPH]]</f>
        <v>0</v>
      </c>
      <c r="L3283" s="5" t="s">
        <v>415</v>
      </c>
      <c r="N3283" t="s">
        <v>369</v>
      </c>
      <c r="O3283" t="s">
        <v>342</v>
      </c>
      <c r="P3283" t="s">
        <v>635</v>
      </c>
    </row>
    <row r="3284" spans="1:16" hidden="1" x14ac:dyDescent="0.25">
      <c r="A3284" t="s">
        <v>285</v>
      </c>
      <c r="B3284" t="s">
        <v>177</v>
      </c>
      <c r="C3284" t="s">
        <v>239</v>
      </c>
      <c r="D3284" t="s">
        <v>11</v>
      </c>
      <c r="F3284" t="s">
        <v>56</v>
      </c>
      <c r="H3284">
        <f>_xlfn.XLOOKUP(Tabuľka5[[#This Row],[Položka]],cennik[Položka],cennik[Cena MJ bez DPH])</f>
        <v>0</v>
      </c>
      <c r="I3284">
        <f>SUM(Tabuľka5[[#This Row],[cena MJ bez DPH]]*1.1)</f>
        <v>0</v>
      </c>
      <c r="J3284">
        <f>Tabuľka5[[#This Row],[množstvo]]*Tabuľka5[[#This Row],[cena MJ bez DPH]]</f>
        <v>0</v>
      </c>
      <c r="L3284" s="5" t="s">
        <v>415</v>
      </c>
      <c r="N3284" t="s">
        <v>369</v>
      </c>
      <c r="O3284" t="s">
        <v>342</v>
      </c>
      <c r="P3284" t="s">
        <v>635</v>
      </c>
    </row>
    <row r="3285" spans="1:16" hidden="1" x14ac:dyDescent="0.25">
      <c r="A3285" t="s">
        <v>285</v>
      </c>
      <c r="B3285" t="s">
        <v>177</v>
      </c>
      <c r="C3285" t="s">
        <v>240</v>
      </c>
      <c r="D3285" t="s">
        <v>11</v>
      </c>
      <c r="F3285" t="s">
        <v>56</v>
      </c>
      <c r="H3285">
        <f>_xlfn.XLOOKUP(Tabuľka5[[#This Row],[Položka]],cennik[Položka],cennik[Cena MJ bez DPH])</f>
        <v>0</v>
      </c>
      <c r="I3285">
        <f>SUM(Tabuľka5[[#This Row],[cena MJ bez DPH]]*1.1)</f>
        <v>0</v>
      </c>
      <c r="J3285">
        <f>Tabuľka5[[#This Row],[množstvo]]*Tabuľka5[[#This Row],[cena MJ bez DPH]]</f>
        <v>0</v>
      </c>
      <c r="L3285" s="5" t="s">
        <v>415</v>
      </c>
      <c r="N3285" t="s">
        <v>369</v>
      </c>
      <c r="O3285" t="s">
        <v>342</v>
      </c>
      <c r="P3285" t="s">
        <v>635</v>
      </c>
    </row>
    <row r="3286" spans="1:16" hidden="1" x14ac:dyDescent="0.25">
      <c r="A3286" t="s">
        <v>285</v>
      </c>
      <c r="B3286" t="s">
        <v>177</v>
      </c>
      <c r="C3286" t="s">
        <v>241</v>
      </c>
      <c r="D3286" t="s">
        <v>11</v>
      </c>
      <c r="F3286" t="s">
        <v>56</v>
      </c>
      <c r="H3286">
        <f>_xlfn.XLOOKUP(Tabuľka5[[#This Row],[Položka]],cennik[Položka],cennik[Cena MJ bez DPH])</f>
        <v>0</v>
      </c>
      <c r="I3286">
        <f>SUM(Tabuľka5[[#This Row],[cena MJ bez DPH]]*1.1)</f>
        <v>0</v>
      </c>
      <c r="J3286">
        <f>Tabuľka5[[#This Row],[množstvo]]*Tabuľka5[[#This Row],[cena MJ bez DPH]]</f>
        <v>0</v>
      </c>
      <c r="L3286" s="5" t="s">
        <v>415</v>
      </c>
      <c r="N3286" t="s">
        <v>369</v>
      </c>
      <c r="O3286" t="s">
        <v>342</v>
      </c>
      <c r="P3286" t="s">
        <v>635</v>
      </c>
    </row>
    <row r="3287" spans="1:16" hidden="1" x14ac:dyDescent="0.25">
      <c r="A3287" t="s">
        <v>285</v>
      </c>
      <c r="B3287" t="s">
        <v>177</v>
      </c>
      <c r="C3287" t="s">
        <v>242</v>
      </c>
      <c r="D3287" t="s">
        <v>11</v>
      </c>
      <c r="F3287" t="s">
        <v>56</v>
      </c>
      <c r="H3287">
        <f>_xlfn.XLOOKUP(Tabuľka5[[#This Row],[Položka]],cennik[Položka],cennik[Cena MJ bez DPH])</f>
        <v>0</v>
      </c>
      <c r="I3287">
        <f>SUM(Tabuľka5[[#This Row],[cena MJ bez DPH]]*1.1)</f>
        <v>0</v>
      </c>
      <c r="J3287">
        <f>Tabuľka5[[#This Row],[množstvo]]*Tabuľka5[[#This Row],[cena MJ bez DPH]]</f>
        <v>0</v>
      </c>
      <c r="L3287" s="5" t="s">
        <v>415</v>
      </c>
      <c r="N3287" t="s">
        <v>369</v>
      </c>
      <c r="O3287" t="s">
        <v>342</v>
      </c>
      <c r="P3287" t="s">
        <v>635</v>
      </c>
    </row>
    <row r="3288" spans="1:16" hidden="1" x14ac:dyDescent="0.25">
      <c r="A3288" t="s">
        <v>285</v>
      </c>
      <c r="B3288" t="s">
        <v>177</v>
      </c>
      <c r="C3288" t="s">
        <v>243</v>
      </c>
      <c r="D3288" t="s">
        <v>11</v>
      </c>
      <c r="F3288" t="s">
        <v>56</v>
      </c>
      <c r="H3288">
        <f>_xlfn.XLOOKUP(Tabuľka5[[#This Row],[Položka]],cennik[Položka],cennik[Cena MJ bez DPH])</f>
        <v>0</v>
      </c>
      <c r="I3288">
        <f>SUM(Tabuľka5[[#This Row],[cena MJ bez DPH]]*1.1)</f>
        <v>0</v>
      </c>
      <c r="J3288">
        <f>Tabuľka5[[#This Row],[množstvo]]*Tabuľka5[[#This Row],[cena MJ bez DPH]]</f>
        <v>0</v>
      </c>
      <c r="L3288" s="5" t="s">
        <v>415</v>
      </c>
      <c r="N3288" t="s">
        <v>369</v>
      </c>
      <c r="O3288" t="s">
        <v>342</v>
      </c>
      <c r="P3288" t="s">
        <v>635</v>
      </c>
    </row>
    <row r="3289" spans="1:16" hidden="1" x14ac:dyDescent="0.25">
      <c r="A3289" t="s">
        <v>285</v>
      </c>
      <c r="B3289" t="s">
        <v>177</v>
      </c>
      <c r="C3289" t="s">
        <v>244</v>
      </c>
      <c r="D3289" t="s">
        <v>11</v>
      </c>
      <c r="F3289" t="s">
        <v>56</v>
      </c>
      <c r="H3289">
        <f>_xlfn.XLOOKUP(Tabuľka5[[#This Row],[Položka]],cennik[Položka],cennik[Cena MJ bez DPH])</f>
        <v>0</v>
      </c>
      <c r="I3289">
        <f>SUM(Tabuľka5[[#This Row],[cena MJ bez DPH]]*1.1)</f>
        <v>0</v>
      </c>
      <c r="J3289">
        <f>Tabuľka5[[#This Row],[množstvo]]*Tabuľka5[[#This Row],[cena MJ bez DPH]]</f>
        <v>0</v>
      </c>
      <c r="L3289" s="5" t="s">
        <v>415</v>
      </c>
      <c r="N3289" t="s">
        <v>369</v>
      </c>
      <c r="O3289" t="s">
        <v>342</v>
      </c>
      <c r="P3289" t="s">
        <v>635</v>
      </c>
    </row>
    <row r="3290" spans="1:16" hidden="1" x14ac:dyDescent="0.25">
      <c r="A3290" t="s">
        <v>285</v>
      </c>
      <c r="B3290" t="s">
        <v>177</v>
      </c>
      <c r="C3290" t="s">
        <v>245</v>
      </c>
      <c r="D3290" t="s">
        <v>11</v>
      </c>
      <c r="F3290" t="s">
        <v>56</v>
      </c>
      <c r="H3290">
        <f>_xlfn.XLOOKUP(Tabuľka5[[#This Row],[Položka]],cennik[Položka],cennik[Cena MJ bez DPH])</f>
        <v>0</v>
      </c>
      <c r="I3290">
        <f>SUM(Tabuľka5[[#This Row],[cena MJ bez DPH]]*1.1)</f>
        <v>0</v>
      </c>
      <c r="J3290">
        <f>Tabuľka5[[#This Row],[množstvo]]*Tabuľka5[[#This Row],[cena MJ bez DPH]]</f>
        <v>0</v>
      </c>
      <c r="L3290" s="5" t="s">
        <v>415</v>
      </c>
      <c r="N3290" t="s">
        <v>369</v>
      </c>
      <c r="O3290" t="s">
        <v>342</v>
      </c>
      <c r="P3290" t="s">
        <v>635</v>
      </c>
    </row>
    <row r="3291" spans="1:16" hidden="1" x14ac:dyDescent="0.25">
      <c r="A3291" t="s">
        <v>285</v>
      </c>
      <c r="B3291" t="s">
        <v>177</v>
      </c>
      <c r="C3291" t="s">
        <v>246</v>
      </c>
      <c r="D3291" t="s">
        <v>11</v>
      </c>
      <c r="F3291" t="s">
        <v>56</v>
      </c>
      <c r="H3291">
        <f>_xlfn.XLOOKUP(Tabuľka5[[#This Row],[Položka]],cennik[Položka],cennik[Cena MJ bez DPH])</f>
        <v>0</v>
      </c>
      <c r="I3291">
        <f>SUM(Tabuľka5[[#This Row],[cena MJ bez DPH]]*1.1)</f>
        <v>0</v>
      </c>
      <c r="J3291">
        <f>Tabuľka5[[#This Row],[množstvo]]*Tabuľka5[[#This Row],[cena MJ bez DPH]]</f>
        <v>0</v>
      </c>
      <c r="L3291" s="5" t="s">
        <v>415</v>
      </c>
      <c r="N3291" t="s">
        <v>369</v>
      </c>
      <c r="O3291" t="s">
        <v>342</v>
      </c>
      <c r="P3291" t="s">
        <v>635</v>
      </c>
    </row>
    <row r="3292" spans="1:16" hidden="1" x14ac:dyDescent="0.25">
      <c r="A3292" t="s">
        <v>285</v>
      </c>
      <c r="B3292" t="s">
        <v>177</v>
      </c>
      <c r="C3292" t="s">
        <v>247</v>
      </c>
      <c r="D3292" t="s">
        <v>11</v>
      </c>
      <c r="F3292" t="s">
        <v>53</v>
      </c>
      <c r="H3292">
        <f>_xlfn.XLOOKUP(Tabuľka5[[#This Row],[Položka]],cennik[Položka],cennik[Cena MJ bez DPH])</f>
        <v>0</v>
      </c>
      <c r="I3292">
        <f>SUM(Tabuľka5[[#This Row],[cena MJ bez DPH]]*1.1)</f>
        <v>0</v>
      </c>
      <c r="J3292">
        <f>Tabuľka5[[#This Row],[množstvo]]*Tabuľka5[[#This Row],[cena MJ bez DPH]]</f>
        <v>0</v>
      </c>
      <c r="L3292" s="5" t="s">
        <v>415</v>
      </c>
      <c r="N3292" t="s">
        <v>369</v>
      </c>
      <c r="O3292" t="s">
        <v>342</v>
      </c>
      <c r="P3292" t="s">
        <v>635</v>
      </c>
    </row>
    <row r="3293" spans="1:16" hidden="1" x14ac:dyDescent="0.25">
      <c r="A3293" t="s">
        <v>285</v>
      </c>
      <c r="B3293" t="s">
        <v>177</v>
      </c>
      <c r="C3293" t="s">
        <v>248</v>
      </c>
      <c r="D3293" t="s">
        <v>11</v>
      </c>
      <c r="F3293" t="s">
        <v>53</v>
      </c>
      <c r="H3293">
        <f>_xlfn.XLOOKUP(Tabuľka5[[#This Row],[Položka]],cennik[Položka],cennik[Cena MJ bez DPH])</f>
        <v>0</v>
      </c>
      <c r="I3293">
        <f>SUM(Tabuľka5[[#This Row],[cena MJ bez DPH]]*1.1)</f>
        <v>0</v>
      </c>
      <c r="J3293">
        <f>Tabuľka5[[#This Row],[množstvo]]*Tabuľka5[[#This Row],[cena MJ bez DPH]]</f>
        <v>0</v>
      </c>
      <c r="L3293" s="5" t="s">
        <v>415</v>
      </c>
      <c r="N3293" t="s">
        <v>369</v>
      </c>
      <c r="O3293" t="s">
        <v>342</v>
      </c>
      <c r="P3293" t="s">
        <v>635</v>
      </c>
    </row>
    <row r="3294" spans="1:16" hidden="1" x14ac:dyDescent="0.25">
      <c r="A3294" t="s">
        <v>285</v>
      </c>
      <c r="B3294" t="s">
        <v>177</v>
      </c>
      <c r="C3294" t="s">
        <v>249</v>
      </c>
      <c r="D3294" t="s">
        <v>11</v>
      </c>
      <c r="F3294" t="s">
        <v>56</v>
      </c>
      <c r="H3294">
        <f>_xlfn.XLOOKUP(Tabuľka5[[#This Row],[Položka]],cennik[Položka],cennik[Cena MJ bez DPH])</f>
        <v>0</v>
      </c>
      <c r="I3294">
        <f>SUM(Tabuľka5[[#This Row],[cena MJ bez DPH]]*1.1)</f>
        <v>0</v>
      </c>
      <c r="J3294">
        <f>Tabuľka5[[#This Row],[množstvo]]*Tabuľka5[[#This Row],[cena MJ bez DPH]]</f>
        <v>0</v>
      </c>
      <c r="L3294" s="5" t="s">
        <v>415</v>
      </c>
      <c r="N3294" t="s">
        <v>369</v>
      </c>
      <c r="O3294" t="s">
        <v>342</v>
      </c>
      <c r="P3294" t="s">
        <v>635</v>
      </c>
    </row>
    <row r="3295" spans="1:16" hidden="1" x14ac:dyDescent="0.25">
      <c r="A3295" t="s">
        <v>285</v>
      </c>
      <c r="B3295" t="s">
        <v>177</v>
      </c>
      <c r="C3295" t="s">
        <v>250</v>
      </c>
      <c r="D3295" t="s">
        <v>11</v>
      </c>
      <c r="F3295" t="s">
        <v>53</v>
      </c>
      <c r="H3295">
        <f>_xlfn.XLOOKUP(Tabuľka5[[#This Row],[Položka]],cennik[Položka],cennik[Cena MJ bez DPH])</f>
        <v>0</v>
      </c>
      <c r="I3295">
        <f>SUM(Tabuľka5[[#This Row],[cena MJ bez DPH]]*1.1)</f>
        <v>0</v>
      </c>
      <c r="J3295">
        <f>Tabuľka5[[#This Row],[množstvo]]*Tabuľka5[[#This Row],[cena MJ bez DPH]]</f>
        <v>0</v>
      </c>
      <c r="L3295" s="5" t="s">
        <v>415</v>
      </c>
      <c r="N3295" t="s">
        <v>369</v>
      </c>
      <c r="O3295" t="s">
        <v>342</v>
      </c>
      <c r="P3295" t="s">
        <v>635</v>
      </c>
    </row>
    <row r="3296" spans="1:16" hidden="1" x14ac:dyDescent="0.25">
      <c r="A3296" t="s">
        <v>285</v>
      </c>
      <c r="B3296" t="s">
        <v>177</v>
      </c>
      <c r="C3296" t="s">
        <v>251</v>
      </c>
      <c r="D3296" t="s">
        <v>11</v>
      </c>
      <c r="F3296" t="s">
        <v>179</v>
      </c>
      <c r="H3296">
        <f>_xlfn.XLOOKUP(Tabuľka5[[#This Row],[Položka]],cennik[Položka],cennik[Cena MJ bez DPH])</f>
        <v>0</v>
      </c>
      <c r="I3296">
        <f>SUM(Tabuľka5[[#This Row],[cena MJ bez DPH]]*1.1)</f>
        <v>0</v>
      </c>
      <c r="J3296">
        <f>Tabuľka5[[#This Row],[množstvo]]*Tabuľka5[[#This Row],[cena MJ bez DPH]]</f>
        <v>0</v>
      </c>
      <c r="L3296" s="5" t="s">
        <v>415</v>
      </c>
      <c r="N3296" t="s">
        <v>369</v>
      </c>
      <c r="O3296" t="s">
        <v>342</v>
      </c>
      <c r="P3296" t="s">
        <v>635</v>
      </c>
    </row>
    <row r="3297" spans="1:16" hidden="1" x14ac:dyDescent="0.25">
      <c r="A3297" t="s">
        <v>285</v>
      </c>
      <c r="B3297" t="s">
        <v>177</v>
      </c>
      <c r="C3297" t="s">
        <v>252</v>
      </c>
      <c r="D3297" t="s">
        <v>11</v>
      </c>
      <c r="F3297" t="s">
        <v>179</v>
      </c>
      <c r="H3297">
        <f>_xlfn.XLOOKUP(Tabuľka5[[#This Row],[Položka]],cennik[Položka],cennik[Cena MJ bez DPH])</f>
        <v>0</v>
      </c>
      <c r="I3297">
        <f>SUM(Tabuľka5[[#This Row],[cena MJ bez DPH]]*1.1)</f>
        <v>0</v>
      </c>
      <c r="J3297">
        <f>Tabuľka5[[#This Row],[množstvo]]*Tabuľka5[[#This Row],[cena MJ bez DPH]]</f>
        <v>0</v>
      </c>
      <c r="L3297" s="5" t="s">
        <v>415</v>
      </c>
      <c r="N3297" t="s">
        <v>369</v>
      </c>
      <c r="O3297" t="s">
        <v>342</v>
      </c>
      <c r="P3297" t="s">
        <v>635</v>
      </c>
    </row>
    <row r="3298" spans="1:16" hidden="1" x14ac:dyDescent="0.25">
      <c r="A3298" t="s">
        <v>285</v>
      </c>
      <c r="B3298" t="s">
        <v>177</v>
      </c>
      <c r="C3298" t="s">
        <v>253</v>
      </c>
      <c r="D3298" t="s">
        <v>11</v>
      </c>
      <c r="F3298" t="s">
        <v>179</v>
      </c>
      <c r="H3298">
        <f>_xlfn.XLOOKUP(Tabuľka5[[#This Row],[Položka]],cennik[Položka],cennik[Cena MJ bez DPH])</f>
        <v>0</v>
      </c>
      <c r="I3298">
        <f>SUM(Tabuľka5[[#This Row],[cena MJ bez DPH]]*1.1)</f>
        <v>0</v>
      </c>
      <c r="J3298">
        <f>Tabuľka5[[#This Row],[množstvo]]*Tabuľka5[[#This Row],[cena MJ bez DPH]]</f>
        <v>0</v>
      </c>
      <c r="L3298" s="5" t="s">
        <v>415</v>
      </c>
      <c r="N3298" t="s">
        <v>369</v>
      </c>
      <c r="O3298" t="s">
        <v>342</v>
      </c>
      <c r="P3298" t="s">
        <v>635</v>
      </c>
    </row>
    <row r="3299" spans="1:16" hidden="1" x14ac:dyDescent="0.25">
      <c r="A3299" t="s">
        <v>285</v>
      </c>
      <c r="B3299" t="s">
        <v>177</v>
      </c>
      <c r="C3299" t="s">
        <v>254</v>
      </c>
      <c r="D3299" t="s">
        <v>11</v>
      </c>
      <c r="F3299" t="s">
        <v>56</v>
      </c>
      <c r="H3299">
        <f>_xlfn.XLOOKUP(Tabuľka5[[#This Row],[Položka]],cennik[Položka],cennik[Cena MJ bez DPH])</f>
        <v>0</v>
      </c>
      <c r="I3299">
        <f>SUM(Tabuľka5[[#This Row],[cena MJ bez DPH]]*1.1)</f>
        <v>0</v>
      </c>
      <c r="J3299">
        <f>Tabuľka5[[#This Row],[množstvo]]*Tabuľka5[[#This Row],[cena MJ bez DPH]]</f>
        <v>0</v>
      </c>
      <c r="L3299" s="5" t="s">
        <v>415</v>
      </c>
      <c r="N3299" t="s">
        <v>369</v>
      </c>
      <c r="O3299" t="s">
        <v>342</v>
      </c>
      <c r="P3299" t="s">
        <v>635</v>
      </c>
    </row>
    <row r="3300" spans="1:16" hidden="1" x14ac:dyDescent="0.25">
      <c r="A3300" t="s">
        <v>285</v>
      </c>
      <c r="B3300" t="s">
        <v>177</v>
      </c>
      <c r="C3300" t="s">
        <v>255</v>
      </c>
      <c r="D3300" t="s">
        <v>11</v>
      </c>
      <c r="F3300" t="s">
        <v>56</v>
      </c>
      <c r="H3300">
        <f>_xlfn.XLOOKUP(Tabuľka5[[#This Row],[Položka]],cennik[Položka],cennik[Cena MJ bez DPH])</f>
        <v>0</v>
      </c>
      <c r="I3300">
        <f>SUM(Tabuľka5[[#This Row],[cena MJ bez DPH]]*1.1)</f>
        <v>0</v>
      </c>
      <c r="J3300">
        <f>Tabuľka5[[#This Row],[množstvo]]*Tabuľka5[[#This Row],[cena MJ bez DPH]]</f>
        <v>0</v>
      </c>
      <c r="L3300" s="5" t="s">
        <v>415</v>
      </c>
      <c r="N3300" t="s">
        <v>369</v>
      </c>
      <c r="O3300" t="s">
        <v>342</v>
      </c>
      <c r="P3300" t="s">
        <v>635</v>
      </c>
    </row>
    <row r="3301" spans="1:16" hidden="1" x14ac:dyDescent="0.25">
      <c r="A3301" t="s">
        <v>285</v>
      </c>
      <c r="B3301" t="s">
        <v>177</v>
      </c>
      <c r="C3301" t="s">
        <v>256</v>
      </c>
      <c r="D3301" t="s">
        <v>11</v>
      </c>
      <c r="F3301" t="s">
        <v>56</v>
      </c>
      <c r="H3301">
        <f>_xlfn.XLOOKUP(Tabuľka5[[#This Row],[Položka]],cennik[Položka],cennik[Cena MJ bez DPH])</f>
        <v>0</v>
      </c>
      <c r="I3301">
        <f>SUM(Tabuľka5[[#This Row],[cena MJ bez DPH]]*1.1)</f>
        <v>0</v>
      </c>
      <c r="J3301">
        <f>Tabuľka5[[#This Row],[množstvo]]*Tabuľka5[[#This Row],[cena MJ bez DPH]]</f>
        <v>0</v>
      </c>
      <c r="L3301" s="5" t="s">
        <v>415</v>
      </c>
      <c r="N3301" t="s">
        <v>369</v>
      </c>
      <c r="O3301" t="s">
        <v>342</v>
      </c>
      <c r="P3301" t="s">
        <v>635</v>
      </c>
    </row>
    <row r="3302" spans="1:16" hidden="1" x14ac:dyDescent="0.25">
      <c r="A3302" t="s">
        <v>285</v>
      </c>
      <c r="B3302" t="s">
        <v>177</v>
      </c>
      <c r="C3302" t="s">
        <v>257</v>
      </c>
      <c r="D3302" t="s">
        <v>11</v>
      </c>
      <c r="F3302" t="s">
        <v>56</v>
      </c>
      <c r="H3302">
        <f>_xlfn.XLOOKUP(Tabuľka5[[#This Row],[Položka]],cennik[Položka],cennik[Cena MJ bez DPH])</f>
        <v>0</v>
      </c>
      <c r="I3302">
        <f>SUM(Tabuľka5[[#This Row],[cena MJ bez DPH]]*1.1)</f>
        <v>0</v>
      </c>
      <c r="J3302">
        <f>Tabuľka5[[#This Row],[množstvo]]*Tabuľka5[[#This Row],[cena MJ bez DPH]]</f>
        <v>0</v>
      </c>
      <c r="L3302" s="5" t="s">
        <v>415</v>
      </c>
      <c r="N3302" t="s">
        <v>369</v>
      </c>
      <c r="O3302" t="s">
        <v>342</v>
      </c>
      <c r="P3302" t="s">
        <v>635</v>
      </c>
    </row>
    <row r="3303" spans="1:16" hidden="1" x14ac:dyDescent="0.25">
      <c r="A3303" t="s">
        <v>285</v>
      </c>
      <c r="B3303" t="s">
        <v>177</v>
      </c>
      <c r="C3303" t="s">
        <v>258</v>
      </c>
      <c r="D3303" t="s">
        <v>11</v>
      </c>
      <c r="F3303" t="s">
        <v>56</v>
      </c>
      <c r="H3303">
        <f>_xlfn.XLOOKUP(Tabuľka5[[#This Row],[Položka]],cennik[Položka],cennik[Cena MJ bez DPH])</f>
        <v>0</v>
      </c>
      <c r="I3303">
        <f>SUM(Tabuľka5[[#This Row],[cena MJ bez DPH]]*1.1)</f>
        <v>0</v>
      </c>
      <c r="J3303">
        <f>Tabuľka5[[#This Row],[množstvo]]*Tabuľka5[[#This Row],[cena MJ bez DPH]]</f>
        <v>0</v>
      </c>
      <c r="L3303" s="5" t="s">
        <v>415</v>
      </c>
      <c r="N3303" t="s">
        <v>369</v>
      </c>
      <c r="O3303" t="s">
        <v>342</v>
      </c>
      <c r="P3303" t="s">
        <v>635</v>
      </c>
    </row>
    <row r="3304" spans="1:16" hidden="1" x14ac:dyDescent="0.25">
      <c r="A3304" t="s">
        <v>285</v>
      </c>
      <c r="B3304" t="s">
        <v>177</v>
      </c>
      <c r="C3304" t="s">
        <v>259</v>
      </c>
      <c r="D3304" t="s">
        <v>11</v>
      </c>
      <c r="F3304" t="s">
        <v>56</v>
      </c>
      <c r="H3304">
        <f>_xlfn.XLOOKUP(Tabuľka5[[#This Row],[Položka]],cennik[Položka],cennik[Cena MJ bez DPH])</f>
        <v>0</v>
      </c>
      <c r="I3304">
        <f>SUM(Tabuľka5[[#This Row],[cena MJ bez DPH]]*1.1)</f>
        <v>0</v>
      </c>
      <c r="J3304">
        <f>Tabuľka5[[#This Row],[množstvo]]*Tabuľka5[[#This Row],[cena MJ bez DPH]]</f>
        <v>0</v>
      </c>
      <c r="L3304" s="5" t="s">
        <v>415</v>
      </c>
      <c r="N3304" t="s">
        <v>369</v>
      </c>
      <c r="O3304" t="s">
        <v>342</v>
      </c>
      <c r="P3304" t="s">
        <v>635</v>
      </c>
    </row>
    <row r="3305" spans="1:16" hidden="1" x14ac:dyDescent="0.25">
      <c r="A3305" t="s">
        <v>285</v>
      </c>
      <c r="B3305" t="s">
        <v>177</v>
      </c>
      <c r="C3305" t="s">
        <v>260</v>
      </c>
      <c r="D3305" t="s">
        <v>11</v>
      </c>
      <c r="F3305" t="s">
        <v>56</v>
      </c>
      <c r="H3305">
        <f>_xlfn.XLOOKUP(Tabuľka5[[#This Row],[Položka]],cennik[Položka],cennik[Cena MJ bez DPH])</f>
        <v>0</v>
      </c>
      <c r="I3305">
        <f>SUM(Tabuľka5[[#This Row],[cena MJ bez DPH]]*1.1)</f>
        <v>0</v>
      </c>
      <c r="J3305">
        <f>Tabuľka5[[#This Row],[množstvo]]*Tabuľka5[[#This Row],[cena MJ bez DPH]]</f>
        <v>0</v>
      </c>
      <c r="L3305" s="5" t="s">
        <v>415</v>
      </c>
      <c r="N3305" t="s">
        <v>369</v>
      </c>
      <c r="O3305" t="s">
        <v>342</v>
      </c>
      <c r="P3305" t="s">
        <v>635</v>
      </c>
    </row>
    <row r="3306" spans="1:16" hidden="1" x14ac:dyDescent="0.25">
      <c r="A3306" t="s">
        <v>285</v>
      </c>
      <c r="B3306" t="s">
        <v>177</v>
      </c>
      <c r="C3306" t="s">
        <v>261</v>
      </c>
      <c r="D3306" t="s">
        <v>11</v>
      </c>
      <c r="F3306" t="s">
        <v>56</v>
      </c>
      <c r="H3306">
        <f>_xlfn.XLOOKUP(Tabuľka5[[#This Row],[Položka]],cennik[Položka],cennik[Cena MJ bez DPH])</f>
        <v>0</v>
      </c>
      <c r="I3306">
        <f>SUM(Tabuľka5[[#This Row],[cena MJ bez DPH]]*1.1)</f>
        <v>0</v>
      </c>
      <c r="J3306">
        <f>Tabuľka5[[#This Row],[množstvo]]*Tabuľka5[[#This Row],[cena MJ bez DPH]]</f>
        <v>0</v>
      </c>
      <c r="L3306" s="5" t="s">
        <v>415</v>
      </c>
      <c r="N3306" t="s">
        <v>369</v>
      </c>
      <c r="O3306" t="s">
        <v>342</v>
      </c>
      <c r="P3306" t="s">
        <v>635</v>
      </c>
    </row>
    <row r="3307" spans="1:16" hidden="1" x14ac:dyDescent="0.25">
      <c r="A3307" t="s">
        <v>285</v>
      </c>
      <c r="B3307" t="s">
        <v>177</v>
      </c>
      <c r="C3307" t="s">
        <v>262</v>
      </c>
      <c r="D3307" t="s">
        <v>11</v>
      </c>
      <c r="F3307" t="s">
        <v>56</v>
      </c>
      <c r="H3307">
        <f>_xlfn.XLOOKUP(Tabuľka5[[#This Row],[Položka]],cennik[Položka],cennik[Cena MJ bez DPH])</f>
        <v>0</v>
      </c>
      <c r="I3307">
        <f>SUM(Tabuľka5[[#This Row],[cena MJ bez DPH]]*1.1)</f>
        <v>0</v>
      </c>
      <c r="J3307">
        <f>Tabuľka5[[#This Row],[množstvo]]*Tabuľka5[[#This Row],[cena MJ bez DPH]]</f>
        <v>0</v>
      </c>
      <c r="L3307" s="5" t="s">
        <v>415</v>
      </c>
      <c r="N3307" t="s">
        <v>369</v>
      </c>
      <c r="O3307" t="s">
        <v>342</v>
      </c>
      <c r="P3307" t="s">
        <v>635</v>
      </c>
    </row>
    <row r="3308" spans="1:16" hidden="1" x14ac:dyDescent="0.25">
      <c r="A3308" t="s">
        <v>285</v>
      </c>
      <c r="B3308" t="s">
        <v>177</v>
      </c>
      <c r="C3308" t="s">
        <v>263</v>
      </c>
      <c r="D3308" t="s">
        <v>11</v>
      </c>
      <c r="F3308" t="s">
        <v>56</v>
      </c>
      <c r="H3308">
        <f>_xlfn.XLOOKUP(Tabuľka5[[#This Row],[Položka]],cennik[Položka],cennik[Cena MJ bez DPH])</f>
        <v>0</v>
      </c>
      <c r="I3308">
        <f>SUM(Tabuľka5[[#This Row],[cena MJ bez DPH]]*1.1)</f>
        <v>0</v>
      </c>
      <c r="J3308">
        <f>Tabuľka5[[#This Row],[množstvo]]*Tabuľka5[[#This Row],[cena MJ bez DPH]]</f>
        <v>0</v>
      </c>
      <c r="L3308" s="5" t="s">
        <v>415</v>
      </c>
      <c r="N3308" t="s">
        <v>369</v>
      </c>
      <c r="O3308" t="s">
        <v>342</v>
      </c>
      <c r="P3308" t="s">
        <v>635</v>
      </c>
    </row>
    <row r="3309" spans="1:16" hidden="1" x14ac:dyDescent="0.25">
      <c r="A3309" t="s">
        <v>285</v>
      </c>
      <c r="B3309" t="s">
        <v>177</v>
      </c>
      <c r="C3309" t="s">
        <v>264</v>
      </c>
      <c r="D3309" t="s">
        <v>11</v>
      </c>
      <c r="F3309" t="s">
        <v>53</v>
      </c>
      <c r="H3309">
        <f>_xlfn.XLOOKUP(Tabuľka5[[#This Row],[Položka]],cennik[Položka],cennik[Cena MJ bez DPH])</f>
        <v>0</v>
      </c>
      <c r="I3309">
        <f>SUM(Tabuľka5[[#This Row],[cena MJ bez DPH]]*1.1)</f>
        <v>0</v>
      </c>
      <c r="J3309">
        <f>Tabuľka5[[#This Row],[množstvo]]*Tabuľka5[[#This Row],[cena MJ bez DPH]]</f>
        <v>0</v>
      </c>
      <c r="L3309" s="5" t="s">
        <v>415</v>
      </c>
      <c r="N3309" t="s">
        <v>369</v>
      </c>
      <c r="O3309" t="s">
        <v>342</v>
      </c>
      <c r="P3309" t="s">
        <v>635</v>
      </c>
    </row>
    <row r="3310" spans="1:16" hidden="1" x14ac:dyDescent="0.25">
      <c r="A3310" t="s">
        <v>285</v>
      </c>
      <c r="B3310" t="s">
        <v>177</v>
      </c>
      <c r="C3310" t="s">
        <v>265</v>
      </c>
      <c r="D3310" t="s">
        <v>11</v>
      </c>
      <c r="F3310" t="s">
        <v>56</v>
      </c>
      <c r="H3310">
        <f>_xlfn.XLOOKUP(Tabuľka5[[#This Row],[Položka]],cennik[Položka],cennik[Cena MJ bez DPH])</f>
        <v>0</v>
      </c>
      <c r="I3310">
        <f>SUM(Tabuľka5[[#This Row],[cena MJ bez DPH]]*1.1)</f>
        <v>0</v>
      </c>
      <c r="J3310">
        <f>Tabuľka5[[#This Row],[množstvo]]*Tabuľka5[[#This Row],[cena MJ bez DPH]]</f>
        <v>0</v>
      </c>
      <c r="L3310" s="5" t="s">
        <v>415</v>
      </c>
      <c r="N3310" t="s">
        <v>369</v>
      </c>
      <c r="O3310" t="s">
        <v>342</v>
      </c>
      <c r="P3310" t="s">
        <v>635</v>
      </c>
    </row>
    <row r="3311" spans="1:16" hidden="1" x14ac:dyDescent="0.25">
      <c r="A3311" t="s">
        <v>285</v>
      </c>
      <c r="B3311" t="s">
        <v>177</v>
      </c>
      <c r="C3311" t="s">
        <v>266</v>
      </c>
      <c r="D3311" t="s">
        <v>11</v>
      </c>
      <c r="F3311" t="s">
        <v>56</v>
      </c>
      <c r="H3311">
        <f>_xlfn.XLOOKUP(Tabuľka5[[#This Row],[Položka]],cennik[Položka],cennik[Cena MJ bez DPH])</f>
        <v>0</v>
      </c>
      <c r="I3311">
        <f>SUM(Tabuľka5[[#This Row],[cena MJ bez DPH]]*1.1)</f>
        <v>0</v>
      </c>
      <c r="J3311">
        <f>Tabuľka5[[#This Row],[množstvo]]*Tabuľka5[[#This Row],[cena MJ bez DPH]]</f>
        <v>0</v>
      </c>
      <c r="L3311" s="5" t="s">
        <v>415</v>
      </c>
      <c r="N3311" t="s">
        <v>369</v>
      </c>
      <c r="O3311" t="s">
        <v>342</v>
      </c>
      <c r="P3311" t="s">
        <v>635</v>
      </c>
    </row>
    <row r="3312" spans="1:16" hidden="1" x14ac:dyDescent="0.25">
      <c r="A3312" t="s">
        <v>285</v>
      </c>
      <c r="B3312" t="s">
        <v>177</v>
      </c>
      <c r="C3312" t="s">
        <v>267</v>
      </c>
      <c r="D3312" t="s">
        <v>11</v>
      </c>
      <c r="F3312" t="s">
        <v>56</v>
      </c>
      <c r="H3312">
        <f>_xlfn.XLOOKUP(Tabuľka5[[#This Row],[Položka]],cennik[Položka],cennik[Cena MJ bez DPH])</f>
        <v>0</v>
      </c>
      <c r="I3312">
        <f>SUM(Tabuľka5[[#This Row],[cena MJ bez DPH]]*1.1)</f>
        <v>0</v>
      </c>
      <c r="J3312">
        <f>Tabuľka5[[#This Row],[množstvo]]*Tabuľka5[[#This Row],[cena MJ bez DPH]]</f>
        <v>0</v>
      </c>
      <c r="L3312" s="5" t="s">
        <v>415</v>
      </c>
      <c r="N3312" t="s">
        <v>369</v>
      </c>
      <c r="O3312" t="s">
        <v>342</v>
      </c>
      <c r="P3312" t="s">
        <v>635</v>
      </c>
    </row>
    <row r="3313" spans="1:16" hidden="1" x14ac:dyDescent="0.25">
      <c r="A3313" t="s">
        <v>285</v>
      </c>
      <c r="B3313" t="s">
        <v>177</v>
      </c>
      <c r="C3313" t="s">
        <v>268</v>
      </c>
      <c r="D3313" t="s">
        <v>11</v>
      </c>
      <c r="F3313" t="s">
        <v>56</v>
      </c>
      <c r="H3313">
        <f>_xlfn.XLOOKUP(Tabuľka5[[#This Row],[Položka]],cennik[Položka],cennik[Cena MJ bez DPH])</f>
        <v>0</v>
      </c>
      <c r="I3313">
        <f>SUM(Tabuľka5[[#This Row],[cena MJ bez DPH]]*1.1)</f>
        <v>0</v>
      </c>
      <c r="J3313">
        <f>Tabuľka5[[#This Row],[množstvo]]*Tabuľka5[[#This Row],[cena MJ bez DPH]]</f>
        <v>0</v>
      </c>
      <c r="L3313" s="5" t="s">
        <v>415</v>
      </c>
      <c r="N3313" t="s">
        <v>369</v>
      </c>
      <c r="O3313" t="s">
        <v>342</v>
      </c>
      <c r="P3313" t="s">
        <v>635</v>
      </c>
    </row>
    <row r="3314" spans="1:16" hidden="1" x14ac:dyDescent="0.25">
      <c r="A3314" t="s">
        <v>285</v>
      </c>
      <c r="B3314" t="s">
        <v>177</v>
      </c>
      <c r="C3314" t="s">
        <v>269</v>
      </c>
      <c r="D3314" t="s">
        <v>11</v>
      </c>
      <c r="F3314" t="s">
        <v>56</v>
      </c>
      <c r="H3314">
        <f>_xlfn.XLOOKUP(Tabuľka5[[#This Row],[Položka]],cennik[Položka],cennik[Cena MJ bez DPH])</f>
        <v>0</v>
      </c>
      <c r="I3314">
        <f>SUM(Tabuľka5[[#This Row],[cena MJ bez DPH]]*1.1)</f>
        <v>0</v>
      </c>
      <c r="J3314">
        <f>Tabuľka5[[#This Row],[množstvo]]*Tabuľka5[[#This Row],[cena MJ bez DPH]]</f>
        <v>0</v>
      </c>
      <c r="L3314" s="5" t="s">
        <v>415</v>
      </c>
      <c r="N3314" t="s">
        <v>369</v>
      </c>
      <c r="O3314" t="s">
        <v>342</v>
      </c>
      <c r="P3314" t="s">
        <v>635</v>
      </c>
    </row>
    <row r="3315" spans="1:16" hidden="1" x14ac:dyDescent="0.25">
      <c r="A3315" t="s">
        <v>285</v>
      </c>
      <c r="B3315" t="s">
        <v>177</v>
      </c>
      <c r="C3315" t="s">
        <v>270</v>
      </c>
      <c r="D3315" t="s">
        <v>11</v>
      </c>
      <c r="F3315" t="s">
        <v>56</v>
      </c>
      <c r="H3315">
        <f>_xlfn.XLOOKUP(Tabuľka5[[#This Row],[Položka]],cennik[Položka],cennik[Cena MJ bez DPH])</f>
        <v>0</v>
      </c>
      <c r="I3315">
        <f>SUM(Tabuľka5[[#This Row],[cena MJ bez DPH]]*1.1)</f>
        <v>0</v>
      </c>
      <c r="J3315">
        <f>Tabuľka5[[#This Row],[množstvo]]*Tabuľka5[[#This Row],[cena MJ bez DPH]]</f>
        <v>0</v>
      </c>
      <c r="L3315" s="5" t="s">
        <v>415</v>
      </c>
      <c r="N3315" t="s">
        <v>369</v>
      </c>
      <c r="O3315" t="s">
        <v>342</v>
      </c>
      <c r="P3315" t="s">
        <v>635</v>
      </c>
    </row>
    <row r="3316" spans="1:16" hidden="1" x14ac:dyDescent="0.25">
      <c r="A3316" t="s">
        <v>285</v>
      </c>
      <c r="B3316" t="s">
        <v>177</v>
      </c>
      <c r="C3316" t="s">
        <v>271</v>
      </c>
      <c r="D3316" t="s">
        <v>11</v>
      </c>
      <c r="F3316" t="s">
        <v>56</v>
      </c>
      <c r="H3316">
        <f>_xlfn.XLOOKUP(Tabuľka5[[#This Row],[Položka]],cennik[Položka],cennik[Cena MJ bez DPH])</f>
        <v>0</v>
      </c>
      <c r="I3316">
        <f>SUM(Tabuľka5[[#This Row],[cena MJ bez DPH]]*1.1)</f>
        <v>0</v>
      </c>
      <c r="J3316">
        <f>Tabuľka5[[#This Row],[množstvo]]*Tabuľka5[[#This Row],[cena MJ bez DPH]]</f>
        <v>0</v>
      </c>
      <c r="L3316" s="5" t="s">
        <v>415</v>
      </c>
      <c r="N3316" t="s">
        <v>369</v>
      </c>
      <c r="O3316" t="s">
        <v>342</v>
      </c>
      <c r="P3316" t="s">
        <v>635</v>
      </c>
    </row>
    <row r="3317" spans="1:16" hidden="1" x14ac:dyDescent="0.25">
      <c r="A3317" t="s">
        <v>286</v>
      </c>
      <c r="B3317" t="s">
        <v>9</v>
      </c>
      <c r="C3317" t="s">
        <v>10</v>
      </c>
      <c r="D3317" t="s">
        <v>11</v>
      </c>
      <c r="F3317" t="s">
        <v>12</v>
      </c>
      <c r="H3317">
        <f>_xlfn.XLOOKUP(Tabuľka5[[#This Row],[Položka]],cennik[Položka],cennik[Cena MJ bez DPH])</f>
        <v>0.8</v>
      </c>
      <c r="I3317">
        <f>SUM(Tabuľka5[[#This Row],[cena MJ bez DPH]]*1.1)</f>
        <v>0.88000000000000012</v>
      </c>
      <c r="J3317">
        <f>Tabuľka5[[#This Row],[množstvo]]*Tabuľka5[[#This Row],[cena MJ bez DPH]]</f>
        <v>0</v>
      </c>
      <c r="L3317" s="5" t="s">
        <v>420</v>
      </c>
      <c r="N3317" t="s">
        <v>419</v>
      </c>
      <c r="O3317" t="s">
        <v>332</v>
      </c>
      <c r="P3317" t="s">
        <v>635</v>
      </c>
    </row>
    <row r="3318" spans="1:16" hidden="1" x14ac:dyDescent="0.25">
      <c r="A3318" t="s">
        <v>286</v>
      </c>
      <c r="B3318" t="s">
        <v>9</v>
      </c>
      <c r="C3318" t="s">
        <v>13</v>
      </c>
      <c r="D3318" t="s">
        <v>11</v>
      </c>
      <c r="F3318" t="s">
        <v>14</v>
      </c>
      <c r="H3318">
        <f>_xlfn.XLOOKUP(Tabuľka5[[#This Row],[Položka]],cennik[Položka],cennik[Cena MJ bez DPH])</f>
        <v>0</v>
      </c>
      <c r="I3318">
        <f>SUM(Tabuľka5[[#This Row],[cena MJ bez DPH]]*1.1)</f>
        <v>0</v>
      </c>
      <c r="J3318">
        <f>Tabuľka5[[#This Row],[množstvo]]*Tabuľka5[[#This Row],[cena MJ bez DPH]]</f>
        <v>0</v>
      </c>
      <c r="L3318" s="5" t="s">
        <v>420</v>
      </c>
      <c r="N3318" t="s">
        <v>419</v>
      </c>
      <c r="O3318" t="s">
        <v>332</v>
      </c>
      <c r="P3318" t="s">
        <v>635</v>
      </c>
    </row>
    <row r="3319" spans="1:16" hidden="1" x14ac:dyDescent="0.25">
      <c r="A3319" t="s">
        <v>286</v>
      </c>
      <c r="B3319" t="s">
        <v>9</v>
      </c>
      <c r="C3319" t="s">
        <v>15</v>
      </c>
      <c r="D3319" t="s">
        <v>11</v>
      </c>
      <c r="F3319" t="s">
        <v>14</v>
      </c>
      <c r="H3319">
        <f>_xlfn.XLOOKUP(Tabuľka5[[#This Row],[Položka]],cennik[Položka],cennik[Cena MJ bez DPH])</f>
        <v>1</v>
      </c>
      <c r="I3319">
        <f>SUM(Tabuľka5[[#This Row],[cena MJ bez DPH]]*1.1)</f>
        <v>1.1000000000000001</v>
      </c>
      <c r="J3319">
        <f>Tabuľka5[[#This Row],[množstvo]]*Tabuľka5[[#This Row],[cena MJ bez DPH]]</f>
        <v>0</v>
      </c>
      <c r="L3319" s="5" t="s">
        <v>420</v>
      </c>
      <c r="N3319" t="s">
        <v>419</v>
      </c>
      <c r="O3319" t="s">
        <v>332</v>
      </c>
      <c r="P3319" t="s">
        <v>635</v>
      </c>
    </row>
    <row r="3320" spans="1:16" hidden="1" x14ac:dyDescent="0.25">
      <c r="A3320" t="s">
        <v>286</v>
      </c>
      <c r="B3320" t="s">
        <v>9</v>
      </c>
      <c r="C3320" t="s">
        <v>16</v>
      </c>
      <c r="D3320" t="s">
        <v>17</v>
      </c>
      <c r="E3320" t="s">
        <v>18</v>
      </c>
      <c r="F3320" t="s">
        <v>14</v>
      </c>
      <c r="H3320">
        <f>_xlfn.XLOOKUP(Tabuľka5[[#This Row],[Položka]],cennik[Položka],cennik[Cena MJ bez DPH])</f>
        <v>0.59</v>
      </c>
      <c r="I3320">
        <f>SUM(Tabuľka5[[#This Row],[cena MJ bez DPH]]*1.1)</f>
        <v>0.64900000000000002</v>
      </c>
      <c r="J3320">
        <f>Tabuľka5[[#This Row],[množstvo]]*Tabuľka5[[#This Row],[cena MJ bez DPH]]</f>
        <v>0</v>
      </c>
      <c r="L3320" s="5" t="s">
        <v>420</v>
      </c>
      <c r="N3320" t="s">
        <v>419</v>
      </c>
      <c r="O3320" t="s">
        <v>332</v>
      </c>
      <c r="P3320" t="s">
        <v>635</v>
      </c>
    </row>
    <row r="3321" spans="1:16" hidden="1" x14ac:dyDescent="0.25">
      <c r="A3321" t="s">
        <v>286</v>
      </c>
      <c r="B3321" t="s">
        <v>9</v>
      </c>
      <c r="C3321" t="s">
        <v>19</v>
      </c>
      <c r="D3321" t="s">
        <v>11</v>
      </c>
      <c r="F3321" t="s">
        <v>14</v>
      </c>
      <c r="H3321">
        <f>_xlfn.XLOOKUP(Tabuľka5[[#This Row],[Položka]],cennik[Položka],cennik[Cena MJ bez DPH])</f>
        <v>5</v>
      </c>
      <c r="I3321">
        <f>SUM(Tabuľka5[[#This Row],[cena MJ bez DPH]]*1.1)</f>
        <v>5.5</v>
      </c>
      <c r="J3321">
        <f>Tabuľka5[[#This Row],[množstvo]]*Tabuľka5[[#This Row],[cena MJ bez DPH]]</f>
        <v>0</v>
      </c>
      <c r="L3321" s="5" t="s">
        <v>420</v>
      </c>
      <c r="N3321" t="s">
        <v>419</v>
      </c>
      <c r="O3321" t="s">
        <v>332</v>
      </c>
      <c r="P3321" t="s">
        <v>635</v>
      </c>
    </row>
    <row r="3322" spans="1:16" hidden="1" x14ac:dyDescent="0.25">
      <c r="A3322" t="s">
        <v>286</v>
      </c>
      <c r="B3322" t="s">
        <v>9</v>
      </c>
      <c r="C3322" t="s">
        <v>20</v>
      </c>
      <c r="D3322" t="s">
        <v>11</v>
      </c>
      <c r="F3322" t="s">
        <v>12</v>
      </c>
      <c r="H3322">
        <f>_xlfn.XLOOKUP(Tabuľka5[[#This Row],[Položka]],cennik[Položka],cennik[Cena MJ bez DPH])</f>
        <v>0.7</v>
      </c>
      <c r="I3322">
        <f>SUM(Tabuľka5[[#This Row],[cena MJ bez DPH]]*1.1)</f>
        <v>0.77</v>
      </c>
      <c r="J3322">
        <f>Tabuľka5[[#This Row],[množstvo]]*Tabuľka5[[#This Row],[cena MJ bez DPH]]</f>
        <v>0</v>
      </c>
      <c r="L3322" s="5" t="s">
        <v>420</v>
      </c>
      <c r="N3322" t="s">
        <v>419</v>
      </c>
      <c r="O3322" t="s">
        <v>332</v>
      </c>
      <c r="P3322" t="s">
        <v>635</v>
      </c>
    </row>
    <row r="3323" spans="1:16" hidden="1" x14ac:dyDescent="0.25">
      <c r="A3323" t="s">
        <v>286</v>
      </c>
      <c r="B3323" t="s">
        <v>9</v>
      </c>
      <c r="C3323" t="s">
        <v>21</v>
      </c>
      <c r="D3323" t="s">
        <v>11</v>
      </c>
      <c r="F3323" t="s">
        <v>12</v>
      </c>
      <c r="H3323">
        <f>_xlfn.XLOOKUP(Tabuľka5[[#This Row],[Položka]],cennik[Položka],cennik[Cena MJ bez DPH])</f>
        <v>3</v>
      </c>
      <c r="I3323">
        <f>SUM(Tabuľka5[[#This Row],[cena MJ bez DPH]]*1.1)</f>
        <v>3.3000000000000003</v>
      </c>
      <c r="J3323">
        <f>Tabuľka5[[#This Row],[množstvo]]*Tabuľka5[[#This Row],[cena MJ bez DPH]]</f>
        <v>0</v>
      </c>
      <c r="L3323" s="5" t="s">
        <v>420</v>
      </c>
      <c r="N3323" t="s">
        <v>419</v>
      </c>
      <c r="O3323" t="s">
        <v>332</v>
      </c>
      <c r="P3323" t="s">
        <v>635</v>
      </c>
    </row>
    <row r="3324" spans="1:16" hidden="1" x14ac:dyDescent="0.25">
      <c r="A3324" t="s">
        <v>286</v>
      </c>
      <c r="B3324" t="s">
        <v>9</v>
      </c>
      <c r="C3324" t="s">
        <v>22</v>
      </c>
      <c r="D3324" t="s">
        <v>11</v>
      </c>
      <c r="F3324" t="s">
        <v>14</v>
      </c>
      <c r="H3324">
        <f>_xlfn.XLOOKUP(Tabuľka5[[#This Row],[Položka]],cennik[Položka],cennik[Cena MJ bez DPH])</f>
        <v>1.6</v>
      </c>
      <c r="I3324">
        <f>SUM(Tabuľka5[[#This Row],[cena MJ bez DPH]]*1.1)</f>
        <v>1.7600000000000002</v>
      </c>
      <c r="J3324">
        <f>Tabuľka5[[#This Row],[množstvo]]*Tabuľka5[[#This Row],[cena MJ bez DPH]]</f>
        <v>0</v>
      </c>
      <c r="L3324" s="5" t="s">
        <v>420</v>
      </c>
      <c r="N3324" t="s">
        <v>419</v>
      </c>
      <c r="O3324" t="s">
        <v>332</v>
      </c>
      <c r="P3324" t="s">
        <v>635</v>
      </c>
    </row>
    <row r="3325" spans="1:16" hidden="1" x14ac:dyDescent="0.25">
      <c r="A3325" t="s">
        <v>286</v>
      </c>
      <c r="B3325" t="s">
        <v>9</v>
      </c>
      <c r="C3325" t="s">
        <v>23</v>
      </c>
      <c r="D3325" t="s">
        <v>11</v>
      </c>
      <c r="E3325" t="s">
        <v>24</v>
      </c>
      <c r="F3325" t="s">
        <v>14</v>
      </c>
      <c r="H3325">
        <f>_xlfn.XLOOKUP(Tabuľka5[[#This Row],[Položka]],cennik[Položka],cennik[Cena MJ bez DPH])</f>
        <v>0.96</v>
      </c>
      <c r="I3325">
        <f>SUM(Tabuľka5[[#This Row],[cena MJ bez DPH]]*1.1)</f>
        <v>1.056</v>
      </c>
      <c r="J3325">
        <f>Tabuľka5[[#This Row],[množstvo]]*Tabuľka5[[#This Row],[cena MJ bez DPH]]</f>
        <v>0</v>
      </c>
      <c r="L3325" s="5" t="s">
        <v>420</v>
      </c>
      <c r="N3325" t="s">
        <v>419</v>
      </c>
      <c r="O3325" t="s">
        <v>332</v>
      </c>
      <c r="P3325" t="s">
        <v>635</v>
      </c>
    </row>
    <row r="3326" spans="1:16" hidden="1" x14ac:dyDescent="0.25">
      <c r="A3326" t="s">
        <v>286</v>
      </c>
      <c r="B3326" t="s">
        <v>9</v>
      </c>
      <c r="C3326" t="s">
        <v>25</v>
      </c>
      <c r="D3326" t="s">
        <v>11</v>
      </c>
      <c r="F3326" t="s">
        <v>14</v>
      </c>
      <c r="H3326">
        <f>_xlfn.XLOOKUP(Tabuľka5[[#This Row],[Položka]],cennik[Položka],cennik[Cena MJ bez DPH])</f>
        <v>1</v>
      </c>
      <c r="I3326">
        <f>SUM(Tabuľka5[[#This Row],[cena MJ bez DPH]]*1.1)</f>
        <v>1.1000000000000001</v>
      </c>
      <c r="J3326">
        <f>Tabuľka5[[#This Row],[množstvo]]*Tabuľka5[[#This Row],[cena MJ bez DPH]]</f>
        <v>0</v>
      </c>
      <c r="L3326" s="5" t="s">
        <v>420</v>
      </c>
      <c r="N3326" t="s">
        <v>419</v>
      </c>
      <c r="O3326" t="s">
        <v>332</v>
      </c>
      <c r="P3326" t="s">
        <v>635</v>
      </c>
    </row>
    <row r="3327" spans="1:16" hidden="1" x14ac:dyDescent="0.25">
      <c r="A3327" t="s">
        <v>286</v>
      </c>
      <c r="B3327" t="s">
        <v>9</v>
      </c>
      <c r="C3327" t="s">
        <v>26</v>
      </c>
      <c r="D3327" t="s">
        <v>17</v>
      </c>
      <c r="F3327" t="s">
        <v>14</v>
      </c>
      <c r="H3327">
        <f>_xlfn.XLOOKUP(Tabuľka5[[#This Row],[Položka]],cennik[Položka],cennik[Cena MJ bez DPH])</f>
        <v>0.65</v>
      </c>
      <c r="I3327">
        <f>SUM(Tabuľka5[[#This Row],[cena MJ bez DPH]]*1.1)</f>
        <v>0.71500000000000008</v>
      </c>
      <c r="J3327">
        <f>Tabuľka5[[#This Row],[množstvo]]*Tabuľka5[[#This Row],[cena MJ bez DPH]]</f>
        <v>0</v>
      </c>
      <c r="L3327" s="5" t="s">
        <v>420</v>
      </c>
      <c r="N3327" t="s">
        <v>419</v>
      </c>
      <c r="O3327" t="s">
        <v>332</v>
      </c>
      <c r="P3327" t="s">
        <v>635</v>
      </c>
    </row>
    <row r="3328" spans="1:16" hidden="1" x14ac:dyDescent="0.25">
      <c r="A3328" t="s">
        <v>286</v>
      </c>
      <c r="B3328" t="s">
        <v>9</v>
      </c>
      <c r="C3328" t="s">
        <v>27</v>
      </c>
      <c r="D3328" t="s">
        <v>11</v>
      </c>
      <c r="F3328" t="s">
        <v>14</v>
      </c>
      <c r="H3328">
        <f>_xlfn.XLOOKUP(Tabuľka5[[#This Row],[Položka]],cennik[Položka],cennik[Cena MJ bez DPH])</f>
        <v>0.75</v>
      </c>
      <c r="I3328">
        <f>SUM(Tabuľka5[[#This Row],[cena MJ bez DPH]]*1.1)</f>
        <v>0.82500000000000007</v>
      </c>
      <c r="J3328">
        <f>Tabuľka5[[#This Row],[množstvo]]*Tabuľka5[[#This Row],[cena MJ bez DPH]]</f>
        <v>0</v>
      </c>
      <c r="L3328" s="5" t="s">
        <v>420</v>
      </c>
      <c r="N3328" t="s">
        <v>419</v>
      </c>
      <c r="O3328" t="s">
        <v>332</v>
      </c>
      <c r="P3328" t="s">
        <v>635</v>
      </c>
    </row>
    <row r="3329" spans="1:16" hidden="1" x14ac:dyDescent="0.25">
      <c r="A3329" t="s">
        <v>286</v>
      </c>
      <c r="B3329" t="s">
        <v>9</v>
      </c>
      <c r="C3329" t="s">
        <v>28</v>
      </c>
      <c r="D3329" t="s">
        <v>11</v>
      </c>
      <c r="E3329" t="s">
        <v>29</v>
      </c>
      <c r="F3329" t="s">
        <v>14</v>
      </c>
      <c r="H3329">
        <f>_xlfn.XLOOKUP(Tabuľka5[[#This Row],[Položka]],cennik[Položka],cennik[Cena MJ bez DPH])</f>
        <v>3</v>
      </c>
      <c r="I3329">
        <f>SUM(Tabuľka5[[#This Row],[cena MJ bez DPH]]*1.1)</f>
        <v>3.3000000000000003</v>
      </c>
      <c r="J3329">
        <f>Tabuľka5[[#This Row],[množstvo]]*Tabuľka5[[#This Row],[cena MJ bez DPH]]</f>
        <v>0</v>
      </c>
      <c r="L3329" s="5" t="s">
        <v>420</v>
      </c>
      <c r="N3329" t="s">
        <v>419</v>
      </c>
      <c r="O3329" t="s">
        <v>332</v>
      </c>
      <c r="P3329" t="s">
        <v>635</v>
      </c>
    </row>
    <row r="3330" spans="1:16" hidden="1" x14ac:dyDescent="0.25">
      <c r="A3330" t="s">
        <v>286</v>
      </c>
      <c r="B3330" t="s">
        <v>9</v>
      </c>
      <c r="C3330" t="s">
        <v>30</v>
      </c>
      <c r="D3330" t="s">
        <v>11</v>
      </c>
      <c r="F3330" t="s">
        <v>14</v>
      </c>
      <c r="H3330">
        <f>_xlfn.XLOOKUP(Tabuľka5[[#This Row],[Položka]],cennik[Položka],cennik[Cena MJ bez DPH])</f>
        <v>0.8</v>
      </c>
      <c r="I3330">
        <f>SUM(Tabuľka5[[#This Row],[cena MJ bez DPH]]*1.1)</f>
        <v>0.88000000000000012</v>
      </c>
      <c r="J3330">
        <f>Tabuľka5[[#This Row],[množstvo]]*Tabuľka5[[#This Row],[cena MJ bez DPH]]</f>
        <v>0</v>
      </c>
      <c r="L3330" s="5" t="s">
        <v>420</v>
      </c>
      <c r="N3330" t="s">
        <v>419</v>
      </c>
      <c r="O3330" t="s">
        <v>332</v>
      </c>
      <c r="P3330" t="s">
        <v>635</v>
      </c>
    </row>
    <row r="3331" spans="1:16" hidden="1" x14ac:dyDescent="0.25">
      <c r="A3331" t="s">
        <v>286</v>
      </c>
      <c r="B3331" t="s">
        <v>9</v>
      </c>
      <c r="C3331" t="s">
        <v>31</v>
      </c>
      <c r="D3331" t="s">
        <v>11</v>
      </c>
      <c r="F3331" t="s">
        <v>14</v>
      </c>
      <c r="H3331">
        <f>_xlfn.XLOOKUP(Tabuľka5[[#This Row],[Položka]],cennik[Položka],cennik[Cena MJ bez DPH])</f>
        <v>1.2</v>
      </c>
      <c r="I3331">
        <f>SUM(Tabuľka5[[#This Row],[cena MJ bez DPH]]*1.1)</f>
        <v>1.32</v>
      </c>
      <c r="J3331">
        <f>Tabuľka5[[#This Row],[množstvo]]*Tabuľka5[[#This Row],[cena MJ bez DPH]]</f>
        <v>0</v>
      </c>
      <c r="L3331" s="5" t="s">
        <v>420</v>
      </c>
      <c r="N3331" t="s">
        <v>419</v>
      </c>
      <c r="O3331" t="s">
        <v>332</v>
      </c>
      <c r="P3331" t="s">
        <v>635</v>
      </c>
    </row>
    <row r="3332" spans="1:16" hidden="1" x14ac:dyDescent="0.25">
      <c r="A3332" t="s">
        <v>286</v>
      </c>
      <c r="B3332" t="s">
        <v>9</v>
      </c>
      <c r="C3332" t="s">
        <v>32</v>
      </c>
      <c r="D3332" t="s">
        <v>11</v>
      </c>
      <c r="F3332" t="s">
        <v>14</v>
      </c>
      <c r="H3332">
        <f>_xlfn.XLOOKUP(Tabuľka5[[#This Row],[Položka]],cennik[Položka],cennik[Cena MJ bez DPH])</f>
        <v>0.8</v>
      </c>
      <c r="I3332">
        <f>SUM(Tabuľka5[[#This Row],[cena MJ bez DPH]]*1.1)</f>
        <v>0.88000000000000012</v>
      </c>
      <c r="J3332">
        <f>Tabuľka5[[#This Row],[množstvo]]*Tabuľka5[[#This Row],[cena MJ bez DPH]]</f>
        <v>0</v>
      </c>
      <c r="L3332" s="5" t="s">
        <v>420</v>
      </c>
      <c r="N3332" t="s">
        <v>419</v>
      </c>
      <c r="O3332" t="s">
        <v>332</v>
      </c>
      <c r="P3332" t="s">
        <v>635</v>
      </c>
    </row>
    <row r="3333" spans="1:16" hidden="1" x14ac:dyDescent="0.25">
      <c r="A3333" t="s">
        <v>286</v>
      </c>
      <c r="B3333" t="s">
        <v>9</v>
      </c>
      <c r="C3333" t="s">
        <v>33</v>
      </c>
      <c r="D3333" t="s">
        <v>11</v>
      </c>
      <c r="E3333" t="s">
        <v>34</v>
      </c>
      <c r="F3333" t="s">
        <v>14</v>
      </c>
      <c r="H3333">
        <f>_xlfn.XLOOKUP(Tabuľka5[[#This Row],[Položka]],cennik[Položka],cennik[Cena MJ bez DPH])</f>
        <v>4</v>
      </c>
      <c r="I3333">
        <f>SUM(Tabuľka5[[#This Row],[cena MJ bez DPH]]*1.1)</f>
        <v>4.4000000000000004</v>
      </c>
      <c r="J3333">
        <f>Tabuľka5[[#This Row],[množstvo]]*Tabuľka5[[#This Row],[cena MJ bez DPH]]</f>
        <v>0</v>
      </c>
      <c r="L3333" s="5" t="s">
        <v>420</v>
      </c>
      <c r="N3333" t="s">
        <v>419</v>
      </c>
      <c r="O3333" t="s">
        <v>332</v>
      </c>
      <c r="P3333" t="s">
        <v>635</v>
      </c>
    </row>
    <row r="3334" spans="1:16" hidden="1" x14ac:dyDescent="0.25">
      <c r="A3334" t="s">
        <v>286</v>
      </c>
      <c r="B3334" t="s">
        <v>9</v>
      </c>
      <c r="C3334" t="s">
        <v>35</v>
      </c>
      <c r="D3334" t="s">
        <v>11</v>
      </c>
      <c r="E3334" t="s">
        <v>36</v>
      </c>
      <c r="F3334" t="s">
        <v>14</v>
      </c>
      <c r="H3334">
        <f>_xlfn.XLOOKUP(Tabuľka5[[#This Row],[Položka]],cennik[Položka],cennik[Cena MJ bez DPH])</f>
        <v>4</v>
      </c>
      <c r="I3334">
        <f>SUM(Tabuľka5[[#This Row],[cena MJ bez DPH]]*1.1)</f>
        <v>4.4000000000000004</v>
      </c>
      <c r="J3334">
        <f>Tabuľka5[[#This Row],[množstvo]]*Tabuľka5[[#This Row],[cena MJ bez DPH]]</f>
        <v>0</v>
      </c>
      <c r="L3334" s="5" t="s">
        <v>420</v>
      </c>
      <c r="N3334" t="s">
        <v>419</v>
      </c>
      <c r="O3334" t="s">
        <v>332</v>
      </c>
      <c r="P3334" t="s">
        <v>635</v>
      </c>
    </row>
    <row r="3335" spans="1:16" hidden="1" x14ac:dyDescent="0.25">
      <c r="A3335" t="s">
        <v>286</v>
      </c>
      <c r="B3335" t="s">
        <v>9</v>
      </c>
      <c r="C3335" t="s">
        <v>37</v>
      </c>
      <c r="D3335" t="s">
        <v>11</v>
      </c>
      <c r="E3335" t="s">
        <v>34</v>
      </c>
      <c r="F3335" t="s">
        <v>14</v>
      </c>
      <c r="H3335">
        <f>_xlfn.XLOOKUP(Tabuľka5[[#This Row],[Položka]],cennik[Položka],cennik[Cena MJ bez DPH])</f>
        <v>9</v>
      </c>
      <c r="I3335">
        <f>SUM(Tabuľka5[[#This Row],[cena MJ bez DPH]]*1.1)</f>
        <v>9.9</v>
      </c>
      <c r="J3335">
        <f>Tabuľka5[[#This Row],[množstvo]]*Tabuľka5[[#This Row],[cena MJ bez DPH]]</f>
        <v>0</v>
      </c>
      <c r="L3335" s="5" t="s">
        <v>420</v>
      </c>
      <c r="N3335" t="s">
        <v>419</v>
      </c>
      <c r="O3335" t="s">
        <v>332</v>
      </c>
      <c r="P3335" t="s">
        <v>635</v>
      </c>
    </row>
    <row r="3336" spans="1:16" hidden="1" x14ac:dyDescent="0.25">
      <c r="A3336" t="s">
        <v>286</v>
      </c>
      <c r="B3336" t="s">
        <v>9</v>
      </c>
      <c r="C3336" t="s">
        <v>38</v>
      </c>
      <c r="D3336" t="s">
        <v>11</v>
      </c>
      <c r="E3336" t="s">
        <v>34</v>
      </c>
      <c r="F3336" t="s">
        <v>14</v>
      </c>
      <c r="H3336">
        <f>_xlfn.XLOOKUP(Tabuľka5[[#This Row],[Položka]],cennik[Položka],cennik[Cena MJ bez DPH])</f>
        <v>12</v>
      </c>
      <c r="I3336">
        <f>SUM(Tabuľka5[[#This Row],[cena MJ bez DPH]]*1.1)</f>
        <v>13.200000000000001</v>
      </c>
      <c r="J3336">
        <f>Tabuľka5[[#This Row],[množstvo]]*Tabuľka5[[#This Row],[cena MJ bez DPH]]</f>
        <v>0</v>
      </c>
      <c r="L3336" s="5" t="s">
        <v>420</v>
      </c>
      <c r="N3336" t="s">
        <v>419</v>
      </c>
      <c r="O3336" t="s">
        <v>332</v>
      </c>
      <c r="P3336" t="s">
        <v>635</v>
      </c>
    </row>
    <row r="3337" spans="1:16" hidden="1" x14ac:dyDescent="0.25">
      <c r="A3337" t="s">
        <v>286</v>
      </c>
      <c r="B3337" t="s">
        <v>9</v>
      </c>
      <c r="C3337" t="s">
        <v>39</v>
      </c>
      <c r="D3337" t="s">
        <v>11</v>
      </c>
      <c r="F3337" t="s">
        <v>14</v>
      </c>
      <c r="H3337">
        <f>_xlfn.XLOOKUP(Tabuľka5[[#This Row],[Položka]],cennik[Položka],cennik[Cena MJ bez DPH])</f>
        <v>1.59</v>
      </c>
      <c r="I3337">
        <f>SUM(Tabuľka5[[#This Row],[cena MJ bez DPH]]*1.1)</f>
        <v>1.7490000000000003</v>
      </c>
      <c r="J3337">
        <f>Tabuľka5[[#This Row],[množstvo]]*Tabuľka5[[#This Row],[cena MJ bez DPH]]</f>
        <v>0</v>
      </c>
      <c r="L3337" s="5" t="s">
        <v>420</v>
      </c>
      <c r="N3337" t="s">
        <v>419</v>
      </c>
      <c r="O3337" t="s">
        <v>332</v>
      </c>
      <c r="P3337" t="s">
        <v>635</v>
      </c>
    </row>
    <row r="3338" spans="1:16" hidden="1" x14ac:dyDescent="0.25">
      <c r="A3338" t="s">
        <v>286</v>
      </c>
      <c r="B3338" t="s">
        <v>9</v>
      </c>
      <c r="C3338" t="s">
        <v>40</v>
      </c>
      <c r="D3338" t="s">
        <v>17</v>
      </c>
      <c r="E3338" t="s">
        <v>41</v>
      </c>
      <c r="F3338" t="s">
        <v>14</v>
      </c>
      <c r="H3338">
        <f>_xlfn.XLOOKUP(Tabuľka5[[#This Row],[Položka]],cennik[Položka],cennik[Cena MJ bez DPH])</f>
        <v>0.65</v>
      </c>
      <c r="I3338">
        <f>SUM(Tabuľka5[[#This Row],[cena MJ bez DPH]]*1.1)</f>
        <v>0.71500000000000008</v>
      </c>
      <c r="J3338">
        <f>Tabuľka5[[#This Row],[množstvo]]*Tabuľka5[[#This Row],[cena MJ bez DPH]]</f>
        <v>0</v>
      </c>
      <c r="L3338" s="5" t="s">
        <v>420</v>
      </c>
      <c r="N3338" t="s">
        <v>419</v>
      </c>
      <c r="O3338" t="s">
        <v>332</v>
      </c>
      <c r="P3338" t="s">
        <v>635</v>
      </c>
    </row>
    <row r="3339" spans="1:16" hidden="1" x14ac:dyDescent="0.25">
      <c r="A3339" t="s">
        <v>286</v>
      </c>
      <c r="B3339" t="s">
        <v>9</v>
      </c>
      <c r="C3339" t="s">
        <v>42</v>
      </c>
      <c r="D3339" t="s">
        <v>11</v>
      </c>
      <c r="E3339" t="s">
        <v>43</v>
      </c>
      <c r="F3339" t="s">
        <v>14</v>
      </c>
      <c r="H3339">
        <f>_xlfn.XLOOKUP(Tabuľka5[[#This Row],[Položka]],cennik[Položka],cennik[Cena MJ bez DPH])</f>
        <v>2.9</v>
      </c>
      <c r="I3339">
        <f>SUM(Tabuľka5[[#This Row],[cena MJ bez DPH]]*1.1)</f>
        <v>3.19</v>
      </c>
      <c r="J3339">
        <f>Tabuľka5[[#This Row],[množstvo]]*Tabuľka5[[#This Row],[cena MJ bez DPH]]</f>
        <v>0</v>
      </c>
      <c r="L3339" s="5" t="s">
        <v>420</v>
      </c>
      <c r="N3339" t="s">
        <v>419</v>
      </c>
      <c r="O3339" t="s">
        <v>332</v>
      </c>
      <c r="P3339" t="s">
        <v>635</v>
      </c>
    </row>
    <row r="3340" spans="1:16" hidden="1" x14ac:dyDescent="0.25">
      <c r="A3340" t="s">
        <v>286</v>
      </c>
      <c r="B3340" t="s">
        <v>9</v>
      </c>
      <c r="C3340" t="s">
        <v>44</v>
      </c>
      <c r="D3340" t="s">
        <v>11</v>
      </c>
      <c r="F3340" t="s">
        <v>14</v>
      </c>
      <c r="H3340">
        <f>_xlfn.XLOOKUP(Tabuľka5[[#This Row],[Položka]],cennik[Položka],cennik[Cena MJ bez DPH])</f>
        <v>1.2</v>
      </c>
      <c r="I3340">
        <f>SUM(Tabuľka5[[#This Row],[cena MJ bez DPH]]*1.1)</f>
        <v>1.32</v>
      </c>
      <c r="J3340">
        <f>Tabuľka5[[#This Row],[množstvo]]*Tabuľka5[[#This Row],[cena MJ bez DPH]]</f>
        <v>0</v>
      </c>
      <c r="L3340" s="5" t="s">
        <v>420</v>
      </c>
      <c r="N3340" t="s">
        <v>419</v>
      </c>
      <c r="O3340" t="s">
        <v>332</v>
      </c>
      <c r="P3340" t="s">
        <v>635</v>
      </c>
    </row>
    <row r="3341" spans="1:16" hidden="1" x14ac:dyDescent="0.25">
      <c r="A3341" t="s">
        <v>286</v>
      </c>
      <c r="B3341" t="s">
        <v>9</v>
      </c>
      <c r="C3341" t="s">
        <v>45</v>
      </c>
      <c r="D3341" t="s">
        <v>11</v>
      </c>
      <c r="F3341" t="s">
        <v>46</v>
      </c>
      <c r="G3341">
        <v>5000</v>
      </c>
      <c r="H3341">
        <f>_xlfn.XLOOKUP(Tabuľka5[[#This Row],[Položka]],cennik[Položka],cennik[Cena MJ bez DPH])</f>
        <v>0</v>
      </c>
      <c r="I3341">
        <f>SUM(Tabuľka5[[#This Row],[cena MJ bez DPH]]*1.1)</f>
        <v>0</v>
      </c>
      <c r="J3341">
        <f>Tabuľka5[[#This Row],[množstvo]]*Tabuľka5[[#This Row],[cena MJ bez DPH]]</f>
        <v>0</v>
      </c>
      <c r="L3341" s="5" t="s">
        <v>420</v>
      </c>
      <c r="N3341" t="s">
        <v>419</v>
      </c>
      <c r="O3341" t="s">
        <v>332</v>
      </c>
      <c r="P3341" t="s">
        <v>635</v>
      </c>
    </row>
    <row r="3342" spans="1:16" hidden="1" x14ac:dyDescent="0.25">
      <c r="A3342" t="s">
        <v>286</v>
      </c>
      <c r="B3342" t="s">
        <v>47</v>
      </c>
      <c r="C3342" t="s">
        <v>48</v>
      </c>
      <c r="D3342" t="s">
        <v>17</v>
      </c>
      <c r="F3342" t="s">
        <v>49</v>
      </c>
      <c r="H3342">
        <f>_xlfn.XLOOKUP(Tabuľka5[[#This Row],[Položka]],cennik[Položka],cennik[Cena MJ bez DPH])</f>
        <v>0</v>
      </c>
      <c r="I3342">
        <f>SUM(Tabuľka5[[#This Row],[cena MJ bez DPH]]*1.1)</f>
        <v>0</v>
      </c>
      <c r="J3342">
        <f>Tabuľka5[[#This Row],[množstvo]]*Tabuľka5[[#This Row],[cena MJ bez DPH]]</f>
        <v>0</v>
      </c>
      <c r="L3342" s="5" t="s">
        <v>420</v>
      </c>
      <c r="N3342" t="s">
        <v>419</v>
      </c>
      <c r="O3342" t="s">
        <v>332</v>
      </c>
      <c r="P3342" t="s">
        <v>635</v>
      </c>
    </row>
    <row r="3343" spans="1:16" hidden="1" x14ac:dyDescent="0.25">
      <c r="A3343" t="s">
        <v>286</v>
      </c>
      <c r="B3343" t="s">
        <v>47</v>
      </c>
      <c r="C3343" t="s">
        <v>50</v>
      </c>
      <c r="D3343" t="s">
        <v>17</v>
      </c>
      <c r="F3343" t="s">
        <v>49</v>
      </c>
      <c r="G3343">
        <v>10000</v>
      </c>
      <c r="H3343">
        <f>_xlfn.XLOOKUP(Tabuľka5[[#This Row],[Položka]],cennik[Položka],cennik[Cena MJ bez DPH])</f>
        <v>0</v>
      </c>
      <c r="I3343">
        <f>SUM(Tabuľka5[[#This Row],[cena MJ bez DPH]]*1.1)</f>
        <v>0</v>
      </c>
      <c r="J3343">
        <f>Tabuľka5[[#This Row],[množstvo]]*Tabuľka5[[#This Row],[cena MJ bez DPH]]</f>
        <v>0</v>
      </c>
      <c r="L3343" s="5" t="s">
        <v>420</v>
      </c>
      <c r="N3343" t="s">
        <v>419</v>
      </c>
      <c r="O3343" t="s">
        <v>332</v>
      </c>
      <c r="P3343" t="s">
        <v>635</v>
      </c>
    </row>
    <row r="3344" spans="1:16" x14ac:dyDescent="0.25">
      <c r="A3344" t="s">
        <v>286</v>
      </c>
      <c r="B3344" s="22" t="s">
        <v>51</v>
      </c>
      <c r="C3344" s="22" t="s">
        <v>52</v>
      </c>
      <c r="D3344" s="22" t="s">
        <v>11</v>
      </c>
      <c r="E3344" s="22"/>
      <c r="F3344" t="s">
        <v>53</v>
      </c>
      <c r="G3344" s="22">
        <v>130</v>
      </c>
      <c r="H3344" s="22">
        <f>_xlfn.XLOOKUP(Tabuľka5[[#This Row],[Položka]],cennik[Položka],cennik[Cena MJ bez DPH])</f>
        <v>0</v>
      </c>
      <c r="I3344" s="22">
        <f>SUM(Tabuľka5[[#This Row],[cena MJ bez DPH]]*1.1)</f>
        <v>0</v>
      </c>
      <c r="J3344" s="22">
        <f>Tabuľka5[[#This Row],[množstvo]]*Tabuľka5[[#This Row],[cena MJ bez DPH]]</f>
        <v>0</v>
      </c>
      <c r="L3344" s="23" t="s">
        <v>420</v>
      </c>
      <c r="M3344" s="22">
        <f>Tabuľka5[[#This Row],[množstvo]]*Tabuľka5[[#This Row],[cena za MJ s DPH]]</f>
        <v>0</v>
      </c>
      <c r="N3344" s="22" t="s">
        <v>419</v>
      </c>
      <c r="O3344" s="15" t="s">
        <v>332</v>
      </c>
      <c r="P3344" t="s">
        <v>635</v>
      </c>
    </row>
    <row r="3345" spans="1:16" x14ac:dyDescent="0.25">
      <c r="A3345" t="s">
        <v>286</v>
      </c>
      <c r="B3345" s="22" t="s">
        <v>51</v>
      </c>
      <c r="C3345" s="22" t="s">
        <v>54</v>
      </c>
      <c r="D3345" s="22" t="s">
        <v>11</v>
      </c>
      <c r="E3345" s="22"/>
      <c r="F3345" t="s">
        <v>53</v>
      </c>
      <c r="G3345" s="22">
        <v>25</v>
      </c>
      <c r="H3345" s="22">
        <f>_xlfn.XLOOKUP(Tabuľka5[[#This Row],[Položka]],cennik[Položka],cennik[Cena MJ bez DPH])</f>
        <v>0</v>
      </c>
      <c r="I3345" s="22">
        <f>SUM(Tabuľka5[[#This Row],[cena MJ bez DPH]]*1.1)</f>
        <v>0</v>
      </c>
      <c r="J3345" s="22">
        <f>Tabuľka5[[#This Row],[množstvo]]*Tabuľka5[[#This Row],[cena MJ bez DPH]]</f>
        <v>0</v>
      </c>
      <c r="L3345" s="23" t="s">
        <v>420</v>
      </c>
      <c r="M3345" s="22">
        <f>Tabuľka5[[#This Row],[množstvo]]*Tabuľka5[[#This Row],[cena za MJ s DPH]]</f>
        <v>0</v>
      </c>
      <c r="N3345" s="22" t="s">
        <v>419</v>
      </c>
      <c r="O3345" s="15" t="s">
        <v>332</v>
      </c>
      <c r="P3345" t="s">
        <v>635</v>
      </c>
    </row>
    <row r="3346" spans="1:16" hidden="1" x14ac:dyDescent="0.25">
      <c r="A3346" t="s">
        <v>286</v>
      </c>
      <c r="B3346" t="s">
        <v>51</v>
      </c>
      <c r="C3346" t="s">
        <v>55</v>
      </c>
      <c r="D3346" t="s">
        <v>11</v>
      </c>
      <c r="F3346" t="s">
        <v>56</v>
      </c>
      <c r="H3346">
        <f>_xlfn.XLOOKUP(Tabuľka5[[#This Row],[Položka]],cennik[Položka],cennik[Cena MJ bez DPH])</f>
        <v>0</v>
      </c>
      <c r="I3346">
        <f>SUM(Tabuľka5[[#This Row],[cena MJ bez DPH]]*1.1)</f>
        <v>0</v>
      </c>
      <c r="J3346">
        <f>Tabuľka5[[#This Row],[množstvo]]*Tabuľka5[[#This Row],[cena MJ bez DPH]]</f>
        <v>0</v>
      </c>
      <c r="L3346" s="5" t="s">
        <v>420</v>
      </c>
      <c r="N3346" t="s">
        <v>419</v>
      </c>
      <c r="O3346" t="s">
        <v>332</v>
      </c>
      <c r="P3346" t="s">
        <v>635</v>
      </c>
    </row>
    <row r="3347" spans="1:16" x14ac:dyDescent="0.25">
      <c r="A3347" t="s">
        <v>286</v>
      </c>
      <c r="B3347" s="22" t="s">
        <v>51</v>
      </c>
      <c r="C3347" s="22" t="s">
        <v>57</v>
      </c>
      <c r="D3347" s="22" t="s">
        <v>11</v>
      </c>
      <c r="E3347" s="22"/>
      <c r="F3347" t="s">
        <v>53</v>
      </c>
      <c r="G3347" s="22">
        <v>1000</v>
      </c>
      <c r="H3347" s="22">
        <f>_xlfn.XLOOKUP(Tabuľka5[[#This Row],[Položka]],cennik[Položka],cennik[Cena MJ bez DPH])</f>
        <v>0</v>
      </c>
      <c r="I3347" s="22">
        <f>SUM(Tabuľka5[[#This Row],[cena MJ bez DPH]]*1.1)</f>
        <v>0</v>
      </c>
      <c r="J3347" s="22">
        <f>Tabuľka5[[#This Row],[množstvo]]*Tabuľka5[[#This Row],[cena MJ bez DPH]]</f>
        <v>0</v>
      </c>
      <c r="L3347" s="23" t="s">
        <v>420</v>
      </c>
      <c r="M3347" s="22">
        <f>Tabuľka5[[#This Row],[množstvo]]*Tabuľka5[[#This Row],[cena za MJ s DPH]]</f>
        <v>0</v>
      </c>
      <c r="N3347" s="22" t="s">
        <v>419</v>
      </c>
      <c r="O3347" s="15" t="s">
        <v>332</v>
      </c>
      <c r="P3347" t="s">
        <v>635</v>
      </c>
    </row>
    <row r="3348" spans="1:16" hidden="1" x14ac:dyDescent="0.25">
      <c r="A3348" t="s">
        <v>286</v>
      </c>
      <c r="B3348" t="s">
        <v>51</v>
      </c>
      <c r="C3348" t="s">
        <v>58</v>
      </c>
      <c r="D3348" t="s">
        <v>11</v>
      </c>
      <c r="F3348" t="s">
        <v>56</v>
      </c>
      <c r="H3348">
        <f>_xlfn.XLOOKUP(Tabuľka5[[#This Row],[Položka]],cennik[Položka],cennik[Cena MJ bez DPH])</f>
        <v>0</v>
      </c>
      <c r="I3348">
        <f>SUM(Tabuľka5[[#This Row],[cena MJ bez DPH]]*1.1)</f>
        <v>0</v>
      </c>
      <c r="J3348">
        <f>Tabuľka5[[#This Row],[množstvo]]*Tabuľka5[[#This Row],[cena MJ bez DPH]]</f>
        <v>0</v>
      </c>
      <c r="L3348" s="5" t="s">
        <v>420</v>
      </c>
      <c r="N3348" t="s">
        <v>419</v>
      </c>
      <c r="O3348" t="s">
        <v>332</v>
      </c>
      <c r="P3348" t="s">
        <v>635</v>
      </c>
    </row>
    <row r="3349" spans="1:16" x14ac:dyDescent="0.25">
      <c r="A3349" t="s">
        <v>286</v>
      </c>
      <c r="B3349" s="22" t="s">
        <v>51</v>
      </c>
      <c r="C3349" s="22" t="s">
        <v>59</v>
      </c>
      <c r="D3349" s="22" t="s">
        <v>11</v>
      </c>
      <c r="E3349" s="22"/>
      <c r="F3349" t="s">
        <v>53</v>
      </c>
      <c r="G3349" s="22">
        <v>60</v>
      </c>
      <c r="H3349" s="22">
        <f>_xlfn.XLOOKUP(Tabuľka5[[#This Row],[Položka]],cennik[Položka],cennik[Cena MJ bez DPH])</f>
        <v>0</v>
      </c>
      <c r="I3349" s="22">
        <f>SUM(Tabuľka5[[#This Row],[cena MJ bez DPH]]*1.1)</f>
        <v>0</v>
      </c>
      <c r="J3349" s="22">
        <f>Tabuľka5[[#This Row],[množstvo]]*Tabuľka5[[#This Row],[cena MJ bez DPH]]</f>
        <v>0</v>
      </c>
      <c r="L3349" s="23" t="s">
        <v>420</v>
      </c>
      <c r="M3349" s="22">
        <f>Tabuľka5[[#This Row],[množstvo]]*Tabuľka5[[#This Row],[cena za MJ s DPH]]</f>
        <v>0</v>
      </c>
      <c r="N3349" s="22" t="s">
        <v>419</v>
      </c>
      <c r="O3349" s="15" t="s">
        <v>332</v>
      </c>
      <c r="P3349" t="s">
        <v>635</v>
      </c>
    </row>
    <row r="3350" spans="1:16" hidden="1" x14ac:dyDescent="0.25">
      <c r="A3350" t="s">
        <v>286</v>
      </c>
      <c r="B3350" t="s">
        <v>51</v>
      </c>
      <c r="C3350" t="s">
        <v>60</v>
      </c>
      <c r="D3350" t="s">
        <v>11</v>
      </c>
      <c r="F3350" t="s">
        <v>53</v>
      </c>
      <c r="H3350">
        <f>_xlfn.XLOOKUP(Tabuľka5[[#This Row],[Položka]],cennik[Položka],cennik[Cena MJ bez DPH])</f>
        <v>0</v>
      </c>
      <c r="I3350">
        <f>SUM(Tabuľka5[[#This Row],[cena MJ bez DPH]]*1.1)</f>
        <v>0</v>
      </c>
      <c r="J3350">
        <f>Tabuľka5[[#This Row],[množstvo]]*Tabuľka5[[#This Row],[cena MJ bez DPH]]</f>
        <v>0</v>
      </c>
      <c r="L3350" s="5" t="s">
        <v>420</v>
      </c>
      <c r="N3350" t="s">
        <v>419</v>
      </c>
      <c r="O3350" t="s">
        <v>332</v>
      </c>
      <c r="P3350" t="s">
        <v>635</v>
      </c>
    </row>
    <row r="3351" spans="1:16" hidden="1" x14ac:dyDescent="0.25">
      <c r="A3351" t="s">
        <v>286</v>
      </c>
      <c r="B3351" t="s">
        <v>51</v>
      </c>
      <c r="C3351" t="s">
        <v>61</v>
      </c>
      <c r="D3351" t="s">
        <v>11</v>
      </c>
      <c r="F3351" t="s">
        <v>53</v>
      </c>
      <c r="H3351">
        <f>_xlfn.XLOOKUP(Tabuľka5[[#This Row],[Položka]],cennik[Položka],cennik[Cena MJ bez DPH])</f>
        <v>0</v>
      </c>
      <c r="I3351">
        <f>SUM(Tabuľka5[[#This Row],[cena MJ bez DPH]]*1.1)</f>
        <v>0</v>
      </c>
      <c r="J3351">
        <f>Tabuľka5[[#This Row],[množstvo]]*Tabuľka5[[#This Row],[cena MJ bez DPH]]</f>
        <v>0</v>
      </c>
      <c r="L3351" s="5" t="s">
        <v>420</v>
      </c>
      <c r="N3351" t="s">
        <v>419</v>
      </c>
      <c r="O3351" t="s">
        <v>332</v>
      </c>
      <c r="P3351" t="s">
        <v>635</v>
      </c>
    </row>
    <row r="3352" spans="1:16" x14ac:dyDescent="0.25">
      <c r="A3352" t="s">
        <v>286</v>
      </c>
      <c r="B3352" s="22" t="s">
        <v>51</v>
      </c>
      <c r="C3352" s="22" t="s">
        <v>62</v>
      </c>
      <c r="D3352" s="22" t="s">
        <v>11</v>
      </c>
      <c r="E3352" s="22"/>
      <c r="F3352" t="s">
        <v>53</v>
      </c>
      <c r="G3352" s="22">
        <v>600</v>
      </c>
      <c r="H3352" s="22">
        <f>_xlfn.XLOOKUP(Tabuľka5[[#This Row],[Položka]],cennik[Položka],cennik[Cena MJ bez DPH])</f>
        <v>0</v>
      </c>
      <c r="I3352" s="22">
        <f>SUM(Tabuľka5[[#This Row],[cena MJ bez DPH]]*1.1)</f>
        <v>0</v>
      </c>
      <c r="J3352" s="22">
        <f>Tabuľka5[[#This Row],[množstvo]]*Tabuľka5[[#This Row],[cena MJ bez DPH]]</f>
        <v>0</v>
      </c>
      <c r="L3352" s="23" t="s">
        <v>420</v>
      </c>
      <c r="M3352" s="22">
        <f>Tabuľka5[[#This Row],[množstvo]]*Tabuľka5[[#This Row],[cena za MJ s DPH]]</f>
        <v>0</v>
      </c>
      <c r="N3352" s="22" t="s">
        <v>419</v>
      </c>
      <c r="O3352" s="15" t="s">
        <v>332</v>
      </c>
      <c r="P3352" t="s">
        <v>635</v>
      </c>
    </row>
    <row r="3353" spans="1:16" hidden="1" x14ac:dyDescent="0.25">
      <c r="A3353" t="s">
        <v>286</v>
      </c>
      <c r="B3353" t="s">
        <v>51</v>
      </c>
      <c r="C3353" t="s">
        <v>63</v>
      </c>
      <c r="D3353" t="s">
        <v>11</v>
      </c>
      <c r="F3353" t="s">
        <v>56</v>
      </c>
      <c r="H3353">
        <f>_xlfn.XLOOKUP(Tabuľka5[[#This Row],[Položka]],cennik[Položka],cennik[Cena MJ bez DPH])</f>
        <v>0</v>
      </c>
      <c r="I3353">
        <f>SUM(Tabuľka5[[#This Row],[cena MJ bez DPH]]*1.1)</f>
        <v>0</v>
      </c>
      <c r="J3353">
        <f>Tabuľka5[[#This Row],[množstvo]]*Tabuľka5[[#This Row],[cena MJ bez DPH]]</f>
        <v>0</v>
      </c>
      <c r="L3353" s="5" t="s">
        <v>420</v>
      </c>
      <c r="N3353" t="s">
        <v>419</v>
      </c>
      <c r="O3353" t="s">
        <v>332</v>
      </c>
      <c r="P3353" t="s">
        <v>635</v>
      </c>
    </row>
    <row r="3354" spans="1:16" hidden="1" x14ac:dyDescent="0.25">
      <c r="A3354" t="s">
        <v>286</v>
      </c>
      <c r="B3354" t="s">
        <v>51</v>
      </c>
      <c r="C3354" t="s">
        <v>64</v>
      </c>
      <c r="D3354" t="s">
        <v>11</v>
      </c>
      <c r="F3354" t="s">
        <v>56</v>
      </c>
      <c r="H3354">
        <f>_xlfn.XLOOKUP(Tabuľka5[[#This Row],[Položka]],cennik[Položka],cennik[Cena MJ bez DPH])</f>
        <v>0</v>
      </c>
      <c r="I3354">
        <f>SUM(Tabuľka5[[#This Row],[cena MJ bez DPH]]*1.1)</f>
        <v>0</v>
      </c>
      <c r="J3354">
        <f>Tabuľka5[[#This Row],[množstvo]]*Tabuľka5[[#This Row],[cena MJ bez DPH]]</f>
        <v>0</v>
      </c>
      <c r="L3354" s="5" t="s">
        <v>420</v>
      </c>
      <c r="N3354" t="s">
        <v>419</v>
      </c>
      <c r="O3354" t="s">
        <v>332</v>
      </c>
      <c r="P3354" t="s">
        <v>635</v>
      </c>
    </row>
    <row r="3355" spans="1:16" hidden="1" x14ac:dyDescent="0.25">
      <c r="A3355" t="s">
        <v>286</v>
      </c>
      <c r="B3355" t="s">
        <v>51</v>
      </c>
      <c r="C3355" t="s">
        <v>65</v>
      </c>
      <c r="D3355" t="s">
        <v>11</v>
      </c>
      <c r="F3355" t="s">
        <v>56</v>
      </c>
      <c r="H3355">
        <f>_xlfn.XLOOKUP(Tabuľka5[[#This Row],[Položka]],cennik[Položka],cennik[Cena MJ bez DPH])</f>
        <v>0</v>
      </c>
      <c r="I3355">
        <f>SUM(Tabuľka5[[#This Row],[cena MJ bez DPH]]*1.1)</f>
        <v>0</v>
      </c>
      <c r="J3355">
        <f>Tabuľka5[[#This Row],[množstvo]]*Tabuľka5[[#This Row],[cena MJ bez DPH]]</f>
        <v>0</v>
      </c>
      <c r="L3355" s="5" t="s">
        <v>420</v>
      </c>
      <c r="N3355" t="s">
        <v>419</v>
      </c>
      <c r="O3355" t="s">
        <v>332</v>
      </c>
      <c r="P3355" t="s">
        <v>635</v>
      </c>
    </row>
    <row r="3356" spans="1:16" hidden="1" x14ac:dyDescent="0.25">
      <c r="A3356" t="s">
        <v>286</v>
      </c>
      <c r="B3356" t="s">
        <v>51</v>
      </c>
      <c r="C3356" t="s">
        <v>66</v>
      </c>
      <c r="D3356" t="s">
        <v>11</v>
      </c>
      <c r="F3356" t="s">
        <v>56</v>
      </c>
      <c r="H3356">
        <f>_xlfn.XLOOKUP(Tabuľka5[[#This Row],[Položka]],cennik[Položka],cennik[Cena MJ bez DPH])</f>
        <v>0</v>
      </c>
      <c r="I3356">
        <f>SUM(Tabuľka5[[#This Row],[cena MJ bez DPH]]*1.1)</f>
        <v>0</v>
      </c>
      <c r="J3356">
        <f>Tabuľka5[[#This Row],[množstvo]]*Tabuľka5[[#This Row],[cena MJ bez DPH]]</f>
        <v>0</v>
      </c>
      <c r="L3356" s="5" t="s">
        <v>420</v>
      </c>
      <c r="N3356" t="s">
        <v>419</v>
      </c>
      <c r="O3356" t="s">
        <v>332</v>
      </c>
      <c r="P3356" t="s">
        <v>635</v>
      </c>
    </row>
    <row r="3357" spans="1:16" hidden="1" x14ac:dyDescent="0.25">
      <c r="A3357" t="s">
        <v>286</v>
      </c>
      <c r="B3357" t="s">
        <v>51</v>
      </c>
      <c r="C3357" t="s">
        <v>67</v>
      </c>
      <c r="D3357" t="s">
        <v>11</v>
      </c>
      <c r="F3357" t="s">
        <v>56</v>
      </c>
      <c r="H3357">
        <f>_xlfn.XLOOKUP(Tabuľka5[[#This Row],[Položka]],cennik[Položka],cennik[Cena MJ bez DPH])</f>
        <v>0</v>
      </c>
      <c r="I3357">
        <f>SUM(Tabuľka5[[#This Row],[cena MJ bez DPH]]*1.1)</f>
        <v>0</v>
      </c>
      <c r="J3357">
        <f>Tabuľka5[[#This Row],[množstvo]]*Tabuľka5[[#This Row],[cena MJ bez DPH]]</f>
        <v>0</v>
      </c>
      <c r="L3357" s="5" t="s">
        <v>420</v>
      </c>
      <c r="N3357" t="s">
        <v>419</v>
      </c>
      <c r="O3357" t="s">
        <v>332</v>
      </c>
      <c r="P3357" t="s">
        <v>635</v>
      </c>
    </row>
    <row r="3358" spans="1:16" hidden="1" x14ac:dyDescent="0.25">
      <c r="A3358" t="s">
        <v>286</v>
      </c>
      <c r="B3358" t="s">
        <v>51</v>
      </c>
      <c r="C3358" t="s">
        <v>68</v>
      </c>
      <c r="D3358" t="s">
        <v>11</v>
      </c>
      <c r="F3358" t="s">
        <v>56</v>
      </c>
      <c r="H3358">
        <f>_xlfn.XLOOKUP(Tabuľka5[[#This Row],[Položka]],cennik[Položka],cennik[Cena MJ bez DPH])</f>
        <v>0</v>
      </c>
      <c r="I3358">
        <f>SUM(Tabuľka5[[#This Row],[cena MJ bez DPH]]*1.1)</f>
        <v>0</v>
      </c>
      <c r="J3358">
        <f>Tabuľka5[[#This Row],[množstvo]]*Tabuľka5[[#This Row],[cena MJ bez DPH]]</f>
        <v>0</v>
      </c>
      <c r="L3358" s="5" t="s">
        <v>420</v>
      </c>
      <c r="N3358" t="s">
        <v>419</v>
      </c>
      <c r="O3358" t="s">
        <v>332</v>
      </c>
      <c r="P3358" t="s">
        <v>635</v>
      </c>
    </row>
    <row r="3359" spans="1:16" hidden="1" x14ac:dyDescent="0.25">
      <c r="A3359" t="s">
        <v>286</v>
      </c>
      <c r="B3359" t="s">
        <v>51</v>
      </c>
      <c r="C3359" t="s">
        <v>69</v>
      </c>
      <c r="D3359" t="s">
        <v>11</v>
      </c>
      <c r="F3359" t="s">
        <v>56</v>
      </c>
      <c r="H3359">
        <f>_xlfn.XLOOKUP(Tabuľka5[[#This Row],[Položka]],cennik[Položka],cennik[Cena MJ bez DPH])</f>
        <v>0</v>
      </c>
      <c r="I3359">
        <f>SUM(Tabuľka5[[#This Row],[cena MJ bez DPH]]*1.1)</f>
        <v>0</v>
      </c>
      <c r="J3359">
        <f>Tabuľka5[[#This Row],[množstvo]]*Tabuľka5[[#This Row],[cena MJ bez DPH]]</f>
        <v>0</v>
      </c>
      <c r="L3359" s="5" t="s">
        <v>420</v>
      </c>
      <c r="N3359" t="s">
        <v>419</v>
      </c>
      <c r="O3359" t="s">
        <v>332</v>
      </c>
      <c r="P3359" t="s">
        <v>635</v>
      </c>
    </row>
    <row r="3360" spans="1:16" hidden="1" x14ac:dyDescent="0.25">
      <c r="A3360" t="s">
        <v>286</v>
      </c>
      <c r="B3360" t="s">
        <v>51</v>
      </c>
      <c r="C3360" t="s">
        <v>70</v>
      </c>
      <c r="D3360" t="s">
        <v>11</v>
      </c>
      <c r="F3360" t="s">
        <v>56</v>
      </c>
      <c r="H3360">
        <f>_xlfn.XLOOKUP(Tabuľka5[[#This Row],[Položka]],cennik[Položka],cennik[Cena MJ bez DPH])</f>
        <v>0</v>
      </c>
      <c r="I3360">
        <f>SUM(Tabuľka5[[#This Row],[cena MJ bez DPH]]*1.1)</f>
        <v>0</v>
      </c>
      <c r="J3360">
        <f>Tabuľka5[[#This Row],[množstvo]]*Tabuľka5[[#This Row],[cena MJ bez DPH]]</f>
        <v>0</v>
      </c>
      <c r="L3360" s="5" t="s">
        <v>420</v>
      </c>
      <c r="N3360" t="s">
        <v>419</v>
      </c>
      <c r="O3360" t="s">
        <v>332</v>
      </c>
      <c r="P3360" t="s">
        <v>635</v>
      </c>
    </row>
    <row r="3361" spans="1:16" hidden="1" x14ac:dyDescent="0.25">
      <c r="A3361" t="s">
        <v>286</v>
      </c>
      <c r="B3361" t="s">
        <v>51</v>
      </c>
      <c r="C3361" t="s">
        <v>71</v>
      </c>
      <c r="D3361" t="s">
        <v>11</v>
      </c>
      <c r="F3361" t="s">
        <v>56</v>
      </c>
      <c r="H3361">
        <f>_xlfn.XLOOKUP(Tabuľka5[[#This Row],[Položka]],cennik[Položka],cennik[Cena MJ bez DPH])</f>
        <v>0</v>
      </c>
      <c r="I3361">
        <f>SUM(Tabuľka5[[#This Row],[cena MJ bez DPH]]*1.1)</f>
        <v>0</v>
      </c>
      <c r="J3361">
        <f>Tabuľka5[[#This Row],[množstvo]]*Tabuľka5[[#This Row],[cena MJ bez DPH]]</f>
        <v>0</v>
      </c>
      <c r="L3361" s="5" t="s">
        <v>420</v>
      </c>
      <c r="N3361" t="s">
        <v>419</v>
      </c>
      <c r="O3361" t="s">
        <v>332</v>
      </c>
      <c r="P3361" t="s">
        <v>635</v>
      </c>
    </row>
    <row r="3362" spans="1:16" x14ac:dyDescent="0.25">
      <c r="A3362" t="s">
        <v>286</v>
      </c>
      <c r="B3362" s="22" t="s">
        <v>51</v>
      </c>
      <c r="C3362" s="22" t="s">
        <v>72</v>
      </c>
      <c r="D3362" s="22" t="s">
        <v>11</v>
      </c>
      <c r="E3362" s="22"/>
      <c r="F3362" t="s">
        <v>56</v>
      </c>
      <c r="G3362" s="22">
        <v>25</v>
      </c>
      <c r="H3362" s="22">
        <f>_xlfn.XLOOKUP(Tabuľka5[[#This Row],[Položka]],cennik[Položka],cennik[Cena MJ bez DPH])</f>
        <v>0</v>
      </c>
      <c r="I3362" s="22">
        <f>SUM(Tabuľka5[[#This Row],[cena MJ bez DPH]]*1.1)</f>
        <v>0</v>
      </c>
      <c r="J3362" s="22">
        <f>Tabuľka5[[#This Row],[množstvo]]*Tabuľka5[[#This Row],[cena MJ bez DPH]]</f>
        <v>0</v>
      </c>
      <c r="L3362" s="23" t="s">
        <v>420</v>
      </c>
      <c r="M3362" s="22">
        <f>Tabuľka5[[#This Row],[množstvo]]*Tabuľka5[[#This Row],[cena za MJ s DPH]]</f>
        <v>0</v>
      </c>
      <c r="N3362" s="22" t="s">
        <v>419</v>
      </c>
      <c r="O3362" s="15" t="s">
        <v>332</v>
      </c>
      <c r="P3362" t="s">
        <v>635</v>
      </c>
    </row>
    <row r="3363" spans="1:16" x14ac:dyDescent="0.25">
      <c r="A3363" t="s">
        <v>286</v>
      </c>
      <c r="B3363" s="22" t="s">
        <v>51</v>
      </c>
      <c r="C3363" s="22" t="s">
        <v>73</v>
      </c>
      <c r="D3363" s="22" t="s">
        <v>11</v>
      </c>
      <c r="E3363" s="22"/>
      <c r="F3363" t="s">
        <v>56</v>
      </c>
      <c r="G3363" s="22">
        <v>25</v>
      </c>
      <c r="H3363" s="22">
        <f>_xlfn.XLOOKUP(Tabuľka5[[#This Row],[Položka]],cennik[Položka],cennik[Cena MJ bez DPH])</f>
        <v>0</v>
      </c>
      <c r="I3363" s="22">
        <f>SUM(Tabuľka5[[#This Row],[cena MJ bez DPH]]*1.1)</f>
        <v>0</v>
      </c>
      <c r="J3363" s="22">
        <f>Tabuľka5[[#This Row],[množstvo]]*Tabuľka5[[#This Row],[cena MJ bez DPH]]</f>
        <v>0</v>
      </c>
      <c r="L3363" s="23" t="s">
        <v>420</v>
      </c>
      <c r="M3363" s="22">
        <f>Tabuľka5[[#This Row],[množstvo]]*Tabuľka5[[#This Row],[cena za MJ s DPH]]</f>
        <v>0</v>
      </c>
      <c r="N3363" s="22" t="s">
        <v>419</v>
      </c>
      <c r="O3363" s="15" t="s">
        <v>332</v>
      </c>
      <c r="P3363" t="s">
        <v>635</v>
      </c>
    </row>
    <row r="3364" spans="1:16" hidden="1" x14ac:dyDescent="0.25">
      <c r="A3364" t="s">
        <v>286</v>
      </c>
      <c r="B3364" t="s">
        <v>51</v>
      </c>
      <c r="C3364" t="s">
        <v>74</v>
      </c>
      <c r="D3364" t="s">
        <v>11</v>
      </c>
      <c r="F3364" t="s">
        <v>56</v>
      </c>
      <c r="H3364">
        <f>_xlfn.XLOOKUP(Tabuľka5[[#This Row],[Položka]],cennik[Položka],cennik[Cena MJ bez DPH])</f>
        <v>0</v>
      </c>
      <c r="I3364">
        <f>SUM(Tabuľka5[[#This Row],[cena MJ bez DPH]]*1.1)</f>
        <v>0</v>
      </c>
      <c r="J3364">
        <f>Tabuľka5[[#This Row],[množstvo]]*Tabuľka5[[#This Row],[cena MJ bez DPH]]</f>
        <v>0</v>
      </c>
      <c r="L3364" s="5" t="s">
        <v>420</v>
      </c>
      <c r="N3364" t="s">
        <v>419</v>
      </c>
      <c r="O3364" t="s">
        <v>332</v>
      </c>
      <c r="P3364" t="s">
        <v>635</v>
      </c>
    </row>
    <row r="3365" spans="1:16" hidden="1" x14ac:dyDescent="0.25">
      <c r="A3365" t="s">
        <v>286</v>
      </c>
      <c r="B3365" t="s">
        <v>51</v>
      </c>
      <c r="C3365" t="s">
        <v>75</v>
      </c>
      <c r="D3365" t="s">
        <v>11</v>
      </c>
      <c r="F3365" t="s">
        <v>56</v>
      </c>
      <c r="H3365">
        <f>_xlfn.XLOOKUP(Tabuľka5[[#This Row],[Položka]],cennik[Položka],cennik[Cena MJ bez DPH])</f>
        <v>0</v>
      </c>
      <c r="I3365">
        <f>SUM(Tabuľka5[[#This Row],[cena MJ bez DPH]]*1.1)</f>
        <v>0</v>
      </c>
      <c r="J3365">
        <f>Tabuľka5[[#This Row],[množstvo]]*Tabuľka5[[#This Row],[cena MJ bez DPH]]</f>
        <v>0</v>
      </c>
      <c r="L3365" s="5" t="s">
        <v>420</v>
      </c>
      <c r="N3365" t="s">
        <v>419</v>
      </c>
      <c r="O3365" t="s">
        <v>332</v>
      </c>
      <c r="P3365" t="s">
        <v>635</v>
      </c>
    </row>
    <row r="3366" spans="1:16" x14ac:dyDescent="0.25">
      <c r="A3366" t="s">
        <v>286</v>
      </c>
      <c r="B3366" s="22" t="s">
        <v>51</v>
      </c>
      <c r="C3366" s="22" t="s">
        <v>76</v>
      </c>
      <c r="D3366" s="22" t="s">
        <v>11</v>
      </c>
      <c r="E3366" s="22"/>
      <c r="F3366" t="s">
        <v>56</v>
      </c>
      <c r="G3366" s="22">
        <v>140</v>
      </c>
      <c r="H3366" s="22">
        <f>_xlfn.XLOOKUP(Tabuľka5[[#This Row],[Položka]],cennik[Položka],cennik[Cena MJ bez DPH])</f>
        <v>0</v>
      </c>
      <c r="I3366" s="22">
        <f>SUM(Tabuľka5[[#This Row],[cena MJ bez DPH]]*1.1)</f>
        <v>0</v>
      </c>
      <c r="J3366" s="22">
        <f>Tabuľka5[[#This Row],[množstvo]]*Tabuľka5[[#This Row],[cena MJ bez DPH]]</f>
        <v>0</v>
      </c>
      <c r="L3366" s="23" t="s">
        <v>420</v>
      </c>
      <c r="M3366" s="22">
        <f>Tabuľka5[[#This Row],[množstvo]]*Tabuľka5[[#This Row],[cena za MJ s DPH]]</f>
        <v>0</v>
      </c>
      <c r="N3366" s="22" t="s">
        <v>419</v>
      </c>
      <c r="O3366" s="15" t="s">
        <v>332</v>
      </c>
      <c r="P3366" t="s">
        <v>635</v>
      </c>
    </row>
    <row r="3367" spans="1:16" x14ac:dyDescent="0.25">
      <c r="A3367" t="s">
        <v>286</v>
      </c>
      <c r="B3367" s="22" t="s">
        <v>51</v>
      </c>
      <c r="C3367" s="22" t="s">
        <v>77</v>
      </c>
      <c r="D3367" s="22" t="s">
        <v>11</v>
      </c>
      <c r="E3367" s="22"/>
      <c r="F3367" t="s">
        <v>56</v>
      </c>
      <c r="G3367" s="22">
        <v>25</v>
      </c>
      <c r="H3367" s="22">
        <f>_xlfn.XLOOKUP(Tabuľka5[[#This Row],[Položka]],cennik[Položka],cennik[Cena MJ bez DPH])</f>
        <v>0</v>
      </c>
      <c r="I3367" s="22">
        <f>SUM(Tabuľka5[[#This Row],[cena MJ bez DPH]]*1.1)</f>
        <v>0</v>
      </c>
      <c r="J3367" s="22">
        <f>Tabuľka5[[#This Row],[množstvo]]*Tabuľka5[[#This Row],[cena MJ bez DPH]]</f>
        <v>0</v>
      </c>
      <c r="L3367" s="23" t="s">
        <v>420</v>
      </c>
      <c r="M3367" s="22">
        <f>Tabuľka5[[#This Row],[množstvo]]*Tabuľka5[[#This Row],[cena za MJ s DPH]]</f>
        <v>0</v>
      </c>
      <c r="N3367" s="22" t="s">
        <v>419</v>
      </c>
      <c r="O3367" s="15" t="s">
        <v>332</v>
      </c>
      <c r="P3367" t="s">
        <v>635</v>
      </c>
    </row>
    <row r="3368" spans="1:16" hidden="1" x14ac:dyDescent="0.25">
      <c r="A3368" t="s">
        <v>286</v>
      </c>
      <c r="B3368" t="s">
        <v>51</v>
      </c>
      <c r="C3368" t="s">
        <v>78</v>
      </c>
      <c r="D3368" t="s">
        <v>11</v>
      </c>
      <c r="F3368" t="s">
        <v>56</v>
      </c>
      <c r="H3368">
        <f>_xlfn.XLOOKUP(Tabuľka5[[#This Row],[Položka]],cennik[Položka],cennik[Cena MJ bez DPH])</f>
        <v>0</v>
      </c>
      <c r="I3368">
        <f>SUM(Tabuľka5[[#This Row],[cena MJ bez DPH]]*1.1)</f>
        <v>0</v>
      </c>
      <c r="J3368">
        <f>Tabuľka5[[#This Row],[množstvo]]*Tabuľka5[[#This Row],[cena MJ bez DPH]]</f>
        <v>0</v>
      </c>
      <c r="L3368" s="5" t="s">
        <v>420</v>
      </c>
      <c r="N3368" t="s">
        <v>419</v>
      </c>
      <c r="O3368" t="s">
        <v>332</v>
      </c>
      <c r="P3368" t="s">
        <v>635</v>
      </c>
    </row>
    <row r="3369" spans="1:16" hidden="1" x14ac:dyDescent="0.25">
      <c r="A3369" t="s">
        <v>286</v>
      </c>
      <c r="B3369" t="s">
        <v>51</v>
      </c>
      <c r="C3369" t="s">
        <v>79</v>
      </c>
      <c r="D3369" t="s">
        <v>11</v>
      </c>
      <c r="F3369" t="s">
        <v>56</v>
      </c>
      <c r="H3369">
        <f>_xlfn.XLOOKUP(Tabuľka5[[#This Row],[Položka]],cennik[Položka],cennik[Cena MJ bez DPH])</f>
        <v>0</v>
      </c>
      <c r="I3369">
        <f>SUM(Tabuľka5[[#This Row],[cena MJ bez DPH]]*1.1)</f>
        <v>0</v>
      </c>
      <c r="J3369">
        <f>Tabuľka5[[#This Row],[množstvo]]*Tabuľka5[[#This Row],[cena MJ bez DPH]]</f>
        <v>0</v>
      </c>
      <c r="L3369" s="5" t="s">
        <v>420</v>
      </c>
      <c r="N3369" t="s">
        <v>419</v>
      </c>
      <c r="O3369" t="s">
        <v>332</v>
      </c>
      <c r="P3369" t="s">
        <v>635</v>
      </c>
    </row>
    <row r="3370" spans="1:16" hidden="1" x14ac:dyDescent="0.25">
      <c r="A3370" t="s">
        <v>286</v>
      </c>
      <c r="B3370" t="s">
        <v>51</v>
      </c>
      <c r="C3370" t="s">
        <v>80</v>
      </c>
      <c r="D3370" t="s">
        <v>11</v>
      </c>
      <c r="F3370" t="s">
        <v>56</v>
      </c>
      <c r="H3370">
        <f>_xlfn.XLOOKUP(Tabuľka5[[#This Row],[Položka]],cennik[Položka],cennik[Cena MJ bez DPH])</f>
        <v>0</v>
      </c>
      <c r="I3370">
        <f>SUM(Tabuľka5[[#This Row],[cena MJ bez DPH]]*1.1)</f>
        <v>0</v>
      </c>
      <c r="J3370">
        <f>Tabuľka5[[#This Row],[množstvo]]*Tabuľka5[[#This Row],[cena MJ bez DPH]]</f>
        <v>0</v>
      </c>
      <c r="L3370" s="5" t="s">
        <v>420</v>
      </c>
      <c r="N3370" t="s">
        <v>419</v>
      </c>
      <c r="O3370" t="s">
        <v>332</v>
      </c>
      <c r="P3370" t="s">
        <v>635</v>
      </c>
    </row>
    <row r="3371" spans="1:16" hidden="1" x14ac:dyDescent="0.25">
      <c r="A3371" t="s">
        <v>286</v>
      </c>
      <c r="B3371" t="s">
        <v>51</v>
      </c>
      <c r="C3371" t="s">
        <v>81</v>
      </c>
      <c r="D3371" t="s">
        <v>11</v>
      </c>
      <c r="F3371" t="s">
        <v>56</v>
      </c>
      <c r="H3371">
        <f>_xlfn.XLOOKUP(Tabuľka5[[#This Row],[Položka]],cennik[Položka],cennik[Cena MJ bez DPH])</f>
        <v>0</v>
      </c>
      <c r="I3371">
        <f>SUM(Tabuľka5[[#This Row],[cena MJ bez DPH]]*1.1)</f>
        <v>0</v>
      </c>
      <c r="J3371">
        <f>Tabuľka5[[#This Row],[množstvo]]*Tabuľka5[[#This Row],[cena MJ bez DPH]]</f>
        <v>0</v>
      </c>
      <c r="L3371" s="5" t="s">
        <v>420</v>
      </c>
      <c r="N3371" t="s">
        <v>419</v>
      </c>
      <c r="O3371" t="s">
        <v>332</v>
      </c>
      <c r="P3371" t="s">
        <v>635</v>
      </c>
    </row>
    <row r="3372" spans="1:16" hidden="1" x14ac:dyDescent="0.25">
      <c r="A3372" t="s">
        <v>286</v>
      </c>
      <c r="B3372" t="s">
        <v>51</v>
      </c>
      <c r="C3372" t="s">
        <v>82</v>
      </c>
      <c r="D3372" t="s">
        <v>11</v>
      </c>
      <c r="F3372" t="s">
        <v>56</v>
      </c>
      <c r="H3372">
        <f>_xlfn.XLOOKUP(Tabuľka5[[#This Row],[Položka]],cennik[Položka],cennik[Cena MJ bez DPH])</f>
        <v>0</v>
      </c>
      <c r="I3372">
        <f>SUM(Tabuľka5[[#This Row],[cena MJ bez DPH]]*1.1)</f>
        <v>0</v>
      </c>
      <c r="J3372">
        <f>Tabuľka5[[#This Row],[množstvo]]*Tabuľka5[[#This Row],[cena MJ bez DPH]]</f>
        <v>0</v>
      </c>
      <c r="L3372" s="5" t="s">
        <v>420</v>
      </c>
      <c r="N3372" t="s">
        <v>419</v>
      </c>
      <c r="O3372" t="s">
        <v>332</v>
      </c>
      <c r="P3372" t="s">
        <v>635</v>
      </c>
    </row>
    <row r="3373" spans="1:16" hidden="1" x14ac:dyDescent="0.25">
      <c r="A3373" t="s">
        <v>286</v>
      </c>
      <c r="B3373" t="s">
        <v>51</v>
      </c>
      <c r="C3373" t="s">
        <v>83</v>
      </c>
      <c r="D3373" t="s">
        <v>11</v>
      </c>
      <c r="F3373" t="s">
        <v>56</v>
      </c>
      <c r="H3373">
        <f>_xlfn.XLOOKUP(Tabuľka5[[#This Row],[Položka]],cennik[Položka],cennik[Cena MJ bez DPH])</f>
        <v>0</v>
      </c>
      <c r="I3373">
        <f>SUM(Tabuľka5[[#This Row],[cena MJ bez DPH]]*1.1)</f>
        <v>0</v>
      </c>
      <c r="J3373">
        <f>Tabuľka5[[#This Row],[množstvo]]*Tabuľka5[[#This Row],[cena MJ bez DPH]]</f>
        <v>0</v>
      </c>
      <c r="L3373" s="5" t="s">
        <v>420</v>
      </c>
      <c r="N3373" t="s">
        <v>419</v>
      </c>
      <c r="O3373" t="s">
        <v>332</v>
      </c>
      <c r="P3373" t="s">
        <v>635</v>
      </c>
    </row>
    <row r="3374" spans="1:16" hidden="1" x14ac:dyDescent="0.25">
      <c r="A3374" t="s">
        <v>286</v>
      </c>
      <c r="B3374" t="s">
        <v>51</v>
      </c>
      <c r="C3374" t="s">
        <v>84</v>
      </c>
      <c r="D3374" t="s">
        <v>11</v>
      </c>
      <c r="F3374" t="s">
        <v>56</v>
      </c>
      <c r="H3374">
        <f>_xlfn.XLOOKUP(Tabuľka5[[#This Row],[Položka]],cennik[Položka],cennik[Cena MJ bez DPH])</f>
        <v>0</v>
      </c>
      <c r="I3374">
        <f>SUM(Tabuľka5[[#This Row],[cena MJ bez DPH]]*1.1)</f>
        <v>0</v>
      </c>
      <c r="J3374">
        <f>Tabuľka5[[#This Row],[množstvo]]*Tabuľka5[[#This Row],[cena MJ bez DPH]]</f>
        <v>0</v>
      </c>
      <c r="L3374" s="5" t="s">
        <v>420</v>
      </c>
      <c r="N3374" t="s">
        <v>419</v>
      </c>
      <c r="O3374" t="s">
        <v>332</v>
      </c>
      <c r="P3374" t="s">
        <v>635</v>
      </c>
    </row>
    <row r="3375" spans="1:16" hidden="1" x14ac:dyDescent="0.25">
      <c r="A3375" t="s">
        <v>286</v>
      </c>
      <c r="B3375" t="s">
        <v>51</v>
      </c>
      <c r="C3375" t="s">
        <v>85</v>
      </c>
      <c r="D3375" t="s">
        <v>11</v>
      </c>
      <c r="F3375" t="s">
        <v>56</v>
      </c>
      <c r="H3375">
        <f>_xlfn.XLOOKUP(Tabuľka5[[#This Row],[Položka]],cennik[Položka],cennik[Cena MJ bez DPH])</f>
        <v>0</v>
      </c>
      <c r="I3375">
        <f>SUM(Tabuľka5[[#This Row],[cena MJ bez DPH]]*1.1)</f>
        <v>0</v>
      </c>
      <c r="J3375">
        <f>Tabuľka5[[#This Row],[množstvo]]*Tabuľka5[[#This Row],[cena MJ bez DPH]]</f>
        <v>0</v>
      </c>
      <c r="L3375" s="5" t="s">
        <v>420</v>
      </c>
      <c r="N3375" t="s">
        <v>419</v>
      </c>
      <c r="O3375" t="s">
        <v>332</v>
      </c>
      <c r="P3375" t="s">
        <v>635</v>
      </c>
    </row>
    <row r="3376" spans="1:16" hidden="1" x14ac:dyDescent="0.25">
      <c r="A3376" t="s">
        <v>286</v>
      </c>
      <c r="B3376" t="s">
        <v>51</v>
      </c>
      <c r="C3376" t="s">
        <v>86</v>
      </c>
      <c r="D3376" t="s">
        <v>11</v>
      </c>
      <c r="F3376" t="s">
        <v>56</v>
      </c>
      <c r="H3376">
        <f>_xlfn.XLOOKUP(Tabuľka5[[#This Row],[Položka]],cennik[Položka],cennik[Cena MJ bez DPH])</f>
        <v>0</v>
      </c>
      <c r="I3376">
        <f>SUM(Tabuľka5[[#This Row],[cena MJ bez DPH]]*1.1)</f>
        <v>0</v>
      </c>
      <c r="J3376">
        <f>Tabuľka5[[#This Row],[množstvo]]*Tabuľka5[[#This Row],[cena MJ bez DPH]]</f>
        <v>0</v>
      </c>
      <c r="L3376" s="5" t="s">
        <v>420</v>
      </c>
      <c r="N3376" t="s">
        <v>419</v>
      </c>
      <c r="O3376" t="s">
        <v>332</v>
      </c>
      <c r="P3376" t="s">
        <v>635</v>
      </c>
    </row>
    <row r="3377" spans="1:16" hidden="1" x14ac:dyDescent="0.25">
      <c r="A3377" t="s">
        <v>286</v>
      </c>
      <c r="B3377" t="s">
        <v>51</v>
      </c>
      <c r="C3377" t="s">
        <v>87</v>
      </c>
      <c r="D3377" t="s">
        <v>11</v>
      </c>
      <c r="F3377" t="s">
        <v>56</v>
      </c>
      <c r="H3377">
        <f>_xlfn.XLOOKUP(Tabuľka5[[#This Row],[Položka]],cennik[Položka],cennik[Cena MJ bez DPH])</f>
        <v>0</v>
      </c>
      <c r="I3377">
        <f>SUM(Tabuľka5[[#This Row],[cena MJ bez DPH]]*1.1)</f>
        <v>0</v>
      </c>
      <c r="J3377">
        <f>Tabuľka5[[#This Row],[množstvo]]*Tabuľka5[[#This Row],[cena MJ bez DPH]]</f>
        <v>0</v>
      </c>
      <c r="L3377" s="5" t="s">
        <v>420</v>
      </c>
      <c r="N3377" t="s">
        <v>419</v>
      </c>
      <c r="O3377" t="s">
        <v>332</v>
      </c>
      <c r="P3377" t="s">
        <v>635</v>
      </c>
    </row>
    <row r="3378" spans="1:16" hidden="1" x14ac:dyDescent="0.25">
      <c r="A3378" t="s">
        <v>286</v>
      </c>
      <c r="B3378" t="s">
        <v>51</v>
      </c>
      <c r="C3378" t="s">
        <v>88</v>
      </c>
      <c r="D3378" t="s">
        <v>11</v>
      </c>
      <c r="F3378" t="s">
        <v>56</v>
      </c>
      <c r="H3378">
        <f>_xlfn.XLOOKUP(Tabuľka5[[#This Row],[Položka]],cennik[Položka],cennik[Cena MJ bez DPH])</f>
        <v>0</v>
      </c>
      <c r="I3378">
        <f>SUM(Tabuľka5[[#This Row],[cena MJ bez DPH]]*1.1)</f>
        <v>0</v>
      </c>
      <c r="J3378">
        <f>Tabuľka5[[#This Row],[množstvo]]*Tabuľka5[[#This Row],[cena MJ bez DPH]]</f>
        <v>0</v>
      </c>
      <c r="L3378" s="5" t="s">
        <v>420</v>
      </c>
      <c r="N3378" t="s">
        <v>419</v>
      </c>
      <c r="O3378" t="s">
        <v>332</v>
      </c>
      <c r="P3378" t="s">
        <v>635</v>
      </c>
    </row>
    <row r="3379" spans="1:16" hidden="1" x14ac:dyDescent="0.25">
      <c r="A3379" t="s">
        <v>286</v>
      </c>
      <c r="B3379" t="s">
        <v>51</v>
      </c>
      <c r="C3379" t="s">
        <v>89</v>
      </c>
      <c r="D3379" t="s">
        <v>11</v>
      </c>
      <c r="F3379" t="s">
        <v>56</v>
      </c>
      <c r="H3379">
        <f>_xlfn.XLOOKUP(Tabuľka5[[#This Row],[Položka]],cennik[Položka],cennik[Cena MJ bez DPH])</f>
        <v>0</v>
      </c>
      <c r="I3379">
        <f>SUM(Tabuľka5[[#This Row],[cena MJ bez DPH]]*1.1)</f>
        <v>0</v>
      </c>
      <c r="J3379">
        <f>Tabuľka5[[#This Row],[množstvo]]*Tabuľka5[[#This Row],[cena MJ bez DPH]]</f>
        <v>0</v>
      </c>
      <c r="L3379" s="5" t="s">
        <v>420</v>
      </c>
      <c r="N3379" t="s">
        <v>419</v>
      </c>
      <c r="O3379" t="s">
        <v>332</v>
      </c>
      <c r="P3379" t="s">
        <v>635</v>
      </c>
    </row>
    <row r="3380" spans="1:16" hidden="1" x14ac:dyDescent="0.25">
      <c r="A3380" t="s">
        <v>286</v>
      </c>
      <c r="B3380" t="s">
        <v>51</v>
      </c>
      <c r="C3380" t="s">
        <v>90</v>
      </c>
      <c r="D3380" t="s">
        <v>11</v>
      </c>
      <c r="F3380" t="s">
        <v>56</v>
      </c>
      <c r="H3380">
        <f>_xlfn.XLOOKUP(Tabuľka5[[#This Row],[Položka]],cennik[Položka],cennik[Cena MJ bez DPH])</f>
        <v>0</v>
      </c>
      <c r="I3380">
        <f>SUM(Tabuľka5[[#This Row],[cena MJ bez DPH]]*1.1)</f>
        <v>0</v>
      </c>
      <c r="J3380">
        <f>Tabuľka5[[#This Row],[množstvo]]*Tabuľka5[[#This Row],[cena MJ bez DPH]]</f>
        <v>0</v>
      </c>
      <c r="L3380" s="5" t="s">
        <v>420</v>
      </c>
      <c r="N3380" t="s">
        <v>419</v>
      </c>
      <c r="O3380" t="s">
        <v>332</v>
      </c>
      <c r="P3380" t="s">
        <v>635</v>
      </c>
    </row>
    <row r="3381" spans="1:16" hidden="1" x14ac:dyDescent="0.25">
      <c r="A3381" t="s">
        <v>286</v>
      </c>
      <c r="B3381" t="s">
        <v>51</v>
      </c>
      <c r="C3381" t="s">
        <v>91</v>
      </c>
      <c r="D3381" t="s">
        <v>11</v>
      </c>
      <c r="F3381" t="s">
        <v>56</v>
      </c>
      <c r="H3381">
        <f>_xlfn.XLOOKUP(Tabuľka5[[#This Row],[Položka]],cennik[Položka],cennik[Cena MJ bez DPH])</f>
        <v>0</v>
      </c>
      <c r="I3381">
        <f>SUM(Tabuľka5[[#This Row],[cena MJ bez DPH]]*1.1)</f>
        <v>0</v>
      </c>
      <c r="J3381">
        <f>Tabuľka5[[#This Row],[množstvo]]*Tabuľka5[[#This Row],[cena MJ bez DPH]]</f>
        <v>0</v>
      </c>
      <c r="L3381" s="5" t="s">
        <v>420</v>
      </c>
      <c r="N3381" t="s">
        <v>419</v>
      </c>
      <c r="O3381" t="s">
        <v>332</v>
      </c>
      <c r="P3381" t="s">
        <v>635</v>
      </c>
    </row>
    <row r="3382" spans="1:16" hidden="1" x14ac:dyDescent="0.25">
      <c r="A3382" t="s">
        <v>286</v>
      </c>
      <c r="B3382" t="s">
        <v>92</v>
      </c>
      <c r="C3382" t="s">
        <v>93</v>
      </c>
      <c r="D3382" t="s">
        <v>94</v>
      </c>
      <c r="E3382" t="s">
        <v>95</v>
      </c>
      <c r="F3382" t="s">
        <v>46</v>
      </c>
      <c r="H3382">
        <f>_xlfn.XLOOKUP(Tabuľka5[[#This Row],[Položka]],cennik[Položka],cennik[Cena MJ bez DPH])</f>
        <v>0</v>
      </c>
      <c r="I3382">
        <f>SUM(Tabuľka5[[#This Row],[cena MJ bez DPH]]*1.1)</f>
        <v>0</v>
      </c>
      <c r="J3382">
        <f>Tabuľka5[[#This Row],[množstvo]]*Tabuľka5[[#This Row],[cena MJ bez DPH]]</f>
        <v>0</v>
      </c>
      <c r="L3382" s="5" t="s">
        <v>420</v>
      </c>
      <c r="N3382" t="s">
        <v>419</v>
      </c>
      <c r="O3382" t="s">
        <v>332</v>
      </c>
      <c r="P3382" t="s">
        <v>635</v>
      </c>
    </row>
    <row r="3383" spans="1:16" hidden="1" x14ac:dyDescent="0.25">
      <c r="A3383" t="s">
        <v>286</v>
      </c>
      <c r="B3383" t="s">
        <v>92</v>
      </c>
      <c r="C3383" t="s">
        <v>96</v>
      </c>
      <c r="D3383" t="s">
        <v>94</v>
      </c>
      <c r="E3383" t="s">
        <v>97</v>
      </c>
      <c r="F3383" t="s">
        <v>46</v>
      </c>
      <c r="H3383">
        <f>_xlfn.XLOOKUP(Tabuľka5[[#This Row],[Položka]],cennik[Položka],cennik[Cena MJ bez DPH])</f>
        <v>0</v>
      </c>
      <c r="I3383">
        <f>SUM(Tabuľka5[[#This Row],[cena MJ bez DPH]]*1.1)</f>
        <v>0</v>
      </c>
      <c r="J3383">
        <f>Tabuľka5[[#This Row],[množstvo]]*Tabuľka5[[#This Row],[cena MJ bez DPH]]</f>
        <v>0</v>
      </c>
      <c r="L3383" s="5" t="s">
        <v>420</v>
      </c>
      <c r="N3383" t="s">
        <v>419</v>
      </c>
      <c r="O3383" t="s">
        <v>332</v>
      </c>
      <c r="P3383" t="s">
        <v>635</v>
      </c>
    </row>
    <row r="3384" spans="1:16" hidden="1" x14ac:dyDescent="0.25">
      <c r="A3384" t="s">
        <v>286</v>
      </c>
      <c r="B3384" t="s">
        <v>92</v>
      </c>
      <c r="C3384" t="s">
        <v>98</v>
      </c>
      <c r="D3384" t="s">
        <v>94</v>
      </c>
      <c r="F3384" t="s">
        <v>46</v>
      </c>
      <c r="H3384">
        <f>_xlfn.XLOOKUP(Tabuľka5[[#This Row],[Položka]],cennik[Položka],cennik[Cena MJ bez DPH])</f>
        <v>0</v>
      </c>
      <c r="I3384">
        <f>SUM(Tabuľka5[[#This Row],[cena MJ bez DPH]]*1.1)</f>
        <v>0</v>
      </c>
      <c r="J3384">
        <f>Tabuľka5[[#This Row],[množstvo]]*Tabuľka5[[#This Row],[cena MJ bez DPH]]</f>
        <v>0</v>
      </c>
      <c r="L3384" s="5" t="s">
        <v>420</v>
      </c>
      <c r="N3384" t="s">
        <v>419</v>
      </c>
      <c r="O3384" t="s">
        <v>332</v>
      </c>
      <c r="P3384" t="s">
        <v>635</v>
      </c>
    </row>
    <row r="3385" spans="1:16" hidden="1" x14ac:dyDescent="0.25">
      <c r="A3385" t="s">
        <v>286</v>
      </c>
      <c r="B3385" t="s">
        <v>92</v>
      </c>
      <c r="C3385" t="s">
        <v>99</v>
      </c>
      <c r="D3385" t="s">
        <v>94</v>
      </c>
      <c r="E3385" t="s">
        <v>100</v>
      </c>
      <c r="F3385" t="s">
        <v>46</v>
      </c>
      <c r="H3385">
        <f>_xlfn.XLOOKUP(Tabuľka5[[#This Row],[Položka]],cennik[Položka],cennik[Cena MJ bez DPH])</f>
        <v>0</v>
      </c>
      <c r="I3385">
        <f>SUM(Tabuľka5[[#This Row],[cena MJ bez DPH]]*1.1)</f>
        <v>0</v>
      </c>
      <c r="J3385">
        <f>Tabuľka5[[#This Row],[množstvo]]*Tabuľka5[[#This Row],[cena MJ bez DPH]]</f>
        <v>0</v>
      </c>
      <c r="L3385" s="5" t="s">
        <v>420</v>
      </c>
      <c r="N3385" t="s">
        <v>419</v>
      </c>
      <c r="O3385" t="s">
        <v>332</v>
      </c>
      <c r="P3385" t="s">
        <v>635</v>
      </c>
    </row>
    <row r="3386" spans="1:16" hidden="1" x14ac:dyDescent="0.25">
      <c r="A3386" t="s">
        <v>286</v>
      </c>
      <c r="B3386" t="s">
        <v>92</v>
      </c>
      <c r="C3386" t="s">
        <v>101</v>
      </c>
      <c r="D3386" t="s">
        <v>94</v>
      </c>
      <c r="E3386" t="s">
        <v>102</v>
      </c>
      <c r="F3386" t="s">
        <v>46</v>
      </c>
      <c r="H3386">
        <f>_xlfn.XLOOKUP(Tabuľka5[[#This Row],[Položka]],cennik[Položka],cennik[Cena MJ bez DPH])</f>
        <v>0</v>
      </c>
      <c r="I3386">
        <f>SUM(Tabuľka5[[#This Row],[cena MJ bez DPH]]*1.1)</f>
        <v>0</v>
      </c>
      <c r="J3386">
        <f>Tabuľka5[[#This Row],[množstvo]]*Tabuľka5[[#This Row],[cena MJ bez DPH]]</f>
        <v>0</v>
      </c>
      <c r="L3386" s="5" t="s">
        <v>420</v>
      </c>
      <c r="N3386" t="s">
        <v>419</v>
      </c>
      <c r="O3386" t="s">
        <v>332</v>
      </c>
      <c r="P3386" t="s">
        <v>635</v>
      </c>
    </row>
    <row r="3387" spans="1:16" hidden="1" x14ac:dyDescent="0.25">
      <c r="A3387" t="s">
        <v>286</v>
      </c>
      <c r="B3387" t="s">
        <v>92</v>
      </c>
      <c r="C3387" t="s">
        <v>103</v>
      </c>
      <c r="D3387" t="s">
        <v>94</v>
      </c>
      <c r="E3387" t="s">
        <v>102</v>
      </c>
      <c r="F3387" t="s">
        <v>46</v>
      </c>
      <c r="H3387">
        <f>_xlfn.XLOOKUP(Tabuľka5[[#This Row],[Položka]],cennik[Položka],cennik[Cena MJ bez DPH])</f>
        <v>0</v>
      </c>
      <c r="I3387">
        <f>SUM(Tabuľka5[[#This Row],[cena MJ bez DPH]]*1.1)</f>
        <v>0</v>
      </c>
      <c r="J3387">
        <f>Tabuľka5[[#This Row],[množstvo]]*Tabuľka5[[#This Row],[cena MJ bez DPH]]</f>
        <v>0</v>
      </c>
      <c r="L3387" s="5" t="s">
        <v>420</v>
      </c>
      <c r="N3387" t="s">
        <v>419</v>
      </c>
      <c r="O3387" t="s">
        <v>332</v>
      </c>
      <c r="P3387" t="s">
        <v>635</v>
      </c>
    </row>
    <row r="3388" spans="1:16" hidden="1" x14ac:dyDescent="0.25">
      <c r="A3388" t="s">
        <v>286</v>
      </c>
      <c r="B3388" t="s">
        <v>104</v>
      </c>
      <c r="C3388" t="s">
        <v>105</v>
      </c>
      <c r="D3388" t="s">
        <v>11</v>
      </c>
      <c r="E3388" t="s">
        <v>106</v>
      </c>
      <c r="F3388" t="s">
        <v>46</v>
      </c>
      <c r="G3388">
        <v>90</v>
      </c>
      <c r="H3388">
        <f>_xlfn.XLOOKUP(Tabuľka5[[#This Row],[Položka]],cennik[Položka],cennik[Cena MJ bez DPH])</f>
        <v>0</v>
      </c>
      <c r="I3388">
        <f>SUM(Tabuľka5[[#This Row],[cena MJ bez DPH]]*1.1)</f>
        <v>0</v>
      </c>
      <c r="J3388">
        <f>Tabuľka5[[#This Row],[množstvo]]*Tabuľka5[[#This Row],[cena MJ bez DPH]]</f>
        <v>0</v>
      </c>
      <c r="L3388" s="5" t="s">
        <v>420</v>
      </c>
      <c r="N3388" t="s">
        <v>419</v>
      </c>
      <c r="O3388" t="s">
        <v>332</v>
      </c>
      <c r="P3388" t="s">
        <v>635</v>
      </c>
    </row>
    <row r="3389" spans="1:16" hidden="1" x14ac:dyDescent="0.25">
      <c r="A3389" t="s">
        <v>286</v>
      </c>
      <c r="B3389" t="s">
        <v>104</v>
      </c>
      <c r="C3389" t="s">
        <v>107</v>
      </c>
      <c r="D3389" t="s">
        <v>11</v>
      </c>
      <c r="E3389" t="s">
        <v>106</v>
      </c>
      <c r="F3389" t="s">
        <v>46</v>
      </c>
      <c r="H3389">
        <f>_xlfn.XLOOKUP(Tabuľka5[[#This Row],[Položka]],cennik[Položka],cennik[Cena MJ bez DPH])</f>
        <v>0</v>
      </c>
      <c r="I3389">
        <f>SUM(Tabuľka5[[#This Row],[cena MJ bez DPH]]*1.1)</f>
        <v>0</v>
      </c>
      <c r="J3389">
        <f>Tabuľka5[[#This Row],[množstvo]]*Tabuľka5[[#This Row],[cena MJ bez DPH]]</f>
        <v>0</v>
      </c>
      <c r="L3389" s="5" t="s">
        <v>420</v>
      </c>
      <c r="N3389" t="s">
        <v>419</v>
      </c>
      <c r="O3389" t="s">
        <v>332</v>
      </c>
      <c r="P3389" t="s">
        <v>635</v>
      </c>
    </row>
    <row r="3390" spans="1:16" hidden="1" x14ac:dyDescent="0.25">
      <c r="A3390" t="s">
        <v>286</v>
      </c>
      <c r="B3390" t="s">
        <v>104</v>
      </c>
      <c r="C3390" t="s">
        <v>108</v>
      </c>
      <c r="D3390" t="s">
        <v>11</v>
      </c>
      <c r="E3390" t="s">
        <v>106</v>
      </c>
      <c r="F3390" t="s">
        <v>46</v>
      </c>
      <c r="G3390">
        <v>60</v>
      </c>
      <c r="H3390">
        <f>_xlfn.XLOOKUP(Tabuľka5[[#This Row],[Položka]],cennik[Položka],cennik[Cena MJ bez DPH])</f>
        <v>0</v>
      </c>
      <c r="I3390">
        <f>SUM(Tabuľka5[[#This Row],[cena MJ bez DPH]]*1.1)</f>
        <v>0</v>
      </c>
      <c r="J3390">
        <f>Tabuľka5[[#This Row],[množstvo]]*Tabuľka5[[#This Row],[cena MJ bez DPH]]</f>
        <v>0</v>
      </c>
      <c r="L3390" s="5" t="s">
        <v>420</v>
      </c>
      <c r="N3390" t="s">
        <v>419</v>
      </c>
      <c r="O3390" t="s">
        <v>332</v>
      </c>
      <c r="P3390" t="s">
        <v>635</v>
      </c>
    </row>
    <row r="3391" spans="1:16" hidden="1" x14ac:dyDescent="0.25">
      <c r="A3391" t="s">
        <v>286</v>
      </c>
      <c r="B3391" t="s">
        <v>104</v>
      </c>
      <c r="C3391" t="s">
        <v>109</v>
      </c>
      <c r="D3391" t="s">
        <v>11</v>
      </c>
      <c r="E3391" t="s">
        <v>106</v>
      </c>
      <c r="F3391" t="s">
        <v>46</v>
      </c>
      <c r="H3391">
        <f>_xlfn.XLOOKUP(Tabuľka5[[#This Row],[Položka]],cennik[Položka],cennik[Cena MJ bez DPH])</f>
        <v>0</v>
      </c>
      <c r="I3391">
        <f>SUM(Tabuľka5[[#This Row],[cena MJ bez DPH]]*1.1)</f>
        <v>0</v>
      </c>
      <c r="J3391">
        <f>Tabuľka5[[#This Row],[množstvo]]*Tabuľka5[[#This Row],[cena MJ bez DPH]]</f>
        <v>0</v>
      </c>
      <c r="L3391" s="5" t="s">
        <v>420</v>
      </c>
      <c r="N3391" t="s">
        <v>419</v>
      </c>
      <c r="O3391" t="s">
        <v>332</v>
      </c>
      <c r="P3391" t="s">
        <v>635</v>
      </c>
    </row>
    <row r="3392" spans="1:16" hidden="1" x14ac:dyDescent="0.25">
      <c r="A3392" t="s">
        <v>286</v>
      </c>
      <c r="B3392" t="s">
        <v>104</v>
      </c>
      <c r="C3392" t="s">
        <v>110</v>
      </c>
      <c r="D3392" t="s">
        <v>11</v>
      </c>
      <c r="E3392" t="s">
        <v>111</v>
      </c>
      <c r="F3392" t="s">
        <v>46</v>
      </c>
      <c r="H3392">
        <f>_xlfn.XLOOKUP(Tabuľka5[[#This Row],[Položka]],cennik[Položka],cennik[Cena MJ bez DPH])</f>
        <v>0</v>
      </c>
      <c r="I3392">
        <f>SUM(Tabuľka5[[#This Row],[cena MJ bez DPH]]*1.1)</f>
        <v>0</v>
      </c>
      <c r="J3392">
        <f>Tabuľka5[[#This Row],[množstvo]]*Tabuľka5[[#This Row],[cena MJ bez DPH]]</f>
        <v>0</v>
      </c>
      <c r="L3392" s="5" t="s">
        <v>420</v>
      </c>
      <c r="N3392" t="s">
        <v>419</v>
      </c>
      <c r="O3392" t="s">
        <v>332</v>
      </c>
      <c r="P3392" t="s">
        <v>635</v>
      </c>
    </row>
    <row r="3393" spans="1:16" hidden="1" x14ac:dyDescent="0.25">
      <c r="A3393" t="s">
        <v>286</v>
      </c>
      <c r="B3393" t="s">
        <v>104</v>
      </c>
      <c r="C3393" t="s">
        <v>112</v>
      </c>
      <c r="D3393" t="s">
        <v>11</v>
      </c>
      <c r="E3393" t="s">
        <v>113</v>
      </c>
      <c r="F3393" t="s">
        <v>46</v>
      </c>
      <c r="G3393">
        <v>30</v>
      </c>
      <c r="H3393">
        <f>_xlfn.XLOOKUP(Tabuľka5[[#This Row],[Položka]],cennik[Položka],cennik[Cena MJ bez DPH])</f>
        <v>0</v>
      </c>
      <c r="I3393">
        <f>SUM(Tabuľka5[[#This Row],[cena MJ bez DPH]]*1.1)</f>
        <v>0</v>
      </c>
      <c r="J3393">
        <f>Tabuľka5[[#This Row],[množstvo]]*Tabuľka5[[#This Row],[cena MJ bez DPH]]</f>
        <v>0</v>
      </c>
      <c r="L3393" s="5" t="s">
        <v>420</v>
      </c>
      <c r="N3393" t="s">
        <v>419</v>
      </c>
      <c r="O3393" t="s">
        <v>332</v>
      </c>
      <c r="P3393" t="s">
        <v>635</v>
      </c>
    </row>
    <row r="3394" spans="1:16" hidden="1" x14ac:dyDescent="0.25">
      <c r="A3394" t="s">
        <v>286</v>
      </c>
      <c r="B3394" t="s">
        <v>104</v>
      </c>
      <c r="C3394" t="s">
        <v>114</v>
      </c>
      <c r="D3394" t="s">
        <v>94</v>
      </c>
      <c r="E3394" t="s">
        <v>115</v>
      </c>
      <c r="F3394" t="s">
        <v>46</v>
      </c>
      <c r="H3394">
        <f>_xlfn.XLOOKUP(Tabuľka5[[#This Row],[Položka]],cennik[Položka],cennik[Cena MJ bez DPH])</f>
        <v>0</v>
      </c>
      <c r="I3394">
        <f>SUM(Tabuľka5[[#This Row],[cena MJ bez DPH]]*1.1)</f>
        <v>0</v>
      </c>
      <c r="J3394">
        <f>Tabuľka5[[#This Row],[množstvo]]*Tabuľka5[[#This Row],[cena MJ bez DPH]]</f>
        <v>0</v>
      </c>
      <c r="L3394" s="5" t="s">
        <v>420</v>
      </c>
      <c r="N3394" t="s">
        <v>419</v>
      </c>
      <c r="O3394" t="s">
        <v>332</v>
      </c>
      <c r="P3394" t="s">
        <v>635</v>
      </c>
    </row>
    <row r="3395" spans="1:16" hidden="1" x14ac:dyDescent="0.25">
      <c r="A3395" t="s">
        <v>286</v>
      </c>
      <c r="B3395" t="s">
        <v>104</v>
      </c>
      <c r="C3395" t="s">
        <v>116</v>
      </c>
      <c r="D3395" t="s">
        <v>94</v>
      </c>
      <c r="E3395" t="s">
        <v>117</v>
      </c>
      <c r="F3395" t="s">
        <v>46</v>
      </c>
      <c r="H3395">
        <f>_xlfn.XLOOKUP(Tabuľka5[[#This Row],[Položka]],cennik[Položka],cennik[Cena MJ bez DPH])</f>
        <v>0</v>
      </c>
      <c r="I3395">
        <f>SUM(Tabuľka5[[#This Row],[cena MJ bez DPH]]*1.1)</f>
        <v>0</v>
      </c>
      <c r="J3395">
        <f>Tabuľka5[[#This Row],[množstvo]]*Tabuľka5[[#This Row],[cena MJ bez DPH]]</f>
        <v>0</v>
      </c>
      <c r="L3395" s="5" t="s">
        <v>420</v>
      </c>
      <c r="N3395" t="s">
        <v>419</v>
      </c>
      <c r="O3395" t="s">
        <v>332</v>
      </c>
      <c r="P3395" t="s">
        <v>635</v>
      </c>
    </row>
    <row r="3396" spans="1:16" hidden="1" x14ac:dyDescent="0.25">
      <c r="A3396" t="s">
        <v>286</v>
      </c>
      <c r="B3396" t="s">
        <v>104</v>
      </c>
      <c r="C3396" t="s">
        <v>118</v>
      </c>
      <c r="D3396" t="s">
        <v>94</v>
      </c>
      <c r="E3396" t="s">
        <v>117</v>
      </c>
      <c r="F3396" t="s">
        <v>46</v>
      </c>
      <c r="H3396">
        <f>_xlfn.XLOOKUP(Tabuľka5[[#This Row],[Položka]],cennik[Položka],cennik[Cena MJ bez DPH])</f>
        <v>0</v>
      </c>
      <c r="I3396">
        <f>SUM(Tabuľka5[[#This Row],[cena MJ bez DPH]]*1.1)</f>
        <v>0</v>
      </c>
      <c r="J3396">
        <f>Tabuľka5[[#This Row],[množstvo]]*Tabuľka5[[#This Row],[cena MJ bez DPH]]</f>
        <v>0</v>
      </c>
      <c r="L3396" s="5" t="s">
        <v>420</v>
      </c>
      <c r="N3396" t="s">
        <v>419</v>
      </c>
      <c r="O3396" t="s">
        <v>332</v>
      </c>
      <c r="P3396" t="s">
        <v>635</v>
      </c>
    </row>
    <row r="3397" spans="1:16" hidden="1" x14ac:dyDescent="0.25">
      <c r="A3397" t="s">
        <v>286</v>
      </c>
      <c r="B3397" t="s">
        <v>104</v>
      </c>
      <c r="C3397" t="s">
        <v>119</v>
      </c>
      <c r="D3397" t="s">
        <v>94</v>
      </c>
      <c r="E3397" t="s">
        <v>115</v>
      </c>
      <c r="F3397" t="s">
        <v>46</v>
      </c>
      <c r="H3397">
        <f>_xlfn.XLOOKUP(Tabuľka5[[#This Row],[Položka]],cennik[Položka],cennik[Cena MJ bez DPH])</f>
        <v>0</v>
      </c>
      <c r="I3397">
        <f>SUM(Tabuľka5[[#This Row],[cena MJ bez DPH]]*1.1)</f>
        <v>0</v>
      </c>
      <c r="J3397">
        <f>Tabuľka5[[#This Row],[množstvo]]*Tabuľka5[[#This Row],[cena MJ bez DPH]]</f>
        <v>0</v>
      </c>
      <c r="L3397" s="5" t="s">
        <v>420</v>
      </c>
      <c r="N3397" t="s">
        <v>419</v>
      </c>
      <c r="O3397" t="s">
        <v>332</v>
      </c>
      <c r="P3397" t="s">
        <v>635</v>
      </c>
    </row>
    <row r="3398" spans="1:16" hidden="1" x14ac:dyDescent="0.25">
      <c r="A3398" t="s">
        <v>286</v>
      </c>
      <c r="B3398" t="s">
        <v>104</v>
      </c>
      <c r="C3398" t="s">
        <v>120</v>
      </c>
      <c r="D3398" t="s">
        <v>94</v>
      </c>
      <c r="E3398" t="s">
        <v>121</v>
      </c>
      <c r="F3398" t="s">
        <v>46</v>
      </c>
      <c r="H3398">
        <f>_xlfn.XLOOKUP(Tabuľka5[[#This Row],[Položka]],cennik[Položka],cennik[Cena MJ bez DPH])</f>
        <v>0</v>
      </c>
      <c r="I3398">
        <f>SUM(Tabuľka5[[#This Row],[cena MJ bez DPH]]*1.1)</f>
        <v>0</v>
      </c>
      <c r="J3398">
        <f>Tabuľka5[[#This Row],[množstvo]]*Tabuľka5[[#This Row],[cena MJ bez DPH]]</f>
        <v>0</v>
      </c>
      <c r="L3398" s="5" t="s">
        <v>420</v>
      </c>
      <c r="N3398" t="s">
        <v>419</v>
      </c>
      <c r="O3398" t="s">
        <v>332</v>
      </c>
      <c r="P3398" t="s">
        <v>635</v>
      </c>
    </row>
    <row r="3399" spans="1:16" hidden="1" x14ac:dyDescent="0.25">
      <c r="A3399" t="s">
        <v>286</v>
      </c>
      <c r="B3399" t="s">
        <v>104</v>
      </c>
      <c r="C3399" t="s">
        <v>122</v>
      </c>
      <c r="D3399" t="s">
        <v>11</v>
      </c>
      <c r="E3399" t="s">
        <v>123</v>
      </c>
      <c r="F3399" t="s">
        <v>46</v>
      </c>
      <c r="G3399">
        <v>270</v>
      </c>
      <c r="H3399">
        <f>_xlfn.XLOOKUP(Tabuľka5[[#This Row],[Položka]],cennik[Položka],cennik[Cena MJ bez DPH])</f>
        <v>0</v>
      </c>
      <c r="I3399">
        <f>SUM(Tabuľka5[[#This Row],[cena MJ bez DPH]]*1.1)</f>
        <v>0</v>
      </c>
      <c r="J3399">
        <f>Tabuľka5[[#This Row],[množstvo]]*Tabuľka5[[#This Row],[cena MJ bez DPH]]</f>
        <v>0</v>
      </c>
      <c r="L3399" s="5" t="s">
        <v>420</v>
      </c>
      <c r="N3399" t="s">
        <v>419</v>
      </c>
      <c r="O3399" t="s">
        <v>332</v>
      </c>
      <c r="P3399" t="s">
        <v>635</v>
      </c>
    </row>
    <row r="3400" spans="1:16" hidden="1" x14ac:dyDescent="0.25">
      <c r="A3400" t="s">
        <v>286</v>
      </c>
      <c r="B3400" t="s">
        <v>104</v>
      </c>
      <c r="C3400" t="s">
        <v>124</v>
      </c>
      <c r="D3400" t="s">
        <v>11</v>
      </c>
      <c r="E3400" t="s">
        <v>125</v>
      </c>
      <c r="F3400" t="s">
        <v>46</v>
      </c>
      <c r="G3400">
        <v>45</v>
      </c>
      <c r="H3400">
        <f>_xlfn.XLOOKUP(Tabuľka5[[#This Row],[Položka]],cennik[Položka],cennik[Cena MJ bez DPH])</f>
        <v>0</v>
      </c>
      <c r="I3400">
        <f>SUM(Tabuľka5[[#This Row],[cena MJ bez DPH]]*1.1)</f>
        <v>0</v>
      </c>
      <c r="J3400">
        <f>Tabuľka5[[#This Row],[množstvo]]*Tabuľka5[[#This Row],[cena MJ bez DPH]]</f>
        <v>0</v>
      </c>
      <c r="L3400" s="5" t="s">
        <v>420</v>
      </c>
      <c r="N3400" t="s">
        <v>419</v>
      </c>
      <c r="O3400" t="s">
        <v>332</v>
      </c>
      <c r="P3400" t="s">
        <v>635</v>
      </c>
    </row>
    <row r="3401" spans="1:16" hidden="1" x14ac:dyDescent="0.25">
      <c r="A3401" t="s">
        <v>286</v>
      </c>
      <c r="B3401" t="s">
        <v>104</v>
      </c>
      <c r="C3401" t="s">
        <v>126</v>
      </c>
      <c r="D3401" t="s">
        <v>11</v>
      </c>
      <c r="E3401" t="s">
        <v>127</v>
      </c>
      <c r="F3401" t="s">
        <v>46</v>
      </c>
      <c r="H3401">
        <f>_xlfn.XLOOKUP(Tabuľka5[[#This Row],[Položka]],cennik[Položka],cennik[Cena MJ bez DPH])</f>
        <v>0</v>
      </c>
      <c r="I3401">
        <f>SUM(Tabuľka5[[#This Row],[cena MJ bez DPH]]*1.1)</f>
        <v>0</v>
      </c>
      <c r="J3401">
        <f>Tabuľka5[[#This Row],[množstvo]]*Tabuľka5[[#This Row],[cena MJ bez DPH]]</f>
        <v>0</v>
      </c>
      <c r="L3401" s="5" t="s">
        <v>420</v>
      </c>
      <c r="N3401" t="s">
        <v>419</v>
      </c>
      <c r="O3401" t="s">
        <v>332</v>
      </c>
      <c r="P3401" t="s">
        <v>635</v>
      </c>
    </row>
    <row r="3402" spans="1:16" hidden="1" x14ac:dyDescent="0.25">
      <c r="A3402" t="s">
        <v>286</v>
      </c>
      <c r="B3402" t="s">
        <v>104</v>
      </c>
      <c r="C3402" t="s">
        <v>128</v>
      </c>
      <c r="D3402" t="s">
        <v>11</v>
      </c>
      <c r="E3402" t="s">
        <v>125</v>
      </c>
      <c r="F3402" t="s">
        <v>46</v>
      </c>
      <c r="H3402">
        <f>_xlfn.XLOOKUP(Tabuľka5[[#This Row],[Položka]],cennik[Položka],cennik[Cena MJ bez DPH])</f>
        <v>0</v>
      </c>
      <c r="I3402">
        <f>SUM(Tabuľka5[[#This Row],[cena MJ bez DPH]]*1.1)</f>
        <v>0</v>
      </c>
      <c r="J3402">
        <f>Tabuľka5[[#This Row],[množstvo]]*Tabuľka5[[#This Row],[cena MJ bez DPH]]</f>
        <v>0</v>
      </c>
      <c r="L3402" s="5" t="s">
        <v>420</v>
      </c>
      <c r="N3402" t="s">
        <v>419</v>
      </c>
      <c r="O3402" t="s">
        <v>332</v>
      </c>
      <c r="P3402" t="s">
        <v>635</v>
      </c>
    </row>
    <row r="3403" spans="1:16" hidden="1" x14ac:dyDescent="0.25">
      <c r="A3403" t="s">
        <v>286</v>
      </c>
      <c r="B3403" t="s">
        <v>104</v>
      </c>
      <c r="C3403" t="s">
        <v>129</v>
      </c>
      <c r="D3403" t="s">
        <v>11</v>
      </c>
      <c r="E3403" t="s">
        <v>127</v>
      </c>
      <c r="F3403" t="s">
        <v>46</v>
      </c>
      <c r="H3403">
        <f>_xlfn.XLOOKUP(Tabuľka5[[#This Row],[Položka]],cennik[Položka],cennik[Cena MJ bez DPH])</f>
        <v>0</v>
      </c>
      <c r="I3403">
        <f>SUM(Tabuľka5[[#This Row],[cena MJ bez DPH]]*1.1)</f>
        <v>0</v>
      </c>
      <c r="J3403">
        <f>Tabuľka5[[#This Row],[množstvo]]*Tabuľka5[[#This Row],[cena MJ bez DPH]]</f>
        <v>0</v>
      </c>
      <c r="L3403" s="5" t="s">
        <v>420</v>
      </c>
      <c r="N3403" t="s">
        <v>419</v>
      </c>
      <c r="O3403" t="s">
        <v>332</v>
      </c>
      <c r="P3403" t="s">
        <v>635</v>
      </c>
    </row>
    <row r="3404" spans="1:16" hidden="1" x14ac:dyDescent="0.25">
      <c r="A3404" t="s">
        <v>286</v>
      </c>
      <c r="B3404" t="s">
        <v>104</v>
      </c>
      <c r="C3404" t="s">
        <v>130</v>
      </c>
      <c r="D3404" t="s">
        <v>11</v>
      </c>
      <c r="E3404" t="s">
        <v>131</v>
      </c>
      <c r="F3404" t="s">
        <v>46</v>
      </c>
      <c r="G3404">
        <v>80</v>
      </c>
      <c r="H3404">
        <f>_xlfn.XLOOKUP(Tabuľka5[[#This Row],[Položka]],cennik[Položka],cennik[Cena MJ bez DPH])</f>
        <v>0</v>
      </c>
      <c r="I3404">
        <f>SUM(Tabuľka5[[#This Row],[cena MJ bez DPH]]*1.1)</f>
        <v>0</v>
      </c>
      <c r="J3404">
        <f>Tabuľka5[[#This Row],[množstvo]]*Tabuľka5[[#This Row],[cena MJ bez DPH]]</f>
        <v>0</v>
      </c>
      <c r="L3404" s="5" t="s">
        <v>420</v>
      </c>
      <c r="N3404" t="s">
        <v>419</v>
      </c>
      <c r="O3404" t="s">
        <v>332</v>
      </c>
      <c r="P3404" t="s">
        <v>635</v>
      </c>
    </row>
    <row r="3405" spans="1:16" hidden="1" x14ac:dyDescent="0.25">
      <c r="A3405" t="s">
        <v>286</v>
      </c>
      <c r="B3405" t="s">
        <v>104</v>
      </c>
      <c r="C3405" t="s">
        <v>132</v>
      </c>
      <c r="D3405" t="s">
        <v>11</v>
      </c>
      <c r="E3405" t="s">
        <v>111</v>
      </c>
      <c r="F3405" t="s">
        <v>46</v>
      </c>
      <c r="G3405">
        <v>15</v>
      </c>
      <c r="H3405">
        <f>_xlfn.XLOOKUP(Tabuľka5[[#This Row],[Položka]],cennik[Položka],cennik[Cena MJ bez DPH])</f>
        <v>0</v>
      </c>
      <c r="I3405">
        <f>SUM(Tabuľka5[[#This Row],[cena MJ bez DPH]]*1.1)</f>
        <v>0</v>
      </c>
      <c r="J3405">
        <f>Tabuľka5[[#This Row],[množstvo]]*Tabuľka5[[#This Row],[cena MJ bez DPH]]</f>
        <v>0</v>
      </c>
      <c r="L3405" s="5" t="s">
        <v>420</v>
      </c>
      <c r="N3405" t="s">
        <v>419</v>
      </c>
      <c r="O3405" t="s">
        <v>332</v>
      </c>
      <c r="P3405" t="s">
        <v>635</v>
      </c>
    </row>
    <row r="3406" spans="1:16" hidden="1" x14ac:dyDescent="0.25">
      <c r="A3406" t="s">
        <v>286</v>
      </c>
      <c r="B3406" t="s">
        <v>104</v>
      </c>
      <c r="C3406" t="s">
        <v>133</v>
      </c>
      <c r="D3406" t="s">
        <v>11</v>
      </c>
      <c r="E3406" t="s">
        <v>123</v>
      </c>
      <c r="F3406" t="s">
        <v>46</v>
      </c>
      <c r="G3406">
        <v>80</v>
      </c>
      <c r="H3406">
        <f>_xlfn.XLOOKUP(Tabuľka5[[#This Row],[Položka]],cennik[Položka],cennik[Cena MJ bez DPH])</f>
        <v>0</v>
      </c>
      <c r="I3406">
        <f>SUM(Tabuľka5[[#This Row],[cena MJ bez DPH]]*1.1)</f>
        <v>0</v>
      </c>
      <c r="J3406">
        <f>Tabuľka5[[#This Row],[množstvo]]*Tabuľka5[[#This Row],[cena MJ bez DPH]]</f>
        <v>0</v>
      </c>
      <c r="L3406" s="5" t="s">
        <v>420</v>
      </c>
      <c r="N3406" t="s">
        <v>419</v>
      </c>
      <c r="O3406" t="s">
        <v>332</v>
      </c>
      <c r="P3406" t="s">
        <v>635</v>
      </c>
    </row>
    <row r="3407" spans="1:16" hidden="1" x14ac:dyDescent="0.25">
      <c r="A3407" t="s">
        <v>286</v>
      </c>
      <c r="B3407" t="s">
        <v>104</v>
      </c>
      <c r="C3407" t="s">
        <v>134</v>
      </c>
      <c r="D3407" t="s">
        <v>94</v>
      </c>
      <c r="F3407" t="s">
        <v>46</v>
      </c>
      <c r="H3407">
        <f>_xlfn.XLOOKUP(Tabuľka5[[#This Row],[Položka]],cennik[Položka],cennik[Cena MJ bez DPH])</f>
        <v>0</v>
      </c>
      <c r="I3407">
        <f>SUM(Tabuľka5[[#This Row],[cena MJ bez DPH]]*1.1)</f>
        <v>0</v>
      </c>
      <c r="J3407">
        <f>Tabuľka5[[#This Row],[množstvo]]*Tabuľka5[[#This Row],[cena MJ bez DPH]]</f>
        <v>0</v>
      </c>
      <c r="L3407" s="5" t="s">
        <v>420</v>
      </c>
      <c r="N3407" t="s">
        <v>419</v>
      </c>
      <c r="O3407" t="s">
        <v>332</v>
      </c>
      <c r="P3407" t="s">
        <v>635</v>
      </c>
    </row>
    <row r="3408" spans="1:16" hidden="1" x14ac:dyDescent="0.25">
      <c r="A3408" t="s">
        <v>286</v>
      </c>
      <c r="B3408" t="s">
        <v>104</v>
      </c>
      <c r="C3408" t="s">
        <v>135</v>
      </c>
      <c r="D3408" t="s">
        <v>11</v>
      </c>
      <c r="E3408" t="s">
        <v>136</v>
      </c>
      <c r="F3408" t="s">
        <v>46</v>
      </c>
      <c r="H3408">
        <f>_xlfn.XLOOKUP(Tabuľka5[[#This Row],[Položka]],cennik[Položka],cennik[Cena MJ bez DPH])</f>
        <v>0</v>
      </c>
      <c r="I3408">
        <f>SUM(Tabuľka5[[#This Row],[cena MJ bez DPH]]*1.1)</f>
        <v>0</v>
      </c>
      <c r="J3408">
        <f>Tabuľka5[[#This Row],[množstvo]]*Tabuľka5[[#This Row],[cena MJ bez DPH]]</f>
        <v>0</v>
      </c>
      <c r="L3408" s="5" t="s">
        <v>420</v>
      </c>
      <c r="N3408" t="s">
        <v>419</v>
      </c>
      <c r="O3408" t="s">
        <v>332</v>
      </c>
      <c r="P3408" t="s">
        <v>635</v>
      </c>
    </row>
    <row r="3409" spans="1:16" hidden="1" x14ac:dyDescent="0.25">
      <c r="A3409" t="s">
        <v>286</v>
      </c>
      <c r="B3409" t="s">
        <v>104</v>
      </c>
      <c r="C3409" t="s">
        <v>137</v>
      </c>
      <c r="D3409" t="s">
        <v>11</v>
      </c>
      <c r="E3409" t="s">
        <v>136</v>
      </c>
      <c r="F3409" t="s">
        <v>46</v>
      </c>
      <c r="H3409">
        <f>_xlfn.XLOOKUP(Tabuľka5[[#This Row],[Položka]],cennik[Položka],cennik[Cena MJ bez DPH])</f>
        <v>0</v>
      </c>
      <c r="I3409">
        <f>SUM(Tabuľka5[[#This Row],[cena MJ bez DPH]]*1.1)</f>
        <v>0</v>
      </c>
      <c r="J3409">
        <f>Tabuľka5[[#This Row],[množstvo]]*Tabuľka5[[#This Row],[cena MJ bez DPH]]</f>
        <v>0</v>
      </c>
      <c r="L3409" s="5" t="s">
        <v>420</v>
      </c>
      <c r="N3409" t="s">
        <v>419</v>
      </c>
      <c r="O3409" t="s">
        <v>332</v>
      </c>
      <c r="P3409" t="s">
        <v>635</v>
      </c>
    </row>
    <row r="3410" spans="1:16" hidden="1" x14ac:dyDescent="0.25">
      <c r="A3410" t="s">
        <v>286</v>
      </c>
      <c r="B3410" t="s">
        <v>104</v>
      </c>
      <c r="C3410" t="s">
        <v>138</v>
      </c>
      <c r="D3410" t="s">
        <v>11</v>
      </c>
      <c r="E3410" t="s">
        <v>139</v>
      </c>
      <c r="F3410" t="s">
        <v>46</v>
      </c>
      <c r="H3410">
        <f>_xlfn.XLOOKUP(Tabuľka5[[#This Row],[Položka]],cennik[Položka],cennik[Cena MJ bez DPH])</f>
        <v>0</v>
      </c>
      <c r="I3410">
        <f>SUM(Tabuľka5[[#This Row],[cena MJ bez DPH]]*1.1)</f>
        <v>0</v>
      </c>
      <c r="J3410">
        <f>Tabuľka5[[#This Row],[množstvo]]*Tabuľka5[[#This Row],[cena MJ bez DPH]]</f>
        <v>0</v>
      </c>
      <c r="L3410" s="5" t="s">
        <v>420</v>
      </c>
      <c r="N3410" t="s">
        <v>419</v>
      </c>
      <c r="O3410" t="s">
        <v>332</v>
      </c>
      <c r="P3410" t="s">
        <v>635</v>
      </c>
    </row>
    <row r="3411" spans="1:16" hidden="1" x14ac:dyDescent="0.25">
      <c r="A3411" t="s">
        <v>286</v>
      </c>
      <c r="B3411" t="s">
        <v>104</v>
      </c>
      <c r="C3411" t="s">
        <v>140</v>
      </c>
      <c r="D3411" t="s">
        <v>11</v>
      </c>
      <c r="E3411" t="s">
        <v>139</v>
      </c>
      <c r="F3411" t="s">
        <v>46</v>
      </c>
      <c r="H3411">
        <f>_xlfn.XLOOKUP(Tabuľka5[[#This Row],[Položka]],cennik[Položka],cennik[Cena MJ bez DPH])</f>
        <v>0</v>
      </c>
      <c r="I3411">
        <f>SUM(Tabuľka5[[#This Row],[cena MJ bez DPH]]*1.1)</f>
        <v>0</v>
      </c>
      <c r="J3411">
        <f>Tabuľka5[[#This Row],[množstvo]]*Tabuľka5[[#This Row],[cena MJ bez DPH]]</f>
        <v>0</v>
      </c>
      <c r="L3411" s="5" t="s">
        <v>420</v>
      </c>
      <c r="N3411" t="s">
        <v>419</v>
      </c>
      <c r="O3411" t="s">
        <v>332</v>
      </c>
      <c r="P3411" t="s">
        <v>635</v>
      </c>
    </row>
    <row r="3412" spans="1:16" hidden="1" x14ac:dyDescent="0.25">
      <c r="A3412" t="s">
        <v>286</v>
      </c>
      <c r="B3412" t="s">
        <v>104</v>
      </c>
      <c r="C3412" t="s">
        <v>141</v>
      </c>
      <c r="D3412" t="s">
        <v>11</v>
      </c>
      <c r="E3412" t="s">
        <v>142</v>
      </c>
      <c r="F3412" t="s">
        <v>46</v>
      </c>
      <c r="G3412">
        <v>270</v>
      </c>
      <c r="H3412">
        <f>_xlfn.XLOOKUP(Tabuľka5[[#This Row],[Položka]],cennik[Položka],cennik[Cena MJ bez DPH])</f>
        <v>0</v>
      </c>
      <c r="I3412">
        <f>SUM(Tabuľka5[[#This Row],[cena MJ bez DPH]]*1.1)</f>
        <v>0</v>
      </c>
      <c r="J3412">
        <f>Tabuľka5[[#This Row],[množstvo]]*Tabuľka5[[#This Row],[cena MJ bez DPH]]</f>
        <v>0</v>
      </c>
      <c r="L3412" s="5" t="s">
        <v>420</v>
      </c>
      <c r="N3412" t="s">
        <v>419</v>
      </c>
      <c r="O3412" t="s">
        <v>332</v>
      </c>
      <c r="P3412" t="s">
        <v>635</v>
      </c>
    </row>
    <row r="3413" spans="1:16" hidden="1" x14ac:dyDescent="0.25">
      <c r="A3413" t="s">
        <v>286</v>
      </c>
      <c r="B3413" t="s">
        <v>104</v>
      </c>
      <c r="C3413" t="s">
        <v>143</v>
      </c>
      <c r="D3413" t="s">
        <v>11</v>
      </c>
      <c r="E3413" t="s">
        <v>144</v>
      </c>
      <c r="F3413" t="s">
        <v>46</v>
      </c>
      <c r="H3413">
        <f>_xlfn.XLOOKUP(Tabuľka5[[#This Row],[Položka]],cennik[Položka],cennik[Cena MJ bez DPH])</f>
        <v>0</v>
      </c>
      <c r="I3413">
        <f>SUM(Tabuľka5[[#This Row],[cena MJ bez DPH]]*1.1)</f>
        <v>0</v>
      </c>
      <c r="J3413">
        <f>Tabuľka5[[#This Row],[množstvo]]*Tabuľka5[[#This Row],[cena MJ bez DPH]]</f>
        <v>0</v>
      </c>
      <c r="L3413" s="5" t="s">
        <v>420</v>
      </c>
      <c r="N3413" t="s">
        <v>419</v>
      </c>
      <c r="O3413" t="s">
        <v>332</v>
      </c>
      <c r="P3413" t="s">
        <v>635</v>
      </c>
    </row>
    <row r="3414" spans="1:16" hidden="1" x14ac:dyDescent="0.25">
      <c r="A3414" t="s">
        <v>286</v>
      </c>
      <c r="B3414" t="s">
        <v>104</v>
      </c>
      <c r="C3414" t="s">
        <v>145</v>
      </c>
      <c r="D3414" t="s">
        <v>11</v>
      </c>
      <c r="E3414" t="s">
        <v>146</v>
      </c>
      <c r="F3414" t="s">
        <v>46</v>
      </c>
      <c r="H3414">
        <f>_xlfn.XLOOKUP(Tabuľka5[[#This Row],[Položka]],cennik[Položka],cennik[Cena MJ bez DPH])</f>
        <v>0</v>
      </c>
      <c r="I3414">
        <f>SUM(Tabuľka5[[#This Row],[cena MJ bez DPH]]*1.1)</f>
        <v>0</v>
      </c>
      <c r="J3414">
        <f>Tabuľka5[[#This Row],[množstvo]]*Tabuľka5[[#This Row],[cena MJ bez DPH]]</f>
        <v>0</v>
      </c>
      <c r="L3414" s="5" t="s">
        <v>420</v>
      </c>
      <c r="N3414" t="s">
        <v>419</v>
      </c>
      <c r="O3414" t="s">
        <v>332</v>
      </c>
      <c r="P3414" t="s">
        <v>635</v>
      </c>
    </row>
    <row r="3415" spans="1:16" hidden="1" x14ac:dyDescent="0.25">
      <c r="A3415" t="s">
        <v>286</v>
      </c>
      <c r="B3415" t="s">
        <v>104</v>
      </c>
      <c r="C3415" t="s">
        <v>147</v>
      </c>
      <c r="D3415" t="s">
        <v>11</v>
      </c>
      <c r="F3415" t="s">
        <v>46</v>
      </c>
      <c r="H3415">
        <f>_xlfn.XLOOKUP(Tabuľka5[[#This Row],[Položka]],cennik[Položka],cennik[Cena MJ bez DPH])</f>
        <v>0</v>
      </c>
      <c r="I3415">
        <f>SUM(Tabuľka5[[#This Row],[cena MJ bez DPH]]*1.1)</f>
        <v>0</v>
      </c>
      <c r="J3415">
        <f>Tabuľka5[[#This Row],[množstvo]]*Tabuľka5[[#This Row],[cena MJ bez DPH]]</f>
        <v>0</v>
      </c>
      <c r="L3415" s="5" t="s">
        <v>420</v>
      </c>
      <c r="N3415" t="s">
        <v>419</v>
      </c>
      <c r="O3415" t="s">
        <v>332</v>
      </c>
      <c r="P3415" t="s">
        <v>635</v>
      </c>
    </row>
    <row r="3416" spans="1:16" hidden="1" x14ac:dyDescent="0.25">
      <c r="A3416" t="s">
        <v>286</v>
      </c>
      <c r="B3416" t="s">
        <v>104</v>
      </c>
      <c r="C3416" t="s">
        <v>148</v>
      </c>
      <c r="D3416" t="s">
        <v>11</v>
      </c>
      <c r="E3416" t="s">
        <v>146</v>
      </c>
      <c r="F3416" t="s">
        <v>46</v>
      </c>
      <c r="H3416">
        <f>_xlfn.XLOOKUP(Tabuľka5[[#This Row],[Položka]],cennik[Položka],cennik[Cena MJ bez DPH])</f>
        <v>0</v>
      </c>
      <c r="I3416">
        <f>SUM(Tabuľka5[[#This Row],[cena MJ bez DPH]]*1.1)</f>
        <v>0</v>
      </c>
      <c r="J3416">
        <f>Tabuľka5[[#This Row],[množstvo]]*Tabuľka5[[#This Row],[cena MJ bez DPH]]</f>
        <v>0</v>
      </c>
      <c r="L3416" s="5" t="s">
        <v>420</v>
      </c>
      <c r="N3416" t="s">
        <v>419</v>
      </c>
      <c r="O3416" t="s">
        <v>332</v>
      </c>
      <c r="P3416" t="s">
        <v>635</v>
      </c>
    </row>
    <row r="3417" spans="1:16" hidden="1" x14ac:dyDescent="0.25">
      <c r="A3417" t="s">
        <v>286</v>
      </c>
      <c r="B3417" t="s">
        <v>104</v>
      </c>
      <c r="C3417" t="s">
        <v>149</v>
      </c>
      <c r="D3417" t="s">
        <v>11</v>
      </c>
      <c r="F3417" t="s">
        <v>46</v>
      </c>
      <c r="H3417">
        <f>_xlfn.XLOOKUP(Tabuľka5[[#This Row],[Položka]],cennik[Položka],cennik[Cena MJ bez DPH])</f>
        <v>0</v>
      </c>
      <c r="I3417">
        <f>SUM(Tabuľka5[[#This Row],[cena MJ bez DPH]]*1.1)</f>
        <v>0</v>
      </c>
      <c r="J3417">
        <f>Tabuľka5[[#This Row],[množstvo]]*Tabuľka5[[#This Row],[cena MJ bez DPH]]</f>
        <v>0</v>
      </c>
      <c r="L3417" s="5" t="s">
        <v>420</v>
      </c>
      <c r="N3417" t="s">
        <v>419</v>
      </c>
      <c r="O3417" t="s">
        <v>332</v>
      </c>
      <c r="P3417" t="s">
        <v>635</v>
      </c>
    </row>
    <row r="3418" spans="1:16" hidden="1" x14ac:dyDescent="0.25">
      <c r="A3418" t="s">
        <v>286</v>
      </c>
      <c r="B3418" t="s">
        <v>104</v>
      </c>
      <c r="C3418" t="s">
        <v>150</v>
      </c>
      <c r="D3418" t="s">
        <v>94</v>
      </c>
      <c r="E3418" t="s">
        <v>102</v>
      </c>
      <c r="F3418" t="s">
        <v>46</v>
      </c>
      <c r="H3418">
        <f>_xlfn.XLOOKUP(Tabuľka5[[#This Row],[Položka]],cennik[Položka],cennik[Cena MJ bez DPH])</f>
        <v>0</v>
      </c>
      <c r="I3418">
        <f>SUM(Tabuľka5[[#This Row],[cena MJ bez DPH]]*1.1)</f>
        <v>0</v>
      </c>
      <c r="J3418">
        <f>Tabuľka5[[#This Row],[množstvo]]*Tabuľka5[[#This Row],[cena MJ bez DPH]]</f>
        <v>0</v>
      </c>
      <c r="L3418" s="5" t="s">
        <v>420</v>
      </c>
      <c r="N3418" t="s">
        <v>419</v>
      </c>
      <c r="O3418" t="s">
        <v>332</v>
      </c>
      <c r="P3418" t="s">
        <v>635</v>
      </c>
    </row>
    <row r="3419" spans="1:16" hidden="1" x14ac:dyDescent="0.25">
      <c r="A3419" t="s">
        <v>286</v>
      </c>
      <c r="B3419" t="s">
        <v>51</v>
      </c>
      <c r="C3419" t="s">
        <v>151</v>
      </c>
      <c r="D3419" t="s">
        <v>11</v>
      </c>
      <c r="F3419" t="s">
        <v>56</v>
      </c>
      <c r="H3419">
        <f>_xlfn.XLOOKUP(Tabuľka5[[#This Row],[Položka]],cennik[Položka],cennik[Cena MJ bez DPH])</f>
        <v>0</v>
      </c>
      <c r="I3419">
        <f>SUM(Tabuľka5[[#This Row],[cena MJ bez DPH]]*1.1)</f>
        <v>0</v>
      </c>
      <c r="J3419">
        <f>Tabuľka5[[#This Row],[množstvo]]*Tabuľka5[[#This Row],[cena MJ bez DPH]]</f>
        <v>0</v>
      </c>
      <c r="L3419" s="5" t="s">
        <v>420</v>
      </c>
      <c r="N3419" t="s">
        <v>419</v>
      </c>
      <c r="O3419" t="s">
        <v>332</v>
      </c>
      <c r="P3419" t="s">
        <v>635</v>
      </c>
    </row>
    <row r="3420" spans="1:16" hidden="1" x14ac:dyDescent="0.25">
      <c r="A3420" t="s">
        <v>286</v>
      </c>
      <c r="B3420" t="s">
        <v>51</v>
      </c>
      <c r="C3420" t="s">
        <v>152</v>
      </c>
      <c r="D3420" t="s">
        <v>11</v>
      </c>
      <c r="F3420" t="s">
        <v>56</v>
      </c>
      <c r="G3420">
        <v>90</v>
      </c>
      <c r="H3420">
        <f>_xlfn.XLOOKUP(Tabuľka5[[#This Row],[Položka]],cennik[Položka],cennik[Cena MJ bez DPH])</f>
        <v>0</v>
      </c>
      <c r="I3420">
        <f>SUM(Tabuľka5[[#This Row],[cena MJ bez DPH]]*1.1)</f>
        <v>0</v>
      </c>
      <c r="J3420">
        <f>Tabuľka5[[#This Row],[množstvo]]*Tabuľka5[[#This Row],[cena MJ bez DPH]]</f>
        <v>0</v>
      </c>
      <c r="L3420" s="5" t="s">
        <v>420</v>
      </c>
      <c r="N3420" t="s">
        <v>419</v>
      </c>
      <c r="O3420" t="s">
        <v>332</v>
      </c>
      <c r="P3420" t="s">
        <v>635</v>
      </c>
    </row>
    <row r="3421" spans="1:16" hidden="1" x14ac:dyDescent="0.25">
      <c r="A3421" t="s">
        <v>286</v>
      </c>
      <c r="B3421" t="s">
        <v>51</v>
      </c>
      <c r="C3421" t="s">
        <v>153</v>
      </c>
      <c r="D3421" t="s">
        <v>11</v>
      </c>
      <c r="F3421" t="s">
        <v>56</v>
      </c>
      <c r="H3421">
        <f>_xlfn.XLOOKUP(Tabuľka5[[#This Row],[Položka]],cennik[Položka],cennik[Cena MJ bez DPH])</f>
        <v>0</v>
      </c>
      <c r="I3421">
        <f>SUM(Tabuľka5[[#This Row],[cena MJ bez DPH]]*1.1)</f>
        <v>0</v>
      </c>
      <c r="J3421">
        <f>Tabuľka5[[#This Row],[množstvo]]*Tabuľka5[[#This Row],[cena MJ bez DPH]]</f>
        <v>0</v>
      </c>
      <c r="L3421" s="5" t="s">
        <v>420</v>
      </c>
      <c r="N3421" t="s">
        <v>419</v>
      </c>
      <c r="O3421" t="s">
        <v>332</v>
      </c>
      <c r="P3421" t="s">
        <v>635</v>
      </c>
    </row>
    <row r="3422" spans="1:16" hidden="1" x14ac:dyDescent="0.25">
      <c r="A3422" t="s">
        <v>286</v>
      </c>
      <c r="B3422" t="s">
        <v>51</v>
      </c>
      <c r="C3422" t="s">
        <v>154</v>
      </c>
      <c r="D3422" t="s">
        <v>11</v>
      </c>
      <c r="F3422" t="s">
        <v>56</v>
      </c>
      <c r="H3422">
        <f>_xlfn.XLOOKUP(Tabuľka5[[#This Row],[Položka]],cennik[Položka],cennik[Cena MJ bez DPH])</f>
        <v>0</v>
      </c>
      <c r="I3422">
        <f>SUM(Tabuľka5[[#This Row],[cena MJ bez DPH]]*1.1)</f>
        <v>0</v>
      </c>
      <c r="J3422">
        <f>Tabuľka5[[#This Row],[množstvo]]*Tabuľka5[[#This Row],[cena MJ bez DPH]]</f>
        <v>0</v>
      </c>
      <c r="L3422" s="5" t="s">
        <v>420</v>
      </c>
      <c r="N3422" t="s">
        <v>419</v>
      </c>
      <c r="O3422" t="s">
        <v>332</v>
      </c>
      <c r="P3422" t="s">
        <v>635</v>
      </c>
    </row>
    <row r="3423" spans="1:16" hidden="1" x14ac:dyDescent="0.25">
      <c r="A3423" t="s">
        <v>286</v>
      </c>
      <c r="B3423" t="s">
        <v>51</v>
      </c>
      <c r="C3423" t="s">
        <v>155</v>
      </c>
      <c r="D3423" t="s">
        <v>11</v>
      </c>
      <c r="F3423" t="s">
        <v>56</v>
      </c>
      <c r="H3423">
        <f>_xlfn.XLOOKUP(Tabuľka5[[#This Row],[Položka]],cennik[Položka],cennik[Cena MJ bez DPH])</f>
        <v>0</v>
      </c>
      <c r="I3423">
        <f>SUM(Tabuľka5[[#This Row],[cena MJ bez DPH]]*1.1)</f>
        <v>0</v>
      </c>
      <c r="J3423">
        <f>Tabuľka5[[#This Row],[množstvo]]*Tabuľka5[[#This Row],[cena MJ bez DPH]]</f>
        <v>0</v>
      </c>
      <c r="L3423" s="5" t="s">
        <v>420</v>
      </c>
      <c r="N3423" t="s">
        <v>419</v>
      </c>
      <c r="O3423" t="s">
        <v>332</v>
      </c>
      <c r="P3423" t="s">
        <v>635</v>
      </c>
    </row>
    <row r="3424" spans="1:16" hidden="1" x14ac:dyDescent="0.25">
      <c r="A3424" t="s">
        <v>286</v>
      </c>
      <c r="B3424" t="s">
        <v>51</v>
      </c>
      <c r="C3424" t="s">
        <v>156</v>
      </c>
      <c r="D3424" t="s">
        <v>11</v>
      </c>
      <c r="F3424" t="s">
        <v>56</v>
      </c>
      <c r="H3424">
        <f>_xlfn.XLOOKUP(Tabuľka5[[#This Row],[Položka]],cennik[Položka],cennik[Cena MJ bez DPH])</f>
        <v>0</v>
      </c>
      <c r="I3424">
        <f>SUM(Tabuľka5[[#This Row],[cena MJ bez DPH]]*1.1)</f>
        <v>0</v>
      </c>
      <c r="J3424">
        <f>Tabuľka5[[#This Row],[množstvo]]*Tabuľka5[[#This Row],[cena MJ bez DPH]]</f>
        <v>0</v>
      </c>
      <c r="L3424" s="5" t="s">
        <v>420</v>
      </c>
      <c r="N3424" t="s">
        <v>419</v>
      </c>
      <c r="O3424" t="s">
        <v>332</v>
      </c>
      <c r="P3424" t="s">
        <v>635</v>
      </c>
    </row>
    <row r="3425" spans="1:16" hidden="1" x14ac:dyDescent="0.25">
      <c r="A3425" t="s">
        <v>286</v>
      </c>
      <c r="B3425" t="s">
        <v>51</v>
      </c>
      <c r="C3425" t="s">
        <v>157</v>
      </c>
      <c r="D3425" t="s">
        <v>11</v>
      </c>
      <c r="F3425" t="s">
        <v>56</v>
      </c>
      <c r="H3425">
        <f>_xlfn.XLOOKUP(Tabuľka5[[#This Row],[Položka]],cennik[Položka],cennik[Cena MJ bez DPH])</f>
        <v>0</v>
      </c>
      <c r="I3425">
        <f>SUM(Tabuľka5[[#This Row],[cena MJ bez DPH]]*1.1)</f>
        <v>0</v>
      </c>
      <c r="J3425">
        <f>Tabuľka5[[#This Row],[množstvo]]*Tabuľka5[[#This Row],[cena MJ bez DPH]]</f>
        <v>0</v>
      </c>
      <c r="L3425" s="5" t="s">
        <v>420</v>
      </c>
      <c r="N3425" t="s">
        <v>419</v>
      </c>
      <c r="O3425" t="s">
        <v>332</v>
      </c>
      <c r="P3425" t="s">
        <v>635</v>
      </c>
    </row>
    <row r="3426" spans="1:16" hidden="1" x14ac:dyDescent="0.25">
      <c r="A3426" t="s">
        <v>286</v>
      </c>
      <c r="B3426" t="s">
        <v>51</v>
      </c>
      <c r="C3426" t="s">
        <v>158</v>
      </c>
      <c r="D3426" t="s">
        <v>11</v>
      </c>
      <c r="F3426" t="s">
        <v>56</v>
      </c>
      <c r="H3426">
        <f>_xlfn.XLOOKUP(Tabuľka5[[#This Row],[Položka]],cennik[Položka],cennik[Cena MJ bez DPH])</f>
        <v>0</v>
      </c>
      <c r="I3426">
        <f>SUM(Tabuľka5[[#This Row],[cena MJ bez DPH]]*1.1)</f>
        <v>0</v>
      </c>
      <c r="J3426">
        <f>Tabuľka5[[#This Row],[množstvo]]*Tabuľka5[[#This Row],[cena MJ bez DPH]]</f>
        <v>0</v>
      </c>
      <c r="L3426" s="5" t="s">
        <v>420</v>
      </c>
      <c r="N3426" t="s">
        <v>419</v>
      </c>
      <c r="O3426" t="s">
        <v>332</v>
      </c>
      <c r="P3426" t="s">
        <v>635</v>
      </c>
    </row>
    <row r="3427" spans="1:16" hidden="1" x14ac:dyDescent="0.25">
      <c r="A3427" t="s">
        <v>286</v>
      </c>
      <c r="B3427" t="s">
        <v>51</v>
      </c>
      <c r="C3427" t="s">
        <v>159</v>
      </c>
      <c r="D3427" t="s">
        <v>11</v>
      </c>
      <c r="F3427" t="s">
        <v>56</v>
      </c>
      <c r="H3427">
        <f>_xlfn.XLOOKUP(Tabuľka5[[#This Row],[Položka]],cennik[Položka],cennik[Cena MJ bez DPH])</f>
        <v>0</v>
      </c>
      <c r="I3427">
        <f>SUM(Tabuľka5[[#This Row],[cena MJ bez DPH]]*1.1)</f>
        <v>0</v>
      </c>
      <c r="J3427">
        <f>Tabuľka5[[#This Row],[množstvo]]*Tabuľka5[[#This Row],[cena MJ bez DPH]]</f>
        <v>0</v>
      </c>
      <c r="L3427" s="5" t="s">
        <v>420</v>
      </c>
      <c r="N3427" t="s">
        <v>419</v>
      </c>
      <c r="O3427" t="s">
        <v>332</v>
      </c>
      <c r="P3427" t="s">
        <v>635</v>
      </c>
    </row>
    <row r="3428" spans="1:16" hidden="1" x14ac:dyDescent="0.25">
      <c r="A3428" t="s">
        <v>286</v>
      </c>
      <c r="B3428" t="s">
        <v>51</v>
      </c>
      <c r="C3428" t="s">
        <v>160</v>
      </c>
      <c r="D3428" t="s">
        <v>11</v>
      </c>
      <c r="F3428" t="s">
        <v>56</v>
      </c>
      <c r="H3428">
        <f>_xlfn.XLOOKUP(Tabuľka5[[#This Row],[Položka]],cennik[Položka],cennik[Cena MJ bez DPH])</f>
        <v>0</v>
      </c>
      <c r="I3428">
        <f>SUM(Tabuľka5[[#This Row],[cena MJ bez DPH]]*1.1)</f>
        <v>0</v>
      </c>
      <c r="J3428">
        <f>Tabuľka5[[#This Row],[množstvo]]*Tabuľka5[[#This Row],[cena MJ bez DPH]]</f>
        <v>0</v>
      </c>
      <c r="L3428" s="5" t="s">
        <v>420</v>
      </c>
      <c r="N3428" t="s">
        <v>419</v>
      </c>
      <c r="O3428" t="s">
        <v>332</v>
      </c>
      <c r="P3428" t="s">
        <v>635</v>
      </c>
    </row>
    <row r="3429" spans="1:16" hidden="1" x14ac:dyDescent="0.25">
      <c r="A3429" t="s">
        <v>286</v>
      </c>
      <c r="B3429" t="s">
        <v>51</v>
      </c>
      <c r="C3429" t="s">
        <v>161</v>
      </c>
      <c r="D3429" t="s">
        <v>11</v>
      </c>
      <c r="F3429" t="s">
        <v>56</v>
      </c>
      <c r="H3429">
        <f>_xlfn.XLOOKUP(Tabuľka5[[#This Row],[Položka]],cennik[Položka],cennik[Cena MJ bez DPH])</f>
        <v>0</v>
      </c>
      <c r="I3429">
        <f>SUM(Tabuľka5[[#This Row],[cena MJ bez DPH]]*1.1)</f>
        <v>0</v>
      </c>
      <c r="J3429">
        <f>Tabuľka5[[#This Row],[množstvo]]*Tabuľka5[[#This Row],[cena MJ bez DPH]]</f>
        <v>0</v>
      </c>
      <c r="L3429" s="5" t="s">
        <v>420</v>
      </c>
      <c r="N3429" t="s">
        <v>419</v>
      </c>
      <c r="O3429" t="s">
        <v>332</v>
      </c>
      <c r="P3429" t="s">
        <v>635</v>
      </c>
    </row>
    <row r="3430" spans="1:16" hidden="1" x14ac:dyDescent="0.25">
      <c r="A3430" t="s">
        <v>286</v>
      </c>
      <c r="B3430" t="s">
        <v>51</v>
      </c>
      <c r="C3430" t="s">
        <v>162</v>
      </c>
      <c r="D3430" t="s">
        <v>11</v>
      </c>
      <c r="F3430" t="s">
        <v>56</v>
      </c>
      <c r="H3430">
        <f>_xlfn.XLOOKUP(Tabuľka5[[#This Row],[Položka]],cennik[Položka],cennik[Cena MJ bez DPH])</f>
        <v>0</v>
      </c>
      <c r="I3430">
        <f>SUM(Tabuľka5[[#This Row],[cena MJ bez DPH]]*1.1)</f>
        <v>0</v>
      </c>
      <c r="J3430">
        <f>Tabuľka5[[#This Row],[množstvo]]*Tabuľka5[[#This Row],[cena MJ bez DPH]]</f>
        <v>0</v>
      </c>
      <c r="L3430" s="5" t="s">
        <v>420</v>
      </c>
      <c r="N3430" t="s">
        <v>419</v>
      </c>
      <c r="O3430" t="s">
        <v>332</v>
      </c>
      <c r="P3430" t="s">
        <v>635</v>
      </c>
    </row>
    <row r="3431" spans="1:16" hidden="1" x14ac:dyDescent="0.25">
      <c r="A3431" t="s">
        <v>286</v>
      </c>
      <c r="B3431" t="s">
        <v>51</v>
      </c>
      <c r="C3431" t="s">
        <v>163</v>
      </c>
      <c r="D3431" t="s">
        <v>11</v>
      </c>
      <c r="F3431" t="s">
        <v>56</v>
      </c>
      <c r="H3431">
        <f>_xlfn.XLOOKUP(Tabuľka5[[#This Row],[Položka]],cennik[Položka],cennik[Cena MJ bez DPH])</f>
        <v>0</v>
      </c>
      <c r="I3431">
        <f>SUM(Tabuľka5[[#This Row],[cena MJ bez DPH]]*1.1)</f>
        <v>0</v>
      </c>
      <c r="J3431">
        <f>Tabuľka5[[#This Row],[množstvo]]*Tabuľka5[[#This Row],[cena MJ bez DPH]]</f>
        <v>0</v>
      </c>
      <c r="L3431" s="5" t="s">
        <v>420</v>
      </c>
      <c r="N3431" t="s">
        <v>419</v>
      </c>
      <c r="O3431" t="s">
        <v>332</v>
      </c>
      <c r="P3431" t="s">
        <v>635</v>
      </c>
    </row>
    <row r="3432" spans="1:16" hidden="1" x14ac:dyDescent="0.25">
      <c r="A3432" t="s">
        <v>286</v>
      </c>
      <c r="B3432" t="s">
        <v>51</v>
      </c>
      <c r="C3432" t="s">
        <v>164</v>
      </c>
      <c r="D3432" t="s">
        <v>11</v>
      </c>
      <c r="F3432" t="s">
        <v>56</v>
      </c>
      <c r="G3432">
        <v>35</v>
      </c>
      <c r="H3432">
        <f>_xlfn.XLOOKUP(Tabuľka5[[#This Row],[Položka]],cennik[Položka],cennik[Cena MJ bez DPH])</f>
        <v>0</v>
      </c>
      <c r="I3432">
        <f>SUM(Tabuľka5[[#This Row],[cena MJ bez DPH]]*1.1)</f>
        <v>0</v>
      </c>
      <c r="J3432">
        <f>Tabuľka5[[#This Row],[množstvo]]*Tabuľka5[[#This Row],[cena MJ bez DPH]]</f>
        <v>0</v>
      </c>
      <c r="L3432" s="5" t="s">
        <v>420</v>
      </c>
      <c r="N3432" t="s">
        <v>419</v>
      </c>
      <c r="O3432" t="s">
        <v>332</v>
      </c>
      <c r="P3432" t="s">
        <v>635</v>
      </c>
    </row>
    <row r="3433" spans="1:16" hidden="1" x14ac:dyDescent="0.25">
      <c r="A3433" t="s">
        <v>286</v>
      </c>
      <c r="B3433" t="s">
        <v>51</v>
      </c>
      <c r="C3433" t="s">
        <v>165</v>
      </c>
      <c r="D3433" t="s">
        <v>11</v>
      </c>
      <c r="F3433" t="s">
        <v>56</v>
      </c>
      <c r="H3433">
        <f>_xlfn.XLOOKUP(Tabuľka5[[#This Row],[Položka]],cennik[Položka],cennik[Cena MJ bez DPH])</f>
        <v>0</v>
      </c>
      <c r="I3433">
        <f>SUM(Tabuľka5[[#This Row],[cena MJ bez DPH]]*1.1)</f>
        <v>0</v>
      </c>
      <c r="J3433">
        <f>Tabuľka5[[#This Row],[množstvo]]*Tabuľka5[[#This Row],[cena MJ bez DPH]]</f>
        <v>0</v>
      </c>
      <c r="L3433" s="5" t="s">
        <v>420</v>
      </c>
      <c r="N3433" t="s">
        <v>419</v>
      </c>
      <c r="O3433" t="s">
        <v>332</v>
      </c>
      <c r="P3433" t="s">
        <v>635</v>
      </c>
    </row>
    <row r="3434" spans="1:16" hidden="1" x14ac:dyDescent="0.25">
      <c r="A3434" t="s">
        <v>286</v>
      </c>
      <c r="B3434" t="s">
        <v>51</v>
      </c>
      <c r="C3434" t="s">
        <v>166</v>
      </c>
      <c r="D3434" t="s">
        <v>11</v>
      </c>
      <c r="F3434" t="s">
        <v>56</v>
      </c>
      <c r="H3434">
        <f>_xlfn.XLOOKUP(Tabuľka5[[#This Row],[Položka]],cennik[Položka],cennik[Cena MJ bez DPH])</f>
        <v>0</v>
      </c>
      <c r="I3434">
        <f>SUM(Tabuľka5[[#This Row],[cena MJ bez DPH]]*1.1)</f>
        <v>0</v>
      </c>
      <c r="J3434">
        <f>Tabuľka5[[#This Row],[množstvo]]*Tabuľka5[[#This Row],[cena MJ bez DPH]]</f>
        <v>0</v>
      </c>
      <c r="L3434" s="5" t="s">
        <v>420</v>
      </c>
      <c r="N3434" t="s">
        <v>419</v>
      </c>
      <c r="O3434" t="s">
        <v>332</v>
      </c>
      <c r="P3434" t="s">
        <v>635</v>
      </c>
    </row>
    <row r="3435" spans="1:16" hidden="1" x14ac:dyDescent="0.25">
      <c r="A3435" t="s">
        <v>286</v>
      </c>
      <c r="B3435" t="s">
        <v>51</v>
      </c>
      <c r="C3435" t="s">
        <v>167</v>
      </c>
      <c r="D3435" t="s">
        <v>11</v>
      </c>
      <c r="F3435" t="s">
        <v>56</v>
      </c>
      <c r="H3435">
        <f>_xlfn.XLOOKUP(Tabuľka5[[#This Row],[Položka]],cennik[Položka],cennik[Cena MJ bez DPH])</f>
        <v>0</v>
      </c>
      <c r="I3435">
        <f>SUM(Tabuľka5[[#This Row],[cena MJ bez DPH]]*1.1)</f>
        <v>0</v>
      </c>
      <c r="J3435">
        <f>Tabuľka5[[#This Row],[množstvo]]*Tabuľka5[[#This Row],[cena MJ bez DPH]]</f>
        <v>0</v>
      </c>
      <c r="L3435" s="5" t="s">
        <v>420</v>
      </c>
      <c r="N3435" t="s">
        <v>419</v>
      </c>
      <c r="O3435" t="s">
        <v>332</v>
      </c>
      <c r="P3435" t="s">
        <v>635</v>
      </c>
    </row>
    <row r="3436" spans="1:16" hidden="1" x14ac:dyDescent="0.25">
      <c r="A3436" t="s">
        <v>286</v>
      </c>
      <c r="B3436" t="s">
        <v>51</v>
      </c>
      <c r="C3436" t="s">
        <v>168</v>
      </c>
      <c r="D3436" t="s">
        <v>11</v>
      </c>
      <c r="F3436" t="s">
        <v>56</v>
      </c>
      <c r="H3436">
        <f>_xlfn.XLOOKUP(Tabuľka5[[#This Row],[Položka]],cennik[Položka],cennik[Cena MJ bez DPH])</f>
        <v>0</v>
      </c>
      <c r="I3436">
        <f>SUM(Tabuľka5[[#This Row],[cena MJ bez DPH]]*1.1)</f>
        <v>0</v>
      </c>
      <c r="J3436">
        <f>Tabuľka5[[#This Row],[množstvo]]*Tabuľka5[[#This Row],[cena MJ bez DPH]]</f>
        <v>0</v>
      </c>
      <c r="L3436" s="5" t="s">
        <v>420</v>
      </c>
      <c r="N3436" t="s">
        <v>419</v>
      </c>
      <c r="O3436" t="s">
        <v>332</v>
      </c>
      <c r="P3436" t="s">
        <v>635</v>
      </c>
    </row>
    <row r="3437" spans="1:16" hidden="1" x14ac:dyDescent="0.25">
      <c r="A3437" t="s">
        <v>286</v>
      </c>
      <c r="B3437" t="s">
        <v>51</v>
      </c>
      <c r="C3437" t="s">
        <v>169</v>
      </c>
      <c r="D3437" t="s">
        <v>11</v>
      </c>
      <c r="F3437" t="s">
        <v>56</v>
      </c>
      <c r="H3437">
        <f>_xlfn.XLOOKUP(Tabuľka5[[#This Row],[Položka]],cennik[Položka],cennik[Cena MJ bez DPH])</f>
        <v>0</v>
      </c>
      <c r="I3437">
        <f>SUM(Tabuľka5[[#This Row],[cena MJ bez DPH]]*1.1)</f>
        <v>0</v>
      </c>
      <c r="J3437">
        <f>Tabuľka5[[#This Row],[množstvo]]*Tabuľka5[[#This Row],[cena MJ bez DPH]]</f>
        <v>0</v>
      </c>
      <c r="L3437" s="5" t="s">
        <v>420</v>
      </c>
      <c r="N3437" t="s">
        <v>419</v>
      </c>
      <c r="O3437" t="s">
        <v>332</v>
      </c>
      <c r="P3437" t="s">
        <v>635</v>
      </c>
    </row>
    <row r="3438" spans="1:16" hidden="1" x14ac:dyDescent="0.25">
      <c r="A3438" t="s">
        <v>286</v>
      </c>
      <c r="B3438" t="s">
        <v>51</v>
      </c>
      <c r="C3438" t="s">
        <v>170</v>
      </c>
      <c r="D3438" t="s">
        <v>11</v>
      </c>
      <c r="F3438" t="s">
        <v>56</v>
      </c>
      <c r="H3438">
        <f>_xlfn.XLOOKUP(Tabuľka5[[#This Row],[Položka]],cennik[Položka],cennik[Cena MJ bez DPH])</f>
        <v>0</v>
      </c>
      <c r="I3438">
        <f>SUM(Tabuľka5[[#This Row],[cena MJ bez DPH]]*1.1)</f>
        <v>0</v>
      </c>
      <c r="J3438">
        <f>Tabuľka5[[#This Row],[množstvo]]*Tabuľka5[[#This Row],[cena MJ bez DPH]]</f>
        <v>0</v>
      </c>
      <c r="L3438" s="5" t="s">
        <v>420</v>
      </c>
      <c r="N3438" t="s">
        <v>419</v>
      </c>
      <c r="O3438" t="s">
        <v>332</v>
      </c>
      <c r="P3438" t="s">
        <v>635</v>
      </c>
    </row>
    <row r="3439" spans="1:16" hidden="1" x14ac:dyDescent="0.25">
      <c r="A3439" t="s">
        <v>286</v>
      </c>
      <c r="B3439" t="s">
        <v>51</v>
      </c>
      <c r="C3439" t="s">
        <v>171</v>
      </c>
      <c r="D3439" t="s">
        <v>11</v>
      </c>
      <c r="F3439" t="s">
        <v>56</v>
      </c>
      <c r="H3439">
        <f>_xlfn.XLOOKUP(Tabuľka5[[#This Row],[Položka]],cennik[Položka],cennik[Cena MJ bez DPH])</f>
        <v>0</v>
      </c>
      <c r="I3439">
        <f>SUM(Tabuľka5[[#This Row],[cena MJ bez DPH]]*1.1)</f>
        <v>0</v>
      </c>
      <c r="J3439">
        <f>Tabuľka5[[#This Row],[množstvo]]*Tabuľka5[[#This Row],[cena MJ bez DPH]]</f>
        <v>0</v>
      </c>
      <c r="L3439" s="5" t="s">
        <v>420</v>
      </c>
      <c r="N3439" t="s">
        <v>419</v>
      </c>
      <c r="O3439" t="s">
        <v>332</v>
      </c>
      <c r="P3439" t="s">
        <v>635</v>
      </c>
    </row>
    <row r="3440" spans="1:16" hidden="1" x14ac:dyDescent="0.25">
      <c r="A3440" t="s">
        <v>286</v>
      </c>
      <c r="B3440" t="s">
        <v>51</v>
      </c>
      <c r="C3440" t="s">
        <v>172</v>
      </c>
      <c r="D3440" t="s">
        <v>11</v>
      </c>
      <c r="F3440" t="s">
        <v>56</v>
      </c>
      <c r="H3440">
        <f>_xlfn.XLOOKUP(Tabuľka5[[#This Row],[Položka]],cennik[Položka],cennik[Cena MJ bez DPH])</f>
        <v>0</v>
      </c>
      <c r="I3440">
        <f>SUM(Tabuľka5[[#This Row],[cena MJ bez DPH]]*1.1)</f>
        <v>0</v>
      </c>
      <c r="J3440">
        <f>Tabuľka5[[#This Row],[množstvo]]*Tabuľka5[[#This Row],[cena MJ bez DPH]]</f>
        <v>0</v>
      </c>
      <c r="L3440" s="5" t="s">
        <v>420</v>
      </c>
      <c r="N3440" t="s">
        <v>419</v>
      </c>
      <c r="O3440" t="s">
        <v>332</v>
      </c>
      <c r="P3440" t="s">
        <v>635</v>
      </c>
    </row>
    <row r="3441" spans="1:16" hidden="1" x14ac:dyDescent="0.25">
      <c r="A3441" t="s">
        <v>286</v>
      </c>
      <c r="B3441" t="s">
        <v>51</v>
      </c>
      <c r="C3441" t="s">
        <v>173</v>
      </c>
      <c r="D3441" t="s">
        <v>11</v>
      </c>
      <c r="F3441" t="s">
        <v>56</v>
      </c>
      <c r="H3441">
        <f>_xlfn.XLOOKUP(Tabuľka5[[#This Row],[Položka]],cennik[Položka],cennik[Cena MJ bez DPH])</f>
        <v>0</v>
      </c>
      <c r="I3441">
        <f>SUM(Tabuľka5[[#This Row],[cena MJ bez DPH]]*1.1)</f>
        <v>0</v>
      </c>
      <c r="J3441">
        <f>Tabuľka5[[#This Row],[množstvo]]*Tabuľka5[[#This Row],[cena MJ bez DPH]]</f>
        <v>0</v>
      </c>
      <c r="L3441" s="5" t="s">
        <v>420</v>
      </c>
      <c r="N3441" t="s">
        <v>419</v>
      </c>
      <c r="O3441" t="s">
        <v>332</v>
      </c>
      <c r="P3441" t="s">
        <v>635</v>
      </c>
    </row>
    <row r="3442" spans="1:16" hidden="1" x14ac:dyDescent="0.25">
      <c r="A3442" t="s">
        <v>286</v>
      </c>
      <c r="B3442" t="s">
        <v>51</v>
      </c>
      <c r="C3442" t="s">
        <v>174</v>
      </c>
      <c r="D3442" t="s">
        <v>11</v>
      </c>
      <c r="F3442" t="s">
        <v>56</v>
      </c>
      <c r="H3442">
        <f>_xlfn.XLOOKUP(Tabuľka5[[#This Row],[Položka]],cennik[Položka],cennik[Cena MJ bez DPH])</f>
        <v>0</v>
      </c>
      <c r="I3442">
        <f>SUM(Tabuľka5[[#This Row],[cena MJ bez DPH]]*1.1)</f>
        <v>0</v>
      </c>
      <c r="J3442">
        <f>Tabuľka5[[#This Row],[množstvo]]*Tabuľka5[[#This Row],[cena MJ bez DPH]]</f>
        <v>0</v>
      </c>
      <c r="L3442" s="5" t="s">
        <v>420</v>
      </c>
      <c r="N3442" t="s">
        <v>419</v>
      </c>
      <c r="O3442" t="s">
        <v>332</v>
      </c>
      <c r="P3442" t="s">
        <v>635</v>
      </c>
    </row>
    <row r="3443" spans="1:16" hidden="1" x14ac:dyDescent="0.25">
      <c r="A3443" t="s">
        <v>286</v>
      </c>
      <c r="B3443" t="s">
        <v>51</v>
      </c>
      <c r="C3443" t="s">
        <v>175</v>
      </c>
      <c r="D3443" t="s">
        <v>11</v>
      </c>
      <c r="F3443" t="s">
        <v>56</v>
      </c>
      <c r="H3443">
        <f>_xlfn.XLOOKUP(Tabuľka5[[#This Row],[Položka]],cennik[Položka],cennik[Cena MJ bez DPH])</f>
        <v>0</v>
      </c>
      <c r="I3443">
        <f>SUM(Tabuľka5[[#This Row],[cena MJ bez DPH]]*1.1)</f>
        <v>0</v>
      </c>
      <c r="J3443">
        <f>Tabuľka5[[#This Row],[množstvo]]*Tabuľka5[[#This Row],[cena MJ bez DPH]]</f>
        <v>0</v>
      </c>
      <c r="L3443" s="5" t="s">
        <v>420</v>
      </c>
      <c r="N3443" t="s">
        <v>419</v>
      </c>
      <c r="O3443" t="s">
        <v>332</v>
      </c>
      <c r="P3443" t="s">
        <v>635</v>
      </c>
    </row>
    <row r="3444" spans="1:16" hidden="1" x14ac:dyDescent="0.25">
      <c r="A3444" t="s">
        <v>286</v>
      </c>
      <c r="B3444" t="s">
        <v>51</v>
      </c>
      <c r="C3444" t="s">
        <v>176</v>
      </c>
      <c r="D3444" t="s">
        <v>11</v>
      </c>
      <c r="F3444" t="s">
        <v>56</v>
      </c>
      <c r="H3444">
        <f>_xlfn.XLOOKUP(Tabuľka5[[#This Row],[Položka]],cennik[Položka],cennik[Cena MJ bez DPH])</f>
        <v>0</v>
      </c>
      <c r="I3444">
        <f>SUM(Tabuľka5[[#This Row],[cena MJ bez DPH]]*1.1)</f>
        <v>0</v>
      </c>
      <c r="J3444">
        <f>Tabuľka5[[#This Row],[množstvo]]*Tabuľka5[[#This Row],[cena MJ bez DPH]]</f>
        <v>0</v>
      </c>
      <c r="L3444" s="5" t="s">
        <v>420</v>
      </c>
      <c r="N3444" t="s">
        <v>419</v>
      </c>
      <c r="O3444" t="s">
        <v>332</v>
      </c>
      <c r="P3444" t="s">
        <v>635</v>
      </c>
    </row>
    <row r="3445" spans="1:16" hidden="1" x14ac:dyDescent="0.25">
      <c r="A3445" t="s">
        <v>286</v>
      </c>
      <c r="B3445" t="s">
        <v>177</v>
      </c>
      <c r="C3445" t="s">
        <v>178</v>
      </c>
      <c r="D3445" t="s">
        <v>11</v>
      </c>
      <c r="F3445" t="s">
        <v>179</v>
      </c>
      <c r="H3445">
        <f>_xlfn.XLOOKUP(Tabuľka5[[#This Row],[Položka]],cennik[Položka],cennik[Cena MJ bez DPH])</f>
        <v>0</v>
      </c>
      <c r="I3445">
        <f>SUM(Tabuľka5[[#This Row],[cena MJ bez DPH]]*1.1)</f>
        <v>0</v>
      </c>
      <c r="J3445">
        <f>Tabuľka5[[#This Row],[množstvo]]*Tabuľka5[[#This Row],[cena MJ bez DPH]]</f>
        <v>0</v>
      </c>
      <c r="L3445" s="5" t="s">
        <v>420</v>
      </c>
      <c r="N3445" t="s">
        <v>419</v>
      </c>
      <c r="O3445" t="s">
        <v>332</v>
      </c>
      <c r="P3445" t="s">
        <v>635</v>
      </c>
    </row>
    <row r="3446" spans="1:16" hidden="1" x14ac:dyDescent="0.25">
      <c r="A3446" t="s">
        <v>286</v>
      </c>
      <c r="B3446" t="s">
        <v>177</v>
      </c>
      <c r="C3446" t="s">
        <v>180</v>
      </c>
      <c r="D3446" t="s">
        <v>11</v>
      </c>
      <c r="F3446" t="s">
        <v>179</v>
      </c>
      <c r="H3446">
        <f>_xlfn.XLOOKUP(Tabuľka5[[#This Row],[Položka]],cennik[Položka],cennik[Cena MJ bez DPH])</f>
        <v>0</v>
      </c>
      <c r="I3446">
        <f>SUM(Tabuľka5[[#This Row],[cena MJ bez DPH]]*1.1)</f>
        <v>0</v>
      </c>
      <c r="J3446">
        <f>Tabuľka5[[#This Row],[množstvo]]*Tabuľka5[[#This Row],[cena MJ bez DPH]]</f>
        <v>0</v>
      </c>
      <c r="L3446" s="5" t="s">
        <v>420</v>
      </c>
      <c r="N3446" t="s">
        <v>419</v>
      </c>
      <c r="O3446" t="s">
        <v>332</v>
      </c>
      <c r="P3446" t="s">
        <v>635</v>
      </c>
    </row>
    <row r="3447" spans="1:16" hidden="1" x14ac:dyDescent="0.25">
      <c r="A3447" t="s">
        <v>286</v>
      </c>
      <c r="B3447" t="s">
        <v>177</v>
      </c>
      <c r="C3447" t="s">
        <v>181</v>
      </c>
      <c r="D3447" t="s">
        <v>11</v>
      </c>
      <c r="F3447" t="s">
        <v>179</v>
      </c>
      <c r="H3447">
        <f>_xlfn.XLOOKUP(Tabuľka5[[#This Row],[Položka]],cennik[Položka],cennik[Cena MJ bez DPH])</f>
        <v>0</v>
      </c>
      <c r="I3447">
        <f>SUM(Tabuľka5[[#This Row],[cena MJ bez DPH]]*1.1)</f>
        <v>0</v>
      </c>
      <c r="J3447">
        <f>Tabuľka5[[#This Row],[množstvo]]*Tabuľka5[[#This Row],[cena MJ bez DPH]]</f>
        <v>0</v>
      </c>
      <c r="L3447" s="5" t="s">
        <v>420</v>
      </c>
      <c r="N3447" t="s">
        <v>419</v>
      </c>
      <c r="O3447" t="s">
        <v>332</v>
      </c>
      <c r="P3447" t="s">
        <v>635</v>
      </c>
    </row>
    <row r="3448" spans="1:16" hidden="1" x14ac:dyDescent="0.25">
      <c r="A3448" t="s">
        <v>286</v>
      </c>
      <c r="B3448" t="s">
        <v>177</v>
      </c>
      <c r="C3448" t="s">
        <v>182</v>
      </c>
      <c r="D3448" t="s">
        <v>11</v>
      </c>
      <c r="F3448" t="s">
        <v>179</v>
      </c>
      <c r="H3448">
        <f>_xlfn.XLOOKUP(Tabuľka5[[#This Row],[Položka]],cennik[Položka],cennik[Cena MJ bez DPH])</f>
        <v>0</v>
      </c>
      <c r="I3448">
        <f>SUM(Tabuľka5[[#This Row],[cena MJ bez DPH]]*1.1)</f>
        <v>0</v>
      </c>
      <c r="J3448">
        <f>Tabuľka5[[#This Row],[množstvo]]*Tabuľka5[[#This Row],[cena MJ bez DPH]]</f>
        <v>0</v>
      </c>
      <c r="L3448" s="5" t="s">
        <v>420</v>
      </c>
      <c r="N3448" t="s">
        <v>419</v>
      </c>
      <c r="O3448" t="s">
        <v>332</v>
      </c>
      <c r="P3448" t="s">
        <v>635</v>
      </c>
    </row>
    <row r="3449" spans="1:16" hidden="1" x14ac:dyDescent="0.25">
      <c r="A3449" t="s">
        <v>286</v>
      </c>
      <c r="B3449" t="s">
        <v>177</v>
      </c>
      <c r="C3449" t="s">
        <v>183</v>
      </c>
      <c r="D3449" t="s">
        <v>11</v>
      </c>
      <c r="F3449" t="s">
        <v>56</v>
      </c>
      <c r="H3449">
        <f>_xlfn.XLOOKUP(Tabuľka5[[#This Row],[Položka]],cennik[Položka],cennik[Cena MJ bez DPH])</f>
        <v>0</v>
      </c>
      <c r="I3449">
        <f>SUM(Tabuľka5[[#This Row],[cena MJ bez DPH]]*1.1)</f>
        <v>0</v>
      </c>
      <c r="J3449">
        <f>Tabuľka5[[#This Row],[množstvo]]*Tabuľka5[[#This Row],[cena MJ bez DPH]]</f>
        <v>0</v>
      </c>
      <c r="L3449" s="5" t="s">
        <v>420</v>
      </c>
      <c r="N3449" t="s">
        <v>419</v>
      </c>
      <c r="O3449" t="s">
        <v>332</v>
      </c>
      <c r="P3449" t="s">
        <v>635</v>
      </c>
    </row>
    <row r="3450" spans="1:16" hidden="1" x14ac:dyDescent="0.25">
      <c r="A3450" t="s">
        <v>286</v>
      </c>
      <c r="B3450" t="s">
        <v>177</v>
      </c>
      <c r="C3450" t="s">
        <v>184</v>
      </c>
      <c r="D3450" t="s">
        <v>11</v>
      </c>
      <c r="F3450" t="s">
        <v>56</v>
      </c>
      <c r="H3450">
        <f>_xlfn.XLOOKUP(Tabuľka5[[#This Row],[Položka]],cennik[Položka],cennik[Cena MJ bez DPH])</f>
        <v>0</v>
      </c>
      <c r="I3450">
        <f>SUM(Tabuľka5[[#This Row],[cena MJ bez DPH]]*1.1)</f>
        <v>0</v>
      </c>
      <c r="J3450">
        <f>Tabuľka5[[#This Row],[množstvo]]*Tabuľka5[[#This Row],[cena MJ bez DPH]]</f>
        <v>0</v>
      </c>
      <c r="L3450" s="5" t="s">
        <v>420</v>
      </c>
      <c r="N3450" t="s">
        <v>419</v>
      </c>
      <c r="O3450" t="s">
        <v>332</v>
      </c>
      <c r="P3450" t="s">
        <v>635</v>
      </c>
    </row>
    <row r="3451" spans="1:16" hidden="1" x14ac:dyDescent="0.25">
      <c r="A3451" t="s">
        <v>286</v>
      </c>
      <c r="B3451" t="s">
        <v>177</v>
      </c>
      <c r="C3451" t="s">
        <v>185</v>
      </c>
      <c r="D3451" t="s">
        <v>11</v>
      </c>
      <c r="F3451" t="s">
        <v>56</v>
      </c>
      <c r="G3451">
        <v>80</v>
      </c>
      <c r="H3451">
        <f>_xlfn.XLOOKUP(Tabuľka5[[#This Row],[Položka]],cennik[Položka],cennik[Cena MJ bez DPH])</f>
        <v>0</v>
      </c>
      <c r="I3451">
        <f>SUM(Tabuľka5[[#This Row],[cena MJ bez DPH]]*1.1)</f>
        <v>0</v>
      </c>
      <c r="J3451">
        <f>Tabuľka5[[#This Row],[množstvo]]*Tabuľka5[[#This Row],[cena MJ bez DPH]]</f>
        <v>0</v>
      </c>
      <c r="L3451" s="5" t="s">
        <v>420</v>
      </c>
      <c r="N3451" t="s">
        <v>419</v>
      </c>
      <c r="O3451" t="s">
        <v>332</v>
      </c>
      <c r="P3451" t="s">
        <v>635</v>
      </c>
    </row>
    <row r="3452" spans="1:16" hidden="1" x14ac:dyDescent="0.25">
      <c r="A3452" t="s">
        <v>286</v>
      </c>
      <c r="B3452" t="s">
        <v>177</v>
      </c>
      <c r="C3452" t="s">
        <v>186</v>
      </c>
      <c r="D3452" t="s">
        <v>11</v>
      </c>
      <c r="F3452" t="s">
        <v>56</v>
      </c>
      <c r="G3452">
        <v>15</v>
      </c>
      <c r="H3452">
        <f>_xlfn.XLOOKUP(Tabuľka5[[#This Row],[Položka]],cennik[Položka],cennik[Cena MJ bez DPH])</f>
        <v>0</v>
      </c>
      <c r="I3452">
        <f>SUM(Tabuľka5[[#This Row],[cena MJ bez DPH]]*1.1)</f>
        <v>0</v>
      </c>
      <c r="J3452">
        <f>Tabuľka5[[#This Row],[množstvo]]*Tabuľka5[[#This Row],[cena MJ bez DPH]]</f>
        <v>0</v>
      </c>
      <c r="L3452" s="5" t="s">
        <v>420</v>
      </c>
      <c r="N3452" t="s">
        <v>419</v>
      </c>
      <c r="O3452" t="s">
        <v>332</v>
      </c>
      <c r="P3452" t="s">
        <v>635</v>
      </c>
    </row>
    <row r="3453" spans="1:16" hidden="1" x14ac:dyDescent="0.25">
      <c r="A3453" t="s">
        <v>286</v>
      </c>
      <c r="B3453" t="s">
        <v>177</v>
      </c>
      <c r="C3453" t="s">
        <v>187</v>
      </c>
      <c r="D3453" t="s">
        <v>11</v>
      </c>
      <c r="F3453" t="s">
        <v>56</v>
      </c>
      <c r="H3453">
        <f>_xlfn.XLOOKUP(Tabuľka5[[#This Row],[Položka]],cennik[Položka],cennik[Cena MJ bez DPH])</f>
        <v>0</v>
      </c>
      <c r="I3453">
        <f>SUM(Tabuľka5[[#This Row],[cena MJ bez DPH]]*1.1)</f>
        <v>0</v>
      </c>
      <c r="J3453">
        <f>Tabuľka5[[#This Row],[množstvo]]*Tabuľka5[[#This Row],[cena MJ bez DPH]]</f>
        <v>0</v>
      </c>
      <c r="L3453" s="5" t="s">
        <v>420</v>
      </c>
      <c r="N3453" t="s">
        <v>419</v>
      </c>
      <c r="O3453" t="s">
        <v>332</v>
      </c>
      <c r="P3453" t="s">
        <v>635</v>
      </c>
    </row>
    <row r="3454" spans="1:16" hidden="1" x14ac:dyDescent="0.25">
      <c r="A3454" t="s">
        <v>286</v>
      </c>
      <c r="B3454" t="s">
        <v>177</v>
      </c>
      <c r="C3454" t="s">
        <v>188</v>
      </c>
      <c r="D3454" t="s">
        <v>11</v>
      </c>
      <c r="F3454" t="s">
        <v>56</v>
      </c>
      <c r="H3454">
        <f>_xlfn.XLOOKUP(Tabuľka5[[#This Row],[Položka]],cennik[Položka],cennik[Cena MJ bez DPH])</f>
        <v>0</v>
      </c>
      <c r="I3454">
        <f>SUM(Tabuľka5[[#This Row],[cena MJ bez DPH]]*1.1)</f>
        <v>0</v>
      </c>
      <c r="J3454">
        <f>Tabuľka5[[#This Row],[množstvo]]*Tabuľka5[[#This Row],[cena MJ bez DPH]]</f>
        <v>0</v>
      </c>
      <c r="L3454" s="5" t="s">
        <v>420</v>
      </c>
      <c r="N3454" t="s">
        <v>419</v>
      </c>
      <c r="O3454" t="s">
        <v>332</v>
      </c>
      <c r="P3454" t="s">
        <v>635</v>
      </c>
    </row>
    <row r="3455" spans="1:16" hidden="1" x14ac:dyDescent="0.25">
      <c r="A3455" t="s">
        <v>286</v>
      </c>
      <c r="B3455" t="s">
        <v>177</v>
      </c>
      <c r="C3455" t="s">
        <v>189</v>
      </c>
      <c r="D3455" t="s">
        <v>11</v>
      </c>
      <c r="F3455" t="s">
        <v>56</v>
      </c>
      <c r="H3455">
        <f>_xlfn.XLOOKUP(Tabuľka5[[#This Row],[Položka]],cennik[Položka],cennik[Cena MJ bez DPH])</f>
        <v>0</v>
      </c>
      <c r="I3455">
        <f>SUM(Tabuľka5[[#This Row],[cena MJ bez DPH]]*1.1)</f>
        <v>0</v>
      </c>
      <c r="J3455">
        <f>Tabuľka5[[#This Row],[množstvo]]*Tabuľka5[[#This Row],[cena MJ bez DPH]]</f>
        <v>0</v>
      </c>
      <c r="L3455" s="5" t="s">
        <v>420</v>
      </c>
      <c r="N3455" t="s">
        <v>419</v>
      </c>
      <c r="O3455" t="s">
        <v>332</v>
      </c>
      <c r="P3455" t="s">
        <v>635</v>
      </c>
    </row>
    <row r="3456" spans="1:16" hidden="1" x14ac:dyDescent="0.25">
      <c r="A3456" t="s">
        <v>286</v>
      </c>
      <c r="B3456" t="s">
        <v>177</v>
      </c>
      <c r="C3456" t="s">
        <v>190</v>
      </c>
      <c r="D3456" t="s">
        <v>11</v>
      </c>
      <c r="F3456" t="s">
        <v>56</v>
      </c>
      <c r="H3456">
        <f>_xlfn.XLOOKUP(Tabuľka5[[#This Row],[Položka]],cennik[Položka],cennik[Cena MJ bez DPH])</f>
        <v>0</v>
      </c>
      <c r="I3456">
        <f>SUM(Tabuľka5[[#This Row],[cena MJ bez DPH]]*1.1)</f>
        <v>0</v>
      </c>
      <c r="J3456">
        <f>Tabuľka5[[#This Row],[množstvo]]*Tabuľka5[[#This Row],[cena MJ bez DPH]]</f>
        <v>0</v>
      </c>
      <c r="L3456" s="5" t="s">
        <v>420</v>
      </c>
      <c r="N3456" t="s">
        <v>419</v>
      </c>
      <c r="O3456" t="s">
        <v>332</v>
      </c>
      <c r="P3456" t="s">
        <v>635</v>
      </c>
    </row>
    <row r="3457" spans="1:16" hidden="1" x14ac:dyDescent="0.25">
      <c r="A3457" t="s">
        <v>286</v>
      </c>
      <c r="B3457" t="s">
        <v>177</v>
      </c>
      <c r="C3457" t="s">
        <v>191</v>
      </c>
      <c r="D3457" t="s">
        <v>11</v>
      </c>
      <c r="F3457" t="s">
        <v>56</v>
      </c>
      <c r="H3457">
        <f>_xlfn.XLOOKUP(Tabuľka5[[#This Row],[Položka]],cennik[Položka],cennik[Cena MJ bez DPH])</f>
        <v>0</v>
      </c>
      <c r="I3457">
        <f>SUM(Tabuľka5[[#This Row],[cena MJ bez DPH]]*1.1)</f>
        <v>0</v>
      </c>
      <c r="J3457">
        <f>Tabuľka5[[#This Row],[množstvo]]*Tabuľka5[[#This Row],[cena MJ bez DPH]]</f>
        <v>0</v>
      </c>
      <c r="L3457" s="5" t="s">
        <v>420</v>
      </c>
      <c r="N3457" t="s">
        <v>419</v>
      </c>
      <c r="O3457" t="s">
        <v>332</v>
      </c>
      <c r="P3457" t="s">
        <v>635</v>
      </c>
    </row>
    <row r="3458" spans="1:16" hidden="1" x14ac:dyDescent="0.25">
      <c r="A3458" t="s">
        <v>286</v>
      </c>
      <c r="B3458" t="s">
        <v>177</v>
      </c>
      <c r="C3458" t="s">
        <v>192</v>
      </c>
      <c r="D3458" t="s">
        <v>11</v>
      </c>
      <c r="F3458" t="s">
        <v>56</v>
      </c>
      <c r="H3458">
        <f>_xlfn.XLOOKUP(Tabuľka5[[#This Row],[Položka]],cennik[Položka],cennik[Cena MJ bez DPH])</f>
        <v>0</v>
      </c>
      <c r="I3458">
        <f>SUM(Tabuľka5[[#This Row],[cena MJ bez DPH]]*1.1)</f>
        <v>0</v>
      </c>
      <c r="J3458">
        <f>Tabuľka5[[#This Row],[množstvo]]*Tabuľka5[[#This Row],[cena MJ bez DPH]]</f>
        <v>0</v>
      </c>
      <c r="L3458" s="5" t="s">
        <v>420</v>
      </c>
      <c r="N3458" t="s">
        <v>419</v>
      </c>
      <c r="O3458" t="s">
        <v>332</v>
      </c>
      <c r="P3458" t="s">
        <v>635</v>
      </c>
    </row>
    <row r="3459" spans="1:16" hidden="1" x14ac:dyDescent="0.25">
      <c r="A3459" t="s">
        <v>286</v>
      </c>
      <c r="B3459" t="s">
        <v>177</v>
      </c>
      <c r="C3459" t="s">
        <v>193</v>
      </c>
      <c r="D3459" t="s">
        <v>11</v>
      </c>
      <c r="F3459" t="s">
        <v>56</v>
      </c>
      <c r="H3459">
        <f>_xlfn.XLOOKUP(Tabuľka5[[#This Row],[Položka]],cennik[Položka],cennik[Cena MJ bez DPH])</f>
        <v>0</v>
      </c>
      <c r="I3459">
        <f>SUM(Tabuľka5[[#This Row],[cena MJ bez DPH]]*1.1)</f>
        <v>0</v>
      </c>
      <c r="J3459">
        <f>Tabuľka5[[#This Row],[množstvo]]*Tabuľka5[[#This Row],[cena MJ bez DPH]]</f>
        <v>0</v>
      </c>
      <c r="L3459" s="5" t="s">
        <v>420</v>
      </c>
      <c r="N3459" t="s">
        <v>419</v>
      </c>
      <c r="O3459" t="s">
        <v>332</v>
      </c>
      <c r="P3459" t="s">
        <v>635</v>
      </c>
    </row>
    <row r="3460" spans="1:16" hidden="1" x14ac:dyDescent="0.25">
      <c r="A3460" t="s">
        <v>286</v>
      </c>
      <c r="B3460" t="s">
        <v>177</v>
      </c>
      <c r="C3460" t="s">
        <v>194</v>
      </c>
      <c r="D3460" t="s">
        <v>11</v>
      </c>
      <c r="F3460" t="s">
        <v>56</v>
      </c>
      <c r="G3460">
        <v>70</v>
      </c>
      <c r="H3460">
        <f>_xlfn.XLOOKUP(Tabuľka5[[#This Row],[Položka]],cennik[Položka],cennik[Cena MJ bez DPH])</f>
        <v>0</v>
      </c>
      <c r="I3460">
        <f>SUM(Tabuľka5[[#This Row],[cena MJ bez DPH]]*1.1)</f>
        <v>0</v>
      </c>
      <c r="J3460">
        <f>Tabuľka5[[#This Row],[množstvo]]*Tabuľka5[[#This Row],[cena MJ bez DPH]]</f>
        <v>0</v>
      </c>
      <c r="L3460" s="5" t="s">
        <v>420</v>
      </c>
      <c r="N3460" t="s">
        <v>419</v>
      </c>
      <c r="O3460" t="s">
        <v>332</v>
      </c>
      <c r="P3460" t="s">
        <v>635</v>
      </c>
    </row>
    <row r="3461" spans="1:16" hidden="1" x14ac:dyDescent="0.25">
      <c r="A3461" t="s">
        <v>286</v>
      </c>
      <c r="B3461" t="s">
        <v>177</v>
      </c>
      <c r="C3461" t="s">
        <v>195</v>
      </c>
      <c r="D3461" t="s">
        <v>11</v>
      </c>
      <c r="F3461" t="s">
        <v>53</v>
      </c>
      <c r="G3461">
        <v>10</v>
      </c>
      <c r="H3461">
        <f>_xlfn.XLOOKUP(Tabuľka5[[#This Row],[Položka]],cennik[Položka],cennik[Cena MJ bez DPH])</f>
        <v>0</v>
      </c>
      <c r="I3461">
        <f>SUM(Tabuľka5[[#This Row],[cena MJ bez DPH]]*1.1)</f>
        <v>0</v>
      </c>
      <c r="J3461">
        <f>Tabuľka5[[#This Row],[množstvo]]*Tabuľka5[[#This Row],[cena MJ bez DPH]]</f>
        <v>0</v>
      </c>
      <c r="L3461" s="5" t="s">
        <v>420</v>
      </c>
      <c r="N3461" t="s">
        <v>419</v>
      </c>
      <c r="O3461" t="s">
        <v>332</v>
      </c>
      <c r="P3461" t="s">
        <v>635</v>
      </c>
    </row>
    <row r="3462" spans="1:16" hidden="1" x14ac:dyDescent="0.25">
      <c r="A3462" t="s">
        <v>286</v>
      </c>
      <c r="B3462" t="s">
        <v>177</v>
      </c>
      <c r="C3462" t="s">
        <v>196</v>
      </c>
      <c r="D3462" t="s">
        <v>11</v>
      </c>
      <c r="F3462" t="s">
        <v>179</v>
      </c>
      <c r="H3462">
        <f>_xlfn.XLOOKUP(Tabuľka5[[#This Row],[Položka]],cennik[Položka],cennik[Cena MJ bez DPH])</f>
        <v>0</v>
      </c>
      <c r="I3462">
        <f>SUM(Tabuľka5[[#This Row],[cena MJ bez DPH]]*1.1)</f>
        <v>0</v>
      </c>
      <c r="J3462">
        <f>Tabuľka5[[#This Row],[množstvo]]*Tabuľka5[[#This Row],[cena MJ bez DPH]]</f>
        <v>0</v>
      </c>
      <c r="L3462" s="5" t="s">
        <v>420</v>
      </c>
      <c r="N3462" t="s">
        <v>419</v>
      </c>
      <c r="O3462" t="s">
        <v>332</v>
      </c>
      <c r="P3462" t="s">
        <v>635</v>
      </c>
    </row>
    <row r="3463" spans="1:16" hidden="1" x14ac:dyDescent="0.25">
      <c r="A3463" t="s">
        <v>286</v>
      </c>
      <c r="B3463" t="s">
        <v>177</v>
      </c>
      <c r="C3463" t="s">
        <v>197</v>
      </c>
      <c r="D3463" t="s">
        <v>11</v>
      </c>
      <c r="F3463" t="s">
        <v>179</v>
      </c>
      <c r="H3463">
        <f>_xlfn.XLOOKUP(Tabuľka5[[#This Row],[Položka]],cennik[Položka],cennik[Cena MJ bez DPH])</f>
        <v>0</v>
      </c>
      <c r="I3463">
        <f>SUM(Tabuľka5[[#This Row],[cena MJ bez DPH]]*1.1)</f>
        <v>0</v>
      </c>
      <c r="J3463">
        <f>Tabuľka5[[#This Row],[množstvo]]*Tabuľka5[[#This Row],[cena MJ bez DPH]]</f>
        <v>0</v>
      </c>
      <c r="L3463" s="5" t="s">
        <v>420</v>
      </c>
      <c r="N3463" t="s">
        <v>419</v>
      </c>
      <c r="O3463" t="s">
        <v>332</v>
      </c>
      <c r="P3463" t="s">
        <v>635</v>
      </c>
    </row>
    <row r="3464" spans="1:16" hidden="1" x14ac:dyDescent="0.25">
      <c r="A3464" t="s">
        <v>286</v>
      </c>
      <c r="B3464" t="s">
        <v>177</v>
      </c>
      <c r="C3464" t="s">
        <v>198</v>
      </c>
      <c r="D3464" t="s">
        <v>11</v>
      </c>
      <c r="F3464" t="s">
        <v>179</v>
      </c>
      <c r="H3464">
        <f>_xlfn.XLOOKUP(Tabuľka5[[#This Row],[Položka]],cennik[Položka],cennik[Cena MJ bez DPH])</f>
        <v>0</v>
      </c>
      <c r="I3464">
        <f>SUM(Tabuľka5[[#This Row],[cena MJ bez DPH]]*1.1)</f>
        <v>0</v>
      </c>
      <c r="J3464">
        <f>Tabuľka5[[#This Row],[množstvo]]*Tabuľka5[[#This Row],[cena MJ bez DPH]]</f>
        <v>0</v>
      </c>
      <c r="L3464" s="5" t="s">
        <v>420</v>
      </c>
      <c r="N3464" t="s">
        <v>419</v>
      </c>
      <c r="O3464" t="s">
        <v>332</v>
      </c>
      <c r="P3464" t="s">
        <v>635</v>
      </c>
    </row>
    <row r="3465" spans="1:16" hidden="1" x14ac:dyDescent="0.25">
      <c r="A3465" t="s">
        <v>286</v>
      </c>
      <c r="B3465" t="s">
        <v>177</v>
      </c>
      <c r="C3465" t="s">
        <v>199</v>
      </c>
      <c r="D3465" t="s">
        <v>11</v>
      </c>
      <c r="F3465" t="s">
        <v>179</v>
      </c>
      <c r="H3465">
        <f>_xlfn.XLOOKUP(Tabuľka5[[#This Row],[Položka]],cennik[Položka],cennik[Cena MJ bez DPH])</f>
        <v>0</v>
      </c>
      <c r="I3465">
        <f>SUM(Tabuľka5[[#This Row],[cena MJ bez DPH]]*1.1)</f>
        <v>0</v>
      </c>
      <c r="J3465">
        <f>Tabuľka5[[#This Row],[množstvo]]*Tabuľka5[[#This Row],[cena MJ bez DPH]]</f>
        <v>0</v>
      </c>
      <c r="L3465" s="5" t="s">
        <v>420</v>
      </c>
      <c r="N3465" t="s">
        <v>419</v>
      </c>
      <c r="O3465" t="s">
        <v>332</v>
      </c>
      <c r="P3465" t="s">
        <v>635</v>
      </c>
    </row>
    <row r="3466" spans="1:16" hidden="1" x14ac:dyDescent="0.25">
      <c r="A3466" t="s">
        <v>286</v>
      </c>
      <c r="B3466" t="s">
        <v>177</v>
      </c>
      <c r="C3466" t="s">
        <v>200</v>
      </c>
      <c r="D3466" t="s">
        <v>11</v>
      </c>
      <c r="F3466" t="s">
        <v>56</v>
      </c>
      <c r="H3466">
        <f>_xlfn.XLOOKUP(Tabuľka5[[#This Row],[Položka]],cennik[Položka],cennik[Cena MJ bez DPH])</f>
        <v>0</v>
      </c>
      <c r="I3466">
        <f>SUM(Tabuľka5[[#This Row],[cena MJ bez DPH]]*1.1)</f>
        <v>0</v>
      </c>
      <c r="J3466">
        <f>Tabuľka5[[#This Row],[množstvo]]*Tabuľka5[[#This Row],[cena MJ bez DPH]]</f>
        <v>0</v>
      </c>
      <c r="L3466" s="5" t="s">
        <v>420</v>
      </c>
      <c r="N3466" t="s">
        <v>419</v>
      </c>
      <c r="O3466" t="s">
        <v>332</v>
      </c>
      <c r="P3466" t="s">
        <v>635</v>
      </c>
    </row>
    <row r="3467" spans="1:16" hidden="1" x14ac:dyDescent="0.25">
      <c r="A3467" t="s">
        <v>286</v>
      </c>
      <c r="B3467" t="s">
        <v>177</v>
      </c>
      <c r="C3467" t="s">
        <v>201</v>
      </c>
      <c r="D3467" t="s">
        <v>11</v>
      </c>
      <c r="F3467" t="s">
        <v>179</v>
      </c>
      <c r="H3467">
        <f>_xlfn.XLOOKUP(Tabuľka5[[#This Row],[Položka]],cennik[Položka],cennik[Cena MJ bez DPH])</f>
        <v>0</v>
      </c>
      <c r="I3467">
        <f>SUM(Tabuľka5[[#This Row],[cena MJ bez DPH]]*1.1)</f>
        <v>0</v>
      </c>
      <c r="J3467">
        <f>Tabuľka5[[#This Row],[množstvo]]*Tabuľka5[[#This Row],[cena MJ bez DPH]]</f>
        <v>0</v>
      </c>
      <c r="L3467" s="5" t="s">
        <v>420</v>
      </c>
      <c r="N3467" t="s">
        <v>419</v>
      </c>
      <c r="O3467" t="s">
        <v>332</v>
      </c>
      <c r="P3467" t="s">
        <v>635</v>
      </c>
    </row>
    <row r="3468" spans="1:16" hidden="1" x14ac:dyDescent="0.25">
      <c r="A3468" t="s">
        <v>286</v>
      </c>
      <c r="B3468" t="s">
        <v>177</v>
      </c>
      <c r="C3468" t="s">
        <v>202</v>
      </c>
      <c r="D3468" t="s">
        <v>11</v>
      </c>
      <c r="F3468" t="s">
        <v>179</v>
      </c>
      <c r="H3468">
        <f>_xlfn.XLOOKUP(Tabuľka5[[#This Row],[Položka]],cennik[Položka],cennik[Cena MJ bez DPH])</f>
        <v>0</v>
      </c>
      <c r="I3468">
        <f>SUM(Tabuľka5[[#This Row],[cena MJ bez DPH]]*1.1)</f>
        <v>0</v>
      </c>
      <c r="J3468">
        <f>Tabuľka5[[#This Row],[množstvo]]*Tabuľka5[[#This Row],[cena MJ bez DPH]]</f>
        <v>0</v>
      </c>
      <c r="L3468" s="5" t="s">
        <v>420</v>
      </c>
      <c r="N3468" t="s">
        <v>419</v>
      </c>
      <c r="O3468" t="s">
        <v>332</v>
      </c>
      <c r="P3468" t="s">
        <v>635</v>
      </c>
    </row>
    <row r="3469" spans="1:16" hidden="1" x14ac:dyDescent="0.25">
      <c r="A3469" t="s">
        <v>286</v>
      </c>
      <c r="B3469" t="s">
        <v>177</v>
      </c>
      <c r="C3469" t="s">
        <v>203</v>
      </c>
      <c r="D3469" t="s">
        <v>11</v>
      </c>
      <c r="F3469" t="s">
        <v>179</v>
      </c>
      <c r="H3469">
        <f>_xlfn.XLOOKUP(Tabuľka5[[#This Row],[Položka]],cennik[Položka],cennik[Cena MJ bez DPH])</f>
        <v>0</v>
      </c>
      <c r="I3469">
        <f>SUM(Tabuľka5[[#This Row],[cena MJ bez DPH]]*1.1)</f>
        <v>0</v>
      </c>
      <c r="J3469">
        <f>Tabuľka5[[#This Row],[množstvo]]*Tabuľka5[[#This Row],[cena MJ bez DPH]]</f>
        <v>0</v>
      </c>
      <c r="L3469" s="5" t="s">
        <v>420</v>
      </c>
      <c r="N3469" t="s">
        <v>419</v>
      </c>
      <c r="O3469" t="s">
        <v>332</v>
      </c>
      <c r="P3469" t="s">
        <v>635</v>
      </c>
    </row>
    <row r="3470" spans="1:16" hidden="1" x14ac:dyDescent="0.25">
      <c r="A3470" t="s">
        <v>286</v>
      </c>
      <c r="B3470" t="s">
        <v>177</v>
      </c>
      <c r="C3470" t="s">
        <v>204</v>
      </c>
      <c r="D3470" t="s">
        <v>11</v>
      </c>
      <c r="F3470" t="s">
        <v>56</v>
      </c>
      <c r="H3470">
        <f>_xlfn.XLOOKUP(Tabuľka5[[#This Row],[Položka]],cennik[Položka],cennik[Cena MJ bez DPH])</f>
        <v>0</v>
      </c>
      <c r="I3470">
        <f>SUM(Tabuľka5[[#This Row],[cena MJ bez DPH]]*1.1)</f>
        <v>0</v>
      </c>
      <c r="J3470">
        <f>Tabuľka5[[#This Row],[množstvo]]*Tabuľka5[[#This Row],[cena MJ bez DPH]]</f>
        <v>0</v>
      </c>
      <c r="L3470" s="5" t="s">
        <v>420</v>
      </c>
      <c r="N3470" t="s">
        <v>419</v>
      </c>
      <c r="O3470" t="s">
        <v>332</v>
      </c>
      <c r="P3470" t="s">
        <v>635</v>
      </c>
    </row>
    <row r="3471" spans="1:16" hidden="1" x14ac:dyDescent="0.25">
      <c r="A3471" t="s">
        <v>286</v>
      </c>
      <c r="B3471" t="s">
        <v>177</v>
      </c>
      <c r="C3471" t="s">
        <v>205</v>
      </c>
      <c r="D3471" t="s">
        <v>11</v>
      </c>
      <c r="F3471" t="s">
        <v>179</v>
      </c>
      <c r="H3471">
        <f>_xlfn.XLOOKUP(Tabuľka5[[#This Row],[Položka]],cennik[Položka],cennik[Cena MJ bez DPH])</f>
        <v>0</v>
      </c>
      <c r="I3471">
        <f>SUM(Tabuľka5[[#This Row],[cena MJ bez DPH]]*1.1)</f>
        <v>0</v>
      </c>
      <c r="J3471">
        <f>Tabuľka5[[#This Row],[množstvo]]*Tabuľka5[[#This Row],[cena MJ bez DPH]]</f>
        <v>0</v>
      </c>
      <c r="L3471" s="5" t="s">
        <v>420</v>
      </c>
      <c r="N3471" t="s">
        <v>419</v>
      </c>
      <c r="O3471" t="s">
        <v>332</v>
      </c>
      <c r="P3471" t="s">
        <v>635</v>
      </c>
    </row>
    <row r="3472" spans="1:16" hidden="1" x14ac:dyDescent="0.25">
      <c r="A3472" t="s">
        <v>286</v>
      </c>
      <c r="B3472" t="s">
        <v>177</v>
      </c>
      <c r="C3472" t="s">
        <v>206</v>
      </c>
      <c r="D3472" t="s">
        <v>11</v>
      </c>
      <c r="F3472" t="s">
        <v>56</v>
      </c>
      <c r="H3472">
        <f>_xlfn.XLOOKUP(Tabuľka5[[#This Row],[Položka]],cennik[Položka],cennik[Cena MJ bez DPH])</f>
        <v>0</v>
      </c>
      <c r="I3472">
        <f>SUM(Tabuľka5[[#This Row],[cena MJ bez DPH]]*1.1)</f>
        <v>0</v>
      </c>
      <c r="J3472">
        <f>Tabuľka5[[#This Row],[množstvo]]*Tabuľka5[[#This Row],[cena MJ bez DPH]]</f>
        <v>0</v>
      </c>
      <c r="L3472" s="5" t="s">
        <v>420</v>
      </c>
      <c r="N3472" t="s">
        <v>419</v>
      </c>
      <c r="O3472" t="s">
        <v>332</v>
      </c>
      <c r="P3472" t="s">
        <v>635</v>
      </c>
    </row>
    <row r="3473" spans="1:16" hidden="1" x14ac:dyDescent="0.25">
      <c r="A3473" t="s">
        <v>286</v>
      </c>
      <c r="B3473" t="s">
        <v>177</v>
      </c>
      <c r="C3473" t="s">
        <v>207</v>
      </c>
      <c r="D3473" t="s">
        <v>11</v>
      </c>
      <c r="F3473" t="s">
        <v>56</v>
      </c>
      <c r="H3473">
        <f>_xlfn.XLOOKUP(Tabuľka5[[#This Row],[Položka]],cennik[Položka],cennik[Cena MJ bez DPH])</f>
        <v>0</v>
      </c>
      <c r="I3473">
        <f>SUM(Tabuľka5[[#This Row],[cena MJ bez DPH]]*1.1)</f>
        <v>0</v>
      </c>
      <c r="J3473">
        <f>Tabuľka5[[#This Row],[množstvo]]*Tabuľka5[[#This Row],[cena MJ bez DPH]]</f>
        <v>0</v>
      </c>
      <c r="L3473" s="5" t="s">
        <v>420</v>
      </c>
      <c r="N3473" t="s">
        <v>419</v>
      </c>
      <c r="O3473" t="s">
        <v>332</v>
      </c>
      <c r="P3473" t="s">
        <v>635</v>
      </c>
    </row>
    <row r="3474" spans="1:16" hidden="1" x14ac:dyDescent="0.25">
      <c r="A3474" t="s">
        <v>286</v>
      </c>
      <c r="B3474" t="s">
        <v>177</v>
      </c>
      <c r="C3474" t="s">
        <v>208</v>
      </c>
      <c r="D3474" t="s">
        <v>11</v>
      </c>
      <c r="F3474" t="s">
        <v>53</v>
      </c>
      <c r="H3474">
        <f>_xlfn.XLOOKUP(Tabuľka5[[#This Row],[Položka]],cennik[Položka],cennik[Cena MJ bez DPH])</f>
        <v>0</v>
      </c>
      <c r="I3474">
        <f>SUM(Tabuľka5[[#This Row],[cena MJ bez DPH]]*1.1)</f>
        <v>0</v>
      </c>
      <c r="J3474">
        <f>Tabuľka5[[#This Row],[množstvo]]*Tabuľka5[[#This Row],[cena MJ bez DPH]]</f>
        <v>0</v>
      </c>
      <c r="L3474" s="5" t="s">
        <v>420</v>
      </c>
      <c r="N3474" t="s">
        <v>419</v>
      </c>
      <c r="O3474" t="s">
        <v>332</v>
      </c>
      <c r="P3474" t="s">
        <v>635</v>
      </c>
    </row>
    <row r="3475" spans="1:16" hidden="1" x14ac:dyDescent="0.25">
      <c r="A3475" t="s">
        <v>286</v>
      </c>
      <c r="B3475" t="s">
        <v>177</v>
      </c>
      <c r="C3475" t="s">
        <v>209</v>
      </c>
      <c r="D3475" t="s">
        <v>11</v>
      </c>
      <c r="F3475" t="s">
        <v>179</v>
      </c>
      <c r="H3475">
        <f>_xlfn.XLOOKUP(Tabuľka5[[#This Row],[Položka]],cennik[Položka],cennik[Cena MJ bez DPH])</f>
        <v>0</v>
      </c>
      <c r="I3475">
        <f>SUM(Tabuľka5[[#This Row],[cena MJ bez DPH]]*1.1)</f>
        <v>0</v>
      </c>
      <c r="J3475">
        <f>Tabuľka5[[#This Row],[množstvo]]*Tabuľka5[[#This Row],[cena MJ bez DPH]]</f>
        <v>0</v>
      </c>
      <c r="L3475" s="5" t="s">
        <v>420</v>
      </c>
      <c r="N3475" t="s">
        <v>419</v>
      </c>
      <c r="O3475" t="s">
        <v>332</v>
      </c>
      <c r="P3475" t="s">
        <v>635</v>
      </c>
    </row>
    <row r="3476" spans="1:16" hidden="1" x14ac:dyDescent="0.25">
      <c r="A3476" t="s">
        <v>286</v>
      </c>
      <c r="B3476" t="s">
        <v>177</v>
      </c>
      <c r="C3476" t="s">
        <v>210</v>
      </c>
      <c r="D3476" t="s">
        <v>11</v>
      </c>
      <c r="F3476" t="s">
        <v>56</v>
      </c>
      <c r="G3476">
        <v>100</v>
      </c>
      <c r="H3476">
        <f>_xlfn.XLOOKUP(Tabuľka5[[#This Row],[Položka]],cennik[Položka],cennik[Cena MJ bez DPH])</f>
        <v>0</v>
      </c>
      <c r="I3476">
        <f>SUM(Tabuľka5[[#This Row],[cena MJ bez DPH]]*1.1)</f>
        <v>0</v>
      </c>
      <c r="J3476">
        <f>Tabuľka5[[#This Row],[množstvo]]*Tabuľka5[[#This Row],[cena MJ bez DPH]]</f>
        <v>0</v>
      </c>
      <c r="L3476" s="5" t="s">
        <v>420</v>
      </c>
      <c r="N3476" t="s">
        <v>419</v>
      </c>
      <c r="O3476" t="s">
        <v>332</v>
      </c>
      <c r="P3476" t="s">
        <v>635</v>
      </c>
    </row>
    <row r="3477" spans="1:16" hidden="1" x14ac:dyDescent="0.25">
      <c r="A3477" t="s">
        <v>286</v>
      </c>
      <c r="B3477" t="s">
        <v>177</v>
      </c>
      <c r="C3477" t="s">
        <v>211</v>
      </c>
      <c r="D3477" t="s">
        <v>11</v>
      </c>
      <c r="F3477" t="s">
        <v>56</v>
      </c>
      <c r="G3477">
        <v>30</v>
      </c>
      <c r="H3477">
        <f>_xlfn.XLOOKUP(Tabuľka5[[#This Row],[Položka]],cennik[Položka],cennik[Cena MJ bez DPH])</f>
        <v>0</v>
      </c>
      <c r="I3477">
        <f>SUM(Tabuľka5[[#This Row],[cena MJ bez DPH]]*1.1)</f>
        <v>0</v>
      </c>
      <c r="J3477">
        <f>Tabuľka5[[#This Row],[množstvo]]*Tabuľka5[[#This Row],[cena MJ bez DPH]]</f>
        <v>0</v>
      </c>
      <c r="L3477" s="5" t="s">
        <v>420</v>
      </c>
      <c r="N3477" t="s">
        <v>419</v>
      </c>
      <c r="O3477" t="s">
        <v>332</v>
      </c>
      <c r="P3477" t="s">
        <v>635</v>
      </c>
    </row>
    <row r="3478" spans="1:16" hidden="1" x14ac:dyDescent="0.25">
      <c r="A3478" t="s">
        <v>286</v>
      </c>
      <c r="B3478" t="s">
        <v>177</v>
      </c>
      <c r="C3478" t="s">
        <v>212</v>
      </c>
      <c r="D3478" t="s">
        <v>11</v>
      </c>
      <c r="F3478" t="s">
        <v>179</v>
      </c>
      <c r="H3478">
        <f>_xlfn.XLOOKUP(Tabuľka5[[#This Row],[Položka]],cennik[Položka],cennik[Cena MJ bez DPH])</f>
        <v>0</v>
      </c>
      <c r="I3478">
        <f>SUM(Tabuľka5[[#This Row],[cena MJ bez DPH]]*1.1)</f>
        <v>0</v>
      </c>
      <c r="J3478">
        <f>Tabuľka5[[#This Row],[množstvo]]*Tabuľka5[[#This Row],[cena MJ bez DPH]]</f>
        <v>0</v>
      </c>
      <c r="L3478" s="5" t="s">
        <v>420</v>
      </c>
      <c r="N3478" t="s">
        <v>419</v>
      </c>
      <c r="O3478" t="s">
        <v>332</v>
      </c>
      <c r="P3478" t="s">
        <v>635</v>
      </c>
    </row>
    <row r="3479" spans="1:16" hidden="1" x14ac:dyDescent="0.25">
      <c r="A3479" t="s">
        <v>286</v>
      </c>
      <c r="B3479" t="s">
        <v>177</v>
      </c>
      <c r="C3479" t="s">
        <v>213</v>
      </c>
      <c r="D3479" t="s">
        <v>11</v>
      </c>
      <c r="F3479" t="s">
        <v>56</v>
      </c>
      <c r="G3479">
        <v>25</v>
      </c>
      <c r="H3479">
        <f>_xlfn.XLOOKUP(Tabuľka5[[#This Row],[Položka]],cennik[Položka],cennik[Cena MJ bez DPH])</f>
        <v>0</v>
      </c>
      <c r="I3479">
        <f>SUM(Tabuľka5[[#This Row],[cena MJ bez DPH]]*1.1)</f>
        <v>0</v>
      </c>
      <c r="J3479">
        <f>Tabuľka5[[#This Row],[množstvo]]*Tabuľka5[[#This Row],[cena MJ bez DPH]]</f>
        <v>0</v>
      </c>
      <c r="L3479" s="5" t="s">
        <v>420</v>
      </c>
      <c r="N3479" t="s">
        <v>419</v>
      </c>
      <c r="O3479" t="s">
        <v>332</v>
      </c>
      <c r="P3479" t="s">
        <v>635</v>
      </c>
    </row>
    <row r="3480" spans="1:16" hidden="1" x14ac:dyDescent="0.25">
      <c r="A3480" t="s">
        <v>286</v>
      </c>
      <c r="B3480" t="s">
        <v>177</v>
      </c>
      <c r="C3480" t="s">
        <v>214</v>
      </c>
      <c r="D3480" t="s">
        <v>11</v>
      </c>
      <c r="F3480" t="s">
        <v>56</v>
      </c>
      <c r="H3480">
        <f>_xlfn.XLOOKUP(Tabuľka5[[#This Row],[Položka]],cennik[Položka],cennik[Cena MJ bez DPH])</f>
        <v>0</v>
      </c>
      <c r="I3480">
        <f>SUM(Tabuľka5[[#This Row],[cena MJ bez DPH]]*1.1)</f>
        <v>0</v>
      </c>
      <c r="J3480">
        <f>Tabuľka5[[#This Row],[množstvo]]*Tabuľka5[[#This Row],[cena MJ bez DPH]]</f>
        <v>0</v>
      </c>
      <c r="L3480" s="5" t="s">
        <v>420</v>
      </c>
      <c r="N3480" t="s">
        <v>419</v>
      </c>
      <c r="O3480" t="s">
        <v>332</v>
      </c>
      <c r="P3480" t="s">
        <v>635</v>
      </c>
    </row>
    <row r="3481" spans="1:16" hidden="1" x14ac:dyDescent="0.25">
      <c r="A3481" t="s">
        <v>286</v>
      </c>
      <c r="B3481" t="s">
        <v>177</v>
      </c>
      <c r="C3481" t="s">
        <v>215</v>
      </c>
      <c r="D3481" t="s">
        <v>11</v>
      </c>
      <c r="F3481" t="s">
        <v>179</v>
      </c>
      <c r="H3481">
        <f>_xlfn.XLOOKUP(Tabuľka5[[#This Row],[Položka]],cennik[Položka],cennik[Cena MJ bez DPH])</f>
        <v>0</v>
      </c>
      <c r="I3481">
        <f>SUM(Tabuľka5[[#This Row],[cena MJ bez DPH]]*1.1)</f>
        <v>0</v>
      </c>
      <c r="J3481">
        <f>Tabuľka5[[#This Row],[množstvo]]*Tabuľka5[[#This Row],[cena MJ bez DPH]]</f>
        <v>0</v>
      </c>
      <c r="L3481" s="5" t="s">
        <v>420</v>
      </c>
      <c r="N3481" t="s">
        <v>419</v>
      </c>
      <c r="O3481" t="s">
        <v>332</v>
      </c>
      <c r="P3481" t="s">
        <v>635</v>
      </c>
    </row>
    <row r="3482" spans="1:16" hidden="1" x14ac:dyDescent="0.25">
      <c r="A3482" t="s">
        <v>286</v>
      </c>
      <c r="B3482" t="s">
        <v>177</v>
      </c>
      <c r="C3482" t="s">
        <v>216</v>
      </c>
      <c r="D3482" t="s">
        <v>11</v>
      </c>
      <c r="F3482" t="s">
        <v>56</v>
      </c>
      <c r="H3482">
        <f>_xlfn.XLOOKUP(Tabuľka5[[#This Row],[Položka]],cennik[Položka],cennik[Cena MJ bez DPH])</f>
        <v>0</v>
      </c>
      <c r="I3482">
        <f>SUM(Tabuľka5[[#This Row],[cena MJ bez DPH]]*1.1)</f>
        <v>0</v>
      </c>
      <c r="J3482">
        <f>Tabuľka5[[#This Row],[množstvo]]*Tabuľka5[[#This Row],[cena MJ bez DPH]]</f>
        <v>0</v>
      </c>
      <c r="L3482" s="5" t="s">
        <v>420</v>
      </c>
      <c r="N3482" t="s">
        <v>419</v>
      </c>
      <c r="O3482" t="s">
        <v>332</v>
      </c>
      <c r="P3482" t="s">
        <v>635</v>
      </c>
    </row>
    <row r="3483" spans="1:16" hidden="1" x14ac:dyDescent="0.25">
      <c r="A3483" t="s">
        <v>286</v>
      </c>
      <c r="B3483" t="s">
        <v>177</v>
      </c>
      <c r="C3483" t="s">
        <v>217</v>
      </c>
      <c r="D3483" t="s">
        <v>11</v>
      </c>
      <c r="F3483" t="s">
        <v>53</v>
      </c>
      <c r="G3483">
        <v>100</v>
      </c>
      <c r="H3483">
        <f>_xlfn.XLOOKUP(Tabuľka5[[#This Row],[Položka]],cennik[Položka],cennik[Cena MJ bez DPH])</f>
        <v>0</v>
      </c>
      <c r="I3483">
        <f>SUM(Tabuľka5[[#This Row],[cena MJ bez DPH]]*1.1)</f>
        <v>0</v>
      </c>
      <c r="J3483">
        <f>Tabuľka5[[#This Row],[množstvo]]*Tabuľka5[[#This Row],[cena MJ bez DPH]]</f>
        <v>0</v>
      </c>
      <c r="L3483" s="5" t="s">
        <v>420</v>
      </c>
      <c r="N3483" t="s">
        <v>419</v>
      </c>
      <c r="O3483" t="s">
        <v>332</v>
      </c>
      <c r="P3483" t="s">
        <v>635</v>
      </c>
    </row>
    <row r="3484" spans="1:16" hidden="1" x14ac:dyDescent="0.25">
      <c r="A3484" t="s">
        <v>286</v>
      </c>
      <c r="B3484" t="s">
        <v>177</v>
      </c>
      <c r="C3484" t="s">
        <v>218</v>
      </c>
      <c r="D3484" t="s">
        <v>11</v>
      </c>
      <c r="F3484" t="s">
        <v>53</v>
      </c>
      <c r="H3484">
        <f>_xlfn.XLOOKUP(Tabuľka5[[#This Row],[Položka]],cennik[Položka],cennik[Cena MJ bez DPH])</f>
        <v>0</v>
      </c>
      <c r="I3484">
        <f>SUM(Tabuľka5[[#This Row],[cena MJ bez DPH]]*1.1)</f>
        <v>0</v>
      </c>
      <c r="J3484">
        <f>Tabuľka5[[#This Row],[množstvo]]*Tabuľka5[[#This Row],[cena MJ bez DPH]]</f>
        <v>0</v>
      </c>
      <c r="L3484" s="5" t="s">
        <v>420</v>
      </c>
      <c r="N3484" t="s">
        <v>419</v>
      </c>
      <c r="O3484" t="s">
        <v>332</v>
      </c>
      <c r="P3484" t="s">
        <v>635</v>
      </c>
    </row>
    <row r="3485" spans="1:16" hidden="1" x14ac:dyDescent="0.25">
      <c r="A3485" t="s">
        <v>286</v>
      </c>
      <c r="B3485" t="s">
        <v>177</v>
      </c>
      <c r="C3485" t="s">
        <v>219</v>
      </c>
      <c r="D3485" t="s">
        <v>11</v>
      </c>
      <c r="F3485" t="s">
        <v>179</v>
      </c>
      <c r="H3485">
        <f>_xlfn.XLOOKUP(Tabuľka5[[#This Row],[Položka]],cennik[Položka],cennik[Cena MJ bez DPH])</f>
        <v>0</v>
      </c>
      <c r="I3485">
        <f>SUM(Tabuľka5[[#This Row],[cena MJ bez DPH]]*1.1)</f>
        <v>0</v>
      </c>
      <c r="J3485">
        <f>Tabuľka5[[#This Row],[množstvo]]*Tabuľka5[[#This Row],[cena MJ bez DPH]]</f>
        <v>0</v>
      </c>
      <c r="L3485" s="5" t="s">
        <v>420</v>
      </c>
      <c r="N3485" t="s">
        <v>419</v>
      </c>
      <c r="O3485" t="s">
        <v>332</v>
      </c>
      <c r="P3485" t="s">
        <v>635</v>
      </c>
    </row>
    <row r="3486" spans="1:16" hidden="1" x14ac:dyDescent="0.25">
      <c r="A3486" t="s">
        <v>286</v>
      </c>
      <c r="B3486" t="s">
        <v>177</v>
      </c>
      <c r="C3486" t="s">
        <v>220</v>
      </c>
      <c r="D3486" t="s">
        <v>11</v>
      </c>
      <c r="F3486" t="s">
        <v>56</v>
      </c>
      <c r="H3486">
        <f>_xlfn.XLOOKUP(Tabuľka5[[#This Row],[Položka]],cennik[Položka],cennik[Cena MJ bez DPH])</f>
        <v>0</v>
      </c>
      <c r="I3486">
        <f>SUM(Tabuľka5[[#This Row],[cena MJ bez DPH]]*1.1)</f>
        <v>0</v>
      </c>
      <c r="J3486">
        <f>Tabuľka5[[#This Row],[množstvo]]*Tabuľka5[[#This Row],[cena MJ bez DPH]]</f>
        <v>0</v>
      </c>
      <c r="L3486" s="5" t="s">
        <v>420</v>
      </c>
      <c r="N3486" t="s">
        <v>419</v>
      </c>
      <c r="O3486" t="s">
        <v>332</v>
      </c>
      <c r="P3486" t="s">
        <v>635</v>
      </c>
    </row>
    <row r="3487" spans="1:16" hidden="1" x14ac:dyDescent="0.25">
      <c r="A3487" t="s">
        <v>286</v>
      </c>
      <c r="B3487" t="s">
        <v>177</v>
      </c>
      <c r="C3487" t="s">
        <v>221</v>
      </c>
      <c r="D3487" t="s">
        <v>11</v>
      </c>
      <c r="F3487" t="s">
        <v>56</v>
      </c>
      <c r="H3487">
        <f>_xlfn.XLOOKUP(Tabuľka5[[#This Row],[Položka]],cennik[Položka],cennik[Cena MJ bez DPH])</f>
        <v>0</v>
      </c>
      <c r="I3487">
        <f>SUM(Tabuľka5[[#This Row],[cena MJ bez DPH]]*1.1)</f>
        <v>0</v>
      </c>
      <c r="J3487">
        <f>Tabuľka5[[#This Row],[množstvo]]*Tabuľka5[[#This Row],[cena MJ bez DPH]]</f>
        <v>0</v>
      </c>
      <c r="L3487" s="5" t="s">
        <v>420</v>
      </c>
      <c r="N3487" t="s">
        <v>419</v>
      </c>
      <c r="O3487" t="s">
        <v>332</v>
      </c>
      <c r="P3487" t="s">
        <v>635</v>
      </c>
    </row>
    <row r="3488" spans="1:16" hidden="1" x14ac:dyDescent="0.25">
      <c r="A3488" t="s">
        <v>286</v>
      </c>
      <c r="B3488" t="s">
        <v>177</v>
      </c>
      <c r="C3488" t="s">
        <v>222</v>
      </c>
      <c r="D3488" t="s">
        <v>11</v>
      </c>
      <c r="F3488" t="s">
        <v>179</v>
      </c>
      <c r="H3488">
        <f>_xlfn.XLOOKUP(Tabuľka5[[#This Row],[Položka]],cennik[Položka],cennik[Cena MJ bez DPH])</f>
        <v>0</v>
      </c>
      <c r="I3488">
        <f>SUM(Tabuľka5[[#This Row],[cena MJ bez DPH]]*1.1)</f>
        <v>0</v>
      </c>
      <c r="J3488">
        <f>Tabuľka5[[#This Row],[množstvo]]*Tabuľka5[[#This Row],[cena MJ bez DPH]]</f>
        <v>0</v>
      </c>
      <c r="L3488" s="5" t="s">
        <v>420</v>
      </c>
      <c r="N3488" t="s">
        <v>419</v>
      </c>
      <c r="O3488" t="s">
        <v>332</v>
      </c>
      <c r="P3488" t="s">
        <v>635</v>
      </c>
    </row>
    <row r="3489" spans="1:16" hidden="1" x14ac:dyDescent="0.25">
      <c r="A3489" t="s">
        <v>286</v>
      </c>
      <c r="B3489" t="s">
        <v>177</v>
      </c>
      <c r="C3489" t="s">
        <v>223</v>
      </c>
      <c r="D3489" t="s">
        <v>11</v>
      </c>
      <c r="F3489" t="s">
        <v>179</v>
      </c>
      <c r="H3489">
        <f>_xlfn.XLOOKUP(Tabuľka5[[#This Row],[Položka]],cennik[Položka],cennik[Cena MJ bez DPH])</f>
        <v>0</v>
      </c>
      <c r="I3489">
        <f>SUM(Tabuľka5[[#This Row],[cena MJ bez DPH]]*1.1)</f>
        <v>0</v>
      </c>
      <c r="J3489">
        <f>Tabuľka5[[#This Row],[množstvo]]*Tabuľka5[[#This Row],[cena MJ bez DPH]]</f>
        <v>0</v>
      </c>
      <c r="L3489" s="5" t="s">
        <v>420</v>
      </c>
      <c r="N3489" t="s">
        <v>419</v>
      </c>
      <c r="O3489" t="s">
        <v>332</v>
      </c>
      <c r="P3489" t="s">
        <v>635</v>
      </c>
    </row>
    <row r="3490" spans="1:16" hidden="1" x14ac:dyDescent="0.25">
      <c r="A3490" t="s">
        <v>286</v>
      </c>
      <c r="B3490" t="s">
        <v>177</v>
      </c>
      <c r="C3490" t="s">
        <v>224</v>
      </c>
      <c r="D3490" t="s">
        <v>11</v>
      </c>
      <c r="F3490" t="s">
        <v>179</v>
      </c>
      <c r="H3490">
        <f>_xlfn.XLOOKUP(Tabuľka5[[#This Row],[Položka]],cennik[Položka],cennik[Cena MJ bez DPH])</f>
        <v>0</v>
      </c>
      <c r="I3490">
        <f>SUM(Tabuľka5[[#This Row],[cena MJ bez DPH]]*1.1)</f>
        <v>0</v>
      </c>
      <c r="J3490">
        <f>Tabuľka5[[#This Row],[množstvo]]*Tabuľka5[[#This Row],[cena MJ bez DPH]]</f>
        <v>0</v>
      </c>
      <c r="L3490" s="5" t="s">
        <v>420</v>
      </c>
      <c r="N3490" t="s">
        <v>419</v>
      </c>
      <c r="O3490" t="s">
        <v>332</v>
      </c>
      <c r="P3490" t="s">
        <v>635</v>
      </c>
    </row>
    <row r="3491" spans="1:16" hidden="1" x14ac:dyDescent="0.25">
      <c r="A3491" t="s">
        <v>286</v>
      </c>
      <c r="B3491" t="s">
        <v>177</v>
      </c>
      <c r="C3491" t="s">
        <v>225</v>
      </c>
      <c r="D3491" t="s">
        <v>11</v>
      </c>
      <c r="F3491" t="s">
        <v>179</v>
      </c>
      <c r="H3491">
        <f>_xlfn.XLOOKUP(Tabuľka5[[#This Row],[Položka]],cennik[Položka],cennik[Cena MJ bez DPH])</f>
        <v>0</v>
      </c>
      <c r="I3491">
        <f>SUM(Tabuľka5[[#This Row],[cena MJ bez DPH]]*1.1)</f>
        <v>0</v>
      </c>
      <c r="J3491">
        <f>Tabuľka5[[#This Row],[množstvo]]*Tabuľka5[[#This Row],[cena MJ bez DPH]]</f>
        <v>0</v>
      </c>
      <c r="L3491" s="5" t="s">
        <v>420</v>
      </c>
      <c r="N3491" t="s">
        <v>419</v>
      </c>
      <c r="O3491" t="s">
        <v>332</v>
      </c>
      <c r="P3491" t="s">
        <v>635</v>
      </c>
    </row>
    <row r="3492" spans="1:16" hidden="1" x14ac:dyDescent="0.25">
      <c r="A3492" t="s">
        <v>286</v>
      </c>
      <c r="B3492" t="s">
        <v>177</v>
      </c>
      <c r="C3492" t="s">
        <v>226</v>
      </c>
      <c r="D3492" t="s">
        <v>11</v>
      </c>
      <c r="F3492" t="s">
        <v>179</v>
      </c>
      <c r="H3492">
        <f>_xlfn.XLOOKUP(Tabuľka5[[#This Row],[Položka]],cennik[Položka],cennik[Cena MJ bez DPH])</f>
        <v>0</v>
      </c>
      <c r="I3492">
        <f>SUM(Tabuľka5[[#This Row],[cena MJ bez DPH]]*1.1)</f>
        <v>0</v>
      </c>
      <c r="J3492">
        <f>Tabuľka5[[#This Row],[množstvo]]*Tabuľka5[[#This Row],[cena MJ bez DPH]]</f>
        <v>0</v>
      </c>
      <c r="L3492" s="5" t="s">
        <v>420</v>
      </c>
      <c r="N3492" t="s">
        <v>419</v>
      </c>
      <c r="O3492" t="s">
        <v>332</v>
      </c>
      <c r="P3492" t="s">
        <v>635</v>
      </c>
    </row>
    <row r="3493" spans="1:16" hidden="1" x14ac:dyDescent="0.25">
      <c r="A3493" t="s">
        <v>286</v>
      </c>
      <c r="B3493" t="s">
        <v>177</v>
      </c>
      <c r="C3493" t="s">
        <v>227</v>
      </c>
      <c r="D3493" t="s">
        <v>11</v>
      </c>
      <c r="F3493" t="s">
        <v>179</v>
      </c>
      <c r="H3493">
        <f>_xlfn.XLOOKUP(Tabuľka5[[#This Row],[Položka]],cennik[Položka],cennik[Cena MJ bez DPH])</f>
        <v>0</v>
      </c>
      <c r="I3493">
        <f>SUM(Tabuľka5[[#This Row],[cena MJ bez DPH]]*1.1)</f>
        <v>0</v>
      </c>
      <c r="J3493">
        <f>Tabuľka5[[#This Row],[množstvo]]*Tabuľka5[[#This Row],[cena MJ bez DPH]]</f>
        <v>0</v>
      </c>
      <c r="L3493" s="5" t="s">
        <v>420</v>
      </c>
      <c r="N3493" t="s">
        <v>419</v>
      </c>
      <c r="O3493" t="s">
        <v>332</v>
      </c>
      <c r="P3493" t="s">
        <v>635</v>
      </c>
    </row>
    <row r="3494" spans="1:16" hidden="1" x14ac:dyDescent="0.25">
      <c r="A3494" t="s">
        <v>286</v>
      </c>
      <c r="B3494" t="s">
        <v>177</v>
      </c>
      <c r="C3494" t="s">
        <v>228</v>
      </c>
      <c r="D3494" t="s">
        <v>11</v>
      </c>
      <c r="F3494" t="s">
        <v>56</v>
      </c>
      <c r="H3494">
        <f>_xlfn.XLOOKUP(Tabuľka5[[#This Row],[Položka]],cennik[Položka],cennik[Cena MJ bez DPH])</f>
        <v>0</v>
      </c>
      <c r="I3494">
        <f>SUM(Tabuľka5[[#This Row],[cena MJ bez DPH]]*1.1)</f>
        <v>0</v>
      </c>
      <c r="J3494">
        <f>Tabuľka5[[#This Row],[množstvo]]*Tabuľka5[[#This Row],[cena MJ bez DPH]]</f>
        <v>0</v>
      </c>
      <c r="L3494" s="5" t="s">
        <v>420</v>
      </c>
      <c r="N3494" t="s">
        <v>419</v>
      </c>
      <c r="O3494" t="s">
        <v>332</v>
      </c>
      <c r="P3494" t="s">
        <v>635</v>
      </c>
    </row>
    <row r="3495" spans="1:16" hidden="1" x14ac:dyDescent="0.25">
      <c r="A3495" t="s">
        <v>286</v>
      </c>
      <c r="B3495" t="s">
        <v>177</v>
      </c>
      <c r="C3495" t="s">
        <v>229</v>
      </c>
      <c r="D3495" t="s">
        <v>11</v>
      </c>
      <c r="F3495" t="s">
        <v>56</v>
      </c>
      <c r="G3495">
        <v>15</v>
      </c>
      <c r="H3495">
        <f>_xlfn.XLOOKUP(Tabuľka5[[#This Row],[Položka]],cennik[Položka],cennik[Cena MJ bez DPH])</f>
        <v>0</v>
      </c>
      <c r="I3495">
        <f>SUM(Tabuľka5[[#This Row],[cena MJ bez DPH]]*1.1)</f>
        <v>0</v>
      </c>
      <c r="J3495">
        <f>Tabuľka5[[#This Row],[množstvo]]*Tabuľka5[[#This Row],[cena MJ bez DPH]]</f>
        <v>0</v>
      </c>
      <c r="L3495" s="5" t="s">
        <v>420</v>
      </c>
      <c r="N3495" t="s">
        <v>419</v>
      </c>
      <c r="O3495" t="s">
        <v>332</v>
      </c>
      <c r="P3495" t="s">
        <v>635</v>
      </c>
    </row>
    <row r="3496" spans="1:16" hidden="1" x14ac:dyDescent="0.25">
      <c r="A3496" t="s">
        <v>286</v>
      </c>
      <c r="B3496" t="s">
        <v>177</v>
      </c>
      <c r="C3496" t="s">
        <v>230</v>
      </c>
      <c r="D3496" t="s">
        <v>11</v>
      </c>
      <c r="F3496" t="s">
        <v>53</v>
      </c>
      <c r="G3496">
        <v>40</v>
      </c>
      <c r="H3496">
        <f>_xlfn.XLOOKUP(Tabuľka5[[#This Row],[Položka]],cennik[Položka],cennik[Cena MJ bez DPH])</f>
        <v>0</v>
      </c>
      <c r="I3496">
        <f>SUM(Tabuľka5[[#This Row],[cena MJ bez DPH]]*1.1)</f>
        <v>0</v>
      </c>
      <c r="J3496">
        <f>Tabuľka5[[#This Row],[množstvo]]*Tabuľka5[[#This Row],[cena MJ bez DPH]]</f>
        <v>0</v>
      </c>
      <c r="L3496" s="5" t="s">
        <v>420</v>
      </c>
      <c r="N3496" t="s">
        <v>419</v>
      </c>
      <c r="O3496" t="s">
        <v>332</v>
      </c>
      <c r="P3496" t="s">
        <v>635</v>
      </c>
    </row>
    <row r="3497" spans="1:16" hidden="1" x14ac:dyDescent="0.25">
      <c r="A3497" t="s">
        <v>286</v>
      </c>
      <c r="B3497" t="s">
        <v>177</v>
      </c>
      <c r="C3497" t="s">
        <v>231</v>
      </c>
      <c r="D3497" t="s">
        <v>11</v>
      </c>
      <c r="F3497" t="s">
        <v>56</v>
      </c>
      <c r="H3497">
        <f>_xlfn.XLOOKUP(Tabuľka5[[#This Row],[Položka]],cennik[Položka],cennik[Cena MJ bez DPH])</f>
        <v>0</v>
      </c>
      <c r="I3497">
        <f>SUM(Tabuľka5[[#This Row],[cena MJ bez DPH]]*1.1)</f>
        <v>0</v>
      </c>
      <c r="J3497">
        <f>Tabuľka5[[#This Row],[množstvo]]*Tabuľka5[[#This Row],[cena MJ bez DPH]]</f>
        <v>0</v>
      </c>
      <c r="L3497" s="5" t="s">
        <v>420</v>
      </c>
      <c r="N3497" t="s">
        <v>419</v>
      </c>
      <c r="O3497" t="s">
        <v>332</v>
      </c>
      <c r="P3497" t="s">
        <v>635</v>
      </c>
    </row>
    <row r="3498" spans="1:16" hidden="1" x14ac:dyDescent="0.25">
      <c r="A3498" t="s">
        <v>286</v>
      </c>
      <c r="B3498" t="s">
        <v>177</v>
      </c>
      <c r="C3498" t="s">
        <v>232</v>
      </c>
      <c r="D3498" t="s">
        <v>11</v>
      </c>
      <c r="F3498" t="s">
        <v>53</v>
      </c>
      <c r="G3498">
        <v>200</v>
      </c>
      <c r="H3498">
        <f>_xlfn.XLOOKUP(Tabuľka5[[#This Row],[Položka]],cennik[Položka],cennik[Cena MJ bez DPH])</f>
        <v>0</v>
      </c>
      <c r="I3498">
        <f>SUM(Tabuľka5[[#This Row],[cena MJ bez DPH]]*1.1)</f>
        <v>0</v>
      </c>
      <c r="J3498">
        <f>Tabuľka5[[#This Row],[množstvo]]*Tabuľka5[[#This Row],[cena MJ bez DPH]]</f>
        <v>0</v>
      </c>
      <c r="L3498" s="5" t="s">
        <v>420</v>
      </c>
      <c r="N3498" t="s">
        <v>419</v>
      </c>
      <c r="O3498" t="s">
        <v>332</v>
      </c>
      <c r="P3498" t="s">
        <v>635</v>
      </c>
    </row>
    <row r="3499" spans="1:16" hidden="1" x14ac:dyDescent="0.25">
      <c r="A3499" t="s">
        <v>286</v>
      </c>
      <c r="B3499" t="s">
        <v>177</v>
      </c>
      <c r="C3499" t="s">
        <v>233</v>
      </c>
      <c r="D3499" t="s">
        <v>11</v>
      </c>
      <c r="F3499" t="s">
        <v>56</v>
      </c>
      <c r="H3499">
        <f>_xlfn.XLOOKUP(Tabuľka5[[#This Row],[Položka]],cennik[Položka],cennik[Cena MJ bez DPH])</f>
        <v>0</v>
      </c>
      <c r="I3499">
        <f>SUM(Tabuľka5[[#This Row],[cena MJ bez DPH]]*1.1)</f>
        <v>0</v>
      </c>
      <c r="J3499">
        <f>Tabuľka5[[#This Row],[množstvo]]*Tabuľka5[[#This Row],[cena MJ bez DPH]]</f>
        <v>0</v>
      </c>
      <c r="L3499" s="5" t="s">
        <v>420</v>
      </c>
      <c r="N3499" t="s">
        <v>419</v>
      </c>
      <c r="O3499" t="s">
        <v>332</v>
      </c>
      <c r="P3499" t="s">
        <v>635</v>
      </c>
    </row>
    <row r="3500" spans="1:16" hidden="1" x14ac:dyDescent="0.25">
      <c r="A3500" t="s">
        <v>286</v>
      </c>
      <c r="B3500" t="s">
        <v>177</v>
      </c>
      <c r="C3500" t="s">
        <v>234</v>
      </c>
      <c r="D3500" t="s">
        <v>11</v>
      </c>
      <c r="F3500" t="s">
        <v>179</v>
      </c>
      <c r="H3500">
        <f>_xlfn.XLOOKUP(Tabuľka5[[#This Row],[Položka]],cennik[Položka],cennik[Cena MJ bez DPH])</f>
        <v>0</v>
      </c>
      <c r="I3500">
        <f>SUM(Tabuľka5[[#This Row],[cena MJ bez DPH]]*1.1)</f>
        <v>0</v>
      </c>
      <c r="J3500">
        <f>Tabuľka5[[#This Row],[množstvo]]*Tabuľka5[[#This Row],[cena MJ bez DPH]]</f>
        <v>0</v>
      </c>
      <c r="L3500" s="5" t="s">
        <v>420</v>
      </c>
      <c r="N3500" t="s">
        <v>419</v>
      </c>
      <c r="O3500" t="s">
        <v>332</v>
      </c>
      <c r="P3500" t="s">
        <v>635</v>
      </c>
    </row>
    <row r="3501" spans="1:16" hidden="1" x14ac:dyDescent="0.25">
      <c r="A3501" t="s">
        <v>286</v>
      </c>
      <c r="B3501" t="s">
        <v>177</v>
      </c>
      <c r="C3501" t="s">
        <v>235</v>
      </c>
      <c r="D3501" t="s">
        <v>11</v>
      </c>
      <c r="F3501" t="s">
        <v>179</v>
      </c>
      <c r="H3501">
        <f>_xlfn.XLOOKUP(Tabuľka5[[#This Row],[Položka]],cennik[Položka],cennik[Cena MJ bez DPH])</f>
        <v>0</v>
      </c>
      <c r="I3501">
        <f>SUM(Tabuľka5[[#This Row],[cena MJ bez DPH]]*1.1)</f>
        <v>0</v>
      </c>
      <c r="J3501">
        <f>Tabuľka5[[#This Row],[množstvo]]*Tabuľka5[[#This Row],[cena MJ bez DPH]]</f>
        <v>0</v>
      </c>
      <c r="L3501" s="5" t="s">
        <v>420</v>
      </c>
      <c r="N3501" t="s">
        <v>419</v>
      </c>
      <c r="O3501" t="s">
        <v>332</v>
      </c>
      <c r="P3501" t="s">
        <v>635</v>
      </c>
    </row>
    <row r="3502" spans="1:16" hidden="1" x14ac:dyDescent="0.25">
      <c r="A3502" t="s">
        <v>286</v>
      </c>
      <c r="B3502" t="s">
        <v>177</v>
      </c>
      <c r="C3502" t="s">
        <v>236</v>
      </c>
      <c r="D3502" t="s">
        <v>11</v>
      </c>
      <c r="F3502" t="s">
        <v>179</v>
      </c>
      <c r="H3502">
        <f>_xlfn.XLOOKUP(Tabuľka5[[#This Row],[Položka]],cennik[Položka],cennik[Cena MJ bez DPH])</f>
        <v>0</v>
      </c>
      <c r="I3502">
        <f>SUM(Tabuľka5[[#This Row],[cena MJ bez DPH]]*1.1)</f>
        <v>0</v>
      </c>
      <c r="J3502">
        <f>Tabuľka5[[#This Row],[množstvo]]*Tabuľka5[[#This Row],[cena MJ bez DPH]]</f>
        <v>0</v>
      </c>
      <c r="L3502" s="5" t="s">
        <v>420</v>
      </c>
      <c r="N3502" t="s">
        <v>419</v>
      </c>
      <c r="O3502" t="s">
        <v>332</v>
      </c>
      <c r="P3502" t="s">
        <v>635</v>
      </c>
    </row>
    <row r="3503" spans="1:16" hidden="1" x14ac:dyDescent="0.25">
      <c r="A3503" t="s">
        <v>286</v>
      </c>
      <c r="B3503" t="s">
        <v>177</v>
      </c>
      <c r="C3503" t="s">
        <v>237</v>
      </c>
      <c r="D3503" t="s">
        <v>11</v>
      </c>
      <c r="F3503" t="s">
        <v>56</v>
      </c>
      <c r="G3503">
        <v>100</v>
      </c>
      <c r="H3503">
        <f>_xlfn.XLOOKUP(Tabuľka5[[#This Row],[Položka]],cennik[Položka],cennik[Cena MJ bez DPH])</f>
        <v>0</v>
      </c>
      <c r="I3503">
        <f>SUM(Tabuľka5[[#This Row],[cena MJ bez DPH]]*1.1)</f>
        <v>0</v>
      </c>
      <c r="J3503">
        <f>Tabuľka5[[#This Row],[množstvo]]*Tabuľka5[[#This Row],[cena MJ bez DPH]]</f>
        <v>0</v>
      </c>
      <c r="L3503" s="5" t="s">
        <v>420</v>
      </c>
      <c r="N3503" t="s">
        <v>419</v>
      </c>
      <c r="O3503" t="s">
        <v>332</v>
      </c>
      <c r="P3503" t="s">
        <v>635</v>
      </c>
    </row>
    <row r="3504" spans="1:16" hidden="1" x14ac:dyDescent="0.25">
      <c r="A3504" t="s">
        <v>286</v>
      </c>
      <c r="B3504" t="s">
        <v>177</v>
      </c>
      <c r="C3504" t="s">
        <v>238</v>
      </c>
      <c r="D3504" t="s">
        <v>11</v>
      </c>
      <c r="F3504" t="s">
        <v>56</v>
      </c>
      <c r="H3504">
        <f>_xlfn.XLOOKUP(Tabuľka5[[#This Row],[Položka]],cennik[Položka],cennik[Cena MJ bez DPH])</f>
        <v>0</v>
      </c>
      <c r="I3504">
        <f>SUM(Tabuľka5[[#This Row],[cena MJ bez DPH]]*1.1)</f>
        <v>0</v>
      </c>
      <c r="J3504">
        <f>Tabuľka5[[#This Row],[množstvo]]*Tabuľka5[[#This Row],[cena MJ bez DPH]]</f>
        <v>0</v>
      </c>
      <c r="L3504" s="5" t="s">
        <v>420</v>
      </c>
      <c r="N3504" t="s">
        <v>419</v>
      </c>
      <c r="O3504" t="s">
        <v>332</v>
      </c>
      <c r="P3504" t="s">
        <v>635</v>
      </c>
    </row>
    <row r="3505" spans="1:16" hidden="1" x14ac:dyDescent="0.25">
      <c r="A3505" t="s">
        <v>286</v>
      </c>
      <c r="B3505" t="s">
        <v>177</v>
      </c>
      <c r="C3505" t="s">
        <v>239</v>
      </c>
      <c r="D3505" t="s">
        <v>11</v>
      </c>
      <c r="F3505" t="s">
        <v>56</v>
      </c>
      <c r="G3505">
        <v>10</v>
      </c>
      <c r="H3505">
        <f>_xlfn.XLOOKUP(Tabuľka5[[#This Row],[Položka]],cennik[Položka],cennik[Cena MJ bez DPH])</f>
        <v>0</v>
      </c>
      <c r="I3505">
        <f>SUM(Tabuľka5[[#This Row],[cena MJ bez DPH]]*1.1)</f>
        <v>0</v>
      </c>
      <c r="J3505">
        <f>Tabuľka5[[#This Row],[množstvo]]*Tabuľka5[[#This Row],[cena MJ bez DPH]]</f>
        <v>0</v>
      </c>
      <c r="L3505" s="5" t="s">
        <v>420</v>
      </c>
      <c r="N3505" t="s">
        <v>419</v>
      </c>
      <c r="O3505" t="s">
        <v>332</v>
      </c>
      <c r="P3505" t="s">
        <v>635</v>
      </c>
    </row>
    <row r="3506" spans="1:16" hidden="1" x14ac:dyDescent="0.25">
      <c r="A3506" t="s">
        <v>286</v>
      </c>
      <c r="B3506" t="s">
        <v>177</v>
      </c>
      <c r="C3506" t="s">
        <v>240</v>
      </c>
      <c r="D3506" t="s">
        <v>11</v>
      </c>
      <c r="F3506" t="s">
        <v>56</v>
      </c>
      <c r="H3506">
        <f>_xlfn.XLOOKUP(Tabuľka5[[#This Row],[Položka]],cennik[Položka],cennik[Cena MJ bez DPH])</f>
        <v>0</v>
      </c>
      <c r="I3506">
        <f>SUM(Tabuľka5[[#This Row],[cena MJ bez DPH]]*1.1)</f>
        <v>0</v>
      </c>
      <c r="J3506">
        <f>Tabuľka5[[#This Row],[množstvo]]*Tabuľka5[[#This Row],[cena MJ bez DPH]]</f>
        <v>0</v>
      </c>
      <c r="L3506" s="5" t="s">
        <v>420</v>
      </c>
      <c r="N3506" t="s">
        <v>419</v>
      </c>
      <c r="O3506" t="s">
        <v>332</v>
      </c>
      <c r="P3506" t="s">
        <v>635</v>
      </c>
    </row>
    <row r="3507" spans="1:16" hidden="1" x14ac:dyDescent="0.25">
      <c r="A3507" t="s">
        <v>286</v>
      </c>
      <c r="B3507" t="s">
        <v>177</v>
      </c>
      <c r="C3507" t="s">
        <v>241</v>
      </c>
      <c r="D3507" t="s">
        <v>11</v>
      </c>
      <c r="F3507" t="s">
        <v>56</v>
      </c>
      <c r="H3507">
        <f>_xlfn.XLOOKUP(Tabuľka5[[#This Row],[Položka]],cennik[Položka],cennik[Cena MJ bez DPH])</f>
        <v>0</v>
      </c>
      <c r="I3507">
        <f>SUM(Tabuľka5[[#This Row],[cena MJ bez DPH]]*1.1)</f>
        <v>0</v>
      </c>
      <c r="J3507">
        <f>Tabuľka5[[#This Row],[množstvo]]*Tabuľka5[[#This Row],[cena MJ bez DPH]]</f>
        <v>0</v>
      </c>
      <c r="L3507" s="5" t="s">
        <v>420</v>
      </c>
      <c r="N3507" t="s">
        <v>419</v>
      </c>
      <c r="O3507" t="s">
        <v>332</v>
      </c>
      <c r="P3507" t="s">
        <v>635</v>
      </c>
    </row>
    <row r="3508" spans="1:16" hidden="1" x14ac:dyDescent="0.25">
      <c r="A3508" t="s">
        <v>286</v>
      </c>
      <c r="B3508" t="s">
        <v>177</v>
      </c>
      <c r="C3508" t="s">
        <v>242</v>
      </c>
      <c r="D3508" t="s">
        <v>11</v>
      </c>
      <c r="F3508" t="s">
        <v>56</v>
      </c>
      <c r="G3508">
        <v>80</v>
      </c>
      <c r="H3508">
        <f>_xlfn.XLOOKUP(Tabuľka5[[#This Row],[Položka]],cennik[Položka],cennik[Cena MJ bez DPH])</f>
        <v>0</v>
      </c>
      <c r="I3508">
        <f>SUM(Tabuľka5[[#This Row],[cena MJ bez DPH]]*1.1)</f>
        <v>0</v>
      </c>
      <c r="J3508">
        <f>Tabuľka5[[#This Row],[množstvo]]*Tabuľka5[[#This Row],[cena MJ bez DPH]]</f>
        <v>0</v>
      </c>
      <c r="L3508" s="5" t="s">
        <v>420</v>
      </c>
      <c r="N3508" t="s">
        <v>419</v>
      </c>
      <c r="O3508" t="s">
        <v>332</v>
      </c>
      <c r="P3508" t="s">
        <v>635</v>
      </c>
    </row>
    <row r="3509" spans="1:16" hidden="1" x14ac:dyDescent="0.25">
      <c r="A3509" t="s">
        <v>286</v>
      </c>
      <c r="B3509" t="s">
        <v>177</v>
      </c>
      <c r="C3509" t="s">
        <v>243</v>
      </c>
      <c r="D3509" t="s">
        <v>11</v>
      </c>
      <c r="F3509" t="s">
        <v>56</v>
      </c>
      <c r="H3509">
        <f>_xlfn.XLOOKUP(Tabuľka5[[#This Row],[Položka]],cennik[Položka],cennik[Cena MJ bez DPH])</f>
        <v>0</v>
      </c>
      <c r="I3509">
        <f>SUM(Tabuľka5[[#This Row],[cena MJ bez DPH]]*1.1)</f>
        <v>0</v>
      </c>
      <c r="J3509">
        <f>Tabuľka5[[#This Row],[množstvo]]*Tabuľka5[[#This Row],[cena MJ bez DPH]]</f>
        <v>0</v>
      </c>
      <c r="L3509" s="5" t="s">
        <v>420</v>
      </c>
      <c r="N3509" t="s">
        <v>419</v>
      </c>
      <c r="O3509" t="s">
        <v>332</v>
      </c>
      <c r="P3509" t="s">
        <v>635</v>
      </c>
    </row>
    <row r="3510" spans="1:16" hidden="1" x14ac:dyDescent="0.25">
      <c r="A3510" t="s">
        <v>286</v>
      </c>
      <c r="B3510" t="s">
        <v>177</v>
      </c>
      <c r="C3510" t="s">
        <v>244</v>
      </c>
      <c r="D3510" t="s">
        <v>11</v>
      </c>
      <c r="F3510" t="s">
        <v>56</v>
      </c>
      <c r="H3510">
        <f>_xlfn.XLOOKUP(Tabuľka5[[#This Row],[Položka]],cennik[Položka],cennik[Cena MJ bez DPH])</f>
        <v>0</v>
      </c>
      <c r="I3510">
        <f>SUM(Tabuľka5[[#This Row],[cena MJ bez DPH]]*1.1)</f>
        <v>0</v>
      </c>
      <c r="J3510">
        <f>Tabuľka5[[#This Row],[množstvo]]*Tabuľka5[[#This Row],[cena MJ bez DPH]]</f>
        <v>0</v>
      </c>
      <c r="L3510" s="5" t="s">
        <v>420</v>
      </c>
      <c r="N3510" t="s">
        <v>419</v>
      </c>
      <c r="O3510" t="s">
        <v>332</v>
      </c>
      <c r="P3510" t="s">
        <v>635</v>
      </c>
    </row>
    <row r="3511" spans="1:16" hidden="1" x14ac:dyDescent="0.25">
      <c r="A3511" t="s">
        <v>286</v>
      </c>
      <c r="B3511" t="s">
        <v>177</v>
      </c>
      <c r="C3511" t="s">
        <v>245</v>
      </c>
      <c r="D3511" t="s">
        <v>11</v>
      </c>
      <c r="F3511" t="s">
        <v>56</v>
      </c>
      <c r="H3511">
        <f>_xlfn.XLOOKUP(Tabuľka5[[#This Row],[Položka]],cennik[Položka],cennik[Cena MJ bez DPH])</f>
        <v>0</v>
      </c>
      <c r="I3511">
        <f>SUM(Tabuľka5[[#This Row],[cena MJ bez DPH]]*1.1)</f>
        <v>0</v>
      </c>
      <c r="J3511">
        <f>Tabuľka5[[#This Row],[množstvo]]*Tabuľka5[[#This Row],[cena MJ bez DPH]]</f>
        <v>0</v>
      </c>
      <c r="L3511" s="5" t="s">
        <v>420</v>
      </c>
      <c r="N3511" t="s">
        <v>419</v>
      </c>
      <c r="O3511" t="s">
        <v>332</v>
      </c>
      <c r="P3511" t="s">
        <v>635</v>
      </c>
    </row>
    <row r="3512" spans="1:16" hidden="1" x14ac:dyDescent="0.25">
      <c r="A3512" t="s">
        <v>286</v>
      </c>
      <c r="B3512" t="s">
        <v>177</v>
      </c>
      <c r="C3512" t="s">
        <v>246</v>
      </c>
      <c r="D3512" t="s">
        <v>11</v>
      </c>
      <c r="F3512" t="s">
        <v>56</v>
      </c>
      <c r="H3512">
        <f>_xlfn.XLOOKUP(Tabuľka5[[#This Row],[Položka]],cennik[Položka],cennik[Cena MJ bez DPH])</f>
        <v>0</v>
      </c>
      <c r="I3512">
        <f>SUM(Tabuľka5[[#This Row],[cena MJ bez DPH]]*1.1)</f>
        <v>0</v>
      </c>
      <c r="J3512">
        <f>Tabuľka5[[#This Row],[množstvo]]*Tabuľka5[[#This Row],[cena MJ bez DPH]]</f>
        <v>0</v>
      </c>
      <c r="L3512" s="5" t="s">
        <v>420</v>
      </c>
      <c r="N3512" t="s">
        <v>419</v>
      </c>
      <c r="O3512" t="s">
        <v>332</v>
      </c>
      <c r="P3512" t="s">
        <v>635</v>
      </c>
    </row>
    <row r="3513" spans="1:16" hidden="1" x14ac:dyDescent="0.25">
      <c r="A3513" t="s">
        <v>286</v>
      </c>
      <c r="B3513" t="s">
        <v>177</v>
      </c>
      <c r="C3513" t="s">
        <v>247</v>
      </c>
      <c r="D3513" t="s">
        <v>11</v>
      </c>
      <c r="F3513" t="s">
        <v>53</v>
      </c>
      <c r="H3513">
        <f>_xlfn.XLOOKUP(Tabuľka5[[#This Row],[Položka]],cennik[Položka],cennik[Cena MJ bez DPH])</f>
        <v>0</v>
      </c>
      <c r="I3513">
        <f>SUM(Tabuľka5[[#This Row],[cena MJ bez DPH]]*1.1)</f>
        <v>0</v>
      </c>
      <c r="J3513">
        <f>Tabuľka5[[#This Row],[množstvo]]*Tabuľka5[[#This Row],[cena MJ bez DPH]]</f>
        <v>0</v>
      </c>
      <c r="L3513" s="5" t="s">
        <v>420</v>
      </c>
      <c r="N3513" t="s">
        <v>419</v>
      </c>
      <c r="O3513" t="s">
        <v>332</v>
      </c>
      <c r="P3513" t="s">
        <v>635</v>
      </c>
    </row>
    <row r="3514" spans="1:16" hidden="1" x14ac:dyDescent="0.25">
      <c r="A3514" t="s">
        <v>286</v>
      </c>
      <c r="B3514" t="s">
        <v>177</v>
      </c>
      <c r="C3514" t="s">
        <v>248</v>
      </c>
      <c r="D3514" t="s">
        <v>11</v>
      </c>
      <c r="F3514" t="s">
        <v>53</v>
      </c>
      <c r="H3514">
        <f>_xlfn.XLOOKUP(Tabuľka5[[#This Row],[Položka]],cennik[Položka],cennik[Cena MJ bez DPH])</f>
        <v>0</v>
      </c>
      <c r="I3514">
        <f>SUM(Tabuľka5[[#This Row],[cena MJ bez DPH]]*1.1)</f>
        <v>0</v>
      </c>
      <c r="J3514">
        <f>Tabuľka5[[#This Row],[množstvo]]*Tabuľka5[[#This Row],[cena MJ bez DPH]]</f>
        <v>0</v>
      </c>
      <c r="L3514" s="5" t="s">
        <v>420</v>
      </c>
      <c r="N3514" t="s">
        <v>419</v>
      </c>
      <c r="O3514" t="s">
        <v>332</v>
      </c>
      <c r="P3514" t="s">
        <v>635</v>
      </c>
    </row>
    <row r="3515" spans="1:16" hidden="1" x14ac:dyDescent="0.25">
      <c r="A3515" t="s">
        <v>286</v>
      </c>
      <c r="B3515" t="s">
        <v>177</v>
      </c>
      <c r="C3515" t="s">
        <v>249</v>
      </c>
      <c r="D3515" t="s">
        <v>11</v>
      </c>
      <c r="F3515" t="s">
        <v>56</v>
      </c>
      <c r="H3515">
        <f>_xlfn.XLOOKUP(Tabuľka5[[#This Row],[Položka]],cennik[Položka],cennik[Cena MJ bez DPH])</f>
        <v>0</v>
      </c>
      <c r="I3515">
        <f>SUM(Tabuľka5[[#This Row],[cena MJ bez DPH]]*1.1)</f>
        <v>0</v>
      </c>
      <c r="J3515">
        <f>Tabuľka5[[#This Row],[množstvo]]*Tabuľka5[[#This Row],[cena MJ bez DPH]]</f>
        <v>0</v>
      </c>
      <c r="L3515" s="5" t="s">
        <v>420</v>
      </c>
      <c r="N3515" t="s">
        <v>419</v>
      </c>
      <c r="O3515" t="s">
        <v>332</v>
      </c>
      <c r="P3515" t="s">
        <v>635</v>
      </c>
    </row>
    <row r="3516" spans="1:16" hidden="1" x14ac:dyDescent="0.25">
      <c r="A3516" t="s">
        <v>286</v>
      </c>
      <c r="B3516" t="s">
        <v>177</v>
      </c>
      <c r="C3516" t="s">
        <v>250</v>
      </c>
      <c r="D3516" t="s">
        <v>11</v>
      </c>
      <c r="F3516" t="s">
        <v>53</v>
      </c>
      <c r="G3516">
        <v>30</v>
      </c>
      <c r="H3516">
        <f>_xlfn.XLOOKUP(Tabuľka5[[#This Row],[Položka]],cennik[Položka],cennik[Cena MJ bez DPH])</f>
        <v>0</v>
      </c>
      <c r="I3516">
        <f>SUM(Tabuľka5[[#This Row],[cena MJ bez DPH]]*1.1)</f>
        <v>0</v>
      </c>
      <c r="J3516">
        <f>Tabuľka5[[#This Row],[množstvo]]*Tabuľka5[[#This Row],[cena MJ bez DPH]]</f>
        <v>0</v>
      </c>
      <c r="L3516" s="5" t="s">
        <v>420</v>
      </c>
      <c r="N3516" t="s">
        <v>419</v>
      </c>
      <c r="O3516" t="s">
        <v>332</v>
      </c>
      <c r="P3516" t="s">
        <v>635</v>
      </c>
    </row>
    <row r="3517" spans="1:16" hidden="1" x14ac:dyDescent="0.25">
      <c r="A3517" t="s">
        <v>286</v>
      </c>
      <c r="B3517" t="s">
        <v>177</v>
      </c>
      <c r="C3517" t="s">
        <v>251</v>
      </c>
      <c r="D3517" t="s">
        <v>11</v>
      </c>
      <c r="F3517" t="s">
        <v>179</v>
      </c>
      <c r="H3517">
        <f>_xlfn.XLOOKUP(Tabuľka5[[#This Row],[Položka]],cennik[Položka],cennik[Cena MJ bez DPH])</f>
        <v>0</v>
      </c>
      <c r="I3517">
        <f>SUM(Tabuľka5[[#This Row],[cena MJ bez DPH]]*1.1)</f>
        <v>0</v>
      </c>
      <c r="J3517">
        <f>Tabuľka5[[#This Row],[množstvo]]*Tabuľka5[[#This Row],[cena MJ bez DPH]]</f>
        <v>0</v>
      </c>
      <c r="L3517" s="5" t="s">
        <v>420</v>
      </c>
      <c r="N3517" t="s">
        <v>419</v>
      </c>
      <c r="O3517" t="s">
        <v>332</v>
      </c>
      <c r="P3517" t="s">
        <v>635</v>
      </c>
    </row>
    <row r="3518" spans="1:16" hidden="1" x14ac:dyDescent="0.25">
      <c r="A3518" t="s">
        <v>286</v>
      </c>
      <c r="B3518" t="s">
        <v>177</v>
      </c>
      <c r="C3518" t="s">
        <v>252</v>
      </c>
      <c r="D3518" t="s">
        <v>11</v>
      </c>
      <c r="F3518" t="s">
        <v>179</v>
      </c>
      <c r="H3518">
        <f>_xlfn.XLOOKUP(Tabuľka5[[#This Row],[Položka]],cennik[Položka],cennik[Cena MJ bez DPH])</f>
        <v>0</v>
      </c>
      <c r="I3518">
        <f>SUM(Tabuľka5[[#This Row],[cena MJ bez DPH]]*1.1)</f>
        <v>0</v>
      </c>
      <c r="J3518">
        <f>Tabuľka5[[#This Row],[množstvo]]*Tabuľka5[[#This Row],[cena MJ bez DPH]]</f>
        <v>0</v>
      </c>
      <c r="L3518" s="5" t="s">
        <v>420</v>
      </c>
      <c r="N3518" t="s">
        <v>419</v>
      </c>
      <c r="O3518" t="s">
        <v>332</v>
      </c>
      <c r="P3518" t="s">
        <v>635</v>
      </c>
    </row>
    <row r="3519" spans="1:16" hidden="1" x14ac:dyDescent="0.25">
      <c r="A3519" t="s">
        <v>286</v>
      </c>
      <c r="B3519" t="s">
        <v>177</v>
      </c>
      <c r="C3519" t="s">
        <v>253</v>
      </c>
      <c r="D3519" t="s">
        <v>11</v>
      </c>
      <c r="F3519" t="s">
        <v>179</v>
      </c>
      <c r="H3519">
        <f>_xlfn.XLOOKUP(Tabuľka5[[#This Row],[Položka]],cennik[Položka],cennik[Cena MJ bez DPH])</f>
        <v>0</v>
      </c>
      <c r="I3519">
        <f>SUM(Tabuľka5[[#This Row],[cena MJ bez DPH]]*1.1)</f>
        <v>0</v>
      </c>
      <c r="J3519">
        <f>Tabuľka5[[#This Row],[množstvo]]*Tabuľka5[[#This Row],[cena MJ bez DPH]]</f>
        <v>0</v>
      </c>
      <c r="L3519" s="5" t="s">
        <v>420</v>
      </c>
      <c r="N3519" t="s">
        <v>419</v>
      </c>
      <c r="O3519" t="s">
        <v>332</v>
      </c>
      <c r="P3519" t="s">
        <v>635</v>
      </c>
    </row>
    <row r="3520" spans="1:16" hidden="1" x14ac:dyDescent="0.25">
      <c r="A3520" t="s">
        <v>286</v>
      </c>
      <c r="B3520" t="s">
        <v>177</v>
      </c>
      <c r="C3520" t="s">
        <v>254</v>
      </c>
      <c r="D3520" t="s">
        <v>11</v>
      </c>
      <c r="F3520" t="s">
        <v>56</v>
      </c>
      <c r="H3520">
        <f>_xlfn.XLOOKUP(Tabuľka5[[#This Row],[Položka]],cennik[Položka],cennik[Cena MJ bez DPH])</f>
        <v>0</v>
      </c>
      <c r="I3520">
        <f>SUM(Tabuľka5[[#This Row],[cena MJ bez DPH]]*1.1)</f>
        <v>0</v>
      </c>
      <c r="J3520">
        <f>Tabuľka5[[#This Row],[množstvo]]*Tabuľka5[[#This Row],[cena MJ bez DPH]]</f>
        <v>0</v>
      </c>
      <c r="L3520" s="5" t="s">
        <v>420</v>
      </c>
      <c r="N3520" t="s">
        <v>419</v>
      </c>
      <c r="O3520" t="s">
        <v>332</v>
      </c>
      <c r="P3520" t="s">
        <v>635</v>
      </c>
    </row>
    <row r="3521" spans="1:16" hidden="1" x14ac:dyDescent="0.25">
      <c r="A3521" t="s">
        <v>286</v>
      </c>
      <c r="B3521" t="s">
        <v>177</v>
      </c>
      <c r="C3521" t="s">
        <v>255</v>
      </c>
      <c r="D3521" t="s">
        <v>11</v>
      </c>
      <c r="F3521" t="s">
        <v>56</v>
      </c>
      <c r="H3521">
        <f>_xlfn.XLOOKUP(Tabuľka5[[#This Row],[Položka]],cennik[Položka],cennik[Cena MJ bez DPH])</f>
        <v>0</v>
      </c>
      <c r="I3521">
        <f>SUM(Tabuľka5[[#This Row],[cena MJ bez DPH]]*1.1)</f>
        <v>0</v>
      </c>
      <c r="J3521">
        <f>Tabuľka5[[#This Row],[množstvo]]*Tabuľka5[[#This Row],[cena MJ bez DPH]]</f>
        <v>0</v>
      </c>
      <c r="L3521" s="5" t="s">
        <v>420</v>
      </c>
      <c r="N3521" t="s">
        <v>419</v>
      </c>
      <c r="O3521" t="s">
        <v>332</v>
      </c>
      <c r="P3521" t="s">
        <v>635</v>
      </c>
    </row>
    <row r="3522" spans="1:16" hidden="1" x14ac:dyDescent="0.25">
      <c r="A3522" t="s">
        <v>286</v>
      </c>
      <c r="B3522" t="s">
        <v>177</v>
      </c>
      <c r="C3522" t="s">
        <v>256</v>
      </c>
      <c r="D3522" t="s">
        <v>11</v>
      </c>
      <c r="F3522" t="s">
        <v>56</v>
      </c>
      <c r="H3522">
        <f>_xlfn.XLOOKUP(Tabuľka5[[#This Row],[Položka]],cennik[Položka],cennik[Cena MJ bez DPH])</f>
        <v>0</v>
      </c>
      <c r="I3522">
        <f>SUM(Tabuľka5[[#This Row],[cena MJ bez DPH]]*1.1)</f>
        <v>0</v>
      </c>
      <c r="J3522">
        <f>Tabuľka5[[#This Row],[množstvo]]*Tabuľka5[[#This Row],[cena MJ bez DPH]]</f>
        <v>0</v>
      </c>
      <c r="L3522" s="5" t="s">
        <v>420</v>
      </c>
      <c r="N3522" t="s">
        <v>419</v>
      </c>
      <c r="O3522" t="s">
        <v>332</v>
      </c>
      <c r="P3522" t="s">
        <v>635</v>
      </c>
    </row>
    <row r="3523" spans="1:16" hidden="1" x14ac:dyDescent="0.25">
      <c r="A3523" t="s">
        <v>286</v>
      </c>
      <c r="B3523" t="s">
        <v>177</v>
      </c>
      <c r="C3523" t="s">
        <v>257</v>
      </c>
      <c r="D3523" t="s">
        <v>11</v>
      </c>
      <c r="F3523" t="s">
        <v>56</v>
      </c>
      <c r="H3523">
        <f>_xlfn.XLOOKUP(Tabuľka5[[#This Row],[Položka]],cennik[Položka],cennik[Cena MJ bez DPH])</f>
        <v>0</v>
      </c>
      <c r="I3523">
        <f>SUM(Tabuľka5[[#This Row],[cena MJ bez DPH]]*1.1)</f>
        <v>0</v>
      </c>
      <c r="J3523">
        <f>Tabuľka5[[#This Row],[množstvo]]*Tabuľka5[[#This Row],[cena MJ bez DPH]]</f>
        <v>0</v>
      </c>
      <c r="L3523" s="5" t="s">
        <v>420</v>
      </c>
      <c r="N3523" t="s">
        <v>419</v>
      </c>
      <c r="O3523" t="s">
        <v>332</v>
      </c>
      <c r="P3523" t="s">
        <v>635</v>
      </c>
    </row>
    <row r="3524" spans="1:16" hidden="1" x14ac:dyDescent="0.25">
      <c r="A3524" t="s">
        <v>286</v>
      </c>
      <c r="B3524" t="s">
        <v>177</v>
      </c>
      <c r="C3524" t="s">
        <v>258</v>
      </c>
      <c r="D3524" t="s">
        <v>11</v>
      </c>
      <c r="F3524" t="s">
        <v>56</v>
      </c>
      <c r="H3524">
        <f>_xlfn.XLOOKUP(Tabuľka5[[#This Row],[Položka]],cennik[Položka],cennik[Cena MJ bez DPH])</f>
        <v>0</v>
      </c>
      <c r="I3524">
        <f>SUM(Tabuľka5[[#This Row],[cena MJ bez DPH]]*1.1)</f>
        <v>0</v>
      </c>
      <c r="J3524">
        <f>Tabuľka5[[#This Row],[množstvo]]*Tabuľka5[[#This Row],[cena MJ bez DPH]]</f>
        <v>0</v>
      </c>
      <c r="L3524" s="5" t="s">
        <v>420</v>
      </c>
      <c r="N3524" t="s">
        <v>419</v>
      </c>
      <c r="O3524" t="s">
        <v>332</v>
      </c>
      <c r="P3524" t="s">
        <v>635</v>
      </c>
    </row>
    <row r="3525" spans="1:16" hidden="1" x14ac:dyDescent="0.25">
      <c r="A3525" t="s">
        <v>286</v>
      </c>
      <c r="B3525" t="s">
        <v>177</v>
      </c>
      <c r="C3525" t="s">
        <v>259</v>
      </c>
      <c r="D3525" t="s">
        <v>11</v>
      </c>
      <c r="F3525" t="s">
        <v>56</v>
      </c>
      <c r="H3525">
        <f>_xlfn.XLOOKUP(Tabuľka5[[#This Row],[Položka]],cennik[Položka],cennik[Cena MJ bez DPH])</f>
        <v>0</v>
      </c>
      <c r="I3525">
        <f>SUM(Tabuľka5[[#This Row],[cena MJ bez DPH]]*1.1)</f>
        <v>0</v>
      </c>
      <c r="J3525">
        <f>Tabuľka5[[#This Row],[množstvo]]*Tabuľka5[[#This Row],[cena MJ bez DPH]]</f>
        <v>0</v>
      </c>
      <c r="L3525" s="5" t="s">
        <v>420</v>
      </c>
      <c r="N3525" t="s">
        <v>419</v>
      </c>
      <c r="O3525" t="s">
        <v>332</v>
      </c>
      <c r="P3525" t="s">
        <v>635</v>
      </c>
    </row>
    <row r="3526" spans="1:16" hidden="1" x14ac:dyDescent="0.25">
      <c r="A3526" t="s">
        <v>286</v>
      </c>
      <c r="B3526" t="s">
        <v>177</v>
      </c>
      <c r="C3526" t="s">
        <v>260</v>
      </c>
      <c r="D3526" t="s">
        <v>11</v>
      </c>
      <c r="F3526" t="s">
        <v>56</v>
      </c>
      <c r="H3526">
        <f>_xlfn.XLOOKUP(Tabuľka5[[#This Row],[Položka]],cennik[Položka],cennik[Cena MJ bez DPH])</f>
        <v>0</v>
      </c>
      <c r="I3526">
        <f>SUM(Tabuľka5[[#This Row],[cena MJ bez DPH]]*1.1)</f>
        <v>0</v>
      </c>
      <c r="J3526">
        <f>Tabuľka5[[#This Row],[množstvo]]*Tabuľka5[[#This Row],[cena MJ bez DPH]]</f>
        <v>0</v>
      </c>
      <c r="L3526" s="5" t="s">
        <v>420</v>
      </c>
      <c r="N3526" t="s">
        <v>419</v>
      </c>
      <c r="O3526" t="s">
        <v>332</v>
      </c>
      <c r="P3526" t="s">
        <v>635</v>
      </c>
    </row>
    <row r="3527" spans="1:16" hidden="1" x14ac:dyDescent="0.25">
      <c r="A3527" t="s">
        <v>286</v>
      </c>
      <c r="B3527" t="s">
        <v>177</v>
      </c>
      <c r="C3527" t="s">
        <v>261</v>
      </c>
      <c r="D3527" t="s">
        <v>11</v>
      </c>
      <c r="F3527" t="s">
        <v>56</v>
      </c>
      <c r="G3527">
        <v>100</v>
      </c>
      <c r="H3527">
        <f>_xlfn.XLOOKUP(Tabuľka5[[#This Row],[Položka]],cennik[Položka],cennik[Cena MJ bez DPH])</f>
        <v>0</v>
      </c>
      <c r="I3527">
        <f>SUM(Tabuľka5[[#This Row],[cena MJ bez DPH]]*1.1)</f>
        <v>0</v>
      </c>
      <c r="J3527">
        <f>Tabuľka5[[#This Row],[množstvo]]*Tabuľka5[[#This Row],[cena MJ bez DPH]]</f>
        <v>0</v>
      </c>
      <c r="L3527" s="5" t="s">
        <v>420</v>
      </c>
      <c r="N3527" t="s">
        <v>419</v>
      </c>
      <c r="O3527" t="s">
        <v>332</v>
      </c>
      <c r="P3527" t="s">
        <v>635</v>
      </c>
    </row>
    <row r="3528" spans="1:16" hidden="1" x14ac:dyDescent="0.25">
      <c r="A3528" t="s">
        <v>286</v>
      </c>
      <c r="B3528" t="s">
        <v>177</v>
      </c>
      <c r="C3528" t="s">
        <v>262</v>
      </c>
      <c r="D3528" t="s">
        <v>11</v>
      </c>
      <c r="F3528" t="s">
        <v>56</v>
      </c>
      <c r="H3528">
        <f>_xlfn.XLOOKUP(Tabuľka5[[#This Row],[Položka]],cennik[Položka],cennik[Cena MJ bez DPH])</f>
        <v>0</v>
      </c>
      <c r="I3528">
        <f>SUM(Tabuľka5[[#This Row],[cena MJ bez DPH]]*1.1)</f>
        <v>0</v>
      </c>
      <c r="J3528">
        <f>Tabuľka5[[#This Row],[množstvo]]*Tabuľka5[[#This Row],[cena MJ bez DPH]]</f>
        <v>0</v>
      </c>
      <c r="L3528" s="5" t="s">
        <v>420</v>
      </c>
      <c r="N3528" t="s">
        <v>419</v>
      </c>
      <c r="O3528" t="s">
        <v>332</v>
      </c>
      <c r="P3528" t="s">
        <v>635</v>
      </c>
    </row>
    <row r="3529" spans="1:16" hidden="1" x14ac:dyDescent="0.25">
      <c r="A3529" t="s">
        <v>286</v>
      </c>
      <c r="B3529" t="s">
        <v>177</v>
      </c>
      <c r="C3529" t="s">
        <v>263</v>
      </c>
      <c r="D3529" t="s">
        <v>11</v>
      </c>
      <c r="F3529" t="s">
        <v>56</v>
      </c>
      <c r="H3529">
        <f>_xlfn.XLOOKUP(Tabuľka5[[#This Row],[Položka]],cennik[Položka],cennik[Cena MJ bez DPH])</f>
        <v>0</v>
      </c>
      <c r="I3529">
        <f>SUM(Tabuľka5[[#This Row],[cena MJ bez DPH]]*1.1)</f>
        <v>0</v>
      </c>
      <c r="J3529">
        <f>Tabuľka5[[#This Row],[množstvo]]*Tabuľka5[[#This Row],[cena MJ bez DPH]]</f>
        <v>0</v>
      </c>
      <c r="L3529" s="5" t="s">
        <v>420</v>
      </c>
      <c r="N3529" t="s">
        <v>419</v>
      </c>
      <c r="O3529" t="s">
        <v>332</v>
      </c>
      <c r="P3529" t="s">
        <v>635</v>
      </c>
    </row>
    <row r="3530" spans="1:16" hidden="1" x14ac:dyDescent="0.25">
      <c r="A3530" t="s">
        <v>286</v>
      </c>
      <c r="B3530" t="s">
        <v>177</v>
      </c>
      <c r="C3530" t="s">
        <v>264</v>
      </c>
      <c r="D3530" t="s">
        <v>11</v>
      </c>
      <c r="F3530" t="s">
        <v>53</v>
      </c>
      <c r="G3530">
        <v>50</v>
      </c>
      <c r="H3530">
        <f>_xlfn.XLOOKUP(Tabuľka5[[#This Row],[Položka]],cennik[Položka],cennik[Cena MJ bez DPH])</f>
        <v>0</v>
      </c>
      <c r="I3530">
        <f>SUM(Tabuľka5[[#This Row],[cena MJ bez DPH]]*1.1)</f>
        <v>0</v>
      </c>
      <c r="J3530">
        <f>Tabuľka5[[#This Row],[množstvo]]*Tabuľka5[[#This Row],[cena MJ bez DPH]]</f>
        <v>0</v>
      </c>
      <c r="L3530" s="5" t="s">
        <v>420</v>
      </c>
      <c r="N3530" t="s">
        <v>419</v>
      </c>
      <c r="O3530" t="s">
        <v>332</v>
      </c>
      <c r="P3530" t="s">
        <v>635</v>
      </c>
    </row>
    <row r="3531" spans="1:16" hidden="1" x14ac:dyDescent="0.25">
      <c r="A3531" t="s">
        <v>286</v>
      </c>
      <c r="B3531" t="s">
        <v>177</v>
      </c>
      <c r="C3531" t="s">
        <v>265</v>
      </c>
      <c r="D3531" t="s">
        <v>11</v>
      </c>
      <c r="F3531" t="s">
        <v>56</v>
      </c>
      <c r="H3531">
        <f>_xlfn.XLOOKUP(Tabuľka5[[#This Row],[Položka]],cennik[Položka],cennik[Cena MJ bez DPH])</f>
        <v>0</v>
      </c>
      <c r="I3531">
        <f>SUM(Tabuľka5[[#This Row],[cena MJ bez DPH]]*1.1)</f>
        <v>0</v>
      </c>
      <c r="J3531">
        <f>Tabuľka5[[#This Row],[množstvo]]*Tabuľka5[[#This Row],[cena MJ bez DPH]]</f>
        <v>0</v>
      </c>
      <c r="L3531" s="5" t="s">
        <v>420</v>
      </c>
      <c r="N3531" t="s">
        <v>419</v>
      </c>
      <c r="O3531" t="s">
        <v>332</v>
      </c>
      <c r="P3531" t="s">
        <v>635</v>
      </c>
    </row>
    <row r="3532" spans="1:16" hidden="1" x14ac:dyDescent="0.25">
      <c r="A3532" t="s">
        <v>286</v>
      </c>
      <c r="B3532" t="s">
        <v>177</v>
      </c>
      <c r="C3532" t="s">
        <v>266</v>
      </c>
      <c r="D3532" t="s">
        <v>11</v>
      </c>
      <c r="F3532" t="s">
        <v>56</v>
      </c>
      <c r="G3532">
        <v>30</v>
      </c>
      <c r="H3532">
        <f>_xlfn.XLOOKUP(Tabuľka5[[#This Row],[Položka]],cennik[Položka],cennik[Cena MJ bez DPH])</f>
        <v>0</v>
      </c>
      <c r="I3532">
        <f>SUM(Tabuľka5[[#This Row],[cena MJ bez DPH]]*1.1)</f>
        <v>0</v>
      </c>
      <c r="J3532">
        <f>Tabuľka5[[#This Row],[množstvo]]*Tabuľka5[[#This Row],[cena MJ bez DPH]]</f>
        <v>0</v>
      </c>
      <c r="L3532" s="5" t="s">
        <v>420</v>
      </c>
      <c r="N3532" t="s">
        <v>419</v>
      </c>
      <c r="O3532" t="s">
        <v>332</v>
      </c>
      <c r="P3532" t="s">
        <v>635</v>
      </c>
    </row>
    <row r="3533" spans="1:16" hidden="1" x14ac:dyDescent="0.25">
      <c r="A3533" t="s">
        <v>286</v>
      </c>
      <c r="B3533" t="s">
        <v>177</v>
      </c>
      <c r="C3533" t="s">
        <v>267</v>
      </c>
      <c r="D3533" t="s">
        <v>11</v>
      </c>
      <c r="F3533" t="s">
        <v>56</v>
      </c>
      <c r="H3533">
        <f>_xlfn.XLOOKUP(Tabuľka5[[#This Row],[Položka]],cennik[Položka],cennik[Cena MJ bez DPH])</f>
        <v>0</v>
      </c>
      <c r="I3533">
        <f>SUM(Tabuľka5[[#This Row],[cena MJ bez DPH]]*1.1)</f>
        <v>0</v>
      </c>
      <c r="J3533">
        <f>Tabuľka5[[#This Row],[množstvo]]*Tabuľka5[[#This Row],[cena MJ bez DPH]]</f>
        <v>0</v>
      </c>
      <c r="L3533" s="5" t="s">
        <v>420</v>
      </c>
      <c r="N3533" t="s">
        <v>419</v>
      </c>
      <c r="O3533" t="s">
        <v>332</v>
      </c>
      <c r="P3533" t="s">
        <v>635</v>
      </c>
    </row>
    <row r="3534" spans="1:16" hidden="1" x14ac:dyDescent="0.25">
      <c r="A3534" t="s">
        <v>286</v>
      </c>
      <c r="B3534" t="s">
        <v>177</v>
      </c>
      <c r="C3534" t="s">
        <v>268</v>
      </c>
      <c r="D3534" t="s">
        <v>11</v>
      </c>
      <c r="F3534" t="s">
        <v>56</v>
      </c>
      <c r="H3534">
        <f>_xlfn.XLOOKUP(Tabuľka5[[#This Row],[Položka]],cennik[Položka],cennik[Cena MJ bez DPH])</f>
        <v>0</v>
      </c>
      <c r="I3534">
        <f>SUM(Tabuľka5[[#This Row],[cena MJ bez DPH]]*1.1)</f>
        <v>0</v>
      </c>
      <c r="J3534">
        <f>Tabuľka5[[#This Row],[množstvo]]*Tabuľka5[[#This Row],[cena MJ bez DPH]]</f>
        <v>0</v>
      </c>
      <c r="L3534" s="5" t="s">
        <v>420</v>
      </c>
      <c r="N3534" t="s">
        <v>419</v>
      </c>
      <c r="O3534" t="s">
        <v>332</v>
      </c>
      <c r="P3534" t="s">
        <v>635</v>
      </c>
    </row>
    <row r="3535" spans="1:16" hidden="1" x14ac:dyDescent="0.25">
      <c r="A3535" t="s">
        <v>286</v>
      </c>
      <c r="B3535" t="s">
        <v>177</v>
      </c>
      <c r="C3535" t="s">
        <v>269</v>
      </c>
      <c r="D3535" t="s">
        <v>11</v>
      </c>
      <c r="F3535" t="s">
        <v>56</v>
      </c>
      <c r="H3535">
        <f>_xlfn.XLOOKUP(Tabuľka5[[#This Row],[Položka]],cennik[Položka],cennik[Cena MJ bez DPH])</f>
        <v>0</v>
      </c>
      <c r="I3535">
        <f>SUM(Tabuľka5[[#This Row],[cena MJ bez DPH]]*1.1)</f>
        <v>0</v>
      </c>
      <c r="J3535">
        <f>Tabuľka5[[#This Row],[množstvo]]*Tabuľka5[[#This Row],[cena MJ bez DPH]]</f>
        <v>0</v>
      </c>
      <c r="L3535" s="5" t="s">
        <v>420</v>
      </c>
      <c r="N3535" t="s">
        <v>419</v>
      </c>
      <c r="O3535" t="s">
        <v>332</v>
      </c>
      <c r="P3535" t="s">
        <v>635</v>
      </c>
    </row>
    <row r="3536" spans="1:16" hidden="1" x14ac:dyDescent="0.25">
      <c r="A3536" t="s">
        <v>286</v>
      </c>
      <c r="B3536" t="s">
        <v>177</v>
      </c>
      <c r="C3536" t="s">
        <v>270</v>
      </c>
      <c r="D3536" t="s">
        <v>11</v>
      </c>
      <c r="F3536" t="s">
        <v>56</v>
      </c>
      <c r="G3536">
        <v>110</v>
      </c>
      <c r="H3536">
        <f>_xlfn.XLOOKUP(Tabuľka5[[#This Row],[Položka]],cennik[Položka],cennik[Cena MJ bez DPH])</f>
        <v>0</v>
      </c>
      <c r="I3536">
        <f>SUM(Tabuľka5[[#This Row],[cena MJ bez DPH]]*1.1)</f>
        <v>0</v>
      </c>
      <c r="J3536">
        <f>Tabuľka5[[#This Row],[množstvo]]*Tabuľka5[[#This Row],[cena MJ bez DPH]]</f>
        <v>0</v>
      </c>
      <c r="L3536" s="5" t="s">
        <v>420</v>
      </c>
      <c r="N3536" t="s">
        <v>419</v>
      </c>
      <c r="O3536" t="s">
        <v>332</v>
      </c>
      <c r="P3536" t="s">
        <v>635</v>
      </c>
    </row>
    <row r="3537" spans="1:16" hidden="1" x14ac:dyDescent="0.25">
      <c r="A3537" t="s">
        <v>286</v>
      </c>
      <c r="B3537" t="s">
        <v>177</v>
      </c>
      <c r="C3537" t="s">
        <v>271</v>
      </c>
      <c r="D3537" t="s">
        <v>11</v>
      </c>
      <c r="F3537" t="s">
        <v>56</v>
      </c>
      <c r="G3537">
        <v>35</v>
      </c>
      <c r="H3537">
        <f>_xlfn.XLOOKUP(Tabuľka5[[#This Row],[Položka]],cennik[Položka],cennik[Cena MJ bez DPH])</f>
        <v>0</v>
      </c>
      <c r="I3537">
        <f>SUM(Tabuľka5[[#This Row],[cena MJ bez DPH]]*1.1)</f>
        <v>0</v>
      </c>
      <c r="J3537">
        <f>Tabuľka5[[#This Row],[množstvo]]*Tabuľka5[[#This Row],[cena MJ bez DPH]]</f>
        <v>0</v>
      </c>
      <c r="L3537" s="5" t="s">
        <v>420</v>
      </c>
      <c r="N3537" t="s">
        <v>419</v>
      </c>
      <c r="O3537" t="s">
        <v>332</v>
      </c>
      <c r="P3537" t="s">
        <v>635</v>
      </c>
    </row>
    <row r="3538" spans="1:16" hidden="1" x14ac:dyDescent="0.25">
      <c r="A3538" t="s">
        <v>287</v>
      </c>
      <c r="B3538" t="s">
        <v>9</v>
      </c>
      <c r="C3538" t="s">
        <v>10</v>
      </c>
      <c r="D3538" t="s">
        <v>11</v>
      </c>
      <c r="F3538" t="s">
        <v>12</v>
      </c>
      <c r="H3538">
        <f>_xlfn.XLOOKUP(Tabuľka5[[#This Row],[Položka]],cennik[Položka],cennik[Cena MJ bez DPH])</f>
        <v>0.8</v>
      </c>
      <c r="I3538">
        <f>SUM(Tabuľka5[[#This Row],[cena MJ bez DPH]]*1.1)</f>
        <v>0.88000000000000012</v>
      </c>
      <c r="J3538">
        <f>Tabuľka5[[#This Row],[množstvo]]*Tabuľka5[[#This Row],[cena MJ bez DPH]]</f>
        <v>0</v>
      </c>
      <c r="L3538" s="5" t="s">
        <v>784</v>
      </c>
      <c r="N3538" t="s">
        <v>424</v>
      </c>
      <c r="O3538" t="s">
        <v>365</v>
      </c>
      <c r="P3538" t="s">
        <v>728</v>
      </c>
    </row>
    <row r="3539" spans="1:16" hidden="1" x14ac:dyDescent="0.25">
      <c r="A3539" t="s">
        <v>287</v>
      </c>
      <c r="B3539" t="s">
        <v>9</v>
      </c>
      <c r="C3539" t="s">
        <v>13</v>
      </c>
      <c r="D3539" t="s">
        <v>11</v>
      </c>
      <c r="F3539" t="s">
        <v>14</v>
      </c>
      <c r="H3539">
        <f>_xlfn.XLOOKUP(Tabuľka5[[#This Row],[Položka]],cennik[Položka],cennik[Cena MJ bez DPH])</f>
        <v>0</v>
      </c>
      <c r="I3539">
        <f>SUM(Tabuľka5[[#This Row],[cena MJ bez DPH]]*1.1)</f>
        <v>0</v>
      </c>
      <c r="J3539">
        <f>Tabuľka5[[#This Row],[množstvo]]*Tabuľka5[[#This Row],[cena MJ bez DPH]]</f>
        <v>0</v>
      </c>
      <c r="L3539" s="5" t="s">
        <v>784</v>
      </c>
      <c r="N3539" t="s">
        <v>424</v>
      </c>
      <c r="O3539" t="s">
        <v>365</v>
      </c>
      <c r="P3539" t="s">
        <v>728</v>
      </c>
    </row>
    <row r="3540" spans="1:16" hidden="1" x14ac:dyDescent="0.25">
      <c r="A3540" t="s">
        <v>287</v>
      </c>
      <c r="B3540" t="s">
        <v>9</v>
      </c>
      <c r="C3540" t="s">
        <v>15</v>
      </c>
      <c r="D3540" t="s">
        <v>11</v>
      </c>
      <c r="F3540" t="s">
        <v>14</v>
      </c>
      <c r="H3540">
        <f>_xlfn.XLOOKUP(Tabuľka5[[#This Row],[Položka]],cennik[Položka],cennik[Cena MJ bez DPH])</f>
        <v>1</v>
      </c>
      <c r="I3540">
        <f>SUM(Tabuľka5[[#This Row],[cena MJ bez DPH]]*1.1)</f>
        <v>1.1000000000000001</v>
      </c>
      <c r="J3540">
        <f>Tabuľka5[[#This Row],[množstvo]]*Tabuľka5[[#This Row],[cena MJ bez DPH]]</f>
        <v>0</v>
      </c>
      <c r="L3540" s="5" t="s">
        <v>784</v>
      </c>
      <c r="N3540" t="s">
        <v>424</v>
      </c>
      <c r="O3540" t="s">
        <v>365</v>
      </c>
      <c r="P3540" t="s">
        <v>728</v>
      </c>
    </row>
    <row r="3541" spans="1:16" hidden="1" x14ac:dyDescent="0.25">
      <c r="A3541" t="s">
        <v>287</v>
      </c>
      <c r="B3541" t="s">
        <v>9</v>
      </c>
      <c r="C3541" t="s">
        <v>16</v>
      </c>
      <c r="D3541" t="s">
        <v>17</v>
      </c>
      <c r="E3541" t="s">
        <v>18</v>
      </c>
      <c r="F3541" t="s">
        <v>14</v>
      </c>
      <c r="H3541">
        <f>_xlfn.XLOOKUP(Tabuľka5[[#This Row],[Položka]],cennik[Položka],cennik[Cena MJ bez DPH])</f>
        <v>0.59</v>
      </c>
      <c r="I3541">
        <f>SUM(Tabuľka5[[#This Row],[cena MJ bez DPH]]*1.1)</f>
        <v>0.64900000000000002</v>
      </c>
      <c r="J3541">
        <f>Tabuľka5[[#This Row],[množstvo]]*Tabuľka5[[#This Row],[cena MJ bez DPH]]</f>
        <v>0</v>
      </c>
      <c r="L3541" s="5" t="s">
        <v>784</v>
      </c>
      <c r="N3541" t="s">
        <v>424</v>
      </c>
      <c r="O3541" t="s">
        <v>365</v>
      </c>
      <c r="P3541" t="s">
        <v>728</v>
      </c>
    </row>
    <row r="3542" spans="1:16" hidden="1" x14ac:dyDescent="0.25">
      <c r="A3542" t="s">
        <v>287</v>
      </c>
      <c r="B3542" t="s">
        <v>9</v>
      </c>
      <c r="C3542" t="s">
        <v>19</v>
      </c>
      <c r="D3542" t="s">
        <v>11</v>
      </c>
      <c r="F3542" t="s">
        <v>14</v>
      </c>
      <c r="H3542">
        <f>_xlfn.XLOOKUP(Tabuľka5[[#This Row],[Položka]],cennik[Položka],cennik[Cena MJ bez DPH])</f>
        <v>5</v>
      </c>
      <c r="I3542">
        <f>SUM(Tabuľka5[[#This Row],[cena MJ bez DPH]]*1.1)</f>
        <v>5.5</v>
      </c>
      <c r="J3542">
        <f>Tabuľka5[[#This Row],[množstvo]]*Tabuľka5[[#This Row],[cena MJ bez DPH]]</f>
        <v>0</v>
      </c>
      <c r="L3542" s="5" t="s">
        <v>784</v>
      </c>
      <c r="N3542" t="s">
        <v>424</v>
      </c>
      <c r="O3542" t="s">
        <v>365</v>
      </c>
      <c r="P3542" t="s">
        <v>728</v>
      </c>
    </row>
    <row r="3543" spans="1:16" hidden="1" x14ac:dyDescent="0.25">
      <c r="A3543" t="s">
        <v>287</v>
      </c>
      <c r="B3543" t="s">
        <v>9</v>
      </c>
      <c r="C3543" t="s">
        <v>20</v>
      </c>
      <c r="D3543" t="s">
        <v>11</v>
      </c>
      <c r="F3543" t="s">
        <v>12</v>
      </c>
      <c r="H3543">
        <f>_xlfn.XLOOKUP(Tabuľka5[[#This Row],[Položka]],cennik[Položka],cennik[Cena MJ bez DPH])</f>
        <v>0.7</v>
      </c>
      <c r="I3543">
        <f>SUM(Tabuľka5[[#This Row],[cena MJ bez DPH]]*1.1)</f>
        <v>0.77</v>
      </c>
      <c r="J3543">
        <f>Tabuľka5[[#This Row],[množstvo]]*Tabuľka5[[#This Row],[cena MJ bez DPH]]</f>
        <v>0</v>
      </c>
      <c r="L3543" s="5" t="s">
        <v>784</v>
      </c>
      <c r="N3543" t="s">
        <v>424</v>
      </c>
      <c r="O3543" t="s">
        <v>365</v>
      </c>
      <c r="P3543" t="s">
        <v>728</v>
      </c>
    </row>
    <row r="3544" spans="1:16" hidden="1" x14ac:dyDescent="0.25">
      <c r="A3544" t="s">
        <v>287</v>
      </c>
      <c r="B3544" t="s">
        <v>9</v>
      </c>
      <c r="C3544" t="s">
        <v>21</v>
      </c>
      <c r="D3544" t="s">
        <v>11</v>
      </c>
      <c r="F3544" t="s">
        <v>12</v>
      </c>
      <c r="H3544">
        <f>_xlfn.XLOOKUP(Tabuľka5[[#This Row],[Položka]],cennik[Položka],cennik[Cena MJ bez DPH])</f>
        <v>3</v>
      </c>
      <c r="I3544">
        <f>SUM(Tabuľka5[[#This Row],[cena MJ bez DPH]]*1.1)</f>
        <v>3.3000000000000003</v>
      </c>
      <c r="J3544">
        <f>Tabuľka5[[#This Row],[množstvo]]*Tabuľka5[[#This Row],[cena MJ bez DPH]]</f>
        <v>0</v>
      </c>
      <c r="L3544" s="5" t="s">
        <v>784</v>
      </c>
      <c r="N3544" t="s">
        <v>424</v>
      </c>
      <c r="O3544" t="s">
        <v>365</v>
      </c>
      <c r="P3544" t="s">
        <v>728</v>
      </c>
    </row>
    <row r="3545" spans="1:16" hidden="1" x14ac:dyDescent="0.25">
      <c r="A3545" t="s">
        <v>287</v>
      </c>
      <c r="B3545" t="s">
        <v>9</v>
      </c>
      <c r="C3545" t="s">
        <v>22</v>
      </c>
      <c r="D3545" t="s">
        <v>11</v>
      </c>
      <c r="F3545" t="s">
        <v>14</v>
      </c>
      <c r="H3545">
        <f>_xlfn.XLOOKUP(Tabuľka5[[#This Row],[Položka]],cennik[Položka],cennik[Cena MJ bez DPH])</f>
        <v>1.6</v>
      </c>
      <c r="I3545">
        <f>SUM(Tabuľka5[[#This Row],[cena MJ bez DPH]]*1.1)</f>
        <v>1.7600000000000002</v>
      </c>
      <c r="J3545">
        <f>Tabuľka5[[#This Row],[množstvo]]*Tabuľka5[[#This Row],[cena MJ bez DPH]]</f>
        <v>0</v>
      </c>
      <c r="L3545" s="5" t="s">
        <v>784</v>
      </c>
      <c r="N3545" t="s">
        <v>424</v>
      </c>
      <c r="O3545" t="s">
        <v>365</v>
      </c>
      <c r="P3545" t="s">
        <v>728</v>
      </c>
    </row>
    <row r="3546" spans="1:16" hidden="1" x14ac:dyDescent="0.25">
      <c r="A3546" t="s">
        <v>287</v>
      </c>
      <c r="B3546" t="s">
        <v>9</v>
      </c>
      <c r="C3546" t="s">
        <v>23</v>
      </c>
      <c r="D3546" t="s">
        <v>11</v>
      </c>
      <c r="E3546" t="s">
        <v>24</v>
      </c>
      <c r="F3546" t="s">
        <v>14</v>
      </c>
      <c r="H3546">
        <f>_xlfn.XLOOKUP(Tabuľka5[[#This Row],[Položka]],cennik[Položka],cennik[Cena MJ bez DPH])</f>
        <v>0.96</v>
      </c>
      <c r="I3546">
        <f>SUM(Tabuľka5[[#This Row],[cena MJ bez DPH]]*1.1)</f>
        <v>1.056</v>
      </c>
      <c r="J3546">
        <f>Tabuľka5[[#This Row],[množstvo]]*Tabuľka5[[#This Row],[cena MJ bez DPH]]</f>
        <v>0</v>
      </c>
      <c r="L3546" s="5" t="s">
        <v>784</v>
      </c>
      <c r="N3546" t="s">
        <v>424</v>
      </c>
      <c r="O3546" t="s">
        <v>365</v>
      </c>
      <c r="P3546" t="s">
        <v>728</v>
      </c>
    </row>
    <row r="3547" spans="1:16" hidden="1" x14ac:dyDescent="0.25">
      <c r="A3547" t="s">
        <v>287</v>
      </c>
      <c r="B3547" t="s">
        <v>9</v>
      </c>
      <c r="C3547" t="s">
        <v>25</v>
      </c>
      <c r="D3547" t="s">
        <v>11</v>
      </c>
      <c r="F3547" t="s">
        <v>14</v>
      </c>
      <c r="H3547">
        <f>_xlfn.XLOOKUP(Tabuľka5[[#This Row],[Položka]],cennik[Položka],cennik[Cena MJ bez DPH])</f>
        <v>1</v>
      </c>
      <c r="I3547">
        <f>SUM(Tabuľka5[[#This Row],[cena MJ bez DPH]]*1.1)</f>
        <v>1.1000000000000001</v>
      </c>
      <c r="J3547">
        <f>Tabuľka5[[#This Row],[množstvo]]*Tabuľka5[[#This Row],[cena MJ bez DPH]]</f>
        <v>0</v>
      </c>
      <c r="L3547" s="5" t="s">
        <v>784</v>
      </c>
      <c r="N3547" t="s">
        <v>424</v>
      </c>
      <c r="O3547" t="s">
        <v>365</v>
      </c>
      <c r="P3547" t="s">
        <v>728</v>
      </c>
    </row>
    <row r="3548" spans="1:16" hidden="1" x14ac:dyDescent="0.25">
      <c r="A3548" t="s">
        <v>287</v>
      </c>
      <c r="B3548" t="s">
        <v>9</v>
      </c>
      <c r="C3548" t="s">
        <v>26</v>
      </c>
      <c r="D3548" t="s">
        <v>17</v>
      </c>
      <c r="F3548" t="s">
        <v>14</v>
      </c>
      <c r="H3548">
        <f>_xlfn.XLOOKUP(Tabuľka5[[#This Row],[Položka]],cennik[Položka],cennik[Cena MJ bez DPH])</f>
        <v>0.65</v>
      </c>
      <c r="I3548">
        <f>SUM(Tabuľka5[[#This Row],[cena MJ bez DPH]]*1.1)</f>
        <v>0.71500000000000008</v>
      </c>
      <c r="J3548">
        <f>Tabuľka5[[#This Row],[množstvo]]*Tabuľka5[[#This Row],[cena MJ bez DPH]]</f>
        <v>0</v>
      </c>
      <c r="L3548" s="5" t="s">
        <v>784</v>
      </c>
      <c r="N3548" t="s">
        <v>424</v>
      </c>
      <c r="O3548" t="s">
        <v>365</v>
      </c>
      <c r="P3548" t="s">
        <v>728</v>
      </c>
    </row>
    <row r="3549" spans="1:16" hidden="1" x14ac:dyDescent="0.25">
      <c r="A3549" t="s">
        <v>287</v>
      </c>
      <c r="B3549" t="s">
        <v>9</v>
      </c>
      <c r="C3549" t="s">
        <v>27</v>
      </c>
      <c r="D3549" t="s">
        <v>11</v>
      </c>
      <c r="F3549" t="s">
        <v>14</v>
      </c>
      <c r="H3549">
        <f>_xlfn.XLOOKUP(Tabuľka5[[#This Row],[Položka]],cennik[Položka],cennik[Cena MJ bez DPH])</f>
        <v>0.75</v>
      </c>
      <c r="I3549">
        <f>SUM(Tabuľka5[[#This Row],[cena MJ bez DPH]]*1.1)</f>
        <v>0.82500000000000007</v>
      </c>
      <c r="J3549">
        <f>Tabuľka5[[#This Row],[množstvo]]*Tabuľka5[[#This Row],[cena MJ bez DPH]]</f>
        <v>0</v>
      </c>
      <c r="L3549" s="5" t="s">
        <v>784</v>
      </c>
      <c r="N3549" t="s">
        <v>424</v>
      </c>
      <c r="O3549" t="s">
        <v>365</v>
      </c>
      <c r="P3549" t="s">
        <v>728</v>
      </c>
    </row>
    <row r="3550" spans="1:16" hidden="1" x14ac:dyDescent="0.25">
      <c r="A3550" t="s">
        <v>287</v>
      </c>
      <c r="B3550" t="s">
        <v>9</v>
      </c>
      <c r="C3550" t="s">
        <v>28</v>
      </c>
      <c r="D3550" t="s">
        <v>11</v>
      </c>
      <c r="E3550" t="s">
        <v>29</v>
      </c>
      <c r="F3550" t="s">
        <v>14</v>
      </c>
      <c r="H3550">
        <f>_xlfn.XLOOKUP(Tabuľka5[[#This Row],[Položka]],cennik[Položka],cennik[Cena MJ bez DPH])</f>
        <v>3</v>
      </c>
      <c r="I3550">
        <f>SUM(Tabuľka5[[#This Row],[cena MJ bez DPH]]*1.1)</f>
        <v>3.3000000000000003</v>
      </c>
      <c r="J3550">
        <f>Tabuľka5[[#This Row],[množstvo]]*Tabuľka5[[#This Row],[cena MJ bez DPH]]</f>
        <v>0</v>
      </c>
      <c r="L3550" s="5" t="s">
        <v>784</v>
      </c>
      <c r="N3550" t="s">
        <v>424</v>
      </c>
      <c r="O3550" t="s">
        <v>365</v>
      </c>
      <c r="P3550" t="s">
        <v>728</v>
      </c>
    </row>
    <row r="3551" spans="1:16" hidden="1" x14ac:dyDescent="0.25">
      <c r="A3551" t="s">
        <v>287</v>
      </c>
      <c r="B3551" t="s">
        <v>9</v>
      </c>
      <c r="C3551" t="s">
        <v>30</v>
      </c>
      <c r="D3551" t="s">
        <v>11</v>
      </c>
      <c r="F3551" t="s">
        <v>14</v>
      </c>
      <c r="H3551">
        <f>_xlfn.XLOOKUP(Tabuľka5[[#This Row],[Položka]],cennik[Položka],cennik[Cena MJ bez DPH])</f>
        <v>0.8</v>
      </c>
      <c r="I3551">
        <f>SUM(Tabuľka5[[#This Row],[cena MJ bez DPH]]*1.1)</f>
        <v>0.88000000000000012</v>
      </c>
      <c r="J3551">
        <f>Tabuľka5[[#This Row],[množstvo]]*Tabuľka5[[#This Row],[cena MJ bez DPH]]</f>
        <v>0</v>
      </c>
      <c r="L3551" s="5" t="s">
        <v>784</v>
      </c>
      <c r="N3551" t="s">
        <v>424</v>
      </c>
      <c r="O3551" t="s">
        <v>365</v>
      </c>
      <c r="P3551" t="s">
        <v>728</v>
      </c>
    </row>
    <row r="3552" spans="1:16" hidden="1" x14ac:dyDescent="0.25">
      <c r="A3552" t="s">
        <v>287</v>
      </c>
      <c r="B3552" t="s">
        <v>9</v>
      </c>
      <c r="C3552" t="s">
        <v>31</v>
      </c>
      <c r="D3552" t="s">
        <v>11</v>
      </c>
      <c r="F3552" t="s">
        <v>14</v>
      </c>
      <c r="H3552">
        <f>_xlfn.XLOOKUP(Tabuľka5[[#This Row],[Položka]],cennik[Položka],cennik[Cena MJ bez DPH])</f>
        <v>1.2</v>
      </c>
      <c r="I3552">
        <f>SUM(Tabuľka5[[#This Row],[cena MJ bez DPH]]*1.1)</f>
        <v>1.32</v>
      </c>
      <c r="J3552">
        <f>Tabuľka5[[#This Row],[množstvo]]*Tabuľka5[[#This Row],[cena MJ bez DPH]]</f>
        <v>0</v>
      </c>
      <c r="L3552" s="5" t="s">
        <v>784</v>
      </c>
      <c r="N3552" t="s">
        <v>424</v>
      </c>
      <c r="O3552" t="s">
        <v>365</v>
      </c>
      <c r="P3552" t="s">
        <v>728</v>
      </c>
    </row>
    <row r="3553" spans="1:16" hidden="1" x14ac:dyDescent="0.25">
      <c r="A3553" t="s">
        <v>287</v>
      </c>
      <c r="B3553" t="s">
        <v>9</v>
      </c>
      <c r="C3553" t="s">
        <v>32</v>
      </c>
      <c r="D3553" t="s">
        <v>11</v>
      </c>
      <c r="F3553" t="s">
        <v>14</v>
      </c>
      <c r="H3553">
        <f>_xlfn.XLOOKUP(Tabuľka5[[#This Row],[Položka]],cennik[Položka],cennik[Cena MJ bez DPH])</f>
        <v>0.8</v>
      </c>
      <c r="I3553">
        <f>SUM(Tabuľka5[[#This Row],[cena MJ bez DPH]]*1.1)</f>
        <v>0.88000000000000012</v>
      </c>
      <c r="J3553">
        <f>Tabuľka5[[#This Row],[množstvo]]*Tabuľka5[[#This Row],[cena MJ bez DPH]]</f>
        <v>0</v>
      </c>
      <c r="L3553" s="5" t="s">
        <v>784</v>
      </c>
      <c r="N3553" t="s">
        <v>424</v>
      </c>
      <c r="O3553" t="s">
        <v>365</v>
      </c>
      <c r="P3553" t="s">
        <v>728</v>
      </c>
    </row>
    <row r="3554" spans="1:16" hidden="1" x14ac:dyDescent="0.25">
      <c r="A3554" t="s">
        <v>287</v>
      </c>
      <c r="B3554" t="s">
        <v>9</v>
      </c>
      <c r="C3554" t="s">
        <v>33</v>
      </c>
      <c r="D3554" t="s">
        <v>11</v>
      </c>
      <c r="E3554" t="s">
        <v>34</v>
      </c>
      <c r="F3554" t="s">
        <v>14</v>
      </c>
      <c r="H3554">
        <f>_xlfn.XLOOKUP(Tabuľka5[[#This Row],[Položka]],cennik[Položka],cennik[Cena MJ bez DPH])</f>
        <v>4</v>
      </c>
      <c r="I3554">
        <f>SUM(Tabuľka5[[#This Row],[cena MJ bez DPH]]*1.1)</f>
        <v>4.4000000000000004</v>
      </c>
      <c r="J3554">
        <f>Tabuľka5[[#This Row],[množstvo]]*Tabuľka5[[#This Row],[cena MJ bez DPH]]</f>
        <v>0</v>
      </c>
      <c r="L3554" s="5" t="s">
        <v>784</v>
      </c>
      <c r="N3554" t="s">
        <v>424</v>
      </c>
      <c r="O3554" t="s">
        <v>365</v>
      </c>
      <c r="P3554" t="s">
        <v>728</v>
      </c>
    </row>
    <row r="3555" spans="1:16" hidden="1" x14ac:dyDescent="0.25">
      <c r="A3555" t="s">
        <v>287</v>
      </c>
      <c r="B3555" t="s">
        <v>9</v>
      </c>
      <c r="C3555" t="s">
        <v>35</v>
      </c>
      <c r="D3555" t="s">
        <v>11</v>
      </c>
      <c r="E3555" t="s">
        <v>36</v>
      </c>
      <c r="F3555" t="s">
        <v>14</v>
      </c>
      <c r="H3555">
        <f>_xlfn.XLOOKUP(Tabuľka5[[#This Row],[Položka]],cennik[Položka],cennik[Cena MJ bez DPH])</f>
        <v>4</v>
      </c>
      <c r="I3555">
        <f>SUM(Tabuľka5[[#This Row],[cena MJ bez DPH]]*1.1)</f>
        <v>4.4000000000000004</v>
      </c>
      <c r="J3555">
        <f>Tabuľka5[[#This Row],[množstvo]]*Tabuľka5[[#This Row],[cena MJ bez DPH]]</f>
        <v>0</v>
      </c>
      <c r="L3555" s="5" t="s">
        <v>784</v>
      </c>
      <c r="N3555" t="s">
        <v>424</v>
      </c>
      <c r="O3555" t="s">
        <v>365</v>
      </c>
      <c r="P3555" t="s">
        <v>728</v>
      </c>
    </row>
    <row r="3556" spans="1:16" hidden="1" x14ac:dyDescent="0.25">
      <c r="A3556" t="s">
        <v>287</v>
      </c>
      <c r="B3556" t="s">
        <v>9</v>
      </c>
      <c r="C3556" t="s">
        <v>37</v>
      </c>
      <c r="D3556" t="s">
        <v>11</v>
      </c>
      <c r="E3556" t="s">
        <v>34</v>
      </c>
      <c r="F3556" t="s">
        <v>14</v>
      </c>
      <c r="H3556">
        <f>_xlfn.XLOOKUP(Tabuľka5[[#This Row],[Položka]],cennik[Položka],cennik[Cena MJ bez DPH])</f>
        <v>9</v>
      </c>
      <c r="I3556">
        <f>SUM(Tabuľka5[[#This Row],[cena MJ bez DPH]]*1.1)</f>
        <v>9.9</v>
      </c>
      <c r="J3556">
        <f>Tabuľka5[[#This Row],[množstvo]]*Tabuľka5[[#This Row],[cena MJ bez DPH]]</f>
        <v>0</v>
      </c>
      <c r="L3556" s="5" t="s">
        <v>784</v>
      </c>
      <c r="N3556" t="s">
        <v>424</v>
      </c>
      <c r="O3556" t="s">
        <v>365</v>
      </c>
      <c r="P3556" t="s">
        <v>728</v>
      </c>
    </row>
    <row r="3557" spans="1:16" hidden="1" x14ac:dyDescent="0.25">
      <c r="A3557" t="s">
        <v>287</v>
      </c>
      <c r="B3557" t="s">
        <v>9</v>
      </c>
      <c r="C3557" t="s">
        <v>38</v>
      </c>
      <c r="D3557" t="s">
        <v>11</v>
      </c>
      <c r="E3557" t="s">
        <v>34</v>
      </c>
      <c r="F3557" t="s">
        <v>14</v>
      </c>
      <c r="H3557">
        <f>_xlfn.XLOOKUP(Tabuľka5[[#This Row],[Položka]],cennik[Položka],cennik[Cena MJ bez DPH])</f>
        <v>12</v>
      </c>
      <c r="I3557">
        <f>SUM(Tabuľka5[[#This Row],[cena MJ bez DPH]]*1.1)</f>
        <v>13.200000000000001</v>
      </c>
      <c r="J3557">
        <f>Tabuľka5[[#This Row],[množstvo]]*Tabuľka5[[#This Row],[cena MJ bez DPH]]</f>
        <v>0</v>
      </c>
      <c r="L3557" s="5" t="s">
        <v>784</v>
      </c>
      <c r="N3557" t="s">
        <v>424</v>
      </c>
      <c r="O3557" t="s">
        <v>365</v>
      </c>
      <c r="P3557" t="s">
        <v>728</v>
      </c>
    </row>
    <row r="3558" spans="1:16" hidden="1" x14ac:dyDescent="0.25">
      <c r="A3558" t="s">
        <v>287</v>
      </c>
      <c r="B3558" t="s">
        <v>9</v>
      </c>
      <c r="C3558" t="s">
        <v>39</v>
      </c>
      <c r="D3558" t="s">
        <v>11</v>
      </c>
      <c r="F3558" t="s">
        <v>14</v>
      </c>
      <c r="H3558">
        <f>_xlfn.XLOOKUP(Tabuľka5[[#This Row],[Položka]],cennik[Položka],cennik[Cena MJ bez DPH])</f>
        <v>1.59</v>
      </c>
      <c r="I3558">
        <f>SUM(Tabuľka5[[#This Row],[cena MJ bez DPH]]*1.1)</f>
        <v>1.7490000000000003</v>
      </c>
      <c r="J3558">
        <f>Tabuľka5[[#This Row],[množstvo]]*Tabuľka5[[#This Row],[cena MJ bez DPH]]</f>
        <v>0</v>
      </c>
      <c r="L3558" s="5" t="s">
        <v>784</v>
      </c>
      <c r="N3558" t="s">
        <v>424</v>
      </c>
      <c r="O3558" t="s">
        <v>365</v>
      </c>
      <c r="P3558" t="s">
        <v>728</v>
      </c>
    </row>
    <row r="3559" spans="1:16" hidden="1" x14ac:dyDescent="0.25">
      <c r="A3559" t="s">
        <v>287</v>
      </c>
      <c r="B3559" t="s">
        <v>9</v>
      </c>
      <c r="C3559" t="s">
        <v>40</v>
      </c>
      <c r="D3559" t="s">
        <v>17</v>
      </c>
      <c r="E3559" t="s">
        <v>41</v>
      </c>
      <c r="F3559" t="s">
        <v>14</v>
      </c>
      <c r="H3559">
        <f>_xlfn.XLOOKUP(Tabuľka5[[#This Row],[Položka]],cennik[Položka],cennik[Cena MJ bez DPH])</f>
        <v>0.65</v>
      </c>
      <c r="I3559">
        <f>SUM(Tabuľka5[[#This Row],[cena MJ bez DPH]]*1.1)</f>
        <v>0.71500000000000008</v>
      </c>
      <c r="J3559">
        <f>Tabuľka5[[#This Row],[množstvo]]*Tabuľka5[[#This Row],[cena MJ bez DPH]]</f>
        <v>0</v>
      </c>
      <c r="L3559" s="5" t="s">
        <v>784</v>
      </c>
      <c r="N3559" t="s">
        <v>424</v>
      </c>
      <c r="O3559" t="s">
        <v>365</v>
      </c>
      <c r="P3559" t="s">
        <v>728</v>
      </c>
    </row>
    <row r="3560" spans="1:16" hidden="1" x14ac:dyDescent="0.25">
      <c r="A3560" t="s">
        <v>287</v>
      </c>
      <c r="B3560" t="s">
        <v>9</v>
      </c>
      <c r="C3560" t="s">
        <v>42</v>
      </c>
      <c r="D3560" t="s">
        <v>11</v>
      </c>
      <c r="E3560" t="s">
        <v>43</v>
      </c>
      <c r="F3560" t="s">
        <v>14</v>
      </c>
      <c r="H3560">
        <f>_xlfn.XLOOKUP(Tabuľka5[[#This Row],[Položka]],cennik[Položka],cennik[Cena MJ bez DPH])</f>
        <v>2.9</v>
      </c>
      <c r="I3560">
        <f>SUM(Tabuľka5[[#This Row],[cena MJ bez DPH]]*1.1)</f>
        <v>3.19</v>
      </c>
      <c r="J3560">
        <f>Tabuľka5[[#This Row],[množstvo]]*Tabuľka5[[#This Row],[cena MJ bez DPH]]</f>
        <v>0</v>
      </c>
      <c r="L3560" s="5" t="s">
        <v>784</v>
      </c>
      <c r="N3560" t="s">
        <v>424</v>
      </c>
      <c r="O3560" t="s">
        <v>365</v>
      </c>
      <c r="P3560" t="s">
        <v>728</v>
      </c>
    </row>
    <row r="3561" spans="1:16" hidden="1" x14ac:dyDescent="0.25">
      <c r="A3561" t="s">
        <v>287</v>
      </c>
      <c r="B3561" t="s">
        <v>9</v>
      </c>
      <c r="C3561" t="s">
        <v>44</v>
      </c>
      <c r="D3561" t="s">
        <v>11</v>
      </c>
      <c r="F3561" t="s">
        <v>14</v>
      </c>
      <c r="H3561">
        <f>_xlfn.XLOOKUP(Tabuľka5[[#This Row],[Položka]],cennik[Položka],cennik[Cena MJ bez DPH])</f>
        <v>1.2</v>
      </c>
      <c r="I3561">
        <f>SUM(Tabuľka5[[#This Row],[cena MJ bez DPH]]*1.1)</f>
        <v>1.32</v>
      </c>
      <c r="J3561">
        <f>Tabuľka5[[#This Row],[množstvo]]*Tabuľka5[[#This Row],[cena MJ bez DPH]]</f>
        <v>0</v>
      </c>
      <c r="L3561" s="5" t="s">
        <v>784</v>
      </c>
      <c r="N3561" t="s">
        <v>424</v>
      </c>
      <c r="O3561" t="s">
        <v>365</v>
      </c>
      <c r="P3561" t="s">
        <v>728</v>
      </c>
    </row>
    <row r="3562" spans="1:16" hidden="1" x14ac:dyDescent="0.25">
      <c r="A3562" t="s">
        <v>287</v>
      </c>
      <c r="B3562" t="s">
        <v>9</v>
      </c>
      <c r="C3562" t="s">
        <v>45</v>
      </c>
      <c r="D3562" t="s">
        <v>11</v>
      </c>
      <c r="F3562" t="s">
        <v>46</v>
      </c>
      <c r="G3562">
        <v>1500</v>
      </c>
      <c r="H3562">
        <f>_xlfn.XLOOKUP(Tabuľka5[[#This Row],[Položka]],cennik[Položka],cennik[Cena MJ bez DPH])</f>
        <v>0</v>
      </c>
      <c r="I3562">
        <f>SUM(Tabuľka5[[#This Row],[cena MJ bez DPH]]*1.1)</f>
        <v>0</v>
      </c>
      <c r="J3562">
        <f>Tabuľka5[[#This Row],[množstvo]]*Tabuľka5[[#This Row],[cena MJ bez DPH]]</f>
        <v>0</v>
      </c>
      <c r="L3562" s="5" t="s">
        <v>784</v>
      </c>
      <c r="N3562" t="s">
        <v>424</v>
      </c>
      <c r="O3562" t="s">
        <v>365</v>
      </c>
      <c r="P3562" t="s">
        <v>728</v>
      </c>
    </row>
    <row r="3563" spans="1:16" hidden="1" x14ac:dyDescent="0.25">
      <c r="A3563" t="s">
        <v>287</v>
      </c>
      <c r="B3563" t="s">
        <v>47</v>
      </c>
      <c r="C3563" t="s">
        <v>48</v>
      </c>
      <c r="D3563" t="s">
        <v>17</v>
      </c>
      <c r="F3563" t="s">
        <v>49</v>
      </c>
      <c r="G3563">
        <v>900</v>
      </c>
      <c r="H3563">
        <f>_xlfn.XLOOKUP(Tabuľka5[[#This Row],[Položka]],cennik[Položka],cennik[Cena MJ bez DPH])</f>
        <v>0</v>
      </c>
      <c r="I3563">
        <f>SUM(Tabuľka5[[#This Row],[cena MJ bez DPH]]*1.1)</f>
        <v>0</v>
      </c>
      <c r="J3563">
        <f>Tabuľka5[[#This Row],[množstvo]]*Tabuľka5[[#This Row],[cena MJ bez DPH]]</f>
        <v>0</v>
      </c>
      <c r="L3563" s="5" t="s">
        <v>784</v>
      </c>
      <c r="N3563" t="s">
        <v>424</v>
      </c>
      <c r="O3563" t="s">
        <v>365</v>
      </c>
      <c r="P3563" t="s">
        <v>728</v>
      </c>
    </row>
    <row r="3564" spans="1:16" hidden="1" x14ac:dyDescent="0.25">
      <c r="A3564" t="s">
        <v>287</v>
      </c>
      <c r="B3564" t="s">
        <v>47</v>
      </c>
      <c r="C3564" t="s">
        <v>50</v>
      </c>
      <c r="D3564" t="s">
        <v>17</v>
      </c>
      <c r="F3564" t="s">
        <v>49</v>
      </c>
      <c r="H3564">
        <f>_xlfn.XLOOKUP(Tabuľka5[[#This Row],[Položka]],cennik[Položka],cennik[Cena MJ bez DPH])</f>
        <v>0</v>
      </c>
      <c r="I3564">
        <f>SUM(Tabuľka5[[#This Row],[cena MJ bez DPH]]*1.1)</f>
        <v>0</v>
      </c>
      <c r="J3564">
        <f>Tabuľka5[[#This Row],[množstvo]]*Tabuľka5[[#This Row],[cena MJ bez DPH]]</f>
        <v>0</v>
      </c>
      <c r="L3564" s="5" t="s">
        <v>784</v>
      </c>
      <c r="N3564" t="s">
        <v>424</v>
      </c>
      <c r="O3564" t="s">
        <v>365</v>
      </c>
      <c r="P3564" t="s">
        <v>728</v>
      </c>
    </row>
    <row r="3565" spans="1:16" x14ac:dyDescent="0.25">
      <c r="A3565" t="s">
        <v>287</v>
      </c>
      <c r="B3565" s="22" t="s">
        <v>51</v>
      </c>
      <c r="C3565" s="22" t="s">
        <v>52</v>
      </c>
      <c r="D3565" s="22" t="s">
        <v>11</v>
      </c>
      <c r="E3565" s="22"/>
      <c r="F3565" t="s">
        <v>53</v>
      </c>
      <c r="G3565" s="22">
        <v>250</v>
      </c>
      <c r="H3565" s="22">
        <f>_xlfn.XLOOKUP(Tabuľka5[[#This Row],[Položka]],cennik[Položka],cennik[Cena MJ bez DPH])</f>
        <v>0</v>
      </c>
      <c r="I3565" s="22">
        <f>SUM(Tabuľka5[[#This Row],[cena MJ bez DPH]]*1.1)</f>
        <v>0</v>
      </c>
      <c r="J3565" s="22">
        <f>Tabuľka5[[#This Row],[množstvo]]*Tabuľka5[[#This Row],[cena MJ bez DPH]]</f>
        <v>0</v>
      </c>
      <c r="L3565" s="23" t="s">
        <v>784</v>
      </c>
      <c r="M3565" s="22">
        <f>Tabuľka5[[#This Row],[množstvo]]*Tabuľka5[[#This Row],[cena za MJ s DPH]]</f>
        <v>0</v>
      </c>
      <c r="N3565" s="22" t="s">
        <v>424</v>
      </c>
      <c r="O3565" s="15" t="s">
        <v>365</v>
      </c>
      <c r="P3565" t="s">
        <v>728</v>
      </c>
    </row>
    <row r="3566" spans="1:16" hidden="1" x14ac:dyDescent="0.25">
      <c r="A3566" t="s">
        <v>287</v>
      </c>
      <c r="B3566" t="s">
        <v>51</v>
      </c>
      <c r="C3566" t="s">
        <v>54</v>
      </c>
      <c r="D3566" t="s">
        <v>11</v>
      </c>
      <c r="F3566" t="s">
        <v>53</v>
      </c>
      <c r="H3566">
        <f>_xlfn.XLOOKUP(Tabuľka5[[#This Row],[Položka]],cennik[Položka],cennik[Cena MJ bez DPH])</f>
        <v>0</v>
      </c>
      <c r="I3566">
        <f>SUM(Tabuľka5[[#This Row],[cena MJ bez DPH]]*1.1)</f>
        <v>0</v>
      </c>
      <c r="J3566">
        <f>Tabuľka5[[#This Row],[množstvo]]*Tabuľka5[[#This Row],[cena MJ bez DPH]]</f>
        <v>0</v>
      </c>
      <c r="L3566" s="5" t="s">
        <v>784</v>
      </c>
      <c r="N3566" t="s">
        <v>424</v>
      </c>
      <c r="O3566" t="s">
        <v>365</v>
      </c>
      <c r="P3566" t="s">
        <v>728</v>
      </c>
    </row>
    <row r="3567" spans="1:16" hidden="1" x14ac:dyDescent="0.25">
      <c r="A3567" t="s">
        <v>287</v>
      </c>
      <c r="B3567" t="s">
        <v>51</v>
      </c>
      <c r="C3567" t="s">
        <v>55</v>
      </c>
      <c r="D3567" t="s">
        <v>11</v>
      </c>
      <c r="F3567" t="s">
        <v>56</v>
      </c>
      <c r="H3567">
        <f>_xlfn.XLOOKUP(Tabuľka5[[#This Row],[Položka]],cennik[Položka],cennik[Cena MJ bez DPH])</f>
        <v>0</v>
      </c>
      <c r="I3567">
        <f>SUM(Tabuľka5[[#This Row],[cena MJ bez DPH]]*1.1)</f>
        <v>0</v>
      </c>
      <c r="J3567">
        <f>Tabuľka5[[#This Row],[množstvo]]*Tabuľka5[[#This Row],[cena MJ bez DPH]]</f>
        <v>0</v>
      </c>
      <c r="L3567" s="5" t="s">
        <v>784</v>
      </c>
      <c r="N3567" t="s">
        <v>424</v>
      </c>
      <c r="O3567" t="s">
        <v>365</v>
      </c>
      <c r="P3567" t="s">
        <v>728</v>
      </c>
    </row>
    <row r="3568" spans="1:16" x14ac:dyDescent="0.25">
      <c r="A3568" t="s">
        <v>287</v>
      </c>
      <c r="B3568" s="22" t="s">
        <v>51</v>
      </c>
      <c r="C3568" s="22" t="s">
        <v>57</v>
      </c>
      <c r="D3568" s="22" t="s">
        <v>11</v>
      </c>
      <c r="E3568" s="22"/>
      <c r="F3568" t="s">
        <v>53</v>
      </c>
      <c r="G3568" s="22">
        <v>60</v>
      </c>
      <c r="H3568" s="22">
        <f>_xlfn.XLOOKUP(Tabuľka5[[#This Row],[Položka]],cennik[Položka],cennik[Cena MJ bez DPH])</f>
        <v>0</v>
      </c>
      <c r="I3568" s="22">
        <f>SUM(Tabuľka5[[#This Row],[cena MJ bez DPH]]*1.1)</f>
        <v>0</v>
      </c>
      <c r="J3568" s="22">
        <f>Tabuľka5[[#This Row],[množstvo]]*Tabuľka5[[#This Row],[cena MJ bez DPH]]</f>
        <v>0</v>
      </c>
      <c r="L3568" s="23" t="s">
        <v>784</v>
      </c>
      <c r="M3568" s="22">
        <f>Tabuľka5[[#This Row],[množstvo]]*Tabuľka5[[#This Row],[cena za MJ s DPH]]</f>
        <v>0</v>
      </c>
      <c r="N3568" s="22" t="s">
        <v>424</v>
      </c>
      <c r="O3568" s="15" t="s">
        <v>365</v>
      </c>
      <c r="P3568" t="s">
        <v>728</v>
      </c>
    </row>
    <row r="3569" spans="1:16" hidden="1" x14ac:dyDescent="0.25">
      <c r="A3569" t="s">
        <v>287</v>
      </c>
      <c r="B3569" t="s">
        <v>51</v>
      </c>
      <c r="C3569" t="s">
        <v>58</v>
      </c>
      <c r="D3569" t="s">
        <v>11</v>
      </c>
      <c r="F3569" t="s">
        <v>56</v>
      </c>
      <c r="H3569">
        <f>_xlfn.XLOOKUP(Tabuľka5[[#This Row],[Položka]],cennik[Položka],cennik[Cena MJ bez DPH])</f>
        <v>0</v>
      </c>
      <c r="I3569">
        <f>SUM(Tabuľka5[[#This Row],[cena MJ bez DPH]]*1.1)</f>
        <v>0</v>
      </c>
      <c r="J3569">
        <f>Tabuľka5[[#This Row],[množstvo]]*Tabuľka5[[#This Row],[cena MJ bez DPH]]</f>
        <v>0</v>
      </c>
      <c r="L3569" s="5" t="s">
        <v>784</v>
      </c>
      <c r="N3569" t="s">
        <v>424</v>
      </c>
      <c r="O3569" t="s">
        <v>365</v>
      </c>
      <c r="P3569" t="s">
        <v>728</v>
      </c>
    </row>
    <row r="3570" spans="1:16" hidden="1" x14ac:dyDescent="0.25">
      <c r="A3570" t="s">
        <v>287</v>
      </c>
      <c r="B3570" t="s">
        <v>51</v>
      </c>
      <c r="C3570" t="s">
        <v>59</v>
      </c>
      <c r="D3570" t="s">
        <v>11</v>
      </c>
      <c r="F3570" t="s">
        <v>53</v>
      </c>
      <c r="H3570">
        <f>_xlfn.XLOOKUP(Tabuľka5[[#This Row],[Položka]],cennik[Položka],cennik[Cena MJ bez DPH])</f>
        <v>0</v>
      </c>
      <c r="I3570">
        <f>SUM(Tabuľka5[[#This Row],[cena MJ bez DPH]]*1.1)</f>
        <v>0</v>
      </c>
      <c r="J3570">
        <f>Tabuľka5[[#This Row],[množstvo]]*Tabuľka5[[#This Row],[cena MJ bez DPH]]</f>
        <v>0</v>
      </c>
      <c r="L3570" s="5" t="s">
        <v>784</v>
      </c>
      <c r="N3570" t="s">
        <v>424</v>
      </c>
      <c r="O3570" t="s">
        <v>365</v>
      </c>
      <c r="P3570" t="s">
        <v>728</v>
      </c>
    </row>
    <row r="3571" spans="1:16" hidden="1" x14ac:dyDescent="0.25">
      <c r="A3571" t="s">
        <v>287</v>
      </c>
      <c r="B3571" t="s">
        <v>51</v>
      </c>
      <c r="C3571" t="s">
        <v>60</v>
      </c>
      <c r="D3571" t="s">
        <v>11</v>
      </c>
      <c r="F3571" t="s">
        <v>53</v>
      </c>
      <c r="H3571">
        <f>_xlfn.XLOOKUP(Tabuľka5[[#This Row],[Položka]],cennik[Položka],cennik[Cena MJ bez DPH])</f>
        <v>0</v>
      </c>
      <c r="I3571">
        <f>SUM(Tabuľka5[[#This Row],[cena MJ bez DPH]]*1.1)</f>
        <v>0</v>
      </c>
      <c r="J3571">
        <f>Tabuľka5[[#This Row],[množstvo]]*Tabuľka5[[#This Row],[cena MJ bez DPH]]</f>
        <v>0</v>
      </c>
      <c r="L3571" s="5" t="s">
        <v>784</v>
      </c>
      <c r="N3571" t="s">
        <v>424</v>
      </c>
      <c r="O3571" t="s">
        <v>365</v>
      </c>
      <c r="P3571" t="s">
        <v>728</v>
      </c>
    </row>
    <row r="3572" spans="1:16" hidden="1" x14ac:dyDescent="0.25">
      <c r="A3572" t="s">
        <v>287</v>
      </c>
      <c r="B3572" t="s">
        <v>51</v>
      </c>
      <c r="C3572" t="s">
        <v>61</v>
      </c>
      <c r="D3572" t="s">
        <v>11</v>
      </c>
      <c r="F3572" t="s">
        <v>53</v>
      </c>
      <c r="H3572">
        <f>_xlfn.XLOOKUP(Tabuľka5[[#This Row],[Položka]],cennik[Položka],cennik[Cena MJ bez DPH])</f>
        <v>0</v>
      </c>
      <c r="I3572">
        <f>SUM(Tabuľka5[[#This Row],[cena MJ bez DPH]]*1.1)</f>
        <v>0</v>
      </c>
      <c r="J3572">
        <f>Tabuľka5[[#This Row],[množstvo]]*Tabuľka5[[#This Row],[cena MJ bez DPH]]</f>
        <v>0</v>
      </c>
      <c r="L3572" s="5" t="s">
        <v>784</v>
      </c>
      <c r="N3572" t="s">
        <v>424</v>
      </c>
      <c r="O3572" t="s">
        <v>365</v>
      </c>
      <c r="P3572" t="s">
        <v>728</v>
      </c>
    </row>
    <row r="3573" spans="1:16" x14ac:dyDescent="0.25">
      <c r="A3573" t="s">
        <v>287</v>
      </c>
      <c r="B3573" s="22" t="s">
        <v>51</v>
      </c>
      <c r="C3573" s="22" t="s">
        <v>62</v>
      </c>
      <c r="D3573" s="22" t="s">
        <v>11</v>
      </c>
      <c r="E3573" s="22"/>
      <c r="F3573" t="s">
        <v>53</v>
      </c>
      <c r="G3573" s="22">
        <v>25</v>
      </c>
      <c r="H3573" s="22">
        <f>_xlfn.XLOOKUP(Tabuľka5[[#This Row],[Položka]],cennik[Položka],cennik[Cena MJ bez DPH])</f>
        <v>0</v>
      </c>
      <c r="I3573" s="22">
        <f>SUM(Tabuľka5[[#This Row],[cena MJ bez DPH]]*1.1)</f>
        <v>0</v>
      </c>
      <c r="J3573" s="22">
        <f>Tabuľka5[[#This Row],[množstvo]]*Tabuľka5[[#This Row],[cena MJ bez DPH]]</f>
        <v>0</v>
      </c>
      <c r="L3573" s="23" t="s">
        <v>784</v>
      </c>
      <c r="M3573" s="22">
        <f>Tabuľka5[[#This Row],[množstvo]]*Tabuľka5[[#This Row],[cena za MJ s DPH]]</f>
        <v>0</v>
      </c>
      <c r="N3573" s="22" t="s">
        <v>424</v>
      </c>
      <c r="O3573" s="15" t="s">
        <v>365</v>
      </c>
      <c r="P3573" t="s">
        <v>728</v>
      </c>
    </row>
    <row r="3574" spans="1:16" hidden="1" x14ac:dyDescent="0.25">
      <c r="A3574" t="s">
        <v>287</v>
      </c>
      <c r="B3574" t="s">
        <v>51</v>
      </c>
      <c r="C3574" t="s">
        <v>63</v>
      </c>
      <c r="D3574" t="s">
        <v>11</v>
      </c>
      <c r="F3574" t="s">
        <v>56</v>
      </c>
      <c r="H3574">
        <f>_xlfn.XLOOKUP(Tabuľka5[[#This Row],[Položka]],cennik[Položka],cennik[Cena MJ bez DPH])</f>
        <v>0</v>
      </c>
      <c r="I3574">
        <f>SUM(Tabuľka5[[#This Row],[cena MJ bez DPH]]*1.1)</f>
        <v>0</v>
      </c>
      <c r="J3574">
        <f>Tabuľka5[[#This Row],[množstvo]]*Tabuľka5[[#This Row],[cena MJ bez DPH]]</f>
        <v>0</v>
      </c>
      <c r="L3574" s="5" t="s">
        <v>784</v>
      </c>
      <c r="N3574" t="s">
        <v>424</v>
      </c>
      <c r="O3574" t="s">
        <v>365</v>
      </c>
      <c r="P3574" t="s">
        <v>728</v>
      </c>
    </row>
    <row r="3575" spans="1:16" hidden="1" x14ac:dyDescent="0.25">
      <c r="A3575" t="s">
        <v>287</v>
      </c>
      <c r="B3575" t="s">
        <v>51</v>
      </c>
      <c r="C3575" t="s">
        <v>64</v>
      </c>
      <c r="D3575" t="s">
        <v>11</v>
      </c>
      <c r="F3575" t="s">
        <v>56</v>
      </c>
      <c r="H3575">
        <f>_xlfn.XLOOKUP(Tabuľka5[[#This Row],[Položka]],cennik[Položka],cennik[Cena MJ bez DPH])</f>
        <v>0</v>
      </c>
      <c r="I3575">
        <f>SUM(Tabuľka5[[#This Row],[cena MJ bez DPH]]*1.1)</f>
        <v>0</v>
      </c>
      <c r="J3575">
        <f>Tabuľka5[[#This Row],[množstvo]]*Tabuľka5[[#This Row],[cena MJ bez DPH]]</f>
        <v>0</v>
      </c>
      <c r="L3575" s="5" t="s">
        <v>784</v>
      </c>
      <c r="N3575" t="s">
        <v>424</v>
      </c>
      <c r="O3575" t="s">
        <v>365</v>
      </c>
      <c r="P3575" t="s">
        <v>728</v>
      </c>
    </row>
    <row r="3576" spans="1:16" hidden="1" x14ac:dyDescent="0.25">
      <c r="A3576" t="s">
        <v>287</v>
      </c>
      <c r="B3576" t="s">
        <v>51</v>
      </c>
      <c r="C3576" t="s">
        <v>65</v>
      </c>
      <c r="D3576" t="s">
        <v>11</v>
      </c>
      <c r="F3576" t="s">
        <v>56</v>
      </c>
      <c r="H3576">
        <f>_xlfn.XLOOKUP(Tabuľka5[[#This Row],[Položka]],cennik[Položka],cennik[Cena MJ bez DPH])</f>
        <v>0</v>
      </c>
      <c r="I3576">
        <f>SUM(Tabuľka5[[#This Row],[cena MJ bez DPH]]*1.1)</f>
        <v>0</v>
      </c>
      <c r="J3576">
        <f>Tabuľka5[[#This Row],[množstvo]]*Tabuľka5[[#This Row],[cena MJ bez DPH]]</f>
        <v>0</v>
      </c>
      <c r="L3576" s="5" t="s">
        <v>784</v>
      </c>
      <c r="N3576" t="s">
        <v>424</v>
      </c>
      <c r="O3576" t="s">
        <v>365</v>
      </c>
      <c r="P3576" t="s">
        <v>728</v>
      </c>
    </row>
    <row r="3577" spans="1:16" hidden="1" x14ac:dyDescent="0.25">
      <c r="A3577" t="s">
        <v>287</v>
      </c>
      <c r="B3577" t="s">
        <v>51</v>
      </c>
      <c r="C3577" t="s">
        <v>66</v>
      </c>
      <c r="D3577" t="s">
        <v>11</v>
      </c>
      <c r="F3577" t="s">
        <v>56</v>
      </c>
      <c r="H3577">
        <f>_xlfn.XLOOKUP(Tabuľka5[[#This Row],[Položka]],cennik[Položka],cennik[Cena MJ bez DPH])</f>
        <v>0</v>
      </c>
      <c r="I3577">
        <f>SUM(Tabuľka5[[#This Row],[cena MJ bez DPH]]*1.1)</f>
        <v>0</v>
      </c>
      <c r="J3577">
        <f>Tabuľka5[[#This Row],[množstvo]]*Tabuľka5[[#This Row],[cena MJ bez DPH]]</f>
        <v>0</v>
      </c>
      <c r="L3577" s="5" t="s">
        <v>784</v>
      </c>
      <c r="N3577" t="s">
        <v>424</v>
      </c>
      <c r="O3577" t="s">
        <v>365</v>
      </c>
      <c r="P3577" t="s">
        <v>728</v>
      </c>
    </row>
    <row r="3578" spans="1:16" hidden="1" x14ac:dyDescent="0.25">
      <c r="A3578" t="s">
        <v>287</v>
      </c>
      <c r="B3578" t="s">
        <v>51</v>
      </c>
      <c r="C3578" t="s">
        <v>67</v>
      </c>
      <c r="D3578" t="s">
        <v>11</v>
      </c>
      <c r="F3578" t="s">
        <v>56</v>
      </c>
      <c r="H3578">
        <f>_xlfn.XLOOKUP(Tabuľka5[[#This Row],[Položka]],cennik[Položka],cennik[Cena MJ bez DPH])</f>
        <v>0</v>
      </c>
      <c r="I3578">
        <f>SUM(Tabuľka5[[#This Row],[cena MJ bez DPH]]*1.1)</f>
        <v>0</v>
      </c>
      <c r="J3578">
        <f>Tabuľka5[[#This Row],[množstvo]]*Tabuľka5[[#This Row],[cena MJ bez DPH]]</f>
        <v>0</v>
      </c>
      <c r="L3578" s="5" t="s">
        <v>784</v>
      </c>
      <c r="N3578" t="s">
        <v>424</v>
      </c>
      <c r="O3578" t="s">
        <v>365</v>
      </c>
      <c r="P3578" t="s">
        <v>728</v>
      </c>
    </row>
    <row r="3579" spans="1:16" hidden="1" x14ac:dyDescent="0.25">
      <c r="A3579" t="s">
        <v>287</v>
      </c>
      <c r="B3579" t="s">
        <v>51</v>
      </c>
      <c r="C3579" t="s">
        <v>68</v>
      </c>
      <c r="D3579" t="s">
        <v>11</v>
      </c>
      <c r="F3579" t="s">
        <v>56</v>
      </c>
      <c r="H3579">
        <f>_xlfn.XLOOKUP(Tabuľka5[[#This Row],[Položka]],cennik[Položka],cennik[Cena MJ bez DPH])</f>
        <v>0</v>
      </c>
      <c r="I3579">
        <f>SUM(Tabuľka5[[#This Row],[cena MJ bez DPH]]*1.1)</f>
        <v>0</v>
      </c>
      <c r="J3579">
        <f>Tabuľka5[[#This Row],[množstvo]]*Tabuľka5[[#This Row],[cena MJ bez DPH]]</f>
        <v>0</v>
      </c>
      <c r="L3579" s="5" t="s">
        <v>784</v>
      </c>
      <c r="N3579" t="s">
        <v>424</v>
      </c>
      <c r="O3579" t="s">
        <v>365</v>
      </c>
      <c r="P3579" t="s">
        <v>728</v>
      </c>
    </row>
    <row r="3580" spans="1:16" hidden="1" x14ac:dyDescent="0.25">
      <c r="A3580" t="s">
        <v>287</v>
      </c>
      <c r="B3580" t="s">
        <v>51</v>
      </c>
      <c r="C3580" t="s">
        <v>69</v>
      </c>
      <c r="D3580" t="s">
        <v>11</v>
      </c>
      <c r="F3580" t="s">
        <v>56</v>
      </c>
      <c r="H3580">
        <f>_xlfn.XLOOKUP(Tabuľka5[[#This Row],[Položka]],cennik[Položka],cennik[Cena MJ bez DPH])</f>
        <v>0</v>
      </c>
      <c r="I3580">
        <f>SUM(Tabuľka5[[#This Row],[cena MJ bez DPH]]*1.1)</f>
        <v>0</v>
      </c>
      <c r="J3580">
        <f>Tabuľka5[[#This Row],[množstvo]]*Tabuľka5[[#This Row],[cena MJ bez DPH]]</f>
        <v>0</v>
      </c>
      <c r="L3580" s="5" t="s">
        <v>784</v>
      </c>
      <c r="N3580" t="s">
        <v>424</v>
      </c>
      <c r="O3580" t="s">
        <v>365</v>
      </c>
      <c r="P3580" t="s">
        <v>728</v>
      </c>
    </row>
    <row r="3581" spans="1:16" hidden="1" x14ac:dyDescent="0.25">
      <c r="A3581" t="s">
        <v>287</v>
      </c>
      <c r="B3581" t="s">
        <v>51</v>
      </c>
      <c r="C3581" t="s">
        <v>70</v>
      </c>
      <c r="D3581" t="s">
        <v>11</v>
      </c>
      <c r="F3581" t="s">
        <v>56</v>
      </c>
      <c r="H3581">
        <f>_xlfn.XLOOKUP(Tabuľka5[[#This Row],[Položka]],cennik[Položka],cennik[Cena MJ bez DPH])</f>
        <v>0</v>
      </c>
      <c r="I3581">
        <f>SUM(Tabuľka5[[#This Row],[cena MJ bez DPH]]*1.1)</f>
        <v>0</v>
      </c>
      <c r="J3581">
        <f>Tabuľka5[[#This Row],[množstvo]]*Tabuľka5[[#This Row],[cena MJ bez DPH]]</f>
        <v>0</v>
      </c>
      <c r="L3581" s="5" t="s">
        <v>784</v>
      </c>
      <c r="N3581" t="s">
        <v>424</v>
      </c>
      <c r="O3581" t="s">
        <v>365</v>
      </c>
      <c r="P3581" t="s">
        <v>728</v>
      </c>
    </row>
    <row r="3582" spans="1:16" hidden="1" x14ac:dyDescent="0.25">
      <c r="A3582" t="s">
        <v>287</v>
      </c>
      <c r="B3582" t="s">
        <v>51</v>
      </c>
      <c r="C3582" t="s">
        <v>71</v>
      </c>
      <c r="D3582" t="s">
        <v>11</v>
      </c>
      <c r="F3582" t="s">
        <v>56</v>
      </c>
      <c r="H3582">
        <f>_xlfn.XLOOKUP(Tabuľka5[[#This Row],[Položka]],cennik[Položka],cennik[Cena MJ bez DPH])</f>
        <v>0</v>
      </c>
      <c r="I3582">
        <f>SUM(Tabuľka5[[#This Row],[cena MJ bez DPH]]*1.1)</f>
        <v>0</v>
      </c>
      <c r="J3582">
        <f>Tabuľka5[[#This Row],[množstvo]]*Tabuľka5[[#This Row],[cena MJ bez DPH]]</f>
        <v>0</v>
      </c>
      <c r="L3582" s="5" t="s">
        <v>784</v>
      </c>
      <c r="N3582" t="s">
        <v>424</v>
      </c>
      <c r="O3582" t="s">
        <v>365</v>
      </c>
      <c r="P3582" t="s">
        <v>728</v>
      </c>
    </row>
    <row r="3583" spans="1:16" hidden="1" x14ac:dyDescent="0.25">
      <c r="A3583" t="s">
        <v>287</v>
      </c>
      <c r="B3583" t="s">
        <v>51</v>
      </c>
      <c r="C3583" t="s">
        <v>72</v>
      </c>
      <c r="D3583" t="s">
        <v>11</v>
      </c>
      <c r="F3583" t="s">
        <v>56</v>
      </c>
      <c r="H3583">
        <f>_xlfn.XLOOKUP(Tabuľka5[[#This Row],[Položka]],cennik[Položka],cennik[Cena MJ bez DPH])</f>
        <v>0</v>
      </c>
      <c r="I3583">
        <f>SUM(Tabuľka5[[#This Row],[cena MJ bez DPH]]*1.1)</f>
        <v>0</v>
      </c>
      <c r="J3583">
        <f>Tabuľka5[[#This Row],[množstvo]]*Tabuľka5[[#This Row],[cena MJ bez DPH]]</f>
        <v>0</v>
      </c>
      <c r="L3583" s="5" t="s">
        <v>784</v>
      </c>
      <c r="N3583" t="s">
        <v>424</v>
      </c>
      <c r="O3583" t="s">
        <v>365</v>
      </c>
      <c r="P3583" t="s">
        <v>728</v>
      </c>
    </row>
    <row r="3584" spans="1:16" hidden="1" x14ac:dyDescent="0.25">
      <c r="A3584" t="s">
        <v>287</v>
      </c>
      <c r="B3584" t="s">
        <v>51</v>
      </c>
      <c r="C3584" t="s">
        <v>73</v>
      </c>
      <c r="D3584" t="s">
        <v>11</v>
      </c>
      <c r="F3584" t="s">
        <v>56</v>
      </c>
      <c r="H3584">
        <f>_xlfn.XLOOKUP(Tabuľka5[[#This Row],[Položka]],cennik[Položka],cennik[Cena MJ bez DPH])</f>
        <v>0</v>
      </c>
      <c r="I3584">
        <f>SUM(Tabuľka5[[#This Row],[cena MJ bez DPH]]*1.1)</f>
        <v>0</v>
      </c>
      <c r="J3584">
        <f>Tabuľka5[[#This Row],[množstvo]]*Tabuľka5[[#This Row],[cena MJ bez DPH]]</f>
        <v>0</v>
      </c>
      <c r="L3584" s="5" t="s">
        <v>784</v>
      </c>
      <c r="N3584" t="s">
        <v>424</v>
      </c>
      <c r="O3584" t="s">
        <v>365</v>
      </c>
      <c r="P3584" t="s">
        <v>728</v>
      </c>
    </row>
    <row r="3585" spans="1:16" hidden="1" x14ac:dyDescent="0.25">
      <c r="A3585" t="s">
        <v>287</v>
      </c>
      <c r="B3585" t="s">
        <v>51</v>
      </c>
      <c r="C3585" t="s">
        <v>74</v>
      </c>
      <c r="D3585" t="s">
        <v>11</v>
      </c>
      <c r="F3585" t="s">
        <v>56</v>
      </c>
      <c r="H3585">
        <f>_xlfn.XLOOKUP(Tabuľka5[[#This Row],[Položka]],cennik[Položka],cennik[Cena MJ bez DPH])</f>
        <v>0</v>
      </c>
      <c r="I3585">
        <f>SUM(Tabuľka5[[#This Row],[cena MJ bez DPH]]*1.1)</f>
        <v>0</v>
      </c>
      <c r="J3585">
        <f>Tabuľka5[[#This Row],[množstvo]]*Tabuľka5[[#This Row],[cena MJ bez DPH]]</f>
        <v>0</v>
      </c>
      <c r="L3585" s="5" t="s">
        <v>784</v>
      </c>
      <c r="N3585" t="s">
        <v>424</v>
      </c>
      <c r="O3585" t="s">
        <v>365</v>
      </c>
      <c r="P3585" t="s">
        <v>728</v>
      </c>
    </row>
    <row r="3586" spans="1:16" hidden="1" x14ac:dyDescent="0.25">
      <c r="A3586" t="s">
        <v>287</v>
      </c>
      <c r="B3586" t="s">
        <v>51</v>
      </c>
      <c r="C3586" t="s">
        <v>75</v>
      </c>
      <c r="D3586" t="s">
        <v>11</v>
      </c>
      <c r="F3586" t="s">
        <v>56</v>
      </c>
      <c r="H3586">
        <f>_xlfn.XLOOKUP(Tabuľka5[[#This Row],[Položka]],cennik[Položka],cennik[Cena MJ bez DPH])</f>
        <v>0</v>
      </c>
      <c r="I3586">
        <f>SUM(Tabuľka5[[#This Row],[cena MJ bez DPH]]*1.1)</f>
        <v>0</v>
      </c>
      <c r="J3586">
        <f>Tabuľka5[[#This Row],[množstvo]]*Tabuľka5[[#This Row],[cena MJ bez DPH]]</f>
        <v>0</v>
      </c>
      <c r="L3586" s="5" t="s">
        <v>784</v>
      </c>
      <c r="N3586" t="s">
        <v>424</v>
      </c>
      <c r="O3586" t="s">
        <v>365</v>
      </c>
      <c r="P3586" t="s">
        <v>728</v>
      </c>
    </row>
    <row r="3587" spans="1:16" hidden="1" x14ac:dyDescent="0.25">
      <c r="A3587" t="s">
        <v>287</v>
      </c>
      <c r="B3587" t="s">
        <v>51</v>
      </c>
      <c r="C3587" t="s">
        <v>76</v>
      </c>
      <c r="D3587" t="s">
        <v>11</v>
      </c>
      <c r="F3587" t="s">
        <v>56</v>
      </c>
      <c r="H3587">
        <f>_xlfn.XLOOKUP(Tabuľka5[[#This Row],[Položka]],cennik[Položka],cennik[Cena MJ bez DPH])</f>
        <v>0</v>
      </c>
      <c r="I3587">
        <f>SUM(Tabuľka5[[#This Row],[cena MJ bez DPH]]*1.1)</f>
        <v>0</v>
      </c>
      <c r="J3587">
        <f>Tabuľka5[[#This Row],[množstvo]]*Tabuľka5[[#This Row],[cena MJ bez DPH]]</f>
        <v>0</v>
      </c>
      <c r="L3587" s="5" t="s">
        <v>784</v>
      </c>
      <c r="N3587" t="s">
        <v>424</v>
      </c>
      <c r="O3587" t="s">
        <v>365</v>
      </c>
      <c r="P3587" t="s">
        <v>728</v>
      </c>
    </row>
    <row r="3588" spans="1:16" hidden="1" x14ac:dyDescent="0.25">
      <c r="A3588" t="s">
        <v>287</v>
      </c>
      <c r="B3588" t="s">
        <v>51</v>
      </c>
      <c r="C3588" t="s">
        <v>77</v>
      </c>
      <c r="D3588" t="s">
        <v>11</v>
      </c>
      <c r="F3588" t="s">
        <v>56</v>
      </c>
      <c r="H3588">
        <f>_xlfn.XLOOKUP(Tabuľka5[[#This Row],[Položka]],cennik[Položka],cennik[Cena MJ bez DPH])</f>
        <v>0</v>
      </c>
      <c r="I3588">
        <f>SUM(Tabuľka5[[#This Row],[cena MJ bez DPH]]*1.1)</f>
        <v>0</v>
      </c>
      <c r="J3588">
        <f>Tabuľka5[[#This Row],[množstvo]]*Tabuľka5[[#This Row],[cena MJ bez DPH]]</f>
        <v>0</v>
      </c>
      <c r="L3588" s="5" t="s">
        <v>784</v>
      </c>
      <c r="N3588" t="s">
        <v>424</v>
      </c>
      <c r="O3588" t="s">
        <v>365</v>
      </c>
      <c r="P3588" t="s">
        <v>728</v>
      </c>
    </row>
    <row r="3589" spans="1:16" hidden="1" x14ac:dyDescent="0.25">
      <c r="A3589" t="s">
        <v>287</v>
      </c>
      <c r="B3589" t="s">
        <v>51</v>
      </c>
      <c r="C3589" t="s">
        <v>78</v>
      </c>
      <c r="D3589" t="s">
        <v>11</v>
      </c>
      <c r="F3589" t="s">
        <v>56</v>
      </c>
      <c r="H3589">
        <f>_xlfn.XLOOKUP(Tabuľka5[[#This Row],[Položka]],cennik[Položka],cennik[Cena MJ bez DPH])</f>
        <v>0</v>
      </c>
      <c r="I3589">
        <f>SUM(Tabuľka5[[#This Row],[cena MJ bez DPH]]*1.1)</f>
        <v>0</v>
      </c>
      <c r="J3589">
        <f>Tabuľka5[[#This Row],[množstvo]]*Tabuľka5[[#This Row],[cena MJ bez DPH]]</f>
        <v>0</v>
      </c>
      <c r="L3589" s="5" t="s">
        <v>784</v>
      </c>
      <c r="N3589" t="s">
        <v>424</v>
      </c>
      <c r="O3589" t="s">
        <v>365</v>
      </c>
      <c r="P3589" t="s">
        <v>728</v>
      </c>
    </row>
    <row r="3590" spans="1:16" hidden="1" x14ac:dyDescent="0.25">
      <c r="A3590" t="s">
        <v>287</v>
      </c>
      <c r="B3590" t="s">
        <v>51</v>
      </c>
      <c r="C3590" t="s">
        <v>79</v>
      </c>
      <c r="D3590" t="s">
        <v>11</v>
      </c>
      <c r="F3590" t="s">
        <v>56</v>
      </c>
      <c r="H3590">
        <f>_xlfn.XLOOKUP(Tabuľka5[[#This Row],[Položka]],cennik[Položka],cennik[Cena MJ bez DPH])</f>
        <v>0</v>
      </c>
      <c r="I3590">
        <f>SUM(Tabuľka5[[#This Row],[cena MJ bez DPH]]*1.1)</f>
        <v>0</v>
      </c>
      <c r="J3590">
        <f>Tabuľka5[[#This Row],[množstvo]]*Tabuľka5[[#This Row],[cena MJ bez DPH]]</f>
        <v>0</v>
      </c>
      <c r="L3590" s="5" t="s">
        <v>784</v>
      </c>
      <c r="N3590" t="s">
        <v>424</v>
      </c>
      <c r="O3590" t="s">
        <v>365</v>
      </c>
      <c r="P3590" t="s">
        <v>728</v>
      </c>
    </row>
    <row r="3591" spans="1:16" hidden="1" x14ac:dyDescent="0.25">
      <c r="A3591" t="s">
        <v>287</v>
      </c>
      <c r="B3591" t="s">
        <v>51</v>
      </c>
      <c r="C3591" t="s">
        <v>80</v>
      </c>
      <c r="D3591" t="s">
        <v>11</v>
      </c>
      <c r="F3591" t="s">
        <v>56</v>
      </c>
      <c r="H3591">
        <f>_xlfn.XLOOKUP(Tabuľka5[[#This Row],[Položka]],cennik[Položka],cennik[Cena MJ bez DPH])</f>
        <v>0</v>
      </c>
      <c r="I3591">
        <f>SUM(Tabuľka5[[#This Row],[cena MJ bez DPH]]*1.1)</f>
        <v>0</v>
      </c>
      <c r="J3591">
        <f>Tabuľka5[[#This Row],[množstvo]]*Tabuľka5[[#This Row],[cena MJ bez DPH]]</f>
        <v>0</v>
      </c>
      <c r="L3591" s="5" t="s">
        <v>784</v>
      </c>
      <c r="N3591" t="s">
        <v>424</v>
      </c>
      <c r="O3591" t="s">
        <v>365</v>
      </c>
      <c r="P3591" t="s">
        <v>728</v>
      </c>
    </row>
    <row r="3592" spans="1:16" hidden="1" x14ac:dyDescent="0.25">
      <c r="A3592" t="s">
        <v>287</v>
      </c>
      <c r="B3592" t="s">
        <v>51</v>
      </c>
      <c r="C3592" t="s">
        <v>81</v>
      </c>
      <c r="D3592" t="s">
        <v>11</v>
      </c>
      <c r="F3592" t="s">
        <v>56</v>
      </c>
      <c r="H3592">
        <f>_xlfn.XLOOKUP(Tabuľka5[[#This Row],[Položka]],cennik[Položka],cennik[Cena MJ bez DPH])</f>
        <v>0</v>
      </c>
      <c r="I3592">
        <f>SUM(Tabuľka5[[#This Row],[cena MJ bez DPH]]*1.1)</f>
        <v>0</v>
      </c>
      <c r="J3592">
        <f>Tabuľka5[[#This Row],[množstvo]]*Tabuľka5[[#This Row],[cena MJ bez DPH]]</f>
        <v>0</v>
      </c>
      <c r="L3592" s="5" t="s">
        <v>784</v>
      </c>
      <c r="N3592" t="s">
        <v>424</v>
      </c>
      <c r="O3592" t="s">
        <v>365</v>
      </c>
      <c r="P3592" t="s">
        <v>728</v>
      </c>
    </row>
    <row r="3593" spans="1:16" hidden="1" x14ac:dyDescent="0.25">
      <c r="A3593" t="s">
        <v>287</v>
      </c>
      <c r="B3593" t="s">
        <v>51</v>
      </c>
      <c r="C3593" t="s">
        <v>82</v>
      </c>
      <c r="D3593" t="s">
        <v>11</v>
      </c>
      <c r="F3593" t="s">
        <v>56</v>
      </c>
      <c r="H3593">
        <f>_xlfn.XLOOKUP(Tabuľka5[[#This Row],[Položka]],cennik[Položka],cennik[Cena MJ bez DPH])</f>
        <v>0</v>
      </c>
      <c r="I3593">
        <f>SUM(Tabuľka5[[#This Row],[cena MJ bez DPH]]*1.1)</f>
        <v>0</v>
      </c>
      <c r="J3593">
        <f>Tabuľka5[[#This Row],[množstvo]]*Tabuľka5[[#This Row],[cena MJ bez DPH]]</f>
        <v>0</v>
      </c>
      <c r="L3593" s="5" t="s">
        <v>784</v>
      </c>
      <c r="N3593" t="s">
        <v>424</v>
      </c>
      <c r="O3593" t="s">
        <v>365</v>
      </c>
      <c r="P3593" t="s">
        <v>728</v>
      </c>
    </row>
    <row r="3594" spans="1:16" hidden="1" x14ac:dyDescent="0.25">
      <c r="A3594" t="s">
        <v>287</v>
      </c>
      <c r="B3594" t="s">
        <v>51</v>
      </c>
      <c r="C3594" t="s">
        <v>83</v>
      </c>
      <c r="D3594" t="s">
        <v>11</v>
      </c>
      <c r="F3594" t="s">
        <v>56</v>
      </c>
      <c r="H3594">
        <f>_xlfn.XLOOKUP(Tabuľka5[[#This Row],[Položka]],cennik[Položka],cennik[Cena MJ bez DPH])</f>
        <v>0</v>
      </c>
      <c r="I3594">
        <f>SUM(Tabuľka5[[#This Row],[cena MJ bez DPH]]*1.1)</f>
        <v>0</v>
      </c>
      <c r="J3594">
        <f>Tabuľka5[[#This Row],[množstvo]]*Tabuľka5[[#This Row],[cena MJ bez DPH]]</f>
        <v>0</v>
      </c>
      <c r="L3594" s="5" t="s">
        <v>784</v>
      </c>
      <c r="N3594" t="s">
        <v>424</v>
      </c>
      <c r="O3594" t="s">
        <v>365</v>
      </c>
      <c r="P3594" t="s">
        <v>728</v>
      </c>
    </row>
    <row r="3595" spans="1:16" hidden="1" x14ac:dyDescent="0.25">
      <c r="A3595" t="s">
        <v>287</v>
      </c>
      <c r="B3595" t="s">
        <v>51</v>
      </c>
      <c r="C3595" t="s">
        <v>84</v>
      </c>
      <c r="D3595" t="s">
        <v>11</v>
      </c>
      <c r="F3595" t="s">
        <v>56</v>
      </c>
      <c r="H3595">
        <f>_xlfn.XLOOKUP(Tabuľka5[[#This Row],[Položka]],cennik[Položka],cennik[Cena MJ bez DPH])</f>
        <v>0</v>
      </c>
      <c r="I3595">
        <f>SUM(Tabuľka5[[#This Row],[cena MJ bez DPH]]*1.1)</f>
        <v>0</v>
      </c>
      <c r="J3595">
        <f>Tabuľka5[[#This Row],[množstvo]]*Tabuľka5[[#This Row],[cena MJ bez DPH]]</f>
        <v>0</v>
      </c>
      <c r="L3595" s="5" t="s">
        <v>784</v>
      </c>
      <c r="N3595" t="s">
        <v>424</v>
      </c>
      <c r="O3595" t="s">
        <v>365</v>
      </c>
      <c r="P3595" t="s">
        <v>728</v>
      </c>
    </row>
    <row r="3596" spans="1:16" hidden="1" x14ac:dyDescent="0.25">
      <c r="A3596" t="s">
        <v>287</v>
      </c>
      <c r="B3596" t="s">
        <v>51</v>
      </c>
      <c r="C3596" t="s">
        <v>85</v>
      </c>
      <c r="D3596" t="s">
        <v>11</v>
      </c>
      <c r="F3596" t="s">
        <v>56</v>
      </c>
      <c r="H3596">
        <f>_xlfn.XLOOKUP(Tabuľka5[[#This Row],[Položka]],cennik[Položka],cennik[Cena MJ bez DPH])</f>
        <v>0</v>
      </c>
      <c r="I3596">
        <f>SUM(Tabuľka5[[#This Row],[cena MJ bez DPH]]*1.1)</f>
        <v>0</v>
      </c>
      <c r="J3596">
        <f>Tabuľka5[[#This Row],[množstvo]]*Tabuľka5[[#This Row],[cena MJ bez DPH]]</f>
        <v>0</v>
      </c>
      <c r="L3596" s="5" t="s">
        <v>784</v>
      </c>
      <c r="N3596" t="s">
        <v>424</v>
      </c>
      <c r="O3596" t="s">
        <v>365</v>
      </c>
      <c r="P3596" t="s">
        <v>728</v>
      </c>
    </row>
    <row r="3597" spans="1:16" hidden="1" x14ac:dyDescent="0.25">
      <c r="A3597" t="s">
        <v>287</v>
      </c>
      <c r="B3597" t="s">
        <v>51</v>
      </c>
      <c r="C3597" t="s">
        <v>86</v>
      </c>
      <c r="D3597" t="s">
        <v>11</v>
      </c>
      <c r="F3597" t="s">
        <v>56</v>
      </c>
      <c r="H3597">
        <f>_xlfn.XLOOKUP(Tabuľka5[[#This Row],[Položka]],cennik[Položka],cennik[Cena MJ bez DPH])</f>
        <v>0</v>
      </c>
      <c r="I3597">
        <f>SUM(Tabuľka5[[#This Row],[cena MJ bez DPH]]*1.1)</f>
        <v>0</v>
      </c>
      <c r="J3597">
        <f>Tabuľka5[[#This Row],[množstvo]]*Tabuľka5[[#This Row],[cena MJ bez DPH]]</f>
        <v>0</v>
      </c>
      <c r="L3597" s="5" t="s">
        <v>784</v>
      </c>
      <c r="N3597" t="s">
        <v>424</v>
      </c>
      <c r="O3597" t="s">
        <v>365</v>
      </c>
      <c r="P3597" t="s">
        <v>728</v>
      </c>
    </row>
    <row r="3598" spans="1:16" hidden="1" x14ac:dyDescent="0.25">
      <c r="A3598" t="s">
        <v>287</v>
      </c>
      <c r="B3598" t="s">
        <v>51</v>
      </c>
      <c r="C3598" t="s">
        <v>87</v>
      </c>
      <c r="D3598" t="s">
        <v>11</v>
      </c>
      <c r="F3598" t="s">
        <v>56</v>
      </c>
      <c r="H3598">
        <f>_xlfn.XLOOKUP(Tabuľka5[[#This Row],[Položka]],cennik[Položka],cennik[Cena MJ bez DPH])</f>
        <v>0</v>
      </c>
      <c r="I3598">
        <f>SUM(Tabuľka5[[#This Row],[cena MJ bez DPH]]*1.1)</f>
        <v>0</v>
      </c>
      <c r="J3598">
        <f>Tabuľka5[[#This Row],[množstvo]]*Tabuľka5[[#This Row],[cena MJ bez DPH]]</f>
        <v>0</v>
      </c>
      <c r="L3598" s="5" t="s">
        <v>784</v>
      </c>
      <c r="N3598" t="s">
        <v>424</v>
      </c>
      <c r="O3598" t="s">
        <v>365</v>
      </c>
      <c r="P3598" t="s">
        <v>728</v>
      </c>
    </row>
    <row r="3599" spans="1:16" hidden="1" x14ac:dyDescent="0.25">
      <c r="A3599" t="s">
        <v>287</v>
      </c>
      <c r="B3599" t="s">
        <v>51</v>
      </c>
      <c r="C3599" t="s">
        <v>88</v>
      </c>
      <c r="D3599" t="s">
        <v>11</v>
      </c>
      <c r="F3599" t="s">
        <v>56</v>
      </c>
      <c r="H3599">
        <f>_xlfn.XLOOKUP(Tabuľka5[[#This Row],[Položka]],cennik[Položka],cennik[Cena MJ bez DPH])</f>
        <v>0</v>
      </c>
      <c r="I3599">
        <f>SUM(Tabuľka5[[#This Row],[cena MJ bez DPH]]*1.1)</f>
        <v>0</v>
      </c>
      <c r="J3599">
        <f>Tabuľka5[[#This Row],[množstvo]]*Tabuľka5[[#This Row],[cena MJ bez DPH]]</f>
        <v>0</v>
      </c>
      <c r="L3599" s="5" t="s">
        <v>784</v>
      </c>
      <c r="N3599" t="s">
        <v>424</v>
      </c>
      <c r="O3599" t="s">
        <v>365</v>
      </c>
      <c r="P3599" t="s">
        <v>728</v>
      </c>
    </row>
    <row r="3600" spans="1:16" hidden="1" x14ac:dyDescent="0.25">
      <c r="A3600" t="s">
        <v>287</v>
      </c>
      <c r="B3600" t="s">
        <v>51</v>
      </c>
      <c r="C3600" t="s">
        <v>89</v>
      </c>
      <c r="D3600" t="s">
        <v>11</v>
      </c>
      <c r="F3600" t="s">
        <v>56</v>
      </c>
      <c r="H3600">
        <f>_xlfn.XLOOKUP(Tabuľka5[[#This Row],[Položka]],cennik[Položka],cennik[Cena MJ bez DPH])</f>
        <v>0</v>
      </c>
      <c r="I3600">
        <f>SUM(Tabuľka5[[#This Row],[cena MJ bez DPH]]*1.1)</f>
        <v>0</v>
      </c>
      <c r="J3600">
        <f>Tabuľka5[[#This Row],[množstvo]]*Tabuľka5[[#This Row],[cena MJ bez DPH]]</f>
        <v>0</v>
      </c>
      <c r="L3600" s="5" t="s">
        <v>784</v>
      </c>
      <c r="N3600" t="s">
        <v>424</v>
      </c>
      <c r="O3600" t="s">
        <v>365</v>
      </c>
      <c r="P3600" t="s">
        <v>728</v>
      </c>
    </row>
    <row r="3601" spans="1:16" hidden="1" x14ac:dyDescent="0.25">
      <c r="A3601" t="s">
        <v>287</v>
      </c>
      <c r="B3601" t="s">
        <v>51</v>
      </c>
      <c r="C3601" t="s">
        <v>90</v>
      </c>
      <c r="D3601" t="s">
        <v>11</v>
      </c>
      <c r="F3601" t="s">
        <v>56</v>
      </c>
      <c r="H3601">
        <f>_xlfn.XLOOKUP(Tabuľka5[[#This Row],[Položka]],cennik[Položka],cennik[Cena MJ bez DPH])</f>
        <v>0</v>
      </c>
      <c r="I3601">
        <f>SUM(Tabuľka5[[#This Row],[cena MJ bez DPH]]*1.1)</f>
        <v>0</v>
      </c>
      <c r="J3601">
        <f>Tabuľka5[[#This Row],[množstvo]]*Tabuľka5[[#This Row],[cena MJ bez DPH]]</f>
        <v>0</v>
      </c>
      <c r="L3601" s="5" t="s">
        <v>784</v>
      </c>
      <c r="N3601" t="s">
        <v>424</v>
      </c>
      <c r="O3601" t="s">
        <v>365</v>
      </c>
      <c r="P3601" t="s">
        <v>728</v>
      </c>
    </row>
    <row r="3602" spans="1:16" hidden="1" x14ac:dyDescent="0.25">
      <c r="A3602" t="s">
        <v>287</v>
      </c>
      <c r="B3602" t="s">
        <v>51</v>
      </c>
      <c r="C3602" t="s">
        <v>91</v>
      </c>
      <c r="D3602" t="s">
        <v>11</v>
      </c>
      <c r="F3602" t="s">
        <v>56</v>
      </c>
      <c r="H3602">
        <f>_xlfn.XLOOKUP(Tabuľka5[[#This Row],[Položka]],cennik[Položka],cennik[Cena MJ bez DPH])</f>
        <v>0</v>
      </c>
      <c r="I3602">
        <f>SUM(Tabuľka5[[#This Row],[cena MJ bez DPH]]*1.1)</f>
        <v>0</v>
      </c>
      <c r="J3602">
        <f>Tabuľka5[[#This Row],[množstvo]]*Tabuľka5[[#This Row],[cena MJ bez DPH]]</f>
        <v>0</v>
      </c>
      <c r="L3602" s="5" t="s">
        <v>784</v>
      </c>
      <c r="N3602" t="s">
        <v>424</v>
      </c>
      <c r="O3602" t="s">
        <v>365</v>
      </c>
      <c r="P3602" t="s">
        <v>728</v>
      </c>
    </row>
    <row r="3603" spans="1:16" hidden="1" x14ac:dyDescent="0.25">
      <c r="A3603" t="s">
        <v>287</v>
      </c>
      <c r="B3603" t="s">
        <v>92</v>
      </c>
      <c r="C3603" t="s">
        <v>93</v>
      </c>
      <c r="D3603" t="s">
        <v>94</v>
      </c>
      <c r="E3603" t="s">
        <v>95</v>
      </c>
      <c r="F3603" t="s">
        <v>46</v>
      </c>
      <c r="G3603">
        <v>200</v>
      </c>
      <c r="H3603">
        <f>_xlfn.XLOOKUP(Tabuľka5[[#This Row],[Položka]],cennik[Položka],cennik[Cena MJ bez DPH])</f>
        <v>0</v>
      </c>
      <c r="I3603">
        <f>SUM(Tabuľka5[[#This Row],[cena MJ bez DPH]]*1.1)</f>
        <v>0</v>
      </c>
      <c r="J3603">
        <f>Tabuľka5[[#This Row],[množstvo]]*Tabuľka5[[#This Row],[cena MJ bez DPH]]</f>
        <v>0</v>
      </c>
      <c r="L3603" s="5" t="s">
        <v>784</v>
      </c>
      <c r="N3603" t="s">
        <v>424</v>
      </c>
      <c r="O3603" t="s">
        <v>365</v>
      </c>
      <c r="P3603" t="s">
        <v>728</v>
      </c>
    </row>
    <row r="3604" spans="1:16" hidden="1" x14ac:dyDescent="0.25">
      <c r="A3604" t="s">
        <v>287</v>
      </c>
      <c r="B3604" t="s">
        <v>92</v>
      </c>
      <c r="C3604" t="s">
        <v>96</v>
      </c>
      <c r="D3604" t="s">
        <v>94</v>
      </c>
      <c r="E3604" t="s">
        <v>97</v>
      </c>
      <c r="F3604" t="s">
        <v>46</v>
      </c>
      <c r="G3604">
        <v>0</v>
      </c>
      <c r="H3604">
        <f>_xlfn.XLOOKUP(Tabuľka5[[#This Row],[Položka]],cennik[Položka],cennik[Cena MJ bez DPH])</f>
        <v>0</v>
      </c>
      <c r="I3604">
        <f>SUM(Tabuľka5[[#This Row],[cena MJ bez DPH]]*1.1)</f>
        <v>0</v>
      </c>
      <c r="J3604">
        <f>Tabuľka5[[#This Row],[množstvo]]*Tabuľka5[[#This Row],[cena MJ bez DPH]]</f>
        <v>0</v>
      </c>
      <c r="L3604" s="5" t="s">
        <v>784</v>
      </c>
      <c r="N3604" t="s">
        <v>424</v>
      </c>
      <c r="O3604" t="s">
        <v>365</v>
      </c>
      <c r="P3604" t="s">
        <v>728</v>
      </c>
    </row>
    <row r="3605" spans="1:16" hidden="1" x14ac:dyDescent="0.25">
      <c r="A3605" t="s">
        <v>287</v>
      </c>
      <c r="B3605" t="s">
        <v>92</v>
      </c>
      <c r="C3605" t="s">
        <v>98</v>
      </c>
      <c r="D3605" t="s">
        <v>94</v>
      </c>
      <c r="F3605" t="s">
        <v>46</v>
      </c>
      <c r="H3605">
        <f>_xlfn.XLOOKUP(Tabuľka5[[#This Row],[Položka]],cennik[Položka],cennik[Cena MJ bez DPH])</f>
        <v>0</v>
      </c>
      <c r="I3605">
        <f>SUM(Tabuľka5[[#This Row],[cena MJ bez DPH]]*1.1)</f>
        <v>0</v>
      </c>
      <c r="J3605">
        <f>Tabuľka5[[#This Row],[množstvo]]*Tabuľka5[[#This Row],[cena MJ bez DPH]]</f>
        <v>0</v>
      </c>
      <c r="L3605" s="5" t="s">
        <v>784</v>
      </c>
      <c r="N3605" t="s">
        <v>424</v>
      </c>
      <c r="O3605" t="s">
        <v>365</v>
      </c>
      <c r="P3605" t="s">
        <v>728</v>
      </c>
    </row>
    <row r="3606" spans="1:16" hidden="1" x14ac:dyDescent="0.25">
      <c r="A3606" t="s">
        <v>287</v>
      </c>
      <c r="B3606" t="s">
        <v>92</v>
      </c>
      <c r="C3606" t="s">
        <v>99</v>
      </c>
      <c r="D3606" t="s">
        <v>94</v>
      </c>
      <c r="E3606" t="s">
        <v>100</v>
      </c>
      <c r="F3606" t="s">
        <v>46</v>
      </c>
      <c r="H3606">
        <f>_xlfn.XLOOKUP(Tabuľka5[[#This Row],[Položka]],cennik[Položka],cennik[Cena MJ bez DPH])</f>
        <v>0</v>
      </c>
      <c r="I3606">
        <f>SUM(Tabuľka5[[#This Row],[cena MJ bez DPH]]*1.1)</f>
        <v>0</v>
      </c>
      <c r="J3606">
        <f>Tabuľka5[[#This Row],[množstvo]]*Tabuľka5[[#This Row],[cena MJ bez DPH]]</f>
        <v>0</v>
      </c>
      <c r="L3606" s="5" t="s">
        <v>784</v>
      </c>
      <c r="N3606" t="s">
        <v>424</v>
      </c>
      <c r="O3606" t="s">
        <v>365</v>
      </c>
      <c r="P3606" t="s">
        <v>728</v>
      </c>
    </row>
    <row r="3607" spans="1:16" hidden="1" x14ac:dyDescent="0.25">
      <c r="A3607" t="s">
        <v>287</v>
      </c>
      <c r="B3607" t="s">
        <v>92</v>
      </c>
      <c r="C3607" t="s">
        <v>101</v>
      </c>
      <c r="D3607" t="s">
        <v>94</v>
      </c>
      <c r="E3607" t="s">
        <v>102</v>
      </c>
      <c r="F3607" t="s">
        <v>46</v>
      </c>
      <c r="H3607">
        <f>_xlfn.XLOOKUP(Tabuľka5[[#This Row],[Položka]],cennik[Položka],cennik[Cena MJ bez DPH])</f>
        <v>0</v>
      </c>
      <c r="I3607">
        <f>SUM(Tabuľka5[[#This Row],[cena MJ bez DPH]]*1.1)</f>
        <v>0</v>
      </c>
      <c r="J3607">
        <f>Tabuľka5[[#This Row],[množstvo]]*Tabuľka5[[#This Row],[cena MJ bez DPH]]</f>
        <v>0</v>
      </c>
      <c r="L3607" s="5" t="s">
        <v>784</v>
      </c>
      <c r="N3607" t="s">
        <v>424</v>
      </c>
      <c r="O3607" t="s">
        <v>365</v>
      </c>
      <c r="P3607" t="s">
        <v>728</v>
      </c>
    </row>
    <row r="3608" spans="1:16" hidden="1" x14ac:dyDescent="0.25">
      <c r="A3608" t="s">
        <v>287</v>
      </c>
      <c r="B3608" t="s">
        <v>92</v>
      </c>
      <c r="C3608" t="s">
        <v>103</v>
      </c>
      <c r="D3608" t="s">
        <v>94</v>
      </c>
      <c r="E3608" t="s">
        <v>102</v>
      </c>
      <c r="F3608" t="s">
        <v>46</v>
      </c>
      <c r="H3608">
        <f>_xlfn.XLOOKUP(Tabuľka5[[#This Row],[Položka]],cennik[Položka],cennik[Cena MJ bez DPH])</f>
        <v>0</v>
      </c>
      <c r="I3608">
        <f>SUM(Tabuľka5[[#This Row],[cena MJ bez DPH]]*1.1)</f>
        <v>0</v>
      </c>
      <c r="J3608">
        <f>Tabuľka5[[#This Row],[množstvo]]*Tabuľka5[[#This Row],[cena MJ bez DPH]]</f>
        <v>0</v>
      </c>
      <c r="L3608" s="5" t="s">
        <v>784</v>
      </c>
      <c r="N3608" t="s">
        <v>424</v>
      </c>
      <c r="O3608" t="s">
        <v>365</v>
      </c>
      <c r="P3608" t="s">
        <v>728</v>
      </c>
    </row>
    <row r="3609" spans="1:16" hidden="1" x14ac:dyDescent="0.25">
      <c r="A3609" t="s">
        <v>287</v>
      </c>
      <c r="B3609" t="s">
        <v>104</v>
      </c>
      <c r="C3609" t="s">
        <v>105</v>
      </c>
      <c r="D3609" t="s">
        <v>11</v>
      </c>
      <c r="E3609" t="s">
        <v>106</v>
      </c>
      <c r="F3609" t="s">
        <v>46</v>
      </c>
      <c r="H3609">
        <f>_xlfn.XLOOKUP(Tabuľka5[[#This Row],[Položka]],cennik[Položka],cennik[Cena MJ bez DPH])</f>
        <v>0</v>
      </c>
      <c r="I3609">
        <f>SUM(Tabuľka5[[#This Row],[cena MJ bez DPH]]*1.1)</f>
        <v>0</v>
      </c>
      <c r="J3609">
        <f>Tabuľka5[[#This Row],[množstvo]]*Tabuľka5[[#This Row],[cena MJ bez DPH]]</f>
        <v>0</v>
      </c>
      <c r="L3609" s="5" t="s">
        <v>784</v>
      </c>
      <c r="N3609" t="s">
        <v>424</v>
      </c>
      <c r="O3609" t="s">
        <v>365</v>
      </c>
      <c r="P3609" t="s">
        <v>728</v>
      </c>
    </row>
    <row r="3610" spans="1:16" hidden="1" x14ac:dyDescent="0.25">
      <c r="A3610" t="s">
        <v>287</v>
      </c>
      <c r="B3610" t="s">
        <v>104</v>
      </c>
      <c r="C3610" t="s">
        <v>107</v>
      </c>
      <c r="D3610" t="s">
        <v>11</v>
      </c>
      <c r="E3610" t="s">
        <v>106</v>
      </c>
      <c r="F3610" t="s">
        <v>46</v>
      </c>
      <c r="H3610">
        <f>_xlfn.XLOOKUP(Tabuľka5[[#This Row],[Položka]],cennik[Položka],cennik[Cena MJ bez DPH])</f>
        <v>0</v>
      </c>
      <c r="I3610">
        <f>SUM(Tabuľka5[[#This Row],[cena MJ bez DPH]]*1.1)</f>
        <v>0</v>
      </c>
      <c r="J3610">
        <f>Tabuľka5[[#This Row],[množstvo]]*Tabuľka5[[#This Row],[cena MJ bez DPH]]</f>
        <v>0</v>
      </c>
      <c r="L3610" s="5" t="s">
        <v>784</v>
      </c>
      <c r="N3610" t="s">
        <v>424</v>
      </c>
      <c r="O3610" t="s">
        <v>365</v>
      </c>
      <c r="P3610" t="s">
        <v>728</v>
      </c>
    </row>
    <row r="3611" spans="1:16" hidden="1" x14ac:dyDescent="0.25">
      <c r="A3611" t="s">
        <v>287</v>
      </c>
      <c r="B3611" t="s">
        <v>104</v>
      </c>
      <c r="C3611" t="s">
        <v>108</v>
      </c>
      <c r="D3611" t="s">
        <v>11</v>
      </c>
      <c r="E3611" t="s">
        <v>106</v>
      </c>
      <c r="F3611" t="s">
        <v>46</v>
      </c>
      <c r="H3611">
        <f>_xlfn.XLOOKUP(Tabuľka5[[#This Row],[Položka]],cennik[Položka],cennik[Cena MJ bez DPH])</f>
        <v>0</v>
      </c>
      <c r="I3611">
        <f>SUM(Tabuľka5[[#This Row],[cena MJ bez DPH]]*1.1)</f>
        <v>0</v>
      </c>
      <c r="J3611">
        <f>Tabuľka5[[#This Row],[množstvo]]*Tabuľka5[[#This Row],[cena MJ bez DPH]]</f>
        <v>0</v>
      </c>
      <c r="L3611" s="5" t="s">
        <v>784</v>
      </c>
      <c r="N3611" t="s">
        <v>424</v>
      </c>
      <c r="O3611" t="s">
        <v>365</v>
      </c>
      <c r="P3611" t="s">
        <v>728</v>
      </c>
    </row>
    <row r="3612" spans="1:16" hidden="1" x14ac:dyDescent="0.25">
      <c r="A3612" t="s">
        <v>287</v>
      </c>
      <c r="B3612" t="s">
        <v>104</v>
      </c>
      <c r="C3612" t="s">
        <v>109</v>
      </c>
      <c r="D3612" t="s">
        <v>11</v>
      </c>
      <c r="E3612" t="s">
        <v>106</v>
      </c>
      <c r="F3612" t="s">
        <v>46</v>
      </c>
      <c r="H3612">
        <f>_xlfn.XLOOKUP(Tabuľka5[[#This Row],[Položka]],cennik[Položka],cennik[Cena MJ bez DPH])</f>
        <v>0</v>
      </c>
      <c r="I3612">
        <f>SUM(Tabuľka5[[#This Row],[cena MJ bez DPH]]*1.1)</f>
        <v>0</v>
      </c>
      <c r="J3612">
        <f>Tabuľka5[[#This Row],[množstvo]]*Tabuľka5[[#This Row],[cena MJ bez DPH]]</f>
        <v>0</v>
      </c>
      <c r="L3612" s="5" t="s">
        <v>784</v>
      </c>
      <c r="N3612" t="s">
        <v>424</v>
      </c>
      <c r="O3612" t="s">
        <v>365</v>
      </c>
      <c r="P3612" t="s">
        <v>728</v>
      </c>
    </row>
    <row r="3613" spans="1:16" hidden="1" x14ac:dyDescent="0.25">
      <c r="A3613" t="s">
        <v>287</v>
      </c>
      <c r="B3613" t="s">
        <v>104</v>
      </c>
      <c r="C3613" t="s">
        <v>110</v>
      </c>
      <c r="D3613" t="s">
        <v>11</v>
      </c>
      <c r="E3613" t="s">
        <v>111</v>
      </c>
      <c r="F3613" t="s">
        <v>46</v>
      </c>
      <c r="H3613">
        <f>_xlfn.XLOOKUP(Tabuľka5[[#This Row],[Položka]],cennik[Položka],cennik[Cena MJ bez DPH])</f>
        <v>0</v>
      </c>
      <c r="I3613">
        <f>SUM(Tabuľka5[[#This Row],[cena MJ bez DPH]]*1.1)</f>
        <v>0</v>
      </c>
      <c r="J3613">
        <f>Tabuľka5[[#This Row],[množstvo]]*Tabuľka5[[#This Row],[cena MJ bez DPH]]</f>
        <v>0</v>
      </c>
      <c r="L3613" s="5" t="s">
        <v>784</v>
      </c>
      <c r="N3613" t="s">
        <v>424</v>
      </c>
      <c r="O3613" t="s">
        <v>365</v>
      </c>
      <c r="P3613" t="s">
        <v>728</v>
      </c>
    </row>
    <row r="3614" spans="1:16" hidden="1" x14ac:dyDescent="0.25">
      <c r="A3614" t="s">
        <v>287</v>
      </c>
      <c r="B3614" t="s">
        <v>104</v>
      </c>
      <c r="C3614" t="s">
        <v>112</v>
      </c>
      <c r="D3614" t="s">
        <v>11</v>
      </c>
      <c r="E3614" t="s">
        <v>113</v>
      </c>
      <c r="F3614" t="s">
        <v>46</v>
      </c>
      <c r="H3614">
        <f>_xlfn.XLOOKUP(Tabuľka5[[#This Row],[Položka]],cennik[Položka],cennik[Cena MJ bez DPH])</f>
        <v>0</v>
      </c>
      <c r="I3614">
        <f>SUM(Tabuľka5[[#This Row],[cena MJ bez DPH]]*1.1)</f>
        <v>0</v>
      </c>
      <c r="J3614">
        <f>Tabuľka5[[#This Row],[množstvo]]*Tabuľka5[[#This Row],[cena MJ bez DPH]]</f>
        <v>0</v>
      </c>
      <c r="L3614" s="5" t="s">
        <v>784</v>
      </c>
      <c r="N3614" t="s">
        <v>424</v>
      </c>
      <c r="O3614" t="s">
        <v>365</v>
      </c>
      <c r="P3614" t="s">
        <v>728</v>
      </c>
    </row>
    <row r="3615" spans="1:16" hidden="1" x14ac:dyDescent="0.25">
      <c r="A3615" t="s">
        <v>287</v>
      </c>
      <c r="B3615" t="s">
        <v>104</v>
      </c>
      <c r="C3615" t="s">
        <v>114</v>
      </c>
      <c r="D3615" t="s">
        <v>94</v>
      </c>
      <c r="E3615" t="s">
        <v>115</v>
      </c>
      <c r="F3615" t="s">
        <v>46</v>
      </c>
      <c r="H3615">
        <f>_xlfn.XLOOKUP(Tabuľka5[[#This Row],[Položka]],cennik[Položka],cennik[Cena MJ bez DPH])</f>
        <v>0</v>
      </c>
      <c r="I3615">
        <f>SUM(Tabuľka5[[#This Row],[cena MJ bez DPH]]*1.1)</f>
        <v>0</v>
      </c>
      <c r="J3615">
        <f>Tabuľka5[[#This Row],[množstvo]]*Tabuľka5[[#This Row],[cena MJ bez DPH]]</f>
        <v>0</v>
      </c>
      <c r="L3615" s="5" t="s">
        <v>784</v>
      </c>
      <c r="N3615" t="s">
        <v>424</v>
      </c>
      <c r="O3615" t="s">
        <v>365</v>
      </c>
      <c r="P3615" t="s">
        <v>728</v>
      </c>
    </row>
    <row r="3616" spans="1:16" hidden="1" x14ac:dyDescent="0.25">
      <c r="A3616" t="s">
        <v>287</v>
      </c>
      <c r="B3616" t="s">
        <v>104</v>
      </c>
      <c r="C3616" t="s">
        <v>116</v>
      </c>
      <c r="D3616" t="s">
        <v>94</v>
      </c>
      <c r="E3616" t="s">
        <v>117</v>
      </c>
      <c r="F3616" t="s">
        <v>46</v>
      </c>
      <c r="H3616">
        <f>_xlfn.XLOOKUP(Tabuľka5[[#This Row],[Položka]],cennik[Položka],cennik[Cena MJ bez DPH])</f>
        <v>0</v>
      </c>
      <c r="I3616">
        <f>SUM(Tabuľka5[[#This Row],[cena MJ bez DPH]]*1.1)</f>
        <v>0</v>
      </c>
      <c r="J3616">
        <f>Tabuľka5[[#This Row],[množstvo]]*Tabuľka5[[#This Row],[cena MJ bez DPH]]</f>
        <v>0</v>
      </c>
      <c r="L3616" s="5" t="s">
        <v>784</v>
      </c>
      <c r="N3616" t="s">
        <v>424</v>
      </c>
      <c r="O3616" t="s">
        <v>365</v>
      </c>
      <c r="P3616" t="s">
        <v>728</v>
      </c>
    </row>
    <row r="3617" spans="1:16" hidden="1" x14ac:dyDescent="0.25">
      <c r="A3617" t="s">
        <v>287</v>
      </c>
      <c r="B3617" t="s">
        <v>104</v>
      </c>
      <c r="C3617" t="s">
        <v>118</v>
      </c>
      <c r="D3617" t="s">
        <v>94</v>
      </c>
      <c r="E3617" t="s">
        <v>117</v>
      </c>
      <c r="F3617" t="s">
        <v>46</v>
      </c>
      <c r="H3617">
        <f>_xlfn.XLOOKUP(Tabuľka5[[#This Row],[Položka]],cennik[Položka],cennik[Cena MJ bez DPH])</f>
        <v>0</v>
      </c>
      <c r="I3617">
        <f>SUM(Tabuľka5[[#This Row],[cena MJ bez DPH]]*1.1)</f>
        <v>0</v>
      </c>
      <c r="J3617">
        <f>Tabuľka5[[#This Row],[množstvo]]*Tabuľka5[[#This Row],[cena MJ bez DPH]]</f>
        <v>0</v>
      </c>
      <c r="L3617" s="5" t="s">
        <v>784</v>
      </c>
      <c r="N3617" t="s">
        <v>424</v>
      </c>
      <c r="O3617" t="s">
        <v>365</v>
      </c>
      <c r="P3617" t="s">
        <v>728</v>
      </c>
    </row>
    <row r="3618" spans="1:16" hidden="1" x14ac:dyDescent="0.25">
      <c r="A3618" t="s">
        <v>287</v>
      </c>
      <c r="B3618" t="s">
        <v>104</v>
      </c>
      <c r="C3618" t="s">
        <v>119</v>
      </c>
      <c r="D3618" t="s">
        <v>94</v>
      </c>
      <c r="E3618" t="s">
        <v>115</v>
      </c>
      <c r="F3618" t="s">
        <v>46</v>
      </c>
      <c r="G3618">
        <v>30</v>
      </c>
      <c r="H3618">
        <f>_xlfn.XLOOKUP(Tabuľka5[[#This Row],[Položka]],cennik[Položka],cennik[Cena MJ bez DPH])</f>
        <v>0</v>
      </c>
      <c r="I3618">
        <f>SUM(Tabuľka5[[#This Row],[cena MJ bez DPH]]*1.1)</f>
        <v>0</v>
      </c>
      <c r="J3618">
        <f>Tabuľka5[[#This Row],[množstvo]]*Tabuľka5[[#This Row],[cena MJ bez DPH]]</f>
        <v>0</v>
      </c>
      <c r="L3618" s="5" t="s">
        <v>784</v>
      </c>
      <c r="N3618" t="s">
        <v>424</v>
      </c>
      <c r="O3618" t="s">
        <v>365</v>
      </c>
      <c r="P3618" t="s">
        <v>728</v>
      </c>
    </row>
    <row r="3619" spans="1:16" hidden="1" x14ac:dyDescent="0.25">
      <c r="A3619" t="s">
        <v>287</v>
      </c>
      <c r="B3619" t="s">
        <v>104</v>
      </c>
      <c r="C3619" t="s">
        <v>120</v>
      </c>
      <c r="D3619" t="s">
        <v>94</v>
      </c>
      <c r="E3619" t="s">
        <v>121</v>
      </c>
      <c r="F3619" t="s">
        <v>46</v>
      </c>
      <c r="H3619">
        <f>_xlfn.XLOOKUP(Tabuľka5[[#This Row],[Položka]],cennik[Položka],cennik[Cena MJ bez DPH])</f>
        <v>0</v>
      </c>
      <c r="I3619">
        <f>SUM(Tabuľka5[[#This Row],[cena MJ bez DPH]]*1.1)</f>
        <v>0</v>
      </c>
      <c r="J3619">
        <f>Tabuľka5[[#This Row],[množstvo]]*Tabuľka5[[#This Row],[cena MJ bez DPH]]</f>
        <v>0</v>
      </c>
      <c r="L3619" s="5" t="s">
        <v>784</v>
      </c>
      <c r="N3619" t="s">
        <v>424</v>
      </c>
      <c r="O3619" t="s">
        <v>365</v>
      </c>
      <c r="P3619" t="s">
        <v>728</v>
      </c>
    </row>
    <row r="3620" spans="1:16" hidden="1" x14ac:dyDescent="0.25">
      <c r="A3620" t="s">
        <v>287</v>
      </c>
      <c r="B3620" t="s">
        <v>104</v>
      </c>
      <c r="C3620" t="s">
        <v>122</v>
      </c>
      <c r="D3620" t="s">
        <v>11</v>
      </c>
      <c r="E3620" t="s">
        <v>123</v>
      </c>
      <c r="F3620" t="s">
        <v>46</v>
      </c>
      <c r="G3620">
        <v>8</v>
      </c>
      <c r="H3620">
        <f>_xlfn.XLOOKUP(Tabuľka5[[#This Row],[Položka]],cennik[Položka],cennik[Cena MJ bez DPH])</f>
        <v>0</v>
      </c>
      <c r="I3620">
        <f>SUM(Tabuľka5[[#This Row],[cena MJ bez DPH]]*1.1)</f>
        <v>0</v>
      </c>
      <c r="J3620">
        <f>Tabuľka5[[#This Row],[množstvo]]*Tabuľka5[[#This Row],[cena MJ bez DPH]]</f>
        <v>0</v>
      </c>
      <c r="L3620" s="5" t="s">
        <v>784</v>
      </c>
      <c r="N3620" t="s">
        <v>424</v>
      </c>
      <c r="O3620" t="s">
        <v>365</v>
      </c>
      <c r="P3620" t="s">
        <v>728</v>
      </c>
    </row>
    <row r="3621" spans="1:16" hidden="1" x14ac:dyDescent="0.25">
      <c r="A3621" t="s">
        <v>287</v>
      </c>
      <c r="B3621" t="s">
        <v>104</v>
      </c>
      <c r="C3621" t="s">
        <v>124</v>
      </c>
      <c r="D3621" t="s">
        <v>11</v>
      </c>
      <c r="E3621" t="s">
        <v>125</v>
      </c>
      <c r="F3621" t="s">
        <v>46</v>
      </c>
      <c r="G3621">
        <v>25</v>
      </c>
      <c r="H3621">
        <f>_xlfn.XLOOKUP(Tabuľka5[[#This Row],[Položka]],cennik[Položka],cennik[Cena MJ bez DPH])</f>
        <v>0</v>
      </c>
      <c r="I3621">
        <f>SUM(Tabuľka5[[#This Row],[cena MJ bez DPH]]*1.1)</f>
        <v>0</v>
      </c>
      <c r="J3621">
        <f>Tabuľka5[[#This Row],[množstvo]]*Tabuľka5[[#This Row],[cena MJ bez DPH]]</f>
        <v>0</v>
      </c>
      <c r="L3621" s="5" t="s">
        <v>784</v>
      </c>
      <c r="N3621" t="s">
        <v>424</v>
      </c>
      <c r="O3621" t="s">
        <v>365</v>
      </c>
      <c r="P3621" t="s">
        <v>728</v>
      </c>
    </row>
    <row r="3622" spans="1:16" hidden="1" x14ac:dyDescent="0.25">
      <c r="A3622" t="s">
        <v>287</v>
      </c>
      <c r="B3622" t="s">
        <v>104</v>
      </c>
      <c r="C3622" t="s">
        <v>126</v>
      </c>
      <c r="D3622" t="s">
        <v>11</v>
      </c>
      <c r="E3622" t="s">
        <v>127</v>
      </c>
      <c r="F3622" t="s">
        <v>46</v>
      </c>
      <c r="H3622">
        <f>_xlfn.XLOOKUP(Tabuľka5[[#This Row],[Položka]],cennik[Položka],cennik[Cena MJ bez DPH])</f>
        <v>0</v>
      </c>
      <c r="I3622">
        <f>SUM(Tabuľka5[[#This Row],[cena MJ bez DPH]]*1.1)</f>
        <v>0</v>
      </c>
      <c r="J3622">
        <f>Tabuľka5[[#This Row],[množstvo]]*Tabuľka5[[#This Row],[cena MJ bez DPH]]</f>
        <v>0</v>
      </c>
      <c r="L3622" s="5" t="s">
        <v>784</v>
      </c>
      <c r="N3622" t="s">
        <v>424</v>
      </c>
      <c r="O3622" t="s">
        <v>365</v>
      </c>
      <c r="P3622" t="s">
        <v>728</v>
      </c>
    </row>
    <row r="3623" spans="1:16" hidden="1" x14ac:dyDescent="0.25">
      <c r="A3623" t="s">
        <v>287</v>
      </c>
      <c r="B3623" t="s">
        <v>104</v>
      </c>
      <c r="C3623" t="s">
        <v>128</v>
      </c>
      <c r="D3623" t="s">
        <v>11</v>
      </c>
      <c r="E3623" t="s">
        <v>125</v>
      </c>
      <c r="F3623" t="s">
        <v>46</v>
      </c>
      <c r="H3623">
        <f>_xlfn.XLOOKUP(Tabuľka5[[#This Row],[Položka]],cennik[Položka],cennik[Cena MJ bez DPH])</f>
        <v>0</v>
      </c>
      <c r="I3623">
        <f>SUM(Tabuľka5[[#This Row],[cena MJ bez DPH]]*1.1)</f>
        <v>0</v>
      </c>
      <c r="J3623">
        <f>Tabuľka5[[#This Row],[množstvo]]*Tabuľka5[[#This Row],[cena MJ bez DPH]]</f>
        <v>0</v>
      </c>
      <c r="L3623" s="5" t="s">
        <v>784</v>
      </c>
      <c r="N3623" t="s">
        <v>424</v>
      </c>
      <c r="O3623" t="s">
        <v>365</v>
      </c>
      <c r="P3623" t="s">
        <v>728</v>
      </c>
    </row>
    <row r="3624" spans="1:16" hidden="1" x14ac:dyDescent="0.25">
      <c r="A3624" t="s">
        <v>287</v>
      </c>
      <c r="B3624" t="s">
        <v>104</v>
      </c>
      <c r="C3624" t="s">
        <v>129</v>
      </c>
      <c r="D3624" t="s">
        <v>11</v>
      </c>
      <c r="E3624" t="s">
        <v>127</v>
      </c>
      <c r="F3624" t="s">
        <v>46</v>
      </c>
      <c r="H3624">
        <f>_xlfn.XLOOKUP(Tabuľka5[[#This Row],[Položka]],cennik[Položka],cennik[Cena MJ bez DPH])</f>
        <v>0</v>
      </c>
      <c r="I3624">
        <f>SUM(Tabuľka5[[#This Row],[cena MJ bez DPH]]*1.1)</f>
        <v>0</v>
      </c>
      <c r="J3624">
        <f>Tabuľka5[[#This Row],[množstvo]]*Tabuľka5[[#This Row],[cena MJ bez DPH]]</f>
        <v>0</v>
      </c>
      <c r="L3624" s="5" t="s">
        <v>784</v>
      </c>
      <c r="N3624" t="s">
        <v>424</v>
      </c>
      <c r="O3624" t="s">
        <v>365</v>
      </c>
      <c r="P3624" t="s">
        <v>728</v>
      </c>
    </row>
    <row r="3625" spans="1:16" hidden="1" x14ac:dyDescent="0.25">
      <c r="A3625" t="s">
        <v>287</v>
      </c>
      <c r="B3625" t="s">
        <v>104</v>
      </c>
      <c r="C3625" t="s">
        <v>130</v>
      </c>
      <c r="D3625" t="s">
        <v>11</v>
      </c>
      <c r="E3625" t="s">
        <v>131</v>
      </c>
      <c r="F3625" t="s">
        <v>46</v>
      </c>
      <c r="H3625">
        <f>_xlfn.XLOOKUP(Tabuľka5[[#This Row],[Položka]],cennik[Položka],cennik[Cena MJ bez DPH])</f>
        <v>0</v>
      </c>
      <c r="I3625">
        <f>SUM(Tabuľka5[[#This Row],[cena MJ bez DPH]]*1.1)</f>
        <v>0</v>
      </c>
      <c r="J3625">
        <f>Tabuľka5[[#This Row],[množstvo]]*Tabuľka5[[#This Row],[cena MJ bez DPH]]</f>
        <v>0</v>
      </c>
      <c r="L3625" s="5" t="s">
        <v>784</v>
      </c>
      <c r="N3625" t="s">
        <v>424</v>
      </c>
      <c r="O3625" t="s">
        <v>365</v>
      </c>
      <c r="P3625" t="s">
        <v>728</v>
      </c>
    </row>
    <row r="3626" spans="1:16" hidden="1" x14ac:dyDescent="0.25">
      <c r="A3626" t="s">
        <v>287</v>
      </c>
      <c r="B3626" t="s">
        <v>104</v>
      </c>
      <c r="C3626" t="s">
        <v>132</v>
      </c>
      <c r="D3626" t="s">
        <v>11</v>
      </c>
      <c r="E3626" t="s">
        <v>111</v>
      </c>
      <c r="F3626" t="s">
        <v>46</v>
      </c>
      <c r="H3626">
        <f>_xlfn.XLOOKUP(Tabuľka5[[#This Row],[Položka]],cennik[Položka],cennik[Cena MJ bez DPH])</f>
        <v>0</v>
      </c>
      <c r="I3626">
        <f>SUM(Tabuľka5[[#This Row],[cena MJ bez DPH]]*1.1)</f>
        <v>0</v>
      </c>
      <c r="J3626">
        <f>Tabuľka5[[#This Row],[množstvo]]*Tabuľka5[[#This Row],[cena MJ bez DPH]]</f>
        <v>0</v>
      </c>
      <c r="L3626" s="5" t="s">
        <v>784</v>
      </c>
      <c r="N3626" t="s">
        <v>424</v>
      </c>
      <c r="O3626" t="s">
        <v>365</v>
      </c>
      <c r="P3626" t="s">
        <v>728</v>
      </c>
    </row>
    <row r="3627" spans="1:16" hidden="1" x14ac:dyDescent="0.25">
      <c r="A3627" t="s">
        <v>287</v>
      </c>
      <c r="B3627" t="s">
        <v>104</v>
      </c>
      <c r="C3627" t="s">
        <v>133</v>
      </c>
      <c r="D3627" t="s">
        <v>11</v>
      </c>
      <c r="E3627" t="s">
        <v>123</v>
      </c>
      <c r="F3627" t="s">
        <v>46</v>
      </c>
      <c r="G3627">
        <v>25</v>
      </c>
      <c r="H3627">
        <f>_xlfn.XLOOKUP(Tabuľka5[[#This Row],[Položka]],cennik[Položka],cennik[Cena MJ bez DPH])</f>
        <v>0</v>
      </c>
      <c r="I3627">
        <f>SUM(Tabuľka5[[#This Row],[cena MJ bez DPH]]*1.1)</f>
        <v>0</v>
      </c>
      <c r="J3627">
        <f>Tabuľka5[[#This Row],[množstvo]]*Tabuľka5[[#This Row],[cena MJ bez DPH]]</f>
        <v>0</v>
      </c>
      <c r="L3627" s="5" t="s">
        <v>784</v>
      </c>
      <c r="N3627" t="s">
        <v>424</v>
      </c>
      <c r="O3627" t="s">
        <v>365</v>
      </c>
      <c r="P3627" t="s">
        <v>728</v>
      </c>
    </row>
    <row r="3628" spans="1:16" hidden="1" x14ac:dyDescent="0.25">
      <c r="A3628" t="s">
        <v>287</v>
      </c>
      <c r="B3628" t="s">
        <v>104</v>
      </c>
      <c r="C3628" t="s">
        <v>134</v>
      </c>
      <c r="D3628" t="s">
        <v>94</v>
      </c>
      <c r="F3628" t="s">
        <v>46</v>
      </c>
      <c r="H3628">
        <f>_xlfn.XLOOKUP(Tabuľka5[[#This Row],[Položka]],cennik[Položka],cennik[Cena MJ bez DPH])</f>
        <v>0</v>
      </c>
      <c r="I3628">
        <f>SUM(Tabuľka5[[#This Row],[cena MJ bez DPH]]*1.1)</f>
        <v>0</v>
      </c>
      <c r="J3628">
        <f>Tabuľka5[[#This Row],[množstvo]]*Tabuľka5[[#This Row],[cena MJ bez DPH]]</f>
        <v>0</v>
      </c>
      <c r="L3628" s="5" t="s">
        <v>784</v>
      </c>
      <c r="N3628" t="s">
        <v>424</v>
      </c>
      <c r="O3628" t="s">
        <v>365</v>
      </c>
      <c r="P3628" t="s">
        <v>728</v>
      </c>
    </row>
    <row r="3629" spans="1:16" hidden="1" x14ac:dyDescent="0.25">
      <c r="A3629" t="s">
        <v>287</v>
      </c>
      <c r="B3629" t="s">
        <v>104</v>
      </c>
      <c r="C3629" t="s">
        <v>135</v>
      </c>
      <c r="D3629" t="s">
        <v>11</v>
      </c>
      <c r="E3629" t="s">
        <v>136</v>
      </c>
      <c r="F3629" t="s">
        <v>46</v>
      </c>
      <c r="H3629">
        <f>_xlfn.XLOOKUP(Tabuľka5[[#This Row],[Položka]],cennik[Položka],cennik[Cena MJ bez DPH])</f>
        <v>0</v>
      </c>
      <c r="I3629">
        <f>SUM(Tabuľka5[[#This Row],[cena MJ bez DPH]]*1.1)</f>
        <v>0</v>
      </c>
      <c r="J3629">
        <f>Tabuľka5[[#This Row],[množstvo]]*Tabuľka5[[#This Row],[cena MJ bez DPH]]</f>
        <v>0</v>
      </c>
      <c r="L3629" s="5" t="s">
        <v>784</v>
      </c>
      <c r="N3629" t="s">
        <v>424</v>
      </c>
      <c r="O3629" t="s">
        <v>365</v>
      </c>
      <c r="P3629" t="s">
        <v>728</v>
      </c>
    </row>
    <row r="3630" spans="1:16" hidden="1" x14ac:dyDescent="0.25">
      <c r="A3630" t="s">
        <v>287</v>
      </c>
      <c r="B3630" t="s">
        <v>104</v>
      </c>
      <c r="C3630" t="s">
        <v>137</v>
      </c>
      <c r="D3630" t="s">
        <v>11</v>
      </c>
      <c r="E3630" t="s">
        <v>136</v>
      </c>
      <c r="F3630" t="s">
        <v>46</v>
      </c>
      <c r="H3630">
        <f>_xlfn.XLOOKUP(Tabuľka5[[#This Row],[Položka]],cennik[Položka],cennik[Cena MJ bez DPH])</f>
        <v>0</v>
      </c>
      <c r="I3630">
        <f>SUM(Tabuľka5[[#This Row],[cena MJ bez DPH]]*1.1)</f>
        <v>0</v>
      </c>
      <c r="J3630">
        <f>Tabuľka5[[#This Row],[množstvo]]*Tabuľka5[[#This Row],[cena MJ bez DPH]]</f>
        <v>0</v>
      </c>
      <c r="L3630" s="5" t="s">
        <v>784</v>
      </c>
      <c r="N3630" t="s">
        <v>424</v>
      </c>
      <c r="O3630" t="s">
        <v>365</v>
      </c>
      <c r="P3630" t="s">
        <v>728</v>
      </c>
    </row>
    <row r="3631" spans="1:16" hidden="1" x14ac:dyDescent="0.25">
      <c r="A3631" t="s">
        <v>287</v>
      </c>
      <c r="B3631" t="s">
        <v>104</v>
      </c>
      <c r="C3631" t="s">
        <v>138</v>
      </c>
      <c r="D3631" t="s">
        <v>11</v>
      </c>
      <c r="E3631" t="s">
        <v>139</v>
      </c>
      <c r="F3631" t="s">
        <v>46</v>
      </c>
      <c r="H3631">
        <f>_xlfn.XLOOKUP(Tabuľka5[[#This Row],[Položka]],cennik[Položka],cennik[Cena MJ bez DPH])</f>
        <v>0</v>
      </c>
      <c r="I3631">
        <f>SUM(Tabuľka5[[#This Row],[cena MJ bez DPH]]*1.1)</f>
        <v>0</v>
      </c>
      <c r="J3631">
        <f>Tabuľka5[[#This Row],[množstvo]]*Tabuľka5[[#This Row],[cena MJ bez DPH]]</f>
        <v>0</v>
      </c>
      <c r="L3631" s="5" t="s">
        <v>784</v>
      </c>
      <c r="N3631" t="s">
        <v>424</v>
      </c>
      <c r="O3631" t="s">
        <v>365</v>
      </c>
      <c r="P3631" t="s">
        <v>728</v>
      </c>
    </row>
    <row r="3632" spans="1:16" hidden="1" x14ac:dyDescent="0.25">
      <c r="A3632" t="s">
        <v>287</v>
      </c>
      <c r="B3632" t="s">
        <v>104</v>
      </c>
      <c r="C3632" t="s">
        <v>140</v>
      </c>
      <c r="D3632" t="s">
        <v>11</v>
      </c>
      <c r="E3632" t="s">
        <v>139</v>
      </c>
      <c r="F3632" t="s">
        <v>46</v>
      </c>
      <c r="H3632">
        <f>_xlfn.XLOOKUP(Tabuľka5[[#This Row],[Položka]],cennik[Položka],cennik[Cena MJ bez DPH])</f>
        <v>0</v>
      </c>
      <c r="I3632">
        <f>SUM(Tabuľka5[[#This Row],[cena MJ bez DPH]]*1.1)</f>
        <v>0</v>
      </c>
      <c r="J3632">
        <f>Tabuľka5[[#This Row],[množstvo]]*Tabuľka5[[#This Row],[cena MJ bez DPH]]</f>
        <v>0</v>
      </c>
      <c r="L3632" s="5" t="s">
        <v>784</v>
      </c>
      <c r="N3632" t="s">
        <v>424</v>
      </c>
      <c r="O3632" t="s">
        <v>365</v>
      </c>
      <c r="P3632" t="s">
        <v>728</v>
      </c>
    </row>
    <row r="3633" spans="1:16" hidden="1" x14ac:dyDescent="0.25">
      <c r="A3633" t="s">
        <v>287</v>
      </c>
      <c r="B3633" t="s">
        <v>104</v>
      </c>
      <c r="C3633" t="s">
        <v>141</v>
      </c>
      <c r="D3633" t="s">
        <v>11</v>
      </c>
      <c r="E3633" t="s">
        <v>142</v>
      </c>
      <c r="F3633" t="s">
        <v>46</v>
      </c>
      <c r="G3633">
        <v>20</v>
      </c>
      <c r="H3633">
        <f>_xlfn.XLOOKUP(Tabuľka5[[#This Row],[Položka]],cennik[Položka],cennik[Cena MJ bez DPH])</f>
        <v>0</v>
      </c>
      <c r="I3633">
        <f>SUM(Tabuľka5[[#This Row],[cena MJ bez DPH]]*1.1)</f>
        <v>0</v>
      </c>
      <c r="J3633">
        <f>Tabuľka5[[#This Row],[množstvo]]*Tabuľka5[[#This Row],[cena MJ bez DPH]]</f>
        <v>0</v>
      </c>
      <c r="L3633" s="5" t="s">
        <v>784</v>
      </c>
      <c r="N3633" t="s">
        <v>424</v>
      </c>
      <c r="O3633" t="s">
        <v>365</v>
      </c>
      <c r="P3633" t="s">
        <v>728</v>
      </c>
    </row>
    <row r="3634" spans="1:16" hidden="1" x14ac:dyDescent="0.25">
      <c r="A3634" t="s">
        <v>287</v>
      </c>
      <c r="B3634" t="s">
        <v>104</v>
      </c>
      <c r="C3634" t="s">
        <v>143</v>
      </c>
      <c r="D3634" t="s">
        <v>11</v>
      </c>
      <c r="E3634" t="s">
        <v>144</v>
      </c>
      <c r="F3634" t="s">
        <v>46</v>
      </c>
      <c r="H3634">
        <f>_xlfn.XLOOKUP(Tabuľka5[[#This Row],[Položka]],cennik[Položka],cennik[Cena MJ bez DPH])</f>
        <v>0</v>
      </c>
      <c r="I3634">
        <f>SUM(Tabuľka5[[#This Row],[cena MJ bez DPH]]*1.1)</f>
        <v>0</v>
      </c>
      <c r="J3634">
        <f>Tabuľka5[[#This Row],[množstvo]]*Tabuľka5[[#This Row],[cena MJ bez DPH]]</f>
        <v>0</v>
      </c>
      <c r="L3634" s="5" t="s">
        <v>784</v>
      </c>
      <c r="N3634" t="s">
        <v>424</v>
      </c>
      <c r="O3634" t="s">
        <v>365</v>
      </c>
      <c r="P3634" t="s">
        <v>728</v>
      </c>
    </row>
    <row r="3635" spans="1:16" hidden="1" x14ac:dyDescent="0.25">
      <c r="A3635" t="s">
        <v>287</v>
      </c>
      <c r="B3635" t="s">
        <v>104</v>
      </c>
      <c r="C3635" t="s">
        <v>145</v>
      </c>
      <c r="D3635" t="s">
        <v>11</v>
      </c>
      <c r="E3635" t="s">
        <v>146</v>
      </c>
      <c r="F3635" t="s">
        <v>46</v>
      </c>
      <c r="H3635">
        <f>_xlfn.XLOOKUP(Tabuľka5[[#This Row],[Položka]],cennik[Položka],cennik[Cena MJ bez DPH])</f>
        <v>0</v>
      </c>
      <c r="I3635">
        <f>SUM(Tabuľka5[[#This Row],[cena MJ bez DPH]]*1.1)</f>
        <v>0</v>
      </c>
      <c r="J3635">
        <f>Tabuľka5[[#This Row],[množstvo]]*Tabuľka5[[#This Row],[cena MJ bez DPH]]</f>
        <v>0</v>
      </c>
      <c r="L3635" s="5" t="s">
        <v>784</v>
      </c>
      <c r="N3635" t="s">
        <v>424</v>
      </c>
      <c r="O3635" t="s">
        <v>365</v>
      </c>
      <c r="P3635" t="s">
        <v>728</v>
      </c>
    </row>
    <row r="3636" spans="1:16" hidden="1" x14ac:dyDescent="0.25">
      <c r="A3636" t="s">
        <v>287</v>
      </c>
      <c r="B3636" t="s">
        <v>104</v>
      </c>
      <c r="C3636" t="s">
        <v>147</v>
      </c>
      <c r="D3636" t="s">
        <v>11</v>
      </c>
      <c r="F3636" t="s">
        <v>46</v>
      </c>
      <c r="G3636">
        <v>10</v>
      </c>
      <c r="H3636">
        <f>_xlfn.XLOOKUP(Tabuľka5[[#This Row],[Položka]],cennik[Položka],cennik[Cena MJ bez DPH])</f>
        <v>0</v>
      </c>
      <c r="I3636">
        <f>SUM(Tabuľka5[[#This Row],[cena MJ bez DPH]]*1.1)</f>
        <v>0</v>
      </c>
      <c r="J3636">
        <f>Tabuľka5[[#This Row],[množstvo]]*Tabuľka5[[#This Row],[cena MJ bez DPH]]</f>
        <v>0</v>
      </c>
      <c r="L3636" s="5" t="s">
        <v>784</v>
      </c>
      <c r="N3636" t="s">
        <v>424</v>
      </c>
      <c r="O3636" t="s">
        <v>365</v>
      </c>
      <c r="P3636" t="s">
        <v>728</v>
      </c>
    </row>
    <row r="3637" spans="1:16" hidden="1" x14ac:dyDescent="0.25">
      <c r="A3637" t="s">
        <v>287</v>
      </c>
      <c r="B3637" t="s">
        <v>104</v>
      </c>
      <c r="C3637" t="s">
        <v>148</v>
      </c>
      <c r="D3637" t="s">
        <v>11</v>
      </c>
      <c r="E3637" t="s">
        <v>146</v>
      </c>
      <c r="F3637" t="s">
        <v>46</v>
      </c>
      <c r="H3637">
        <f>_xlfn.XLOOKUP(Tabuľka5[[#This Row],[Položka]],cennik[Položka],cennik[Cena MJ bez DPH])</f>
        <v>0</v>
      </c>
      <c r="I3637">
        <f>SUM(Tabuľka5[[#This Row],[cena MJ bez DPH]]*1.1)</f>
        <v>0</v>
      </c>
      <c r="J3637">
        <f>Tabuľka5[[#This Row],[množstvo]]*Tabuľka5[[#This Row],[cena MJ bez DPH]]</f>
        <v>0</v>
      </c>
      <c r="L3637" s="5" t="s">
        <v>784</v>
      </c>
      <c r="N3637" t="s">
        <v>424</v>
      </c>
      <c r="O3637" t="s">
        <v>365</v>
      </c>
      <c r="P3637" t="s">
        <v>728</v>
      </c>
    </row>
    <row r="3638" spans="1:16" hidden="1" x14ac:dyDescent="0.25">
      <c r="A3638" t="s">
        <v>287</v>
      </c>
      <c r="B3638" t="s">
        <v>104</v>
      </c>
      <c r="C3638" t="s">
        <v>149</v>
      </c>
      <c r="D3638" t="s">
        <v>11</v>
      </c>
      <c r="F3638" t="s">
        <v>46</v>
      </c>
      <c r="H3638">
        <f>_xlfn.XLOOKUP(Tabuľka5[[#This Row],[Položka]],cennik[Položka],cennik[Cena MJ bez DPH])</f>
        <v>0</v>
      </c>
      <c r="I3638">
        <f>SUM(Tabuľka5[[#This Row],[cena MJ bez DPH]]*1.1)</f>
        <v>0</v>
      </c>
      <c r="J3638">
        <f>Tabuľka5[[#This Row],[množstvo]]*Tabuľka5[[#This Row],[cena MJ bez DPH]]</f>
        <v>0</v>
      </c>
      <c r="L3638" s="5" t="s">
        <v>784</v>
      </c>
      <c r="N3638" t="s">
        <v>424</v>
      </c>
      <c r="O3638" t="s">
        <v>365</v>
      </c>
      <c r="P3638" t="s">
        <v>728</v>
      </c>
    </row>
    <row r="3639" spans="1:16" hidden="1" x14ac:dyDescent="0.25">
      <c r="A3639" t="s">
        <v>287</v>
      </c>
      <c r="B3639" t="s">
        <v>104</v>
      </c>
      <c r="C3639" t="s">
        <v>150</v>
      </c>
      <c r="D3639" t="s">
        <v>94</v>
      </c>
      <c r="E3639" t="s">
        <v>102</v>
      </c>
      <c r="F3639" t="s">
        <v>46</v>
      </c>
      <c r="H3639">
        <f>_xlfn.XLOOKUP(Tabuľka5[[#This Row],[Položka]],cennik[Položka],cennik[Cena MJ bez DPH])</f>
        <v>0</v>
      </c>
      <c r="I3639">
        <f>SUM(Tabuľka5[[#This Row],[cena MJ bez DPH]]*1.1)</f>
        <v>0</v>
      </c>
      <c r="J3639">
        <f>Tabuľka5[[#This Row],[množstvo]]*Tabuľka5[[#This Row],[cena MJ bez DPH]]</f>
        <v>0</v>
      </c>
      <c r="L3639" s="5" t="s">
        <v>784</v>
      </c>
      <c r="N3639" t="s">
        <v>424</v>
      </c>
      <c r="O3639" t="s">
        <v>365</v>
      </c>
      <c r="P3639" t="s">
        <v>728</v>
      </c>
    </row>
    <row r="3640" spans="1:16" hidden="1" x14ac:dyDescent="0.25">
      <c r="A3640" t="s">
        <v>287</v>
      </c>
      <c r="B3640" t="s">
        <v>51</v>
      </c>
      <c r="C3640" t="s">
        <v>151</v>
      </c>
      <c r="D3640" t="s">
        <v>11</v>
      </c>
      <c r="F3640" t="s">
        <v>56</v>
      </c>
      <c r="H3640">
        <f>_xlfn.XLOOKUP(Tabuľka5[[#This Row],[Položka]],cennik[Položka],cennik[Cena MJ bez DPH])</f>
        <v>0</v>
      </c>
      <c r="I3640">
        <f>SUM(Tabuľka5[[#This Row],[cena MJ bez DPH]]*1.1)</f>
        <v>0</v>
      </c>
      <c r="J3640">
        <f>Tabuľka5[[#This Row],[množstvo]]*Tabuľka5[[#This Row],[cena MJ bez DPH]]</f>
        <v>0</v>
      </c>
      <c r="L3640" s="5" t="s">
        <v>784</v>
      </c>
      <c r="N3640" t="s">
        <v>424</v>
      </c>
      <c r="O3640" t="s">
        <v>365</v>
      </c>
      <c r="P3640" t="s">
        <v>728</v>
      </c>
    </row>
    <row r="3641" spans="1:16" hidden="1" x14ac:dyDescent="0.25">
      <c r="A3641" t="s">
        <v>287</v>
      </c>
      <c r="B3641" t="s">
        <v>51</v>
      </c>
      <c r="C3641" t="s">
        <v>152</v>
      </c>
      <c r="D3641" t="s">
        <v>11</v>
      </c>
      <c r="F3641" t="s">
        <v>56</v>
      </c>
      <c r="H3641">
        <f>_xlfn.XLOOKUP(Tabuľka5[[#This Row],[Položka]],cennik[Položka],cennik[Cena MJ bez DPH])</f>
        <v>0</v>
      </c>
      <c r="I3641">
        <f>SUM(Tabuľka5[[#This Row],[cena MJ bez DPH]]*1.1)</f>
        <v>0</v>
      </c>
      <c r="J3641">
        <f>Tabuľka5[[#This Row],[množstvo]]*Tabuľka5[[#This Row],[cena MJ bez DPH]]</f>
        <v>0</v>
      </c>
      <c r="L3641" s="5" t="s">
        <v>784</v>
      </c>
      <c r="N3641" t="s">
        <v>424</v>
      </c>
      <c r="O3641" t="s">
        <v>365</v>
      </c>
      <c r="P3641" t="s">
        <v>728</v>
      </c>
    </row>
    <row r="3642" spans="1:16" hidden="1" x14ac:dyDescent="0.25">
      <c r="A3642" t="s">
        <v>287</v>
      </c>
      <c r="B3642" t="s">
        <v>51</v>
      </c>
      <c r="C3642" t="s">
        <v>153</v>
      </c>
      <c r="D3642" t="s">
        <v>11</v>
      </c>
      <c r="F3642" t="s">
        <v>56</v>
      </c>
      <c r="H3642">
        <f>_xlfn.XLOOKUP(Tabuľka5[[#This Row],[Položka]],cennik[Položka],cennik[Cena MJ bez DPH])</f>
        <v>0</v>
      </c>
      <c r="I3642">
        <f>SUM(Tabuľka5[[#This Row],[cena MJ bez DPH]]*1.1)</f>
        <v>0</v>
      </c>
      <c r="J3642">
        <f>Tabuľka5[[#This Row],[množstvo]]*Tabuľka5[[#This Row],[cena MJ bez DPH]]</f>
        <v>0</v>
      </c>
      <c r="L3642" s="5" t="s">
        <v>784</v>
      </c>
      <c r="N3642" t="s">
        <v>424</v>
      </c>
      <c r="O3642" t="s">
        <v>365</v>
      </c>
      <c r="P3642" t="s">
        <v>728</v>
      </c>
    </row>
    <row r="3643" spans="1:16" hidden="1" x14ac:dyDescent="0.25">
      <c r="A3643" t="s">
        <v>287</v>
      </c>
      <c r="B3643" t="s">
        <v>51</v>
      </c>
      <c r="C3643" t="s">
        <v>154</v>
      </c>
      <c r="D3643" t="s">
        <v>11</v>
      </c>
      <c r="F3643" t="s">
        <v>56</v>
      </c>
      <c r="H3643">
        <f>_xlfn.XLOOKUP(Tabuľka5[[#This Row],[Položka]],cennik[Položka],cennik[Cena MJ bez DPH])</f>
        <v>0</v>
      </c>
      <c r="I3643">
        <f>SUM(Tabuľka5[[#This Row],[cena MJ bez DPH]]*1.1)</f>
        <v>0</v>
      </c>
      <c r="J3643">
        <f>Tabuľka5[[#This Row],[množstvo]]*Tabuľka5[[#This Row],[cena MJ bez DPH]]</f>
        <v>0</v>
      </c>
      <c r="L3643" s="5" t="s">
        <v>784</v>
      </c>
      <c r="N3643" t="s">
        <v>424</v>
      </c>
      <c r="O3643" t="s">
        <v>365</v>
      </c>
      <c r="P3643" t="s">
        <v>728</v>
      </c>
    </row>
    <row r="3644" spans="1:16" hidden="1" x14ac:dyDescent="0.25">
      <c r="A3644" t="s">
        <v>287</v>
      </c>
      <c r="B3644" t="s">
        <v>51</v>
      </c>
      <c r="C3644" t="s">
        <v>155</v>
      </c>
      <c r="D3644" t="s">
        <v>11</v>
      </c>
      <c r="F3644" t="s">
        <v>56</v>
      </c>
      <c r="H3644">
        <f>_xlfn.XLOOKUP(Tabuľka5[[#This Row],[Položka]],cennik[Položka],cennik[Cena MJ bez DPH])</f>
        <v>0</v>
      </c>
      <c r="I3644">
        <f>SUM(Tabuľka5[[#This Row],[cena MJ bez DPH]]*1.1)</f>
        <v>0</v>
      </c>
      <c r="J3644">
        <f>Tabuľka5[[#This Row],[množstvo]]*Tabuľka5[[#This Row],[cena MJ bez DPH]]</f>
        <v>0</v>
      </c>
      <c r="L3644" s="5" t="s">
        <v>784</v>
      </c>
      <c r="N3644" t="s">
        <v>424</v>
      </c>
      <c r="O3644" t="s">
        <v>365</v>
      </c>
      <c r="P3644" t="s">
        <v>728</v>
      </c>
    </row>
    <row r="3645" spans="1:16" hidden="1" x14ac:dyDescent="0.25">
      <c r="A3645" t="s">
        <v>287</v>
      </c>
      <c r="B3645" t="s">
        <v>51</v>
      </c>
      <c r="C3645" t="s">
        <v>156</v>
      </c>
      <c r="D3645" t="s">
        <v>11</v>
      </c>
      <c r="F3645" t="s">
        <v>56</v>
      </c>
      <c r="H3645">
        <f>_xlfn.XLOOKUP(Tabuľka5[[#This Row],[Položka]],cennik[Položka],cennik[Cena MJ bez DPH])</f>
        <v>0</v>
      </c>
      <c r="I3645">
        <f>SUM(Tabuľka5[[#This Row],[cena MJ bez DPH]]*1.1)</f>
        <v>0</v>
      </c>
      <c r="J3645">
        <f>Tabuľka5[[#This Row],[množstvo]]*Tabuľka5[[#This Row],[cena MJ bez DPH]]</f>
        <v>0</v>
      </c>
      <c r="L3645" s="5" t="s">
        <v>784</v>
      </c>
      <c r="N3645" t="s">
        <v>424</v>
      </c>
      <c r="O3645" t="s">
        <v>365</v>
      </c>
      <c r="P3645" t="s">
        <v>728</v>
      </c>
    </row>
    <row r="3646" spans="1:16" hidden="1" x14ac:dyDescent="0.25">
      <c r="A3646" t="s">
        <v>287</v>
      </c>
      <c r="B3646" t="s">
        <v>51</v>
      </c>
      <c r="C3646" t="s">
        <v>157</v>
      </c>
      <c r="D3646" t="s">
        <v>11</v>
      </c>
      <c r="F3646" t="s">
        <v>56</v>
      </c>
      <c r="H3646">
        <f>_xlfn.XLOOKUP(Tabuľka5[[#This Row],[Položka]],cennik[Položka],cennik[Cena MJ bez DPH])</f>
        <v>0</v>
      </c>
      <c r="I3646">
        <f>SUM(Tabuľka5[[#This Row],[cena MJ bez DPH]]*1.1)</f>
        <v>0</v>
      </c>
      <c r="J3646">
        <f>Tabuľka5[[#This Row],[množstvo]]*Tabuľka5[[#This Row],[cena MJ bez DPH]]</f>
        <v>0</v>
      </c>
      <c r="L3646" s="5" t="s">
        <v>784</v>
      </c>
      <c r="N3646" t="s">
        <v>424</v>
      </c>
      <c r="O3646" t="s">
        <v>365</v>
      </c>
      <c r="P3646" t="s">
        <v>728</v>
      </c>
    </row>
    <row r="3647" spans="1:16" hidden="1" x14ac:dyDescent="0.25">
      <c r="A3647" t="s">
        <v>287</v>
      </c>
      <c r="B3647" t="s">
        <v>51</v>
      </c>
      <c r="C3647" t="s">
        <v>158</v>
      </c>
      <c r="D3647" t="s">
        <v>11</v>
      </c>
      <c r="F3647" t="s">
        <v>56</v>
      </c>
      <c r="G3647">
        <v>30</v>
      </c>
      <c r="H3647">
        <f>_xlfn.XLOOKUP(Tabuľka5[[#This Row],[Položka]],cennik[Položka],cennik[Cena MJ bez DPH])</f>
        <v>0</v>
      </c>
      <c r="I3647">
        <f>SUM(Tabuľka5[[#This Row],[cena MJ bez DPH]]*1.1)</f>
        <v>0</v>
      </c>
      <c r="J3647">
        <f>Tabuľka5[[#This Row],[množstvo]]*Tabuľka5[[#This Row],[cena MJ bez DPH]]</f>
        <v>0</v>
      </c>
      <c r="L3647" s="5" t="s">
        <v>784</v>
      </c>
      <c r="N3647" t="s">
        <v>424</v>
      </c>
      <c r="O3647" t="s">
        <v>365</v>
      </c>
      <c r="P3647" t="s">
        <v>728</v>
      </c>
    </row>
    <row r="3648" spans="1:16" hidden="1" x14ac:dyDescent="0.25">
      <c r="A3648" t="s">
        <v>287</v>
      </c>
      <c r="B3648" t="s">
        <v>51</v>
      </c>
      <c r="C3648" t="s">
        <v>159</v>
      </c>
      <c r="D3648" t="s">
        <v>11</v>
      </c>
      <c r="F3648" t="s">
        <v>56</v>
      </c>
      <c r="H3648">
        <f>_xlfn.XLOOKUP(Tabuľka5[[#This Row],[Položka]],cennik[Položka],cennik[Cena MJ bez DPH])</f>
        <v>0</v>
      </c>
      <c r="I3648">
        <f>SUM(Tabuľka5[[#This Row],[cena MJ bez DPH]]*1.1)</f>
        <v>0</v>
      </c>
      <c r="J3648">
        <f>Tabuľka5[[#This Row],[množstvo]]*Tabuľka5[[#This Row],[cena MJ bez DPH]]</f>
        <v>0</v>
      </c>
      <c r="L3648" s="5" t="s">
        <v>784</v>
      </c>
      <c r="N3648" t="s">
        <v>424</v>
      </c>
      <c r="O3648" t="s">
        <v>365</v>
      </c>
      <c r="P3648" t="s">
        <v>728</v>
      </c>
    </row>
    <row r="3649" spans="1:16" hidden="1" x14ac:dyDescent="0.25">
      <c r="A3649" t="s">
        <v>287</v>
      </c>
      <c r="B3649" t="s">
        <v>51</v>
      </c>
      <c r="C3649" t="s">
        <v>160</v>
      </c>
      <c r="D3649" t="s">
        <v>11</v>
      </c>
      <c r="F3649" t="s">
        <v>56</v>
      </c>
      <c r="H3649">
        <f>_xlfn.XLOOKUP(Tabuľka5[[#This Row],[Položka]],cennik[Položka],cennik[Cena MJ bez DPH])</f>
        <v>0</v>
      </c>
      <c r="I3649">
        <f>SUM(Tabuľka5[[#This Row],[cena MJ bez DPH]]*1.1)</f>
        <v>0</v>
      </c>
      <c r="J3649">
        <f>Tabuľka5[[#This Row],[množstvo]]*Tabuľka5[[#This Row],[cena MJ bez DPH]]</f>
        <v>0</v>
      </c>
      <c r="L3649" s="5" t="s">
        <v>784</v>
      </c>
      <c r="N3649" t="s">
        <v>424</v>
      </c>
      <c r="O3649" t="s">
        <v>365</v>
      </c>
      <c r="P3649" t="s">
        <v>728</v>
      </c>
    </row>
    <row r="3650" spans="1:16" hidden="1" x14ac:dyDescent="0.25">
      <c r="A3650" t="s">
        <v>287</v>
      </c>
      <c r="B3650" t="s">
        <v>51</v>
      </c>
      <c r="C3650" t="s">
        <v>161</v>
      </c>
      <c r="D3650" t="s">
        <v>11</v>
      </c>
      <c r="F3650" t="s">
        <v>56</v>
      </c>
      <c r="H3650">
        <f>_xlfn.XLOOKUP(Tabuľka5[[#This Row],[Položka]],cennik[Položka],cennik[Cena MJ bez DPH])</f>
        <v>0</v>
      </c>
      <c r="I3650">
        <f>SUM(Tabuľka5[[#This Row],[cena MJ bez DPH]]*1.1)</f>
        <v>0</v>
      </c>
      <c r="J3650">
        <f>Tabuľka5[[#This Row],[množstvo]]*Tabuľka5[[#This Row],[cena MJ bez DPH]]</f>
        <v>0</v>
      </c>
      <c r="L3650" s="5" t="s">
        <v>784</v>
      </c>
      <c r="N3650" t="s">
        <v>424</v>
      </c>
      <c r="O3650" t="s">
        <v>365</v>
      </c>
      <c r="P3650" t="s">
        <v>728</v>
      </c>
    </row>
    <row r="3651" spans="1:16" hidden="1" x14ac:dyDescent="0.25">
      <c r="A3651" t="s">
        <v>287</v>
      </c>
      <c r="B3651" t="s">
        <v>51</v>
      </c>
      <c r="C3651" t="s">
        <v>162</v>
      </c>
      <c r="D3651" t="s">
        <v>11</v>
      </c>
      <c r="F3651" t="s">
        <v>56</v>
      </c>
      <c r="H3651">
        <f>_xlfn.XLOOKUP(Tabuľka5[[#This Row],[Položka]],cennik[Položka],cennik[Cena MJ bez DPH])</f>
        <v>0</v>
      </c>
      <c r="I3651">
        <f>SUM(Tabuľka5[[#This Row],[cena MJ bez DPH]]*1.1)</f>
        <v>0</v>
      </c>
      <c r="J3651">
        <f>Tabuľka5[[#This Row],[množstvo]]*Tabuľka5[[#This Row],[cena MJ bez DPH]]</f>
        <v>0</v>
      </c>
      <c r="L3651" s="5" t="s">
        <v>784</v>
      </c>
      <c r="N3651" t="s">
        <v>424</v>
      </c>
      <c r="O3651" t="s">
        <v>365</v>
      </c>
      <c r="P3651" t="s">
        <v>728</v>
      </c>
    </row>
    <row r="3652" spans="1:16" hidden="1" x14ac:dyDescent="0.25">
      <c r="A3652" t="s">
        <v>287</v>
      </c>
      <c r="B3652" t="s">
        <v>51</v>
      </c>
      <c r="C3652" t="s">
        <v>163</v>
      </c>
      <c r="D3652" t="s">
        <v>11</v>
      </c>
      <c r="F3652" t="s">
        <v>56</v>
      </c>
      <c r="H3652">
        <f>_xlfn.XLOOKUP(Tabuľka5[[#This Row],[Položka]],cennik[Položka],cennik[Cena MJ bez DPH])</f>
        <v>0</v>
      </c>
      <c r="I3652">
        <f>SUM(Tabuľka5[[#This Row],[cena MJ bez DPH]]*1.1)</f>
        <v>0</v>
      </c>
      <c r="J3652">
        <f>Tabuľka5[[#This Row],[množstvo]]*Tabuľka5[[#This Row],[cena MJ bez DPH]]</f>
        <v>0</v>
      </c>
      <c r="L3652" s="5" t="s">
        <v>784</v>
      </c>
      <c r="N3652" t="s">
        <v>424</v>
      </c>
      <c r="O3652" t="s">
        <v>365</v>
      </c>
      <c r="P3652" t="s">
        <v>728</v>
      </c>
    </row>
    <row r="3653" spans="1:16" hidden="1" x14ac:dyDescent="0.25">
      <c r="A3653" t="s">
        <v>287</v>
      </c>
      <c r="B3653" t="s">
        <v>51</v>
      </c>
      <c r="C3653" t="s">
        <v>164</v>
      </c>
      <c r="D3653" t="s">
        <v>11</v>
      </c>
      <c r="F3653" t="s">
        <v>56</v>
      </c>
      <c r="H3653">
        <f>_xlfn.XLOOKUP(Tabuľka5[[#This Row],[Položka]],cennik[Položka],cennik[Cena MJ bez DPH])</f>
        <v>0</v>
      </c>
      <c r="I3653">
        <f>SUM(Tabuľka5[[#This Row],[cena MJ bez DPH]]*1.1)</f>
        <v>0</v>
      </c>
      <c r="J3653">
        <f>Tabuľka5[[#This Row],[množstvo]]*Tabuľka5[[#This Row],[cena MJ bez DPH]]</f>
        <v>0</v>
      </c>
      <c r="L3653" s="5" t="s">
        <v>784</v>
      </c>
      <c r="N3653" t="s">
        <v>424</v>
      </c>
      <c r="O3653" t="s">
        <v>365</v>
      </c>
      <c r="P3653" t="s">
        <v>728</v>
      </c>
    </row>
    <row r="3654" spans="1:16" hidden="1" x14ac:dyDescent="0.25">
      <c r="A3654" t="s">
        <v>287</v>
      </c>
      <c r="B3654" t="s">
        <v>51</v>
      </c>
      <c r="C3654" t="s">
        <v>165</v>
      </c>
      <c r="D3654" t="s">
        <v>11</v>
      </c>
      <c r="F3654" t="s">
        <v>56</v>
      </c>
      <c r="H3654">
        <f>_xlfn.XLOOKUP(Tabuľka5[[#This Row],[Položka]],cennik[Položka],cennik[Cena MJ bez DPH])</f>
        <v>0</v>
      </c>
      <c r="I3654">
        <f>SUM(Tabuľka5[[#This Row],[cena MJ bez DPH]]*1.1)</f>
        <v>0</v>
      </c>
      <c r="J3654">
        <f>Tabuľka5[[#This Row],[množstvo]]*Tabuľka5[[#This Row],[cena MJ bez DPH]]</f>
        <v>0</v>
      </c>
      <c r="L3654" s="5" t="s">
        <v>784</v>
      </c>
      <c r="N3654" t="s">
        <v>424</v>
      </c>
      <c r="O3654" t="s">
        <v>365</v>
      </c>
      <c r="P3654" t="s">
        <v>728</v>
      </c>
    </row>
    <row r="3655" spans="1:16" hidden="1" x14ac:dyDescent="0.25">
      <c r="A3655" t="s">
        <v>287</v>
      </c>
      <c r="B3655" t="s">
        <v>51</v>
      </c>
      <c r="C3655" t="s">
        <v>166</v>
      </c>
      <c r="D3655" t="s">
        <v>11</v>
      </c>
      <c r="F3655" t="s">
        <v>56</v>
      </c>
      <c r="H3655">
        <f>_xlfn.XLOOKUP(Tabuľka5[[#This Row],[Položka]],cennik[Položka],cennik[Cena MJ bez DPH])</f>
        <v>0</v>
      </c>
      <c r="I3655">
        <f>SUM(Tabuľka5[[#This Row],[cena MJ bez DPH]]*1.1)</f>
        <v>0</v>
      </c>
      <c r="J3655">
        <f>Tabuľka5[[#This Row],[množstvo]]*Tabuľka5[[#This Row],[cena MJ bez DPH]]</f>
        <v>0</v>
      </c>
      <c r="L3655" s="5" t="s">
        <v>784</v>
      </c>
      <c r="N3655" t="s">
        <v>424</v>
      </c>
      <c r="O3655" t="s">
        <v>365</v>
      </c>
      <c r="P3655" t="s">
        <v>728</v>
      </c>
    </row>
    <row r="3656" spans="1:16" hidden="1" x14ac:dyDescent="0.25">
      <c r="A3656" t="s">
        <v>287</v>
      </c>
      <c r="B3656" t="s">
        <v>51</v>
      </c>
      <c r="C3656" t="s">
        <v>167</v>
      </c>
      <c r="D3656" t="s">
        <v>11</v>
      </c>
      <c r="F3656" t="s">
        <v>56</v>
      </c>
      <c r="H3656">
        <f>_xlfn.XLOOKUP(Tabuľka5[[#This Row],[Položka]],cennik[Položka],cennik[Cena MJ bez DPH])</f>
        <v>0</v>
      </c>
      <c r="I3656">
        <f>SUM(Tabuľka5[[#This Row],[cena MJ bez DPH]]*1.1)</f>
        <v>0</v>
      </c>
      <c r="J3656">
        <f>Tabuľka5[[#This Row],[množstvo]]*Tabuľka5[[#This Row],[cena MJ bez DPH]]</f>
        <v>0</v>
      </c>
      <c r="L3656" s="5" t="s">
        <v>784</v>
      </c>
      <c r="N3656" t="s">
        <v>424</v>
      </c>
      <c r="O3656" t="s">
        <v>365</v>
      </c>
      <c r="P3656" t="s">
        <v>728</v>
      </c>
    </row>
    <row r="3657" spans="1:16" hidden="1" x14ac:dyDescent="0.25">
      <c r="A3657" t="s">
        <v>287</v>
      </c>
      <c r="B3657" t="s">
        <v>51</v>
      </c>
      <c r="C3657" t="s">
        <v>168</v>
      </c>
      <c r="D3657" t="s">
        <v>11</v>
      </c>
      <c r="F3657" t="s">
        <v>56</v>
      </c>
      <c r="H3657">
        <f>_xlfn.XLOOKUP(Tabuľka5[[#This Row],[Položka]],cennik[Položka],cennik[Cena MJ bez DPH])</f>
        <v>0</v>
      </c>
      <c r="I3657">
        <f>SUM(Tabuľka5[[#This Row],[cena MJ bez DPH]]*1.1)</f>
        <v>0</v>
      </c>
      <c r="J3657">
        <f>Tabuľka5[[#This Row],[množstvo]]*Tabuľka5[[#This Row],[cena MJ bez DPH]]</f>
        <v>0</v>
      </c>
      <c r="L3657" s="5" t="s">
        <v>784</v>
      </c>
      <c r="N3657" t="s">
        <v>424</v>
      </c>
      <c r="O3657" t="s">
        <v>365</v>
      </c>
      <c r="P3657" t="s">
        <v>728</v>
      </c>
    </row>
    <row r="3658" spans="1:16" hidden="1" x14ac:dyDescent="0.25">
      <c r="A3658" t="s">
        <v>287</v>
      </c>
      <c r="B3658" t="s">
        <v>51</v>
      </c>
      <c r="C3658" t="s">
        <v>169</v>
      </c>
      <c r="D3658" t="s">
        <v>11</v>
      </c>
      <c r="F3658" t="s">
        <v>56</v>
      </c>
      <c r="H3658">
        <f>_xlfn.XLOOKUP(Tabuľka5[[#This Row],[Položka]],cennik[Položka],cennik[Cena MJ bez DPH])</f>
        <v>0</v>
      </c>
      <c r="I3658">
        <f>SUM(Tabuľka5[[#This Row],[cena MJ bez DPH]]*1.1)</f>
        <v>0</v>
      </c>
      <c r="J3658">
        <f>Tabuľka5[[#This Row],[množstvo]]*Tabuľka5[[#This Row],[cena MJ bez DPH]]</f>
        <v>0</v>
      </c>
      <c r="L3658" s="5" t="s">
        <v>784</v>
      </c>
      <c r="N3658" t="s">
        <v>424</v>
      </c>
      <c r="O3658" t="s">
        <v>365</v>
      </c>
      <c r="P3658" t="s">
        <v>728</v>
      </c>
    </row>
    <row r="3659" spans="1:16" hidden="1" x14ac:dyDescent="0.25">
      <c r="A3659" t="s">
        <v>287</v>
      </c>
      <c r="B3659" t="s">
        <v>51</v>
      </c>
      <c r="C3659" t="s">
        <v>170</v>
      </c>
      <c r="D3659" t="s">
        <v>11</v>
      </c>
      <c r="F3659" t="s">
        <v>56</v>
      </c>
      <c r="H3659">
        <f>_xlfn.XLOOKUP(Tabuľka5[[#This Row],[Položka]],cennik[Položka],cennik[Cena MJ bez DPH])</f>
        <v>0</v>
      </c>
      <c r="I3659">
        <f>SUM(Tabuľka5[[#This Row],[cena MJ bez DPH]]*1.1)</f>
        <v>0</v>
      </c>
      <c r="J3659">
        <f>Tabuľka5[[#This Row],[množstvo]]*Tabuľka5[[#This Row],[cena MJ bez DPH]]</f>
        <v>0</v>
      </c>
      <c r="L3659" s="5" t="s">
        <v>784</v>
      </c>
      <c r="N3659" t="s">
        <v>424</v>
      </c>
      <c r="O3659" t="s">
        <v>365</v>
      </c>
      <c r="P3659" t="s">
        <v>728</v>
      </c>
    </row>
    <row r="3660" spans="1:16" hidden="1" x14ac:dyDescent="0.25">
      <c r="A3660" t="s">
        <v>287</v>
      </c>
      <c r="B3660" t="s">
        <v>51</v>
      </c>
      <c r="C3660" t="s">
        <v>171</v>
      </c>
      <c r="D3660" t="s">
        <v>11</v>
      </c>
      <c r="F3660" t="s">
        <v>56</v>
      </c>
      <c r="H3660">
        <f>_xlfn.XLOOKUP(Tabuľka5[[#This Row],[Položka]],cennik[Položka],cennik[Cena MJ bez DPH])</f>
        <v>0</v>
      </c>
      <c r="I3660">
        <f>SUM(Tabuľka5[[#This Row],[cena MJ bez DPH]]*1.1)</f>
        <v>0</v>
      </c>
      <c r="J3660">
        <f>Tabuľka5[[#This Row],[množstvo]]*Tabuľka5[[#This Row],[cena MJ bez DPH]]</f>
        <v>0</v>
      </c>
      <c r="L3660" s="5" t="s">
        <v>784</v>
      </c>
      <c r="N3660" t="s">
        <v>424</v>
      </c>
      <c r="O3660" t="s">
        <v>365</v>
      </c>
      <c r="P3660" t="s">
        <v>728</v>
      </c>
    </row>
    <row r="3661" spans="1:16" hidden="1" x14ac:dyDescent="0.25">
      <c r="A3661" t="s">
        <v>287</v>
      </c>
      <c r="B3661" t="s">
        <v>51</v>
      </c>
      <c r="C3661" t="s">
        <v>172</v>
      </c>
      <c r="D3661" t="s">
        <v>11</v>
      </c>
      <c r="F3661" t="s">
        <v>56</v>
      </c>
      <c r="H3661">
        <f>_xlfn.XLOOKUP(Tabuľka5[[#This Row],[Položka]],cennik[Položka],cennik[Cena MJ bez DPH])</f>
        <v>0</v>
      </c>
      <c r="I3661">
        <f>SUM(Tabuľka5[[#This Row],[cena MJ bez DPH]]*1.1)</f>
        <v>0</v>
      </c>
      <c r="J3661">
        <f>Tabuľka5[[#This Row],[množstvo]]*Tabuľka5[[#This Row],[cena MJ bez DPH]]</f>
        <v>0</v>
      </c>
      <c r="L3661" s="5" t="s">
        <v>784</v>
      </c>
      <c r="N3661" t="s">
        <v>424</v>
      </c>
      <c r="O3661" t="s">
        <v>365</v>
      </c>
      <c r="P3661" t="s">
        <v>728</v>
      </c>
    </row>
    <row r="3662" spans="1:16" hidden="1" x14ac:dyDescent="0.25">
      <c r="A3662" t="s">
        <v>287</v>
      </c>
      <c r="B3662" t="s">
        <v>51</v>
      </c>
      <c r="C3662" t="s">
        <v>173</v>
      </c>
      <c r="D3662" t="s">
        <v>11</v>
      </c>
      <c r="F3662" t="s">
        <v>56</v>
      </c>
      <c r="H3662">
        <f>_xlfn.XLOOKUP(Tabuľka5[[#This Row],[Položka]],cennik[Položka],cennik[Cena MJ bez DPH])</f>
        <v>0</v>
      </c>
      <c r="I3662">
        <f>SUM(Tabuľka5[[#This Row],[cena MJ bez DPH]]*1.1)</f>
        <v>0</v>
      </c>
      <c r="J3662">
        <f>Tabuľka5[[#This Row],[množstvo]]*Tabuľka5[[#This Row],[cena MJ bez DPH]]</f>
        <v>0</v>
      </c>
      <c r="L3662" s="5" t="s">
        <v>784</v>
      </c>
      <c r="N3662" t="s">
        <v>424</v>
      </c>
      <c r="O3662" t="s">
        <v>365</v>
      </c>
      <c r="P3662" t="s">
        <v>728</v>
      </c>
    </row>
    <row r="3663" spans="1:16" hidden="1" x14ac:dyDescent="0.25">
      <c r="A3663" t="s">
        <v>287</v>
      </c>
      <c r="B3663" t="s">
        <v>51</v>
      </c>
      <c r="C3663" t="s">
        <v>174</v>
      </c>
      <c r="D3663" t="s">
        <v>11</v>
      </c>
      <c r="F3663" t="s">
        <v>56</v>
      </c>
      <c r="H3663">
        <f>_xlfn.XLOOKUP(Tabuľka5[[#This Row],[Položka]],cennik[Položka],cennik[Cena MJ bez DPH])</f>
        <v>0</v>
      </c>
      <c r="I3663">
        <f>SUM(Tabuľka5[[#This Row],[cena MJ bez DPH]]*1.1)</f>
        <v>0</v>
      </c>
      <c r="J3663">
        <f>Tabuľka5[[#This Row],[množstvo]]*Tabuľka5[[#This Row],[cena MJ bez DPH]]</f>
        <v>0</v>
      </c>
      <c r="L3663" s="5" t="s">
        <v>784</v>
      </c>
      <c r="N3663" t="s">
        <v>424</v>
      </c>
      <c r="O3663" t="s">
        <v>365</v>
      </c>
      <c r="P3663" t="s">
        <v>728</v>
      </c>
    </row>
    <row r="3664" spans="1:16" hidden="1" x14ac:dyDescent="0.25">
      <c r="A3664" t="s">
        <v>287</v>
      </c>
      <c r="B3664" t="s">
        <v>51</v>
      </c>
      <c r="C3664" t="s">
        <v>175</v>
      </c>
      <c r="D3664" t="s">
        <v>11</v>
      </c>
      <c r="F3664" t="s">
        <v>56</v>
      </c>
      <c r="H3664">
        <f>_xlfn.XLOOKUP(Tabuľka5[[#This Row],[Položka]],cennik[Položka],cennik[Cena MJ bez DPH])</f>
        <v>0</v>
      </c>
      <c r="I3664">
        <f>SUM(Tabuľka5[[#This Row],[cena MJ bez DPH]]*1.1)</f>
        <v>0</v>
      </c>
      <c r="J3664">
        <f>Tabuľka5[[#This Row],[množstvo]]*Tabuľka5[[#This Row],[cena MJ bez DPH]]</f>
        <v>0</v>
      </c>
      <c r="L3664" s="5" t="s">
        <v>784</v>
      </c>
      <c r="N3664" t="s">
        <v>424</v>
      </c>
      <c r="O3664" t="s">
        <v>365</v>
      </c>
      <c r="P3664" t="s">
        <v>728</v>
      </c>
    </row>
    <row r="3665" spans="1:16" hidden="1" x14ac:dyDescent="0.25">
      <c r="A3665" t="s">
        <v>287</v>
      </c>
      <c r="B3665" t="s">
        <v>51</v>
      </c>
      <c r="C3665" t="s">
        <v>176</v>
      </c>
      <c r="D3665" t="s">
        <v>11</v>
      </c>
      <c r="F3665" t="s">
        <v>56</v>
      </c>
      <c r="H3665">
        <f>_xlfn.XLOOKUP(Tabuľka5[[#This Row],[Položka]],cennik[Položka],cennik[Cena MJ bez DPH])</f>
        <v>0</v>
      </c>
      <c r="I3665">
        <f>SUM(Tabuľka5[[#This Row],[cena MJ bez DPH]]*1.1)</f>
        <v>0</v>
      </c>
      <c r="J3665">
        <f>Tabuľka5[[#This Row],[množstvo]]*Tabuľka5[[#This Row],[cena MJ bez DPH]]</f>
        <v>0</v>
      </c>
      <c r="L3665" s="5" t="s">
        <v>784</v>
      </c>
      <c r="N3665" t="s">
        <v>424</v>
      </c>
      <c r="O3665" t="s">
        <v>365</v>
      </c>
      <c r="P3665" t="s">
        <v>728</v>
      </c>
    </row>
    <row r="3666" spans="1:16" hidden="1" x14ac:dyDescent="0.25">
      <c r="A3666" t="s">
        <v>287</v>
      </c>
      <c r="B3666" t="s">
        <v>177</v>
      </c>
      <c r="C3666" t="s">
        <v>178</v>
      </c>
      <c r="D3666" t="s">
        <v>11</v>
      </c>
      <c r="F3666" t="s">
        <v>179</v>
      </c>
      <c r="H3666">
        <f>_xlfn.XLOOKUP(Tabuľka5[[#This Row],[Položka]],cennik[Položka],cennik[Cena MJ bez DPH])</f>
        <v>0</v>
      </c>
      <c r="I3666">
        <f>SUM(Tabuľka5[[#This Row],[cena MJ bez DPH]]*1.1)</f>
        <v>0</v>
      </c>
      <c r="J3666">
        <f>Tabuľka5[[#This Row],[množstvo]]*Tabuľka5[[#This Row],[cena MJ bez DPH]]</f>
        <v>0</v>
      </c>
      <c r="L3666" s="5" t="s">
        <v>784</v>
      </c>
      <c r="N3666" t="s">
        <v>424</v>
      </c>
      <c r="O3666" t="s">
        <v>365</v>
      </c>
      <c r="P3666" t="s">
        <v>728</v>
      </c>
    </row>
    <row r="3667" spans="1:16" hidden="1" x14ac:dyDescent="0.25">
      <c r="A3667" t="s">
        <v>287</v>
      </c>
      <c r="B3667" t="s">
        <v>177</v>
      </c>
      <c r="C3667" t="s">
        <v>180</v>
      </c>
      <c r="D3667" t="s">
        <v>11</v>
      </c>
      <c r="F3667" t="s">
        <v>179</v>
      </c>
      <c r="H3667">
        <f>_xlfn.XLOOKUP(Tabuľka5[[#This Row],[Položka]],cennik[Položka],cennik[Cena MJ bez DPH])</f>
        <v>0</v>
      </c>
      <c r="I3667">
        <f>SUM(Tabuľka5[[#This Row],[cena MJ bez DPH]]*1.1)</f>
        <v>0</v>
      </c>
      <c r="J3667">
        <f>Tabuľka5[[#This Row],[množstvo]]*Tabuľka5[[#This Row],[cena MJ bez DPH]]</f>
        <v>0</v>
      </c>
      <c r="L3667" s="5" t="s">
        <v>784</v>
      </c>
      <c r="N3667" t="s">
        <v>424</v>
      </c>
      <c r="O3667" t="s">
        <v>365</v>
      </c>
      <c r="P3667" t="s">
        <v>728</v>
      </c>
    </row>
    <row r="3668" spans="1:16" hidden="1" x14ac:dyDescent="0.25">
      <c r="A3668" t="s">
        <v>287</v>
      </c>
      <c r="B3668" t="s">
        <v>177</v>
      </c>
      <c r="C3668" t="s">
        <v>181</v>
      </c>
      <c r="D3668" t="s">
        <v>11</v>
      </c>
      <c r="F3668" t="s">
        <v>179</v>
      </c>
      <c r="H3668">
        <f>_xlfn.XLOOKUP(Tabuľka5[[#This Row],[Položka]],cennik[Položka],cennik[Cena MJ bez DPH])</f>
        <v>0</v>
      </c>
      <c r="I3668">
        <f>SUM(Tabuľka5[[#This Row],[cena MJ bez DPH]]*1.1)</f>
        <v>0</v>
      </c>
      <c r="J3668">
        <f>Tabuľka5[[#This Row],[množstvo]]*Tabuľka5[[#This Row],[cena MJ bez DPH]]</f>
        <v>0</v>
      </c>
      <c r="L3668" s="5" t="s">
        <v>784</v>
      </c>
      <c r="N3668" t="s">
        <v>424</v>
      </c>
      <c r="O3668" t="s">
        <v>365</v>
      </c>
      <c r="P3668" t="s">
        <v>728</v>
      </c>
    </row>
    <row r="3669" spans="1:16" hidden="1" x14ac:dyDescent="0.25">
      <c r="A3669" t="s">
        <v>287</v>
      </c>
      <c r="B3669" t="s">
        <v>177</v>
      </c>
      <c r="C3669" t="s">
        <v>182</v>
      </c>
      <c r="D3669" t="s">
        <v>11</v>
      </c>
      <c r="F3669" t="s">
        <v>179</v>
      </c>
      <c r="H3669">
        <f>_xlfn.XLOOKUP(Tabuľka5[[#This Row],[Položka]],cennik[Položka],cennik[Cena MJ bez DPH])</f>
        <v>0</v>
      </c>
      <c r="I3669">
        <f>SUM(Tabuľka5[[#This Row],[cena MJ bez DPH]]*1.1)</f>
        <v>0</v>
      </c>
      <c r="J3669">
        <f>Tabuľka5[[#This Row],[množstvo]]*Tabuľka5[[#This Row],[cena MJ bez DPH]]</f>
        <v>0</v>
      </c>
      <c r="L3669" s="5" t="s">
        <v>784</v>
      </c>
      <c r="N3669" t="s">
        <v>424</v>
      </c>
      <c r="O3669" t="s">
        <v>365</v>
      </c>
      <c r="P3669" t="s">
        <v>728</v>
      </c>
    </row>
    <row r="3670" spans="1:16" hidden="1" x14ac:dyDescent="0.25">
      <c r="A3670" t="s">
        <v>287</v>
      </c>
      <c r="B3670" t="s">
        <v>177</v>
      </c>
      <c r="C3670" t="s">
        <v>183</v>
      </c>
      <c r="D3670" t="s">
        <v>11</v>
      </c>
      <c r="F3670" t="s">
        <v>56</v>
      </c>
      <c r="H3670">
        <f>_xlfn.XLOOKUP(Tabuľka5[[#This Row],[Položka]],cennik[Položka],cennik[Cena MJ bez DPH])</f>
        <v>0</v>
      </c>
      <c r="I3670">
        <f>SUM(Tabuľka5[[#This Row],[cena MJ bez DPH]]*1.1)</f>
        <v>0</v>
      </c>
      <c r="J3670">
        <f>Tabuľka5[[#This Row],[množstvo]]*Tabuľka5[[#This Row],[cena MJ bez DPH]]</f>
        <v>0</v>
      </c>
      <c r="L3670" s="5" t="s">
        <v>784</v>
      </c>
      <c r="N3670" t="s">
        <v>424</v>
      </c>
      <c r="O3670" t="s">
        <v>365</v>
      </c>
      <c r="P3670" t="s">
        <v>728</v>
      </c>
    </row>
    <row r="3671" spans="1:16" hidden="1" x14ac:dyDescent="0.25">
      <c r="A3671" t="s">
        <v>287</v>
      </c>
      <c r="B3671" t="s">
        <v>177</v>
      </c>
      <c r="C3671" t="s">
        <v>184</v>
      </c>
      <c r="D3671" t="s">
        <v>11</v>
      </c>
      <c r="F3671" t="s">
        <v>56</v>
      </c>
      <c r="H3671">
        <f>_xlfn.XLOOKUP(Tabuľka5[[#This Row],[Položka]],cennik[Položka],cennik[Cena MJ bez DPH])</f>
        <v>0</v>
      </c>
      <c r="I3671">
        <f>SUM(Tabuľka5[[#This Row],[cena MJ bez DPH]]*1.1)</f>
        <v>0</v>
      </c>
      <c r="J3671">
        <f>Tabuľka5[[#This Row],[množstvo]]*Tabuľka5[[#This Row],[cena MJ bez DPH]]</f>
        <v>0</v>
      </c>
      <c r="L3671" s="5" t="s">
        <v>784</v>
      </c>
      <c r="N3671" t="s">
        <v>424</v>
      </c>
      <c r="O3671" t="s">
        <v>365</v>
      </c>
      <c r="P3671" t="s">
        <v>728</v>
      </c>
    </row>
    <row r="3672" spans="1:16" hidden="1" x14ac:dyDescent="0.25">
      <c r="A3672" t="s">
        <v>287</v>
      </c>
      <c r="B3672" t="s">
        <v>177</v>
      </c>
      <c r="C3672" t="s">
        <v>185</v>
      </c>
      <c r="D3672" t="s">
        <v>11</v>
      </c>
      <c r="F3672" t="s">
        <v>56</v>
      </c>
      <c r="H3672">
        <f>_xlfn.XLOOKUP(Tabuľka5[[#This Row],[Položka]],cennik[Položka],cennik[Cena MJ bez DPH])</f>
        <v>0</v>
      </c>
      <c r="I3672">
        <f>SUM(Tabuľka5[[#This Row],[cena MJ bez DPH]]*1.1)</f>
        <v>0</v>
      </c>
      <c r="J3672">
        <f>Tabuľka5[[#This Row],[množstvo]]*Tabuľka5[[#This Row],[cena MJ bez DPH]]</f>
        <v>0</v>
      </c>
      <c r="L3672" s="5" t="s">
        <v>784</v>
      </c>
      <c r="N3672" t="s">
        <v>424</v>
      </c>
      <c r="O3672" t="s">
        <v>365</v>
      </c>
      <c r="P3672" t="s">
        <v>728</v>
      </c>
    </row>
    <row r="3673" spans="1:16" hidden="1" x14ac:dyDescent="0.25">
      <c r="A3673" t="s">
        <v>287</v>
      </c>
      <c r="B3673" t="s">
        <v>177</v>
      </c>
      <c r="C3673" t="s">
        <v>186</v>
      </c>
      <c r="D3673" t="s">
        <v>11</v>
      </c>
      <c r="F3673" t="s">
        <v>56</v>
      </c>
      <c r="H3673">
        <f>_xlfn.XLOOKUP(Tabuľka5[[#This Row],[Položka]],cennik[Položka],cennik[Cena MJ bez DPH])</f>
        <v>0</v>
      </c>
      <c r="I3673">
        <f>SUM(Tabuľka5[[#This Row],[cena MJ bez DPH]]*1.1)</f>
        <v>0</v>
      </c>
      <c r="J3673">
        <f>Tabuľka5[[#This Row],[množstvo]]*Tabuľka5[[#This Row],[cena MJ bez DPH]]</f>
        <v>0</v>
      </c>
      <c r="L3673" s="5" t="s">
        <v>784</v>
      </c>
      <c r="N3673" t="s">
        <v>424</v>
      </c>
      <c r="O3673" t="s">
        <v>365</v>
      </c>
      <c r="P3673" t="s">
        <v>728</v>
      </c>
    </row>
    <row r="3674" spans="1:16" hidden="1" x14ac:dyDescent="0.25">
      <c r="A3674" t="s">
        <v>287</v>
      </c>
      <c r="B3674" t="s">
        <v>177</v>
      </c>
      <c r="C3674" t="s">
        <v>187</v>
      </c>
      <c r="D3674" t="s">
        <v>11</v>
      </c>
      <c r="F3674" t="s">
        <v>56</v>
      </c>
      <c r="H3674">
        <f>_xlfn.XLOOKUP(Tabuľka5[[#This Row],[Položka]],cennik[Položka],cennik[Cena MJ bez DPH])</f>
        <v>0</v>
      </c>
      <c r="I3674">
        <f>SUM(Tabuľka5[[#This Row],[cena MJ bez DPH]]*1.1)</f>
        <v>0</v>
      </c>
      <c r="J3674">
        <f>Tabuľka5[[#This Row],[množstvo]]*Tabuľka5[[#This Row],[cena MJ bez DPH]]</f>
        <v>0</v>
      </c>
      <c r="L3674" s="5" t="s">
        <v>784</v>
      </c>
      <c r="N3674" t="s">
        <v>424</v>
      </c>
      <c r="O3674" t="s">
        <v>365</v>
      </c>
      <c r="P3674" t="s">
        <v>728</v>
      </c>
    </row>
    <row r="3675" spans="1:16" hidden="1" x14ac:dyDescent="0.25">
      <c r="A3675" t="s">
        <v>287</v>
      </c>
      <c r="B3675" t="s">
        <v>177</v>
      </c>
      <c r="C3675" t="s">
        <v>188</v>
      </c>
      <c r="D3675" t="s">
        <v>11</v>
      </c>
      <c r="F3675" t="s">
        <v>56</v>
      </c>
      <c r="H3675">
        <f>_xlfn.XLOOKUP(Tabuľka5[[#This Row],[Položka]],cennik[Položka],cennik[Cena MJ bez DPH])</f>
        <v>0</v>
      </c>
      <c r="I3675">
        <f>SUM(Tabuľka5[[#This Row],[cena MJ bez DPH]]*1.1)</f>
        <v>0</v>
      </c>
      <c r="J3675">
        <f>Tabuľka5[[#This Row],[množstvo]]*Tabuľka5[[#This Row],[cena MJ bez DPH]]</f>
        <v>0</v>
      </c>
      <c r="L3675" s="5" t="s">
        <v>784</v>
      </c>
      <c r="N3675" t="s">
        <v>424</v>
      </c>
      <c r="O3675" t="s">
        <v>365</v>
      </c>
      <c r="P3675" t="s">
        <v>728</v>
      </c>
    </row>
    <row r="3676" spans="1:16" hidden="1" x14ac:dyDescent="0.25">
      <c r="A3676" t="s">
        <v>287</v>
      </c>
      <c r="B3676" t="s">
        <v>177</v>
      </c>
      <c r="C3676" t="s">
        <v>189</v>
      </c>
      <c r="D3676" t="s">
        <v>11</v>
      </c>
      <c r="F3676" t="s">
        <v>56</v>
      </c>
      <c r="H3676">
        <f>_xlfn.XLOOKUP(Tabuľka5[[#This Row],[Položka]],cennik[Položka],cennik[Cena MJ bez DPH])</f>
        <v>0</v>
      </c>
      <c r="I3676">
        <f>SUM(Tabuľka5[[#This Row],[cena MJ bez DPH]]*1.1)</f>
        <v>0</v>
      </c>
      <c r="J3676">
        <f>Tabuľka5[[#This Row],[množstvo]]*Tabuľka5[[#This Row],[cena MJ bez DPH]]</f>
        <v>0</v>
      </c>
      <c r="L3676" s="5" t="s">
        <v>784</v>
      </c>
      <c r="N3676" t="s">
        <v>424</v>
      </c>
      <c r="O3676" t="s">
        <v>365</v>
      </c>
      <c r="P3676" t="s">
        <v>728</v>
      </c>
    </row>
    <row r="3677" spans="1:16" hidden="1" x14ac:dyDescent="0.25">
      <c r="A3677" t="s">
        <v>287</v>
      </c>
      <c r="B3677" t="s">
        <v>177</v>
      </c>
      <c r="C3677" t="s">
        <v>190</v>
      </c>
      <c r="D3677" t="s">
        <v>11</v>
      </c>
      <c r="F3677" t="s">
        <v>56</v>
      </c>
      <c r="H3677">
        <f>_xlfn.XLOOKUP(Tabuľka5[[#This Row],[Položka]],cennik[Položka],cennik[Cena MJ bez DPH])</f>
        <v>0</v>
      </c>
      <c r="I3677">
        <f>SUM(Tabuľka5[[#This Row],[cena MJ bez DPH]]*1.1)</f>
        <v>0</v>
      </c>
      <c r="J3677">
        <f>Tabuľka5[[#This Row],[množstvo]]*Tabuľka5[[#This Row],[cena MJ bez DPH]]</f>
        <v>0</v>
      </c>
      <c r="L3677" s="5" t="s">
        <v>784</v>
      </c>
      <c r="N3677" t="s">
        <v>424</v>
      </c>
      <c r="O3677" t="s">
        <v>365</v>
      </c>
      <c r="P3677" t="s">
        <v>728</v>
      </c>
    </row>
    <row r="3678" spans="1:16" hidden="1" x14ac:dyDescent="0.25">
      <c r="A3678" t="s">
        <v>287</v>
      </c>
      <c r="B3678" t="s">
        <v>177</v>
      </c>
      <c r="C3678" t="s">
        <v>191</v>
      </c>
      <c r="D3678" t="s">
        <v>11</v>
      </c>
      <c r="F3678" t="s">
        <v>56</v>
      </c>
      <c r="H3678">
        <f>_xlfn.XLOOKUP(Tabuľka5[[#This Row],[Položka]],cennik[Položka],cennik[Cena MJ bez DPH])</f>
        <v>0</v>
      </c>
      <c r="I3678">
        <f>SUM(Tabuľka5[[#This Row],[cena MJ bez DPH]]*1.1)</f>
        <v>0</v>
      </c>
      <c r="J3678">
        <f>Tabuľka5[[#This Row],[množstvo]]*Tabuľka5[[#This Row],[cena MJ bez DPH]]</f>
        <v>0</v>
      </c>
      <c r="L3678" s="5" t="s">
        <v>784</v>
      </c>
      <c r="N3678" t="s">
        <v>424</v>
      </c>
      <c r="O3678" t="s">
        <v>365</v>
      </c>
      <c r="P3678" t="s">
        <v>728</v>
      </c>
    </row>
    <row r="3679" spans="1:16" hidden="1" x14ac:dyDescent="0.25">
      <c r="A3679" t="s">
        <v>287</v>
      </c>
      <c r="B3679" t="s">
        <v>177</v>
      </c>
      <c r="C3679" t="s">
        <v>192</v>
      </c>
      <c r="D3679" t="s">
        <v>11</v>
      </c>
      <c r="F3679" t="s">
        <v>56</v>
      </c>
      <c r="H3679">
        <f>_xlfn.XLOOKUP(Tabuľka5[[#This Row],[Položka]],cennik[Položka],cennik[Cena MJ bez DPH])</f>
        <v>0</v>
      </c>
      <c r="I3679">
        <f>SUM(Tabuľka5[[#This Row],[cena MJ bez DPH]]*1.1)</f>
        <v>0</v>
      </c>
      <c r="J3679">
        <f>Tabuľka5[[#This Row],[množstvo]]*Tabuľka5[[#This Row],[cena MJ bez DPH]]</f>
        <v>0</v>
      </c>
      <c r="L3679" s="5" t="s">
        <v>784</v>
      </c>
      <c r="N3679" t="s">
        <v>424</v>
      </c>
      <c r="O3679" t="s">
        <v>365</v>
      </c>
      <c r="P3679" t="s">
        <v>728</v>
      </c>
    </row>
    <row r="3680" spans="1:16" hidden="1" x14ac:dyDescent="0.25">
      <c r="A3680" t="s">
        <v>287</v>
      </c>
      <c r="B3680" t="s">
        <v>177</v>
      </c>
      <c r="C3680" t="s">
        <v>193</v>
      </c>
      <c r="D3680" t="s">
        <v>11</v>
      </c>
      <c r="F3680" t="s">
        <v>56</v>
      </c>
      <c r="H3680">
        <f>_xlfn.XLOOKUP(Tabuľka5[[#This Row],[Položka]],cennik[Položka],cennik[Cena MJ bez DPH])</f>
        <v>0</v>
      </c>
      <c r="I3680">
        <f>SUM(Tabuľka5[[#This Row],[cena MJ bez DPH]]*1.1)</f>
        <v>0</v>
      </c>
      <c r="J3680">
        <f>Tabuľka5[[#This Row],[množstvo]]*Tabuľka5[[#This Row],[cena MJ bez DPH]]</f>
        <v>0</v>
      </c>
      <c r="L3680" s="5" t="s">
        <v>784</v>
      </c>
      <c r="N3680" t="s">
        <v>424</v>
      </c>
      <c r="O3680" t="s">
        <v>365</v>
      </c>
      <c r="P3680" t="s">
        <v>728</v>
      </c>
    </row>
    <row r="3681" spans="1:16" hidden="1" x14ac:dyDescent="0.25">
      <c r="A3681" t="s">
        <v>287</v>
      </c>
      <c r="B3681" t="s">
        <v>177</v>
      </c>
      <c r="C3681" t="s">
        <v>194</v>
      </c>
      <c r="D3681" t="s">
        <v>11</v>
      </c>
      <c r="F3681" t="s">
        <v>56</v>
      </c>
      <c r="H3681">
        <f>_xlfn.XLOOKUP(Tabuľka5[[#This Row],[Položka]],cennik[Položka],cennik[Cena MJ bez DPH])</f>
        <v>0</v>
      </c>
      <c r="I3681">
        <f>SUM(Tabuľka5[[#This Row],[cena MJ bez DPH]]*1.1)</f>
        <v>0</v>
      </c>
      <c r="J3681">
        <f>Tabuľka5[[#This Row],[množstvo]]*Tabuľka5[[#This Row],[cena MJ bez DPH]]</f>
        <v>0</v>
      </c>
      <c r="L3681" s="5" t="s">
        <v>784</v>
      </c>
      <c r="N3681" t="s">
        <v>424</v>
      </c>
      <c r="O3681" t="s">
        <v>365</v>
      </c>
      <c r="P3681" t="s">
        <v>728</v>
      </c>
    </row>
    <row r="3682" spans="1:16" hidden="1" x14ac:dyDescent="0.25">
      <c r="A3682" t="s">
        <v>287</v>
      </c>
      <c r="B3682" t="s">
        <v>177</v>
      </c>
      <c r="C3682" t="s">
        <v>195</v>
      </c>
      <c r="D3682" t="s">
        <v>11</v>
      </c>
      <c r="F3682" t="s">
        <v>53</v>
      </c>
      <c r="H3682">
        <f>_xlfn.XLOOKUP(Tabuľka5[[#This Row],[Položka]],cennik[Položka],cennik[Cena MJ bez DPH])</f>
        <v>0</v>
      </c>
      <c r="I3682">
        <f>SUM(Tabuľka5[[#This Row],[cena MJ bez DPH]]*1.1)</f>
        <v>0</v>
      </c>
      <c r="J3682">
        <f>Tabuľka5[[#This Row],[množstvo]]*Tabuľka5[[#This Row],[cena MJ bez DPH]]</f>
        <v>0</v>
      </c>
      <c r="L3682" s="5" t="s">
        <v>784</v>
      </c>
      <c r="N3682" t="s">
        <v>424</v>
      </c>
      <c r="O3682" t="s">
        <v>365</v>
      </c>
      <c r="P3682" t="s">
        <v>728</v>
      </c>
    </row>
    <row r="3683" spans="1:16" hidden="1" x14ac:dyDescent="0.25">
      <c r="A3683" t="s">
        <v>287</v>
      </c>
      <c r="B3683" t="s">
        <v>177</v>
      </c>
      <c r="C3683" t="s">
        <v>196</v>
      </c>
      <c r="D3683" t="s">
        <v>11</v>
      </c>
      <c r="F3683" t="s">
        <v>179</v>
      </c>
      <c r="H3683">
        <f>_xlfn.XLOOKUP(Tabuľka5[[#This Row],[Položka]],cennik[Položka],cennik[Cena MJ bez DPH])</f>
        <v>0</v>
      </c>
      <c r="I3683">
        <f>SUM(Tabuľka5[[#This Row],[cena MJ bez DPH]]*1.1)</f>
        <v>0</v>
      </c>
      <c r="J3683">
        <f>Tabuľka5[[#This Row],[množstvo]]*Tabuľka5[[#This Row],[cena MJ bez DPH]]</f>
        <v>0</v>
      </c>
      <c r="L3683" s="5" t="s">
        <v>784</v>
      </c>
      <c r="N3683" t="s">
        <v>424</v>
      </c>
      <c r="O3683" t="s">
        <v>365</v>
      </c>
      <c r="P3683" t="s">
        <v>728</v>
      </c>
    </row>
    <row r="3684" spans="1:16" hidden="1" x14ac:dyDescent="0.25">
      <c r="A3684" t="s">
        <v>287</v>
      </c>
      <c r="B3684" t="s">
        <v>177</v>
      </c>
      <c r="C3684" t="s">
        <v>197</v>
      </c>
      <c r="D3684" t="s">
        <v>11</v>
      </c>
      <c r="F3684" t="s">
        <v>179</v>
      </c>
      <c r="H3684">
        <f>_xlfn.XLOOKUP(Tabuľka5[[#This Row],[Položka]],cennik[Položka],cennik[Cena MJ bez DPH])</f>
        <v>0</v>
      </c>
      <c r="I3684">
        <f>SUM(Tabuľka5[[#This Row],[cena MJ bez DPH]]*1.1)</f>
        <v>0</v>
      </c>
      <c r="J3684">
        <f>Tabuľka5[[#This Row],[množstvo]]*Tabuľka5[[#This Row],[cena MJ bez DPH]]</f>
        <v>0</v>
      </c>
      <c r="L3684" s="5" t="s">
        <v>784</v>
      </c>
      <c r="N3684" t="s">
        <v>424</v>
      </c>
      <c r="O3684" t="s">
        <v>365</v>
      </c>
      <c r="P3684" t="s">
        <v>728</v>
      </c>
    </row>
    <row r="3685" spans="1:16" hidden="1" x14ac:dyDescent="0.25">
      <c r="A3685" t="s">
        <v>287</v>
      </c>
      <c r="B3685" t="s">
        <v>177</v>
      </c>
      <c r="C3685" t="s">
        <v>198</v>
      </c>
      <c r="D3685" t="s">
        <v>11</v>
      </c>
      <c r="F3685" t="s">
        <v>179</v>
      </c>
      <c r="H3685">
        <f>_xlfn.XLOOKUP(Tabuľka5[[#This Row],[Položka]],cennik[Položka],cennik[Cena MJ bez DPH])</f>
        <v>0</v>
      </c>
      <c r="I3685">
        <f>SUM(Tabuľka5[[#This Row],[cena MJ bez DPH]]*1.1)</f>
        <v>0</v>
      </c>
      <c r="J3685">
        <f>Tabuľka5[[#This Row],[množstvo]]*Tabuľka5[[#This Row],[cena MJ bez DPH]]</f>
        <v>0</v>
      </c>
      <c r="L3685" s="5" t="s">
        <v>784</v>
      </c>
      <c r="N3685" t="s">
        <v>424</v>
      </c>
      <c r="O3685" t="s">
        <v>365</v>
      </c>
      <c r="P3685" t="s">
        <v>728</v>
      </c>
    </row>
    <row r="3686" spans="1:16" hidden="1" x14ac:dyDescent="0.25">
      <c r="A3686" t="s">
        <v>287</v>
      </c>
      <c r="B3686" t="s">
        <v>177</v>
      </c>
      <c r="C3686" t="s">
        <v>199</v>
      </c>
      <c r="D3686" t="s">
        <v>11</v>
      </c>
      <c r="F3686" t="s">
        <v>179</v>
      </c>
      <c r="H3686">
        <f>_xlfn.XLOOKUP(Tabuľka5[[#This Row],[Položka]],cennik[Položka],cennik[Cena MJ bez DPH])</f>
        <v>0</v>
      </c>
      <c r="I3686">
        <f>SUM(Tabuľka5[[#This Row],[cena MJ bez DPH]]*1.1)</f>
        <v>0</v>
      </c>
      <c r="J3686">
        <f>Tabuľka5[[#This Row],[množstvo]]*Tabuľka5[[#This Row],[cena MJ bez DPH]]</f>
        <v>0</v>
      </c>
      <c r="L3686" s="5" t="s">
        <v>784</v>
      </c>
      <c r="N3686" t="s">
        <v>424</v>
      </c>
      <c r="O3686" t="s">
        <v>365</v>
      </c>
      <c r="P3686" t="s">
        <v>728</v>
      </c>
    </row>
    <row r="3687" spans="1:16" hidden="1" x14ac:dyDescent="0.25">
      <c r="A3687" t="s">
        <v>287</v>
      </c>
      <c r="B3687" t="s">
        <v>177</v>
      </c>
      <c r="C3687" t="s">
        <v>200</v>
      </c>
      <c r="D3687" t="s">
        <v>11</v>
      </c>
      <c r="F3687" t="s">
        <v>56</v>
      </c>
      <c r="H3687">
        <f>_xlfn.XLOOKUP(Tabuľka5[[#This Row],[Položka]],cennik[Položka],cennik[Cena MJ bez DPH])</f>
        <v>0</v>
      </c>
      <c r="I3687">
        <f>SUM(Tabuľka5[[#This Row],[cena MJ bez DPH]]*1.1)</f>
        <v>0</v>
      </c>
      <c r="J3687">
        <f>Tabuľka5[[#This Row],[množstvo]]*Tabuľka5[[#This Row],[cena MJ bez DPH]]</f>
        <v>0</v>
      </c>
      <c r="L3687" s="5" t="s">
        <v>784</v>
      </c>
      <c r="N3687" t="s">
        <v>424</v>
      </c>
      <c r="O3687" t="s">
        <v>365</v>
      </c>
      <c r="P3687" t="s">
        <v>728</v>
      </c>
    </row>
    <row r="3688" spans="1:16" hidden="1" x14ac:dyDescent="0.25">
      <c r="A3688" t="s">
        <v>287</v>
      </c>
      <c r="B3688" t="s">
        <v>177</v>
      </c>
      <c r="C3688" t="s">
        <v>201</v>
      </c>
      <c r="D3688" t="s">
        <v>11</v>
      </c>
      <c r="F3688" t="s">
        <v>179</v>
      </c>
      <c r="H3688">
        <f>_xlfn.XLOOKUP(Tabuľka5[[#This Row],[Položka]],cennik[Položka],cennik[Cena MJ bez DPH])</f>
        <v>0</v>
      </c>
      <c r="I3688">
        <f>SUM(Tabuľka5[[#This Row],[cena MJ bez DPH]]*1.1)</f>
        <v>0</v>
      </c>
      <c r="J3688">
        <f>Tabuľka5[[#This Row],[množstvo]]*Tabuľka5[[#This Row],[cena MJ bez DPH]]</f>
        <v>0</v>
      </c>
      <c r="L3688" s="5" t="s">
        <v>784</v>
      </c>
      <c r="N3688" t="s">
        <v>424</v>
      </c>
      <c r="O3688" t="s">
        <v>365</v>
      </c>
      <c r="P3688" t="s">
        <v>728</v>
      </c>
    </row>
    <row r="3689" spans="1:16" hidden="1" x14ac:dyDescent="0.25">
      <c r="A3689" t="s">
        <v>287</v>
      </c>
      <c r="B3689" t="s">
        <v>177</v>
      </c>
      <c r="C3689" t="s">
        <v>202</v>
      </c>
      <c r="D3689" t="s">
        <v>11</v>
      </c>
      <c r="F3689" t="s">
        <v>179</v>
      </c>
      <c r="H3689">
        <f>_xlfn.XLOOKUP(Tabuľka5[[#This Row],[Položka]],cennik[Položka],cennik[Cena MJ bez DPH])</f>
        <v>0</v>
      </c>
      <c r="I3689">
        <f>SUM(Tabuľka5[[#This Row],[cena MJ bez DPH]]*1.1)</f>
        <v>0</v>
      </c>
      <c r="J3689">
        <f>Tabuľka5[[#This Row],[množstvo]]*Tabuľka5[[#This Row],[cena MJ bez DPH]]</f>
        <v>0</v>
      </c>
      <c r="L3689" s="5" t="s">
        <v>784</v>
      </c>
      <c r="N3689" t="s">
        <v>424</v>
      </c>
      <c r="O3689" t="s">
        <v>365</v>
      </c>
      <c r="P3689" t="s">
        <v>728</v>
      </c>
    </row>
    <row r="3690" spans="1:16" hidden="1" x14ac:dyDescent="0.25">
      <c r="A3690" t="s">
        <v>287</v>
      </c>
      <c r="B3690" t="s">
        <v>177</v>
      </c>
      <c r="C3690" t="s">
        <v>203</v>
      </c>
      <c r="D3690" t="s">
        <v>11</v>
      </c>
      <c r="F3690" t="s">
        <v>179</v>
      </c>
      <c r="H3690">
        <f>_xlfn.XLOOKUP(Tabuľka5[[#This Row],[Položka]],cennik[Položka],cennik[Cena MJ bez DPH])</f>
        <v>0</v>
      </c>
      <c r="I3690">
        <f>SUM(Tabuľka5[[#This Row],[cena MJ bez DPH]]*1.1)</f>
        <v>0</v>
      </c>
      <c r="J3690">
        <f>Tabuľka5[[#This Row],[množstvo]]*Tabuľka5[[#This Row],[cena MJ bez DPH]]</f>
        <v>0</v>
      </c>
      <c r="L3690" s="5" t="s">
        <v>784</v>
      </c>
      <c r="N3690" t="s">
        <v>424</v>
      </c>
      <c r="O3690" t="s">
        <v>365</v>
      </c>
      <c r="P3690" t="s">
        <v>728</v>
      </c>
    </row>
    <row r="3691" spans="1:16" hidden="1" x14ac:dyDescent="0.25">
      <c r="A3691" t="s">
        <v>287</v>
      </c>
      <c r="B3691" t="s">
        <v>177</v>
      </c>
      <c r="C3691" t="s">
        <v>204</v>
      </c>
      <c r="D3691" t="s">
        <v>11</v>
      </c>
      <c r="F3691" t="s">
        <v>56</v>
      </c>
      <c r="H3691">
        <f>_xlfn.XLOOKUP(Tabuľka5[[#This Row],[Položka]],cennik[Položka],cennik[Cena MJ bez DPH])</f>
        <v>0</v>
      </c>
      <c r="I3691">
        <f>SUM(Tabuľka5[[#This Row],[cena MJ bez DPH]]*1.1)</f>
        <v>0</v>
      </c>
      <c r="J3691">
        <f>Tabuľka5[[#This Row],[množstvo]]*Tabuľka5[[#This Row],[cena MJ bez DPH]]</f>
        <v>0</v>
      </c>
      <c r="L3691" s="5" t="s">
        <v>784</v>
      </c>
      <c r="N3691" t="s">
        <v>424</v>
      </c>
      <c r="O3691" t="s">
        <v>365</v>
      </c>
      <c r="P3691" t="s">
        <v>728</v>
      </c>
    </row>
    <row r="3692" spans="1:16" hidden="1" x14ac:dyDescent="0.25">
      <c r="A3692" t="s">
        <v>287</v>
      </c>
      <c r="B3692" t="s">
        <v>177</v>
      </c>
      <c r="C3692" t="s">
        <v>205</v>
      </c>
      <c r="D3692" t="s">
        <v>11</v>
      </c>
      <c r="F3692" t="s">
        <v>179</v>
      </c>
      <c r="H3692">
        <f>_xlfn.XLOOKUP(Tabuľka5[[#This Row],[Položka]],cennik[Položka],cennik[Cena MJ bez DPH])</f>
        <v>0</v>
      </c>
      <c r="I3692">
        <f>SUM(Tabuľka5[[#This Row],[cena MJ bez DPH]]*1.1)</f>
        <v>0</v>
      </c>
      <c r="J3692">
        <f>Tabuľka5[[#This Row],[množstvo]]*Tabuľka5[[#This Row],[cena MJ bez DPH]]</f>
        <v>0</v>
      </c>
      <c r="L3692" s="5" t="s">
        <v>784</v>
      </c>
      <c r="N3692" t="s">
        <v>424</v>
      </c>
      <c r="O3692" t="s">
        <v>365</v>
      </c>
      <c r="P3692" t="s">
        <v>728</v>
      </c>
    </row>
    <row r="3693" spans="1:16" hidden="1" x14ac:dyDescent="0.25">
      <c r="A3693" t="s">
        <v>287</v>
      </c>
      <c r="B3693" t="s">
        <v>177</v>
      </c>
      <c r="C3693" t="s">
        <v>206</v>
      </c>
      <c r="D3693" t="s">
        <v>11</v>
      </c>
      <c r="F3693" t="s">
        <v>56</v>
      </c>
      <c r="H3693">
        <f>_xlfn.XLOOKUP(Tabuľka5[[#This Row],[Položka]],cennik[Položka],cennik[Cena MJ bez DPH])</f>
        <v>0</v>
      </c>
      <c r="I3693">
        <f>SUM(Tabuľka5[[#This Row],[cena MJ bez DPH]]*1.1)</f>
        <v>0</v>
      </c>
      <c r="J3693">
        <f>Tabuľka5[[#This Row],[množstvo]]*Tabuľka5[[#This Row],[cena MJ bez DPH]]</f>
        <v>0</v>
      </c>
      <c r="L3693" s="5" t="s">
        <v>784</v>
      </c>
      <c r="N3693" t="s">
        <v>424</v>
      </c>
      <c r="O3693" t="s">
        <v>365</v>
      </c>
      <c r="P3693" t="s">
        <v>728</v>
      </c>
    </row>
    <row r="3694" spans="1:16" hidden="1" x14ac:dyDescent="0.25">
      <c r="A3694" t="s">
        <v>287</v>
      </c>
      <c r="B3694" t="s">
        <v>177</v>
      </c>
      <c r="C3694" t="s">
        <v>207</v>
      </c>
      <c r="D3694" t="s">
        <v>11</v>
      </c>
      <c r="F3694" t="s">
        <v>56</v>
      </c>
      <c r="H3694">
        <f>_xlfn.XLOOKUP(Tabuľka5[[#This Row],[Položka]],cennik[Položka],cennik[Cena MJ bez DPH])</f>
        <v>0</v>
      </c>
      <c r="I3694">
        <f>SUM(Tabuľka5[[#This Row],[cena MJ bez DPH]]*1.1)</f>
        <v>0</v>
      </c>
      <c r="J3694">
        <f>Tabuľka5[[#This Row],[množstvo]]*Tabuľka5[[#This Row],[cena MJ bez DPH]]</f>
        <v>0</v>
      </c>
      <c r="L3694" s="5" t="s">
        <v>784</v>
      </c>
      <c r="N3694" t="s">
        <v>424</v>
      </c>
      <c r="O3694" t="s">
        <v>365</v>
      </c>
      <c r="P3694" t="s">
        <v>728</v>
      </c>
    </row>
    <row r="3695" spans="1:16" hidden="1" x14ac:dyDescent="0.25">
      <c r="A3695" t="s">
        <v>287</v>
      </c>
      <c r="B3695" t="s">
        <v>177</v>
      </c>
      <c r="C3695" t="s">
        <v>208</v>
      </c>
      <c r="D3695" t="s">
        <v>11</v>
      </c>
      <c r="F3695" t="s">
        <v>53</v>
      </c>
      <c r="H3695">
        <f>_xlfn.XLOOKUP(Tabuľka5[[#This Row],[Položka]],cennik[Položka],cennik[Cena MJ bez DPH])</f>
        <v>0</v>
      </c>
      <c r="I3695">
        <f>SUM(Tabuľka5[[#This Row],[cena MJ bez DPH]]*1.1)</f>
        <v>0</v>
      </c>
      <c r="J3695">
        <f>Tabuľka5[[#This Row],[množstvo]]*Tabuľka5[[#This Row],[cena MJ bez DPH]]</f>
        <v>0</v>
      </c>
      <c r="L3695" s="5" t="s">
        <v>784</v>
      </c>
      <c r="N3695" t="s">
        <v>424</v>
      </c>
      <c r="O3695" t="s">
        <v>365</v>
      </c>
      <c r="P3695" t="s">
        <v>728</v>
      </c>
    </row>
    <row r="3696" spans="1:16" hidden="1" x14ac:dyDescent="0.25">
      <c r="A3696" t="s">
        <v>287</v>
      </c>
      <c r="B3696" t="s">
        <v>177</v>
      </c>
      <c r="C3696" t="s">
        <v>209</v>
      </c>
      <c r="D3696" t="s">
        <v>11</v>
      </c>
      <c r="F3696" t="s">
        <v>179</v>
      </c>
      <c r="H3696">
        <f>_xlfn.XLOOKUP(Tabuľka5[[#This Row],[Položka]],cennik[Položka],cennik[Cena MJ bez DPH])</f>
        <v>0</v>
      </c>
      <c r="I3696">
        <f>SUM(Tabuľka5[[#This Row],[cena MJ bez DPH]]*1.1)</f>
        <v>0</v>
      </c>
      <c r="J3696">
        <f>Tabuľka5[[#This Row],[množstvo]]*Tabuľka5[[#This Row],[cena MJ bez DPH]]</f>
        <v>0</v>
      </c>
      <c r="L3696" s="5" t="s">
        <v>784</v>
      </c>
      <c r="N3696" t="s">
        <v>424</v>
      </c>
      <c r="O3696" t="s">
        <v>365</v>
      </c>
      <c r="P3696" t="s">
        <v>728</v>
      </c>
    </row>
    <row r="3697" spans="1:16" hidden="1" x14ac:dyDescent="0.25">
      <c r="A3697" t="s">
        <v>287</v>
      </c>
      <c r="B3697" t="s">
        <v>177</v>
      </c>
      <c r="C3697" t="s">
        <v>210</v>
      </c>
      <c r="D3697" t="s">
        <v>11</v>
      </c>
      <c r="F3697" t="s">
        <v>56</v>
      </c>
      <c r="H3697">
        <f>_xlfn.XLOOKUP(Tabuľka5[[#This Row],[Položka]],cennik[Položka],cennik[Cena MJ bez DPH])</f>
        <v>0</v>
      </c>
      <c r="I3697">
        <f>SUM(Tabuľka5[[#This Row],[cena MJ bez DPH]]*1.1)</f>
        <v>0</v>
      </c>
      <c r="J3697">
        <f>Tabuľka5[[#This Row],[množstvo]]*Tabuľka5[[#This Row],[cena MJ bez DPH]]</f>
        <v>0</v>
      </c>
      <c r="L3697" s="5" t="s">
        <v>784</v>
      </c>
      <c r="N3697" t="s">
        <v>424</v>
      </c>
      <c r="O3697" t="s">
        <v>365</v>
      </c>
      <c r="P3697" t="s">
        <v>728</v>
      </c>
    </row>
    <row r="3698" spans="1:16" hidden="1" x14ac:dyDescent="0.25">
      <c r="A3698" t="s">
        <v>287</v>
      </c>
      <c r="B3698" t="s">
        <v>177</v>
      </c>
      <c r="C3698" t="s">
        <v>211</v>
      </c>
      <c r="D3698" t="s">
        <v>11</v>
      </c>
      <c r="F3698" t="s">
        <v>56</v>
      </c>
      <c r="H3698">
        <f>_xlfn.XLOOKUP(Tabuľka5[[#This Row],[Položka]],cennik[Položka],cennik[Cena MJ bez DPH])</f>
        <v>0</v>
      </c>
      <c r="I3698">
        <f>SUM(Tabuľka5[[#This Row],[cena MJ bez DPH]]*1.1)</f>
        <v>0</v>
      </c>
      <c r="J3698">
        <f>Tabuľka5[[#This Row],[množstvo]]*Tabuľka5[[#This Row],[cena MJ bez DPH]]</f>
        <v>0</v>
      </c>
      <c r="L3698" s="5" t="s">
        <v>784</v>
      </c>
      <c r="N3698" t="s">
        <v>424</v>
      </c>
      <c r="O3698" t="s">
        <v>365</v>
      </c>
      <c r="P3698" t="s">
        <v>728</v>
      </c>
    </row>
    <row r="3699" spans="1:16" hidden="1" x14ac:dyDescent="0.25">
      <c r="A3699" t="s">
        <v>287</v>
      </c>
      <c r="B3699" t="s">
        <v>177</v>
      </c>
      <c r="C3699" t="s">
        <v>212</v>
      </c>
      <c r="D3699" t="s">
        <v>11</v>
      </c>
      <c r="F3699" t="s">
        <v>179</v>
      </c>
      <c r="H3699">
        <f>_xlfn.XLOOKUP(Tabuľka5[[#This Row],[Položka]],cennik[Položka],cennik[Cena MJ bez DPH])</f>
        <v>0</v>
      </c>
      <c r="I3699">
        <f>SUM(Tabuľka5[[#This Row],[cena MJ bez DPH]]*1.1)</f>
        <v>0</v>
      </c>
      <c r="J3699">
        <f>Tabuľka5[[#This Row],[množstvo]]*Tabuľka5[[#This Row],[cena MJ bez DPH]]</f>
        <v>0</v>
      </c>
      <c r="L3699" s="5" t="s">
        <v>784</v>
      </c>
      <c r="N3699" t="s">
        <v>424</v>
      </c>
      <c r="O3699" t="s">
        <v>365</v>
      </c>
      <c r="P3699" t="s">
        <v>728</v>
      </c>
    </row>
    <row r="3700" spans="1:16" hidden="1" x14ac:dyDescent="0.25">
      <c r="A3700" t="s">
        <v>287</v>
      </c>
      <c r="B3700" t="s">
        <v>177</v>
      </c>
      <c r="C3700" t="s">
        <v>213</v>
      </c>
      <c r="D3700" t="s">
        <v>11</v>
      </c>
      <c r="F3700" t="s">
        <v>56</v>
      </c>
      <c r="H3700">
        <f>_xlfn.XLOOKUP(Tabuľka5[[#This Row],[Položka]],cennik[Položka],cennik[Cena MJ bez DPH])</f>
        <v>0</v>
      </c>
      <c r="I3700">
        <f>SUM(Tabuľka5[[#This Row],[cena MJ bez DPH]]*1.1)</f>
        <v>0</v>
      </c>
      <c r="J3700">
        <f>Tabuľka5[[#This Row],[množstvo]]*Tabuľka5[[#This Row],[cena MJ bez DPH]]</f>
        <v>0</v>
      </c>
      <c r="L3700" s="5" t="s">
        <v>784</v>
      </c>
      <c r="N3700" t="s">
        <v>424</v>
      </c>
      <c r="O3700" t="s">
        <v>365</v>
      </c>
      <c r="P3700" t="s">
        <v>728</v>
      </c>
    </row>
    <row r="3701" spans="1:16" hidden="1" x14ac:dyDescent="0.25">
      <c r="A3701" t="s">
        <v>287</v>
      </c>
      <c r="B3701" t="s">
        <v>177</v>
      </c>
      <c r="C3701" t="s">
        <v>214</v>
      </c>
      <c r="D3701" t="s">
        <v>11</v>
      </c>
      <c r="F3701" t="s">
        <v>56</v>
      </c>
      <c r="H3701">
        <f>_xlfn.XLOOKUP(Tabuľka5[[#This Row],[Položka]],cennik[Položka],cennik[Cena MJ bez DPH])</f>
        <v>0</v>
      </c>
      <c r="I3701">
        <f>SUM(Tabuľka5[[#This Row],[cena MJ bez DPH]]*1.1)</f>
        <v>0</v>
      </c>
      <c r="J3701">
        <f>Tabuľka5[[#This Row],[množstvo]]*Tabuľka5[[#This Row],[cena MJ bez DPH]]</f>
        <v>0</v>
      </c>
      <c r="L3701" s="5" t="s">
        <v>784</v>
      </c>
      <c r="N3701" t="s">
        <v>424</v>
      </c>
      <c r="O3701" t="s">
        <v>365</v>
      </c>
      <c r="P3701" t="s">
        <v>728</v>
      </c>
    </row>
    <row r="3702" spans="1:16" hidden="1" x14ac:dyDescent="0.25">
      <c r="A3702" t="s">
        <v>287</v>
      </c>
      <c r="B3702" t="s">
        <v>177</v>
      </c>
      <c r="C3702" t="s">
        <v>215</v>
      </c>
      <c r="D3702" t="s">
        <v>11</v>
      </c>
      <c r="F3702" t="s">
        <v>179</v>
      </c>
      <c r="H3702">
        <f>_xlfn.XLOOKUP(Tabuľka5[[#This Row],[Položka]],cennik[Položka],cennik[Cena MJ bez DPH])</f>
        <v>0</v>
      </c>
      <c r="I3702">
        <f>SUM(Tabuľka5[[#This Row],[cena MJ bez DPH]]*1.1)</f>
        <v>0</v>
      </c>
      <c r="J3702">
        <f>Tabuľka5[[#This Row],[množstvo]]*Tabuľka5[[#This Row],[cena MJ bez DPH]]</f>
        <v>0</v>
      </c>
      <c r="L3702" s="5" t="s">
        <v>784</v>
      </c>
      <c r="N3702" t="s">
        <v>424</v>
      </c>
      <c r="O3702" t="s">
        <v>365</v>
      </c>
      <c r="P3702" t="s">
        <v>728</v>
      </c>
    </row>
    <row r="3703" spans="1:16" hidden="1" x14ac:dyDescent="0.25">
      <c r="A3703" t="s">
        <v>287</v>
      </c>
      <c r="B3703" t="s">
        <v>177</v>
      </c>
      <c r="C3703" t="s">
        <v>216</v>
      </c>
      <c r="D3703" t="s">
        <v>11</v>
      </c>
      <c r="F3703" t="s">
        <v>56</v>
      </c>
      <c r="H3703">
        <f>_xlfn.XLOOKUP(Tabuľka5[[#This Row],[Položka]],cennik[Položka],cennik[Cena MJ bez DPH])</f>
        <v>0</v>
      </c>
      <c r="I3703">
        <f>SUM(Tabuľka5[[#This Row],[cena MJ bez DPH]]*1.1)</f>
        <v>0</v>
      </c>
      <c r="J3703">
        <f>Tabuľka5[[#This Row],[množstvo]]*Tabuľka5[[#This Row],[cena MJ bez DPH]]</f>
        <v>0</v>
      </c>
      <c r="L3703" s="5" t="s">
        <v>784</v>
      </c>
      <c r="N3703" t="s">
        <v>424</v>
      </c>
      <c r="O3703" t="s">
        <v>365</v>
      </c>
      <c r="P3703" t="s">
        <v>728</v>
      </c>
    </row>
    <row r="3704" spans="1:16" hidden="1" x14ac:dyDescent="0.25">
      <c r="A3704" t="s">
        <v>287</v>
      </c>
      <c r="B3704" t="s">
        <v>177</v>
      </c>
      <c r="C3704" t="s">
        <v>217</v>
      </c>
      <c r="D3704" t="s">
        <v>11</v>
      </c>
      <c r="F3704" t="s">
        <v>53</v>
      </c>
      <c r="H3704">
        <f>_xlfn.XLOOKUP(Tabuľka5[[#This Row],[Položka]],cennik[Položka],cennik[Cena MJ bez DPH])</f>
        <v>0</v>
      </c>
      <c r="I3704">
        <f>SUM(Tabuľka5[[#This Row],[cena MJ bez DPH]]*1.1)</f>
        <v>0</v>
      </c>
      <c r="J3704">
        <f>Tabuľka5[[#This Row],[množstvo]]*Tabuľka5[[#This Row],[cena MJ bez DPH]]</f>
        <v>0</v>
      </c>
      <c r="L3704" s="5" t="s">
        <v>784</v>
      </c>
      <c r="N3704" t="s">
        <v>424</v>
      </c>
      <c r="O3704" t="s">
        <v>365</v>
      </c>
      <c r="P3704" t="s">
        <v>728</v>
      </c>
    </row>
    <row r="3705" spans="1:16" hidden="1" x14ac:dyDescent="0.25">
      <c r="A3705" t="s">
        <v>287</v>
      </c>
      <c r="B3705" t="s">
        <v>177</v>
      </c>
      <c r="C3705" t="s">
        <v>218</v>
      </c>
      <c r="D3705" t="s">
        <v>11</v>
      </c>
      <c r="F3705" t="s">
        <v>53</v>
      </c>
      <c r="H3705">
        <f>_xlfn.XLOOKUP(Tabuľka5[[#This Row],[Položka]],cennik[Položka],cennik[Cena MJ bez DPH])</f>
        <v>0</v>
      </c>
      <c r="I3705">
        <f>SUM(Tabuľka5[[#This Row],[cena MJ bez DPH]]*1.1)</f>
        <v>0</v>
      </c>
      <c r="J3705">
        <f>Tabuľka5[[#This Row],[množstvo]]*Tabuľka5[[#This Row],[cena MJ bez DPH]]</f>
        <v>0</v>
      </c>
      <c r="L3705" s="5" t="s">
        <v>784</v>
      </c>
      <c r="N3705" t="s">
        <v>424</v>
      </c>
      <c r="O3705" t="s">
        <v>365</v>
      </c>
      <c r="P3705" t="s">
        <v>728</v>
      </c>
    </row>
    <row r="3706" spans="1:16" hidden="1" x14ac:dyDescent="0.25">
      <c r="A3706" t="s">
        <v>287</v>
      </c>
      <c r="B3706" t="s">
        <v>177</v>
      </c>
      <c r="C3706" t="s">
        <v>219</v>
      </c>
      <c r="D3706" t="s">
        <v>11</v>
      </c>
      <c r="F3706" t="s">
        <v>179</v>
      </c>
      <c r="H3706">
        <f>_xlfn.XLOOKUP(Tabuľka5[[#This Row],[Položka]],cennik[Položka],cennik[Cena MJ bez DPH])</f>
        <v>0</v>
      </c>
      <c r="I3706">
        <f>SUM(Tabuľka5[[#This Row],[cena MJ bez DPH]]*1.1)</f>
        <v>0</v>
      </c>
      <c r="J3706">
        <f>Tabuľka5[[#This Row],[množstvo]]*Tabuľka5[[#This Row],[cena MJ bez DPH]]</f>
        <v>0</v>
      </c>
      <c r="L3706" s="5" t="s">
        <v>784</v>
      </c>
      <c r="N3706" t="s">
        <v>424</v>
      </c>
      <c r="O3706" t="s">
        <v>365</v>
      </c>
      <c r="P3706" t="s">
        <v>728</v>
      </c>
    </row>
    <row r="3707" spans="1:16" hidden="1" x14ac:dyDescent="0.25">
      <c r="A3707" t="s">
        <v>287</v>
      </c>
      <c r="B3707" t="s">
        <v>177</v>
      </c>
      <c r="C3707" t="s">
        <v>220</v>
      </c>
      <c r="D3707" t="s">
        <v>11</v>
      </c>
      <c r="F3707" t="s">
        <v>56</v>
      </c>
      <c r="H3707">
        <f>_xlfn.XLOOKUP(Tabuľka5[[#This Row],[Položka]],cennik[Položka],cennik[Cena MJ bez DPH])</f>
        <v>0</v>
      </c>
      <c r="I3707">
        <f>SUM(Tabuľka5[[#This Row],[cena MJ bez DPH]]*1.1)</f>
        <v>0</v>
      </c>
      <c r="J3707">
        <f>Tabuľka5[[#This Row],[množstvo]]*Tabuľka5[[#This Row],[cena MJ bez DPH]]</f>
        <v>0</v>
      </c>
      <c r="L3707" s="5" t="s">
        <v>784</v>
      </c>
      <c r="N3707" t="s">
        <v>424</v>
      </c>
      <c r="O3707" t="s">
        <v>365</v>
      </c>
      <c r="P3707" t="s">
        <v>728</v>
      </c>
    </row>
    <row r="3708" spans="1:16" hidden="1" x14ac:dyDescent="0.25">
      <c r="A3708" t="s">
        <v>287</v>
      </c>
      <c r="B3708" t="s">
        <v>177</v>
      </c>
      <c r="C3708" t="s">
        <v>221</v>
      </c>
      <c r="D3708" t="s">
        <v>11</v>
      </c>
      <c r="F3708" t="s">
        <v>56</v>
      </c>
      <c r="H3708">
        <f>_xlfn.XLOOKUP(Tabuľka5[[#This Row],[Položka]],cennik[Položka],cennik[Cena MJ bez DPH])</f>
        <v>0</v>
      </c>
      <c r="I3708">
        <f>SUM(Tabuľka5[[#This Row],[cena MJ bez DPH]]*1.1)</f>
        <v>0</v>
      </c>
      <c r="J3708">
        <f>Tabuľka5[[#This Row],[množstvo]]*Tabuľka5[[#This Row],[cena MJ bez DPH]]</f>
        <v>0</v>
      </c>
      <c r="L3708" s="5" t="s">
        <v>784</v>
      </c>
      <c r="N3708" t="s">
        <v>424</v>
      </c>
      <c r="O3708" t="s">
        <v>365</v>
      </c>
      <c r="P3708" t="s">
        <v>728</v>
      </c>
    </row>
    <row r="3709" spans="1:16" hidden="1" x14ac:dyDescent="0.25">
      <c r="A3709" t="s">
        <v>287</v>
      </c>
      <c r="B3709" t="s">
        <v>177</v>
      </c>
      <c r="C3709" t="s">
        <v>222</v>
      </c>
      <c r="D3709" t="s">
        <v>11</v>
      </c>
      <c r="F3709" t="s">
        <v>179</v>
      </c>
      <c r="H3709">
        <f>_xlfn.XLOOKUP(Tabuľka5[[#This Row],[Položka]],cennik[Položka],cennik[Cena MJ bez DPH])</f>
        <v>0</v>
      </c>
      <c r="I3709">
        <f>SUM(Tabuľka5[[#This Row],[cena MJ bez DPH]]*1.1)</f>
        <v>0</v>
      </c>
      <c r="J3709">
        <f>Tabuľka5[[#This Row],[množstvo]]*Tabuľka5[[#This Row],[cena MJ bez DPH]]</f>
        <v>0</v>
      </c>
      <c r="L3709" s="5" t="s">
        <v>784</v>
      </c>
      <c r="N3709" t="s">
        <v>424</v>
      </c>
      <c r="O3709" t="s">
        <v>365</v>
      </c>
      <c r="P3709" t="s">
        <v>728</v>
      </c>
    </row>
    <row r="3710" spans="1:16" hidden="1" x14ac:dyDescent="0.25">
      <c r="A3710" t="s">
        <v>287</v>
      </c>
      <c r="B3710" t="s">
        <v>177</v>
      </c>
      <c r="C3710" t="s">
        <v>223</v>
      </c>
      <c r="D3710" t="s">
        <v>11</v>
      </c>
      <c r="F3710" t="s">
        <v>179</v>
      </c>
      <c r="H3710">
        <f>_xlfn.XLOOKUP(Tabuľka5[[#This Row],[Položka]],cennik[Položka],cennik[Cena MJ bez DPH])</f>
        <v>0</v>
      </c>
      <c r="I3710">
        <f>SUM(Tabuľka5[[#This Row],[cena MJ bez DPH]]*1.1)</f>
        <v>0</v>
      </c>
      <c r="J3710">
        <f>Tabuľka5[[#This Row],[množstvo]]*Tabuľka5[[#This Row],[cena MJ bez DPH]]</f>
        <v>0</v>
      </c>
      <c r="L3710" s="5" t="s">
        <v>784</v>
      </c>
      <c r="N3710" t="s">
        <v>424</v>
      </c>
      <c r="O3710" t="s">
        <v>365</v>
      </c>
      <c r="P3710" t="s">
        <v>728</v>
      </c>
    </row>
    <row r="3711" spans="1:16" hidden="1" x14ac:dyDescent="0.25">
      <c r="A3711" t="s">
        <v>287</v>
      </c>
      <c r="B3711" t="s">
        <v>177</v>
      </c>
      <c r="C3711" t="s">
        <v>224</v>
      </c>
      <c r="D3711" t="s">
        <v>11</v>
      </c>
      <c r="F3711" t="s">
        <v>179</v>
      </c>
      <c r="H3711">
        <f>_xlfn.XLOOKUP(Tabuľka5[[#This Row],[Položka]],cennik[Položka],cennik[Cena MJ bez DPH])</f>
        <v>0</v>
      </c>
      <c r="I3711">
        <f>SUM(Tabuľka5[[#This Row],[cena MJ bez DPH]]*1.1)</f>
        <v>0</v>
      </c>
      <c r="J3711">
        <f>Tabuľka5[[#This Row],[množstvo]]*Tabuľka5[[#This Row],[cena MJ bez DPH]]</f>
        <v>0</v>
      </c>
      <c r="L3711" s="5" t="s">
        <v>784</v>
      </c>
      <c r="N3711" t="s">
        <v>424</v>
      </c>
      <c r="O3711" t="s">
        <v>365</v>
      </c>
      <c r="P3711" t="s">
        <v>728</v>
      </c>
    </row>
    <row r="3712" spans="1:16" hidden="1" x14ac:dyDescent="0.25">
      <c r="A3712" t="s">
        <v>287</v>
      </c>
      <c r="B3712" t="s">
        <v>177</v>
      </c>
      <c r="C3712" t="s">
        <v>225</v>
      </c>
      <c r="D3712" t="s">
        <v>11</v>
      </c>
      <c r="F3712" t="s">
        <v>179</v>
      </c>
      <c r="H3712">
        <f>_xlfn.XLOOKUP(Tabuľka5[[#This Row],[Položka]],cennik[Položka],cennik[Cena MJ bez DPH])</f>
        <v>0</v>
      </c>
      <c r="I3712">
        <f>SUM(Tabuľka5[[#This Row],[cena MJ bez DPH]]*1.1)</f>
        <v>0</v>
      </c>
      <c r="J3712">
        <f>Tabuľka5[[#This Row],[množstvo]]*Tabuľka5[[#This Row],[cena MJ bez DPH]]</f>
        <v>0</v>
      </c>
      <c r="L3712" s="5" t="s">
        <v>784</v>
      </c>
      <c r="N3712" t="s">
        <v>424</v>
      </c>
      <c r="O3712" t="s">
        <v>365</v>
      </c>
      <c r="P3712" t="s">
        <v>728</v>
      </c>
    </row>
    <row r="3713" spans="1:16" hidden="1" x14ac:dyDescent="0.25">
      <c r="A3713" t="s">
        <v>287</v>
      </c>
      <c r="B3713" t="s">
        <v>177</v>
      </c>
      <c r="C3713" t="s">
        <v>226</v>
      </c>
      <c r="D3713" t="s">
        <v>11</v>
      </c>
      <c r="F3713" t="s">
        <v>179</v>
      </c>
      <c r="H3713">
        <f>_xlfn.XLOOKUP(Tabuľka5[[#This Row],[Položka]],cennik[Položka],cennik[Cena MJ bez DPH])</f>
        <v>0</v>
      </c>
      <c r="I3713">
        <f>SUM(Tabuľka5[[#This Row],[cena MJ bez DPH]]*1.1)</f>
        <v>0</v>
      </c>
      <c r="J3713">
        <f>Tabuľka5[[#This Row],[množstvo]]*Tabuľka5[[#This Row],[cena MJ bez DPH]]</f>
        <v>0</v>
      </c>
      <c r="L3713" s="5" t="s">
        <v>784</v>
      </c>
      <c r="N3713" t="s">
        <v>424</v>
      </c>
      <c r="O3713" t="s">
        <v>365</v>
      </c>
      <c r="P3713" t="s">
        <v>728</v>
      </c>
    </row>
    <row r="3714" spans="1:16" hidden="1" x14ac:dyDescent="0.25">
      <c r="A3714" t="s">
        <v>287</v>
      </c>
      <c r="B3714" t="s">
        <v>177</v>
      </c>
      <c r="C3714" t="s">
        <v>227</v>
      </c>
      <c r="D3714" t="s">
        <v>11</v>
      </c>
      <c r="F3714" t="s">
        <v>179</v>
      </c>
      <c r="H3714">
        <f>_xlfn.XLOOKUP(Tabuľka5[[#This Row],[Položka]],cennik[Položka],cennik[Cena MJ bez DPH])</f>
        <v>0</v>
      </c>
      <c r="I3714">
        <f>SUM(Tabuľka5[[#This Row],[cena MJ bez DPH]]*1.1)</f>
        <v>0</v>
      </c>
      <c r="J3714">
        <f>Tabuľka5[[#This Row],[množstvo]]*Tabuľka5[[#This Row],[cena MJ bez DPH]]</f>
        <v>0</v>
      </c>
      <c r="L3714" s="5" t="s">
        <v>784</v>
      </c>
      <c r="N3714" t="s">
        <v>424</v>
      </c>
      <c r="O3714" t="s">
        <v>365</v>
      </c>
      <c r="P3714" t="s">
        <v>728</v>
      </c>
    </row>
    <row r="3715" spans="1:16" hidden="1" x14ac:dyDescent="0.25">
      <c r="A3715" t="s">
        <v>287</v>
      </c>
      <c r="B3715" t="s">
        <v>177</v>
      </c>
      <c r="C3715" t="s">
        <v>228</v>
      </c>
      <c r="D3715" t="s">
        <v>11</v>
      </c>
      <c r="F3715" t="s">
        <v>56</v>
      </c>
      <c r="H3715">
        <f>_xlfn.XLOOKUP(Tabuľka5[[#This Row],[Položka]],cennik[Položka],cennik[Cena MJ bez DPH])</f>
        <v>0</v>
      </c>
      <c r="I3715">
        <f>SUM(Tabuľka5[[#This Row],[cena MJ bez DPH]]*1.1)</f>
        <v>0</v>
      </c>
      <c r="J3715">
        <f>Tabuľka5[[#This Row],[množstvo]]*Tabuľka5[[#This Row],[cena MJ bez DPH]]</f>
        <v>0</v>
      </c>
      <c r="L3715" s="5" t="s">
        <v>784</v>
      </c>
      <c r="N3715" t="s">
        <v>424</v>
      </c>
      <c r="O3715" t="s">
        <v>365</v>
      </c>
      <c r="P3715" t="s">
        <v>728</v>
      </c>
    </row>
    <row r="3716" spans="1:16" hidden="1" x14ac:dyDescent="0.25">
      <c r="A3716" t="s">
        <v>287</v>
      </c>
      <c r="B3716" t="s">
        <v>177</v>
      </c>
      <c r="C3716" t="s">
        <v>229</v>
      </c>
      <c r="D3716" t="s">
        <v>11</v>
      </c>
      <c r="F3716" t="s">
        <v>56</v>
      </c>
      <c r="H3716">
        <f>_xlfn.XLOOKUP(Tabuľka5[[#This Row],[Položka]],cennik[Položka],cennik[Cena MJ bez DPH])</f>
        <v>0</v>
      </c>
      <c r="I3716">
        <f>SUM(Tabuľka5[[#This Row],[cena MJ bez DPH]]*1.1)</f>
        <v>0</v>
      </c>
      <c r="J3716">
        <f>Tabuľka5[[#This Row],[množstvo]]*Tabuľka5[[#This Row],[cena MJ bez DPH]]</f>
        <v>0</v>
      </c>
      <c r="L3716" s="5" t="s">
        <v>784</v>
      </c>
      <c r="N3716" t="s">
        <v>424</v>
      </c>
      <c r="O3716" t="s">
        <v>365</v>
      </c>
      <c r="P3716" t="s">
        <v>728</v>
      </c>
    </row>
    <row r="3717" spans="1:16" hidden="1" x14ac:dyDescent="0.25">
      <c r="A3717" t="s">
        <v>287</v>
      </c>
      <c r="B3717" t="s">
        <v>177</v>
      </c>
      <c r="C3717" t="s">
        <v>230</v>
      </c>
      <c r="D3717" t="s">
        <v>11</v>
      </c>
      <c r="F3717" t="s">
        <v>53</v>
      </c>
      <c r="H3717">
        <f>_xlfn.XLOOKUP(Tabuľka5[[#This Row],[Položka]],cennik[Položka],cennik[Cena MJ bez DPH])</f>
        <v>0</v>
      </c>
      <c r="I3717">
        <f>SUM(Tabuľka5[[#This Row],[cena MJ bez DPH]]*1.1)</f>
        <v>0</v>
      </c>
      <c r="J3717">
        <f>Tabuľka5[[#This Row],[množstvo]]*Tabuľka5[[#This Row],[cena MJ bez DPH]]</f>
        <v>0</v>
      </c>
      <c r="L3717" s="5" t="s">
        <v>784</v>
      </c>
      <c r="N3717" t="s">
        <v>424</v>
      </c>
      <c r="O3717" t="s">
        <v>365</v>
      </c>
      <c r="P3717" t="s">
        <v>728</v>
      </c>
    </row>
    <row r="3718" spans="1:16" hidden="1" x14ac:dyDescent="0.25">
      <c r="A3718" t="s">
        <v>287</v>
      </c>
      <c r="B3718" t="s">
        <v>177</v>
      </c>
      <c r="C3718" t="s">
        <v>231</v>
      </c>
      <c r="D3718" t="s">
        <v>11</v>
      </c>
      <c r="F3718" t="s">
        <v>56</v>
      </c>
      <c r="H3718">
        <f>_xlfn.XLOOKUP(Tabuľka5[[#This Row],[Položka]],cennik[Položka],cennik[Cena MJ bez DPH])</f>
        <v>0</v>
      </c>
      <c r="I3718">
        <f>SUM(Tabuľka5[[#This Row],[cena MJ bez DPH]]*1.1)</f>
        <v>0</v>
      </c>
      <c r="J3718">
        <f>Tabuľka5[[#This Row],[množstvo]]*Tabuľka5[[#This Row],[cena MJ bez DPH]]</f>
        <v>0</v>
      </c>
      <c r="L3718" s="5" t="s">
        <v>784</v>
      </c>
      <c r="N3718" t="s">
        <v>424</v>
      </c>
      <c r="O3718" t="s">
        <v>365</v>
      </c>
      <c r="P3718" t="s">
        <v>728</v>
      </c>
    </row>
    <row r="3719" spans="1:16" hidden="1" x14ac:dyDescent="0.25">
      <c r="A3719" t="s">
        <v>287</v>
      </c>
      <c r="B3719" t="s">
        <v>177</v>
      </c>
      <c r="C3719" t="s">
        <v>232</v>
      </c>
      <c r="D3719" t="s">
        <v>11</v>
      </c>
      <c r="F3719" t="s">
        <v>53</v>
      </c>
      <c r="G3719">
        <v>15</v>
      </c>
      <c r="H3719">
        <f>_xlfn.XLOOKUP(Tabuľka5[[#This Row],[Položka]],cennik[Položka],cennik[Cena MJ bez DPH])</f>
        <v>0</v>
      </c>
      <c r="I3719">
        <f>SUM(Tabuľka5[[#This Row],[cena MJ bez DPH]]*1.1)</f>
        <v>0</v>
      </c>
      <c r="J3719">
        <f>Tabuľka5[[#This Row],[množstvo]]*Tabuľka5[[#This Row],[cena MJ bez DPH]]</f>
        <v>0</v>
      </c>
      <c r="L3719" s="5" t="s">
        <v>784</v>
      </c>
      <c r="N3719" t="s">
        <v>424</v>
      </c>
      <c r="O3719" t="s">
        <v>365</v>
      </c>
      <c r="P3719" t="s">
        <v>728</v>
      </c>
    </row>
    <row r="3720" spans="1:16" hidden="1" x14ac:dyDescent="0.25">
      <c r="A3720" t="s">
        <v>287</v>
      </c>
      <c r="B3720" t="s">
        <v>177</v>
      </c>
      <c r="C3720" t="s">
        <v>233</v>
      </c>
      <c r="D3720" t="s">
        <v>11</v>
      </c>
      <c r="F3720" t="s">
        <v>56</v>
      </c>
      <c r="H3720">
        <f>_xlfn.XLOOKUP(Tabuľka5[[#This Row],[Položka]],cennik[Položka],cennik[Cena MJ bez DPH])</f>
        <v>0</v>
      </c>
      <c r="I3720">
        <f>SUM(Tabuľka5[[#This Row],[cena MJ bez DPH]]*1.1)</f>
        <v>0</v>
      </c>
      <c r="J3720">
        <f>Tabuľka5[[#This Row],[množstvo]]*Tabuľka5[[#This Row],[cena MJ bez DPH]]</f>
        <v>0</v>
      </c>
      <c r="L3720" s="5" t="s">
        <v>784</v>
      </c>
      <c r="N3720" t="s">
        <v>424</v>
      </c>
      <c r="O3720" t="s">
        <v>365</v>
      </c>
      <c r="P3720" t="s">
        <v>728</v>
      </c>
    </row>
    <row r="3721" spans="1:16" hidden="1" x14ac:dyDescent="0.25">
      <c r="A3721" t="s">
        <v>287</v>
      </c>
      <c r="B3721" t="s">
        <v>177</v>
      </c>
      <c r="C3721" t="s">
        <v>234</v>
      </c>
      <c r="D3721" t="s">
        <v>11</v>
      </c>
      <c r="F3721" t="s">
        <v>179</v>
      </c>
      <c r="H3721">
        <f>_xlfn.XLOOKUP(Tabuľka5[[#This Row],[Položka]],cennik[Položka],cennik[Cena MJ bez DPH])</f>
        <v>0</v>
      </c>
      <c r="I3721">
        <f>SUM(Tabuľka5[[#This Row],[cena MJ bez DPH]]*1.1)</f>
        <v>0</v>
      </c>
      <c r="J3721">
        <f>Tabuľka5[[#This Row],[množstvo]]*Tabuľka5[[#This Row],[cena MJ bez DPH]]</f>
        <v>0</v>
      </c>
      <c r="L3721" s="5" t="s">
        <v>784</v>
      </c>
      <c r="N3721" t="s">
        <v>424</v>
      </c>
      <c r="O3721" t="s">
        <v>365</v>
      </c>
      <c r="P3721" t="s">
        <v>728</v>
      </c>
    </row>
    <row r="3722" spans="1:16" hidden="1" x14ac:dyDescent="0.25">
      <c r="A3722" t="s">
        <v>287</v>
      </c>
      <c r="B3722" t="s">
        <v>177</v>
      </c>
      <c r="C3722" t="s">
        <v>235</v>
      </c>
      <c r="D3722" t="s">
        <v>11</v>
      </c>
      <c r="F3722" t="s">
        <v>179</v>
      </c>
      <c r="H3722">
        <f>_xlfn.XLOOKUP(Tabuľka5[[#This Row],[Položka]],cennik[Položka],cennik[Cena MJ bez DPH])</f>
        <v>0</v>
      </c>
      <c r="I3722">
        <f>SUM(Tabuľka5[[#This Row],[cena MJ bez DPH]]*1.1)</f>
        <v>0</v>
      </c>
      <c r="J3722">
        <f>Tabuľka5[[#This Row],[množstvo]]*Tabuľka5[[#This Row],[cena MJ bez DPH]]</f>
        <v>0</v>
      </c>
      <c r="L3722" s="5" t="s">
        <v>784</v>
      </c>
      <c r="N3722" t="s">
        <v>424</v>
      </c>
      <c r="O3722" t="s">
        <v>365</v>
      </c>
      <c r="P3722" t="s">
        <v>728</v>
      </c>
    </row>
    <row r="3723" spans="1:16" hidden="1" x14ac:dyDescent="0.25">
      <c r="A3723" t="s">
        <v>287</v>
      </c>
      <c r="B3723" t="s">
        <v>177</v>
      </c>
      <c r="C3723" t="s">
        <v>236</v>
      </c>
      <c r="D3723" t="s">
        <v>11</v>
      </c>
      <c r="F3723" t="s">
        <v>179</v>
      </c>
      <c r="H3723">
        <f>_xlfn.XLOOKUP(Tabuľka5[[#This Row],[Položka]],cennik[Položka],cennik[Cena MJ bez DPH])</f>
        <v>0</v>
      </c>
      <c r="I3723">
        <f>SUM(Tabuľka5[[#This Row],[cena MJ bez DPH]]*1.1)</f>
        <v>0</v>
      </c>
      <c r="J3723">
        <f>Tabuľka5[[#This Row],[množstvo]]*Tabuľka5[[#This Row],[cena MJ bez DPH]]</f>
        <v>0</v>
      </c>
      <c r="L3723" s="5" t="s">
        <v>784</v>
      </c>
      <c r="N3723" t="s">
        <v>424</v>
      </c>
      <c r="O3723" t="s">
        <v>365</v>
      </c>
      <c r="P3723" t="s">
        <v>728</v>
      </c>
    </row>
    <row r="3724" spans="1:16" hidden="1" x14ac:dyDescent="0.25">
      <c r="A3724" t="s">
        <v>287</v>
      </c>
      <c r="B3724" t="s">
        <v>177</v>
      </c>
      <c r="C3724" t="s">
        <v>237</v>
      </c>
      <c r="D3724" t="s">
        <v>11</v>
      </c>
      <c r="F3724" t="s">
        <v>56</v>
      </c>
      <c r="G3724">
        <v>30</v>
      </c>
      <c r="H3724">
        <f>_xlfn.XLOOKUP(Tabuľka5[[#This Row],[Položka]],cennik[Položka],cennik[Cena MJ bez DPH])</f>
        <v>0</v>
      </c>
      <c r="I3724">
        <f>SUM(Tabuľka5[[#This Row],[cena MJ bez DPH]]*1.1)</f>
        <v>0</v>
      </c>
      <c r="J3724">
        <f>Tabuľka5[[#This Row],[množstvo]]*Tabuľka5[[#This Row],[cena MJ bez DPH]]</f>
        <v>0</v>
      </c>
      <c r="L3724" s="5" t="s">
        <v>784</v>
      </c>
      <c r="N3724" t="s">
        <v>424</v>
      </c>
      <c r="O3724" t="s">
        <v>365</v>
      </c>
      <c r="P3724" t="s">
        <v>728</v>
      </c>
    </row>
    <row r="3725" spans="1:16" hidden="1" x14ac:dyDescent="0.25">
      <c r="A3725" t="s">
        <v>287</v>
      </c>
      <c r="B3725" t="s">
        <v>177</v>
      </c>
      <c r="C3725" t="s">
        <v>238</v>
      </c>
      <c r="D3725" t="s">
        <v>11</v>
      </c>
      <c r="F3725" t="s">
        <v>56</v>
      </c>
      <c r="H3725">
        <f>_xlfn.XLOOKUP(Tabuľka5[[#This Row],[Položka]],cennik[Položka],cennik[Cena MJ bez DPH])</f>
        <v>0</v>
      </c>
      <c r="I3725">
        <f>SUM(Tabuľka5[[#This Row],[cena MJ bez DPH]]*1.1)</f>
        <v>0</v>
      </c>
      <c r="J3725">
        <f>Tabuľka5[[#This Row],[množstvo]]*Tabuľka5[[#This Row],[cena MJ bez DPH]]</f>
        <v>0</v>
      </c>
      <c r="L3725" s="5" t="s">
        <v>784</v>
      </c>
      <c r="N3725" t="s">
        <v>424</v>
      </c>
      <c r="O3725" t="s">
        <v>365</v>
      </c>
      <c r="P3725" t="s">
        <v>728</v>
      </c>
    </row>
    <row r="3726" spans="1:16" hidden="1" x14ac:dyDescent="0.25">
      <c r="A3726" t="s">
        <v>287</v>
      </c>
      <c r="B3726" t="s">
        <v>177</v>
      </c>
      <c r="C3726" t="s">
        <v>239</v>
      </c>
      <c r="D3726" t="s">
        <v>11</v>
      </c>
      <c r="F3726" t="s">
        <v>56</v>
      </c>
      <c r="H3726">
        <f>_xlfn.XLOOKUP(Tabuľka5[[#This Row],[Položka]],cennik[Položka],cennik[Cena MJ bez DPH])</f>
        <v>0</v>
      </c>
      <c r="I3726">
        <f>SUM(Tabuľka5[[#This Row],[cena MJ bez DPH]]*1.1)</f>
        <v>0</v>
      </c>
      <c r="J3726">
        <f>Tabuľka5[[#This Row],[množstvo]]*Tabuľka5[[#This Row],[cena MJ bez DPH]]</f>
        <v>0</v>
      </c>
      <c r="L3726" s="5" t="s">
        <v>784</v>
      </c>
      <c r="N3726" t="s">
        <v>424</v>
      </c>
      <c r="O3726" t="s">
        <v>365</v>
      </c>
      <c r="P3726" t="s">
        <v>728</v>
      </c>
    </row>
    <row r="3727" spans="1:16" hidden="1" x14ac:dyDescent="0.25">
      <c r="A3727" t="s">
        <v>287</v>
      </c>
      <c r="B3727" t="s">
        <v>177</v>
      </c>
      <c r="C3727" t="s">
        <v>240</v>
      </c>
      <c r="D3727" t="s">
        <v>11</v>
      </c>
      <c r="F3727" t="s">
        <v>56</v>
      </c>
      <c r="H3727">
        <f>_xlfn.XLOOKUP(Tabuľka5[[#This Row],[Položka]],cennik[Položka],cennik[Cena MJ bez DPH])</f>
        <v>0</v>
      </c>
      <c r="I3727">
        <f>SUM(Tabuľka5[[#This Row],[cena MJ bez DPH]]*1.1)</f>
        <v>0</v>
      </c>
      <c r="J3727">
        <f>Tabuľka5[[#This Row],[množstvo]]*Tabuľka5[[#This Row],[cena MJ bez DPH]]</f>
        <v>0</v>
      </c>
      <c r="L3727" s="5" t="s">
        <v>784</v>
      </c>
      <c r="N3727" t="s">
        <v>424</v>
      </c>
      <c r="O3727" t="s">
        <v>365</v>
      </c>
      <c r="P3727" t="s">
        <v>728</v>
      </c>
    </row>
    <row r="3728" spans="1:16" hidden="1" x14ac:dyDescent="0.25">
      <c r="A3728" t="s">
        <v>287</v>
      </c>
      <c r="B3728" t="s">
        <v>177</v>
      </c>
      <c r="C3728" t="s">
        <v>241</v>
      </c>
      <c r="D3728" t="s">
        <v>11</v>
      </c>
      <c r="F3728" t="s">
        <v>56</v>
      </c>
      <c r="H3728">
        <f>_xlfn.XLOOKUP(Tabuľka5[[#This Row],[Položka]],cennik[Položka],cennik[Cena MJ bez DPH])</f>
        <v>0</v>
      </c>
      <c r="I3728">
        <f>SUM(Tabuľka5[[#This Row],[cena MJ bez DPH]]*1.1)</f>
        <v>0</v>
      </c>
      <c r="J3728">
        <f>Tabuľka5[[#This Row],[množstvo]]*Tabuľka5[[#This Row],[cena MJ bez DPH]]</f>
        <v>0</v>
      </c>
      <c r="L3728" s="5" t="s">
        <v>784</v>
      </c>
      <c r="N3728" t="s">
        <v>424</v>
      </c>
      <c r="O3728" t="s">
        <v>365</v>
      </c>
      <c r="P3728" t="s">
        <v>728</v>
      </c>
    </row>
    <row r="3729" spans="1:16" hidden="1" x14ac:dyDescent="0.25">
      <c r="A3729" t="s">
        <v>287</v>
      </c>
      <c r="B3729" t="s">
        <v>177</v>
      </c>
      <c r="C3729" t="s">
        <v>242</v>
      </c>
      <c r="D3729" t="s">
        <v>11</v>
      </c>
      <c r="F3729" t="s">
        <v>56</v>
      </c>
      <c r="H3729">
        <f>_xlfn.XLOOKUP(Tabuľka5[[#This Row],[Položka]],cennik[Položka],cennik[Cena MJ bez DPH])</f>
        <v>0</v>
      </c>
      <c r="I3729">
        <f>SUM(Tabuľka5[[#This Row],[cena MJ bez DPH]]*1.1)</f>
        <v>0</v>
      </c>
      <c r="J3729">
        <f>Tabuľka5[[#This Row],[množstvo]]*Tabuľka5[[#This Row],[cena MJ bez DPH]]</f>
        <v>0</v>
      </c>
      <c r="L3729" s="5" t="s">
        <v>784</v>
      </c>
      <c r="N3729" t="s">
        <v>424</v>
      </c>
      <c r="O3729" t="s">
        <v>365</v>
      </c>
      <c r="P3729" t="s">
        <v>728</v>
      </c>
    </row>
    <row r="3730" spans="1:16" hidden="1" x14ac:dyDescent="0.25">
      <c r="A3730" t="s">
        <v>287</v>
      </c>
      <c r="B3730" t="s">
        <v>177</v>
      </c>
      <c r="C3730" t="s">
        <v>243</v>
      </c>
      <c r="D3730" t="s">
        <v>11</v>
      </c>
      <c r="F3730" t="s">
        <v>56</v>
      </c>
      <c r="G3730">
        <v>10</v>
      </c>
      <c r="H3730">
        <f>_xlfn.XLOOKUP(Tabuľka5[[#This Row],[Položka]],cennik[Položka],cennik[Cena MJ bez DPH])</f>
        <v>0</v>
      </c>
      <c r="I3730">
        <f>SUM(Tabuľka5[[#This Row],[cena MJ bez DPH]]*1.1)</f>
        <v>0</v>
      </c>
      <c r="J3730">
        <f>Tabuľka5[[#This Row],[množstvo]]*Tabuľka5[[#This Row],[cena MJ bez DPH]]</f>
        <v>0</v>
      </c>
      <c r="L3730" s="5" t="s">
        <v>784</v>
      </c>
      <c r="N3730" t="s">
        <v>424</v>
      </c>
      <c r="O3730" t="s">
        <v>365</v>
      </c>
      <c r="P3730" t="s">
        <v>728</v>
      </c>
    </row>
    <row r="3731" spans="1:16" hidden="1" x14ac:dyDescent="0.25">
      <c r="A3731" t="s">
        <v>287</v>
      </c>
      <c r="B3731" t="s">
        <v>177</v>
      </c>
      <c r="C3731" t="s">
        <v>244</v>
      </c>
      <c r="D3731" t="s">
        <v>11</v>
      </c>
      <c r="F3731" t="s">
        <v>56</v>
      </c>
      <c r="H3731">
        <f>_xlfn.XLOOKUP(Tabuľka5[[#This Row],[Položka]],cennik[Položka],cennik[Cena MJ bez DPH])</f>
        <v>0</v>
      </c>
      <c r="I3731">
        <f>SUM(Tabuľka5[[#This Row],[cena MJ bez DPH]]*1.1)</f>
        <v>0</v>
      </c>
      <c r="J3731">
        <f>Tabuľka5[[#This Row],[množstvo]]*Tabuľka5[[#This Row],[cena MJ bez DPH]]</f>
        <v>0</v>
      </c>
      <c r="L3731" s="5" t="s">
        <v>784</v>
      </c>
      <c r="N3731" t="s">
        <v>424</v>
      </c>
      <c r="O3731" t="s">
        <v>365</v>
      </c>
      <c r="P3731" t="s">
        <v>728</v>
      </c>
    </row>
    <row r="3732" spans="1:16" hidden="1" x14ac:dyDescent="0.25">
      <c r="A3732" t="s">
        <v>287</v>
      </c>
      <c r="B3732" t="s">
        <v>177</v>
      </c>
      <c r="C3732" t="s">
        <v>245</v>
      </c>
      <c r="D3732" t="s">
        <v>11</v>
      </c>
      <c r="F3732" t="s">
        <v>56</v>
      </c>
      <c r="H3732">
        <f>_xlfn.XLOOKUP(Tabuľka5[[#This Row],[Položka]],cennik[Položka],cennik[Cena MJ bez DPH])</f>
        <v>0</v>
      </c>
      <c r="I3732">
        <f>SUM(Tabuľka5[[#This Row],[cena MJ bez DPH]]*1.1)</f>
        <v>0</v>
      </c>
      <c r="J3732">
        <f>Tabuľka5[[#This Row],[množstvo]]*Tabuľka5[[#This Row],[cena MJ bez DPH]]</f>
        <v>0</v>
      </c>
      <c r="L3732" s="5" t="s">
        <v>784</v>
      </c>
      <c r="N3732" t="s">
        <v>424</v>
      </c>
      <c r="O3732" t="s">
        <v>365</v>
      </c>
      <c r="P3732" t="s">
        <v>728</v>
      </c>
    </row>
    <row r="3733" spans="1:16" hidden="1" x14ac:dyDescent="0.25">
      <c r="A3733" t="s">
        <v>287</v>
      </c>
      <c r="B3733" t="s">
        <v>177</v>
      </c>
      <c r="C3733" t="s">
        <v>246</v>
      </c>
      <c r="D3733" t="s">
        <v>11</v>
      </c>
      <c r="F3733" t="s">
        <v>56</v>
      </c>
      <c r="H3733">
        <f>_xlfn.XLOOKUP(Tabuľka5[[#This Row],[Položka]],cennik[Položka],cennik[Cena MJ bez DPH])</f>
        <v>0</v>
      </c>
      <c r="I3733">
        <f>SUM(Tabuľka5[[#This Row],[cena MJ bez DPH]]*1.1)</f>
        <v>0</v>
      </c>
      <c r="J3733">
        <f>Tabuľka5[[#This Row],[množstvo]]*Tabuľka5[[#This Row],[cena MJ bez DPH]]</f>
        <v>0</v>
      </c>
      <c r="L3733" s="5" t="s">
        <v>784</v>
      </c>
      <c r="N3733" t="s">
        <v>424</v>
      </c>
      <c r="O3733" t="s">
        <v>365</v>
      </c>
      <c r="P3733" t="s">
        <v>728</v>
      </c>
    </row>
    <row r="3734" spans="1:16" hidden="1" x14ac:dyDescent="0.25">
      <c r="A3734" t="s">
        <v>287</v>
      </c>
      <c r="B3734" t="s">
        <v>177</v>
      </c>
      <c r="C3734" t="s">
        <v>247</v>
      </c>
      <c r="D3734" t="s">
        <v>11</v>
      </c>
      <c r="F3734" t="s">
        <v>53</v>
      </c>
      <c r="H3734">
        <f>_xlfn.XLOOKUP(Tabuľka5[[#This Row],[Položka]],cennik[Položka],cennik[Cena MJ bez DPH])</f>
        <v>0</v>
      </c>
      <c r="I3734">
        <f>SUM(Tabuľka5[[#This Row],[cena MJ bez DPH]]*1.1)</f>
        <v>0</v>
      </c>
      <c r="J3734">
        <f>Tabuľka5[[#This Row],[množstvo]]*Tabuľka5[[#This Row],[cena MJ bez DPH]]</f>
        <v>0</v>
      </c>
      <c r="L3734" s="5" t="s">
        <v>784</v>
      </c>
      <c r="N3734" t="s">
        <v>424</v>
      </c>
      <c r="O3734" t="s">
        <v>365</v>
      </c>
      <c r="P3734" t="s">
        <v>728</v>
      </c>
    </row>
    <row r="3735" spans="1:16" hidden="1" x14ac:dyDescent="0.25">
      <c r="A3735" t="s">
        <v>287</v>
      </c>
      <c r="B3735" t="s">
        <v>177</v>
      </c>
      <c r="C3735" t="s">
        <v>248</v>
      </c>
      <c r="D3735" t="s">
        <v>11</v>
      </c>
      <c r="F3735" t="s">
        <v>53</v>
      </c>
      <c r="H3735">
        <f>_xlfn.XLOOKUP(Tabuľka5[[#This Row],[Položka]],cennik[Položka],cennik[Cena MJ bez DPH])</f>
        <v>0</v>
      </c>
      <c r="I3735">
        <f>SUM(Tabuľka5[[#This Row],[cena MJ bez DPH]]*1.1)</f>
        <v>0</v>
      </c>
      <c r="J3735">
        <f>Tabuľka5[[#This Row],[množstvo]]*Tabuľka5[[#This Row],[cena MJ bez DPH]]</f>
        <v>0</v>
      </c>
      <c r="L3735" s="5" t="s">
        <v>784</v>
      </c>
      <c r="N3735" t="s">
        <v>424</v>
      </c>
      <c r="O3735" t="s">
        <v>365</v>
      </c>
      <c r="P3735" t="s">
        <v>728</v>
      </c>
    </row>
    <row r="3736" spans="1:16" hidden="1" x14ac:dyDescent="0.25">
      <c r="A3736" t="s">
        <v>287</v>
      </c>
      <c r="B3736" t="s">
        <v>177</v>
      </c>
      <c r="C3736" t="s">
        <v>249</v>
      </c>
      <c r="D3736" t="s">
        <v>11</v>
      </c>
      <c r="F3736" t="s">
        <v>56</v>
      </c>
      <c r="H3736">
        <f>_xlfn.XLOOKUP(Tabuľka5[[#This Row],[Položka]],cennik[Položka],cennik[Cena MJ bez DPH])</f>
        <v>0</v>
      </c>
      <c r="I3736">
        <f>SUM(Tabuľka5[[#This Row],[cena MJ bez DPH]]*1.1)</f>
        <v>0</v>
      </c>
      <c r="J3736">
        <f>Tabuľka5[[#This Row],[množstvo]]*Tabuľka5[[#This Row],[cena MJ bez DPH]]</f>
        <v>0</v>
      </c>
      <c r="L3736" s="5" t="s">
        <v>784</v>
      </c>
      <c r="N3736" t="s">
        <v>424</v>
      </c>
      <c r="O3736" t="s">
        <v>365</v>
      </c>
      <c r="P3736" t="s">
        <v>728</v>
      </c>
    </row>
    <row r="3737" spans="1:16" hidden="1" x14ac:dyDescent="0.25">
      <c r="A3737" t="s">
        <v>287</v>
      </c>
      <c r="B3737" t="s">
        <v>177</v>
      </c>
      <c r="C3737" t="s">
        <v>250</v>
      </c>
      <c r="D3737" t="s">
        <v>11</v>
      </c>
      <c r="F3737" t="s">
        <v>53</v>
      </c>
      <c r="H3737">
        <f>_xlfn.XLOOKUP(Tabuľka5[[#This Row],[Položka]],cennik[Položka],cennik[Cena MJ bez DPH])</f>
        <v>0</v>
      </c>
      <c r="I3737">
        <f>SUM(Tabuľka5[[#This Row],[cena MJ bez DPH]]*1.1)</f>
        <v>0</v>
      </c>
      <c r="J3737">
        <f>Tabuľka5[[#This Row],[množstvo]]*Tabuľka5[[#This Row],[cena MJ bez DPH]]</f>
        <v>0</v>
      </c>
      <c r="L3737" s="5" t="s">
        <v>784</v>
      </c>
      <c r="N3737" t="s">
        <v>424</v>
      </c>
      <c r="O3737" t="s">
        <v>365</v>
      </c>
      <c r="P3737" t="s">
        <v>728</v>
      </c>
    </row>
    <row r="3738" spans="1:16" hidden="1" x14ac:dyDescent="0.25">
      <c r="A3738" t="s">
        <v>287</v>
      </c>
      <c r="B3738" t="s">
        <v>177</v>
      </c>
      <c r="C3738" t="s">
        <v>251</v>
      </c>
      <c r="D3738" t="s">
        <v>11</v>
      </c>
      <c r="F3738" t="s">
        <v>179</v>
      </c>
      <c r="H3738">
        <f>_xlfn.XLOOKUP(Tabuľka5[[#This Row],[Položka]],cennik[Položka],cennik[Cena MJ bez DPH])</f>
        <v>0</v>
      </c>
      <c r="I3738">
        <f>SUM(Tabuľka5[[#This Row],[cena MJ bez DPH]]*1.1)</f>
        <v>0</v>
      </c>
      <c r="J3738">
        <f>Tabuľka5[[#This Row],[množstvo]]*Tabuľka5[[#This Row],[cena MJ bez DPH]]</f>
        <v>0</v>
      </c>
      <c r="L3738" s="5" t="s">
        <v>784</v>
      </c>
      <c r="N3738" t="s">
        <v>424</v>
      </c>
      <c r="O3738" t="s">
        <v>365</v>
      </c>
      <c r="P3738" t="s">
        <v>728</v>
      </c>
    </row>
    <row r="3739" spans="1:16" hidden="1" x14ac:dyDescent="0.25">
      <c r="A3739" t="s">
        <v>287</v>
      </c>
      <c r="B3739" t="s">
        <v>177</v>
      </c>
      <c r="C3739" t="s">
        <v>252</v>
      </c>
      <c r="D3739" t="s">
        <v>11</v>
      </c>
      <c r="F3739" t="s">
        <v>179</v>
      </c>
      <c r="H3739">
        <f>_xlfn.XLOOKUP(Tabuľka5[[#This Row],[Položka]],cennik[Položka],cennik[Cena MJ bez DPH])</f>
        <v>0</v>
      </c>
      <c r="I3739">
        <f>SUM(Tabuľka5[[#This Row],[cena MJ bez DPH]]*1.1)</f>
        <v>0</v>
      </c>
      <c r="J3739">
        <f>Tabuľka5[[#This Row],[množstvo]]*Tabuľka5[[#This Row],[cena MJ bez DPH]]</f>
        <v>0</v>
      </c>
      <c r="L3739" s="5" t="s">
        <v>784</v>
      </c>
      <c r="N3739" t="s">
        <v>424</v>
      </c>
      <c r="O3739" t="s">
        <v>365</v>
      </c>
      <c r="P3739" t="s">
        <v>728</v>
      </c>
    </row>
    <row r="3740" spans="1:16" hidden="1" x14ac:dyDescent="0.25">
      <c r="A3740" t="s">
        <v>287</v>
      </c>
      <c r="B3740" t="s">
        <v>177</v>
      </c>
      <c r="C3740" t="s">
        <v>253</v>
      </c>
      <c r="D3740" t="s">
        <v>11</v>
      </c>
      <c r="F3740" t="s">
        <v>179</v>
      </c>
      <c r="H3740">
        <f>_xlfn.XLOOKUP(Tabuľka5[[#This Row],[Položka]],cennik[Položka],cennik[Cena MJ bez DPH])</f>
        <v>0</v>
      </c>
      <c r="I3740">
        <f>SUM(Tabuľka5[[#This Row],[cena MJ bez DPH]]*1.1)</f>
        <v>0</v>
      </c>
      <c r="J3740">
        <f>Tabuľka5[[#This Row],[množstvo]]*Tabuľka5[[#This Row],[cena MJ bez DPH]]</f>
        <v>0</v>
      </c>
      <c r="L3740" s="5" t="s">
        <v>784</v>
      </c>
      <c r="N3740" t="s">
        <v>424</v>
      </c>
      <c r="O3740" t="s">
        <v>365</v>
      </c>
      <c r="P3740" t="s">
        <v>728</v>
      </c>
    </row>
    <row r="3741" spans="1:16" hidden="1" x14ac:dyDescent="0.25">
      <c r="A3741" t="s">
        <v>287</v>
      </c>
      <c r="B3741" t="s">
        <v>177</v>
      </c>
      <c r="C3741" t="s">
        <v>254</v>
      </c>
      <c r="D3741" t="s">
        <v>11</v>
      </c>
      <c r="F3741" t="s">
        <v>56</v>
      </c>
      <c r="H3741">
        <f>_xlfn.XLOOKUP(Tabuľka5[[#This Row],[Položka]],cennik[Položka],cennik[Cena MJ bez DPH])</f>
        <v>0</v>
      </c>
      <c r="I3741">
        <f>SUM(Tabuľka5[[#This Row],[cena MJ bez DPH]]*1.1)</f>
        <v>0</v>
      </c>
      <c r="J3741">
        <f>Tabuľka5[[#This Row],[množstvo]]*Tabuľka5[[#This Row],[cena MJ bez DPH]]</f>
        <v>0</v>
      </c>
      <c r="L3741" s="5" t="s">
        <v>784</v>
      </c>
      <c r="N3741" t="s">
        <v>424</v>
      </c>
      <c r="O3741" t="s">
        <v>365</v>
      </c>
      <c r="P3741" t="s">
        <v>728</v>
      </c>
    </row>
    <row r="3742" spans="1:16" hidden="1" x14ac:dyDescent="0.25">
      <c r="A3742" t="s">
        <v>287</v>
      </c>
      <c r="B3742" t="s">
        <v>177</v>
      </c>
      <c r="C3742" t="s">
        <v>255</v>
      </c>
      <c r="D3742" t="s">
        <v>11</v>
      </c>
      <c r="F3742" t="s">
        <v>56</v>
      </c>
      <c r="H3742">
        <f>_xlfn.XLOOKUP(Tabuľka5[[#This Row],[Položka]],cennik[Položka],cennik[Cena MJ bez DPH])</f>
        <v>0</v>
      </c>
      <c r="I3742">
        <f>SUM(Tabuľka5[[#This Row],[cena MJ bez DPH]]*1.1)</f>
        <v>0</v>
      </c>
      <c r="J3742">
        <f>Tabuľka5[[#This Row],[množstvo]]*Tabuľka5[[#This Row],[cena MJ bez DPH]]</f>
        <v>0</v>
      </c>
      <c r="L3742" s="5" t="s">
        <v>784</v>
      </c>
      <c r="N3742" t="s">
        <v>424</v>
      </c>
      <c r="O3742" t="s">
        <v>365</v>
      </c>
      <c r="P3742" t="s">
        <v>728</v>
      </c>
    </row>
    <row r="3743" spans="1:16" hidden="1" x14ac:dyDescent="0.25">
      <c r="A3743" t="s">
        <v>287</v>
      </c>
      <c r="B3743" t="s">
        <v>177</v>
      </c>
      <c r="C3743" t="s">
        <v>256</v>
      </c>
      <c r="D3743" t="s">
        <v>11</v>
      </c>
      <c r="F3743" t="s">
        <v>56</v>
      </c>
      <c r="H3743">
        <f>_xlfn.XLOOKUP(Tabuľka5[[#This Row],[Položka]],cennik[Položka],cennik[Cena MJ bez DPH])</f>
        <v>0</v>
      </c>
      <c r="I3743">
        <f>SUM(Tabuľka5[[#This Row],[cena MJ bez DPH]]*1.1)</f>
        <v>0</v>
      </c>
      <c r="J3743">
        <f>Tabuľka5[[#This Row],[množstvo]]*Tabuľka5[[#This Row],[cena MJ bez DPH]]</f>
        <v>0</v>
      </c>
      <c r="L3743" s="5" t="s">
        <v>784</v>
      </c>
      <c r="N3743" t="s">
        <v>424</v>
      </c>
      <c r="O3743" t="s">
        <v>365</v>
      </c>
      <c r="P3743" t="s">
        <v>728</v>
      </c>
    </row>
    <row r="3744" spans="1:16" hidden="1" x14ac:dyDescent="0.25">
      <c r="A3744" t="s">
        <v>287</v>
      </c>
      <c r="B3744" t="s">
        <v>177</v>
      </c>
      <c r="C3744" t="s">
        <v>257</v>
      </c>
      <c r="D3744" t="s">
        <v>11</v>
      </c>
      <c r="F3744" t="s">
        <v>56</v>
      </c>
      <c r="H3744">
        <f>_xlfn.XLOOKUP(Tabuľka5[[#This Row],[Položka]],cennik[Položka],cennik[Cena MJ bez DPH])</f>
        <v>0</v>
      </c>
      <c r="I3744">
        <f>SUM(Tabuľka5[[#This Row],[cena MJ bez DPH]]*1.1)</f>
        <v>0</v>
      </c>
      <c r="J3744">
        <f>Tabuľka5[[#This Row],[množstvo]]*Tabuľka5[[#This Row],[cena MJ bez DPH]]</f>
        <v>0</v>
      </c>
      <c r="L3744" s="5" t="s">
        <v>784</v>
      </c>
      <c r="N3744" t="s">
        <v>424</v>
      </c>
      <c r="O3744" t="s">
        <v>365</v>
      </c>
      <c r="P3744" t="s">
        <v>728</v>
      </c>
    </row>
    <row r="3745" spans="1:16" hidden="1" x14ac:dyDescent="0.25">
      <c r="A3745" t="s">
        <v>287</v>
      </c>
      <c r="B3745" t="s">
        <v>177</v>
      </c>
      <c r="C3745" t="s">
        <v>258</v>
      </c>
      <c r="D3745" t="s">
        <v>11</v>
      </c>
      <c r="F3745" t="s">
        <v>56</v>
      </c>
      <c r="H3745">
        <f>_xlfn.XLOOKUP(Tabuľka5[[#This Row],[Položka]],cennik[Položka],cennik[Cena MJ bez DPH])</f>
        <v>0</v>
      </c>
      <c r="I3745">
        <f>SUM(Tabuľka5[[#This Row],[cena MJ bez DPH]]*1.1)</f>
        <v>0</v>
      </c>
      <c r="J3745">
        <f>Tabuľka5[[#This Row],[množstvo]]*Tabuľka5[[#This Row],[cena MJ bez DPH]]</f>
        <v>0</v>
      </c>
      <c r="L3745" s="5" t="s">
        <v>784</v>
      </c>
      <c r="N3745" t="s">
        <v>424</v>
      </c>
      <c r="O3745" t="s">
        <v>365</v>
      </c>
      <c r="P3745" t="s">
        <v>728</v>
      </c>
    </row>
    <row r="3746" spans="1:16" hidden="1" x14ac:dyDescent="0.25">
      <c r="A3746" t="s">
        <v>287</v>
      </c>
      <c r="B3746" t="s">
        <v>177</v>
      </c>
      <c r="C3746" t="s">
        <v>259</v>
      </c>
      <c r="D3746" t="s">
        <v>11</v>
      </c>
      <c r="F3746" t="s">
        <v>56</v>
      </c>
      <c r="H3746">
        <f>_xlfn.XLOOKUP(Tabuľka5[[#This Row],[Položka]],cennik[Položka],cennik[Cena MJ bez DPH])</f>
        <v>0</v>
      </c>
      <c r="I3746">
        <f>SUM(Tabuľka5[[#This Row],[cena MJ bez DPH]]*1.1)</f>
        <v>0</v>
      </c>
      <c r="J3746">
        <f>Tabuľka5[[#This Row],[množstvo]]*Tabuľka5[[#This Row],[cena MJ bez DPH]]</f>
        <v>0</v>
      </c>
      <c r="L3746" s="5" t="s">
        <v>784</v>
      </c>
      <c r="N3746" t="s">
        <v>424</v>
      </c>
      <c r="O3746" t="s">
        <v>365</v>
      </c>
      <c r="P3746" t="s">
        <v>728</v>
      </c>
    </row>
    <row r="3747" spans="1:16" hidden="1" x14ac:dyDescent="0.25">
      <c r="A3747" t="s">
        <v>287</v>
      </c>
      <c r="B3747" t="s">
        <v>177</v>
      </c>
      <c r="C3747" t="s">
        <v>260</v>
      </c>
      <c r="D3747" t="s">
        <v>11</v>
      </c>
      <c r="F3747" t="s">
        <v>56</v>
      </c>
      <c r="H3747">
        <f>_xlfn.XLOOKUP(Tabuľka5[[#This Row],[Položka]],cennik[Položka],cennik[Cena MJ bez DPH])</f>
        <v>0</v>
      </c>
      <c r="I3747">
        <f>SUM(Tabuľka5[[#This Row],[cena MJ bez DPH]]*1.1)</f>
        <v>0</v>
      </c>
      <c r="J3747">
        <f>Tabuľka5[[#This Row],[množstvo]]*Tabuľka5[[#This Row],[cena MJ bez DPH]]</f>
        <v>0</v>
      </c>
      <c r="L3747" s="5" t="s">
        <v>784</v>
      </c>
      <c r="N3747" t="s">
        <v>424</v>
      </c>
      <c r="O3747" t="s">
        <v>365</v>
      </c>
      <c r="P3747" t="s">
        <v>728</v>
      </c>
    </row>
    <row r="3748" spans="1:16" hidden="1" x14ac:dyDescent="0.25">
      <c r="A3748" t="s">
        <v>287</v>
      </c>
      <c r="B3748" t="s">
        <v>177</v>
      </c>
      <c r="C3748" t="s">
        <v>261</v>
      </c>
      <c r="D3748" t="s">
        <v>11</v>
      </c>
      <c r="F3748" t="s">
        <v>56</v>
      </c>
      <c r="H3748">
        <f>_xlfn.XLOOKUP(Tabuľka5[[#This Row],[Položka]],cennik[Položka],cennik[Cena MJ bez DPH])</f>
        <v>0</v>
      </c>
      <c r="I3748">
        <f>SUM(Tabuľka5[[#This Row],[cena MJ bez DPH]]*1.1)</f>
        <v>0</v>
      </c>
      <c r="J3748">
        <f>Tabuľka5[[#This Row],[množstvo]]*Tabuľka5[[#This Row],[cena MJ bez DPH]]</f>
        <v>0</v>
      </c>
      <c r="L3748" s="5" t="s">
        <v>784</v>
      </c>
      <c r="N3748" t="s">
        <v>424</v>
      </c>
      <c r="O3748" t="s">
        <v>365</v>
      </c>
      <c r="P3748" t="s">
        <v>728</v>
      </c>
    </row>
    <row r="3749" spans="1:16" hidden="1" x14ac:dyDescent="0.25">
      <c r="A3749" t="s">
        <v>287</v>
      </c>
      <c r="B3749" t="s">
        <v>177</v>
      </c>
      <c r="C3749" t="s">
        <v>262</v>
      </c>
      <c r="D3749" t="s">
        <v>11</v>
      </c>
      <c r="F3749" t="s">
        <v>56</v>
      </c>
      <c r="H3749">
        <f>_xlfn.XLOOKUP(Tabuľka5[[#This Row],[Položka]],cennik[Položka],cennik[Cena MJ bez DPH])</f>
        <v>0</v>
      </c>
      <c r="I3749">
        <f>SUM(Tabuľka5[[#This Row],[cena MJ bez DPH]]*1.1)</f>
        <v>0</v>
      </c>
      <c r="J3749">
        <f>Tabuľka5[[#This Row],[množstvo]]*Tabuľka5[[#This Row],[cena MJ bez DPH]]</f>
        <v>0</v>
      </c>
      <c r="L3749" s="5" t="s">
        <v>784</v>
      </c>
      <c r="N3749" t="s">
        <v>424</v>
      </c>
      <c r="O3749" t="s">
        <v>365</v>
      </c>
      <c r="P3749" t="s">
        <v>728</v>
      </c>
    </row>
    <row r="3750" spans="1:16" hidden="1" x14ac:dyDescent="0.25">
      <c r="A3750" t="s">
        <v>287</v>
      </c>
      <c r="B3750" t="s">
        <v>177</v>
      </c>
      <c r="C3750" t="s">
        <v>263</v>
      </c>
      <c r="D3750" t="s">
        <v>11</v>
      </c>
      <c r="F3750" t="s">
        <v>56</v>
      </c>
      <c r="H3750">
        <f>_xlfn.XLOOKUP(Tabuľka5[[#This Row],[Položka]],cennik[Položka],cennik[Cena MJ bez DPH])</f>
        <v>0</v>
      </c>
      <c r="I3750">
        <f>SUM(Tabuľka5[[#This Row],[cena MJ bez DPH]]*1.1)</f>
        <v>0</v>
      </c>
      <c r="J3750">
        <f>Tabuľka5[[#This Row],[množstvo]]*Tabuľka5[[#This Row],[cena MJ bez DPH]]</f>
        <v>0</v>
      </c>
      <c r="L3750" s="5" t="s">
        <v>784</v>
      </c>
      <c r="N3750" t="s">
        <v>424</v>
      </c>
      <c r="O3750" t="s">
        <v>365</v>
      </c>
      <c r="P3750" t="s">
        <v>728</v>
      </c>
    </row>
    <row r="3751" spans="1:16" hidden="1" x14ac:dyDescent="0.25">
      <c r="A3751" t="s">
        <v>287</v>
      </c>
      <c r="B3751" t="s">
        <v>177</v>
      </c>
      <c r="C3751" t="s">
        <v>264</v>
      </c>
      <c r="D3751" t="s">
        <v>11</v>
      </c>
      <c r="F3751" t="s">
        <v>53</v>
      </c>
      <c r="H3751">
        <f>_xlfn.XLOOKUP(Tabuľka5[[#This Row],[Položka]],cennik[Položka],cennik[Cena MJ bez DPH])</f>
        <v>0</v>
      </c>
      <c r="I3751">
        <f>SUM(Tabuľka5[[#This Row],[cena MJ bez DPH]]*1.1)</f>
        <v>0</v>
      </c>
      <c r="J3751">
        <f>Tabuľka5[[#This Row],[množstvo]]*Tabuľka5[[#This Row],[cena MJ bez DPH]]</f>
        <v>0</v>
      </c>
      <c r="L3751" s="5" t="s">
        <v>784</v>
      </c>
      <c r="N3751" t="s">
        <v>424</v>
      </c>
      <c r="O3751" t="s">
        <v>365</v>
      </c>
      <c r="P3751" t="s">
        <v>728</v>
      </c>
    </row>
    <row r="3752" spans="1:16" hidden="1" x14ac:dyDescent="0.25">
      <c r="A3752" t="s">
        <v>287</v>
      </c>
      <c r="B3752" t="s">
        <v>177</v>
      </c>
      <c r="C3752" t="s">
        <v>265</v>
      </c>
      <c r="D3752" t="s">
        <v>11</v>
      </c>
      <c r="F3752" t="s">
        <v>56</v>
      </c>
      <c r="H3752">
        <f>_xlfn.XLOOKUP(Tabuľka5[[#This Row],[Položka]],cennik[Položka],cennik[Cena MJ bez DPH])</f>
        <v>0</v>
      </c>
      <c r="I3752">
        <f>SUM(Tabuľka5[[#This Row],[cena MJ bez DPH]]*1.1)</f>
        <v>0</v>
      </c>
      <c r="J3752">
        <f>Tabuľka5[[#This Row],[množstvo]]*Tabuľka5[[#This Row],[cena MJ bez DPH]]</f>
        <v>0</v>
      </c>
      <c r="L3752" s="5" t="s">
        <v>784</v>
      </c>
      <c r="N3752" t="s">
        <v>424</v>
      </c>
      <c r="O3752" t="s">
        <v>365</v>
      </c>
      <c r="P3752" t="s">
        <v>728</v>
      </c>
    </row>
    <row r="3753" spans="1:16" hidden="1" x14ac:dyDescent="0.25">
      <c r="A3753" t="s">
        <v>287</v>
      </c>
      <c r="B3753" t="s">
        <v>177</v>
      </c>
      <c r="C3753" t="s">
        <v>266</v>
      </c>
      <c r="D3753" t="s">
        <v>11</v>
      </c>
      <c r="F3753" t="s">
        <v>56</v>
      </c>
      <c r="H3753">
        <f>_xlfn.XLOOKUP(Tabuľka5[[#This Row],[Položka]],cennik[Položka],cennik[Cena MJ bez DPH])</f>
        <v>0</v>
      </c>
      <c r="I3753">
        <f>SUM(Tabuľka5[[#This Row],[cena MJ bez DPH]]*1.1)</f>
        <v>0</v>
      </c>
      <c r="J3753">
        <f>Tabuľka5[[#This Row],[množstvo]]*Tabuľka5[[#This Row],[cena MJ bez DPH]]</f>
        <v>0</v>
      </c>
      <c r="L3753" s="5" t="s">
        <v>784</v>
      </c>
      <c r="N3753" t="s">
        <v>424</v>
      </c>
      <c r="O3753" t="s">
        <v>365</v>
      </c>
      <c r="P3753" t="s">
        <v>728</v>
      </c>
    </row>
    <row r="3754" spans="1:16" hidden="1" x14ac:dyDescent="0.25">
      <c r="A3754" t="s">
        <v>287</v>
      </c>
      <c r="B3754" t="s">
        <v>177</v>
      </c>
      <c r="C3754" t="s">
        <v>267</v>
      </c>
      <c r="D3754" t="s">
        <v>11</v>
      </c>
      <c r="F3754" t="s">
        <v>56</v>
      </c>
      <c r="H3754">
        <f>_xlfn.XLOOKUP(Tabuľka5[[#This Row],[Položka]],cennik[Položka],cennik[Cena MJ bez DPH])</f>
        <v>0</v>
      </c>
      <c r="I3754">
        <f>SUM(Tabuľka5[[#This Row],[cena MJ bez DPH]]*1.1)</f>
        <v>0</v>
      </c>
      <c r="J3754">
        <f>Tabuľka5[[#This Row],[množstvo]]*Tabuľka5[[#This Row],[cena MJ bez DPH]]</f>
        <v>0</v>
      </c>
      <c r="L3754" s="5" t="s">
        <v>784</v>
      </c>
      <c r="N3754" t="s">
        <v>424</v>
      </c>
      <c r="O3754" t="s">
        <v>365</v>
      </c>
      <c r="P3754" t="s">
        <v>728</v>
      </c>
    </row>
    <row r="3755" spans="1:16" hidden="1" x14ac:dyDescent="0.25">
      <c r="A3755" t="s">
        <v>287</v>
      </c>
      <c r="B3755" t="s">
        <v>177</v>
      </c>
      <c r="C3755" t="s">
        <v>268</v>
      </c>
      <c r="D3755" t="s">
        <v>11</v>
      </c>
      <c r="F3755" t="s">
        <v>56</v>
      </c>
      <c r="H3755">
        <f>_xlfn.XLOOKUP(Tabuľka5[[#This Row],[Položka]],cennik[Položka],cennik[Cena MJ bez DPH])</f>
        <v>0</v>
      </c>
      <c r="I3755">
        <f>SUM(Tabuľka5[[#This Row],[cena MJ bez DPH]]*1.1)</f>
        <v>0</v>
      </c>
      <c r="J3755">
        <f>Tabuľka5[[#This Row],[množstvo]]*Tabuľka5[[#This Row],[cena MJ bez DPH]]</f>
        <v>0</v>
      </c>
      <c r="L3755" s="5" t="s">
        <v>784</v>
      </c>
      <c r="N3755" t="s">
        <v>424</v>
      </c>
      <c r="O3755" t="s">
        <v>365</v>
      </c>
      <c r="P3755" t="s">
        <v>728</v>
      </c>
    </row>
    <row r="3756" spans="1:16" hidden="1" x14ac:dyDescent="0.25">
      <c r="A3756" t="s">
        <v>287</v>
      </c>
      <c r="B3756" t="s">
        <v>177</v>
      </c>
      <c r="C3756" t="s">
        <v>269</v>
      </c>
      <c r="D3756" t="s">
        <v>11</v>
      </c>
      <c r="F3756" t="s">
        <v>56</v>
      </c>
      <c r="H3756">
        <f>_xlfn.XLOOKUP(Tabuľka5[[#This Row],[Položka]],cennik[Položka],cennik[Cena MJ bez DPH])</f>
        <v>0</v>
      </c>
      <c r="I3756">
        <f>SUM(Tabuľka5[[#This Row],[cena MJ bez DPH]]*1.1)</f>
        <v>0</v>
      </c>
      <c r="J3756">
        <f>Tabuľka5[[#This Row],[množstvo]]*Tabuľka5[[#This Row],[cena MJ bez DPH]]</f>
        <v>0</v>
      </c>
      <c r="L3756" s="5" t="s">
        <v>784</v>
      </c>
      <c r="N3756" t="s">
        <v>424</v>
      </c>
      <c r="O3756" t="s">
        <v>365</v>
      </c>
      <c r="P3756" t="s">
        <v>728</v>
      </c>
    </row>
    <row r="3757" spans="1:16" hidden="1" x14ac:dyDescent="0.25">
      <c r="A3757" t="s">
        <v>287</v>
      </c>
      <c r="B3757" t="s">
        <v>177</v>
      </c>
      <c r="C3757" t="s">
        <v>270</v>
      </c>
      <c r="D3757" t="s">
        <v>11</v>
      </c>
      <c r="F3757" t="s">
        <v>56</v>
      </c>
      <c r="H3757">
        <f>_xlfn.XLOOKUP(Tabuľka5[[#This Row],[Položka]],cennik[Položka],cennik[Cena MJ bez DPH])</f>
        <v>0</v>
      </c>
      <c r="I3757">
        <f>SUM(Tabuľka5[[#This Row],[cena MJ bez DPH]]*1.1)</f>
        <v>0</v>
      </c>
      <c r="J3757">
        <f>Tabuľka5[[#This Row],[množstvo]]*Tabuľka5[[#This Row],[cena MJ bez DPH]]</f>
        <v>0</v>
      </c>
      <c r="L3757" s="5" t="s">
        <v>784</v>
      </c>
      <c r="N3757" t="s">
        <v>424</v>
      </c>
      <c r="O3757" t="s">
        <v>365</v>
      </c>
      <c r="P3757" t="s">
        <v>728</v>
      </c>
    </row>
    <row r="3758" spans="1:16" hidden="1" x14ac:dyDescent="0.25">
      <c r="A3758" t="s">
        <v>287</v>
      </c>
      <c r="B3758" t="s">
        <v>177</v>
      </c>
      <c r="C3758" t="s">
        <v>271</v>
      </c>
      <c r="D3758" t="s">
        <v>11</v>
      </c>
      <c r="F3758" t="s">
        <v>56</v>
      </c>
      <c r="H3758">
        <f>_xlfn.XLOOKUP(Tabuľka5[[#This Row],[Položka]],cennik[Položka],cennik[Cena MJ bez DPH])</f>
        <v>0</v>
      </c>
      <c r="I3758">
        <f>SUM(Tabuľka5[[#This Row],[cena MJ bez DPH]]*1.1)</f>
        <v>0</v>
      </c>
      <c r="J3758">
        <f>Tabuľka5[[#This Row],[množstvo]]*Tabuľka5[[#This Row],[cena MJ bez DPH]]</f>
        <v>0</v>
      </c>
      <c r="L3758" s="5" t="s">
        <v>784</v>
      </c>
      <c r="N3758" t="s">
        <v>424</v>
      </c>
      <c r="O3758" t="s">
        <v>365</v>
      </c>
      <c r="P3758" t="s">
        <v>728</v>
      </c>
    </row>
    <row r="3759" spans="1:16" hidden="1" x14ac:dyDescent="0.25">
      <c r="A3759" t="s">
        <v>288</v>
      </c>
      <c r="B3759" t="s">
        <v>9</v>
      </c>
      <c r="C3759" t="s">
        <v>10</v>
      </c>
      <c r="D3759" t="s">
        <v>11</v>
      </c>
      <c r="F3759" t="s">
        <v>12</v>
      </c>
      <c r="H3759">
        <f>_xlfn.XLOOKUP(Tabuľka5[[#This Row],[Položka]],cennik[Položka],cennik[Cena MJ bez DPH])</f>
        <v>0.8</v>
      </c>
      <c r="I3759">
        <f>SUM(Tabuľka5[[#This Row],[cena MJ bez DPH]]*1.1)</f>
        <v>0.88000000000000012</v>
      </c>
      <c r="J3759">
        <f>Tabuľka5[[#This Row],[množstvo]]*Tabuľka5[[#This Row],[cena MJ bez DPH]]</f>
        <v>0</v>
      </c>
      <c r="L3759" s="5" t="s">
        <v>431</v>
      </c>
      <c r="N3759" t="s">
        <v>430</v>
      </c>
      <c r="O3759" t="s">
        <v>365</v>
      </c>
      <c r="P3759" t="s">
        <v>728</v>
      </c>
    </row>
    <row r="3760" spans="1:16" hidden="1" x14ac:dyDescent="0.25">
      <c r="A3760" t="s">
        <v>288</v>
      </c>
      <c r="B3760" t="s">
        <v>9</v>
      </c>
      <c r="C3760" t="s">
        <v>13</v>
      </c>
      <c r="D3760" t="s">
        <v>11</v>
      </c>
      <c r="F3760" t="s">
        <v>14</v>
      </c>
      <c r="H3760">
        <f>_xlfn.XLOOKUP(Tabuľka5[[#This Row],[Položka]],cennik[Položka],cennik[Cena MJ bez DPH])</f>
        <v>0</v>
      </c>
      <c r="I3760">
        <f>SUM(Tabuľka5[[#This Row],[cena MJ bez DPH]]*1.1)</f>
        <v>0</v>
      </c>
      <c r="J3760">
        <f>Tabuľka5[[#This Row],[množstvo]]*Tabuľka5[[#This Row],[cena MJ bez DPH]]</f>
        <v>0</v>
      </c>
      <c r="L3760" s="5" t="s">
        <v>431</v>
      </c>
      <c r="N3760" t="s">
        <v>430</v>
      </c>
      <c r="O3760" t="s">
        <v>365</v>
      </c>
      <c r="P3760" t="s">
        <v>728</v>
      </c>
    </row>
    <row r="3761" spans="1:16" hidden="1" x14ac:dyDescent="0.25">
      <c r="A3761" t="s">
        <v>288</v>
      </c>
      <c r="B3761" t="s">
        <v>9</v>
      </c>
      <c r="C3761" t="s">
        <v>15</v>
      </c>
      <c r="D3761" t="s">
        <v>11</v>
      </c>
      <c r="F3761" t="s">
        <v>14</v>
      </c>
      <c r="H3761">
        <f>_xlfn.XLOOKUP(Tabuľka5[[#This Row],[Položka]],cennik[Položka],cennik[Cena MJ bez DPH])</f>
        <v>1</v>
      </c>
      <c r="I3761">
        <f>SUM(Tabuľka5[[#This Row],[cena MJ bez DPH]]*1.1)</f>
        <v>1.1000000000000001</v>
      </c>
      <c r="J3761">
        <f>Tabuľka5[[#This Row],[množstvo]]*Tabuľka5[[#This Row],[cena MJ bez DPH]]</f>
        <v>0</v>
      </c>
      <c r="L3761" s="5" t="s">
        <v>431</v>
      </c>
      <c r="N3761" t="s">
        <v>430</v>
      </c>
      <c r="O3761" t="s">
        <v>365</v>
      </c>
      <c r="P3761" t="s">
        <v>728</v>
      </c>
    </row>
    <row r="3762" spans="1:16" hidden="1" x14ac:dyDescent="0.25">
      <c r="A3762" t="s">
        <v>288</v>
      </c>
      <c r="B3762" t="s">
        <v>9</v>
      </c>
      <c r="C3762" t="s">
        <v>16</v>
      </c>
      <c r="D3762" t="s">
        <v>17</v>
      </c>
      <c r="E3762" t="s">
        <v>18</v>
      </c>
      <c r="F3762" t="s">
        <v>14</v>
      </c>
      <c r="H3762">
        <f>_xlfn.XLOOKUP(Tabuľka5[[#This Row],[Položka]],cennik[Položka],cennik[Cena MJ bez DPH])</f>
        <v>0.59</v>
      </c>
      <c r="I3762">
        <f>SUM(Tabuľka5[[#This Row],[cena MJ bez DPH]]*1.1)</f>
        <v>0.64900000000000002</v>
      </c>
      <c r="J3762">
        <f>Tabuľka5[[#This Row],[množstvo]]*Tabuľka5[[#This Row],[cena MJ bez DPH]]</f>
        <v>0</v>
      </c>
      <c r="L3762" s="5" t="s">
        <v>431</v>
      </c>
      <c r="N3762" t="s">
        <v>430</v>
      </c>
      <c r="O3762" t="s">
        <v>365</v>
      </c>
      <c r="P3762" t="s">
        <v>728</v>
      </c>
    </row>
    <row r="3763" spans="1:16" hidden="1" x14ac:dyDescent="0.25">
      <c r="A3763" t="s">
        <v>288</v>
      </c>
      <c r="B3763" t="s">
        <v>9</v>
      </c>
      <c r="C3763" t="s">
        <v>19</v>
      </c>
      <c r="D3763" t="s">
        <v>11</v>
      </c>
      <c r="F3763" t="s">
        <v>14</v>
      </c>
      <c r="H3763">
        <f>_xlfn.XLOOKUP(Tabuľka5[[#This Row],[Položka]],cennik[Položka],cennik[Cena MJ bez DPH])</f>
        <v>5</v>
      </c>
      <c r="I3763">
        <f>SUM(Tabuľka5[[#This Row],[cena MJ bez DPH]]*1.1)</f>
        <v>5.5</v>
      </c>
      <c r="J3763">
        <f>Tabuľka5[[#This Row],[množstvo]]*Tabuľka5[[#This Row],[cena MJ bez DPH]]</f>
        <v>0</v>
      </c>
      <c r="L3763" s="5" t="s">
        <v>431</v>
      </c>
      <c r="N3763" t="s">
        <v>430</v>
      </c>
      <c r="O3763" t="s">
        <v>365</v>
      </c>
      <c r="P3763" t="s">
        <v>728</v>
      </c>
    </row>
    <row r="3764" spans="1:16" hidden="1" x14ac:dyDescent="0.25">
      <c r="A3764" t="s">
        <v>288</v>
      </c>
      <c r="B3764" t="s">
        <v>9</v>
      </c>
      <c r="C3764" t="s">
        <v>20</v>
      </c>
      <c r="D3764" t="s">
        <v>11</v>
      </c>
      <c r="F3764" t="s">
        <v>12</v>
      </c>
      <c r="H3764">
        <f>_xlfn.XLOOKUP(Tabuľka5[[#This Row],[Položka]],cennik[Položka],cennik[Cena MJ bez DPH])</f>
        <v>0.7</v>
      </c>
      <c r="I3764">
        <f>SUM(Tabuľka5[[#This Row],[cena MJ bez DPH]]*1.1)</f>
        <v>0.77</v>
      </c>
      <c r="J3764">
        <f>Tabuľka5[[#This Row],[množstvo]]*Tabuľka5[[#This Row],[cena MJ bez DPH]]</f>
        <v>0</v>
      </c>
      <c r="L3764" s="5" t="s">
        <v>431</v>
      </c>
      <c r="N3764" t="s">
        <v>430</v>
      </c>
      <c r="O3764" t="s">
        <v>365</v>
      </c>
      <c r="P3764" t="s">
        <v>728</v>
      </c>
    </row>
    <row r="3765" spans="1:16" hidden="1" x14ac:dyDescent="0.25">
      <c r="A3765" t="s">
        <v>288</v>
      </c>
      <c r="B3765" t="s">
        <v>9</v>
      </c>
      <c r="C3765" t="s">
        <v>21</v>
      </c>
      <c r="D3765" t="s">
        <v>11</v>
      </c>
      <c r="F3765" t="s">
        <v>12</v>
      </c>
      <c r="H3765">
        <f>_xlfn.XLOOKUP(Tabuľka5[[#This Row],[Položka]],cennik[Položka],cennik[Cena MJ bez DPH])</f>
        <v>3</v>
      </c>
      <c r="I3765">
        <f>SUM(Tabuľka5[[#This Row],[cena MJ bez DPH]]*1.1)</f>
        <v>3.3000000000000003</v>
      </c>
      <c r="J3765">
        <f>Tabuľka5[[#This Row],[množstvo]]*Tabuľka5[[#This Row],[cena MJ bez DPH]]</f>
        <v>0</v>
      </c>
      <c r="L3765" s="5" t="s">
        <v>431</v>
      </c>
      <c r="N3765" t="s">
        <v>430</v>
      </c>
      <c r="O3765" t="s">
        <v>365</v>
      </c>
      <c r="P3765" t="s">
        <v>728</v>
      </c>
    </row>
    <row r="3766" spans="1:16" hidden="1" x14ac:dyDescent="0.25">
      <c r="A3766" t="s">
        <v>288</v>
      </c>
      <c r="B3766" t="s">
        <v>9</v>
      </c>
      <c r="C3766" t="s">
        <v>22</v>
      </c>
      <c r="D3766" t="s">
        <v>11</v>
      </c>
      <c r="F3766" t="s">
        <v>14</v>
      </c>
      <c r="H3766">
        <f>_xlfn.XLOOKUP(Tabuľka5[[#This Row],[Položka]],cennik[Položka],cennik[Cena MJ bez DPH])</f>
        <v>1.6</v>
      </c>
      <c r="I3766">
        <f>SUM(Tabuľka5[[#This Row],[cena MJ bez DPH]]*1.1)</f>
        <v>1.7600000000000002</v>
      </c>
      <c r="J3766">
        <f>Tabuľka5[[#This Row],[množstvo]]*Tabuľka5[[#This Row],[cena MJ bez DPH]]</f>
        <v>0</v>
      </c>
      <c r="L3766" s="5" t="s">
        <v>431</v>
      </c>
      <c r="N3766" t="s">
        <v>430</v>
      </c>
      <c r="O3766" t="s">
        <v>365</v>
      </c>
      <c r="P3766" t="s">
        <v>728</v>
      </c>
    </row>
    <row r="3767" spans="1:16" hidden="1" x14ac:dyDescent="0.25">
      <c r="A3767" t="s">
        <v>288</v>
      </c>
      <c r="B3767" t="s">
        <v>9</v>
      </c>
      <c r="C3767" t="s">
        <v>23</v>
      </c>
      <c r="D3767" t="s">
        <v>11</v>
      </c>
      <c r="E3767" t="s">
        <v>24</v>
      </c>
      <c r="F3767" t="s">
        <v>14</v>
      </c>
      <c r="H3767">
        <f>_xlfn.XLOOKUP(Tabuľka5[[#This Row],[Položka]],cennik[Položka],cennik[Cena MJ bez DPH])</f>
        <v>0.96</v>
      </c>
      <c r="I3767">
        <f>SUM(Tabuľka5[[#This Row],[cena MJ bez DPH]]*1.1)</f>
        <v>1.056</v>
      </c>
      <c r="J3767">
        <f>Tabuľka5[[#This Row],[množstvo]]*Tabuľka5[[#This Row],[cena MJ bez DPH]]</f>
        <v>0</v>
      </c>
      <c r="L3767" s="5" t="s">
        <v>431</v>
      </c>
      <c r="N3767" t="s">
        <v>430</v>
      </c>
      <c r="O3767" t="s">
        <v>365</v>
      </c>
      <c r="P3767" t="s">
        <v>728</v>
      </c>
    </row>
    <row r="3768" spans="1:16" hidden="1" x14ac:dyDescent="0.25">
      <c r="A3768" t="s">
        <v>288</v>
      </c>
      <c r="B3768" t="s">
        <v>9</v>
      </c>
      <c r="C3768" t="s">
        <v>25</v>
      </c>
      <c r="D3768" t="s">
        <v>11</v>
      </c>
      <c r="F3768" t="s">
        <v>14</v>
      </c>
      <c r="H3768">
        <f>_xlfn.XLOOKUP(Tabuľka5[[#This Row],[Položka]],cennik[Položka],cennik[Cena MJ bez DPH])</f>
        <v>1</v>
      </c>
      <c r="I3768">
        <f>SUM(Tabuľka5[[#This Row],[cena MJ bez DPH]]*1.1)</f>
        <v>1.1000000000000001</v>
      </c>
      <c r="J3768">
        <f>Tabuľka5[[#This Row],[množstvo]]*Tabuľka5[[#This Row],[cena MJ bez DPH]]</f>
        <v>0</v>
      </c>
      <c r="L3768" s="5" t="s">
        <v>431</v>
      </c>
      <c r="N3768" t="s">
        <v>430</v>
      </c>
      <c r="O3768" t="s">
        <v>365</v>
      </c>
      <c r="P3768" t="s">
        <v>728</v>
      </c>
    </row>
    <row r="3769" spans="1:16" hidden="1" x14ac:dyDescent="0.25">
      <c r="A3769" t="s">
        <v>288</v>
      </c>
      <c r="B3769" t="s">
        <v>9</v>
      </c>
      <c r="C3769" t="s">
        <v>26</v>
      </c>
      <c r="D3769" t="s">
        <v>17</v>
      </c>
      <c r="F3769" t="s">
        <v>14</v>
      </c>
      <c r="H3769">
        <f>_xlfn.XLOOKUP(Tabuľka5[[#This Row],[Položka]],cennik[Položka],cennik[Cena MJ bez DPH])</f>
        <v>0.65</v>
      </c>
      <c r="I3769">
        <f>SUM(Tabuľka5[[#This Row],[cena MJ bez DPH]]*1.1)</f>
        <v>0.71500000000000008</v>
      </c>
      <c r="J3769">
        <f>Tabuľka5[[#This Row],[množstvo]]*Tabuľka5[[#This Row],[cena MJ bez DPH]]</f>
        <v>0</v>
      </c>
      <c r="L3769" s="5" t="s">
        <v>431</v>
      </c>
      <c r="N3769" t="s">
        <v>430</v>
      </c>
      <c r="O3769" t="s">
        <v>365</v>
      </c>
      <c r="P3769" t="s">
        <v>728</v>
      </c>
    </row>
    <row r="3770" spans="1:16" hidden="1" x14ac:dyDescent="0.25">
      <c r="A3770" t="s">
        <v>288</v>
      </c>
      <c r="B3770" t="s">
        <v>9</v>
      </c>
      <c r="C3770" t="s">
        <v>27</v>
      </c>
      <c r="D3770" t="s">
        <v>11</v>
      </c>
      <c r="F3770" t="s">
        <v>14</v>
      </c>
      <c r="H3770">
        <f>_xlfn.XLOOKUP(Tabuľka5[[#This Row],[Položka]],cennik[Položka],cennik[Cena MJ bez DPH])</f>
        <v>0.75</v>
      </c>
      <c r="I3770">
        <f>SUM(Tabuľka5[[#This Row],[cena MJ bez DPH]]*1.1)</f>
        <v>0.82500000000000007</v>
      </c>
      <c r="J3770">
        <f>Tabuľka5[[#This Row],[množstvo]]*Tabuľka5[[#This Row],[cena MJ bez DPH]]</f>
        <v>0</v>
      </c>
      <c r="L3770" s="5" t="s">
        <v>431</v>
      </c>
      <c r="N3770" t="s">
        <v>430</v>
      </c>
      <c r="O3770" t="s">
        <v>365</v>
      </c>
      <c r="P3770" t="s">
        <v>728</v>
      </c>
    </row>
    <row r="3771" spans="1:16" hidden="1" x14ac:dyDescent="0.25">
      <c r="A3771" t="s">
        <v>288</v>
      </c>
      <c r="B3771" t="s">
        <v>9</v>
      </c>
      <c r="C3771" t="s">
        <v>28</v>
      </c>
      <c r="D3771" t="s">
        <v>11</v>
      </c>
      <c r="E3771" t="s">
        <v>29</v>
      </c>
      <c r="F3771" t="s">
        <v>14</v>
      </c>
      <c r="H3771">
        <f>_xlfn.XLOOKUP(Tabuľka5[[#This Row],[Položka]],cennik[Položka],cennik[Cena MJ bez DPH])</f>
        <v>3</v>
      </c>
      <c r="I3771">
        <f>SUM(Tabuľka5[[#This Row],[cena MJ bez DPH]]*1.1)</f>
        <v>3.3000000000000003</v>
      </c>
      <c r="J3771">
        <f>Tabuľka5[[#This Row],[množstvo]]*Tabuľka5[[#This Row],[cena MJ bez DPH]]</f>
        <v>0</v>
      </c>
      <c r="L3771" s="5" t="s">
        <v>431</v>
      </c>
      <c r="N3771" t="s">
        <v>430</v>
      </c>
      <c r="O3771" t="s">
        <v>365</v>
      </c>
      <c r="P3771" t="s">
        <v>728</v>
      </c>
    </row>
    <row r="3772" spans="1:16" hidden="1" x14ac:dyDescent="0.25">
      <c r="A3772" t="s">
        <v>288</v>
      </c>
      <c r="B3772" t="s">
        <v>9</v>
      </c>
      <c r="C3772" t="s">
        <v>30</v>
      </c>
      <c r="D3772" t="s">
        <v>11</v>
      </c>
      <c r="F3772" t="s">
        <v>14</v>
      </c>
      <c r="H3772">
        <f>_xlfn.XLOOKUP(Tabuľka5[[#This Row],[Položka]],cennik[Položka],cennik[Cena MJ bez DPH])</f>
        <v>0.8</v>
      </c>
      <c r="I3772">
        <f>SUM(Tabuľka5[[#This Row],[cena MJ bez DPH]]*1.1)</f>
        <v>0.88000000000000012</v>
      </c>
      <c r="J3772">
        <f>Tabuľka5[[#This Row],[množstvo]]*Tabuľka5[[#This Row],[cena MJ bez DPH]]</f>
        <v>0</v>
      </c>
      <c r="L3772" s="5" t="s">
        <v>431</v>
      </c>
      <c r="N3772" t="s">
        <v>430</v>
      </c>
      <c r="O3772" t="s">
        <v>365</v>
      </c>
      <c r="P3772" t="s">
        <v>728</v>
      </c>
    </row>
    <row r="3773" spans="1:16" hidden="1" x14ac:dyDescent="0.25">
      <c r="A3773" t="s">
        <v>288</v>
      </c>
      <c r="B3773" t="s">
        <v>9</v>
      </c>
      <c r="C3773" t="s">
        <v>31</v>
      </c>
      <c r="D3773" t="s">
        <v>11</v>
      </c>
      <c r="F3773" t="s">
        <v>14</v>
      </c>
      <c r="H3773">
        <f>_xlfn.XLOOKUP(Tabuľka5[[#This Row],[Položka]],cennik[Položka],cennik[Cena MJ bez DPH])</f>
        <v>1.2</v>
      </c>
      <c r="I3773">
        <f>SUM(Tabuľka5[[#This Row],[cena MJ bez DPH]]*1.1)</f>
        <v>1.32</v>
      </c>
      <c r="J3773">
        <f>Tabuľka5[[#This Row],[množstvo]]*Tabuľka5[[#This Row],[cena MJ bez DPH]]</f>
        <v>0</v>
      </c>
      <c r="L3773" s="5" t="s">
        <v>431</v>
      </c>
      <c r="N3773" t="s">
        <v>430</v>
      </c>
      <c r="O3773" t="s">
        <v>365</v>
      </c>
      <c r="P3773" t="s">
        <v>728</v>
      </c>
    </row>
    <row r="3774" spans="1:16" hidden="1" x14ac:dyDescent="0.25">
      <c r="A3774" t="s">
        <v>288</v>
      </c>
      <c r="B3774" t="s">
        <v>9</v>
      </c>
      <c r="C3774" t="s">
        <v>32</v>
      </c>
      <c r="D3774" t="s">
        <v>11</v>
      </c>
      <c r="F3774" t="s">
        <v>14</v>
      </c>
      <c r="H3774">
        <f>_xlfn.XLOOKUP(Tabuľka5[[#This Row],[Položka]],cennik[Položka],cennik[Cena MJ bez DPH])</f>
        <v>0.8</v>
      </c>
      <c r="I3774">
        <f>SUM(Tabuľka5[[#This Row],[cena MJ bez DPH]]*1.1)</f>
        <v>0.88000000000000012</v>
      </c>
      <c r="J3774">
        <f>Tabuľka5[[#This Row],[množstvo]]*Tabuľka5[[#This Row],[cena MJ bez DPH]]</f>
        <v>0</v>
      </c>
      <c r="L3774" s="5" t="s">
        <v>431</v>
      </c>
      <c r="N3774" t="s">
        <v>430</v>
      </c>
      <c r="O3774" t="s">
        <v>365</v>
      </c>
      <c r="P3774" t="s">
        <v>728</v>
      </c>
    </row>
    <row r="3775" spans="1:16" hidden="1" x14ac:dyDescent="0.25">
      <c r="A3775" t="s">
        <v>288</v>
      </c>
      <c r="B3775" t="s">
        <v>9</v>
      </c>
      <c r="C3775" t="s">
        <v>33</v>
      </c>
      <c r="D3775" t="s">
        <v>11</v>
      </c>
      <c r="E3775" t="s">
        <v>34</v>
      </c>
      <c r="F3775" t="s">
        <v>14</v>
      </c>
      <c r="H3775">
        <f>_xlfn.XLOOKUP(Tabuľka5[[#This Row],[Položka]],cennik[Položka],cennik[Cena MJ bez DPH])</f>
        <v>4</v>
      </c>
      <c r="I3775">
        <f>SUM(Tabuľka5[[#This Row],[cena MJ bez DPH]]*1.1)</f>
        <v>4.4000000000000004</v>
      </c>
      <c r="J3775">
        <f>Tabuľka5[[#This Row],[množstvo]]*Tabuľka5[[#This Row],[cena MJ bez DPH]]</f>
        <v>0</v>
      </c>
      <c r="L3775" s="5" t="s">
        <v>431</v>
      </c>
      <c r="N3775" t="s">
        <v>430</v>
      </c>
      <c r="O3775" t="s">
        <v>365</v>
      </c>
      <c r="P3775" t="s">
        <v>728</v>
      </c>
    </row>
    <row r="3776" spans="1:16" hidden="1" x14ac:dyDescent="0.25">
      <c r="A3776" t="s">
        <v>288</v>
      </c>
      <c r="B3776" t="s">
        <v>9</v>
      </c>
      <c r="C3776" t="s">
        <v>35</v>
      </c>
      <c r="D3776" t="s">
        <v>11</v>
      </c>
      <c r="E3776" t="s">
        <v>36</v>
      </c>
      <c r="F3776" t="s">
        <v>14</v>
      </c>
      <c r="H3776">
        <f>_xlfn.XLOOKUP(Tabuľka5[[#This Row],[Položka]],cennik[Položka],cennik[Cena MJ bez DPH])</f>
        <v>4</v>
      </c>
      <c r="I3776">
        <f>SUM(Tabuľka5[[#This Row],[cena MJ bez DPH]]*1.1)</f>
        <v>4.4000000000000004</v>
      </c>
      <c r="J3776">
        <f>Tabuľka5[[#This Row],[množstvo]]*Tabuľka5[[#This Row],[cena MJ bez DPH]]</f>
        <v>0</v>
      </c>
      <c r="L3776" s="5" t="s">
        <v>431</v>
      </c>
      <c r="N3776" t="s">
        <v>430</v>
      </c>
      <c r="O3776" t="s">
        <v>365</v>
      </c>
      <c r="P3776" t="s">
        <v>728</v>
      </c>
    </row>
    <row r="3777" spans="1:16" hidden="1" x14ac:dyDescent="0.25">
      <c r="A3777" t="s">
        <v>288</v>
      </c>
      <c r="B3777" t="s">
        <v>9</v>
      </c>
      <c r="C3777" t="s">
        <v>37</v>
      </c>
      <c r="D3777" t="s">
        <v>11</v>
      </c>
      <c r="E3777" t="s">
        <v>34</v>
      </c>
      <c r="F3777" t="s">
        <v>14</v>
      </c>
      <c r="H3777">
        <f>_xlfn.XLOOKUP(Tabuľka5[[#This Row],[Položka]],cennik[Položka],cennik[Cena MJ bez DPH])</f>
        <v>9</v>
      </c>
      <c r="I3777">
        <f>SUM(Tabuľka5[[#This Row],[cena MJ bez DPH]]*1.1)</f>
        <v>9.9</v>
      </c>
      <c r="J3777">
        <f>Tabuľka5[[#This Row],[množstvo]]*Tabuľka5[[#This Row],[cena MJ bez DPH]]</f>
        <v>0</v>
      </c>
      <c r="L3777" s="5" t="s">
        <v>431</v>
      </c>
      <c r="N3777" t="s">
        <v>430</v>
      </c>
      <c r="O3777" t="s">
        <v>365</v>
      </c>
      <c r="P3777" t="s">
        <v>728</v>
      </c>
    </row>
    <row r="3778" spans="1:16" hidden="1" x14ac:dyDescent="0.25">
      <c r="A3778" t="s">
        <v>288</v>
      </c>
      <c r="B3778" t="s">
        <v>9</v>
      </c>
      <c r="C3778" t="s">
        <v>38</v>
      </c>
      <c r="D3778" t="s">
        <v>11</v>
      </c>
      <c r="E3778" t="s">
        <v>34</v>
      </c>
      <c r="F3778" t="s">
        <v>14</v>
      </c>
      <c r="H3778">
        <f>_xlfn.XLOOKUP(Tabuľka5[[#This Row],[Položka]],cennik[Položka],cennik[Cena MJ bez DPH])</f>
        <v>12</v>
      </c>
      <c r="I3778">
        <f>SUM(Tabuľka5[[#This Row],[cena MJ bez DPH]]*1.1)</f>
        <v>13.200000000000001</v>
      </c>
      <c r="J3778">
        <f>Tabuľka5[[#This Row],[množstvo]]*Tabuľka5[[#This Row],[cena MJ bez DPH]]</f>
        <v>0</v>
      </c>
      <c r="L3778" s="5" t="s">
        <v>431</v>
      </c>
      <c r="N3778" t="s">
        <v>430</v>
      </c>
      <c r="O3778" t="s">
        <v>365</v>
      </c>
      <c r="P3778" t="s">
        <v>728</v>
      </c>
    </row>
    <row r="3779" spans="1:16" hidden="1" x14ac:dyDescent="0.25">
      <c r="A3779" t="s">
        <v>288</v>
      </c>
      <c r="B3779" t="s">
        <v>9</v>
      </c>
      <c r="C3779" t="s">
        <v>39</v>
      </c>
      <c r="D3779" t="s">
        <v>11</v>
      </c>
      <c r="F3779" t="s">
        <v>14</v>
      </c>
      <c r="H3779">
        <f>_xlfn.XLOOKUP(Tabuľka5[[#This Row],[Položka]],cennik[Položka],cennik[Cena MJ bez DPH])</f>
        <v>1.59</v>
      </c>
      <c r="I3779">
        <f>SUM(Tabuľka5[[#This Row],[cena MJ bez DPH]]*1.1)</f>
        <v>1.7490000000000003</v>
      </c>
      <c r="J3779">
        <f>Tabuľka5[[#This Row],[množstvo]]*Tabuľka5[[#This Row],[cena MJ bez DPH]]</f>
        <v>0</v>
      </c>
      <c r="L3779" s="5" t="s">
        <v>431</v>
      </c>
      <c r="N3779" t="s">
        <v>430</v>
      </c>
      <c r="O3779" t="s">
        <v>365</v>
      </c>
      <c r="P3779" t="s">
        <v>728</v>
      </c>
    </row>
    <row r="3780" spans="1:16" hidden="1" x14ac:dyDescent="0.25">
      <c r="A3780" t="s">
        <v>288</v>
      </c>
      <c r="B3780" t="s">
        <v>9</v>
      </c>
      <c r="C3780" t="s">
        <v>40</v>
      </c>
      <c r="D3780" t="s">
        <v>17</v>
      </c>
      <c r="E3780" t="s">
        <v>41</v>
      </c>
      <c r="F3780" t="s">
        <v>14</v>
      </c>
      <c r="H3780">
        <f>_xlfn.XLOOKUP(Tabuľka5[[#This Row],[Položka]],cennik[Položka],cennik[Cena MJ bez DPH])</f>
        <v>0.65</v>
      </c>
      <c r="I3780">
        <f>SUM(Tabuľka5[[#This Row],[cena MJ bez DPH]]*1.1)</f>
        <v>0.71500000000000008</v>
      </c>
      <c r="J3780">
        <f>Tabuľka5[[#This Row],[množstvo]]*Tabuľka5[[#This Row],[cena MJ bez DPH]]</f>
        <v>0</v>
      </c>
      <c r="L3780" s="5" t="s">
        <v>431</v>
      </c>
      <c r="N3780" t="s">
        <v>430</v>
      </c>
      <c r="O3780" t="s">
        <v>365</v>
      </c>
      <c r="P3780" t="s">
        <v>728</v>
      </c>
    </row>
    <row r="3781" spans="1:16" hidden="1" x14ac:dyDescent="0.25">
      <c r="A3781" t="s">
        <v>288</v>
      </c>
      <c r="B3781" t="s">
        <v>9</v>
      </c>
      <c r="C3781" t="s">
        <v>42</v>
      </c>
      <c r="D3781" t="s">
        <v>11</v>
      </c>
      <c r="E3781" t="s">
        <v>43</v>
      </c>
      <c r="F3781" t="s">
        <v>14</v>
      </c>
      <c r="H3781">
        <f>_xlfn.XLOOKUP(Tabuľka5[[#This Row],[Položka]],cennik[Položka],cennik[Cena MJ bez DPH])</f>
        <v>2.9</v>
      </c>
      <c r="I3781">
        <f>SUM(Tabuľka5[[#This Row],[cena MJ bez DPH]]*1.1)</f>
        <v>3.19</v>
      </c>
      <c r="J3781">
        <f>Tabuľka5[[#This Row],[množstvo]]*Tabuľka5[[#This Row],[cena MJ bez DPH]]</f>
        <v>0</v>
      </c>
      <c r="L3781" s="5" t="s">
        <v>431</v>
      </c>
      <c r="N3781" t="s">
        <v>430</v>
      </c>
      <c r="O3781" t="s">
        <v>365</v>
      </c>
      <c r="P3781" t="s">
        <v>728</v>
      </c>
    </row>
    <row r="3782" spans="1:16" hidden="1" x14ac:dyDescent="0.25">
      <c r="A3782" t="s">
        <v>288</v>
      </c>
      <c r="B3782" t="s">
        <v>9</v>
      </c>
      <c r="C3782" t="s">
        <v>44</v>
      </c>
      <c r="D3782" t="s">
        <v>11</v>
      </c>
      <c r="F3782" t="s">
        <v>14</v>
      </c>
      <c r="H3782">
        <f>_xlfn.XLOOKUP(Tabuľka5[[#This Row],[Položka]],cennik[Položka],cennik[Cena MJ bez DPH])</f>
        <v>1.2</v>
      </c>
      <c r="I3782">
        <f>SUM(Tabuľka5[[#This Row],[cena MJ bez DPH]]*1.1)</f>
        <v>1.32</v>
      </c>
      <c r="J3782">
        <f>Tabuľka5[[#This Row],[množstvo]]*Tabuľka5[[#This Row],[cena MJ bez DPH]]</f>
        <v>0</v>
      </c>
      <c r="L3782" s="5" t="s">
        <v>431</v>
      </c>
      <c r="N3782" t="s">
        <v>430</v>
      </c>
      <c r="O3782" t="s">
        <v>365</v>
      </c>
      <c r="P3782" t="s">
        <v>728</v>
      </c>
    </row>
    <row r="3783" spans="1:16" hidden="1" x14ac:dyDescent="0.25">
      <c r="A3783" t="s">
        <v>288</v>
      </c>
      <c r="B3783" t="s">
        <v>9</v>
      </c>
      <c r="C3783" t="s">
        <v>45</v>
      </c>
      <c r="D3783" t="s">
        <v>11</v>
      </c>
      <c r="F3783" t="s">
        <v>46</v>
      </c>
      <c r="G3783">
        <v>1000</v>
      </c>
      <c r="H3783">
        <f>_xlfn.XLOOKUP(Tabuľka5[[#This Row],[Položka]],cennik[Položka],cennik[Cena MJ bez DPH])</f>
        <v>0</v>
      </c>
      <c r="I3783">
        <f>SUM(Tabuľka5[[#This Row],[cena MJ bez DPH]]*1.1)</f>
        <v>0</v>
      </c>
      <c r="J3783">
        <f>Tabuľka5[[#This Row],[množstvo]]*Tabuľka5[[#This Row],[cena MJ bez DPH]]</f>
        <v>0</v>
      </c>
      <c r="L3783" s="5" t="s">
        <v>431</v>
      </c>
      <c r="N3783" t="s">
        <v>430</v>
      </c>
      <c r="O3783" t="s">
        <v>365</v>
      </c>
      <c r="P3783" t="s">
        <v>728</v>
      </c>
    </row>
    <row r="3784" spans="1:16" hidden="1" x14ac:dyDescent="0.25">
      <c r="A3784" t="s">
        <v>288</v>
      </c>
      <c r="B3784" t="s">
        <v>47</v>
      </c>
      <c r="C3784" t="s">
        <v>48</v>
      </c>
      <c r="D3784" t="s">
        <v>17</v>
      </c>
      <c r="F3784" t="s">
        <v>49</v>
      </c>
      <c r="G3784">
        <v>1200</v>
      </c>
      <c r="H3784">
        <f>_xlfn.XLOOKUP(Tabuľka5[[#This Row],[Položka]],cennik[Položka],cennik[Cena MJ bez DPH])</f>
        <v>0</v>
      </c>
      <c r="I3784">
        <f>SUM(Tabuľka5[[#This Row],[cena MJ bez DPH]]*1.1)</f>
        <v>0</v>
      </c>
      <c r="J3784">
        <f>Tabuľka5[[#This Row],[množstvo]]*Tabuľka5[[#This Row],[cena MJ bez DPH]]</f>
        <v>0</v>
      </c>
      <c r="L3784" s="5" t="s">
        <v>431</v>
      </c>
      <c r="N3784" t="s">
        <v>430</v>
      </c>
      <c r="O3784" t="s">
        <v>365</v>
      </c>
      <c r="P3784" t="s">
        <v>728</v>
      </c>
    </row>
    <row r="3785" spans="1:16" hidden="1" x14ac:dyDescent="0.25">
      <c r="A3785" t="s">
        <v>288</v>
      </c>
      <c r="B3785" t="s">
        <v>47</v>
      </c>
      <c r="C3785" t="s">
        <v>50</v>
      </c>
      <c r="D3785" t="s">
        <v>17</v>
      </c>
      <c r="F3785" t="s">
        <v>49</v>
      </c>
      <c r="H3785">
        <f>_xlfn.XLOOKUP(Tabuľka5[[#This Row],[Položka]],cennik[Položka],cennik[Cena MJ bez DPH])</f>
        <v>0</v>
      </c>
      <c r="I3785">
        <f>SUM(Tabuľka5[[#This Row],[cena MJ bez DPH]]*1.1)</f>
        <v>0</v>
      </c>
      <c r="J3785">
        <f>Tabuľka5[[#This Row],[množstvo]]*Tabuľka5[[#This Row],[cena MJ bez DPH]]</f>
        <v>0</v>
      </c>
      <c r="L3785" s="5" t="s">
        <v>431</v>
      </c>
      <c r="N3785" t="s">
        <v>430</v>
      </c>
      <c r="O3785" t="s">
        <v>365</v>
      </c>
      <c r="P3785" t="s">
        <v>728</v>
      </c>
    </row>
    <row r="3786" spans="1:16" x14ac:dyDescent="0.25">
      <c r="A3786" t="s">
        <v>288</v>
      </c>
      <c r="B3786" s="22" t="s">
        <v>51</v>
      </c>
      <c r="C3786" s="22" t="s">
        <v>52</v>
      </c>
      <c r="D3786" s="22" t="s">
        <v>11</v>
      </c>
      <c r="E3786" s="22"/>
      <c r="F3786" t="s">
        <v>53</v>
      </c>
      <c r="G3786" s="22">
        <v>150</v>
      </c>
      <c r="H3786" s="22">
        <f>_xlfn.XLOOKUP(Tabuľka5[[#This Row],[Položka]],cennik[Položka],cennik[Cena MJ bez DPH])</f>
        <v>0</v>
      </c>
      <c r="I3786" s="22">
        <f>SUM(Tabuľka5[[#This Row],[cena MJ bez DPH]]*1.1)</f>
        <v>0</v>
      </c>
      <c r="J3786" s="22">
        <f>Tabuľka5[[#This Row],[množstvo]]*Tabuľka5[[#This Row],[cena MJ bez DPH]]</f>
        <v>0</v>
      </c>
      <c r="L3786" s="23" t="s">
        <v>431</v>
      </c>
      <c r="M3786" s="22">
        <f>Tabuľka5[[#This Row],[množstvo]]*Tabuľka5[[#This Row],[cena za MJ s DPH]]</f>
        <v>0</v>
      </c>
      <c r="N3786" s="22" t="s">
        <v>430</v>
      </c>
      <c r="O3786" s="15" t="s">
        <v>365</v>
      </c>
      <c r="P3786" t="s">
        <v>728</v>
      </c>
    </row>
    <row r="3787" spans="1:16" hidden="1" x14ac:dyDescent="0.25">
      <c r="A3787" t="s">
        <v>288</v>
      </c>
      <c r="B3787" t="s">
        <v>51</v>
      </c>
      <c r="C3787" t="s">
        <v>54</v>
      </c>
      <c r="D3787" t="s">
        <v>11</v>
      </c>
      <c r="F3787" t="s">
        <v>53</v>
      </c>
      <c r="H3787">
        <f>_xlfn.XLOOKUP(Tabuľka5[[#This Row],[Položka]],cennik[Položka],cennik[Cena MJ bez DPH])</f>
        <v>0</v>
      </c>
      <c r="I3787">
        <f>SUM(Tabuľka5[[#This Row],[cena MJ bez DPH]]*1.1)</f>
        <v>0</v>
      </c>
      <c r="J3787">
        <f>Tabuľka5[[#This Row],[množstvo]]*Tabuľka5[[#This Row],[cena MJ bez DPH]]</f>
        <v>0</v>
      </c>
      <c r="L3787" s="5" t="s">
        <v>431</v>
      </c>
      <c r="N3787" t="s">
        <v>430</v>
      </c>
      <c r="O3787" t="s">
        <v>365</v>
      </c>
      <c r="P3787" t="s">
        <v>728</v>
      </c>
    </row>
    <row r="3788" spans="1:16" hidden="1" x14ac:dyDescent="0.25">
      <c r="A3788" t="s">
        <v>288</v>
      </c>
      <c r="B3788" t="s">
        <v>51</v>
      </c>
      <c r="C3788" t="s">
        <v>55</v>
      </c>
      <c r="D3788" t="s">
        <v>11</v>
      </c>
      <c r="F3788" t="s">
        <v>56</v>
      </c>
      <c r="H3788">
        <f>_xlfn.XLOOKUP(Tabuľka5[[#This Row],[Položka]],cennik[Položka],cennik[Cena MJ bez DPH])</f>
        <v>0</v>
      </c>
      <c r="I3788">
        <f>SUM(Tabuľka5[[#This Row],[cena MJ bez DPH]]*1.1)</f>
        <v>0</v>
      </c>
      <c r="J3788">
        <f>Tabuľka5[[#This Row],[množstvo]]*Tabuľka5[[#This Row],[cena MJ bez DPH]]</f>
        <v>0</v>
      </c>
      <c r="L3788" s="5" t="s">
        <v>431</v>
      </c>
      <c r="N3788" t="s">
        <v>430</v>
      </c>
      <c r="O3788" t="s">
        <v>365</v>
      </c>
      <c r="P3788" t="s">
        <v>728</v>
      </c>
    </row>
    <row r="3789" spans="1:16" x14ac:dyDescent="0.25">
      <c r="A3789" t="s">
        <v>288</v>
      </c>
      <c r="B3789" s="22" t="s">
        <v>51</v>
      </c>
      <c r="C3789" s="22" t="s">
        <v>57</v>
      </c>
      <c r="D3789" s="22" t="s">
        <v>11</v>
      </c>
      <c r="E3789" s="22"/>
      <c r="F3789" t="s">
        <v>53</v>
      </c>
      <c r="G3789" s="22">
        <v>30</v>
      </c>
      <c r="H3789" s="22">
        <f>_xlfn.XLOOKUP(Tabuľka5[[#This Row],[Položka]],cennik[Položka],cennik[Cena MJ bez DPH])</f>
        <v>0</v>
      </c>
      <c r="I3789" s="22">
        <f>SUM(Tabuľka5[[#This Row],[cena MJ bez DPH]]*1.1)</f>
        <v>0</v>
      </c>
      <c r="J3789" s="22">
        <f>Tabuľka5[[#This Row],[množstvo]]*Tabuľka5[[#This Row],[cena MJ bez DPH]]</f>
        <v>0</v>
      </c>
      <c r="L3789" s="23" t="s">
        <v>431</v>
      </c>
      <c r="M3789" s="22">
        <f>Tabuľka5[[#This Row],[množstvo]]*Tabuľka5[[#This Row],[cena za MJ s DPH]]</f>
        <v>0</v>
      </c>
      <c r="N3789" s="22" t="s">
        <v>430</v>
      </c>
      <c r="O3789" s="15" t="s">
        <v>365</v>
      </c>
      <c r="P3789" t="s">
        <v>728</v>
      </c>
    </row>
    <row r="3790" spans="1:16" hidden="1" x14ac:dyDescent="0.25">
      <c r="A3790" t="s">
        <v>288</v>
      </c>
      <c r="B3790" t="s">
        <v>51</v>
      </c>
      <c r="C3790" t="s">
        <v>58</v>
      </c>
      <c r="D3790" t="s">
        <v>11</v>
      </c>
      <c r="F3790" t="s">
        <v>56</v>
      </c>
      <c r="H3790">
        <f>_xlfn.XLOOKUP(Tabuľka5[[#This Row],[Položka]],cennik[Položka],cennik[Cena MJ bez DPH])</f>
        <v>0</v>
      </c>
      <c r="I3790">
        <f>SUM(Tabuľka5[[#This Row],[cena MJ bez DPH]]*1.1)</f>
        <v>0</v>
      </c>
      <c r="J3790">
        <f>Tabuľka5[[#This Row],[množstvo]]*Tabuľka5[[#This Row],[cena MJ bez DPH]]</f>
        <v>0</v>
      </c>
      <c r="L3790" s="5" t="s">
        <v>431</v>
      </c>
      <c r="N3790" t="s">
        <v>430</v>
      </c>
      <c r="O3790" t="s">
        <v>365</v>
      </c>
      <c r="P3790" t="s">
        <v>728</v>
      </c>
    </row>
    <row r="3791" spans="1:16" hidden="1" x14ac:dyDescent="0.25">
      <c r="A3791" t="s">
        <v>288</v>
      </c>
      <c r="B3791" t="s">
        <v>51</v>
      </c>
      <c r="C3791" t="s">
        <v>59</v>
      </c>
      <c r="D3791" t="s">
        <v>11</v>
      </c>
      <c r="F3791" t="s">
        <v>53</v>
      </c>
      <c r="H3791">
        <f>_xlfn.XLOOKUP(Tabuľka5[[#This Row],[Položka]],cennik[Položka],cennik[Cena MJ bez DPH])</f>
        <v>0</v>
      </c>
      <c r="I3791">
        <f>SUM(Tabuľka5[[#This Row],[cena MJ bez DPH]]*1.1)</f>
        <v>0</v>
      </c>
      <c r="J3791">
        <f>Tabuľka5[[#This Row],[množstvo]]*Tabuľka5[[#This Row],[cena MJ bez DPH]]</f>
        <v>0</v>
      </c>
      <c r="L3791" s="5" t="s">
        <v>431</v>
      </c>
      <c r="N3791" t="s">
        <v>430</v>
      </c>
      <c r="O3791" t="s">
        <v>365</v>
      </c>
      <c r="P3791" t="s">
        <v>728</v>
      </c>
    </row>
    <row r="3792" spans="1:16" hidden="1" x14ac:dyDescent="0.25">
      <c r="A3792" t="s">
        <v>288</v>
      </c>
      <c r="B3792" t="s">
        <v>51</v>
      </c>
      <c r="C3792" t="s">
        <v>60</v>
      </c>
      <c r="D3792" t="s">
        <v>11</v>
      </c>
      <c r="F3792" t="s">
        <v>53</v>
      </c>
      <c r="H3792">
        <f>_xlfn.XLOOKUP(Tabuľka5[[#This Row],[Položka]],cennik[Položka],cennik[Cena MJ bez DPH])</f>
        <v>0</v>
      </c>
      <c r="I3792">
        <f>SUM(Tabuľka5[[#This Row],[cena MJ bez DPH]]*1.1)</f>
        <v>0</v>
      </c>
      <c r="J3792">
        <f>Tabuľka5[[#This Row],[množstvo]]*Tabuľka5[[#This Row],[cena MJ bez DPH]]</f>
        <v>0</v>
      </c>
      <c r="L3792" s="5" t="s">
        <v>431</v>
      </c>
      <c r="N3792" t="s">
        <v>430</v>
      </c>
      <c r="O3792" t="s">
        <v>365</v>
      </c>
      <c r="P3792" t="s">
        <v>728</v>
      </c>
    </row>
    <row r="3793" spans="1:16" hidden="1" x14ac:dyDescent="0.25">
      <c r="A3793" t="s">
        <v>288</v>
      </c>
      <c r="B3793" t="s">
        <v>51</v>
      </c>
      <c r="C3793" t="s">
        <v>61</v>
      </c>
      <c r="D3793" t="s">
        <v>11</v>
      </c>
      <c r="F3793" t="s">
        <v>53</v>
      </c>
      <c r="H3793">
        <f>_xlfn.XLOOKUP(Tabuľka5[[#This Row],[Položka]],cennik[Položka],cennik[Cena MJ bez DPH])</f>
        <v>0</v>
      </c>
      <c r="I3793">
        <f>SUM(Tabuľka5[[#This Row],[cena MJ bez DPH]]*1.1)</f>
        <v>0</v>
      </c>
      <c r="J3793">
        <f>Tabuľka5[[#This Row],[množstvo]]*Tabuľka5[[#This Row],[cena MJ bez DPH]]</f>
        <v>0</v>
      </c>
      <c r="L3793" s="5" t="s">
        <v>431</v>
      </c>
      <c r="N3793" t="s">
        <v>430</v>
      </c>
      <c r="O3793" t="s">
        <v>365</v>
      </c>
      <c r="P3793" t="s">
        <v>728</v>
      </c>
    </row>
    <row r="3794" spans="1:16" x14ac:dyDescent="0.25">
      <c r="A3794" t="s">
        <v>288</v>
      </c>
      <c r="B3794" s="22" t="s">
        <v>51</v>
      </c>
      <c r="C3794" s="22" t="s">
        <v>62</v>
      </c>
      <c r="D3794" s="22" t="s">
        <v>11</v>
      </c>
      <c r="E3794" s="22"/>
      <c r="F3794" t="s">
        <v>53</v>
      </c>
      <c r="G3794" s="22">
        <v>160</v>
      </c>
      <c r="H3794" s="22">
        <f>_xlfn.XLOOKUP(Tabuľka5[[#This Row],[Položka]],cennik[Položka],cennik[Cena MJ bez DPH])</f>
        <v>0</v>
      </c>
      <c r="I3794" s="22">
        <f>SUM(Tabuľka5[[#This Row],[cena MJ bez DPH]]*1.1)</f>
        <v>0</v>
      </c>
      <c r="J3794" s="22">
        <f>Tabuľka5[[#This Row],[množstvo]]*Tabuľka5[[#This Row],[cena MJ bez DPH]]</f>
        <v>0</v>
      </c>
      <c r="L3794" s="23" t="s">
        <v>431</v>
      </c>
      <c r="M3794" s="22">
        <f>Tabuľka5[[#This Row],[množstvo]]*Tabuľka5[[#This Row],[cena za MJ s DPH]]</f>
        <v>0</v>
      </c>
      <c r="N3794" s="22" t="s">
        <v>430</v>
      </c>
      <c r="O3794" s="15" t="s">
        <v>365</v>
      </c>
      <c r="P3794" t="s">
        <v>728</v>
      </c>
    </row>
    <row r="3795" spans="1:16" hidden="1" x14ac:dyDescent="0.25">
      <c r="A3795" t="s">
        <v>288</v>
      </c>
      <c r="B3795" t="s">
        <v>51</v>
      </c>
      <c r="C3795" t="s">
        <v>63</v>
      </c>
      <c r="D3795" t="s">
        <v>11</v>
      </c>
      <c r="F3795" t="s">
        <v>56</v>
      </c>
      <c r="H3795">
        <f>_xlfn.XLOOKUP(Tabuľka5[[#This Row],[Položka]],cennik[Položka],cennik[Cena MJ bez DPH])</f>
        <v>0</v>
      </c>
      <c r="I3795">
        <f>SUM(Tabuľka5[[#This Row],[cena MJ bez DPH]]*1.1)</f>
        <v>0</v>
      </c>
      <c r="J3795">
        <f>Tabuľka5[[#This Row],[množstvo]]*Tabuľka5[[#This Row],[cena MJ bez DPH]]</f>
        <v>0</v>
      </c>
      <c r="L3795" s="5" t="s">
        <v>431</v>
      </c>
      <c r="N3795" t="s">
        <v>430</v>
      </c>
      <c r="O3795" t="s">
        <v>365</v>
      </c>
      <c r="P3795" t="s">
        <v>728</v>
      </c>
    </row>
    <row r="3796" spans="1:16" hidden="1" x14ac:dyDescent="0.25">
      <c r="A3796" t="s">
        <v>288</v>
      </c>
      <c r="B3796" t="s">
        <v>51</v>
      </c>
      <c r="C3796" t="s">
        <v>64</v>
      </c>
      <c r="D3796" t="s">
        <v>11</v>
      </c>
      <c r="F3796" t="s">
        <v>56</v>
      </c>
      <c r="H3796">
        <f>_xlfn.XLOOKUP(Tabuľka5[[#This Row],[Položka]],cennik[Položka],cennik[Cena MJ bez DPH])</f>
        <v>0</v>
      </c>
      <c r="I3796">
        <f>SUM(Tabuľka5[[#This Row],[cena MJ bez DPH]]*1.1)</f>
        <v>0</v>
      </c>
      <c r="J3796">
        <f>Tabuľka5[[#This Row],[množstvo]]*Tabuľka5[[#This Row],[cena MJ bez DPH]]</f>
        <v>0</v>
      </c>
      <c r="L3796" s="5" t="s">
        <v>431</v>
      </c>
      <c r="N3796" t="s">
        <v>430</v>
      </c>
      <c r="O3796" t="s">
        <v>365</v>
      </c>
      <c r="P3796" t="s">
        <v>728</v>
      </c>
    </row>
    <row r="3797" spans="1:16" hidden="1" x14ac:dyDescent="0.25">
      <c r="A3797" t="s">
        <v>288</v>
      </c>
      <c r="B3797" t="s">
        <v>51</v>
      </c>
      <c r="C3797" t="s">
        <v>65</v>
      </c>
      <c r="D3797" t="s">
        <v>11</v>
      </c>
      <c r="F3797" t="s">
        <v>56</v>
      </c>
      <c r="H3797">
        <f>_xlfn.XLOOKUP(Tabuľka5[[#This Row],[Položka]],cennik[Položka],cennik[Cena MJ bez DPH])</f>
        <v>0</v>
      </c>
      <c r="I3797">
        <f>SUM(Tabuľka5[[#This Row],[cena MJ bez DPH]]*1.1)</f>
        <v>0</v>
      </c>
      <c r="J3797">
        <f>Tabuľka5[[#This Row],[množstvo]]*Tabuľka5[[#This Row],[cena MJ bez DPH]]</f>
        <v>0</v>
      </c>
      <c r="L3797" s="5" t="s">
        <v>431</v>
      </c>
      <c r="N3797" t="s">
        <v>430</v>
      </c>
      <c r="O3797" t="s">
        <v>365</v>
      </c>
      <c r="P3797" t="s">
        <v>728</v>
      </c>
    </row>
    <row r="3798" spans="1:16" hidden="1" x14ac:dyDescent="0.25">
      <c r="A3798" t="s">
        <v>288</v>
      </c>
      <c r="B3798" t="s">
        <v>51</v>
      </c>
      <c r="C3798" t="s">
        <v>66</v>
      </c>
      <c r="D3798" t="s">
        <v>11</v>
      </c>
      <c r="F3798" t="s">
        <v>56</v>
      </c>
      <c r="H3798">
        <f>_xlfn.XLOOKUP(Tabuľka5[[#This Row],[Položka]],cennik[Položka],cennik[Cena MJ bez DPH])</f>
        <v>0</v>
      </c>
      <c r="I3798">
        <f>SUM(Tabuľka5[[#This Row],[cena MJ bez DPH]]*1.1)</f>
        <v>0</v>
      </c>
      <c r="J3798">
        <f>Tabuľka5[[#This Row],[množstvo]]*Tabuľka5[[#This Row],[cena MJ bez DPH]]</f>
        <v>0</v>
      </c>
      <c r="L3798" s="5" t="s">
        <v>431</v>
      </c>
      <c r="N3798" t="s">
        <v>430</v>
      </c>
      <c r="O3798" t="s">
        <v>365</v>
      </c>
      <c r="P3798" t="s">
        <v>728</v>
      </c>
    </row>
    <row r="3799" spans="1:16" hidden="1" x14ac:dyDescent="0.25">
      <c r="A3799" t="s">
        <v>288</v>
      </c>
      <c r="B3799" t="s">
        <v>51</v>
      </c>
      <c r="C3799" t="s">
        <v>67</v>
      </c>
      <c r="D3799" t="s">
        <v>11</v>
      </c>
      <c r="F3799" t="s">
        <v>56</v>
      </c>
      <c r="H3799">
        <f>_xlfn.XLOOKUP(Tabuľka5[[#This Row],[Položka]],cennik[Položka],cennik[Cena MJ bez DPH])</f>
        <v>0</v>
      </c>
      <c r="I3799">
        <f>SUM(Tabuľka5[[#This Row],[cena MJ bez DPH]]*1.1)</f>
        <v>0</v>
      </c>
      <c r="J3799">
        <f>Tabuľka5[[#This Row],[množstvo]]*Tabuľka5[[#This Row],[cena MJ bez DPH]]</f>
        <v>0</v>
      </c>
      <c r="L3799" s="5" t="s">
        <v>431</v>
      </c>
      <c r="N3799" t="s">
        <v>430</v>
      </c>
      <c r="O3799" t="s">
        <v>365</v>
      </c>
      <c r="P3799" t="s">
        <v>728</v>
      </c>
    </row>
    <row r="3800" spans="1:16" hidden="1" x14ac:dyDescent="0.25">
      <c r="A3800" t="s">
        <v>288</v>
      </c>
      <c r="B3800" t="s">
        <v>51</v>
      </c>
      <c r="C3800" t="s">
        <v>68</v>
      </c>
      <c r="D3800" t="s">
        <v>11</v>
      </c>
      <c r="F3800" t="s">
        <v>56</v>
      </c>
      <c r="H3800">
        <f>_xlfn.XLOOKUP(Tabuľka5[[#This Row],[Položka]],cennik[Položka],cennik[Cena MJ bez DPH])</f>
        <v>0</v>
      </c>
      <c r="I3800">
        <f>SUM(Tabuľka5[[#This Row],[cena MJ bez DPH]]*1.1)</f>
        <v>0</v>
      </c>
      <c r="J3800">
        <f>Tabuľka5[[#This Row],[množstvo]]*Tabuľka5[[#This Row],[cena MJ bez DPH]]</f>
        <v>0</v>
      </c>
      <c r="L3800" s="5" t="s">
        <v>431</v>
      </c>
      <c r="N3800" t="s">
        <v>430</v>
      </c>
      <c r="O3800" t="s">
        <v>365</v>
      </c>
      <c r="P3800" t="s">
        <v>728</v>
      </c>
    </row>
    <row r="3801" spans="1:16" hidden="1" x14ac:dyDescent="0.25">
      <c r="A3801" t="s">
        <v>288</v>
      </c>
      <c r="B3801" t="s">
        <v>51</v>
      </c>
      <c r="C3801" t="s">
        <v>69</v>
      </c>
      <c r="D3801" t="s">
        <v>11</v>
      </c>
      <c r="F3801" t="s">
        <v>56</v>
      </c>
      <c r="H3801">
        <f>_xlfn.XLOOKUP(Tabuľka5[[#This Row],[Položka]],cennik[Položka],cennik[Cena MJ bez DPH])</f>
        <v>0</v>
      </c>
      <c r="I3801">
        <f>SUM(Tabuľka5[[#This Row],[cena MJ bez DPH]]*1.1)</f>
        <v>0</v>
      </c>
      <c r="J3801">
        <f>Tabuľka5[[#This Row],[množstvo]]*Tabuľka5[[#This Row],[cena MJ bez DPH]]</f>
        <v>0</v>
      </c>
      <c r="L3801" s="5" t="s">
        <v>431</v>
      </c>
      <c r="N3801" t="s">
        <v>430</v>
      </c>
      <c r="O3801" t="s">
        <v>365</v>
      </c>
      <c r="P3801" t="s">
        <v>728</v>
      </c>
    </row>
    <row r="3802" spans="1:16" hidden="1" x14ac:dyDescent="0.25">
      <c r="A3802" t="s">
        <v>288</v>
      </c>
      <c r="B3802" t="s">
        <v>51</v>
      </c>
      <c r="C3802" t="s">
        <v>70</v>
      </c>
      <c r="D3802" t="s">
        <v>11</v>
      </c>
      <c r="F3802" t="s">
        <v>56</v>
      </c>
      <c r="H3802">
        <f>_xlfn.XLOOKUP(Tabuľka5[[#This Row],[Položka]],cennik[Položka],cennik[Cena MJ bez DPH])</f>
        <v>0</v>
      </c>
      <c r="I3802">
        <f>SUM(Tabuľka5[[#This Row],[cena MJ bez DPH]]*1.1)</f>
        <v>0</v>
      </c>
      <c r="J3802">
        <f>Tabuľka5[[#This Row],[množstvo]]*Tabuľka5[[#This Row],[cena MJ bez DPH]]</f>
        <v>0</v>
      </c>
      <c r="L3802" s="5" t="s">
        <v>431</v>
      </c>
      <c r="N3802" t="s">
        <v>430</v>
      </c>
      <c r="O3802" t="s">
        <v>365</v>
      </c>
      <c r="P3802" t="s">
        <v>728</v>
      </c>
    </row>
    <row r="3803" spans="1:16" hidden="1" x14ac:dyDescent="0.25">
      <c r="A3803" t="s">
        <v>288</v>
      </c>
      <c r="B3803" t="s">
        <v>51</v>
      </c>
      <c r="C3803" t="s">
        <v>71</v>
      </c>
      <c r="D3803" t="s">
        <v>11</v>
      </c>
      <c r="F3803" t="s">
        <v>56</v>
      </c>
      <c r="H3803">
        <f>_xlfn.XLOOKUP(Tabuľka5[[#This Row],[Položka]],cennik[Položka],cennik[Cena MJ bez DPH])</f>
        <v>0</v>
      </c>
      <c r="I3803">
        <f>SUM(Tabuľka5[[#This Row],[cena MJ bez DPH]]*1.1)</f>
        <v>0</v>
      </c>
      <c r="J3803">
        <f>Tabuľka5[[#This Row],[množstvo]]*Tabuľka5[[#This Row],[cena MJ bez DPH]]</f>
        <v>0</v>
      </c>
      <c r="L3803" s="5" t="s">
        <v>431</v>
      </c>
      <c r="N3803" t="s">
        <v>430</v>
      </c>
      <c r="O3803" t="s">
        <v>365</v>
      </c>
      <c r="P3803" t="s">
        <v>728</v>
      </c>
    </row>
    <row r="3804" spans="1:16" hidden="1" x14ac:dyDescent="0.25">
      <c r="A3804" t="s">
        <v>288</v>
      </c>
      <c r="B3804" t="s">
        <v>51</v>
      </c>
      <c r="C3804" t="s">
        <v>72</v>
      </c>
      <c r="D3804" t="s">
        <v>11</v>
      </c>
      <c r="F3804" t="s">
        <v>56</v>
      </c>
      <c r="H3804">
        <f>_xlfn.XLOOKUP(Tabuľka5[[#This Row],[Položka]],cennik[Položka],cennik[Cena MJ bez DPH])</f>
        <v>0</v>
      </c>
      <c r="I3804">
        <f>SUM(Tabuľka5[[#This Row],[cena MJ bez DPH]]*1.1)</f>
        <v>0</v>
      </c>
      <c r="J3804">
        <f>Tabuľka5[[#This Row],[množstvo]]*Tabuľka5[[#This Row],[cena MJ bez DPH]]</f>
        <v>0</v>
      </c>
      <c r="L3804" s="5" t="s">
        <v>431</v>
      </c>
      <c r="N3804" t="s">
        <v>430</v>
      </c>
      <c r="O3804" t="s">
        <v>365</v>
      </c>
      <c r="P3804" t="s">
        <v>728</v>
      </c>
    </row>
    <row r="3805" spans="1:16" hidden="1" x14ac:dyDescent="0.25">
      <c r="A3805" t="s">
        <v>288</v>
      </c>
      <c r="B3805" t="s">
        <v>51</v>
      </c>
      <c r="C3805" t="s">
        <v>73</v>
      </c>
      <c r="D3805" t="s">
        <v>11</v>
      </c>
      <c r="F3805" t="s">
        <v>56</v>
      </c>
      <c r="H3805">
        <f>_xlfn.XLOOKUP(Tabuľka5[[#This Row],[Položka]],cennik[Položka],cennik[Cena MJ bez DPH])</f>
        <v>0</v>
      </c>
      <c r="I3805">
        <f>SUM(Tabuľka5[[#This Row],[cena MJ bez DPH]]*1.1)</f>
        <v>0</v>
      </c>
      <c r="J3805">
        <f>Tabuľka5[[#This Row],[množstvo]]*Tabuľka5[[#This Row],[cena MJ bez DPH]]</f>
        <v>0</v>
      </c>
      <c r="L3805" s="5" t="s">
        <v>431</v>
      </c>
      <c r="N3805" t="s">
        <v>430</v>
      </c>
      <c r="O3805" t="s">
        <v>365</v>
      </c>
      <c r="P3805" t="s">
        <v>728</v>
      </c>
    </row>
    <row r="3806" spans="1:16" hidden="1" x14ac:dyDescent="0.25">
      <c r="A3806" t="s">
        <v>288</v>
      </c>
      <c r="B3806" t="s">
        <v>51</v>
      </c>
      <c r="C3806" t="s">
        <v>74</v>
      </c>
      <c r="D3806" t="s">
        <v>11</v>
      </c>
      <c r="F3806" t="s">
        <v>56</v>
      </c>
      <c r="H3806">
        <f>_xlfn.XLOOKUP(Tabuľka5[[#This Row],[Položka]],cennik[Položka],cennik[Cena MJ bez DPH])</f>
        <v>0</v>
      </c>
      <c r="I3806">
        <f>SUM(Tabuľka5[[#This Row],[cena MJ bez DPH]]*1.1)</f>
        <v>0</v>
      </c>
      <c r="J3806">
        <f>Tabuľka5[[#This Row],[množstvo]]*Tabuľka5[[#This Row],[cena MJ bez DPH]]</f>
        <v>0</v>
      </c>
      <c r="L3806" s="5" t="s">
        <v>431</v>
      </c>
      <c r="N3806" t="s">
        <v>430</v>
      </c>
      <c r="O3806" t="s">
        <v>365</v>
      </c>
      <c r="P3806" t="s">
        <v>728</v>
      </c>
    </row>
    <row r="3807" spans="1:16" hidden="1" x14ac:dyDescent="0.25">
      <c r="A3807" t="s">
        <v>288</v>
      </c>
      <c r="B3807" t="s">
        <v>51</v>
      </c>
      <c r="C3807" t="s">
        <v>75</v>
      </c>
      <c r="D3807" t="s">
        <v>11</v>
      </c>
      <c r="F3807" t="s">
        <v>56</v>
      </c>
      <c r="H3807">
        <f>_xlfn.XLOOKUP(Tabuľka5[[#This Row],[Položka]],cennik[Položka],cennik[Cena MJ bez DPH])</f>
        <v>0</v>
      </c>
      <c r="I3807">
        <f>SUM(Tabuľka5[[#This Row],[cena MJ bez DPH]]*1.1)</f>
        <v>0</v>
      </c>
      <c r="J3807">
        <f>Tabuľka5[[#This Row],[množstvo]]*Tabuľka5[[#This Row],[cena MJ bez DPH]]</f>
        <v>0</v>
      </c>
      <c r="L3807" s="5" t="s">
        <v>431</v>
      </c>
      <c r="N3807" t="s">
        <v>430</v>
      </c>
      <c r="O3807" t="s">
        <v>365</v>
      </c>
      <c r="P3807" t="s">
        <v>728</v>
      </c>
    </row>
    <row r="3808" spans="1:16" hidden="1" x14ac:dyDescent="0.25">
      <c r="A3808" t="s">
        <v>288</v>
      </c>
      <c r="B3808" t="s">
        <v>51</v>
      </c>
      <c r="C3808" t="s">
        <v>76</v>
      </c>
      <c r="D3808" t="s">
        <v>11</v>
      </c>
      <c r="F3808" t="s">
        <v>56</v>
      </c>
      <c r="H3808">
        <f>_xlfn.XLOOKUP(Tabuľka5[[#This Row],[Položka]],cennik[Položka],cennik[Cena MJ bez DPH])</f>
        <v>0</v>
      </c>
      <c r="I3808">
        <f>SUM(Tabuľka5[[#This Row],[cena MJ bez DPH]]*1.1)</f>
        <v>0</v>
      </c>
      <c r="J3808">
        <f>Tabuľka5[[#This Row],[množstvo]]*Tabuľka5[[#This Row],[cena MJ bez DPH]]</f>
        <v>0</v>
      </c>
      <c r="L3808" s="5" t="s">
        <v>431</v>
      </c>
      <c r="N3808" t="s">
        <v>430</v>
      </c>
      <c r="O3808" t="s">
        <v>365</v>
      </c>
      <c r="P3808" t="s">
        <v>728</v>
      </c>
    </row>
    <row r="3809" spans="1:16" hidden="1" x14ac:dyDescent="0.25">
      <c r="A3809" t="s">
        <v>288</v>
      </c>
      <c r="B3809" t="s">
        <v>51</v>
      </c>
      <c r="C3809" t="s">
        <v>77</v>
      </c>
      <c r="D3809" t="s">
        <v>11</v>
      </c>
      <c r="F3809" t="s">
        <v>56</v>
      </c>
      <c r="H3809">
        <f>_xlfn.XLOOKUP(Tabuľka5[[#This Row],[Položka]],cennik[Položka],cennik[Cena MJ bez DPH])</f>
        <v>0</v>
      </c>
      <c r="I3809">
        <f>SUM(Tabuľka5[[#This Row],[cena MJ bez DPH]]*1.1)</f>
        <v>0</v>
      </c>
      <c r="J3809">
        <f>Tabuľka5[[#This Row],[množstvo]]*Tabuľka5[[#This Row],[cena MJ bez DPH]]</f>
        <v>0</v>
      </c>
      <c r="L3809" s="5" t="s">
        <v>431</v>
      </c>
      <c r="N3809" t="s">
        <v>430</v>
      </c>
      <c r="O3809" t="s">
        <v>365</v>
      </c>
      <c r="P3809" t="s">
        <v>728</v>
      </c>
    </row>
    <row r="3810" spans="1:16" hidden="1" x14ac:dyDescent="0.25">
      <c r="A3810" t="s">
        <v>288</v>
      </c>
      <c r="B3810" t="s">
        <v>51</v>
      </c>
      <c r="C3810" t="s">
        <v>78</v>
      </c>
      <c r="D3810" t="s">
        <v>11</v>
      </c>
      <c r="F3810" t="s">
        <v>56</v>
      </c>
      <c r="H3810">
        <f>_xlfn.XLOOKUP(Tabuľka5[[#This Row],[Položka]],cennik[Položka],cennik[Cena MJ bez DPH])</f>
        <v>0</v>
      </c>
      <c r="I3810">
        <f>SUM(Tabuľka5[[#This Row],[cena MJ bez DPH]]*1.1)</f>
        <v>0</v>
      </c>
      <c r="J3810">
        <f>Tabuľka5[[#This Row],[množstvo]]*Tabuľka5[[#This Row],[cena MJ bez DPH]]</f>
        <v>0</v>
      </c>
      <c r="L3810" s="5" t="s">
        <v>431</v>
      </c>
      <c r="N3810" t="s">
        <v>430</v>
      </c>
      <c r="O3810" t="s">
        <v>365</v>
      </c>
      <c r="P3810" t="s">
        <v>728</v>
      </c>
    </row>
    <row r="3811" spans="1:16" hidden="1" x14ac:dyDescent="0.25">
      <c r="A3811" t="s">
        <v>288</v>
      </c>
      <c r="B3811" t="s">
        <v>51</v>
      </c>
      <c r="C3811" t="s">
        <v>79</v>
      </c>
      <c r="D3811" t="s">
        <v>11</v>
      </c>
      <c r="F3811" t="s">
        <v>56</v>
      </c>
      <c r="H3811">
        <f>_xlfn.XLOOKUP(Tabuľka5[[#This Row],[Položka]],cennik[Položka],cennik[Cena MJ bez DPH])</f>
        <v>0</v>
      </c>
      <c r="I3811">
        <f>SUM(Tabuľka5[[#This Row],[cena MJ bez DPH]]*1.1)</f>
        <v>0</v>
      </c>
      <c r="J3811">
        <f>Tabuľka5[[#This Row],[množstvo]]*Tabuľka5[[#This Row],[cena MJ bez DPH]]</f>
        <v>0</v>
      </c>
      <c r="L3811" s="5" t="s">
        <v>431</v>
      </c>
      <c r="N3811" t="s">
        <v>430</v>
      </c>
      <c r="O3811" t="s">
        <v>365</v>
      </c>
      <c r="P3811" t="s">
        <v>728</v>
      </c>
    </row>
    <row r="3812" spans="1:16" hidden="1" x14ac:dyDescent="0.25">
      <c r="A3812" t="s">
        <v>288</v>
      </c>
      <c r="B3812" t="s">
        <v>51</v>
      </c>
      <c r="C3812" t="s">
        <v>80</v>
      </c>
      <c r="D3812" t="s">
        <v>11</v>
      </c>
      <c r="F3812" t="s">
        <v>56</v>
      </c>
      <c r="H3812">
        <f>_xlfn.XLOOKUP(Tabuľka5[[#This Row],[Položka]],cennik[Položka],cennik[Cena MJ bez DPH])</f>
        <v>0</v>
      </c>
      <c r="I3812">
        <f>SUM(Tabuľka5[[#This Row],[cena MJ bez DPH]]*1.1)</f>
        <v>0</v>
      </c>
      <c r="J3812">
        <f>Tabuľka5[[#This Row],[množstvo]]*Tabuľka5[[#This Row],[cena MJ bez DPH]]</f>
        <v>0</v>
      </c>
      <c r="L3812" s="5" t="s">
        <v>431</v>
      </c>
      <c r="N3812" t="s">
        <v>430</v>
      </c>
      <c r="O3812" t="s">
        <v>365</v>
      </c>
      <c r="P3812" t="s">
        <v>728</v>
      </c>
    </row>
    <row r="3813" spans="1:16" hidden="1" x14ac:dyDescent="0.25">
      <c r="A3813" t="s">
        <v>288</v>
      </c>
      <c r="B3813" t="s">
        <v>51</v>
      </c>
      <c r="C3813" t="s">
        <v>81</v>
      </c>
      <c r="D3813" t="s">
        <v>11</v>
      </c>
      <c r="F3813" t="s">
        <v>56</v>
      </c>
      <c r="H3813">
        <f>_xlfn.XLOOKUP(Tabuľka5[[#This Row],[Položka]],cennik[Položka],cennik[Cena MJ bez DPH])</f>
        <v>0</v>
      </c>
      <c r="I3813">
        <f>SUM(Tabuľka5[[#This Row],[cena MJ bez DPH]]*1.1)</f>
        <v>0</v>
      </c>
      <c r="J3813">
        <f>Tabuľka5[[#This Row],[množstvo]]*Tabuľka5[[#This Row],[cena MJ bez DPH]]</f>
        <v>0</v>
      </c>
      <c r="L3813" s="5" t="s">
        <v>431</v>
      </c>
      <c r="N3813" t="s">
        <v>430</v>
      </c>
      <c r="O3813" t="s">
        <v>365</v>
      </c>
      <c r="P3813" t="s">
        <v>728</v>
      </c>
    </row>
    <row r="3814" spans="1:16" hidden="1" x14ac:dyDescent="0.25">
      <c r="A3814" t="s">
        <v>288</v>
      </c>
      <c r="B3814" t="s">
        <v>51</v>
      </c>
      <c r="C3814" t="s">
        <v>82</v>
      </c>
      <c r="D3814" t="s">
        <v>11</v>
      </c>
      <c r="F3814" t="s">
        <v>56</v>
      </c>
      <c r="H3814">
        <f>_xlfn.XLOOKUP(Tabuľka5[[#This Row],[Položka]],cennik[Položka],cennik[Cena MJ bez DPH])</f>
        <v>0</v>
      </c>
      <c r="I3814">
        <f>SUM(Tabuľka5[[#This Row],[cena MJ bez DPH]]*1.1)</f>
        <v>0</v>
      </c>
      <c r="J3814">
        <f>Tabuľka5[[#This Row],[množstvo]]*Tabuľka5[[#This Row],[cena MJ bez DPH]]</f>
        <v>0</v>
      </c>
      <c r="L3814" s="5" t="s">
        <v>431</v>
      </c>
      <c r="N3814" t="s">
        <v>430</v>
      </c>
      <c r="O3814" t="s">
        <v>365</v>
      </c>
      <c r="P3814" t="s">
        <v>728</v>
      </c>
    </row>
    <row r="3815" spans="1:16" hidden="1" x14ac:dyDescent="0.25">
      <c r="A3815" t="s">
        <v>288</v>
      </c>
      <c r="B3815" t="s">
        <v>51</v>
      </c>
      <c r="C3815" t="s">
        <v>83</v>
      </c>
      <c r="D3815" t="s">
        <v>11</v>
      </c>
      <c r="F3815" t="s">
        <v>56</v>
      </c>
      <c r="H3815">
        <f>_xlfn.XLOOKUP(Tabuľka5[[#This Row],[Položka]],cennik[Položka],cennik[Cena MJ bez DPH])</f>
        <v>0</v>
      </c>
      <c r="I3815">
        <f>SUM(Tabuľka5[[#This Row],[cena MJ bez DPH]]*1.1)</f>
        <v>0</v>
      </c>
      <c r="J3815">
        <f>Tabuľka5[[#This Row],[množstvo]]*Tabuľka5[[#This Row],[cena MJ bez DPH]]</f>
        <v>0</v>
      </c>
      <c r="L3815" s="5" t="s">
        <v>431</v>
      </c>
      <c r="N3815" t="s">
        <v>430</v>
      </c>
      <c r="O3815" t="s">
        <v>365</v>
      </c>
      <c r="P3815" t="s">
        <v>728</v>
      </c>
    </row>
    <row r="3816" spans="1:16" hidden="1" x14ac:dyDescent="0.25">
      <c r="A3816" t="s">
        <v>288</v>
      </c>
      <c r="B3816" t="s">
        <v>51</v>
      </c>
      <c r="C3816" t="s">
        <v>84</v>
      </c>
      <c r="D3816" t="s">
        <v>11</v>
      </c>
      <c r="F3816" t="s">
        <v>56</v>
      </c>
      <c r="H3816">
        <f>_xlfn.XLOOKUP(Tabuľka5[[#This Row],[Položka]],cennik[Položka],cennik[Cena MJ bez DPH])</f>
        <v>0</v>
      </c>
      <c r="I3816">
        <f>SUM(Tabuľka5[[#This Row],[cena MJ bez DPH]]*1.1)</f>
        <v>0</v>
      </c>
      <c r="J3816">
        <f>Tabuľka5[[#This Row],[množstvo]]*Tabuľka5[[#This Row],[cena MJ bez DPH]]</f>
        <v>0</v>
      </c>
      <c r="L3816" s="5" t="s">
        <v>431</v>
      </c>
      <c r="N3816" t="s">
        <v>430</v>
      </c>
      <c r="O3816" t="s">
        <v>365</v>
      </c>
      <c r="P3816" t="s">
        <v>728</v>
      </c>
    </row>
    <row r="3817" spans="1:16" hidden="1" x14ac:dyDescent="0.25">
      <c r="A3817" t="s">
        <v>288</v>
      </c>
      <c r="B3817" t="s">
        <v>51</v>
      </c>
      <c r="C3817" t="s">
        <v>85</v>
      </c>
      <c r="D3817" t="s">
        <v>11</v>
      </c>
      <c r="F3817" t="s">
        <v>56</v>
      </c>
      <c r="H3817">
        <f>_xlfn.XLOOKUP(Tabuľka5[[#This Row],[Položka]],cennik[Položka],cennik[Cena MJ bez DPH])</f>
        <v>0</v>
      </c>
      <c r="I3817">
        <f>SUM(Tabuľka5[[#This Row],[cena MJ bez DPH]]*1.1)</f>
        <v>0</v>
      </c>
      <c r="J3817">
        <f>Tabuľka5[[#This Row],[množstvo]]*Tabuľka5[[#This Row],[cena MJ bez DPH]]</f>
        <v>0</v>
      </c>
      <c r="L3817" s="5" t="s">
        <v>431</v>
      </c>
      <c r="N3817" t="s">
        <v>430</v>
      </c>
      <c r="O3817" t="s">
        <v>365</v>
      </c>
      <c r="P3817" t="s">
        <v>728</v>
      </c>
    </row>
    <row r="3818" spans="1:16" hidden="1" x14ac:dyDescent="0.25">
      <c r="A3818" t="s">
        <v>288</v>
      </c>
      <c r="B3818" t="s">
        <v>51</v>
      </c>
      <c r="C3818" t="s">
        <v>86</v>
      </c>
      <c r="D3818" t="s">
        <v>11</v>
      </c>
      <c r="F3818" t="s">
        <v>56</v>
      </c>
      <c r="H3818">
        <f>_xlfn.XLOOKUP(Tabuľka5[[#This Row],[Položka]],cennik[Položka],cennik[Cena MJ bez DPH])</f>
        <v>0</v>
      </c>
      <c r="I3818">
        <f>SUM(Tabuľka5[[#This Row],[cena MJ bez DPH]]*1.1)</f>
        <v>0</v>
      </c>
      <c r="J3818">
        <f>Tabuľka5[[#This Row],[množstvo]]*Tabuľka5[[#This Row],[cena MJ bez DPH]]</f>
        <v>0</v>
      </c>
      <c r="L3818" s="5" t="s">
        <v>431</v>
      </c>
      <c r="N3818" t="s">
        <v>430</v>
      </c>
      <c r="O3818" t="s">
        <v>365</v>
      </c>
      <c r="P3818" t="s">
        <v>728</v>
      </c>
    </row>
    <row r="3819" spans="1:16" hidden="1" x14ac:dyDescent="0.25">
      <c r="A3819" t="s">
        <v>288</v>
      </c>
      <c r="B3819" t="s">
        <v>51</v>
      </c>
      <c r="C3819" t="s">
        <v>87</v>
      </c>
      <c r="D3819" t="s">
        <v>11</v>
      </c>
      <c r="F3819" t="s">
        <v>56</v>
      </c>
      <c r="H3819">
        <f>_xlfn.XLOOKUP(Tabuľka5[[#This Row],[Položka]],cennik[Položka],cennik[Cena MJ bez DPH])</f>
        <v>0</v>
      </c>
      <c r="I3819">
        <f>SUM(Tabuľka5[[#This Row],[cena MJ bez DPH]]*1.1)</f>
        <v>0</v>
      </c>
      <c r="J3819">
        <f>Tabuľka5[[#This Row],[množstvo]]*Tabuľka5[[#This Row],[cena MJ bez DPH]]</f>
        <v>0</v>
      </c>
      <c r="L3819" s="5" t="s">
        <v>431</v>
      </c>
      <c r="N3819" t="s">
        <v>430</v>
      </c>
      <c r="O3819" t="s">
        <v>365</v>
      </c>
      <c r="P3819" t="s">
        <v>728</v>
      </c>
    </row>
    <row r="3820" spans="1:16" hidden="1" x14ac:dyDescent="0.25">
      <c r="A3820" t="s">
        <v>288</v>
      </c>
      <c r="B3820" t="s">
        <v>51</v>
      </c>
      <c r="C3820" t="s">
        <v>88</v>
      </c>
      <c r="D3820" t="s">
        <v>11</v>
      </c>
      <c r="F3820" t="s">
        <v>56</v>
      </c>
      <c r="H3820">
        <f>_xlfn.XLOOKUP(Tabuľka5[[#This Row],[Položka]],cennik[Položka],cennik[Cena MJ bez DPH])</f>
        <v>0</v>
      </c>
      <c r="I3820">
        <f>SUM(Tabuľka5[[#This Row],[cena MJ bez DPH]]*1.1)</f>
        <v>0</v>
      </c>
      <c r="J3820">
        <f>Tabuľka5[[#This Row],[množstvo]]*Tabuľka5[[#This Row],[cena MJ bez DPH]]</f>
        <v>0</v>
      </c>
      <c r="L3820" s="5" t="s">
        <v>431</v>
      </c>
      <c r="N3820" t="s">
        <v>430</v>
      </c>
      <c r="O3820" t="s">
        <v>365</v>
      </c>
      <c r="P3820" t="s">
        <v>728</v>
      </c>
    </row>
    <row r="3821" spans="1:16" hidden="1" x14ac:dyDescent="0.25">
      <c r="A3821" t="s">
        <v>288</v>
      </c>
      <c r="B3821" t="s">
        <v>51</v>
      </c>
      <c r="C3821" t="s">
        <v>89</v>
      </c>
      <c r="D3821" t="s">
        <v>11</v>
      </c>
      <c r="F3821" t="s">
        <v>56</v>
      </c>
      <c r="H3821">
        <f>_xlfn.XLOOKUP(Tabuľka5[[#This Row],[Položka]],cennik[Položka],cennik[Cena MJ bez DPH])</f>
        <v>0</v>
      </c>
      <c r="I3821">
        <f>SUM(Tabuľka5[[#This Row],[cena MJ bez DPH]]*1.1)</f>
        <v>0</v>
      </c>
      <c r="J3821">
        <f>Tabuľka5[[#This Row],[množstvo]]*Tabuľka5[[#This Row],[cena MJ bez DPH]]</f>
        <v>0</v>
      </c>
      <c r="L3821" s="5" t="s">
        <v>431</v>
      </c>
      <c r="N3821" t="s">
        <v>430</v>
      </c>
      <c r="O3821" t="s">
        <v>365</v>
      </c>
      <c r="P3821" t="s">
        <v>728</v>
      </c>
    </row>
    <row r="3822" spans="1:16" hidden="1" x14ac:dyDescent="0.25">
      <c r="A3822" t="s">
        <v>288</v>
      </c>
      <c r="B3822" t="s">
        <v>51</v>
      </c>
      <c r="C3822" t="s">
        <v>90</v>
      </c>
      <c r="D3822" t="s">
        <v>11</v>
      </c>
      <c r="F3822" t="s">
        <v>56</v>
      </c>
      <c r="H3822">
        <f>_xlfn.XLOOKUP(Tabuľka5[[#This Row],[Položka]],cennik[Položka],cennik[Cena MJ bez DPH])</f>
        <v>0</v>
      </c>
      <c r="I3822">
        <f>SUM(Tabuľka5[[#This Row],[cena MJ bez DPH]]*1.1)</f>
        <v>0</v>
      </c>
      <c r="J3822">
        <f>Tabuľka5[[#This Row],[množstvo]]*Tabuľka5[[#This Row],[cena MJ bez DPH]]</f>
        <v>0</v>
      </c>
      <c r="L3822" s="5" t="s">
        <v>431</v>
      </c>
      <c r="N3822" t="s">
        <v>430</v>
      </c>
      <c r="O3822" t="s">
        <v>365</v>
      </c>
      <c r="P3822" t="s">
        <v>728</v>
      </c>
    </row>
    <row r="3823" spans="1:16" hidden="1" x14ac:dyDescent="0.25">
      <c r="A3823" t="s">
        <v>288</v>
      </c>
      <c r="B3823" t="s">
        <v>51</v>
      </c>
      <c r="C3823" t="s">
        <v>91</v>
      </c>
      <c r="D3823" t="s">
        <v>11</v>
      </c>
      <c r="F3823" t="s">
        <v>56</v>
      </c>
      <c r="H3823">
        <f>_xlfn.XLOOKUP(Tabuľka5[[#This Row],[Položka]],cennik[Položka],cennik[Cena MJ bez DPH])</f>
        <v>0</v>
      </c>
      <c r="I3823">
        <f>SUM(Tabuľka5[[#This Row],[cena MJ bez DPH]]*1.1)</f>
        <v>0</v>
      </c>
      <c r="J3823">
        <f>Tabuľka5[[#This Row],[množstvo]]*Tabuľka5[[#This Row],[cena MJ bez DPH]]</f>
        <v>0</v>
      </c>
      <c r="L3823" s="5" t="s">
        <v>431</v>
      </c>
      <c r="N3823" t="s">
        <v>430</v>
      </c>
      <c r="O3823" t="s">
        <v>365</v>
      </c>
      <c r="P3823" t="s">
        <v>728</v>
      </c>
    </row>
    <row r="3824" spans="1:16" hidden="1" x14ac:dyDescent="0.25">
      <c r="A3824" t="s">
        <v>288</v>
      </c>
      <c r="B3824" t="s">
        <v>92</v>
      </c>
      <c r="C3824" t="s">
        <v>93</v>
      </c>
      <c r="D3824" t="s">
        <v>94</v>
      </c>
      <c r="E3824" t="s">
        <v>95</v>
      </c>
      <c r="F3824" t="s">
        <v>46</v>
      </c>
      <c r="G3824">
        <v>200</v>
      </c>
      <c r="H3824">
        <f>_xlfn.XLOOKUP(Tabuľka5[[#This Row],[Položka]],cennik[Položka],cennik[Cena MJ bez DPH])</f>
        <v>0</v>
      </c>
      <c r="I3824">
        <f>SUM(Tabuľka5[[#This Row],[cena MJ bez DPH]]*1.1)</f>
        <v>0</v>
      </c>
      <c r="J3824">
        <f>Tabuľka5[[#This Row],[množstvo]]*Tabuľka5[[#This Row],[cena MJ bez DPH]]</f>
        <v>0</v>
      </c>
      <c r="L3824" s="5" t="s">
        <v>431</v>
      </c>
      <c r="N3824" t="s">
        <v>430</v>
      </c>
      <c r="O3824" t="s">
        <v>365</v>
      </c>
      <c r="P3824" t="s">
        <v>728</v>
      </c>
    </row>
    <row r="3825" spans="1:16" hidden="1" x14ac:dyDescent="0.25">
      <c r="A3825" t="s">
        <v>288</v>
      </c>
      <c r="B3825" t="s">
        <v>92</v>
      </c>
      <c r="C3825" t="s">
        <v>96</v>
      </c>
      <c r="D3825" t="s">
        <v>94</v>
      </c>
      <c r="E3825" t="s">
        <v>97</v>
      </c>
      <c r="F3825" t="s">
        <v>46</v>
      </c>
      <c r="G3825">
        <v>100</v>
      </c>
      <c r="H3825">
        <f>_xlfn.XLOOKUP(Tabuľka5[[#This Row],[Položka]],cennik[Položka],cennik[Cena MJ bez DPH])</f>
        <v>0</v>
      </c>
      <c r="I3825">
        <f>SUM(Tabuľka5[[#This Row],[cena MJ bez DPH]]*1.1)</f>
        <v>0</v>
      </c>
      <c r="J3825">
        <f>Tabuľka5[[#This Row],[množstvo]]*Tabuľka5[[#This Row],[cena MJ bez DPH]]</f>
        <v>0</v>
      </c>
      <c r="L3825" s="5" t="s">
        <v>431</v>
      </c>
      <c r="N3825" t="s">
        <v>430</v>
      </c>
      <c r="O3825" t="s">
        <v>365</v>
      </c>
      <c r="P3825" t="s">
        <v>728</v>
      </c>
    </row>
    <row r="3826" spans="1:16" hidden="1" x14ac:dyDescent="0.25">
      <c r="A3826" t="s">
        <v>288</v>
      </c>
      <c r="B3826" t="s">
        <v>92</v>
      </c>
      <c r="C3826" t="s">
        <v>98</v>
      </c>
      <c r="D3826" t="s">
        <v>94</v>
      </c>
      <c r="F3826" t="s">
        <v>46</v>
      </c>
      <c r="H3826">
        <f>_xlfn.XLOOKUP(Tabuľka5[[#This Row],[Položka]],cennik[Položka],cennik[Cena MJ bez DPH])</f>
        <v>0</v>
      </c>
      <c r="I3826">
        <f>SUM(Tabuľka5[[#This Row],[cena MJ bez DPH]]*1.1)</f>
        <v>0</v>
      </c>
      <c r="J3826">
        <f>Tabuľka5[[#This Row],[množstvo]]*Tabuľka5[[#This Row],[cena MJ bez DPH]]</f>
        <v>0</v>
      </c>
      <c r="L3826" s="5" t="s">
        <v>431</v>
      </c>
      <c r="N3826" t="s">
        <v>430</v>
      </c>
      <c r="O3826" t="s">
        <v>365</v>
      </c>
      <c r="P3826" t="s">
        <v>728</v>
      </c>
    </row>
    <row r="3827" spans="1:16" hidden="1" x14ac:dyDescent="0.25">
      <c r="A3827" t="s">
        <v>288</v>
      </c>
      <c r="B3827" t="s">
        <v>92</v>
      </c>
      <c r="C3827" t="s">
        <v>99</v>
      </c>
      <c r="D3827" t="s">
        <v>94</v>
      </c>
      <c r="E3827" t="s">
        <v>100</v>
      </c>
      <c r="F3827" t="s">
        <v>46</v>
      </c>
      <c r="H3827">
        <f>_xlfn.XLOOKUP(Tabuľka5[[#This Row],[Položka]],cennik[Položka],cennik[Cena MJ bez DPH])</f>
        <v>0</v>
      </c>
      <c r="I3827">
        <f>SUM(Tabuľka5[[#This Row],[cena MJ bez DPH]]*1.1)</f>
        <v>0</v>
      </c>
      <c r="J3827">
        <f>Tabuľka5[[#This Row],[množstvo]]*Tabuľka5[[#This Row],[cena MJ bez DPH]]</f>
        <v>0</v>
      </c>
      <c r="L3827" s="5" t="s">
        <v>431</v>
      </c>
      <c r="N3827" t="s">
        <v>430</v>
      </c>
      <c r="O3827" t="s">
        <v>365</v>
      </c>
      <c r="P3827" t="s">
        <v>728</v>
      </c>
    </row>
    <row r="3828" spans="1:16" hidden="1" x14ac:dyDescent="0.25">
      <c r="A3828" t="s">
        <v>288</v>
      </c>
      <c r="B3828" t="s">
        <v>92</v>
      </c>
      <c r="C3828" t="s">
        <v>101</v>
      </c>
      <c r="D3828" t="s">
        <v>94</v>
      </c>
      <c r="E3828" t="s">
        <v>102</v>
      </c>
      <c r="F3828" t="s">
        <v>46</v>
      </c>
      <c r="H3828">
        <f>_xlfn.XLOOKUP(Tabuľka5[[#This Row],[Položka]],cennik[Položka],cennik[Cena MJ bez DPH])</f>
        <v>0</v>
      </c>
      <c r="I3828">
        <f>SUM(Tabuľka5[[#This Row],[cena MJ bez DPH]]*1.1)</f>
        <v>0</v>
      </c>
      <c r="J3828">
        <f>Tabuľka5[[#This Row],[množstvo]]*Tabuľka5[[#This Row],[cena MJ bez DPH]]</f>
        <v>0</v>
      </c>
      <c r="L3828" s="5" t="s">
        <v>431</v>
      </c>
      <c r="N3828" t="s">
        <v>430</v>
      </c>
      <c r="O3828" t="s">
        <v>365</v>
      </c>
      <c r="P3828" t="s">
        <v>728</v>
      </c>
    </row>
    <row r="3829" spans="1:16" hidden="1" x14ac:dyDescent="0.25">
      <c r="A3829" t="s">
        <v>288</v>
      </c>
      <c r="B3829" t="s">
        <v>92</v>
      </c>
      <c r="C3829" t="s">
        <v>103</v>
      </c>
      <c r="D3829" t="s">
        <v>94</v>
      </c>
      <c r="E3829" t="s">
        <v>102</v>
      </c>
      <c r="F3829" t="s">
        <v>46</v>
      </c>
      <c r="H3829">
        <f>_xlfn.XLOOKUP(Tabuľka5[[#This Row],[Položka]],cennik[Položka],cennik[Cena MJ bez DPH])</f>
        <v>0</v>
      </c>
      <c r="I3829">
        <f>SUM(Tabuľka5[[#This Row],[cena MJ bez DPH]]*1.1)</f>
        <v>0</v>
      </c>
      <c r="J3829">
        <f>Tabuľka5[[#This Row],[množstvo]]*Tabuľka5[[#This Row],[cena MJ bez DPH]]</f>
        <v>0</v>
      </c>
      <c r="L3829" s="5" t="s">
        <v>431</v>
      </c>
      <c r="N3829" t="s">
        <v>430</v>
      </c>
      <c r="O3829" t="s">
        <v>365</v>
      </c>
      <c r="P3829" t="s">
        <v>728</v>
      </c>
    </row>
    <row r="3830" spans="1:16" hidden="1" x14ac:dyDescent="0.25">
      <c r="A3830" t="s">
        <v>288</v>
      </c>
      <c r="B3830" t="s">
        <v>104</v>
      </c>
      <c r="C3830" t="s">
        <v>105</v>
      </c>
      <c r="D3830" t="s">
        <v>11</v>
      </c>
      <c r="E3830" t="s">
        <v>106</v>
      </c>
      <c r="F3830" t="s">
        <v>46</v>
      </c>
      <c r="G3830">
        <v>20</v>
      </c>
      <c r="H3830">
        <f>_xlfn.XLOOKUP(Tabuľka5[[#This Row],[Položka]],cennik[Položka],cennik[Cena MJ bez DPH])</f>
        <v>0</v>
      </c>
      <c r="I3830">
        <f>SUM(Tabuľka5[[#This Row],[cena MJ bez DPH]]*1.1)</f>
        <v>0</v>
      </c>
      <c r="J3830">
        <f>Tabuľka5[[#This Row],[množstvo]]*Tabuľka5[[#This Row],[cena MJ bez DPH]]</f>
        <v>0</v>
      </c>
      <c r="L3830" s="5" t="s">
        <v>431</v>
      </c>
      <c r="N3830" t="s">
        <v>430</v>
      </c>
      <c r="O3830" t="s">
        <v>365</v>
      </c>
      <c r="P3830" t="s">
        <v>728</v>
      </c>
    </row>
    <row r="3831" spans="1:16" hidden="1" x14ac:dyDescent="0.25">
      <c r="A3831" t="s">
        <v>288</v>
      </c>
      <c r="B3831" t="s">
        <v>104</v>
      </c>
      <c r="C3831" t="s">
        <v>107</v>
      </c>
      <c r="D3831" t="s">
        <v>11</v>
      </c>
      <c r="E3831" t="s">
        <v>106</v>
      </c>
      <c r="F3831" t="s">
        <v>46</v>
      </c>
      <c r="H3831">
        <f>_xlfn.XLOOKUP(Tabuľka5[[#This Row],[Položka]],cennik[Položka],cennik[Cena MJ bez DPH])</f>
        <v>0</v>
      </c>
      <c r="I3831">
        <f>SUM(Tabuľka5[[#This Row],[cena MJ bez DPH]]*1.1)</f>
        <v>0</v>
      </c>
      <c r="J3831">
        <f>Tabuľka5[[#This Row],[množstvo]]*Tabuľka5[[#This Row],[cena MJ bez DPH]]</f>
        <v>0</v>
      </c>
      <c r="L3831" s="5" t="s">
        <v>431</v>
      </c>
      <c r="N3831" t="s">
        <v>430</v>
      </c>
      <c r="O3831" t="s">
        <v>365</v>
      </c>
      <c r="P3831" t="s">
        <v>728</v>
      </c>
    </row>
    <row r="3832" spans="1:16" hidden="1" x14ac:dyDescent="0.25">
      <c r="A3832" t="s">
        <v>288</v>
      </c>
      <c r="B3832" t="s">
        <v>104</v>
      </c>
      <c r="C3832" t="s">
        <v>108</v>
      </c>
      <c r="D3832" t="s">
        <v>11</v>
      </c>
      <c r="E3832" t="s">
        <v>106</v>
      </c>
      <c r="F3832" t="s">
        <v>46</v>
      </c>
      <c r="H3832">
        <f>_xlfn.XLOOKUP(Tabuľka5[[#This Row],[Položka]],cennik[Položka],cennik[Cena MJ bez DPH])</f>
        <v>0</v>
      </c>
      <c r="I3832">
        <f>SUM(Tabuľka5[[#This Row],[cena MJ bez DPH]]*1.1)</f>
        <v>0</v>
      </c>
      <c r="J3832">
        <f>Tabuľka5[[#This Row],[množstvo]]*Tabuľka5[[#This Row],[cena MJ bez DPH]]</f>
        <v>0</v>
      </c>
      <c r="L3832" s="5" t="s">
        <v>431</v>
      </c>
      <c r="N3832" t="s">
        <v>430</v>
      </c>
      <c r="O3832" t="s">
        <v>365</v>
      </c>
      <c r="P3832" t="s">
        <v>728</v>
      </c>
    </row>
    <row r="3833" spans="1:16" hidden="1" x14ac:dyDescent="0.25">
      <c r="A3833" t="s">
        <v>288</v>
      </c>
      <c r="B3833" t="s">
        <v>104</v>
      </c>
      <c r="C3833" t="s">
        <v>109</v>
      </c>
      <c r="D3833" t="s">
        <v>11</v>
      </c>
      <c r="E3833" t="s">
        <v>106</v>
      </c>
      <c r="F3833" t="s">
        <v>46</v>
      </c>
      <c r="H3833">
        <f>_xlfn.XLOOKUP(Tabuľka5[[#This Row],[Položka]],cennik[Položka],cennik[Cena MJ bez DPH])</f>
        <v>0</v>
      </c>
      <c r="I3833">
        <f>SUM(Tabuľka5[[#This Row],[cena MJ bez DPH]]*1.1)</f>
        <v>0</v>
      </c>
      <c r="J3833">
        <f>Tabuľka5[[#This Row],[množstvo]]*Tabuľka5[[#This Row],[cena MJ bez DPH]]</f>
        <v>0</v>
      </c>
      <c r="L3833" s="5" t="s">
        <v>431</v>
      </c>
      <c r="N3833" t="s">
        <v>430</v>
      </c>
      <c r="O3833" t="s">
        <v>365</v>
      </c>
      <c r="P3833" t="s">
        <v>728</v>
      </c>
    </row>
    <row r="3834" spans="1:16" hidden="1" x14ac:dyDescent="0.25">
      <c r="A3834" t="s">
        <v>288</v>
      </c>
      <c r="B3834" t="s">
        <v>104</v>
      </c>
      <c r="C3834" t="s">
        <v>110</v>
      </c>
      <c r="D3834" t="s">
        <v>11</v>
      </c>
      <c r="E3834" t="s">
        <v>111</v>
      </c>
      <c r="F3834" t="s">
        <v>46</v>
      </c>
      <c r="H3834">
        <f>_xlfn.XLOOKUP(Tabuľka5[[#This Row],[Položka]],cennik[Položka],cennik[Cena MJ bez DPH])</f>
        <v>0</v>
      </c>
      <c r="I3834">
        <f>SUM(Tabuľka5[[#This Row],[cena MJ bez DPH]]*1.1)</f>
        <v>0</v>
      </c>
      <c r="J3834">
        <f>Tabuľka5[[#This Row],[množstvo]]*Tabuľka5[[#This Row],[cena MJ bez DPH]]</f>
        <v>0</v>
      </c>
      <c r="L3834" s="5" t="s">
        <v>431</v>
      </c>
      <c r="N3834" t="s">
        <v>430</v>
      </c>
      <c r="O3834" t="s">
        <v>365</v>
      </c>
      <c r="P3834" t="s">
        <v>728</v>
      </c>
    </row>
    <row r="3835" spans="1:16" hidden="1" x14ac:dyDescent="0.25">
      <c r="A3835" t="s">
        <v>288</v>
      </c>
      <c r="B3835" t="s">
        <v>104</v>
      </c>
      <c r="C3835" t="s">
        <v>112</v>
      </c>
      <c r="D3835" t="s">
        <v>11</v>
      </c>
      <c r="E3835" t="s">
        <v>113</v>
      </c>
      <c r="F3835" t="s">
        <v>46</v>
      </c>
      <c r="H3835">
        <f>_xlfn.XLOOKUP(Tabuľka5[[#This Row],[Položka]],cennik[Položka],cennik[Cena MJ bez DPH])</f>
        <v>0</v>
      </c>
      <c r="I3835">
        <f>SUM(Tabuľka5[[#This Row],[cena MJ bez DPH]]*1.1)</f>
        <v>0</v>
      </c>
      <c r="J3835">
        <f>Tabuľka5[[#This Row],[množstvo]]*Tabuľka5[[#This Row],[cena MJ bez DPH]]</f>
        <v>0</v>
      </c>
      <c r="L3835" s="5" t="s">
        <v>431</v>
      </c>
      <c r="N3835" t="s">
        <v>430</v>
      </c>
      <c r="O3835" t="s">
        <v>365</v>
      </c>
      <c r="P3835" t="s">
        <v>728</v>
      </c>
    </row>
    <row r="3836" spans="1:16" hidden="1" x14ac:dyDescent="0.25">
      <c r="A3836" t="s">
        <v>288</v>
      </c>
      <c r="B3836" t="s">
        <v>104</v>
      </c>
      <c r="C3836" t="s">
        <v>114</v>
      </c>
      <c r="D3836" t="s">
        <v>94</v>
      </c>
      <c r="E3836" t="s">
        <v>115</v>
      </c>
      <c r="F3836" t="s">
        <v>46</v>
      </c>
      <c r="H3836">
        <f>_xlfn.XLOOKUP(Tabuľka5[[#This Row],[Položka]],cennik[Položka],cennik[Cena MJ bez DPH])</f>
        <v>0</v>
      </c>
      <c r="I3836">
        <f>SUM(Tabuľka5[[#This Row],[cena MJ bez DPH]]*1.1)</f>
        <v>0</v>
      </c>
      <c r="J3836">
        <f>Tabuľka5[[#This Row],[množstvo]]*Tabuľka5[[#This Row],[cena MJ bez DPH]]</f>
        <v>0</v>
      </c>
      <c r="L3836" s="5" t="s">
        <v>431</v>
      </c>
      <c r="N3836" t="s">
        <v>430</v>
      </c>
      <c r="O3836" t="s">
        <v>365</v>
      </c>
      <c r="P3836" t="s">
        <v>728</v>
      </c>
    </row>
    <row r="3837" spans="1:16" hidden="1" x14ac:dyDescent="0.25">
      <c r="A3837" t="s">
        <v>288</v>
      </c>
      <c r="B3837" t="s">
        <v>104</v>
      </c>
      <c r="C3837" t="s">
        <v>116</v>
      </c>
      <c r="D3837" t="s">
        <v>94</v>
      </c>
      <c r="E3837" t="s">
        <v>117</v>
      </c>
      <c r="F3837" t="s">
        <v>46</v>
      </c>
      <c r="H3837">
        <f>_xlfn.XLOOKUP(Tabuľka5[[#This Row],[Položka]],cennik[Položka],cennik[Cena MJ bez DPH])</f>
        <v>0</v>
      </c>
      <c r="I3837">
        <f>SUM(Tabuľka5[[#This Row],[cena MJ bez DPH]]*1.1)</f>
        <v>0</v>
      </c>
      <c r="J3837">
        <f>Tabuľka5[[#This Row],[množstvo]]*Tabuľka5[[#This Row],[cena MJ bez DPH]]</f>
        <v>0</v>
      </c>
      <c r="L3837" s="5" t="s">
        <v>431</v>
      </c>
      <c r="N3837" t="s">
        <v>430</v>
      </c>
      <c r="O3837" t="s">
        <v>365</v>
      </c>
      <c r="P3837" t="s">
        <v>728</v>
      </c>
    </row>
    <row r="3838" spans="1:16" hidden="1" x14ac:dyDescent="0.25">
      <c r="A3838" t="s">
        <v>288</v>
      </c>
      <c r="B3838" t="s">
        <v>104</v>
      </c>
      <c r="C3838" t="s">
        <v>118</v>
      </c>
      <c r="D3838" t="s">
        <v>94</v>
      </c>
      <c r="E3838" t="s">
        <v>117</v>
      </c>
      <c r="F3838" t="s">
        <v>46</v>
      </c>
      <c r="H3838">
        <f>_xlfn.XLOOKUP(Tabuľka5[[#This Row],[Položka]],cennik[Položka],cennik[Cena MJ bez DPH])</f>
        <v>0</v>
      </c>
      <c r="I3838">
        <f>SUM(Tabuľka5[[#This Row],[cena MJ bez DPH]]*1.1)</f>
        <v>0</v>
      </c>
      <c r="J3838">
        <f>Tabuľka5[[#This Row],[množstvo]]*Tabuľka5[[#This Row],[cena MJ bez DPH]]</f>
        <v>0</v>
      </c>
      <c r="L3838" s="5" t="s">
        <v>431</v>
      </c>
      <c r="N3838" t="s">
        <v>430</v>
      </c>
      <c r="O3838" t="s">
        <v>365</v>
      </c>
      <c r="P3838" t="s">
        <v>728</v>
      </c>
    </row>
    <row r="3839" spans="1:16" hidden="1" x14ac:dyDescent="0.25">
      <c r="A3839" t="s">
        <v>288</v>
      </c>
      <c r="B3839" t="s">
        <v>104</v>
      </c>
      <c r="C3839" t="s">
        <v>119</v>
      </c>
      <c r="D3839" t="s">
        <v>94</v>
      </c>
      <c r="E3839" t="s">
        <v>115</v>
      </c>
      <c r="F3839" t="s">
        <v>46</v>
      </c>
      <c r="G3839">
        <v>50</v>
      </c>
      <c r="H3839">
        <f>_xlfn.XLOOKUP(Tabuľka5[[#This Row],[Položka]],cennik[Položka],cennik[Cena MJ bez DPH])</f>
        <v>0</v>
      </c>
      <c r="I3839">
        <f>SUM(Tabuľka5[[#This Row],[cena MJ bez DPH]]*1.1)</f>
        <v>0</v>
      </c>
      <c r="J3839">
        <f>Tabuľka5[[#This Row],[množstvo]]*Tabuľka5[[#This Row],[cena MJ bez DPH]]</f>
        <v>0</v>
      </c>
      <c r="L3839" s="5" t="s">
        <v>431</v>
      </c>
      <c r="N3839" t="s">
        <v>430</v>
      </c>
      <c r="O3839" t="s">
        <v>365</v>
      </c>
      <c r="P3839" t="s">
        <v>728</v>
      </c>
    </row>
    <row r="3840" spans="1:16" hidden="1" x14ac:dyDescent="0.25">
      <c r="A3840" t="s">
        <v>288</v>
      </c>
      <c r="B3840" t="s">
        <v>104</v>
      </c>
      <c r="C3840" t="s">
        <v>120</v>
      </c>
      <c r="D3840" t="s">
        <v>94</v>
      </c>
      <c r="E3840" t="s">
        <v>121</v>
      </c>
      <c r="F3840" t="s">
        <v>46</v>
      </c>
      <c r="H3840">
        <f>_xlfn.XLOOKUP(Tabuľka5[[#This Row],[Položka]],cennik[Položka],cennik[Cena MJ bez DPH])</f>
        <v>0</v>
      </c>
      <c r="I3840">
        <f>SUM(Tabuľka5[[#This Row],[cena MJ bez DPH]]*1.1)</f>
        <v>0</v>
      </c>
      <c r="J3840">
        <f>Tabuľka5[[#This Row],[množstvo]]*Tabuľka5[[#This Row],[cena MJ bez DPH]]</f>
        <v>0</v>
      </c>
      <c r="L3840" s="5" t="s">
        <v>431</v>
      </c>
      <c r="N3840" t="s">
        <v>430</v>
      </c>
      <c r="O3840" t="s">
        <v>365</v>
      </c>
      <c r="P3840" t="s">
        <v>728</v>
      </c>
    </row>
    <row r="3841" spans="1:16" hidden="1" x14ac:dyDescent="0.25">
      <c r="A3841" t="s">
        <v>288</v>
      </c>
      <c r="B3841" t="s">
        <v>104</v>
      </c>
      <c r="C3841" t="s">
        <v>122</v>
      </c>
      <c r="D3841" t="s">
        <v>11</v>
      </c>
      <c r="E3841" t="s">
        <v>123</v>
      </c>
      <c r="F3841" t="s">
        <v>46</v>
      </c>
      <c r="G3841">
        <v>10</v>
      </c>
      <c r="H3841">
        <f>_xlfn.XLOOKUP(Tabuľka5[[#This Row],[Položka]],cennik[Položka],cennik[Cena MJ bez DPH])</f>
        <v>0</v>
      </c>
      <c r="I3841">
        <f>SUM(Tabuľka5[[#This Row],[cena MJ bez DPH]]*1.1)</f>
        <v>0</v>
      </c>
      <c r="J3841">
        <f>Tabuľka5[[#This Row],[množstvo]]*Tabuľka5[[#This Row],[cena MJ bez DPH]]</f>
        <v>0</v>
      </c>
      <c r="L3841" s="5" t="s">
        <v>431</v>
      </c>
      <c r="N3841" t="s">
        <v>430</v>
      </c>
      <c r="O3841" t="s">
        <v>365</v>
      </c>
      <c r="P3841" t="s">
        <v>728</v>
      </c>
    </row>
    <row r="3842" spans="1:16" hidden="1" x14ac:dyDescent="0.25">
      <c r="A3842" t="s">
        <v>288</v>
      </c>
      <c r="B3842" t="s">
        <v>104</v>
      </c>
      <c r="C3842" t="s">
        <v>124</v>
      </c>
      <c r="D3842" t="s">
        <v>11</v>
      </c>
      <c r="E3842" t="s">
        <v>125</v>
      </c>
      <c r="F3842" t="s">
        <v>46</v>
      </c>
      <c r="H3842">
        <f>_xlfn.XLOOKUP(Tabuľka5[[#This Row],[Položka]],cennik[Položka],cennik[Cena MJ bez DPH])</f>
        <v>0</v>
      </c>
      <c r="I3842">
        <f>SUM(Tabuľka5[[#This Row],[cena MJ bez DPH]]*1.1)</f>
        <v>0</v>
      </c>
      <c r="J3842">
        <f>Tabuľka5[[#This Row],[množstvo]]*Tabuľka5[[#This Row],[cena MJ bez DPH]]</f>
        <v>0</v>
      </c>
      <c r="L3842" s="5" t="s">
        <v>431</v>
      </c>
      <c r="N3842" t="s">
        <v>430</v>
      </c>
      <c r="O3842" t="s">
        <v>365</v>
      </c>
      <c r="P3842" t="s">
        <v>728</v>
      </c>
    </row>
    <row r="3843" spans="1:16" hidden="1" x14ac:dyDescent="0.25">
      <c r="A3843" t="s">
        <v>288</v>
      </c>
      <c r="B3843" t="s">
        <v>104</v>
      </c>
      <c r="C3843" t="s">
        <v>126</v>
      </c>
      <c r="D3843" t="s">
        <v>11</v>
      </c>
      <c r="E3843" t="s">
        <v>127</v>
      </c>
      <c r="F3843" t="s">
        <v>46</v>
      </c>
      <c r="H3843">
        <f>_xlfn.XLOOKUP(Tabuľka5[[#This Row],[Položka]],cennik[Položka],cennik[Cena MJ bez DPH])</f>
        <v>0</v>
      </c>
      <c r="I3843">
        <f>SUM(Tabuľka5[[#This Row],[cena MJ bez DPH]]*1.1)</f>
        <v>0</v>
      </c>
      <c r="J3843">
        <f>Tabuľka5[[#This Row],[množstvo]]*Tabuľka5[[#This Row],[cena MJ bez DPH]]</f>
        <v>0</v>
      </c>
      <c r="L3843" s="5" t="s">
        <v>431</v>
      </c>
      <c r="N3843" t="s">
        <v>430</v>
      </c>
      <c r="O3843" t="s">
        <v>365</v>
      </c>
      <c r="P3843" t="s">
        <v>728</v>
      </c>
    </row>
    <row r="3844" spans="1:16" hidden="1" x14ac:dyDescent="0.25">
      <c r="A3844" t="s">
        <v>288</v>
      </c>
      <c r="B3844" t="s">
        <v>104</v>
      </c>
      <c r="C3844" t="s">
        <v>128</v>
      </c>
      <c r="D3844" t="s">
        <v>11</v>
      </c>
      <c r="E3844" t="s">
        <v>125</v>
      </c>
      <c r="F3844" t="s">
        <v>46</v>
      </c>
      <c r="H3844">
        <f>_xlfn.XLOOKUP(Tabuľka5[[#This Row],[Položka]],cennik[Položka],cennik[Cena MJ bez DPH])</f>
        <v>0</v>
      </c>
      <c r="I3844">
        <f>SUM(Tabuľka5[[#This Row],[cena MJ bez DPH]]*1.1)</f>
        <v>0</v>
      </c>
      <c r="J3844">
        <f>Tabuľka5[[#This Row],[množstvo]]*Tabuľka5[[#This Row],[cena MJ bez DPH]]</f>
        <v>0</v>
      </c>
      <c r="L3844" s="5" t="s">
        <v>431</v>
      </c>
      <c r="N3844" t="s">
        <v>430</v>
      </c>
      <c r="O3844" t="s">
        <v>365</v>
      </c>
      <c r="P3844" t="s">
        <v>728</v>
      </c>
    </row>
    <row r="3845" spans="1:16" hidden="1" x14ac:dyDescent="0.25">
      <c r="A3845" t="s">
        <v>288</v>
      </c>
      <c r="B3845" t="s">
        <v>104</v>
      </c>
      <c r="C3845" t="s">
        <v>129</v>
      </c>
      <c r="D3845" t="s">
        <v>11</v>
      </c>
      <c r="E3845" t="s">
        <v>127</v>
      </c>
      <c r="F3845" t="s">
        <v>46</v>
      </c>
      <c r="H3845">
        <f>_xlfn.XLOOKUP(Tabuľka5[[#This Row],[Položka]],cennik[Položka],cennik[Cena MJ bez DPH])</f>
        <v>0</v>
      </c>
      <c r="I3845">
        <f>SUM(Tabuľka5[[#This Row],[cena MJ bez DPH]]*1.1)</f>
        <v>0</v>
      </c>
      <c r="J3845">
        <f>Tabuľka5[[#This Row],[množstvo]]*Tabuľka5[[#This Row],[cena MJ bez DPH]]</f>
        <v>0</v>
      </c>
      <c r="L3845" s="5" t="s">
        <v>431</v>
      </c>
      <c r="N3845" t="s">
        <v>430</v>
      </c>
      <c r="O3845" t="s">
        <v>365</v>
      </c>
      <c r="P3845" t="s">
        <v>728</v>
      </c>
    </row>
    <row r="3846" spans="1:16" hidden="1" x14ac:dyDescent="0.25">
      <c r="A3846" t="s">
        <v>288</v>
      </c>
      <c r="B3846" t="s">
        <v>104</v>
      </c>
      <c r="C3846" t="s">
        <v>130</v>
      </c>
      <c r="D3846" t="s">
        <v>11</v>
      </c>
      <c r="E3846" t="s">
        <v>131</v>
      </c>
      <c r="F3846" t="s">
        <v>46</v>
      </c>
      <c r="G3846">
        <v>40</v>
      </c>
      <c r="H3846">
        <f>_xlfn.XLOOKUP(Tabuľka5[[#This Row],[Položka]],cennik[Položka],cennik[Cena MJ bez DPH])</f>
        <v>0</v>
      </c>
      <c r="I3846">
        <f>SUM(Tabuľka5[[#This Row],[cena MJ bez DPH]]*1.1)</f>
        <v>0</v>
      </c>
      <c r="J3846">
        <f>Tabuľka5[[#This Row],[množstvo]]*Tabuľka5[[#This Row],[cena MJ bez DPH]]</f>
        <v>0</v>
      </c>
      <c r="L3846" s="5" t="s">
        <v>431</v>
      </c>
      <c r="N3846" t="s">
        <v>430</v>
      </c>
      <c r="O3846" t="s">
        <v>365</v>
      </c>
      <c r="P3846" t="s">
        <v>728</v>
      </c>
    </row>
    <row r="3847" spans="1:16" hidden="1" x14ac:dyDescent="0.25">
      <c r="A3847" t="s">
        <v>288</v>
      </c>
      <c r="B3847" t="s">
        <v>104</v>
      </c>
      <c r="C3847" t="s">
        <v>132</v>
      </c>
      <c r="D3847" t="s">
        <v>11</v>
      </c>
      <c r="E3847" t="s">
        <v>111</v>
      </c>
      <c r="F3847" t="s">
        <v>46</v>
      </c>
      <c r="H3847">
        <f>_xlfn.XLOOKUP(Tabuľka5[[#This Row],[Položka]],cennik[Položka],cennik[Cena MJ bez DPH])</f>
        <v>0</v>
      </c>
      <c r="I3847">
        <f>SUM(Tabuľka5[[#This Row],[cena MJ bez DPH]]*1.1)</f>
        <v>0</v>
      </c>
      <c r="J3847">
        <f>Tabuľka5[[#This Row],[množstvo]]*Tabuľka5[[#This Row],[cena MJ bez DPH]]</f>
        <v>0</v>
      </c>
      <c r="L3847" s="5" t="s">
        <v>431</v>
      </c>
      <c r="N3847" t="s">
        <v>430</v>
      </c>
      <c r="O3847" t="s">
        <v>365</v>
      </c>
      <c r="P3847" t="s">
        <v>728</v>
      </c>
    </row>
    <row r="3848" spans="1:16" hidden="1" x14ac:dyDescent="0.25">
      <c r="A3848" t="s">
        <v>288</v>
      </c>
      <c r="B3848" t="s">
        <v>104</v>
      </c>
      <c r="C3848" t="s">
        <v>133</v>
      </c>
      <c r="D3848" t="s">
        <v>11</v>
      </c>
      <c r="E3848" t="s">
        <v>123</v>
      </c>
      <c r="F3848" t="s">
        <v>46</v>
      </c>
      <c r="G3848">
        <v>25</v>
      </c>
      <c r="H3848">
        <f>_xlfn.XLOOKUP(Tabuľka5[[#This Row],[Položka]],cennik[Položka],cennik[Cena MJ bez DPH])</f>
        <v>0</v>
      </c>
      <c r="I3848">
        <f>SUM(Tabuľka5[[#This Row],[cena MJ bez DPH]]*1.1)</f>
        <v>0</v>
      </c>
      <c r="J3848">
        <f>Tabuľka5[[#This Row],[množstvo]]*Tabuľka5[[#This Row],[cena MJ bez DPH]]</f>
        <v>0</v>
      </c>
      <c r="L3848" s="5" t="s">
        <v>431</v>
      </c>
      <c r="N3848" t="s">
        <v>430</v>
      </c>
      <c r="O3848" t="s">
        <v>365</v>
      </c>
      <c r="P3848" t="s">
        <v>728</v>
      </c>
    </row>
    <row r="3849" spans="1:16" hidden="1" x14ac:dyDescent="0.25">
      <c r="A3849" t="s">
        <v>288</v>
      </c>
      <c r="B3849" t="s">
        <v>104</v>
      </c>
      <c r="C3849" t="s">
        <v>134</v>
      </c>
      <c r="D3849" t="s">
        <v>94</v>
      </c>
      <c r="F3849" t="s">
        <v>46</v>
      </c>
      <c r="H3849">
        <f>_xlfn.XLOOKUP(Tabuľka5[[#This Row],[Položka]],cennik[Položka],cennik[Cena MJ bez DPH])</f>
        <v>0</v>
      </c>
      <c r="I3849">
        <f>SUM(Tabuľka5[[#This Row],[cena MJ bez DPH]]*1.1)</f>
        <v>0</v>
      </c>
      <c r="J3849">
        <f>Tabuľka5[[#This Row],[množstvo]]*Tabuľka5[[#This Row],[cena MJ bez DPH]]</f>
        <v>0</v>
      </c>
      <c r="L3849" s="5" t="s">
        <v>431</v>
      </c>
      <c r="N3849" t="s">
        <v>430</v>
      </c>
      <c r="O3849" t="s">
        <v>365</v>
      </c>
      <c r="P3849" t="s">
        <v>728</v>
      </c>
    </row>
    <row r="3850" spans="1:16" hidden="1" x14ac:dyDescent="0.25">
      <c r="A3850" t="s">
        <v>288</v>
      </c>
      <c r="B3850" t="s">
        <v>104</v>
      </c>
      <c r="C3850" t="s">
        <v>135</v>
      </c>
      <c r="D3850" t="s">
        <v>11</v>
      </c>
      <c r="E3850" t="s">
        <v>136</v>
      </c>
      <c r="F3850" t="s">
        <v>46</v>
      </c>
      <c r="H3850">
        <f>_xlfn.XLOOKUP(Tabuľka5[[#This Row],[Položka]],cennik[Položka],cennik[Cena MJ bez DPH])</f>
        <v>0</v>
      </c>
      <c r="I3850">
        <f>SUM(Tabuľka5[[#This Row],[cena MJ bez DPH]]*1.1)</f>
        <v>0</v>
      </c>
      <c r="J3850">
        <f>Tabuľka5[[#This Row],[množstvo]]*Tabuľka5[[#This Row],[cena MJ bez DPH]]</f>
        <v>0</v>
      </c>
      <c r="L3850" s="5" t="s">
        <v>431</v>
      </c>
      <c r="N3850" t="s">
        <v>430</v>
      </c>
      <c r="O3850" t="s">
        <v>365</v>
      </c>
      <c r="P3850" t="s">
        <v>728</v>
      </c>
    </row>
    <row r="3851" spans="1:16" hidden="1" x14ac:dyDescent="0.25">
      <c r="A3851" t="s">
        <v>288</v>
      </c>
      <c r="B3851" t="s">
        <v>104</v>
      </c>
      <c r="C3851" t="s">
        <v>137</v>
      </c>
      <c r="D3851" t="s">
        <v>11</v>
      </c>
      <c r="E3851" t="s">
        <v>136</v>
      </c>
      <c r="F3851" t="s">
        <v>46</v>
      </c>
      <c r="H3851">
        <f>_xlfn.XLOOKUP(Tabuľka5[[#This Row],[Položka]],cennik[Položka],cennik[Cena MJ bez DPH])</f>
        <v>0</v>
      </c>
      <c r="I3851">
        <f>SUM(Tabuľka5[[#This Row],[cena MJ bez DPH]]*1.1)</f>
        <v>0</v>
      </c>
      <c r="J3851">
        <f>Tabuľka5[[#This Row],[množstvo]]*Tabuľka5[[#This Row],[cena MJ bez DPH]]</f>
        <v>0</v>
      </c>
      <c r="L3851" s="5" t="s">
        <v>431</v>
      </c>
      <c r="N3851" t="s">
        <v>430</v>
      </c>
      <c r="O3851" t="s">
        <v>365</v>
      </c>
      <c r="P3851" t="s">
        <v>728</v>
      </c>
    </row>
    <row r="3852" spans="1:16" hidden="1" x14ac:dyDescent="0.25">
      <c r="A3852" t="s">
        <v>288</v>
      </c>
      <c r="B3852" t="s">
        <v>104</v>
      </c>
      <c r="C3852" t="s">
        <v>138</v>
      </c>
      <c r="D3852" t="s">
        <v>11</v>
      </c>
      <c r="E3852" t="s">
        <v>139</v>
      </c>
      <c r="F3852" t="s">
        <v>46</v>
      </c>
      <c r="H3852">
        <f>_xlfn.XLOOKUP(Tabuľka5[[#This Row],[Položka]],cennik[Položka],cennik[Cena MJ bez DPH])</f>
        <v>0</v>
      </c>
      <c r="I3852">
        <f>SUM(Tabuľka5[[#This Row],[cena MJ bez DPH]]*1.1)</f>
        <v>0</v>
      </c>
      <c r="J3852">
        <f>Tabuľka5[[#This Row],[množstvo]]*Tabuľka5[[#This Row],[cena MJ bez DPH]]</f>
        <v>0</v>
      </c>
      <c r="L3852" s="5" t="s">
        <v>431</v>
      </c>
      <c r="N3852" t="s">
        <v>430</v>
      </c>
      <c r="O3852" t="s">
        <v>365</v>
      </c>
      <c r="P3852" t="s">
        <v>728</v>
      </c>
    </row>
    <row r="3853" spans="1:16" hidden="1" x14ac:dyDescent="0.25">
      <c r="A3853" t="s">
        <v>288</v>
      </c>
      <c r="B3853" t="s">
        <v>104</v>
      </c>
      <c r="C3853" t="s">
        <v>140</v>
      </c>
      <c r="D3853" t="s">
        <v>11</v>
      </c>
      <c r="E3853" t="s">
        <v>139</v>
      </c>
      <c r="F3853" t="s">
        <v>46</v>
      </c>
      <c r="H3853">
        <f>_xlfn.XLOOKUP(Tabuľka5[[#This Row],[Položka]],cennik[Položka],cennik[Cena MJ bez DPH])</f>
        <v>0</v>
      </c>
      <c r="I3853">
        <f>SUM(Tabuľka5[[#This Row],[cena MJ bez DPH]]*1.1)</f>
        <v>0</v>
      </c>
      <c r="J3853">
        <f>Tabuľka5[[#This Row],[množstvo]]*Tabuľka5[[#This Row],[cena MJ bez DPH]]</f>
        <v>0</v>
      </c>
      <c r="L3853" s="5" t="s">
        <v>431</v>
      </c>
      <c r="N3853" t="s">
        <v>430</v>
      </c>
      <c r="O3853" t="s">
        <v>365</v>
      </c>
      <c r="P3853" t="s">
        <v>728</v>
      </c>
    </row>
    <row r="3854" spans="1:16" hidden="1" x14ac:dyDescent="0.25">
      <c r="A3854" t="s">
        <v>288</v>
      </c>
      <c r="B3854" t="s">
        <v>104</v>
      </c>
      <c r="C3854" t="s">
        <v>141</v>
      </c>
      <c r="D3854" t="s">
        <v>11</v>
      </c>
      <c r="E3854" t="s">
        <v>142</v>
      </c>
      <c r="F3854" t="s">
        <v>46</v>
      </c>
      <c r="G3854">
        <v>25</v>
      </c>
      <c r="H3854">
        <f>_xlfn.XLOOKUP(Tabuľka5[[#This Row],[Položka]],cennik[Položka],cennik[Cena MJ bez DPH])</f>
        <v>0</v>
      </c>
      <c r="I3854">
        <f>SUM(Tabuľka5[[#This Row],[cena MJ bez DPH]]*1.1)</f>
        <v>0</v>
      </c>
      <c r="J3854">
        <f>Tabuľka5[[#This Row],[množstvo]]*Tabuľka5[[#This Row],[cena MJ bez DPH]]</f>
        <v>0</v>
      </c>
      <c r="L3854" s="5" t="s">
        <v>431</v>
      </c>
      <c r="N3854" t="s">
        <v>430</v>
      </c>
      <c r="O3854" t="s">
        <v>365</v>
      </c>
      <c r="P3854" t="s">
        <v>728</v>
      </c>
    </row>
    <row r="3855" spans="1:16" hidden="1" x14ac:dyDescent="0.25">
      <c r="A3855" t="s">
        <v>288</v>
      </c>
      <c r="B3855" t="s">
        <v>104</v>
      </c>
      <c r="C3855" t="s">
        <v>143</v>
      </c>
      <c r="D3855" t="s">
        <v>11</v>
      </c>
      <c r="E3855" t="s">
        <v>144</v>
      </c>
      <c r="F3855" t="s">
        <v>46</v>
      </c>
      <c r="H3855">
        <f>_xlfn.XLOOKUP(Tabuľka5[[#This Row],[Položka]],cennik[Položka],cennik[Cena MJ bez DPH])</f>
        <v>0</v>
      </c>
      <c r="I3855">
        <f>SUM(Tabuľka5[[#This Row],[cena MJ bez DPH]]*1.1)</f>
        <v>0</v>
      </c>
      <c r="J3855">
        <f>Tabuľka5[[#This Row],[množstvo]]*Tabuľka5[[#This Row],[cena MJ bez DPH]]</f>
        <v>0</v>
      </c>
      <c r="L3855" s="5" t="s">
        <v>431</v>
      </c>
      <c r="N3855" t="s">
        <v>430</v>
      </c>
      <c r="O3855" t="s">
        <v>365</v>
      </c>
      <c r="P3855" t="s">
        <v>728</v>
      </c>
    </row>
    <row r="3856" spans="1:16" hidden="1" x14ac:dyDescent="0.25">
      <c r="A3856" t="s">
        <v>288</v>
      </c>
      <c r="B3856" t="s">
        <v>104</v>
      </c>
      <c r="C3856" t="s">
        <v>145</v>
      </c>
      <c r="D3856" t="s">
        <v>11</v>
      </c>
      <c r="E3856" t="s">
        <v>146</v>
      </c>
      <c r="F3856" t="s">
        <v>46</v>
      </c>
      <c r="H3856">
        <f>_xlfn.XLOOKUP(Tabuľka5[[#This Row],[Položka]],cennik[Položka],cennik[Cena MJ bez DPH])</f>
        <v>0</v>
      </c>
      <c r="I3856">
        <f>SUM(Tabuľka5[[#This Row],[cena MJ bez DPH]]*1.1)</f>
        <v>0</v>
      </c>
      <c r="J3856">
        <f>Tabuľka5[[#This Row],[množstvo]]*Tabuľka5[[#This Row],[cena MJ bez DPH]]</f>
        <v>0</v>
      </c>
      <c r="L3856" s="5" t="s">
        <v>431</v>
      </c>
      <c r="N3856" t="s">
        <v>430</v>
      </c>
      <c r="O3856" t="s">
        <v>365</v>
      </c>
      <c r="P3856" t="s">
        <v>728</v>
      </c>
    </row>
    <row r="3857" spans="1:16" hidden="1" x14ac:dyDescent="0.25">
      <c r="A3857" t="s">
        <v>288</v>
      </c>
      <c r="B3857" t="s">
        <v>104</v>
      </c>
      <c r="C3857" t="s">
        <v>147</v>
      </c>
      <c r="D3857" t="s">
        <v>11</v>
      </c>
      <c r="F3857" t="s">
        <v>46</v>
      </c>
      <c r="G3857">
        <v>15</v>
      </c>
      <c r="H3857">
        <f>_xlfn.XLOOKUP(Tabuľka5[[#This Row],[Položka]],cennik[Položka],cennik[Cena MJ bez DPH])</f>
        <v>0</v>
      </c>
      <c r="I3857">
        <f>SUM(Tabuľka5[[#This Row],[cena MJ bez DPH]]*1.1)</f>
        <v>0</v>
      </c>
      <c r="J3857">
        <f>Tabuľka5[[#This Row],[množstvo]]*Tabuľka5[[#This Row],[cena MJ bez DPH]]</f>
        <v>0</v>
      </c>
      <c r="L3857" s="5" t="s">
        <v>431</v>
      </c>
      <c r="N3857" t="s">
        <v>430</v>
      </c>
      <c r="O3857" t="s">
        <v>365</v>
      </c>
      <c r="P3857" t="s">
        <v>728</v>
      </c>
    </row>
    <row r="3858" spans="1:16" hidden="1" x14ac:dyDescent="0.25">
      <c r="A3858" t="s">
        <v>288</v>
      </c>
      <c r="B3858" t="s">
        <v>104</v>
      </c>
      <c r="C3858" t="s">
        <v>148</v>
      </c>
      <c r="D3858" t="s">
        <v>11</v>
      </c>
      <c r="E3858" t="s">
        <v>146</v>
      </c>
      <c r="F3858" t="s">
        <v>46</v>
      </c>
      <c r="H3858">
        <f>_xlfn.XLOOKUP(Tabuľka5[[#This Row],[Položka]],cennik[Položka],cennik[Cena MJ bez DPH])</f>
        <v>0</v>
      </c>
      <c r="I3858">
        <f>SUM(Tabuľka5[[#This Row],[cena MJ bez DPH]]*1.1)</f>
        <v>0</v>
      </c>
      <c r="J3858">
        <f>Tabuľka5[[#This Row],[množstvo]]*Tabuľka5[[#This Row],[cena MJ bez DPH]]</f>
        <v>0</v>
      </c>
      <c r="L3858" s="5" t="s">
        <v>431</v>
      </c>
      <c r="N3858" t="s">
        <v>430</v>
      </c>
      <c r="O3858" t="s">
        <v>365</v>
      </c>
      <c r="P3858" t="s">
        <v>728</v>
      </c>
    </row>
    <row r="3859" spans="1:16" hidden="1" x14ac:dyDescent="0.25">
      <c r="A3859" t="s">
        <v>288</v>
      </c>
      <c r="B3859" t="s">
        <v>104</v>
      </c>
      <c r="C3859" t="s">
        <v>149</v>
      </c>
      <c r="D3859" t="s">
        <v>11</v>
      </c>
      <c r="F3859" t="s">
        <v>46</v>
      </c>
      <c r="G3859">
        <v>15</v>
      </c>
      <c r="H3859">
        <f>_xlfn.XLOOKUP(Tabuľka5[[#This Row],[Položka]],cennik[Položka],cennik[Cena MJ bez DPH])</f>
        <v>0</v>
      </c>
      <c r="I3859">
        <f>SUM(Tabuľka5[[#This Row],[cena MJ bez DPH]]*1.1)</f>
        <v>0</v>
      </c>
      <c r="J3859">
        <f>Tabuľka5[[#This Row],[množstvo]]*Tabuľka5[[#This Row],[cena MJ bez DPH]]</f>
        <v>0</v>
      </c>
      <c r="L3859" s="5" t="s">
        <v>431</v>
      </c>
      <c r="N3859" t="s">
        <v>430</v>
      </c>
      <c r="O3859" t="s">
        <v>365</v>
      </c>
      <c r="P3859" t="s">
        <v>728</v>
      </c>
    </row>
    <row r="3860" spans="1:16" hidden="1" x14ac:dyDescent="0.25">
      <c r="A3860" t="s">
        <v>288</v>
      </c>
      <c r="B3860" t="s">
        <v>104</v>
      </c>
      <c r="C3860" t="s">
        <v>150</v>
      </c>
      <c r="D3860" t="s">
        <v>94</v>
      </c>
      <c r="E3860" t="s">
        <v>102</v>
      </c>
      <c r="F3860" t="s">
        <v>46</v>
      </c>
      <c r="H3860">
        <f>_xlfn.XLOOKUP(Tabuľka5[[#This Row],[Položka]],cennik[Položka],cennik[Cena MJ bez DPH])</f>
        <v>0</v>
      </c>
      <c r="I3860">
        <f>SUM(Tabuľka5[[#This Row],[cena MJ bez DPH]]*1.1)</f>
        <v>0</v>
      </c>
      <c r="J3860">
        <f>Tabuľka5[[#This Row],[množstvo]]*Tabuľka5[[#This Row],[cena MJ bez DPH]]</f>
        <v>0</v>
      </c>
      <c r="L3860" s="5" t="s">
        <v>431</v>
      </c>
      <c r="N3860" t="s">
        <v>430</v>
      </c>
      <c r="O3860" t="s">
        <v>365</v>
      </c>
      <c r="P3860" t="s">
        <v>728</v>
      </c>
    </row>
    <row r="3861" spans="1:16" hidden="1" x14ac:dyDescent="0.25">
      <c r="A3861" t="s">
        <v>288</v>
      </c>
      <c r="B3861" t="s">
        <v>51</v>
      </c>
      <c r="C3861" t="s">
        <v>151</v>
      </c>
      <c r="D3861" t="s">
        <v>11</v>
      </c>
      <c r="F3861" t="s">
        <v>56</v>
      </c>
      <c r="H3861">
        <f>_xlfn.XLOOKUP(Tabuľka5[[#This Row],[Položka]],cennik[Položka],cennik[Cena MJ bez DPH])</f>
        <v>0</v>
      </c>
      <c r="I3861">
        <f>SUM(Tabuľka5[[#This Row],[cena MJ bez DPH]]*1.1)</f>
        <v>0</v>
      </c>
      <c r="J3861">
        <f>Tabuľka5[[#This Row],[množstvo]]*Tabuľka5[[#This Row],[cena MJ bez DPH]]</f>
        <v>0</v>
      </c>
      <c r="L3861" s="5" t="s">
        <v>431</v>
      </c>
      <c r="N3861" t="s">
        <v>430</v>
      </c>
      <c r="O3861" t="s">
        <v>365</v>
      </c>
      <c r="P3861" t="s">
        <v>728</v>
      </c>
    </row>
    <row r="3862" spans="1:16" hidden="1" x14ac:dyDescent="0.25">
      <c r="A3862" t="s">
        <v>288</v>
      </c>
      <c r="B3862" t="s">
        <v>51</v>
      </c>
      <c r="C3862" t="s">
        <v>152</v>
      </c>
      <c r="D3862" t="s">
        <v>11</v>
      </c>
      <c r="F3862" t="s">
        <v>56</v>
      </c>
      <c r="H3862">
        <f>_xlfn.XLOOKUP(Tabuľka5[[#This Row],[Položka]],cennik[Položka],cennik[Cena MJ bez DPH])</f>
        <v>0</v>
      </c>
      <c r="I3862">
        <f>SUM(Tabuľka5[[#This Row],[cena MJ bez DPH]]*1.1)</f>
        <v>0</v>
      </c>
      <c r="J3862">
        <f>Tabuľka5[[#This Row],[množstvo]]*Tabuľka5[[#This Row],[cena MJ bez DPH]]</f>
        <v>0</v>
      </c>
      <c r="L3862" s="5" t="s">
        <v>431</v>
      </c>
      <c r="N3862" t="s">
        <v>430</v>
      </c>
      <c r="O3862" t="s">
        <v>365</v>
      </c>
      <c r="P3862" t="s">
        <v>728</v>
      </c>
    </row>
    <row r="3863" spans="1:16" hidden="1" x14ac:dyDescent="0.25">
      <c r="A3863" t="s">
        <v>288</v>
      </c>
      <c r="B3863" t="s">
        <v>51</v>
      </c>
      <c r="C3863" t="s">
        <v>153</v>
      </c>
      <c r="D3863" t="s">
        <v>11</v>
      </c>
      <c r="F3863" t="s">
        <v>56</v>
      </c>
      <c r="H3863">
        <f>_xlfn.XLOOKUP(Tabuľka5[[#This Row],[Položka]],cennik[Položka],cennik[Cena MJ bez DPH])</f>
        <v>0</v>
      </c>
      <c r="I3863">
        <f>SUM(Tabuľka5[[#This Row],[cena MJ bez DPH]]*1.1)</f>
        <v>0</v>
      </c>
      <c r="J3863">
        <f>Tabuľka5[[#This Row],[množstvo]]*Tabuľka5[[#This Row],[cena MJ bez DPH]]</f>
        <v>0</v>
      </c>
      <c r="L3863" s="5" t="s">
        <v>431</v>
      </c>
      <c r="N3863" t="s">
        <v>430</v>
      </c>
      <c r="O3863" t="s">
        <v>365</v>
      </c>
      <c r="P3863" t="s">
        <v>728</v>
      </c>
    </row>
    <row r="3864" spans="1:16" hidden="1" x14ac:dyDescent="0.25">
      <c r="A3864" t="s">
        <v>288</v>
      </c>
      <c r="B3864" t="s">
        <v>51</v>
      </c>
      <c r="C3864" t="s">
        <v>154</v>
      </c>
      <c r="D3864" t="s">
        <v>11</v>
      </c>
      <c r="F3864" t="s">
        <v>56</v>
      </c>
      <c r="H3864">
        <f>_xlfn.XLOOKUP(Tabuľka5[[#This Row],[Položka]],cennik[Položka],cennik[Cena MJ bez DPH])</f>
        <v>0</v>
      </c>
      <c r="I3864">
        <f>SUM(Tabuľka5[[#This Row],[cena MJ bez DPH]]*1.1)</f>
        <v>0</v>
      </c>
      <c r="J3864">
        <f>Tabuľka5[[#This Row],[množstvo]]*Tabuľka5[[#This Row],[cena MJ bez DPH]]</f>
        <v>0</v>
      </c>
      <c r="L3864" s="5" t="s">
        <v>431</v>
      </c>
      <c r="N3864" t="s">
        <v>430</v>
      </c>
      <c r="O3864" t="s">
        <v>365</v>
      </c>
      <c r="P3864" t="s">
        <v>728</v>
      </c>
    </row>
    <row r="3865" spans="1:16" hidden="1" x14ac:dyDescent="0.25">
      <c r="A3865" t="s">
        <v>288</v>
      </c>
      <c r="B3865" t="s">
        <v>51</v>
      </c>
      <c r="C3865" t="s">
        <v>155</v>
      </c>
      <c r="D3865" t="s">
        <v>11</v>
      </c>
      <c r="F3865" t="s">
        <v>56</v>
      </c>
      <c r="H3865">
        <f>_xlfn.XLOOKUP(Tabuľka5[[#This Row],[Položka]],cennik[Položka],cennik[Cena MJ bez DPH])</f>
        <v>0</v>
      </c>
      <c r="I3865">
        <f>SUM(Tabuľka5[[#This Row],[cena MJ bez DPH]]*1.1)</f>
        <v>0</v>
      </c>
      <c r="J3865">
        <f>Tabuľka5[[#This Row],[množstvo]]*Tabuľka5[[#This Row],[cena MJ bez DPH]]</f>
        <v>0</v>
      </c>
      <c r="L3865" s="5" t="s">
        <v>431</v>
      </c>
      <c r="N3865" t="s">
        <v>430</v>
      </c>
      <c r="O3865" t="s">
        <v>365</v>
      </c>
      <c r="P3865" t="s">
        <v>728</v>
      </c>
    </row>
    <row r="3866" spans="1:16" hidden="1" x14ac:dyDescent="0.25">
      <c r="A3866" t="s">
        <v>288</v>
      </c>
      <c r="B3866" t="s">
        <v>51</v>
      </c>
      <c r="C3866" t="s">
        <v>156</v>
      </c>
      <c r="D3866" t="s">
        <v>11</v>
      </c>
      <c r="F3866" t="s">
        <v>56</v>
      </c>
      <c r="H3866">
        <f>_xlfn.XLOOKUP(Tabuľka5[[#This Row],[Položka]],cennik[Položka],cennik[Cena MJ bez DPH])</f>
        <v>0</v>
      </c>
      <c r="I3866">
        <f>SUM(Tabuľka5[[#This Row],[cena MJ bez DPH]]*1.1)</f>
        <v>0</v>
      </c>
      <c r="J3866">
        <f>Tabuľka5[[#This Row],[množstvo]]*Tabuľka5[[#This Row],[cena MJ bez DPH]]</f>
        <v>0</v>
      </c>
      <c r="L3866" s="5" t="s">
        <v>431</v>
      </c>
      <c r="N3866" t="s">
        <v>430</v>
      </c>
      <c r="O3866" t="s">
        <v>365</v>
      </c>
      <c r="P3866" t="s">
        <v>728</v>
      </c>
    </row>
    <row r="3867" spans="1:16" hidden="1" x14ac:dyDescent="0.25">
      <c r="A3867" t="s">
        <v>288</v>
      </c>
      <c r="B3867" t="s">
        <v>51</v>
      </c>
      <c r="C3867" t="s">
        <v>157</v>
      </c>
      <c r="D3867" t="s">
        <v>11</v>
      </c>
      <c r="F3867" t="s">
        <v>56</v>
      </c>
      <c r="H3867">
        <f>_xlfn.XLOOKUP(Tabuľka5[[#This Row],[Položka]],cennik[Položka],cennik[Cena MJ bez DPH])</f>
        <v>0</v>
      </c>
      <c r="I3867">
        <f>SUM(Tabuľka5[[#This Row],[cena MJ bez DPH]]*1.1)</f>
        <v>0</v>
      </c>
      <c r="J3867">
        <f>Tabuľka5[[#This Row],[množstvo]]*Tabuľka5[[#This Row],[cena MJ bez DPH]]</f>
        <v>0</v>
      </c>
      <c r="L3867" s="5" t="s">
        <v>431</v>
      </c>
      <c r="N3867" t="s">
        <v>430</v>
      </c>
      <c r="O3867" t="s">
        <v>365</v>
      </c>
      <c r="P3867" t="s">
        <v>728</v>
      </c>
    </row>
    <row r="3868" spans="1:16" hidden="1" x14ac:dyDescent="0.25">
      <c r="A3868" t="s">
        <v>288</v>
      </c>
      <c r="B3868" t="s">
        <v>51</v>
      </c>
      <c r="C3868" t="s">
        <v>158</v>
      </c>
      <c r="D3868" t="s">
        <v>11</v>
      </c>
      <c r="F3868" t="s">
        <v>56</v>
      </c>
      <c r="G3868">
        <v>50</v>
      </c>
      <c r="H3868">
        <f>_xlfn.XLOOKUP(Tabuľka5[[#This Row],[Položka]],cennik[Položka],cennik[Cena MJ bez DPH])</f>
        <v>0</v>
      </c>
      <c r="I3868">
        <f>SUM(Tabuľka5[[#This Row],[cena MJ bez DPH]]*1.1)</f>
        <v>0</v>
      </c>
      <c r="J3868">
        <f>Tabuľka5[[#This Row],[množstvo]]*Tabuľka5[[#This Row],[cena MJ bez DPH]]</f>
        <v>0</v>
      </c>
      <c r="L3868" s="5" t="s">
        <v>431</v>
      </c>
      <c r="N3868" t="s">
        <v>430</v>
      </c>
      <c r="O3868" t="s">
        <v>365</v>
      </c>
      <c r="P3868" t="s">
        <v>728</v>
      </c>
    </row>
    <row r="3869" spans="1:16" hidden="1" x14ac:dyDescent="0.25">
      <c r="A3869" t="s">
        <v>288</v>
      </c>
      <c r="B3869" t="s">
        <v>51</v>
      </c>
      <c r="C3869" t="s">
        <v>159</v>
      </c>
      <c r="D3869" t="s">
        <v>11</v>
      </c>
      <c r="F3869" t="s">
        <v>56</v>
      </c>
      <c r="H3869">
        <f>_xlfn.XLOOKUP(Tabuľka5[[#This Row],[Položka]],cennik[Položka],cennik[Cena MJ bez DPH])</f>
        <v>0</v>
      </c>
      <c r="I3869">
        <f>SUM(Tabuľka5[[#This Row],[cena MJ bez DPH]]*1.1)</f>
        <v>0</v>
      </c>
      <c r="J3869">
        <f>Tabuľka5[[#This Row],[množstvo]]*Tabuľka5[[#This Row],[cena MJ bez DPH]]</f>
        <v>0</v>
      </c>
      <c r="L3869" s="5" t="s">
        <v>431</v>
      </c>
      <c r="N3869" t="s">
        <v>430</v>
      </c>
      <c r="O3869" t="s">
        <v>365</v>
      </c>
      <c r="P3869" t="s">
        <v>728</v>
      </c>
    </row>
    <row r="3870" spans="1:16" hidden="1" x14ac:dyDescent="0.25">
      <c r="A3870" t="s">
        <v>288</v>
      </c>
      <c r="B3870" t="s">
        <v>51</v>
      </c>
      <c r="C3870" t="s">
        <v>160</v>
      </c>
      <c r="D3870" t="s">
        <v>11</v>
      </c>
      <c r="F3870" t="s">
        <v>56</v>
      </c>
      <c r="H3870">
        <f>_xlfn.XLOOKUP(Tabuľka5[[#This Row],[Položka]],cennik[Položka],cennik[Cena MJ bez DPH])</f>
        <v>0</v>
      </c>
      <c r="I3870">
        <f>SUM(Tabuľka5[[#This Row],[cena MJ bez DPH]]*1.1)</f>
        <v>0</v>
      </c>
      <c r="J3870">
        <f>Tabuľka5[[#This Row],[množstvo]]*Tabuľka5[[#This Row],[cena MJ bez DPH]]</f>
        <v>0</v>
      </c>
      <c r="L3870" s="5" t="s">
        <v>431</v>
      </c>
      <c r="N3870" t="s">
        <v>430</v>
      </c>
      <c r="O3870" t="s">
        <v>365</v>
      </c>
      <c r="P3870" t="s">
        <v>728</v>
      </c>
    </row>
    <row r="3871" spans="1:16" hidden="1" x14ac:dyDescent="0.25">
      <c r="A3871" t="s">
        <v>288</v>
      </c>
      <c r="B3871" t="s">
        <v>51</v>
      </c>
      <c r="C3871" t="s">
        <v>161</v>
      </c>
      <c r="D3871" t="s">
        <v>11</v>
      </c>
      <c r="F3871" t="s">
        <v>56</v>
      </c>
      <c r="H3871">
        <f>_xlfn.XLOOKUP(Tabuľka5[[#This Row],[Položka]],cennik[Položka],cennik[Cena MJ bez DPH])</f>
        <v>0</v>
      </c>
      <c r="I3871">
        <f>SUM(Tabuľka5[[#This Row],[cena MJ bez DPH]]*1.1)</f>
        <v>0</v>
      </c>
      <c r="J3871">
        <f>Tabuľka5[[#This Row],[množstvo]]*Tabuľka5[[#This Row],[cena MJ bez DPH]]</f>
        <v>0</v>
      </c>
      <c r="L3871" s="5" t="s">
        <v>431</v>
      </c>
      <c r="N3871" t="s">
        <v>430</v>
      </c>
      <c r="O3871" t="s">
        <v>365</v>
      </c>
      <c r="P3871" t="s">
        <v>728</v>
      </c>
    </row>
    <row r="3872" spans="1:16" hidden="1" x14ac:dyDescent="0.25">
      <c r="A3872" t="s">
        <v>288</v>
      </c>
      <c r="B3872" t="s">
        <v>51</v>
      </c>
      <c r="C3872" t="s">
        <v>162</v>
      </c>
      <c r="D3872" t="s">
        <v>11</v>
      </c>
      <c r="F3872" t="s">
        <v>56</v>
      </c>
      <c r="H3872">
        <f>_xlfn.XLOOKUP(Tabuľka5[[#This Row],[Položka]],cennik[Položka],cennik[Cena MJ bez DPH])</f>
        <v>0</v>
      </c>
      <c r="I3872">
        <f>SUM(Tabuľka5[[#This Row],[cena MJ bez DPH]]*1.1)</f>
        <v>0</v>
      </c>
      <c r="J3872">
        <f>Tabuľka5[[#This Row],[množstvo]]*Tabuľka5[[#This Row],[cena MJ bez DPH]]</f>
        <v>0</v>
      </c>
      <c r="L3872" s="5" t="s">
        <v>431</v>
      </c>
      <c r="N3872" t="s">
        <v>430</v>
      </c>
      <c r="O3872" t="s">
        <v>365</v>
      </c>
      <c r="P3872" t="s">
        <v>728</v>
      </c>
    </row>
    <row r="3873" spans="1:16" hidden="1" x14ac:dyDescent="0.25">
      <c r="A3873" t="s">
        <v>288</v>
      </c>
      <c r="B3873" t="s">
        <v>51</v>
      </c>
      <c r="C3873" t="s">
        <v>163</v>
      </c>
      <c r="D3873" t="s">
        <v>11</v>
      </c>
      <c r="F3873" t="s">
        <v>56</v>
      </c>
      <c r="H3873">
        <f>_xlfn.XLOOKUP(Tabuľka5[[#This Row],[Položka]],cennik[Položka],cennik[Cena MJ bez DPH])</f>
        <v>0</v>
      </c>
      <c r="I3873">
        <f>SUM(Tabuľka5[[#This Row],[cena MJ bez DPH]]*1.1)</f>
        <v>0</v>
      </c>
      <c r="J3873">
        <f>Tabuľka5[[#This Row],[množstvo]]*Tabuľka5[[#This Row],[cena MJ bez DPH]]</f>
        <v>0</v>
      </c>
      <c r="L3873" s="5" t="s">
        <v>431</v>
      </c>
      <c r="N3873" t="s">
        <v>430</v>
      </c>
      <c r="O3873" t="s">
        <v>365</v>
      </c>
      <c r="P3873" t="s">
        <v>728</v>
      </c>
    </row>
    <row r="3874" spans="1:16" hidden="1" x14ac:dyDescent="0.25">
      <c r="A3874" t="s">
        <v>288</v>
      </c>
      <c r="B3874" t="s">
        <v>51</v>
      </c>
      <c r="C3874" t="s">
        <v>164</v>
      </c>
      <c r="D3874" t="s">
        <v>11</v>
      </c>
      <c r="F3874" t="s">
        <v>56</v>
      </c>
      <c r="H3874">
        <f>_xlfn.XLOOKUP(Tabuľka5[[#This Row],[Položka]],cennik[Položka],cennik[Cena MJ bez DPH])</f>
        <v>0</v>
      </c>
      <c r="I3874">
        <f>SUM(Tabuľka5[[#This Row],[cena MJ bez DPH]]*1.1)</f>
        <v>0</v>
      </c>
      <c r="J3874">
        <f>Tabuľka5[[#This Row],[množstvo]]*Tabuľka5[[#This Row],[cena MJ bez DPH]]</f>
        <v>0</v>
      </c>
      <c r="L3874" s="5" t="s">
        <v>431</v>
      </c>
      <c r="N3874" t="s">
        <v>430</v>
      </c>
      <c r="O3874" t="s">
        <v>365</v>
      </c>
      <c r="P3874" t="s">
        <v>728</v>
      </c>
    </row>
    <row r="3875" spans="1:16" hidden="1" x14ac:dyDescent="0.25">
      <c r="A3875" t="s">
        <v>288</v>
      </c>
      <c r="B3875" t="s">
        <v>51</v>
      </c>
      <c r="C3875" t="s">
        <v>165</v>
      </c>
      <c r="D3875" t="s">
        <v>11</v>
      </c>
      <c r="F3875" t="s">
        <v>56</v>
      </c>
      <c r="H3875">
        <f>_xlfn.XLOOKUP(Tabuľka5[[#This Row],[Položka]],cennik[Položka],cennik[Cena MJ bez DPH])</f>
        <v>0</v>
      </c>
      <c r="I3875">
        <f>SUM(Tabuľka5[[#This Row],[cena MJ bez DPH]]*1.1)</f>
        <v>0</v>
      </c>
      <c r="J3875">
        <f>Tabuľka5[[#This Row],[množstvo]]*Tabuľka5[[#This Row],[cena MJ bez DPH]]</f>
        <v>0</v>
      </c>
      <c r="L3875" s="5" t="s">
        <v>431</v>
      </c>
      <c r="N3875" t="s">
        <v>430</v>
      </c>
      <c r="O3875" t="s">
        <v>365</v>
      </c>
      <c r="P3875" t="s">
        <v>728</v>
      </c>
    </row>
    <row r="3876" spans="1:16" hidden="1" x14ac:dyDescent="0.25">
      <c r="A3876" t="s">
        <v>288</v>
      </c>
      <c r="B3876" t="s">
        <v>51</v>
      </c>
      <c r="C3876" t="s">
        <v>166</v>
      </c>
      <c r="D3876" t="s">
        <v>11</v>
      </c>
      <c r="F3876" t="s">
        <v>56</v>
      </c>
      <c r="H3876">
        <f>_xlfn.XLOOKUP(Tabuľka5[[#This Row],[Položka]],cennik[Položka],cennik[Cena MJ bez DPH])</f>
        <v>0</v>
      </c>
      <c r="I3876">
        <f>SUM(Tabuľka5[[#This Row],[cena MJ bez DPH]]*1.1)</f>
        <v>0</v>
      </c>
      <c r="J3876">
        <f>Tabuľka5[[#This Row],[množstvo]]*Tabuľka5[[#This Row],[cena MJ bez DPH]]</f>
        <v>0</v>
      </c>
      <c r="L3876" s="5" t="s">
        <v>431</v>
      </c>
      <c r="N3876" t="s">
        <v>430</v>
      </c>
      <c r="O3876" t="s">
        <v>365</v>
      </c>
      <c r="P3876" t="s">
        <v>728</v>
      </c>
    </row>
    <row r="3877" spans="1:16" hidden="1" x14ac:dyDescent="0.25">
      <c r="A3877" t="s">
        <v>288</v>
      </c>
      <c r="B3877" t="s">
        <v>51</v>
      </c>
      <c r="C3877" t="s">
        <v>167</v>
      </c>
      <c r="D3877" t="s">
        <v>11</v>
      </c>
      <c r="F3877" t="s">
        <v>56</v>
      </c>
      <c r="H3877">
        <f>_xlfn.XLOOKUP(Tabuľka5[[#This Row],[Položka]],cennik[Položka],cennik[Cena MJ bez DPH])</f>
        <v>0</v>
      </c>
      <c r="I3877">
        <f>SUM(Tabuľka5[[#This Row],[cena MJ bez DPH]]*1.1)</f>
        <v>0</v>
      </c>
      <c r="J3877">
        <f>Tabuľka5[[#This Row],[množstvo]]*Tabuľka5[[#This Row],[cena MJ bez DPH]]</f>
        <v>0</v>
      </c>
      <c r="L3877" s="5" t="s">
        <v>431</v>
      </c>
      <c r="N3877" t="s">
        <v>430</v>
      </c>
      <c r="O3877" t="s">
        <v>365</v>
      </c>
      <c r="P3877" t="s">
        <v>728</v>
      </c>
    </row>
    <row r="3878" spans="1:16" hidden="1" x14ac:dyDescent="0.25">
      <c r="A3878" t="s">
        <v>288</v>
      </c>
      <c r="B3878" t="s">
        <v>51</v>
      </c>
      <c r="C3878" t="s">
        <v>168</v>
      </c>
      <c r="D3878" t="s">
        <v>11</v>
      </c>
      <c r="F3878" t="s">
        <v>56</v>
      </c>
      <c r="H3878">
        <f>_xlfn.XLOOKUP(Tabuľka5[[#This Row],[Položka]],cennik[Položka],cennik[Cena MJ bez DPH])</f>
        <v>0</v>
      </c>
      <c r="I3878">
        <f>SUM(Tabuľka5[[#This Row],[cena MJ bez DPH]]*1.1)</f>
        <v>0</v>
      </c>
      <c r="J3878">
        <f>Tabuľka5[[#This Row],[množstvo]]*Tabuľka5[[#This Row],[cena MJ bez DPH]]</f>
        <v>0</v>
      </c>
      <c r="L3878" s="5" t="s">
        <v>431</v>
      </c>
      <c r="N3878" t="s">
        <v>430</v>
      </c>
      <c r="O3878" t="s">
        <v>365</v>
      </c>
      <c r="P3878" t="s">
        <v>728</v>
      </c>
    </row>
    <row r="3879" spans="1:16" hidden="1" x14ac:dyDescent="0.25">
      <c r="A3879" t="s">
        <v>288</v>
      </c>
      <c r="B3879" t="s">
        <v>51</v>
      </c>
      <c r="C3879" t="s">
        <v>169</v>
      </c>
      <c r="D3879" t="s">
        <v>11</v>
      </c>
      <c r="F3879" t="s">
        <v>56</v>
      </c>
      <c r="H3879">
        <f>_xlfn.XLOOKUP(Tabuľka5[[#This Row],[Položka]],cennik[Položka],cennik[Cena MJ bez DPH])</f>
        <v>0</v>
      </c>
      <c r="I3879">
        <f>SUM(Tabuľka5[[#This Row],[cena MJ bez DPH]]*1.1)</f>
        <v>0</v>
      </c>
      <c r="J3879">
        <f>Tabuľka5[[#This Row],[množstvo]]*Tabuľka5[[#This Row],[cena MJ bez DPH]]</f>
        <v>0</v>
      </c>
      <c r="L3879" s="5" t="s">
        <v>431</v>
      </c>
      <c r="N3879" t="s">
        <v>430</v>
      </c>
      <c r="O3879" t="s">
        <v>365</v>
      </c>
      <c r="P3879" t="s">
        <v>728</v>
      </c>
    </row>
    <row r="3880" spans="1:16" hidden="1" x14ac:dyDescent="0.25">
      <c r="A3880" t="s">
        <v>288</v>
      </c>
      <c r="B3880" t="s">
        <v>51</v>
      </c>
      <c r="C3880" t="s">
        <v>170</v>
      </c>
      <c r="D3880" t="s">
        <v>11</v>
      </c>
      <c r="F3880" t="s">
        <v>56</v>
      </c>
      <c r="H3880">
        <f>_xlfn.XLOOKUP(Tabuľka5[[#This Row],[Položka]],cennik[Položka],cennik[Cena MJ bez DPH])</f>
        <v>0</v>
      </c>
      <c r="I3880">
        <f>SUM(Tabuľka5[[#This Row],[cena MJ bez DPH]]*1.1)</f>
        <v>0</v>
      </c>
      <c r="J3880">
        <f>Tabuľka5[[#This Row],[množstvo]]*Tabuľka5[[#This Row],[cena MJ bez DPH]]</f>
        <v>0</v>
      </c>
      <c r="L3880" s="5" t="s">
        <v>431</v>
      </c>
      <c r="N3880" t="s">
        <v>430</v>
      </c>
      <c r="O3880" t="s">
        <v>365</v>
      </c>
      <c r="P3880" t="s">
        <v>728</v>
      </c>
    </row>
    <row r="3881" spans="1:16" hidden="1" x14ac:dyDescent="0.25">
      <c r="A3881" t="s">
        <v>288</v>
      </c>
      <c r="B3881" t="s">
        <v>51</v>
      </c>
      <c r="C3881" t="s">
        <v>171</v>
      </c>
      <c r="D3881" t="s">
        <v>11</v>
      </c>
      <c r="F3881" t="s">
        <v>56</v>
      </c>
      <c r="H3881">
        <f>_xlfn.XLOOKUP(Tabuľka5[[#This Row],[Položka]],cennik[Položka],cennik[Cena MJ bez DPH])</f>
        <v>0</v>
      </c>
      <c r="I3881">
        <f>SUM(Tabuľka5[[#This Row],[cena MJ bez DPH]]*1.1)</f>
        <v>0</v>
      </c>
      <c r="J3881">
        <f>Tabuľka5[[#This Row],[množstvo]]*Tabuľka5[[#This Row],[cena MJ bez DPH]]</f>
        <v>0</v>
      </c>
      <c r="L3881" s="5" t="s">
        <v>431</v>
      </c>
      <c r="N3881" t="s">
        <v>430</v>
      </c>
      <c r="O3881" t="s">
        <v>365</v>
      </c>
      <c r="P3881" t="s">
        <v>728</v>
      </c>
    </row>
    <row r="3882" spans="1:16" hidden="1" x14ac:dyDescent="0.25">
      <c r="A3882" t="s">
        <v>288</v>
      </c>
      <c r="B3882" t="s">
        <v>51</v>
      </c>
      <c r="C3882" t="s">
        <v>172</v>
      </c>
      <c r="D3882" t="s">
        <v>11</v>
      </c>
      <c r="F3882" t="s">
        <v>56</v>
      </c>
      <c r="H3882">
        <f>_xlfn.XLOOKUP(Tabuľka5[[#This Row],[Položka]],cennik[Položka],cennik[Cena MJ bez DPH])</f>
        <v>0</v>
      </c>
      <c r="I3882">
        <f>SUM(Tabuľka5[[#This Row],[cena MJ bez DPH]]*1.1)</f>
        <v>0</v>
      </c>
      <c r="J3882">
        <f>Tabuľka5[[#This Row],[množstvo]]*Tabuľka5[[#This Row],[cena MJ bez DPH]]</f>
        <v>0</v>
      </c>
      <c r="L3882" s="5" t="s">
        <v>431</v>
      </c>
      <c r="N3882" t="s">
        <v>430</v>
      </c>
      <c r="O3882" t="s">
        <v>365</v>
      </c>
      <c r="P3882" t="s">
        <v>728</v>
      </c>
    </row>
    <row r="3883" spans="1:16" hidden="1" x14ac:dyDescent="0.25">
      <c r="A3883" t="s">
        <v>288</v>
      </c>
      <c r="B3883" t="s">
        <v>51</v>
      </c>
      <c r="C3883" t="s">
        <v>173</v>
      </c>
      <c r="D3883" t="s">
        <v>11</v>
      </c>
      <c r="F3883" t="s">
        <v>56</v>
      </c>
      <c r="H3883">
        <f>_xlfn.XLOOKUP(Tabuľka5[[#This Row],[Položka]],cennik[Položka],cennik[Cena MJ bez DPH])</f>
        <v>0</v>
      </c>
      <c r="I3883">
        <f>SUM(Tabuľka5[[#This Row],[cena MJ bez DPH]]*1.1)</f>
        <v>0</v>
      </c>
      <c r="J3883">
        <f>Tabuľka5[[#This Row],[množstvo]]*Tabuľka5[[#This Row],[cena MJ bez DPH]]</f>
        <v>0</v>
      </c>
      <c r="L3883" s="5" t="s">
        <v>431</v>
      </c>
      <c r="N3883" t="s">
        <v>430</v>
      </c>
      <c r="O3883" t="s">
        <v>365</v>
      </c>
      <c r="P3883" t="s">
        <v>728</v>
      </c>
    </row>
    <row r="3884" spans="1:16" hidden="1" x14ac:dyDescent="0.25">
      <c r="A3884" t="s">
        <v>288</v>
      </c>
      <c r="B3884" t="s">
        <v>51</v>
      </c>
      <c r="C3884" t="s">
        <v>174</v>
      </c>
      <c r="D3884" t="s">
        <v>11</v>
      </c>
      <c r="F3884" t="s">
        <v>56</v>
      </c>
      <c r="H3884">
        <f>_xlfn.XLOOKUP(Tabuľka5[[#This Row],[Položka]],cennik[Položka],cennik[Cena MJ bez DPH])</f>
        <v>0</v>
      </c>
      <c r="I3884">
        <f>SUM(Tabuľka5[[#This Row],[cena MJ bez DPH]]*1.1)</f>
        <v>0</v>
      </c>
      <c r="J3884">
        <f>Tabuľka5[[#This Row],[množstvo]]*Tabuľka5[[#This Row],[cena MJ bez DPH]]</f>
        <v>0</v>
      </c>
      <c r="L3884" s="5" t="s">
        <v>431</v>
      </c>
      <c r="N3884" t="s">
        <v>430</v>
      </c>
      <c r="O3884" t="s">
        <v>365</v>
      </c>
      <c r="P3884" t="s">
        <v>728</v>
      </c>
    </row>
    <row r="3885" spans="1:16" hidden="1" x14ac:dyDescent="0.25">
      <c r="A3885" t="s">
        <v>288</v>
      </c>
      <c r="B3885" t="s">
        <v>51</v>
      </c>
      <c r="C3885" t="s">
        <v>175</v>
      </c>
      <c r="D3885" t="s">
        <v>11</v>
      </c>
      <c r="F3885" t="s">
        <v>56</v>
      </c>
      <c r="H3885">
        <f>_xlfn.XLOOKUP(Tabuľka5[[#This Row],[Položka]],cennik[Položka],cennik[Cena MJ bez DPH])</f>
        <v>0</v>
      </c>
      <c r="I3885">
        <f>SUM(Tabuľka5[[#This Row],[cena MJ bez DPH]]*1.1)</f>
        <v>0</v>
      </c>
      <c r="J3885">
        <f>Tabuľka5[[#This Row],[množstvo]]*Tabuľka5[[#This Row],[cena MJ bez DPH]]</f>
        <v>0</v>
      </c>
      <c r="L3885" s="5" t="s">
        <v>431</v>
      </c>
      <c r="N3885" t="s">
        <v>430</v>
      </c>
      <c r="O3885" t="s">
        <v>365</v>
      </c>
      <c r="P3885" t="s">
        <v>728</v>
      </c>
    </row>
    <row r="3886" spans="1:16" hidden="1" x14ac:dyDescent="0.25">
      <c r="A3886" t="s">
        <v>288</v>
      </c>
      <c r="B3886" t="s">
        <v>51</v>
      </c>
      <c r="C3886" t="s">
        <v>176</v>
      </c>
      <c r="D3886" t="s">
        <v>11</v>
      </c>
      <c r="F3886" t="s">
        <v>56</v>
      </c>
      <c r="H3886">
        <f>_xlfn.XLOOKUP(Tabuľka5[[#This Row],[Položka]],cennik[Položka],cennik[Cena MJ bez DPH])</f>
        <v>0</v>
      </c>
      <c r="I3886">
        <f>SUM(Tabuľka5[[#This Row],[cena MJ bez DPH]]*1.1)</f>
        <v>0</v>
      </c>
      <c r="J3886">
        <f>Tabuľka5[[#This Row],[množstvo]]*Tabuľka5[[#This Row],[cena MJ bez DPH]]</f>
        <v>0</v>
      </c>
      <c r="L3886" s="5" t="s">
        <v>431</v>
      </c>
      <c r="N3886" t="s">
        <v>430</v>
      </c>
      <c r="O3886" t="s">
        <v>365</v>
      </c>
      <c r="P3886" t="s">
        <v>728</v>
      </c>
    </row>
    <row r="3887" spans="1:16" hidden="1" x14ac:dyDescent="0.25">
      <c r="A3887" t="s">
        <v>288</v>
      </c>
      <c r="B3887" t="s">
        <v>177</v>
      </c>
      <c r="C3887" t="s">
        <v>178</v>
      </c>
      <c r="D3887" t="s">
        <v>11</v>
      </c>
      <c r="F3887" t="s">
        <v>179</v>
      </c>
      <c r="H3887">
        <f>_xlfn.XLOOKUP(Tabuľka5[[#This Row],[Položka]],cennik[Položka],cennik[Cena MJ bez DPH])</f>
        <v>0</v>
      </c>
      <c r="I3887">
        <f>SUM(Tabuľka5[[#This Row],[cena MJ bez DPH]]*1.1)</f>
        <v>0</v>
      </c>
      <c r="J3887">
        <f>Tabuľka5[[#This Row],[množstvo]]*Tabuľka5[[#This Row],[cena MJ bez DPH]]</f>
        <v>0</v>
      </c>
      <c r="L3887" s="5" t="s">
        <v>431</v>
      </c>
      <c r="N3887" t="s">
        <v>430</v>
      </c>
      <c r="O3887" t="s">
        <v>365</v>
      </c>
      <c r="P3887" t="s">
        <v>728</v>
      </c>
    </row>
    <row r="3888" spans="1:16" hidden="1" x14ac:dyDescent="0.25">
      <c r="A3888" t="s">
        <v>288</v>
      </c>
      <c r="B3888" t="s">
        <v>177</v>
      </c>
      <c r="C3888" t="s">
        <v>180</v>
      </c>
      <c r="D3888" t="s">
        <v>11</v>
      </c>
      <c r="F3888" t="s">
        <v>179</v>
      </c>
      <c r="H3888">
        <f>_xlfn.XLOOKUP(Tabuľka5[[#This Row],[Položka]],cennik[Položka],cennik[Cena MJ bez DPH])</f>
        <v>0</v>
      </c>
      <c r="I3888">
        <f>SUM(Tabuľka5[[#This Row],[cena MJ bez DPH]]*1.1)</f>
        <v>0</v>
      </c>
      <c r="J3888">
        <f>Tabuľka5[[#This Row],[množstvo]]*Tabuľka5[[#This Row],[cena MJ bez DPH]]</f>
        <v>0</v>
      </c>
      <c r="L3888" s="5" t="s">
        <v>431</v>
      </c>
      <c r="N3888" t="s">
        <v>430</v>
      </c>
      <c r="O3888" t="s">
        <v>365</v>
      </c>
      <c r="P3888" t="s">
        <v>728</v>
      </c>
    </row>
    <row r="3889" spans="1:16" hidden="1" x14ac:dyDescent="0.25">
      <c r="A3889" t="s">
        <v>288</v>
      </c>
      <c r="B3889" t="s">
        <v>177</v>
      </c>
      <c r="C3889" t="s">
        <v>181</v>
      </c>
      <c r="D3889" t="s">
        <v>11</v>
      </c>
      <c r="F3889" t="s">
        <v>179</v>
      </c>
      <c r="H3889">
        <f>_xlfn.XLOOKUP(Tabuľka5[[#This Row],[Položka]],cennik[Položka],cennik[Cena MJ bez DPH])</f>
        <v>0</v>
      </c>
      <c r="I3889">
        <f>SUM(Tabuľka5[[#This Row],[cena MJ bez DPH]]*1.1)</f>
        <v>0</v>
      </c>
      <c r="J3889">
        <f>Tabuľka5[[#This Row],[množstvo]]*Tabuľka5[[#This Row],[cena MJ bez DPH]]</f>
        <v>0</v>
      </c>
      <c r="L3889" s="5" t="s">
        <v>431</v>
      </c>
      <c r="N3889" t="s">
        <v>430</v>
      </c>
      <c r="O3889" t="s">
        <v>365</v>
      </c>
      <c r="P3889" t="s">
        <v>728</v>
      </c>
    </row>
    <row r="3890" spans="1:16" hidden="1" x14ac:dyDescent="0.25">
      <c r="A3890" t="s">
        <v>288</v>
      </c>
      <c r="B3890" t="s">
        <v>177</v>
      </c>
      <c r="C3890" t="s">
        <v>182</v>
      </c>
      <c r="D3890" t="s">
        <v>11</v>
      </c>
      <c r="F3890" t="s">
        <v>179</v>
      </c>
      <c r="H3890">
        <f>_xlfn.XLOOKUP(Tabuľka5[[#This Row],[Položka]],cennik[Položka],cennik[Cena MJ bez DPH])</f>
        <v>0</v>
      </c>
      <c r="I3890">
        <f>SUM(Tabuľka5[[#This Row],[cena MJ bez DPH]]*1.1)</f>
        <v>0</v>
      </c>
      <c r="J3890">
        <f>Tabuľka5[[#This Row],[množstvo]]*Tabuľka5[[#This Row],[cena MJ bez DPH]]</f>
        <v>0</v>
      </c>
      <c r="L3890" s="5" t="s">
        <v>431</v>
      </c>
      <c r="N3890" t="s">
        <v>430</v>
      </c>
      <c r="O3890" t="s">
        <v>365</v>
      </c>
      <c r="P3890" t="s">
        <v>728</v>
      </c>
    </row>
    <row r="3891" spans="1:16" hidden="1" x14ac:dyDescent="0.25">
      <c r="A3891" t="s">
        <v>288</v>
      </c>
      <c r="B3891" t="s">
        <v>177</v>
      </c>
      <c r="C3891" t="s">
        <v>183</v>
      </c>
      <c r="D3891" t="s">
        <v>11</v>
      </c>
      <c r="F3891" t="s">
        <v>56</v>
      </c>
      <c r="H3891">
        <f>_xlfn.XLOOKUP(Tabuľka5[[#This Row],[Položka]],cennik[Položka],cennik[Cena MJ bez DPH])</f>
        <v>0</v>
      </c>
      <c r="I3891">
        <f>SUM(Tabuľka5[[#This Row],[cena MJ bez DPH]]*1.1)</f>
        <v>0</v>
      </c>
      <c r="J3891">
        <f>Tabuľka5[[#This Row],[množstvo]]*Tabuľka5[[#This Row],[cena MJ bez DPH]]</f>
        <v>0</v>
      </c>
      <c r="L3891" s="5" t="s">
        <v>431</v>
      </c>
      <c r="N3891" t="s">
        <v>430</v>
      </c>
      <c r="O3891" t="s">
        <v>365</v>
      </c>
      <c r="P3891" t="s">
        <v>728</v>
      </c>
    </row>
    <row r="3892" spans="1:16" hidden="1" x14ac:dyDescent="0.25">
      <c r="A3892" t="s">
        <v>288</v>
      </c>
      <c r="B3892" t="s">
        <v>177</v>
      </c>
      <c r="C3892" t="s">
        <v>184</v>
      </c>
      <c r="D3892" t="s">
        <v>11</v>
      </c>
      <c r="F3892" t="s">
        <v>56</v>
      </c>
      <c r="H3892">
        <f>_xlfn.XLOOKUP(Tabuľka5[[#This Row],[Položka]],cennik[Položka],cennik[Cena MJ bez DPH])</f>
        <v>0</v>
      </c>
      <c r="I3892">
        <f>SUM(Tabuľka5[[#This Row],[cena MJ bez DPH]]*1.1)</f>
        <v>0</v>
      </c>
      <c r="J3892">
        <f>Tabuľka5[[#This Row],[množstvo]]*Tabuľka5[[#This Row],[cena MJ bez DPH]]</f>
        <v>0</v>
      </c>
      <c r="L3892" s="5" t="s">
        <v>431</v>
      </c>
      <c r="N3892" t="s">
        <v>430</v>
      </c>
      <c r="O3892" t="s">
        <v>365</v>
      </c>
      <c r="P3892" t="s">
        <v>728</v>
      </c>
    </row>
    <row r="3893" spans="1:16" hidden="1" x14ac:dyDescent="0.25">
      <c r="A3893" t="s">
        <v>288</v>
      </c>
      <c r="B3893" t="s">
        <v>177</v>
      </c>
      <c r="C3893" t="s">
        <v>185</v>
      </c>
      <c r="D3893" t="s">
        <v>11</v>
      </c>
      <c r="F3893" t="s">
        <v>56</v>
      </c>
      <c r="G3893">
        <v>20</v>
      </c>
      <c r="H3893">
        <f>_xlfn.XLOOKUP(Tabuľka5[[#This Row],[Položka]],cennik[Položka],cennik[Cena MJ bez DPH])</f>
        <v>0</v>
      </c>
      <c r="I3893">
        <f>SUM(Tabuľka5[[#This Row],[cena MJ bez DPH]]*1.1)</f>
        <v>0</v>
      </c>
      <c r="J3893">
        <f>Tabuľka5[[#This Row],[množstvo]]*Tabuľka5[[#This Row],[cena MJ bez DPH]]</f>
        <v>0</v>
      </c>
      <c r="L3893" s="5" t="s">
        <v>431</v>
      </c>
      <c r="N3893" t="s">
        <v>430</v>
      </c>
      <c r="O3893" t="s">
        <v>365</v>
      </c>
      <c r="P3893" t="s">
        <v>728</v>
      </c>
    </row>
    <row r="3894" spans="1:16" hidden="1" x14ac:dyDescent="0.25">
      <c r="A3894" t="s">
        <v>288</v>
      </c>
      <c r="B3894" t="s">
        <v>177</v>
      </c>
      <c r="C3894" t="s">
        <v>186</v>
      </c>
      <c r="D3894" t="s">
        <v>11</v>
      </c>
      <c r="F3894" t="s">
        <v>56</v>
      </c>
      <c r="H3894">
        <f>_xlfn.XLOOKUP(Tabuľka5[[#This Row],[Položka]],cennik[Položka],cennik[Cena MJ bez DPH])</f>
        <v>0</v>
      </c>
      <c r="I3894">
        <f>SUM(Tabuľka5[[#This Row],[cena MJ bez DPH]]*1.1)</f>
        <v>0</v>
      </c>
      <c r="J3894">
        <f>Tabuľka5[[#This Row],[množstvo]]*Tabuľka5[[#This Row],[cena MJ bez DPH]]</f>
        <v>0</v>
      </c>
      <c r="L3894" s="5" t="s">
        <v>431</v>
      </c>
      <c r="N3894" t="s">
        <v>430</v>
      </c>
      <c r="O3894" t="s">
        <v>365</v>
      </c>
      <c r="P3894" t="s">
        <v>728</v>
      </c>
    </row>
    <row r="3895" spans="1:16" hidden="1" x14ac:dyDescent="0.25">
      <c r="A3895" t="s">
        <v>288</v>
      </c>
      <c r="B3895" t="s">
        <v>177</v>
      </c>
      <c r="C3895" t="s">
        <v>187</v>
      </c>
      <c r="D3895" t="s">
        <v>11</v>
      </c>
      <c r="F3895" t="s">
        <v>56</v>
      </c>
      <c r="H3895">
        <f>_xlfn.XLOOKUP(Tabuľka5[[#This Row],[Položka]],cennik[Položka],cennik[Cena MJ bez DPH])</f>
        <v>0</v>
      </c>
      <c r="I3895">
        <f>SUM(Tabuľka5[[#This Row],[cena MJ bez DPH]]*1.1)</f>
        <v>0</v>
      </c>
      <c r="J3895">
        <f>Tabuľka5[[#This Row],[množstvo]]*Tabuľka5[[#This Row],[cena MJ bez DPH]]</f>
        <v>0</v>
      </c>
      <c r="L3895" s="5" t="s">
        <v>431</v>
      </c>
      <c r="N3895" t="s">
        <v>430</v>
      </c>
      <c r="O3895" t="s">
        <v>365</v>
      </c>
      <c r="P3895" t="s">
        <v>728</v>
      </c>
    </row>
    <row r="3896" spans="1:16" hidden="1" x14ac:dyDescent="0.25">
      <c r="A3896" t="s">
        <v>288</v>
      </c>
      <c r="B3896" t="s">
        <v>177</v>
      </c>
      <c r="C3896" t="s">
        <v>188</v>
      </c>
      <c r="D3896" t="s">
        <v>11</v>
      </c>
      <c r="F3896" t="s">
        <v>56</v>
      </c>
      <c r="H3896">
        <f>_xlfn.XLOOKUP(Tabuľka5[[#This Row],[Položka]],cennik[Položka],cennik[Cena MJ bez DPH])</f>
        <v>0</v>
      </c>
      <c r="I3896">
        <f>SUM(Tabuľka5[[#This Row],[cena MJ bez DPH]]*1.1)</f>
        <v>0</v>
      </c>
      <c r="J3896">
        <f>Tabuľka5[[#This Row],[množstvo]]*Tabuľka5[[#This Row],[cena MJ bez DPH]]</f>
        <v>0</v>
      </c>
      <c r="L3896" s="5" t="s">
        <v>431</v>
      </c>
      <c r="N3896" t="s">
        <v>430</v>
      </c>
      <c r="O3896" t="s">
        <v>365</v>
      </c>
      <c r="P3896" t="s">
        <v>728</v>
      </c>
    </row>
    <row r="3897" spans="1:16" hidden="1" x14ac:dyDescent="0.25">
      <c r="A3897" t="s">
        <v>288</v>
      </c>
      <c r="B3897" t="s">
        <v>177</v>
      </c>
      <c r="C3897" t="s">
        <v>189</v>
      </c>
      <c r="D3897" t="s">
        <v>11</v>
      </c>
      <c r="F3897" t="s">
        <v>56</v>
      </c>
      <c r="H3897">
        <f>_xlfn.XLOOKUP(Tabuľka5[[#This Row],[Položka]],cennik[Položka],cennik[Cena MJ bez DPH])</f>
        <v>0</v>
      </c>
      <c r="I3897">
        <f>SUM(Tabuľka5[[#This Row],[cena MJ bez DPH]]*1.1)</f>
        <v>0</v>
      </c>
      <c r="J3897">
        <f>Tabuľka5[[#This Row],[množstvo]]*Tabuľka5[[#This Row],[cena MJ bez DPH]]</f>
        <v>0</v>
      </c>
      <c r="L3897" s="5" t="s">
        <v>431</v>
      </c>
      <c r="N3897" t="s">
        <v>430</v>
      </c>
      <c r="O3897" t="s">
        <v>365</v>
      </c>
      <c r="P3897" t="s">
        <v>728</v>
      </c>
    </row>
    <row r="3898" spans="1:16" hidden="1" x14ac:dyDescent="0.25">
      <c r="A3898" t="s">
        <v>288</v>
      </c>
      <c r="B3898" t="s">
        <v>177</v>
      </c>
      <c r="C3898" t="s">
        <v>190</v>
      </c>
      <c r="D3898" t="s">
        <v>11</v>
      </c>
      <c r="F3898" t="s">
        <v>56</v>
      </c>
      <c r="H3898">
        <f>_xlfn.XLOOKUP(Tabuľka5[[#This Row],[Položka]],cennik[Položka],cennik[Cena MJ bez DPH])</f>
        <v>0</v>
      </c>
      <c r="I3898">
        <f>SUM(Tabuľka5[[#This Row],[cena MJ bez DPH]]*1.1)</f>
        <v>0</v>
      </c>
      <c r="J3898">
        <f>Tabuľka5[[#This Row],[množstvo]]*Tabuľka5[[#This Row],[cena MJ bez DPH]]</f>
        <v>0</v>
      </c>
      <c r="L3898" s="5" t="s">
        <v>431</v>
      </c>
      <c r="N3898" t="s">
        <v>430</v>
      </c>
      <c r="O3898" t="s">
        <v>365</v>
      </c>
      <c r="P3898" t="s">
        <v>728</v>
      </c>
    </row>
    <row r="3899" spans="1:16" hidden="1" x14ac:dyDescent="0.25">
      <c r="A3899" t="s">
        <v>288</v>
      </c>
      <c r="B3899" t="s">
        <v>177</v>
      </c>
      <c r="C3899" t="s">
        <v>191</v>
      </c>
      <c r="D3899" t="s">
        <v>11</v>
      </c>
      <c r="F3899" t="s">
        <v>56</v>
      </c>
      <c r="H3899">
        <f>_xlfn.XLOOKUP(Tabuľka5[[#This Row],[Položka]],cennik[Položka],cennik[Cena MJ bez DPH])</f>
        <v>0</v>
      </c>
      <c r="I3899">
        <f>SUM(Tabuľka5[[#This Row],[cena MJ bez DPH]]*1.1)</f>
        <v>0</v>
      </c>
      <c r="J3899">
        <f>Tabuľka5[[#This Row],[množstvo]]*Tabuľka5[[#This Row],[cena MJ bez DPH]]</f>
        <v>0</v>
      </c>
      <c r="L3899" s="5" t="s">
        <v>431</v>
      </c>
      <c r="N3899" t="s">
        <v>430</v>
      </c>
      <c r="O3899" t="s">
        <v>365</v>
      </c>
      <c r="P3899" t="s">
        <v>728</v>
      </c>
    </row>
    <row r="3900" spans="1:16" hidden="1" x14ac:dyDescent="0.25">
      <c r="A3900" t="s">
        <v>288</v>
      </c>
      <c r="B3900" t="s">
        <v>177</v>
      </c>
      <c r="C3900" t="s">
        <v>192</v>
      </c>
      <c r="D3900" t="s">
        <v>11</v>
      </c>
      <c r="F3900" t="s">
        <v>56</v>
      </c>
      <c r="H3900">
        <f>_xlfn.XLOOKUP(Tabuľka5[[#This Row],[Položka]],cennik[Položka],cennik[Cena MJ bez DPH])</f>
        <v>0</v>
      </c>
      <c r="I3900">
        <f>SUM(Tabuľka5[[#This Row],[cena MJ bez DPH]]*1.1)</f>
        <v>0</v>
      </c>
      <c r="J3900">
        <f>Tabuľka5[[#This Row],[množstvo]]*Tabuľka5[[#This Row],[cena MJ bez DPH]]</f>
        <v>0</v>
      </c>
      <c r="L3900" s="5" t="s">
        <v>431</v>
      </c>
      <c r="N3900" t="s">
        <v>430</v>
      </c>
      <c r="O3900" t="s">
        <v>365</v>
      </c>
      <c r="P3900" t="s">
        <v>728</v>
      </c>
    </row>
    <row r="3901" spans="1:16" hidden="1" x14ac:dyDescent="0.25">
      <c r="A3901" t="s">
        <v>288</v>
      </c>
      <c r="B3901" t="s">
        <v>177</v>
      </c>
      <c r="C3901" t="s">
        <v>193</v>
      </c>
      <c r="D3901" t="s">
        <v>11</v>
      </c>
      <c r="F3901" t="s">
        <v>56</v>
      </c>
      <c r="H3901">
        <f>_xlfn.XLOOKUP(Tabuľka5[[#This Row],[Položka]],cennik[Položka],cennik[Cena MJ bez DPH])</f>
        <v>0</v>
      </c>
      <c r="I3901">
        <f>SUM(Tabuľka5[[#This Row],[cena MJ bez DPH]]*1.1)</f>
        <v>0</v>
      </c>
      <c r="J3901">
        <f>Tabuľka5[[#This Row],[množstvo]]*Tabuľka5[[#This Row],[cena MJ bez DPH]]</f>
        <v>0</v>
      </c>
      <c r="L3901" s="5" t="s">
        <v>431</v>
      </c>
      <c r="N3901" t="s">
        <v>430</v>
      </c>
      <c r="O3901" t="s">
        <v>365</v>
      </c>
      <c r="P3901" t="s">
        <v>728</v>
      </c>
    </row>
    <row r="3902" spans="1:16" hidden="1" x14ac:dyDescent="0.25">
      <c r="A3902" t="s">
        <v>288</v>
      </c>
      <c r="B3902" t="s">
        <v>177</v>
      </c>
      <c r="C3902" t="s">
        <v>194</v>
      </c>
      <c r="D3902" t="s">
        <v>11</v>
      </c>
      <c r="F3902" t="s">
        <v>56</v>
      </c>
      <c r="H3902">
        <f>_xlfn.XLOOKUP(Tabuľka5[[#This Row],[Položka]],cennik[Položka],cennik[Cena MJ bez DPH])</f>
        <v>0</v>
      </c>
      <c r="I3902">
        <f>SUM(Tabuľka5[[#This Row],[cena MJ bez DPH]]*1.1)</f>
        <v>0</v>
      </c>
      <c r="J3902">
        <f>Tabuľka5[[#This Row],[množstvo]]*Tabuľka5[[#This Row],[cena MJ bez DPH]]</f>
        <v>0</v>
      </c>
      <c r="L3902" s="5" t="s">
        <v>431</v>
      </c>
      <c r="N3902" t="s">
        <v>430</v>
      </c>
      <c r="O3902" t="s">
        <v>365</v>
      </c>
      <c r="P3902" t="s">
        <v>728</v>
      </c>
    </row>
    <row r="3903" spans="1:16" hidden="1" x14ac:dyDescent="0.25">
      <c r="A3903" t="s">
        <v>288</v>
      </c>
      <c r="B3903" t="s">
        <v>177</v>
      </c>
      <c r="C3903" t="s">
        <v>195</v>
      </c>
      <c r="D3903" t="s">
        <v>11</v>
      </c>
      <c r="F3903" t="s">
        <v>53</v>
      </c>
      <c r="H3903">
        <f>_xlfn.XLOOKUP(Tabuľka5[[#This Row],[Položka]],cennik[Položka],cennik[Cena MJ bez DPH])</f>
        <v>0</v>
      </c>
      <c r="I3903">
        <f>SUM(Tabuľka5[[#This Row],[cena MJ bez DPH]]*1.1)</f>
        <v>0</v>
      </c>
      <c r="J3903">
        <f>Tabuľka5[[#This Row],[množstvo]]*Tabuľka5[[#This Row],[cena MJ bez DPH]]</f>
        <v>0</v>
      </c>
      <c r="L3903" s="5" t="s">
        <v>431</v>
      </c>
      <c r="N3903" t="s">
        <v>430</v>
      </c>
      <c r="O3903" t="s">
        <v>365</v>
      </c>
      <c r="P3903" t="s">
        <v>728</v>
      </c>
    </row>
    <row r="3904" spans="1:16" hidden="1" x14ac:dyDescent="0.25">
      <c r="A3904" t="s">
        <v>288</v>
      </c>
      <c r="B3904" t="s">
        <v>177</v>
      </c>
      <c r="C3904" t="s">
        <v>196</v>
      </c>
      <c r="D3904" t="s">
        <v>11</v>
      </c>
      <c r="F3904" t="s">
        <v>179</v>
      </c>
      <c r="H3904">
        <f>_xlfn.XLOOKUP(Tabuľka5[[#This Row],[Položka]],cennik[Položka],cennik[Cena MJ bez DPH])</f>
        <v>0</v>
      </c>
      <c r="I3904">
        <f>SUM(Tabuľka5[[#This Row],[cena MJ bez DPH]]*1.1)</f>
        <v>0</v>
      </c>
      <c r="J3904">
        <f>Tabuľka5[[#This Row],[množstvo]]*Tabuľka5[[#This Row],[cena MJ bez DPH]]</f>
        <v>0</v>
      </c>
      <c r="L3904" s="5" t="s">
        <v>431</v>
      </c>
      <c r="N3904" t="s">
        <v>430</v>
      </c>
      <c r="O3904" t="s">
        <v>365</v>
      </c>
      <c r="P3904" t="s">
        <v>728</v>
      </c>
    </row>
    <row r="3905" spans="1:16" hidden="1" x14ac:dyDescent="0.25">
      <c r="A3905" t="s">
        <v>288</v>
      </c>
      <c r="B3905" t="s">
        <v>177</v>
      </c>
      <c r="C3905" t="s">
        <v>197</v>
      </c>
      <c r="D3905" t="s">
        <v>11</v>
      </c>
      <c r="F3905" t="s">
        <v>179</v>
      </c>
      <c r="H3905">
        <f>_xlfn.XLOOKUP(Tabuľka5[[#This Row],[Položka]],cennik[Položka],cennik[Cena MJ bez DPH])</f>
        <v>0</v>
      </c>
      <c r="I3905">
        <f>SUM(Tabuľka5[[#This Row],[cena MJ bez DPH]]*1.1)</f>
        <v>0</v>
      </c>
      <c r="J3905">
        <f>Tabuľka5[[#This Row],[množstvo]]*Tabuľka5[[#This Row],[cena MJ bez DPH]]</f>
        <v>0</v>
      </c>
      <c r="L3905" s="5" t="s">
        <v>431</v>
      </c>
      <c r="N3905" t="s">
        <v>430</v>
      </c>
      <c r="O3905" t="s">
        <v>365</v>
      </c>
      <c r="P3905" t="s">
        <v>728</v>
      </c>
    </row>
    <row r="3906" spans="1:16" hidden="1" x14ac:dyDescent="0.25">
      <c r="A3906" t="s">
        <v>288</v>
      </c>
      <c r="B3906" t="s">
        <v>177</v>
      </c>
      <c r="C3906" t="s">
        <v>198</v>
      </c>
      <c r="D3906" t="s">
        <v>11</v>
      </c>
      <c r="F3906" t="s">
        <v>179</v>
      </c>
      <c r="H3906">
        <f>_xlfn.XLOOKUP(Tabuľka5[[#This Row],[Položka]],cennik[Položka],cennik[Cena MJ bez DPH])</f>
        <v>0</v>
      </c>
      <c r="I3906">
        <f>SUM(Tabuľka5[[#This Row],[cena MJ bez DPH]]*1.1)</f>
        <v>0</v>
      </c>
      <c r="J3906">
        <f>Tabuľka5[[#This Row],[množstvo]]*Tabuľka5[[#This Row],[cena MJ bez DPH]]</f>
        <v>0</v>
      </c>
      <c r="L3906" s="5" t="s">
        <v>431</v>
      </c>
      <c r="N3906" t="s">
        <v>430</v>
      </c>
      <c r="O3906" t="s">
        <v>365</v>
      </c>
      <c r="P3906" t="s">
        <v>728</v>
      </c>
    </row>
    <row r="3907" spans="1:16" hidden="1" x14ac:dyDescent="0.25">
      <c r="A3907" t="s">
        <v>288</v>
      </c>
      <c r="B3907" t="s">
        <v>177</v>
      </c>
      <c r="C3907" t="s">
        <v>199</v>
      </c>
      <c r="D3907" t="s">
        <v>11</v>
      </c>
      <c r="F3907" t="s">
        <v>179</v>
      </c>
      <c r="H3907">
        <f>_xlfn.XLOOKUP(Tabuľka5[[#This Row],[Položka]],cennik[Položka],cennik[Cena MJ bez DPH])</f>
        <v>0</v>
      </c>
      <c r="I3907">
        <f>SUM(Tabuľka5[[#This Row],[cena MJ bez DPH]]*1.1)</f>
        <v>0</v>
      </c>
      <c r="J3907">
        <f>Tabuľka5[[#This Row],[množstvo]]*Tabuľka5[[#This Row],[cena MJ bez DPH]]</f>
        <v>0</v>
      </c>
      <c r="L3907" s="5" t="s">
        <v>431</v>
      </c>
      <c r="N3907" t="s">
        <v>430</v>
      </c>
      <c r="O3907" t="s">
        <v>365</v>
      </c>
      <c r="P3907" t="s">
        <v>728</v>
      </c>
    </row>
    <row r="3908" spans="1:16" hidden="1" x14ac:dyDescent="0.25">
      <c r="A3908" t="s">
        <v>288</v>
      </c>
      <c r="B3908" t="s">
        <v>177</v>
      </c>
      <c r="C3908" t="s">
        <v>200</v>
      </c>
      <c r="D3908" t="s">
        <v>11</v>
      </c>
      <c r="F3908" t="s">
        <v>56</v>
      </c>
      <c r="H3908">
        <f>_xlfn.XLOOKUP(Tabuľka5[[#This Row],[Položka]],cennik[Položka],cennik[Cena MJ bez DPH])</f>
        <v>0</v>
      </c>
      <c r="I3908">
        <f>SUM(Tabuľka5[[#This Row],[cena MJ bez DPH]]*1.1)</f>
        <v>0</v>
      </c>
      <c r="J3908">
        <f>Tabuľka5[[#This Row],[množstvo]]*Tabuľka5[[#This Row],[cena MJ bez DPH]]</f>
        <v>0</v>
      </c>
      <c r="L3908" s="5" t="s">
        <v>431</v>
      </c>
      <c r="N3908" t="s">
        <v>430</v>
      </c>
      <c r="O3908" t="s">
        <v>365</v>
      </c>
      <c r="P3908" t="s">
        <v>728</v>
      </c>
    </row>
    <row r="3909" spans="1:16" hidden="1" x14ac:dyDescent="0.25">
      <c r="A3909" t="s">
        <v>288</v>
      </c>
      <c r="B3909" t="s">
        <v>177</v>
      </c>
      <c r="C3909" t="s">
        <v>201</v>
      </c>
      <c r="D3909" t="s">
        <v>11</v>
      </c>
      <c r="F3909" t="s">
        <v>179</v>
      </c>
      <c r="H3909">
        <f>_xlfn.XLOOKUP(Tabuľka5[[#This Row],[Položka]],cennik[Položka],cennik[Cena MJ bez DPH])</f>
        <v>0</v>
      </c>
      <c r="I3909">
        <f>SUM(Tabuľka5[[#This Row],[cena MJ bez DPH]]*1.1)</f>
        <v>0</v>
      </c>
      <c r="J3909">
        <f>Tabuľka5[[#This Row],[množstvo]]*Tabuľka5[[#This Row],[cena MJ bez DPH]]</f>
        <v>0</v>
      </c>
      <c r="L3909" s="5" t="s">
        <v>431</v>
      </c>
      <c r="N3909" t="s">
        <v>430</v>
      </c>
      <c r="O3909" t="s">
        <v>365</v>
      </c>
      <c r="P3909" t="s">
        <v>728</v>
      </c>
    </row>
    <row r="3910" spans="1:16" hidden="1" x14ac:dyDescent="0.25">
      <c r="A3910" t="s">
        <v>288</v>
      </c>
      <c r="B3910" t="s">
        <v>177</v>
      </c>
      <c r="C3910" t="s">
        <v>202</v>
      </c>
      <c r="D3910" t="s">
        <v>11</v>
      </c>
      <c r="F3910" t="s">
        <v>179</v>
      </c>
      <c r="H3910">
        <f>_xlfn.XLOOKUP(Tabuľka5[[#This Row],[Položka]],cennik[Položka],cennik[Cena MJ bez DPH])</f>
        <v>0</v>
      </c>
      <c r="I3910">
        <f>SUM(Tabuľka5[[#This Row],[cena MJ bez DPH]]*1.1)</f>
        <v>0</v>
      </c>
      <c r="J3910">
        <f>Tabuľka5[[#This Row],[množstvo]]*Tabuľka5[[#This Row],[cena MJ bez DPH]]</f>
        <v>0</v>
      </c>
      <c r="L3910" s="5" t="s">
        <v>431</v>
      </c>
      <c r="N3910" t="s">
        <v>430</v>
      </c>
      <c r="O3910" t="s">
        <v>365</v>
      </c>
      <c r="P3910" t="s">
        <v>728</v>
      </c>
    </row>
    <row r="3911" spans="1:16" hidden="1" x14ac:dyDescent="0.25">
      <c r="A3911" t="s">
        <v>288</v>
      </c>
      <c r="B3911" t="s">
        <v>177</v>
      </c>
      <c r="C3911" t="s">
        <v>203</v>
      </c>
      <c r="D3911" t="s">
        <v>11</v>
      </c>
      <c r="F3911" t="s">
        <v>179</v>
      </c>
      <c r="H3911">
        <f>_xlfn.XLOOKUP(Tabuľka5[[#This Row],[Položka]],cennik[Položka],cennik[Cena MJ bez DPH])</f>
        <v>0</v>
      </c>
      <c r="I3911">
        <f>SUM(Tabuľka5[[#This Row],[cena MJ bez DPH]]*1.1)</f>
        <v>0</v>
      </c>
      <c r="J3911">
        <f>Tabuľka5[[#This Row],[množstvo]]*Tabuľka5[[#This Row],[cena MJ bez DPH]]</f>
        <v>0</v>
      </c>
      <c r="L3911" s="5" t="s">
        <v>431</v>
      </c>
      <c r="N3911" t="s">
        <v>430</v>
      </c>
      <c r="O3911" t="s">
        <v>365</v>
      </c>
      <c r="P3911" t="s">
        <v>728</v>
      </c>
    </row>
    <row r="3912" spans="1:16" hidden="1" x14ac:dyDescent="0.25">
      <c r="A3912" t="s">
        <v>288</v>
      </c>
      <c r="B3912" t="s">
        <v>177</v>
      </c>
      <c r="C3912" t="s">
        <v>204</v>
      </c>
      <c r="D3912" t="s">
        <v>11</v>
      </c>
      <c r="F3912" t="s">
        <v>56</v>
      </c>
      <c r="H3912">
        <f>_xlfn.XLOOKUP(Tabuľka5[[#This Row],[Položka]],cennik[Položka],cennik[Cena MJ bez DPH])</f>
        <v>0</v>
      </c>
      <c r="I3912">
        <f>SUM(Tabuľka5[[#This Row],[cena MJ bez DPH]]*1.1)</f>
        <v>0</v>
      </c>
      <c r="J3912">
        <f>Tabuľka5[[#This Row],[množstvo]]*Tabuľka5[[#This Row],[cena MJ bez DPH]]</f>
        <v>0</v>
      </c>
      <c r="L3912" s="5" t="s">
        <v>431</v>
      </c>
      <c r="N3912" t="s">
        <v>430</v>
      </c>
      <c r="O3912" t="s">
        <v>365</v>
      </c>
      <c r="P3912" t="s">
        <v>728</v>
      </c>
    </row>
    <row r="3913" spans="1:16" hidden="1" x14ac:dyDescent="0.25">
      <c r="A3913" t="s">
        <v>288</v>
      </c>
      <c r="B3913" t="s">
        <v>177</v>
      </c>
      <c r="C3913" t="s">
        <v>205</v>
      </c>
      <c r="D3913" t="s">
        <v>11</v>
      </c>
      <c r="F3913" t="s">
        <v>179</v>
      </c>
      <c r="H3913">
        <f>_xlfn.XLOOKUP(Tabuľka5[[#This Row],[Položka]],cennik[Položka],cennik[Cena MJ bez DPH])</f>
        <v>0</v>
      </c>
      <c r="I3913">
        <f>SUM(Tabuľka5[[#This Row],[cena MJ bez DPH]]*1.1)</f>
        <v>0</v>
      </c>
      <c r="J3913">
        <f>Tabuľka5[[#This Row],[množstvo]]*Tabuľka5[[#This Row],[cena MJ bez DPH]]</f>
        <v>0</v>
      </c>
      <c r="L3913" s="5" t="s">
        <v>431</v>
      </c>
      <c r="N3913" t="s">
        <v>430</v>
      </c>
      <c r="O3913" t="s">
        <v>365</v>
      </c>
      <c r="P3913" t="s">
        <v>728</v>
      </c>
    </row>
    <row r="3914" spans="1:16" hidden="1" x14ac:dyDescent="0.25">
      <c r="A3914" t="s">
        <v>288</v>
      </c>
      <c r="B3914" t="s">
        <v>177</v>
      </c>
      <c r="C3914" t="s">
        <v>206</v>
      </c>
      <c r="D3914" t="s">
        <v>11</v>
      </c>
      <c r="F3914" t="s">
        <v>56</v>
      </c>
      <c r="H3914">
        <f>_xlfn.XLOOKUP(Tabuľka5[[#This Row],[Položka]],cennik[Položka],cennik[Cena MJ bez DPH])</f>
        <v>0</v>
      </c>
      <c r="I3914">
        <f>SUM(Tabuľka5[[#This Row],[cena MJ bez DPH]]*1.1)</f>
        <v>0</v>
      </c>
      <c r="J3914">
        <f>Tabuľka5[[#This Row],[množstvo]]*Tabuľka5[[#This Row],[cena MJ bez DPH]]</f>
        <v>0</v>
      </c>
      <c r="L3914" s="5" t="s">
        <v>431</v>
      </c>
      <c r="N3914" t="s">
        <v>430</v>
      </c>
      <c r="O3914" t="s">
        <v>365</v>
      </c>
      <c r="P3914" t="s">
        <v>728</v>
      </c>
    </row>
    <row r="3915" spans="1:16" hidden="1" x14ac:dyDescent="0.25">
      <c r="A3915" t="s">
        <v>288</v>
      </c>
      <c r="B3915" t="s">
        <v>177</v>
      </c>
      <c r="C3915" t="s">
        <v>207</v>
      </c>
      <c r="D3915" t="s">
        <v>11</v>
      </c>
      <c r="F3915" t="s">
        <v>56</v>
      </c>
      <c r="H3915">
        <f>_xlfn.XLOOKUP(Tabuľka5[[#This Row],[Položka]],cennik[Položka],cennik[Cena MJ bez DPH])</f>
        <v>0</v>
      </c>
      <c r="I3915">
        <f>SUM(Tabuľka5[[#This Row],[cena MJ bez DPH]]*1.1)</f>
        <v>0</v>
      </c>
      <c r="J3915">
        <f>Tabuľka5[[#This Row],[množstvo]]*Tabuľka5[[#This Row],[cena MJ bez DPH]]</f>
        <v>0</v>
      </c>
      <c r="L3915" s="5" t="s">
        <v>431</v>
      </c>
      <c r="N3915" t="s">
        <v>430</v>
      </c>
      <c r="O3915" t="s">
        <v>365</v>
      </c>
      <c r="P3915" t="s">
        <v>728</v>
      </c>
    </row>
    <row r="3916" spans="1:16" hidden="1" x14ac:dyDescent="0.25">
      <c r="A3916" t="s">
        <v>288</v>
      </c>
      <c r="B3916" t="s">
        <v>177</v>
      </c>
      <c r="C3916" t="s">
        <v>208</v>
      </c>
      <c r="D3916" t="s">
        <v>11</v>
      </c>
      <c r="F3916" t="s">
        <v>53</v>
      </c>
      <c r="H3916">
        <f>_xlfn.XLOOKUP(Tabuľka5[[#This Row],[Položka]],cennik[Položka],cennik[Cena MJ bez DPH])</f>
        <v>0</v>
      </c>
      <c r="I3916">
        <f>SUM(Tabuľka5[[#This Row],[cena MJ bez DPH]]*1.1)</f>
        <v>0</v>
      </c>
      <c r="J3916">
        <f>Tabuľka5[[#This Row],[množstvo]]*Tabuľka5[[#This Row],[cena MJ bez DPH]]</f>
        <v>0</v>
      </c>
      <c r="L3916" s="5" t="s">
        <v>431</v>
      </c>
      <c r="N3916" t="s">
        <v>430</v>
      </c>
      <c r="O3916" t="s">
        <v>365</v>
      </c>
      <c r="P3916" t="s">
        <v>728</v>
      </c>
    </row>
    <row r="3917" spans="1:16" hidden="1" x14ac:dyDescent="0.25">
      <c r="A3917" t="s">
        <v>288</v>
      </c>
      <c r="B3917" t="s">
        <v>177</v>
      </c>
      <c r="C3917" t="s">
        <v>209</v>
      </c>
      <c r="D3917" t="s">
        <v>11</v>
      </c>
      <c r="F3917" t="s">
        <v>179</v>
      </c>
      <c r="H3917">
        <f>_xlfn.XLOOKUP(Tabuľka5[[#This Row],[Položka]],cennik[Položka],cennik[Cena MJ bez DPH])</f>
        <v>0</v>
      </c>
      <c r="I3917">
        <f>SUM(Tabuľka5[[#This Row],[cena MJ bez DPH]]*1.1)</f>
        <v>0</v>
      </c>
      <c r="J3917">
        <f>Tabuľka5[[#This Row],[množstvo]]*Tabuľka5[[#This Row],[cena MJ bez DPH]]</f>
        <v>0</v>
      </c>
      <c r="L3917" s="5" t="s">
        <v>431</v>
      </c>
      <c r="N3917" t="s">
        <v>430</v>
      </c>
      <c r="O3917" t="s">
        <v>365</v>
      </c>
      <c r="P3917" t="s">
        <v>728</v>
      </c>
    </row>
    <row r="3918" spans="1:16" hidden="1" x14ac:dyDescent="0.25">
      <c r="A3918" t="s">
        <v>288</v>
      </c>
      <c r="B3918" t="s">
        <v>177</v>
      </c>
      <c r="C3918" t="s">
        <v>210</v>
      </c>
      <c r="D3918" t="s">
        <v>11</v>
      </c>
      <c r="F3918" t="s">
        <v>56</v>
      </c>
      <c r="H3918">
        <f>_xlfn.XLOOKUP(Tabuľka5[[#This Row],[Položka]],cennik[Položka],cennik[Cena MJ bez DPH])</f>
        <v>0</v>
      </c>
      <c r="I3918">
        <f>SUM(Tabuľka5[[#This Row],[cena MJ bez DPH]]*1.1)</f>
        <v>0</v>
      </c>
      <c r="J3918">
        <f>Tabuľka5[[#This Row],[množstvo]]*Tabuľka5[[#This Row],[cena MJ bez DPH]]</f>
        <v>0</v>
      </c>
      <c r="L3918" s="5" t="s">
        <v>431</v>
      </c>
      <c r="N3918" t="s">
        <v>430</v>
      </c>
      <c r="O3918" t="s">
        <v>365</v>
      </c>
      <c r="P3918" t="s">
        <v>728</v>
      </c>
    </row>
    <row r="3919" spans="1:16" hidden="1" x14ac:dyDescent="0.25">
      <c r="A3919" t="s">
        <v>288</v>
      </c>
      <c r="B3919" t="s">
        <v>177</v>
      </c>
      <c r="C3919" t="s">
        <v>211</v>
      </c>
      <c r="D3919" t="s">
        <v>11</v>
      </c>
      <c r="F3919" t="s">
        <v>56</v>
      </c>
      <c r="H3919">
        <f>_xlfn.XLOOKUP(Tabuľka5[[#This Row],[Položka]],cennik[Položka],cennik[Cena MJ bez DPH])</f>
        <v>0</v>
      </c>
      <c r="I3919">
        <f>SUM(Tabuľka5[[#This Row],[cena MJ bez DPH]]*1.1)</f>
        <v>0</v>
      </c>
      <c r="J3919">
        <f>Tabuľka5[[#This Row],[množstvo]]*Tabuľka5[[#This Row],[cena MJ bez DPH]]</f>
        <v>0</v>
      </c>
      <c r="L3919" s="5" t="s">
        <v>431</v>
      </c>
      <c r="N3919" t="s">
        <v>430</v>
      </c>
      <c r="O3919" t="s">
        <v>365</v>
      </c>
      <c r="P3919" t="s">
        <v>728</v>
      </c>
    </row>
    <row r="3920" spans="1:16" hidden="1" x14ac:dyDescent="0.25">
      <c r="A3920" t="s">
        <v>288</v>
      </c>
      <c r="B3920" t="s">
        <v>177</v>
      </c>
      <c r="C3920" t="s">
        <v>212</v>
      </c>
      <c r="D3920" t="s">
        <v>11</v>
      </c>
      <c r="F3920" t="s">
        <v>179</v>
      </c>
      <c r="H3920">
        <f>_xlfn.XLOOKUP(Tabuľka5[[#This Row],[Položka]],cennik[Položka],cennik[Cena MJ bez DPH])</f>
        <v>0</v>
      </c>
      <c r="I3920">
        <f>SUM(Tabuľka5[[#This Row],[cena MJ bez DPH]]*1.1)</f>
        <v>0</v>
      </c>
      <c r="J3920">
        <f>Tabuľka5[[#This Row],[množstvo]]*Tabuľka5[[#This Row],[cena MJ bez DPH]]</f>
        <v>0</v>
      </c>
      <c r="L3920" s="5" t="s">
        <v>431</v>
      </c>
      <c r="N3920" t="s">
        <v>430</v>
      </c>
      <c r="O3920" t="s">
        <v>365</v>
      </c>
      <c r="P3920" t="s">
        <v>728</v>
      </c>
    </row>
    <row r="3921" spans="1:16" hidden="1" x14ac:dyDescent="0.25">
      <c r="A3921" t="s">
        <v>288</v>
      </c>
      <c r="B3921" t="s">
        <v>177</v>
      </c>
      <c r="C3921" t="s">
        <v>213</v>
      </c>
      <c r="D3921" t="s">
        <v>11</v>
      </c>
      <c r="F3921" t="s">
        <v>56</v>
      </c>
      <c r="H3921">
        <f>_xlfn.XLOOKUP(Tabuľka5[[#This Row],[Položka]],cennik[Položka],cennik[Cena MJ bez DPH])</f>
        <v>0</v>
      </c>
      <c r="I3921">
        <f>SUM(Tabuľka5[[#This Row],[cena MJ bez DPH]]*1.1)</f>
        <v>0</v>
      </c>
      <c r="J3921">
        <f>Tabuľka5[[#This Row],[množstvo]]*Tabuľka5[[#This Row],[cena MJ bez DPH]]</f>
        <v>0</v>
      </c>
      <c r="L3921" s="5" t="s">
        <v>431</v>
      </c>
      <c r="N3921" t="s">
        <v>430</v>
      </c>
      <c r="O3921" t="s">
        <v>365</v>
      </c>
      <c r="P3921" t="s">
        <v>728</v>
      </c>
    </row>
    <row r="3922" spans="1:16" hidden="1" x14ac:dyDescent="0.25">
      <c r="A3922" t="s">
        <v>288</v>
      </c>
      <c r="B3922" t="s">
        <v>177</v>
      </c>
      <c r="C3922" t="s">
        <v>214</v>
      </c>
      <c r="D3922" t="s">
        <v>11</v>
      </c>
      <c r="F3922" t="s">
        <v>56</v>
      </c>
      <c r="G3922">
        <v>15</v>
      </c>
      <c r="H3922">
        <f>_xlfn.XLOOKUP(Tabuľka5[[#This Row],[Položka]],cennik[Položka],cennik[Cena MJ bez DPH])</f>
        <v>0</v>
      </c>
      <c r="I3922">
        <f>SUM(Tabuľka5[[#This Row],[cena MJ bez DPH]]*1.1)</f>
        <v>0</v>
      </c>
      <c r="J3922">
        <f>Tabuľka5[[#This Row],[množstvo]]*Tabuľka5[[#This Row],[cena MJ bez DPH]]</f>
        <v>0</v>
      </c>
      <c r="L3922" s="5" t="s">
        <v>431</v>
      </c>
      <c r="N3922" t="s">
        <v>430</v>
      </c>
      <c r="O3922" t="s">
        <v>365</v>
      </c>
      <c r="P3922" t="s">
        <v>728</v>
      </c>
    </row>
    <row r="3923" spans="1:16" hidden="1" x14ac:dyDescent="0.25">
      <c r="A3923" t="s">
        <v>288</v>
      </c>
      <c r="B3923" t="s">
        <v>177</v>
      </c>
      <c r="C3923" t="s">
        <v>215</v>
      </c>
      <c r="D3923" t="s">
        <v>11</v>
      </c>
      <c r="F3923" t="s">
        <v>179</v>
      </c>
      <c r="H3923">
        <f>_xlfn.XLOOKUP(Tabuľka5[[#This Row],[Položka]],cennik[Položka],cennik[Cena MJ bez DPH])</f>
        <v>0</v>
      </c>
      <c r="I3923">
        <f>SUM(Tabuľka5[[#This Row],[cena MJ bez DPH]]*1.1)</f>
        <v>0</v>
      </c>
      <c r="J3923">
        <f>Tabuľka5[[#This Row],[množstvo]]*Tabuľka5[[#This Row],[cena MJ bez DPH]]</f>
        <v>0</v>
      </c>
      <c r="L3923" s="5" t="s">
        <v>431</v>
      </c>
      <c r="N3923" t="s">
        <v>430</v>
      </c>
      <c r="O3923" t="s">
        <v>365</v>
      </c>
      <c r="P3923" t="s">
        <v>728</v>
      </c>
    </row>
    <row r="3924" spans="1:16" hidden="1" x14ac:dyDescent="0.25">
      <c r="A3924" t="s">
        <v>288</v>
      </c>
      <c r="B3924" t="s">
        <v>177</v>
      </c>
      <c r="C3924" t="s">
        <v>216</v>
      </c>
      <c r="D3924" t="s">
        <v>11</v>
      </c>
      <c r="F3924" t="s">
        <v>56</v>
      </c>
      <c r="H3924">
        <f>_xlfn.XLOOKUP(Tabuľka5[[#This Row],[Položka]],cennik[Položka],cennik[Cena MJ bez DPH])</f>
        <v>0</v>
      </c>
      <c r="I3924">
        <f>SUM(Tabuľka5[[#This Row],[cena MJ bez DPH]]*1.1)</f>
        <v>0</v>
      </c>
      <c r="J3924">
        <f>Tabuľka5[[#This Row],[množstvo]]*Tabuľka5[[#This Row],[cena MJ bez DPH]]</f>
        <v>0</v>
      </c>
      <c r="L3924" s="5" t="s">
        <v>431</v>
      </c>
      <c r="N3924" t="s">
        <v>430</v>
      </c>
      <c r="O3924" t="s">
        <v>365</v>
      </c>
      <c r="P3924" t="s">
        <v>728</v>
      </c>
    </row>
    <row r="3925" spans="1:16" hidden="1" x14ac:dyDescent="0.25">
      <c r="A3925" t="s">
        <v>288</v>
      </c>
      <c r="B3925" t="s">
        <v>177</v>
      </c>
      <c r="C3925" t="s">
        <v>217</v>
      </c>
      <c r="D3925" t="s">
        <v>11</v>
      </c>
      <c r="F3925" t="s">
        <v>53</v>
      </c>
      <c r="H3925">
        <f>_xlfn.XLOOKUP(Tabuľka5[[#This Row],[Položka]],cennik[Položka],cennik[Cena MJ bez DPH])</f>
        <v>0</v>
      </c>
      <c r="I3925">
        <f>SUM(Tabuľka5[[#This Row],[cena MJ bez DPH]]*1.1)</f>
        <v>0</v>
      </c>
      <c r="J3925">
        <f>Tabuľka5[[#This Row],[množstvo]]*Tabuľka5[[#This Row],[cena MJ bez DPH]]</f>
        <v>0</v>
      </c>
      <c r="L3925" s="5" t="s">
        <v>431</v>
      </c>
      <c r="N3925" t="s">
        <v>430</v>
      </c>
      <c r="O3925" t="s">
        <v>365</v>
      </c>
      <c r="P3925" t="s">
        <v>728</v>
      </c>
    </row>
    <row r="3926" spans="1:16" hidden="1" x14ac:dyDescent="0.25">
      <c r="A3926" t="s">
        <v>288</v>
      </c>
      <c r="B3926" t="s">
        <v>177</v>
      </c>
      <c r="C3926" t="s">
        <v>218</v>
      </c>
      <c r="D3926" t="s">
        <v>11</v>
      </c>
      <c r="F3926" t="s">
        <v>53</v>
      </c>
      <c r="H3926">
        <f>_xlfn.XLOOKUP(Tabuľka5[[#This Row],[Položka]],cennik[Položka],cennik[Cena MJ bez DPH])</f>
        <v>0</v>
      </c>
      <c r="I3926">
        <f>SUM(Tabuľka5[[#This Row],[cena MJ bez DPH]]*1.1)</f>
        <v>0</v>
      </c>
      <c r="J3926">
        <f>Tabuľka5[[#This Row],[množstvo]]*Tabuľka5[[#This Row],[cena MJ bez DPH]]</f>
        <v>0</v>
      </c>
      <c r="L3926" s="5" t="s">
        <v>431</v>
      </c>
      <c r="N3926" t="s">
        <v>430</v>
      </c>
      <c r="O3926" t="s">
        <v>365</v>
      </c>
      <c r="P3926" t="s">
        <v>728</v>
      </c>
    </row>
    <row r="3927" spans="1:16" hidden="1" x14ac:dyDescent="0.25">
      <c r="A3927" t="s">
        <v>288</v>
      </c>
      <c r="B3927" t="s">
        <v>177</v>
      </c>
      <c r="C3927" t="s">
        <v>219</v>
      </c>
      <c r="D3927" t="s">
        <v>11</v>
      </c>
      <c r="F3927" t="s">
        <v>179</v>
      </c>
      <c r="H3927">
        <f>_xlfn.XLOOKUP(Tabuľka5[[#This Row],[Položka]],cennik[Položka],cennik[Cena MJ bez DPH])</f>
        <v>0</v>
      </c>
      <c r="I3927">
        <f>SUM(Tabuľka5[[#This Row],[cena MJ bez DPH]]*1.1)</f>
        <v>0</v>
      </c>
      <c r="J3927">
        <f>Tabuľka5[[#This Row],[množstvo]]*Tabuľka5[[#This Row],[cena MJ bez DPH]]</f>
        <v>0</v>
      </c>
      <c r="L3927" s="5" t="s">
        <v>431</v>
      </c>
      <c r="N3927" t="s">
        <v>430</v>
      </c>
      <c r="O3927" t="s">
        <v>365</v>
      </c>
      <c r="P3927" t="s">
        <v>728</v>
      </c>
    </row>
    <row r="3928" spans="1:16" hidden="1" x14ac:dyDescent="0.25">
      <c r="A3928" t="s">
        <v>288</v>
      </c>
      <c r="B3928" t="s">
        <v>177</v>
      </c>
      <c r="C3928" t="s">
        <v>220</v>
      </c>
      <c r="D3928" t="s">
        <v>11</v>
      </c>
      <c r="F3928" t="s">
        <v>56</v>
      </c>
      <c r="H3928">
        <f>_xlfn.XLOOKUP(Tabuľka5[[#This Row],[Položka]],cennik[Položka],cennik[Cena MJ bez DPH])</f>
        <v>0</v>
      </c>
      <c r="I3928">
        <f>SUM(Tabuľka5[[#This Row],[cena MJ bez DPH]]*1.1)</f>
        <v>0</v>
      </c>
      <c r="J3928">
        <f>Tabuľka5[[#This Row],[množstvo]]*Tabuľka5[[#This Row],[cena MJ bez DPH]]</f>
        <v>0</v>
      </c>
      <c r="L3928" s="5" t="s">
        <v>431</v>
      </c>
      <c r="N3928" t="s">
        <v>430</v>
      </c>
      <c r="O3928" t="s">
        <v>365</v>
      </c>
      <c r="P3928" t="s">
        <v>728</v>
      </c>
    </row>
    <row r="3929" spans="1:16" hidden="1" x14ac:dyDescent="0.25">
      <c r="A3929" t="s">
        <v>288</v>
      </c>
      <c r="B3929" t="s">
        <v>177</v>
      </c>
      <c r="C3929" t="s">
        <v>221</v>
      </c>
      <c r="D3929" t="s">
        <v>11</v>
      </c>
      <c r="F3929" t="s">
        <v>56</v>
      </c>
      <c r="H3929">
        <f>_xlfn.XLOOKUP(Tabuľka5[[#This Row],[Položka]],cennik[Položka],cennik[Cena MJ bez DPH])</f>
        <v>0</v>
      </c>
      <c r="I3929">
        <f>SUM(Tabuľka5[[#This Row],[cena MJ bez DPH]]*1.1)</f>
        <v>0</v>
      </c>
      <c r="J3929">
        <f>Tabuľka5[[#This Row],[množstvo]]*Tabuľka5[[#This Row],[cena MJ bez DPH]]</f>
        <v>0</v>
      </c>
      <c r="L3929" s="5" t="s">
        <v>431</v>
      </c>
      <c r="N3929" t="s">
        <v>430</v>
      </c>
      <c r="O3929" t="s">
        <v>365</v>
      </c>
      <c r="P3929" t="s">
        <v>728</v>
      </c>
    </row>
    <row r="3930" spans="1:16" hidden="1" x14ac:dyDescent="0.25">
      <c r="A3930" t="s">
        <v>288</v>
      </c>
      <c r="B3930" t="s">
        <v>177</v>
      </c>
      <c r="C3930" t="s">
        <v>222</v>
      </c>
      <c r="D3930" t="s">
        <v>11</v>
      </c>
      <c r="F3930" t="s">
        <v>179</v>
      </c>
      <c r="H3930">
        <f>_xlfn.XLOOKUP(Tabuľka5[[#This Row],[Položka]],cennik[Položka],cennik[Cena MJ bez DPH])</f>
        <v>0</v>
      </c>
      <c r="I3930">
        <f>SUM(Tabuľka5[[#This Row],[cena MJ bez DPH]]*1.1)</f>
        <v>0</v>
      </c>
      <c r="J3930">
        <f>Tabuľka5[[#This Row],[množstvo]]*Tabuľka5[[#This Row],[cena MJ bez DPH]]</f>
        <v>0</v>
      </c>
      <c r="L3930" s="5" t="s">
        <v>431</v>
      </c>
      <c r="N3930" t="s">
        <v>430</v>
      </c>
      <c r="O3930" t="s">
        <v>365</v>
      </c>
      <c r="P3930" t="s">
        <v>728</v>
      </c>
    </row>
    <row r="3931" spans="1:16" hidden="1" x14ac:dyDescent="0.25">
      <c r="A3931" t="s">
        <v>288</v>
      </c>
      <c r="B3931" t="s">
        <v>177</v>
      </c>
      <c r="C3931" t="s">
        <v>223</v>
      </c>
      <c r="D3931" t="s">
        <v>11</v>
      </c>
      <c r="F3931" t="s">
        <v>179</v>
      </c>
      <c r="H3931">
        <f>_xlfn.XLOOKUP(Tabuľka5[[#This Row],[Položka]],cennik[Položka],cennik[Cena MJ bez DPH])</f>
        <v>0</v>
      </c>
      <c r="I3931">
        <f>SUM(Tabuľka5[[#This Row],[cena MJ bez DPH]]*1.1)</f>
        <v>0</v>
      </c>
      <c r="J3931">
        <f>Tabuľka5[[#This Row],[množstvo]]*Tabuľka5[[#This Row],[cena MJ bez DPH]]</f>
        <v>0</v>
      </c>
      <c r="L3931" s="5" t="s">
        <v>431</v>
      </c>
      <c r="N3931" t="s">
        <v>430</v>
      </c>
      <c r="O3931" t="s">
        <v>365</v>
      </c>
      <c r="P3931" t="s">
        <v>728</v>
      </c>
    </row>
    <row r="3932" spans="1:16" hidden="1" x14ac:dyDescent="0.25">
      <c r="A3932" t="s">
        <v>288</v>
      </c>
      <c r="B3932" t="s">
        <v>177</v>
      </c>
      <c r="C3932" t="s">
        <v>224</v>
      </c>
      <c r="D3932" t="s">
        <v>11</v>
      </c>
      <c r="F3932" t="s">
        <v>179</v>
      </c>
      <c r="H3932">
        <f>_xlfn.XLOOKUP(Tabuľka5[[#This Row],[Položka]],cennik[Položka],cennik[Cena MJ bez DPH])</f>
        <v>0</v>
      </c>
      <c r="I3932">
        <f>SUM(Tabuľka5[[#This Row],[cena MJ bez DPH]]*1.1)</f>
        <v>0</v>
      </c>
      <c r="J3932">
        <f>Tabuľka5[[#This Row],[množstvo]]*Tabuľka5[[#This Row],[cena MJ bez DPH]]</f>
        <v>0</v>
      </c>
      <c r="L3932" s="5" t="s">
        <v>431</v>
      </c>
      <c r="N3932" t="s">
        <v>430</v>
      </c>
      <c r="O3932" t="s">
        <v>365</v>
      </c>
      <c r="P3932" t="s">
        <v>728</v>
      </c>
    </row>
    <row r="3933" spans="1:16" hidden="1" x14ac:dyDescent="0.25">
      <c r="A3933" t="s">
        <v>288</v>
      </c>
      <c r="B3933" t="s">
        <v>177</v>
      </c>
      <c r="C3933" t="s">
        <v>225</v>
      </c>
      <c r="D3933" t="s">
        <v>11</v>
      </c>
      <c r="F3933" t="s">
        <v>179</v>
      </c>
      <c r="H3933">
        <f>_xlfn.XLOOKUP(Tabuľka5[[#This Row],[Položka]],cennik[Položka],cennik[Cena MJ bez DPH])</f>
        <v>0</v>
      </c>
      <c r="I3933">
        <f>SUM(Tabuľka5[[#This Row],[cena MJ bez DPH]]*1.1)</f>
        <v>0</v>
      </c>
      <c r="J3933">
        <f>Tabuľka5[[#This Row],[množstvo]]*Tabuľka5[[#This Row],[cena MJ bez DPH]]</f>
        <v>0</v>
      </c>
      <c r="L3933" s="5" t="s">
        <v>431</v>
      </c>
      <c r="N3933" t="s">
        <v>430</v>
      </c>
      <c r="O3933" t="s">
        <v>365</v>
      </c>
      <c r="P3933" t="s">
        <v>728</v>
      </c>
    </row>
    <row r="3934" spans="1:16" hidden="1" x14ac:dyDescent="0.25">
      <c r="A3934" t="s">
        <v>288</v>
      </c>
      <c r="B3934" t="s">
        <v>177</v>
      </c>
      <c r="C3934" t="s">
        <v>226</v>
      </c>
      <c r="D3934" t="s">
        <v>11</v>
      </c>
      <c r="F3934" t="s">
        <v>179</v>
      </c>
      <c r="H3934">
        <f>_xlfn.XLOOKUP(Tabuľka5[[#This Row],[Položka]],cennik[Položka],cennik[Cena MJ bez DPH])</f>
        <v>0</v>
      </c>
      <c r="I3934">
        <f>SUM(Tabuľka5[[#This Row],[cena MJ bez DPH]]*1.1)</f>
        <v>0</v>
      </c>
      <c r="J3934">
        <f>Tabuľka5[[#This Row],[množstvo]]*Tabuľka5[[#This Row],[cena MJ bez DPH]]</f>
        <v>0</v>
      </c>
      <c r="L3934" s="5" t="s">
        <v>431</v>
      </c>
      <c r="N3934" t="s">
        <v>430</v>
      </c>
      <c r="O3934" t="s">
        <v>365</v>
      </c>
      <c r="P3934" t="s">
        <v>728</v>
      </c>
    </row>
    <row r="3935" spans="1:16" hidden="1" x14ac:dyDescent="0.25">
      <c r="A3935" t="s">
        <v>288</v>
      </c>
      <c r="B3935" t="s">
        <v>177</v>
      </c>
      <c r="C3935" t="s">
        <v>227</v>
      </c>
      <c r="D3935" t="s">
        <v>11</v>
      </c>
      <c r="F3935" t="s">
        <v>179</v>
      </c>
      <c r="H3935">
        <f>_xlfn.XLOOKUP(Tabuľka5[[#This Row],[Položka]],cennik[Položka],cennik[Cena MJ bez DPH])</f>
        <v>0</v>
      </c>
      <c r="I3935">
        <f>SUM(Tabuľka5[[#This Row],[cena MJ bez DPH]]*1.1)</f>
        <v>0</v>
      </c>
      <c r="J3935">
        <f>Tabuľka5[[#This Row],[množstvo]]*Tabuľka5[[#This Row],[cena MJ bez DPH]]</f>
        <v>0</v>
      </c>
      <c r="L3935" s="5" t="s">
        <v>431</v>
      </c>
      <c r="N3935" t="s">
        <v>430</v>
      </c>
      <c r="O3935" t="s">
        <v>365</v>
      </c>
      <c r="P3935" t="s">
        <v>728</v>
      </c>
    </row>
    <row r="3936" spans="1:16" hidden="1" x14ac:dyDescent="0.25">
      <c r="A3936" t="s">
        <v>288</v>
      </c>
      <c r="B3936" t="s">
        <v>177</v>
      </c>
      <c r="C3936" t="s">
        <v>228</v>
      </c>
      <c r="D3936" t="s">
        <v>11</v>
      </c>
      <c r="F3936" t="s">
        <v>56</v>
      </c>
      <c r="G3936">
        <v>15</v>
      </c>
      <c r="H3936">
        <f>_xlfn.XLOOKUP(Tabuľka5[[#This Row],[Položka]],cennik[Položka],cennik[Cena MJ bez DPH])</f>
        <v>0</v>
      </c>
      <c r="I3936">
        <f>SUM(Tabuľka5[[#This Row],[cena MJ bez DPH]]*1.1)</f>
        <v>0</v>
      </c>
      <c r="J3936">
        <f>Tabuľka5[[#This Row],[množstvo]]*Tabuľka5[[#This Row],[cena MJ bez DPH]]</f>
        <v>0</v>
      </c>
      <c r="L3936" s="5" t="s">
        <v>431</v>
      </c>
      <c r="N3936" t="s">
        <v>430</v>
      </c>
      <c r="O3936" t="s">
        <v>365</v>
      </c>
      <c r="P3936" t="s">
        <v>728</v>
      </c>
    </row>
    <row r="3937" spans="1:16" hidden="1" x14ac:dyDescent="0.25">
      <c r="A3937" t="s">
        <v>288</v>
      </c>
      <c r="B3937" t="s">
        <v>177</v>
      </c>
      <c r="C3937" t="s">
        <v>229</v>
      </c>
      <c r="D3937" t="s">
        <v>11</v>
      </c>
      <c r="F3937" t="s">
        <v>56</v>
      </c>
      <c r="H3937">
        <f>_xlfn.XLOOKUP(Tabuľka5[[#This Row],[Položka]],cennik[Položka],cennik[Cena MJ bez DPH])</f>
        <v>0</v>
      </c>
      <c r="I3937">
        <f>SUM(Tabuľka5[[#This Row],[cena MJ bez DPH]]*1.1)</f>
        <v>0</v>
      </c>
      <c r="J3937">
        <f>Tabuľka5[[#This Row],[množstvo]]*Tabuľka5[[#This Row],[cena MJ bez DPH]]</f>
        <v>0</v>
      </c>
      <c r="L3937" s="5" t="s">
        <v>431</v>
      </c>
      <c r="N3937" t="s">
        <v>430</v>
      </c>
      <c r="O3937" t="s">
        <v>365</v>
      </c>
      <c r="P3937" t="s">
        <v>728</v>
      </c>
    </row>
    <row r="3938" spans="1:16" hidden="1" x14ac:dyDescent="0.25">
      <c r="A3938" t="s">
        <v>288</v>
      </c>
      <c r="B3938" t="s">
        <v>177</v>
      </c>
      <c r="C3938" t="s">
        <v>230</v>
      </c>
      <c r="D3938" t="s">
        <v>11</v>
      </c>
      <c r="F3938" t="s">
        <v>53</v>
      </c>
      <c r="H3938">
        <f>_xlfn.XLOOKUP(Tabuľka5[[#This Row],[Položka]],cennik[Položka],cennik[Cena MJ bez DPH])</f>
        <v>0</v>
      </c>
      <c r="I3938">
        <f>SUM(Tabuľka5[[#This Row],[cena MJ bez DPH]]*1.1)</f>
        <v>0</v>
      </c>
      <c r="J3938">
        <f>Tabuľka5[[#This Row],[množstvo]]*Tabuľka5[[#This Row],[cena MJ bez DPH]]</f>
        <v>0</v>
      </c>
      <c r="L3938" s="5" t="s">
        <v>431</v>
      </c>
      <c r="N3938" t="s">
        <v>430</v>
      </c>
      <c r="O3938" t="s">
        <v>365</v>
      </c>
      <c r="P3938" t="s">
        <v>728</v>
      </c>
    </row>
    <row r="3939" spans="1:16" hidden="1" x14ac:dyDescent="0.25">
      <c r="A3939" t="s">
        <v>288</v>
      </c>
      <c r="B3939" t="s">
        <v>177</v>
      </c>
      <c r="C3939" t="s">
        <v>231</v>
      </c>
      <c r="D3939" t="s">
        <v>11</v>
      </c>
      <c r="F3939" t="s">
        <v>56</v>
      </c>
      <c r="H3939">
        <f>_xlfn.XLOOKUP(Tabuľka5[[#This Row],[Položka]],cennik[Položka],cennik[Cena MJ bez DPH])</f>
        <v>0</v>
      </c>
      <c r="I3939">
        <f>SUM(Tabuľka5[[#This Row],[cena MJ bez DPH]]*1.1)</f>
        <v>0</v>
      </c>
      <c r="J3939">
        <f>Tabuľka5[[#This Row],[množstvo]]*Tabuľka5[[#This Row],[cena MJ bez DPH]]</f>
        <v>0</v>
      </c>
      <c r="L3939" s="5" t="s">
        <v>431</v>
      </c>
      <c r="N3939" t="s">
        <v>430</v>
      </c>
      <c r="O3939" t="s">
        <v>365</v>
      </c>
      <c r="P3939" t="s">
        <v>728</v>
      </c>
    </row>
    <row r="3940" spans="1:16" hidden="1" x14ac:dyDescent="0.25">
      <c r="A3940" t="s">
        <v>288</v>
      </c>
      <c r="B3940" t="s">
        <v>177</v>
      </c>
      <c r="C3940" t="s">
        <v>232</v>
      </c>
      <c r="D3940" t="s">
        <v>11</v>
      </c>
      <c r="F3940" t="s">
        <v>53</v>
      </c>
      <c r="G3940">
        <v>15</v>
      </c>
      <c r="H3940">
        <f>_xlfn.XLOOKUP(Tabuľka5[[#This Row],[Položka]],cennik[Položka],cennik[Cena MJ bez DPH])</f>
        <v>0</v>
      </c>
      <c r="I3940">
        <f>SUM(Tabuľka5[[#This Row],[cena MJ bez DPH]]*1.1)</f>
        <v>0</v>
      </c>
      <c r="J3940">
        <f>Tabuľka5[[#This Row],[množstvo]]*Tabuľka5[[#This Row],[cena MJ bez DPH]]</f>
        <v>0</v>
      </c>
      <c r="L3940" s="5" t="s">
        <v>431</v>
      </c>
      <c r="N3940" t="s">
        <v>430</v>
      </c>
      <c r="O3940" t="s">
        <v>365</v>
      </c>
      <c r="P3940" t="s">
        <v>728</v>
      </c>
    </row>
    <row r="3941" spans="1:16" hidden="1" x14ac:dyDescent="0.25">
      <c r="A3941" t="s">
        <v>288</v>
      </c>
      <c r="B3941" t="s">
        <v>177</v>
      </c>
      <c r="C3941" t="s">
        <v>233</v>
      </c>
      <c r="D3941" t="s">
        <v>11</v>
      </c>
      <c r="F3941" t="s">
        <v>56</v>
      </c>
      <c r="H3941">
        <f>_xlfn.XLOOKUP(Tabuľka5[[#This Row],[Položka]],cennik[Položka],cennik[Cena MJ bez DPH])</f>
        <v>0</v>
      </c>
      <c r="I3941">
        <f>SUM(Tabuľka5[[#This Row],[cena MJ bez DPH]]*1.1)</f>
        <v>0</v>
      </c>
      <c r="J3941">
        <f>Tabuľka5[[#This Row],[množstvo]]*Tabuľka5[[#This Row],[cena MJ bez DPH]]</f>
        <v>0</v>
      </c>
      <c r="L3941" s="5" t="s">
        <v>431</v>
      </c>
      <c r="N3941" t="s">
        <v>430</v>
      </c>
      <c r="O3941" t="s">
        <v>365</v>
      </c>
      <c r="P3941" t="s">
        <v>728</v>
      </c>
    </row>
    <row r="3942" spans="1:16" hidden="1" x14ac:dyDescent="0.25">
      <c r="A3942" t="s">
        <v>288</v>
      </c>
      <c r="B3942" t="s">
        <v>177</v>
      </c>
      <c r="C3942" t="s">
        <v>234</v>
      </c>
      <c r="D3942" t="s">
        <v>11</v>
      </c>
      <c r="F3942" t="s">
        <v>179</v>
      </c>
      <c r="H3942">
        <f>_xlfn.XLOOKUP(Tabuľka5[[#This Row],[Položka]],cennik[Položka],cennik[Cena MJ bez DPH])</f>
        <v>0</v>
      </c>
      <c r="I3942">
        <f>SUM(Tabuľka5[[#This Row],[cena MJ bez DPH]]*1.1)</f>
        <v>0</v>
      </c>
      <c r="J3942">
        <f>Tabuľka5[[#This Row],[množstvo]]*Tabuľka5[[#This Row],[cena MJ bez DPH]]</f>
        <v>0</v>
      </c>
      <c r="L3942" s="5" t="s">
        <v>431</v>
      </c>
      <c r="N3942" t="s">
        <v>430</v>
      </c>
      <c r="O3942" t="s">
        <v>365</v>
      </c>
      <c r="P3942" t="s">
        <v>728</v>
      </c>
    </row>
    <row r="3943" spans="1:16" hidden="1" x14ac:dyDescent="0.25">
      <c r="A3943" t="s">
        <v>288</v>
      </c>
      <c r="B3943" t="s">
        <v>177</v>
      </c>
      <c r="C3943" t="s">
        <v>235</v>
      </c>
      <c r="D3943" t="s">
        <v>11</v>
      </c>
      <c r="F3943" t="s">
        <v>179</v>
      </c>
      <c r="H3943">
        <f>_xlfn.XLOOKUP(Tabuľka5[[#This Row],[Položka]],cennik[Položka],cennik[Cena MJ bez DPH])</f>
        <v>0</v>
      </c>
      <c r="I3943">
        <f>SUM(Tabuľka5[[#This Row],[cena MJ bez DPH]]*1.1)</f>
        <v>0</v>
      </c>
      <c r="J3943">
        <f>Tabuľka5[[#This Row],[množstvo]]*Tabuľka5[[#This Row],[cena MJ bez DPH]]</f>
        <v>0</v>
      </c>
      <c r="L3943" s="5" t="s">
        <v>431</v>
      </c>
      <c r="N3943" t="s">
        <v>430</v>
      </c>
      <c r="O3943" t="s">
        <v>365</v>
      </c>
      <c r="P3943" t="s">
        <v>728</v>
      </c>
    </row>
    <row r="3944" spans="1:16" hidden="1" x14ac:dyDescent="0.25">
      <c r="A3944" t="s">
        <v>288</v>
      </c>
      <c r="B3944" t="s">
        <v>177</v>
      </c>
      <c r="C3944" t="s">
        <v>236</v>
      </c>
      <c r="D3944" t="s">
        <v>11</v>
      </c>
      <c r="F3944" t="s">
        <v>179</v>
      </c>
      <c r="H3944">
        <f>_xlfn.XLOOKUP(Tabuľka5[[#This Row],[Položka]],cennik[Položka],cennik[Cena MJ bez DPH])</f>
        <v>0</v>
      </c>
      <c r="I3944">
        <f>SUM(Tabuľka5[[#This Row],[cena MJ bez DPH]]*1.1)</f>
        <v>0</v>
      </c>
      <c r="J3944">
        <f>Tabuľka5[[#This Row],[množstvo]]*Tabuľka5[[#This Row],[cena MJ bez DPH]]</f>
        <v>0</v>
      </c>
      <c r="L3944" s="5" t="s">
        <v>431</v>
      </c>
      <c r="N3944" t="s">
        <v>430</v>
      </c>
      <c r="O3944" t="s">
        <v>365</v>
      </c>
      <c r="P3944" t="s">
        <v>728</v>
      </c>
    </row>
    <row r="3945" spans="1:16" hidden="1" x14ac:dyDescent="0.25">
      <c r="A3945" t="s">
        <v>288</v>
      </c>
      <c r="B3945" t="s">
        <v>177</v>
      </c>
      <c r="C3945" t="s">
        <v>237</v>
      </c>
      <c r="D3945" t="s">
        <v>11</v>
      </c>
      <c r="F3945" t="s">
        <v>56</v>
      </c>
      <c r="H3945">
        <f>_xlfn.XLOOKUP(Tabuľka5[[#This Row],[Položka]],cennik[Položka],cennik[Cena MJ bez DPH])</f>
        <v>0</v>
      </c>
      <c r="I3945">
        <f>SUM(Tabuľka5[[#This Row],[cena MJ bez DPH]]*1.1)</f>
        <v>0</v>
      </c>
      <c r="J3945">
        <f>Tabuľka5[[#This Row],[množstvo]]*Tabuľka5[[#This Row],[cena MJ bez DPH]]</f>
        <v>0</v>
      </c>
      <c r="L3945" s="5" t="s">
        <v>431</v>
      </c>
      <c r="N3945" t="s">
        <v>430</v>
      </c>
      <c r="O3945" t="s">
        <v>365</v>
      </c>
      <c r="P3945" t="s">
        <v>728</v>
      </c>
    </row>
    <row r="3946" spans="1:16" hidden="1" x14ac:dyDescent="0.25">
      <c r="A3946" t="s">
        <v>288</v>
      </c>
      <c r="B3946" t="s">
        <v>177</v>
      </c>
      <c r="C3946" t="s">
        <v>238</v>
      </c>
      <c r="D3946" t="s">
        <v>11</v>
      </c>
      <c r="F3946" t="s">
        <v>56</v>
      </c>
      <c r="H3946">
        <f>_xlfn.XLOOKUP(Tabuľka5[[#This Row],[Položka]],cennik[Položka],cennik[Cena MJ bez DPH])</f>
        <v>0</v>
      </c>
      <c r="I3946">
        <f>SUM(Tabuľka5[[#This Row],[cena MJ bez DPH]]*1.1)</f>
        <v>0</v>
      </c>
      <c r="J3946">
        <f>Tabuľka5[[#This Row],[množstvo]]*Tabuľka5[[#This Row],[cena MJ bez DPH]]</f>
        <v>0</v>
      </c>
      <c r="L3946" s="5" t="s">
        <v>431</v>
      </c>
      <c r="N3946" t="s">
        <v>430</v>
      </c>
      <c r="O3946" t="s">
        <v>365</v>
      </c>
      <c r="P3946" t="s">
        <v>728</v>
      </c>
    </row>
    <row r="3947" spans="1:16" hidden="1" x14ac:dyDescent="0.25">
      <c r="A3947" t="s">
        <v>288</v>
      </c>
      <c r="B3947" t="s">
        <v>177</v>
      </c>
      <c r="C3947" t="s">
        <v>239</v>
      </c>
      <c r="D3947" t="s">
        <v>11</v>
      </c>
      <c r="F3947" t="s">
        <v>56</v>
      </c>
      <c r="H3947">
        <f>_xlfn.XLOOKUP(Tabuľka5[[#This Row],[Položka]],cennik[Položka],cennik[Cena MJ bez DPH])</f>
        <v>0</v>
      </c>
      <c r="I3947">
        <f>SUM(Tabuľka5[[#This Row],[cena MJ bez DPH]]*1.1)</f>
        <v>0</v>
      </c>
      <c r="J3947">
        <f>Tabuľka5[[#This Row],[množstvo]]*Tabuľka5[[#This Row],[cena MJ bez DPH]]</f>
        <v>0</v>
      </c>
      <c r="L3947" s="5" t="s">
        <v>431</v>
      </c>
      <c r="N3947" t="s">
        <v>430</v>
      </c>
      <c r="O3947" t="s">
        <v>365</v>
      </c>
      <c r="P3947" t="s">
        <v>728</v>
      </c>
    </row>
    <row r="3948" spans="1:16" hidden="1" x14ac:dyDescent="0.25">
      <c r="A3948" t="s">
        <v>288</v>
      </c>
      <c r="B3948" t="s">
        <v>177</v>
      </c>
      <c r="C3948" t="s">
        <v>240</v>
      </c>
      <c r="D3948" t="s">
        <v>11</v>
      </c>
      <c r="F3948" t="s">
        <v>56</v>
      </c>
      <c r="H3948">
        <f>_xlfn.XLOOKUP(Tabuľka5[[#This Row],[Položka]],cennik[Položka],cennik[Cena MJ bez DPH])</f>
        <v>0</v>
      </c>
      <c r="I3948">
        <f>SUM(Tabuľka5[[#This Row],[cena MJ bez DPH]]*1.1)</f>
        <v>0</v>
      </c>
      <c r="J3948">
        <f>Tabuľka5[[#This Row],[množstvo]]*Tabuľka5[[#This Row],[cena MJ bez DPH]]</f>
        <v>0</v>
      </c>
      <c r="L3948" s="5" t="s">
        <v>431</v>
      </c>
      <c r="N3948" t="s">
        <v>430</v>
      </c>
      <c r="O3948" t="s">
        <v>365</v>
      </c>
      <c r="P3948" t="s">
        <v>728</v>
      </c>
    </row>
    <row r="3949" spans="1:16" hidden="1" x14ac:dyDescent="0.25">
      <c r="A3949" t="s">
        <v>288</v>
      </c>
      <c r="B3949" t="s">
        <v>177</v>
      </c>
      <c r="C3949" t="s">
        <v>241</v>
      </c>
      <c r="D3949" t="s">
        <v>11</v>
      </c>
      <c r="F3949" t="s">
        <v>56</v>
      </c>
      <c r="H3949">
        <f>_xlfn.XLOOKUP(Tabuľka5[[#This Row],[Položka]],cennik[Položka],cennik[Cena MJ bez DPH])</f>
        <v>0</v>
      </c>
      <c r="I3949">
        <f>SUM(Tabuľka5[[#This Row],[cena MJ bez DPH]]*1.1)</f>
        <v>0</v>
      </c>
      <c r="J3949">
        <f>Tabuľka5[[#This Row],[množstvo]]*Tabuľka5[[#This Row],[cena MJ bez DPH]]</f>
        <v>0</v>
      </c>
      <c r="L3949" s="5" t="s">
        <v>431</v>
      </c>
      <c r="N3949" t="s">
        <v>430</v>
      </c>
      <c r="O3949" t="s">
        <v>365</v>
      </c>
      <c r="P3949" t="s">
        <v>728</v>
      </c>
    </row>
    <row r="3950" spans="1:16" hidden="1" x14ac:dyDescent="0.25">
      <c r="A3950" t="s">
        <v>288</v>
      </c>
      <c r="B3950" t="s">
        <v>177</v>
      </c>
      <c r="C3950" t="s">
        <v>242</v>
      </c>
      <c r="D3950" t="s">
        <v>11</v>
      </c>
      <c r="F3950" t="s">
        <v>56</v>
      </c>
      <c r="H3950">
        <f>_xlfn.XLOOKUP(Tabuľka5[[#This Row],[Položka]],cennik[Položka],cennik[Cena MJ bez DPH])</f>
        <v>0</v>
      </c>
      <c r="I3950">
        <f>SUM(Tabuľka5[[#This Row],[cena MJ bez DPH]]*1.1)</f>
        <v>0</v>
      </c>
      <c r="J3950">
        <f>Tabuľka5[[#This Row],[množstvo]]*Tabuľka5[[#This Row],[cena MJ bez DPH]]</f>
        <v>0</v>
      </c>
      <c r="L3950" s="5" t="s">
        <v>431</v>
      </c>
      <c r="N3950" t="s">
        <v>430</v>
      </c>
      <c r="O3950" t="s">
        <v>365</v>
      </c>
      <c r="P3950" t="s">
        <v>728</v>
      </c>
    </row>
    <row r="3951" spans="1:16" hidden="1" x14ac:dyDescent="0.25">
      <c r="A3951" t="s">
        <v>288</v>
      </c>
      <c r="B3951" t="s">
        <v>177</v>
      </c>
      <c r="C3951" t="s">
        <v>243</v>
      </c>
      <c r="D3951" t="s">
        <v>11</v>
      </c>
      <c r="F3951" t="s">
        <v>56</v>
      </c>
      <c r="G3951">
        <v>10</v>
      </c>
      <c r="H3951">
        <f>_xlfn.XLOOKUP(Tabuľka5[[#This Row],[Položka]],cennik[Položka],cennik[Cena MJ bez DPH])</f>
        <v>0</v>
      </c>
      <c r="I3951">
        <f>SUM(Tabuľka5[[#This Row],[cena MJ bez DPH]]*1.1)</f>
        <v>0</v>
      </c>
      <c r="J3951">
        <f>Tabuľka5[[#This Row],[množstvo]]*Tabuľka5[[#This Row],[cena MJ bez DPH]]</f>
        <v>0</v>
      </c>
      <c r="L3951" s="5" t="s">
        <v>431</v>
      </c>
      <c r="N3951" t="s">
        <v>430</v>
      </c>
      <c r="O3951" t="s">
        <v>365</v>
      </c>
      <c r="P3951" t="s">
        <v>728</v>
      </c>
    </row>
    <row r="3952" spans="1:16" hidden="1" x14ac:dyDescent="0.25">
      <c r="A3952" t="s">
        <v>288</v>
      </c>
      <c r="B3952" t="s">
        <v>177</v>
      </c>
      <c r="C3952" t="s">
        <v>244</v>
      </c>
      <c r="D3952" t="s">
        <v>11</v>
      </c>
      <c r="F3952" t="s">
        <v>56</v>
      </c>
      <c r="H3952">
        <f>_xlfn.XLOOKUP(Tabuľka5[[#This Row],[Položka]],cennik[Položka],cennik[Cena MJ bez DPH])</f>
        <v>0</v>
      </c>
      <c r="I3952">
        <f>SUM(Tabuľka5[[#This Row],[cena MJ bez DPH]]*1.1)</f>
        <v>0</v>
      </c>
      <c r="J3952">
        <f>Tabuľka5[[#This Row],[množstvo]]*Tabuľka5[[#This Row],[cena MJ bez DPH]]</f>
        <v>0</v>
      </c>
      <c r="L3952" s="5" t="s">
        <v>431</v>
      </c>
      <c r="N3952" t="s">
        <v>430</v>
      </c>
      <c r="O3952" t="s">
        <v>365</v>
      </c>
      <c r="P3952" t="s">
        <v>728</v>
      </c>
    </row>
    <row r="3953" spans="1:16" hidden="1" x14ac:dyDescent="0.25">
      <c r="A3953" t="s">
        <v>288</v>
      </c>
      <c r="B3953" t="s">
        <v>177</v>
      </c>
      <c r="C3953" t="s">
        <v>245</v>
      </c>
      <c r="D3953" t="s">
        <v>11</v>
      </c>
      <c r="F3953" t="s">
        <v>56</v>
      </c>
      <c r="H3953">
        <f>_xlfn.XLOOKUP(Tabuľka5[[#This Row],[Položka]],cennik[Položka],cennik[Cena MJ bez DPH])</f>
        <v>0</v>
      </c>
      <c r="I3953">
        <f>SUM(Tabuľka5[[#This Row],[cena MJ bez DPH]]*1.1)</f>
        <v>0</v>
      </c>
      <c r="J3953">
        <f>Tabuľka5[[#This Row],[množstvo]]*Tabuľka5[[#This Row],[cena MJ bez DPH]]</f>
        <v>0</v>
      </c>
      <c r="L3953" s="5" t="s">
        <v>431</v>
      </c>
      <c r="N3953" t="s">
        <v>430</v>
      </c>
      <c r="O3953" t="s">
        <v>365</v>
      </c>
      <c r="P3953" t="s">
        <v>728</v>
      </c>
    </row>
    <row r="3954" spans="1:16" hidden="1" x14ac:dyDescent="0.25">
      <c r="A3954" t="s">
        <v>288</v>
      </c>
      <c r="B3954" t="s">
        <v>177</v>
      </c>
      <c r="C3954" t="s">
        <v>246</v>
      </c>
      <c r="D3954" t="s">
        <v>11</v>
      </c>
      <c r="F3954" t="s">
        <v>56</v>
      </c>
      <c r="H3954">
        <f>_xlfn.XLOOKUP(Tabuľka5[[#This Row],[Položka]],cennik[Položka],cennik[Cena MJ bez DPH])</f>
        <v>0</v>
      </c>
      <c r="I3954">
        <f>SUM(Tabuľka5[[#This Row],[cena MJ bez DPH]]*1.1)</f>
        <v>0</v>
      </c>
      <c r="J3954">
        <f>Tabuľka5[[#This Row],[množstvo]]*Tabuľka5[[#This Row],[cena MJ bez DPH]]</f>
        <v>0</v>
      </c>
      <c r="L3954" s="5" t="s">
        <v>431</v>
      </c>
      <c r="N3954" t="s">
        <v>430</v>
      </c>
      <c r="O3954" t="s">
        <v>365</v>
      </c>
      <c r="P3954" t="s">
        <v>728</v>
      </c>
    </row>
    <row r="3955" spans="1:16" hidden="1" x14ac:dyDescent="0.25">
      <c r="A3955" t="s">
        <v>288</v>
      </c>
      <c r="B3955" t="s">
        <v>177</v>
      </c>
      <c r="C3955" t="s">
        <v>247</v>
      </c>
      <c r="D3955" t="s">
        <v>11</v>
      </c>
      <c r="F3955" t="s">
        <v>53</v>
      </c>
      <c r="H3955">
        <f>_xlfn.XLOOKUP(Tabuľka5[[#This Row],[Položka]],cennik[Položka],cennik[Cena MJ bez DPH])</f>
        <v>0</v>
      </c>
      <c r="I3955">
        <f>SUM(Tabuľka5[[#This Row],[cena MJ bez DPH]]*1.1)</f>
        <v>0</v>
      </c>
      <c r="J3955">
        <f>Tabuľka5[[#This Row],[množstvo]]*Tabuľka5[[#This Row],[cena MJ bez DPH]]</f>
        <v>0</v>
      </c>
      <c r="L3955" s="5" t="s">
        <v>431</v>
      </c>
      <c r="N3955" t="s">
        <v>430</v>
      </c>
      <c r="O3955" t="s">
        <v>365</v>
      </c>
      <c r="P3955" t="s">
        <v>728</v>
      </c>
    </row>
    <row r="3956" spans="1:16" hidden="1" x14ac:dyDescent="0.25">
      <c r="A3956" t="s">
        <v>288</v>
      </c>
      <c r="B3956" t="s">
        <v>177</v>
      </c>
      <c r="C3956" t="s">
        <v>248</v>
      </c>
      <c r="D3956" t="s">
        <v>11</v>
      </c>
      <c r="F3956" t="s">
        <v>53</v>
      </c>
      <c r="H3956">
        <f>_xlfn.XLOOKUP(Tabuľka5[[#This Row],[Položka]],cennik[Položka],cennik[Cena MJ bez DPH])</f>
        <v>0</v>
      </c>
      <c r="I3956">
        <f>SUM(Tabuľka5[[#This Row],[cena MJ bez DPH]]*1.1)</f>
        <v>0</v>
      </c>
      <c r="J3956">
        <f>Tabuľka5[[#This Row],[množstvo]]*Tabuľka5[[#This Row],[cena MJ bez DPH]]</f>
        <v>0</v>
      </c>
      <c r="L3956" s="5" t="s">
        <v>431</v>
      </c>
      <c r="N3956" t="s">
        <v>430</v>
      </c>
      <c r="O3956" t="s">
        <v>365</v>
      </c>
      <c r="P3956" t="s">
        <v>728</v>
      </c>
    </row>
    <row r="3957" spans="1:16" hidden="1" x14ac:dyDescent="0.25">
      <c r="A3957" t="s">
        <v>288</v>
      </c>
      <c r="B3957" t="s">
        <v>177</v>
      </c>
      <c r="C3957" t="s">
        <v>249</v>
      </c>
      <c r="D3957" t="s">
        <v>11</v>
      </c>
      <c r="F3957" t="s">
        <v>56</v>
      </c>
      <c r="H3957">
        <f>_xlfn.XLOOKUP(Tabuľka5[[#This Row],[Položka]],cennik[Položka],cennik[Cena MJ bez DPH])</f>
        <v>0</v>
      </c>
      <c r="I3957">
        <f>SUM(Tabuľka5[[#This Row],[cena MJ bez DPH]]*1.1)</f>
        <v>0</v>
      </c>
      <c r="J3957">
        <f>Tabuľka5[[#This Row],[množstvo]]*Tabuľka5[[#This Row],[cena MJ bez DPH]]</f>
        <v>0</v>
      </c>
      <c r="L3957" s="5" t="s">
        <v>431</v>
      </c>
      <c r="N3957" t="s">
        <v>430</v>
      </c>
      <c r="O3957" t="s">
        <v>365</v>
      </c>
      <c r="P3957" t="s">
        <v>728</v>
      </c>
    </row>
    <row r="3958" spans="1:16" hidden="1" x14ac:dyDescent="0.25">
      <c r="A3958" t="s">
        <v>288</v>
      </c>
      <c r="B3958" t="s">
        <v>177</v>
      </c>
      <c r="C3958" t="s">
        <v>250</v>
      </c>
      <c r="D3958" t="s">
        <v>11</v>
      </c>
      <c r="F3958" t="s">
        <v>53</v>
      </c>
      <c r="H3958">
        <f>_xlfn.XLOOKUP(Tabuľka5[[#This Row],[Položka]],cennik[Položka],cennik[Cena MJ bez DPH])</f>
        <v>0</v>
      </c>
      <c r="I3958">
        <f>SUM(Tabuľka5[[#This Row],[cena MJ bez DPH]]*1.1)</f>
        <v>0</v>
      </c>
      <c r="J3958">
        <f>Tabuľka5[[#This Row],[množstvo]]*Tabuľka5[[#This Row],[cena MJ bez DPH]]</f>
        <v>0</v>
      </c>
      <c r="L3958" s="5" t="s">
        <v>431</v>
      </c>
      <c r="N3958" t="s">
        <v>430</v>
      </c>
      <c r="O3958" t="s">
        <v>365</v>
      </c>
      <c r="P3958" t="s">
        <v>728</v>
      </c>
    </row>
    <row r="3959" spans="1:16" hidden="1" x14ac:dyDescent="0.25">
      <c r="A3959" t="s">
        <v>288</v>
      </c>
      <c r="B3959" t="s">
        <v>177</v>
      </c>
      <c r="C3959" t="s">
        <v>251</v>
      </c>
      <c r="D3959" t="s">
        <v>11</v>
      </c>
      <c r="F3959" t="s">
        <v>179</v>
      </c>
      <c r="H3959">
        <f>_xlfn.XLOOKUP(Tabuľka5[[#This Row],[Položka]],cennik[Položka],cennik[Cena MJ bez DPH])</f>
        <v>0</v>
      </c>
      <c r="I3959">
        <f>SUM(Tabuľka5[[#This Row],[cena MJ bez DPH]]*1.1)</f>
        <v>0</v>
      </c>
      <c r="J3959">
        <f>Tabuľka5[[#This Row],[množstvo]]*Tabuľka5[[#This Row],[cena MJ bez DPH]]</f>
        <v>0</v>
      </c>
      <c r="L3959" s="5" t="s">
        <v>431</v>
      </c>
      <c r="N3959" t="s">
        <v>430</v>
      </c>
      <c r="O3959" t="s">
        <v>365</v>
      </c>
      <c r="P3959" t="s">
        <v>728</v>
      </c>
    </row>
    <row r="3960" spans="1:16" hidden="1" x14ac:dyDescent="0.25">
      <c r="A3960" t="s">
        <v>288</v>
      </c>
      <c r="B3960" t="s">
        <v>177</v>
      </c>
      <c r="C3960" t="s">
        <v>252</v>
      </c>
      <c r="D3960" t="s">
        <v>11</v>
      </c>
      <c r="F3960" t="s">
        <v>179</v>
      </c>
      <c r="H3960">
        <f>_xlfn.XLOOKUP(Tabuľka5[[#This Row],[Položka]],cennik[Položka],cennik[Cena MJ bez DPH])</f>
        <v>0</v>
      </c>
      <c r="I3960">
        <f>SUM(Tabuľka5[[#This Row],[cena MJ bez DPH]]*1.1)</f>
        <v>0</v>
      </c>
      <c r="J3960">
        <f>Tabuľka5[[#This Row],[množstvo]]*Tabuľka5[[#This Row],[cena MJ bez DPH]]</f>
        <v>0</v>
      </c>
      <c r="L3960" s="5" t="s">
        <v>431</v>
      </c>
      <c r="N3960" t="s">
        <v>430</v>
      </c>
      <c r="O3960" t="s">
        <v>365</v>
      </c>
      <c r="P3960" t="s">
        <v>728</v>
      </c>
    </row>
    <row r="3961" spans="1:16" hidden="1" x14ac:dyDescent="0.25">
      <c r="A3961" t="s">
        <v>288</v>
      </c>
      <c r="B3961" t="s">
        <v>177</v>
      </c>
      <c r="C3961" t="s">
        <v>253</v>
      </c>
      <c r="D3961" t="s">
        <v>11</v>
      </c>
      <c r="F3961" t="s">
        <v>179</v>
      </c>
      <c r="H3961">
        <f>_xlfn.XLOOKUP(Tabuľka5[[#This Row],[Položka]],cennik[Položka],cennik[Cena MJ bez DPH])</f>
        <v>0</v>
      </c>
      <c r="I3961">
        <f>SUM(Tabuľka5[[#This Row],[cena MJ bez DPH]]*1.1)</f>
        <v>0</v>
      </c>
      <c r="J3961">
        <f>Tabuľka5[[#This Row],[množstvo]]*Tabuľka5[[#This Row],[cena MJ bez DPH]]</f>
        <v>0</v>
      </c>
      <c r="L3961" s="5" t="s">
        <v>431</v>
      </c>
      <c r="N3961" t="s">
        <v>430</v>
      </c>
      <c r="O3961" t="s">
        <v>365</v>
      </c>
      <c r="P3961" t="s">
        <v>728</v>
      </c>
    </row>
    <row r="3962" spans="1:16" hidden="1" x14ac:dyDescent="0.25">
      <c r="A3962" t="s">
        <v>288</v>
      </c>
      <c r="B3962" t="s">
        <v>177</v>
      </c>
      <c r="C3962" t="s">
        <v>254</v>
      </c>
      <c r="D3962" t="s">
        <v>11</v>
      </c>
      <c r="F3962" t="s">
        <v>56</v>
      </c>
      <c r="H3962">
        <f>_xlfn.XLOOKUP(Tabuľka5[[#This Row],[Položka]],cennik[Položka],cennik[Cena MJ bez DPH])</f>
        <v>0</v>
      </c>
      <c r="I3962">
        <f>SUM(Tabuľka5[[#This Row],[cena MJ bez DPH]]*1.1)</f>
        <v>0</v>
      </c>
      <c r="J3962">
        <f>Tabuľka5[[#This Row],[množstvo]]*Tabuľka5[[#This Row],[cena MJ bez DPH]]</f>
        <v>0</v>
      </c>
      <c r="L3962" s="5" t="s">
        <v>431</v>
      </c>
      <c r="N3962" t="s">
        <v>430</v>
      </c>
      <c r="O3962" t="s">
        <v>365</v>
      </c>
      <c r="P3962" t="s">
        <v>728</v>
      </c>
    </row>
    <row r="3963" spans="1:16" hidden="1" x14ac:dyDescent="0.25">
      <c r="A3963" t="s">
        <v>288</v>
      </c>
      <c r="B3963" t="s">
        <v>177</v>
      </c>
      <c r="C3963" t="s">
        <v>255</v>
      </c>
      <c r="D3963" t="s">
        <v>11</v>
      </c>
      <c r="F3963" t="s">
        <v>56</v>
      </c>
      <c r="H3963">
        <f>_xlfn.XLOOKUP(Tabuľka5[[#This Row],[Položka]],cennik[Položka],cennik[Cena MJ bez DPH])</f>
        <v>0</v>
      </c>
      <c r="I3963">
        <f>SUM(Tabuľka5[[#This Row],[cena MJ bez DPH]]*1.1)</f>
        <v>0</v>
      </c>
      <c r="J3963">
        <f>Tabuľka5[[#This Row],[množstvo]]*Tabuľka5[[#This Row],[cena MJ bez DPH]]</f>
        <v>0</v>
      </c>
      <c r="L3963" s="5" t="s">
        <v>431</v>
      </c>
      <c r="N3963" t="s">
        <v>430</v>
      </c>
      <c r="O3963" t="s">
        <v>365</v>
      </c>
      <c r="P3963" t="s">
        <v>728</v>
      </c>
    </row>
    <row r="3964" spans="1:16" hidden="1" x14ac:dyDescent="0.25">
      <c r="A3964" t="s">
        <v>288</v>
      </c>
      <c r="B3964" t="s">
        <v>177</v>
      </c>
      <c r="C3964" t="s">
        <v>256</v>
      </c>
      <c r="D3964" t="s">
        <v>11</v>
      </c>
      <c r="F3964" t="s">
        <v>56</v>
      </c>
      <c r="H3964">
        <f>_xlfn.XLOOKUP(Tabuľka5[[#This Row],[Položka]],cennik[Položka],cennik[Cena MJ bez DPH])</f>
        <v>0</v>
      </c>
      <c r="I3964">
        <f>SUM(Tabuľka5[[#This Row],[cena MJ bez DPH]]*1.1)</f>
        <v>0</v>
      </c>
      <c r="J3964">
        <f>Tabuľka5[[#This Row],[množstvo]]*Tabuľka5[[#This Row],[cena MJ bez DPH]]</f>
        <v>0</v>
      </c>
      <c r="L3964" s="5" t="s">
        <v>431</v>
      </c>
      <c r="N3964" t="s">
        <v>430</v>
      </c>
      <c r="O3964" t="s">
        <v>365</v>
      </c>
      <c r="P3964" t="s">
        <v>728</v>
      </c>
    </row>
    <row r="3965" spans="1:16" hidden="1" x14ac:dyDescent="0.25">
      <c r="A3965" t="s">
        <v>288</v>
      </c>
      <c r="B3965" t="s">
        <v>177</v>
      </c>
      <c r="C3965" t="s">
        <v>257</v>
      </c>
      <c r="D3965" t="s">
        <v>11</v>
      </c>
      <c r="F3965" t="s">
        <v>56</v>
      </c>
      <c r="H3965">
        <f>_xlfn.XLOOKUP(Tabuľka5[[#This Row],[Položka]],cennik[Položka],cennik[Cena MJ bez DPH])</f>
        <v>0</v>
      </c>
      <c r="I3965">
        <f>SUM(Tabuľka5[[#This Row],[cena MJ bez DPH]]*1.1)</f>
        <v>0</v>
      </c>
      <c r="J3965">
        <f>Tabuľka5[[#This Row],[množstvo]]*Tabuľka5[[#This Row],[cena MJ bez DPH]]</f>
        <v>0</v>
      </c>
      <c r="L3965" s="5" t="s">
        <v>431</v>
      </c>
      <c r="N3965" t="s">
        <v>430</v>
      </c>
      <c r="O3965" t="s">
        <v>365</v>
      </c>
      <c r="P3965" t="s">
        <v>728</v>
      </c>
    </row>
    <row r="3966" spans="1:16" hidden="1" x14ac:dyDescent="0.25">
      <c r="A3966" t="s">
        <v>288</v>
      </c>
      <c r="B3966" t="s">
        <v>177</v>
      </c>
      <c r="C3966" t="s">
        <v>258</v>
      </c>
      <c r="D3966" t="s">
        <v>11</v>
      </c>
      <c r="F3966" t="s">
        <v>56</v>
      </c>
      <c r="H3966">
        <f>_xlfn.XLOOKUP(Tabuľka5[[#This Row],[Položka]],cennik[Položka],cennik[Cena MJ bez DPH])</f>
        <v>0</v>
      </c>
      <c r="I3966">
        <f>SUM(Tabuľka5[[#This Row],[cena MJ bez DPH]]*1.1)</f>
        <v>0</v>
      </c>
      <c r="J3966">
        <f>Tabuľka5[[#This Row],[množstvo]]*Tabuľka5[[#This Row],[cena MJ bez DPH]]</f>
        <v>0</v>
      </c>
      <c r="L3966" s="5" t="s">
        <v>431</v>
      </c>
      <c r="N3966" t="s">
        <v>430</v>
      </c>
      <c r="O3966" t="s">
        <v>365</v>
      </c>
      <c r="P3966" t="s">
        <v>728</v>
      </c>
    </row>
    <row r="3967" spans="1:16" hidden="1" x14ac:dyDescent="0.25">
      <c r="A3967" t="s">
        <v>288</v>
      </c>
      <c r="B3967" t="s">
        <v>177</v>
      </c>
      <c r="C3967" t="s">
        <v>259</v>
      </c>
      <c r="D3967" t="s">
        <v>11</v>
      </c>
      <c r="F3967" t="s">
        <v>56</v>
      </c>
      <c r="H3967">
        <f>_xlfn.XLOOKUP(Tabuľka5[[#This Row],[Položka]],cennik[Položka],cennik[Cena MJ bez DPH])</f>
        <v>0</v>
      </c>
      <c r="I3967">
        <f>SUM(Tabuľka5[[#This Row],[cena MJ bez DPH]]*1.1)</f>
        <v>0</v>
      </c>
      <c r="J3967">
        <f>Tabuľka5[[#This Row],[množstvo]]*Tabuľka5[[#This Row],[cena MJ bez DPH]]</f>
        <v>0</v>
      </c>
      <c r="L3967" s="5" t="s">
        <v>431</v>
      </c>
      <c r="N3967" t="s">
        <v>430</v>
      </c>
      <c r="O3967" t="s">
        <v>365</v>
      </c>
      <c r="P3967" t="s">
        <v>728</v>
      </c>
    </row>
    <row r="3968" spans="1:16" hidden="1" x14ac:dyDescent="0.25">
      <c r="A3968" t="s">
        <v>288</v>
      </c>
      <c r="B3968" t="s">
        <v>177</v>
      </c>
      <c r="C3968" t="s">
        <v>260</v>
      </c>
      <c r="D3968" t="s">
        <v>11</v>
      </c>
      <c r="F3968" t="s">
        <v>56</v>
      </c>
      <c r="H3968">
        <f>_xlfn.XLOOKUP(Tabuľka5[[#This Row],[Položka]],cennik[Položka],cennik[Cena MJ bez DPH])</f>
        <v>0</v>
      </c>
      <c r="I3968">
        <f>SUM(Tabuľka5[[#This Row],[cena MJ bez DPH]]*1.1)</f>
        <v>0</v>
      </c>
      <c r="J3968">
        <f>Tabuľka5[[#This Row],[množstvo]]*Tabuľka5[[#This Row],[cena MJ bez DPH]]</f>
        <v>0</v>
      </c>
      <c r="L3968" s="5" t="s">
        <v>431</v>
      </c>
      <c r="N3968" t="s">
        <v>430</v>
      </c>
      <c r="O3968" t="s">
        <v>365</v>
      </c>
      <c r="P3968" t="s">
        <v>728</v>
      </c>
    </row>
    <row r="3969" spans="1:16" hidden="1" x14ac:dyDescent="0.25">
      <c r="A3969" t="s">
        <v>288</v>
      </c>
      <c r="B3969" t="s">
        <v>177</v>
      </c>
      <c r="C3969" t="s">
        <v>261</v>
      </c>
      <c r="D3969" t="s">
        <v>11</v>
      </c>
      <c r="F3969" t="s">
        <v>56</v>
      </c>
      <c r="H3969">
        <f>_xlfn.XLOOKUP(Tabuľka5[[#This Row],[Položka]],cennik[Položka],cennik[Cena MJ bez DPH])</f>
        <v>0</v>
      </c>
      <c r="I3969">
        <f>SUM(Tabuľka5[[#This Row],[cena MJ bez DPH]]*1.1)</f>
        <v>0</v>
      </c>
      <c r="J3969">
        <f>Tabuľka5[[#This Row],[množstvo]]*Tabuľka5[[#This Row],[cena MJ bez DPH]]</f>
        <v>0</v>
      </c>
      <c r="L3969" s="5" t="s">
        <v>431</v>
      </c>
      <c r="N3969" t="s">
        <v>430</v>
      </c>
      <c r="O3969" t="s">
        <v>365</v>
      </c>
      <c r="P3969" t="s">
        <v>728</v>
      </c>
    </row>
    <row r="3970" spans="1:16" hidden="1" x14ac:dyDescent="0.25">
      <c r="A3970" t="s">
        <v>288</v>
      </c>
      <c r="B3970" t="s">
        <v>177</v>
      </c>
      <c r="C3970" t="s">
        <v>262</v>
      </c>
      <c r="D3970" t="s">
        <v>11</v>
      </c>
      <c r="F3970" t="s">
        <v>56</v>
      </c>
      <c r="H3970">
        <f>_xlfn.XLOOKUP(Tabuľka5[[#This Row],[Položka]],cennik[Položka],cennik[Cena MJ bez DPH])</f>
        <v>0</v>
      </c>
      <c r="I3970">
        <f>SUM(Tabuľka5[[#This Row],[cena MJ bez DPH]]*1.1)</f>
        <v>0</v>
      </c>
      <c r="J3970">
        <f>Tabuľka5[[#This Row],[množstvo]]*Tabuľka5[[#This Row],[cena MJ bez DPH]]</f>
        <v>0</v>
      </c>
      <c r="L3970" s="5" t="s">
        <v>431</v>
      </c>
      <c r="N3970" t="s">
        <v>430</v>
      </c>
      <c r="O3970" t="s">
        <v>365</v>
      </c>
      <c r="P3970" t="s">
        <v>728</v>
      </c>
    </row>
    <row r="3971" spans="1:16" hidden="1" x14ac:dyDescent="0.25">
      <c r="A3971" t="s">
        <v>288</v>
      </c>
      <c r="B3971" t="s">
        <v>177</v>
      </c>
      <c r="C3971" t="s">
        <v>263</v>
      </c>
      <c r="D3971" t="s">
        <v>11</v>
      </c>
      <c r="F3971" t="s">
        <v>56</v>
      </c>
      <c r="H3971">
        <f>_xlfn.XLOOKUP(Tabuľka5[[#This Row],[Položka]],cennik[Položka],cennik[Cena MJ bez DPH])</f>
        <v>0</v>
      </c>
      <c r="I3971">
        <f>SUM(Tabuľka5[[#This Row],[cena MJ bez DPH]]*1.1)</f>
        <v>0</v>
      </c>
      <c r="J3971">
        <f>Tabuľka5[[#This Row],[množstvo]]*Tabuľka5[[#This Row],[cena MJ bez DPH]]</f>
        <v>0</v>
      </c>
      <c r="L3971" s="5" t="s">
        <v>431</v>
      </c>
      <c r="N3971" t="s">
        <v>430</v>
      </c>
      <c r="O3971" t="s">
        <v>365</v>
      </c>
      <c r="P3971" t="s">
        <v>728</v>
      </c>
    </row>
    <row r="3972" spans="1:16" hidden="1" x14ac:dyDescent="0.25">
      <c r="A3972" t="s">
        <v>288</v>
      </c>
      <c r="B3972" t="s">
        <v>177</v>
      </c>
      <c r="C3972" t="s">
        <v>264</v>
      </c>
      <c r="D3972" t="s">
        <v>11</v>
      </c>
      <c r="F3972" t="s">
        <v>53</v>
      </c>
      <c r="H3972">
        <f>_xlfn.XLOOKUP(Tabuľka5[[#This Row],[Položka]],cennik[Položka],cennik[Cena MJ bez DPH])</f>
        <v>0</v>
      </c>
      <c r="I3972">
        <f>SUM(Tabuľka5[[#This Row],[cena MJ bez DPH]]*1.1)</f>
        <v>0</v>
      </c>
      <c r="J3972">
        <f>Tabuľka5[[#This Row],[množstvo]]*Tabuľka5[[#This Row],[cena MJ bez DPH]]</f>
        <v>0</v>
      </c>
      <c r="L3972" s="5" t="s">
        <v>431</v>
      </c>
      <c r="N3972" t="s">
        <v>430</v>
      </c>
      <c r="O3972" t="s">
        <v>365</v>
      </c>
      <c r="P3972" t="s">
        <v>728</v>
      </c>
    </row>
    <row r="3973" spans="1:16" hidden="1" x14ac:dyDescent="0.25">
      <c r="A3973" t="s">
        <v>288</v>
      </c>
      <c r="B3973" t="s">
        <v>177</v>
      </c>
      <c r="C3973" t="s">
        <v>265</v>
      </c>
      <c r="D3973" t="s">
        <v>11</v>
      </c>
      <c r="F3973" t="s">
        <v>56</v>
      </c>
      <c r="H3973">
        <f>_xlfn.XLOOKUP(Tabuľka5[[#This Row],[Položka]],cennik[Položka],cennik[Cena MJ bez DPH])</f>
        <v>0</v>
      </c>
      <c r="I3973">
        <f>SUM(Tabuľka5[[#This Row],[cena MJ bez DPH]]*1.1)</f>
        <v>0</v>
      </c>
      <c r="J3973">
        <f>Tabuľka5[[#This Row],[množstvo]]*Tabuľka5[[#This Row],[cena MJ bez DPH]]</f>
        <v>0</v>
      </c>
      <c r="L3973" s="5" t="s">
        <v>431</v>
      </c>
      <c r="N3973" t="s">
        <v>430</v>
      </c>
      <c r="O3973" t="s">
        <v>365</v>
      </c>
      <c r="P3973" t="s">
        <v>728</v>
      </c>
    </row>
    <row r="3974" spans="1:16" hidden="1" x14ac:dyDescent="0.25">
      <c r="A3974" t="s">
        <v>288</v>
      </c>
      <c r="B3974" t="s">
        <v>177</v>
      </c>
      <c r="C3974" t="s">
        <v>266</v>
      </c>
      <c r="D3974" t="s">
        <v>11</v>
      </c>
      <c r="F3974" t="s">
        <v>56</v>
      </c>
      <c r="H3974">
        <f>_xlfn.XLOOKUP(Tabuľka5[[#This Row],[Položka]],cennik[Položka],cennik[Cena MJ bez DPH])</f>
        <v>0</v>
      </c>
      <c r="I3974">
        <f>SUM(Tabuľka5[[#This Row],[cena MJ bez DPH]]*1.1)</f>
        <v>0</v>
      </c>
      <c r="J3974">
        <f>Tabuľka5[[#This Row],[množstvo]]*Tabuľka5[[#This Row],[cena MJ bez DPH]]</f>
        <v>0</v>
      </c>
      <c r="L3974" s="5" t="s">
        <v>431</v>
      </c>
      <c r="N3974" t="s">
        <v>430</v>
      </c>
      <c r="O3974" t="s">
        <v>365</v>
      </c>
      <c r="P3974" t="s">
        <v>728</v>
      </c>
    </row>
    <row r="3975" spans="1:16" hidden="1" x14ac:dyDescent="0.25">
      <c r="A3975" t="s">
        <v>288</v>
      </c>
      <c r="B3975" t="s">
        <v>177</v>
      </c>
      <c r="C3975" t="s">
        <v>267</v>
      </c>
      <c r="D3975" t="s">
        <v>11</v>
      </c>
      <c r="F3975" t="s">
        <v>56</v>
      </c>
      <c r="H3975">
        <f>_xlfn.XLOOKUP(Tabuľka5[[#This Row],[Položka]],cennik[Položka],cennik[Cena MJ bez DPH])</f>
        <v>0</v>
      </c>
      <c r="I3975">
        <f>SUM(Tabuľka5[[#This Row],[cena MJ bez DPH]]*1.1)</f>
        <v>0</v>
      </c>
      <c r="J3975">
        <f>Tabuľka5[[#This Row],[množstvo]]*Tabuľka5[[#This Row],[cena MJ bez DPH]]</f>
        <v>0</v>
      </c>
      <c r="L3975" s="5" t="s">
        <v>431</v>
      </c>
      <c r="N3975" t="s">
        <v>430</v>
      </c>
      <c r="O3975" t="s">
        <v>365</v>
      </c>
      <c r="P3975" t="s">
        <v>728</v>
      </c>
    </row>
    <row r="3976" spans="1:16" hidden="1" x14ac:dyDescent="0.25">
      <c r="A3976" t="s">
        <v>288</v>
      </c>
      <c r="B3976" t="s">
        <v>177</v>
      </c>
      <c r="C3976" t="s">
        <v>268</v>
      </c>
      <c r="D3976" t="s">
        <v>11</v>
      </c>
      <c r="F3976" t="s">
        <v>56</v>
      </c>
      <c r="H3976">
        <f>_xlfn.XLOOKUP(Tabuľka5[[#This Row],[Položka]],cennik[Položka],cennik[Cena MJ bez DPH])</f>
        <v>0</v>
      </c>
      <c r="I3976">
        <f>SUM(Tabuľka5[[#This Row],[cena MJ bez DPH]]*1.1)</f>
        <v>0</v>
      </c>
      <c r="J3976">
        <f>Tabuľka5[[#This Row],[množstvo]]*Tabuľka5[[#This Row],[cena MJ bez DPH]]</f>
        <v>0</v>
      </c>
      <c r="L3976" s="5" t="s">
        <v>431</v>
      </c>
      <c r="N3976" t="s">
        <v>430</v>
      </c>
      <c r="O3976" t="s">
        <v>365</v>
      </c>
      <c r="P3976" t="s">
        <v>728</v>
      </c>
    </row>
    <row r="3977" spans="1:16" hidden="1" x14ac:dyDescent="0.25">
      <c r="A3977" t="s">
        <v>288</v>
      </c>
      <c r="B3977" t="s">
        <v>177</v>
      </c>
      <c r="C3977" t="s">
        <v>269</v>
      </c>
      <c r="D3977" t="s">
        <v>11</v>
      </c>
      <c r="F3977" t="s">
        <v>56</v>
      </c>
      <c r="H3977">
        <f>_xlfn.XLOOKUP(Tabuľka5[[#This Row],[Položka]],cennik[Položka],cennik[Cena MJ bez DPH])</f>
        <v>0</v>
      </c>
      <c r="I3977">
        <f>SUM(Tabuľka5[[#This Row],[cena MJ bez DPH]]*1.1)</f>
        <v>0</v>
      </c>
      <c r="J3977">
        <f>Tabuľka5[[#This Row],[množstvo]]*Tabuľka5[[#This Row],[cena MJ bez DPH]]</f>
        <v>0</v>
      </c>
      <c r="L3977" s="5" t="s">
        <v>431</v>
      </c>
      <c r="N3977" t="s">
        <v>430</v>
      </c>
      <c r="O3977" t="s">
        <v>365</v>
      </c>
      <c r="P3977" t="s">
        <v>728</v>
      </c>
    </row>
    <row r="3978" spans="1:16" hidden="1" x14ac:dyDescent="0.25">
      <c r="A3978" t="s">
        <v>288</v>
      </c>
      <c r="B3978" t="s">
        <v>177</v>
      </c>
      <c r="C3978" t="s">
        <v>270</v>
      </c>
      <c r="D3978" t="s">
        <v>11</v>
      </c>
      <c r="F3978" t="s">
        <v>56</v>
      </c>
      <c r="G3978">
        <v>15</v>
      </c>
      <c r="H3978">
        <f>_xlfn.XLOOKUP(Tabuľka5[[#This Row],[Položka]],cennik[Položka],cennik[Cena MJ bez DPH])</f>
        <v>0</v>
      </c>
      <c r="I3978">
        <f>SUM(Tabuľka5[[#This Row],[cena MJ bez DPH]]*1.1)</f>
        <v>0</v>
      </c>
      <c r="J3978">
        <f>Tabuľka5[[#This Row],[množstvo]]*Tabuľka5[[#This Row],[cena MJ bez DPH]]</f>
        <v>0</v>
      </c>
      <c r="L3978" s="5" t="s">
        <v>431</v>
      </c>
      <c r="N3978" t="s">
        <v>430</v>
      </c>
      <c r="O3978" t="s">
        <v>365</v>
      </c>
      <c r="P3978" t="s">
        <v>728</v>
      </c>
    </row>
    <row r="3979" spans="1:16" hidden="1" x14ac:dyDescent="0.25">
      <c r="A3979" t="s">
        <v>288</v>
      </c>
      <c r="B3979" t="s">
        <v>177</v>
      </c>
      <c r="C3979" t="s">
        <v>271</v>
      </c>
      <c r="D3979" t="s">
        <v>11</v>
      </c>
      <c r="F3979" t="s">
        <v>56</v>
      </c>
      <c r="H3979">
        <f>_xlfn.XLOOKUP(Tabuľka5[[#This Row],[Položka]],cennik[Položka],cennik[Cena MJ bez DPH])</f>
        <v>0</v>
      </c>
      <c r="I3979">
        <f>SUM(Tabuľka5[[#This Row],[cena MJ bez DPH]]*1.1)</f>
        <v>0</v>
      </c>
      <c r="J3979">
        <f>Tabuľka5[[#This Row],[množstvo]]*Tabuľka5[[#This Row],[cena MJ bez DPH]]</f>
        <v>0</v>
      </c>
      <c r="L3979" s="5" t="s">
        <v>431</v>
      </c>
      <c r="N3979" t="s">
        <v>430</v>
      </c>
      <c r="O3979" t="s">
        <v>365</v>
      </c>
      <c r="P3979" t="s">
        <v>728</v>
      </c>
    </row>
    <row r="3980" spans="1:16" hidden="1" x14ac:dyDescent="0.25">
      <c r="A3980" t="s">
        <v>289</v>
      </c>
      <c r="B3980" t="s">
        <v>9</v>
      </c>
      <c r="C3980" t="s">
        <v>10</v>
      </c>
      <c r="D3980" t="s">
        <v>11</v>
      </c>
      <c r="F3980" t="s">
        <v>12</v>
      </c>
      <c r="H3980">
        <f>_xlfn.XLOOKUP(Tabuľka5[[#This Row],[Položka]],cennik[Položka],cennik[Cena MJ bez DPH])</f>
        <v>0.8</v>
      </c>
      <c r="I3980">
        <f>SUM(Tabuľka5[[#This Row],[cena MJ bez DPH]]*1.1)</f>
        <v>0.88000000000000012</v>
      </c>
      <c r="J3980">
        <f>Tabuľka5[[#This Row],[množstvo]]*Tabuľka5[[#This Row],[cena MJ bez DPH]]</f>
        <v>0</v>
      </c>
      <c r="L3980" s="5" t="s">
        <v>715</v>
      </c>
      <c r="N3980" t="s">
        <v>435</v>
      </c>
      <c r="O3980" t="s">
        <v>561</v>
      </c>
      <c r="P3980" t="s">
        <v>635</v>
      </c>
    </row>
    <row r="3981" spans="1:16" hidden="1" x14ac:dyDescent="0.25">
      <c r="A3981" t="s">
        <v>289</v>
      </c>
      <c r="B3981" t="s">
        <v>9</v>
      </c>
      <c r="C3981" t="s">
        <v>13</v>
      </c>
      <c r="D3981" t="s">
        <v>11</v>
      </c>
      <c r="F3981" t="s">
        <v>14</v>
      </c>
      <c r="H3981">
        <f>_xlfn.XLOOKUP(Tabuľka5[[#This Row],[Položka]],cennik[Položka],cennik[Cena MJ bez DPH])</f>
        <v>0</v>
      </c>
      <c r="I3981">
        <f>SUM(Tabuľka5[[#This Row],[cena MJ bez DPH]]*1.1)</f>
        <v>0</v>
      </c>
      <c r="J3981">
        <f>Tabuľka5[[#This Row],[množstvo]]*Tabuľka5[[#This Row],[cena MJ bez DPH]]</f>
        <v>0</v>
      </c>
      <c r="L3981" s="5" t="s">
        <v>715</v>
      </c>
      <c r="N3981" t="s">
        <v>435</v>
      </c>
      <c r="O3981" t="s">
        <v>561</v>
      </c>
      <c r="P3981" t="s">
        <v>635</v>
      </c>
    </row>
    <row r="3982" spans="1:16" hidden="1" x14ac:dyDescent="0.25">
      <c r="A3982" t="s">
        <v>289</v>
      </c>
      <c r="B3982" t="s">
        <v>9</v>
      </c>
      <c r="C3982" t="s">
        <v>15</v>
      </c>
      <c r="D3982" t="s">
        <v>11</v>
      </c>
      <c r="F3982" t="s">
        <v>14</v>
      </c>
      <c r="H3982">
        <f>_xlfn.XLOOKUP(Tabuľka5[[#This Row],[Položka]],cennik[Položka],cennik[Cena MJ bez DPH])</f>
        <v>1</v>
      </c>
      <c r="I3982">
        <f>SUM(Tabuľka5[[#This Row],[cena MJ bez DPH]]*1.1)</f>
        <v>1.1000000000000001</v>
      </c>
      <c r="J3982">
        <f>Tabuľka5[[#This Row],[množstvo]]*Tabuľka5[[#This Row],[cena MJ bez DPH]]</f>
        <v>0</v>
      </c>
      <c r="L3982" s="5" t="s">
        <v>715</v>
      </c>
      <c r="N3982" t="s">
        <v>435</v>
      </c>
      <c r="O3982" t="s">
        <v>561</v>
      </c>
      <c r="P3982" t="s">
        <v>635</v>
      </c>
    </row>
    <row r="3983" spans="1:16" hidden="1" x14ac:dyDescent="0.25">
      <c r="A3983" t="s">
        <v>289</v>
      </c>
      <c r="B3983" t="s">
        <v>9</v>
      </c>
      <c r="C3983" t="s">
        <v>16</v>
      </c>
      <c r="D3983" t="s">
        <v>17</v>
      </c>
      <c r="E3983" t="s">
        <v>18</v>
      </c>
      <c r="F3983" t="s">
        <v>14</v>
      </c>
      <c r="H3983">
        <f>_xlfn.XLOOKUP(Tabuľka5[[#This Row],[Položka]],cennik[Položka],cennik[Cena MJ bez DPH])</f>
        <v>0.59</v>
      </c>
      <c r="I3983">
        <f>SUM(Tabuľka5[[#This Row],[cena MJ bez DPH]]*1.1)</f>
        <v>0.64900000000000002</v>
      </c>
      <c r="J3983">
        <f>Tabuľka5[[#This Row],[množstvo]]*Tabuľka5[[#This Row],[cena MJ bez DPH]]</f>
        <v>0</v>
      </c>
      <c r="L3983" s="5" t="s">
        <v>715</v>
      </c>
      <c r="N3983" t="s">
        <v>435</v>
      </c>
      <c r="O3983" t="s">
        <v>561</v>
      </c>
      <c r="P3983" t="s">
        <v>635</v>
      </c>
    </row>
    <row r="3984" spans="1:16" hidden="1" x14ac:dyDescent="0.25">
      <c r="A3984" t="s">
        <v>289</v>
      </c>
      <c r="B3984" t="s">
        <v>9</v>
      </c>
      <c r="C3984" t="s">
        <v>19</v>
      </c>
      <c r="D3984" t="s">
        <v>11</v>
      </c>
      <c r="F3984" t="s">
        <v>14</v>
      </c>
      <c r="H3984">
        <f>_xlfn.XLOOKUP(Tabuľka5[[#This Row],[Položka]],cennik[Položka],cennik[Cena MJ bez DPH])</f>
        <v>5</v>
      </c>
      <c r="I3984">
        <f>SUM(Tabuľka5[[#This Row],[cena MJ bez DPH]]*1.1)</f>
        <v>5.5</v>
      </c>
      <c r="J3984">
        <f>Tabuľka5[[#This Row],[množstvo]]*Tabuľka5[[#This Row],[cena MJ bez DPH]]</f>
        <v>0</v>
      </c>
      <c r="L3984" s="5" t="s">
        <v>715</v>
      </c>
      <c r="N3984" t="s">
        <v>435</v>
      </c>
      <c r="O3984" t="s">
        <v>561</v>
      </c>
      <c r="P3984" t="s">
        <v>635</v>
      </c>
    </row>
    <row r="3985" spans="1:16" hidden="1" x14ac:dyDescent="0.25">
      <c r="A3985" t="s">
        <v>289</v>
      </c>
      <c r="B3985" t="s">
        <v>9</v>
      </c>
      <c r="C3985" t="s">
        <v>20</v>
      </c>
      <c r="D3985" t="s">
        <v>11</v>
      </c>
      <c r="F3985" t="s">
        <v>12</v>
      </c>
      <c r="H3985">
        <f>_xlfn.XLOOKUP(Tabuľka5[[#This Row],[Položka]],cennik[Položka],cennik[Cena MJ bez DPH])</f>
        <v>0.7</v>
      </c>
      <c r="I3985">
        <f>SUM(Tabuľka5[[#This Row],[cena MJ bez DPH]]*1.1)</f>
        <v>0.77</v>
      </c>
      <c r="J3985">
        <f>Tabuľka5[[#This Row],[množstvo]]*Tabuľka5[[#This Row],[cena MJ bez DPH]]</f>
        <v>0</v>
      </c>
      <c r="L3985" s="5" t="s">
        <v>715</v>
      </c>
      <c r="N3985" t="s">
        <v>435</v>
      </c>
      <c r="O3985" t="s">
        <v>561</v>
      </c>
      <c r="P3985" t="s">
        <v>635</v>
      </c>
    </row>
    <row r="3986" spans="1:16" hidden="1" x14ac:dyDescent="0.25">
      <c r="A3986" t="s">
        <v>289</v>
      </c>
      <c r="B3986" t="s">
        <v>9</v>
      </c>
      <c r="C3986" t="s">
        <v>21</v>
      </c>
      <c r="D3986" t="s">
        <v>11</v>
      </c>
      <c r="F3986" t="s">
        <v>12</v>
      </c>
      <c r="H3986">
        <f>_xlfn.XLOOKUP(Tabuľka5[[#This Row],[Položka]],cennik[Položka],cennik[Cena MJ bez DPH])</f>
        <v>3</v>
      </c>
      <c r="I3986">
        <f>SUM(Tabuľka5[[#This Row],[cena MJ bez DPH]]*1.1)</f>
        <v>3.3000000000000003</v>
      </c>
      <c r="J3986">
        <f>Tabuľka5[[#This Row],[množstvo]]*Tabuľka5[[#This Row],[cena MJ bez DPH]]</f>
        <v>0</v>
      </c>
      <c r="L3986" s="5" t="s">
        <v>715</v>
      </c>
      <c r="N3986" t="s">
        <v>435</v>
      </c>
      <c r="O3986" t="s">
        <v>561</v>
      </c>
      <c r="P3986" t="s">
        <v>635</v>
      </c>
    </row>
    <row r="3987" spans="1:16" hidden="1" x14ac:dyDescent="0.25">
      <c r="A3987" t="s">
        <v>289</v>
      </c>
      <c r="B3987" t="s">
        <v>9</v>
      </c>
      <c r="C3987" t="s">
        <v>22</v>
      </c>
      <c r="D3987" t="s">
        <v>11</v>
      </c>
      <c r="F3987" t="s">
        <v>14</v>
      </c>
      <c r="H3987">
        <f>_xlfn.XLOOKUP(Tabuľka5[[#This Row],[Položka]],cennik[Položka],cennik[Cena MJ bez DPH])</f>
        <v>1.6</v>
      </c>
      <c r="I3987">
        <f>SUM(Tabuľka5[[#This Row],[cena MJ bez DPH]]*1.1)</f>
        <v>1.7600000000000002</v>
      </c>
      <c r="J3987">
        <f>Tabuľka5[[#This Row],[množstvo]]*Tabuľka5[[#This Row],[cena MJ bez DPH]]</f>
        <v>0</v>
      </c>
      <c r="L3987" s="5" t="s">
        <v>715</v>
      </c>
      <c r="N3987" t="s">
        <v>435</v>
      </c>
      <c r="O3987" t="s">
        <v>561</v>
      </c>
      <c r="P3987" t="s">
        <v>635</v>
      </c>
    </row>
    <row r="3988" spans="1:16" hidden="1" x14ac:dyDescent="0.25">
      <c r="A3988" t="s">
        <v>289</v>
      </c>
      <c r="B3988" t="s">
        <v>9</v>
      </c>
      <c r="C3988" t="s">
        <v>23</v>
      </c>
      <c r="D3988" t="s">
        <v>11</v>
      </c>
      <c r="E3988" t="s">
        <v>24</v>
      </c>
      <c r="F3988" t="s">
        <v>14</v>
      </c>
      <c r="H3988">
        <f>_xlfn.XLOOKUP(Tabuľka5[[#This Row],[Položka]],cennik[Položka],cennik[Cena MJ bez DPH])</f>
        <v>0.96</v>
      </c>
      <c r="I3988">
        <f>SUM(Tabuľka5[[#This Row],[cena MJ bez DPH]]*1.1)</f>
        <v>1.056</v>
      </c>
      <c r="J3988">
        <f>Tabuľka5[[#This Row],[množstvo]]*Tabuľka5[[#This Row],[cena MJ bez DPH]]</f>
        <v>0</v>
      </c>
      <c r="L3988" s="5" t="s">
        <v>715</v>
      </c>
      <c r="N3988" t="s">
        <v>435</v>
      </c>
      <c r="O3988" t="s">
        <v>561</v>
      </c>
      <c r="P3988" t="s">
        <v>635</v>
      </c>
    </row>
    <row r="3989" spans="1:16" hidden="1" x14ac:dyDescent="0.25">
      <c r="A3989" t="s">
        <v>289</v>
      </c>
      <c r="B3989" t="s">
        <v>9</v>
      </c>
      <c r="C3989" t="s">
        <v>25</v>
      </c>
      <c r="D3989" t="s">
        <v>11</v>
      </c>
      <c r="F3989" t="s">
        <v>14</v>
      </c>
      <c r="H3989">
        <f>_xlfn.XLOOKUP(Tabuľka5[[#This Row],[Položka]],cennik[Položka],cennik[Cena MJ bez DPH])</f>
        <v>1</v>
      </c>
      <c r="I3989">
        <f>SUM(Tabuľka5[[#This Row],[cena MJ bez DPH]]*1.1)</f>
        <v>1.1000000000000001</v>
      </c>
      <c r="J3989">
        <f>Tabuľka5[[#This Row],[množstvo]]*Tabuľka5[[#This Row],[cena MJ bez DPH]]</f>
        <v>0</v>
      </c>
      <c r="L3989" s="5" t="s">
        <v>715</v>
      </c>
      <c r="N3989" t="s">
        <v>435</v>
      </c>
      <c r="O3989" t="s">
        <v>561</v>
      </c>
      <c r="P3989" t="s">
        <v>635</v>
      </c>
    </row>
    <row r="3990" spans="1:16" hidden="1" x14ac:dyDescent="0.25">
      <c r="A3990" t="s">
        <v>289</v>
      </c>
      <c r="B3990" t="s">
        <v>9</v>
      </c>
      <c r="C3990" t="s">
        <v>26</v>
      </c>
      <c r="D3990" t="s">
        <v>17</v>
      </c>
      <c r="F3990" t="s">
        <v>14</v>
      </c>
      <c r="H3990">
        <f>_xlfn.XLOOKUP(Tabuľka5[[#This Row],[Položka]],cennik[Položka],cennik[Cena MJ bez DPH])</f>
        <v>0.65</v>
      </c>
      <c r="I3990">
        <f>SUM(Tabuľka5[[#This Row],[cena MJ bez DPH]]*1.1)</f>
        <v>0.71500000000000008</v>
      </c>
      <c r="J3990">
        <f>Tabuľka5[[#This Row],[množstvo]]*Tabuľka5[[#This Row],[cena MJ bez DPH]]</f>
        <v>0</v>
      </c>
      <c r="L3990" s="5" t="s">
        <v>715</v>
      </c>
      <c r="N3990" t="s">
        <v>435</v>
      </c>
      <c r="O3990" t="s">
        <v>561</v>
      </c>
      <c r="P3990" t="s">
        <v>635</v>
      </c>
    </row>
    <row r="3991" spans="1:16" hidden="1" x14ac:dyDescent="0.25">
      <c r="A3991" t="s">
        <v>289</v>
      </c>
      <c r="B3991" t="s">
        <v>9</v>
      </c>
      <c r="C3991" t="s">
        <v>27</v>
      </c>
      <c r="D3991" t="s">
        <v>11</v>
      </c>
      <c r="F3991" t="s">
        <v>14</v>
      </c>
      <c r="H3991">
        <f>_xlfn.XLOOKUP(Tabuľka5[[#This Row],[Položka]],cennik[Položka],cennik[Cena MJ bez DPH])</f>
        <v>0.75</v>
      </c>
      <c r="I3991">
        <f>SUM(Tabuľka5[[#This Row],[cena MJ bez DPH]]*1.1)</f>
        <v>0.82500000000000007</v>
      </c>
      <c r="J3991">
        <f>Tabuľka5[[#This Row],[množstvo]]*Tabuľka5[[#This Row],[cena MJ bez DPH]]</f>
        <v>0</v>
      </c>
      <c r="L3991" s="5" t="s">
        <v>715</v>
      </c>
      <c r="N3991" t="s">
        <v>435</v>
      </c>
      <c r="O3991" t="s">
        <v>561</v>
      </c>
      <c r="P3991" t="s">
        <v>635</v>
      </c>
    </row>
    <row r="3992" spans="1:16" hidden="1" x14ac:dyDescent="0.25">
      <c r="A3992" t="s">
        <v>289</v>
      </c>
      <c r="B3992" t="s">
        <v>9</v>
      </c>
      <c r="C3992" t="s">
        <v>28</v>
      </c>
      <c r="D3992" t="s">
        <v>11</v>
      </c>
      <c r="E3992" t="s">
        <v>29</v>
      </c>
      <c r="F3992" t="s">
        <v>14</v>
      </c>
      <c r="H3992">
        <f>_xlfn.XLOOKUP(Tabuľka5[[#This Row],[Položka]],cennik[Položka],cennik[Cena MJ bez DPH])</f>
        <v>3</v>
      </c>
      <c r="I3992">
        <f>SUM(Tabuľka5[[#This Row],[cena MJ bez DPH]]*1.1)</f>
        <v>3.3000000000000003</v>
      </c>
      <c r="J3992">
        <f>Tabuľka5[[#This Row],[množstvo]]*Tabuľka5[[#This Row],[cena MJ bez DPH]]</f>
        <v>0</v>
      </c>
      <c r="L3992" s="5" t="s">
        <v>715</v>
      </c>
      <c r="N3992" t="s">
        <v>435</v>
      </c>
      <c r="O3992" t="s">
        <v>561</v>
      </c>
      <c r="P3992" t="s">
        <v>635</v>
      </c>
    </row>
    <row r="3993" spans="1:16" hidden="1" x14ac:dyDescent="0.25">
      <c r="A3993" t="s">
        <v>289</v>
      </c>
      <c r="B3993" t="s">
        <v>9</v>
      </c>
      <c r="C3993" t="s">
        <v>30</v>
      </c>
      <c r="D3993" t="s">
        <v>11</v>
      </c>
      <c r="F3993" t="s">
        <v>14</v>
      </c>
      <c r="H3993">
        <f>_xlfn.XLOOKUP(Tabuľka5[[#This Row],[Položka]],cennik[Položka],cennik[Cena MJ bez DPH])</f>
        <v>0.8</v>
      </c>
      <c r="I3993">
        <f>SUM(Tabuľka5[[#This Row],[cena MJ bez DPH]]*1.1)</f>
        <v>0.88000000000000012</v>
      </c>
      <c r="J3993">
        <f>Tabuľka5[[#This Row],[množstvo]]*Tabuľka5[[#This Row],[cena MJ bez DPH]]</f>
        <v>0</v>
      </c>
      <c r="L3993" s="5" t="s">
        <v>715</v>
      </c>
      <c r="N3993" t="s">
        <v>435</v>
      </c>
      <c r="O3993" t="s">
        <v>561</v>
      </c>
      <c r="P3993" t="s">
        <v>635</v>
      </c>
    </row>
    <row r="3994" spans="1:16" hidden="1" x14ac:dyDescent="0.25">
      <c r="A3994" t="s">
        <v>289</v>
      </c>
      <c r="B3994" t="s">
        <v>9</v>
      </c>
      <c r="C3994" t="s">
        <v>31</v>
      </c>
      <c r="D3994" t="s">
        <v>11</v>
      </c>
      <c r="F3994" t="s">
        <v>14</v>
      </c>
      <c r="H3994">
        <f>_xlfn.XLOOKUP(Tabuľka5[[#This Row],[Položka]],cennik[Položka],cennik[Cena MJ bez DPH])</f>
        <v>1.2</v>
      </c>
      <c r="I3994">
        <f>SUM(Tabuľka5[[#This Row],[cena MJ bez DPH]]*1.1)</f>
        <v>1.32</v>
      </c>
      <c r="J3994">
        <f>Tabuľka5[[#This Row],[množstvo]]*Tabuľka5[[#This Row],[cena MJ bez DPH]]</f>
        <v>0</v>
      </c>
      <c r="L3994" s="5" t="s">
        <v>715</v>
      </c>
      <c r="N3994" t="s">
        <v>435</v>
      </c>
      <c r="O3994" t="s">
        <v>561</v>
      </c>
      <c r="P3994" t="s">
        <v>635</v>
      </c>
    </row>
    <row r="3995" spans="1:16" hidden="1" x14ac:dyDescent="0.25">
      <c r="A3995" t="s">
        <v>289</v>
      </c>
      <c r="B3995" t="s">
        <v>9</v>
      </c>
      <c r="C3995" t="s">
        <v>32</v>
      </c>
      <c r="D3995" t="s">
        <v>11</v>
      </c>
      <c r="F3995" t="s">
        <v>14</v>
      </c>
      <c r="H3995">
        <f>_xlfn.XLOOKUP(Tabuľka5[[#This Row],[Položka]],cennik[Položka],cennik[Cena MJ bez DPH])</f>
        <v>0.8</v>
      </c>
      <c r="I3995">
        <f>SUM(Tabuľka5[[#This Row],[cena MJ bez DPH]]*1.1)</f>
        <v>0.88000000000000012</v>
      </c>
      <c r="J3995">
        <f>Tabuľka5[[#This Row],[množstvo]]*Tabuľka5[[#This Row],[cena MJ bez DPH]]</f>
        <v>0</v>
      </c>
      <c r="L3995" s="5" t="s">
        <v>715</v>
      </c>
      <c r="N3995" t="s">
        <v>435</v>
      </c>
      <c r="O3995" t="s">
        <v>561</v>
      </c>
      <c r="P3995" t="s">
        <v>635</v>
      </c>
    </row>
    <row r="3996" spans="1:16" hidden="1" x14ac:dyDescent="0.25">
      <c r="A3996" t="s">
        <v>289</v>
      </c>
      <c r="B3996" t="s">
        <v>9</v>
      </c>
      <c r="C3996" t="s">
        <v>33</v>
      </c>
      <c r="D3996" t="s">
        <v>11</v>
      </c>
      <c r="E3996" t="s">
        <v>34</v>
      </c>
      <c r="F3996" t="s">
        <v>14</v>
      </c>
      <c r="H3996">
        <f>_xlfn.XLOOKUP(Tabuľka5[[#This Row],[Položka]],cennik[Položka],cennik[Cena MJ bez DPH])</f>
        <v>4</v>
      </c>
      <c r="I3996">
        <f>SUM(Tabuľka5[[#This Row],[cena MJ bez DPH]]*1.1)</f>
        <v>4.4000000000000004</v>
      </c>
      <c r="J3996">
        <f>Tabuľka5[[#This Row],[množstvo]]*Tabuľka5[[#This Row],[cena MJ bez DPH]]</f>
        <v>0</v>
      </c>
      <c r="L3996" s="5" t="s">
        <v>715</v>
      </c>
      <c r="N3996" t="s">
        <v>435</v>
      </c>
      <c r="O3996" t="s">
        <v>561</v>
      </c>
      <c r="P3996" t="s">
        <v>635</v>
      </c>
    </row>
    <row r="3997" spans="1:16" hidden="1" x14ac:dyDescent="0.25">
      <c r="A3997" t="s">
        <v>289</v>
      </c>
      <c r="B3997" t="s">
        <v>9</v>
      </c>
      <c r="C3997" t="s">
        <v>35</v>
      </c>
      <c r="D3997" t="s">
        <v>11</v>
      </c>
      <c r="E3997" t="s">
        <v>36</v>
      </c>
      <c r="F3997" t="s">
        <v>14</v>
      </c>
      <c r="H3997">
        <f>_xlfn.XLOOKUP(Tabuľka5[[#This Row],[Položka]],cennik[Položka],cennik[Cena MJ bez DPH])</f>
        <v>4</v>
      </c>
      <c r="I3997">
        <f>SUM(Tabuľka5[[#This Row],[cena MJ bez DPH]]*1.1)</f>
        <v>4.4000000000000004</v>
      </c>
      <c r="J3997">
        <f>Tabuľka5[[#This Row],[množstvo]]*Tabuľka5[[#This Row],[cena MJ bez DPH]]</f>
        <v>0</v>
      </c>
      <c r="L3997" s="5" t="s">
        <v>715</v>
      </c>
      <c r="N3997" t="s">
        <v>435</v>
      </c>
      <c r="O3997" t="s">
        <v>561</v>
      </c>
      <c r="P3997" t="s">
        <v>635</v>
      </c>
    </row>
    <row r="3998" spans="1:16" hidden="1" x14ac:dyDescent="0.25">
      <c r="A3998" t="s">
        <v>289</v>
      </c>
      <c r="B3998" t="s">
        <v>9</v>
      </c>
      <c r="C3998" t="s">
        <v>37</v>
      </c>
      <c r="D3998" t="s">
        <v>11</v>
      </c>
      <c r="E3998" t="s">
        <v>34</v>
      </c>
      <c r="F3998" t="s">
        <v>14</v>
      </c>
      <c r="H3998">
        <f>_xlfn.XLOOKUP(Tabuľka5[[#This Row],[Položka]],cennik[Položka],cennik[Cena MJ bez DPH])</f>
        <v>9</v>
      </c>
      <c r="I3998">
        <f>SUM(Tabuľka5[[#This Row],[cena MJ bez DPH]]*1.1)</f>
        <v>9.9</v>
      </c>
      <c r="J3998">
        <f>Tabuľka5[[#This Row],[množstvo]]*Tabuľka5[[#This Row],[cena MJ bez DPH]]</f>
        <v>0</v>
      </c>
      <c r="L3998" s="5" t="s">
        <v>715</v>
      </c>
      <c r="N3998" t="s">
        <v>435</v>
      </c>
      <c r="O3998" t="s">
        <v>561</v>
      </c>
      <c r="P3998" t="s">
        <v>635</v>
      </c>
    </row>
    <row r="3999" spans="1:16" hidden="1" x14ac:dyDescent="0.25">
      <c r="A3999" t="s">
        <v>289</v>
      </c>
      <c r="B3999" t="s">
        <v>9</v>
      </c>
      <c r="C3999" t="s">
        <v>38</v>
      </c>
      <c r="D3999" t="s">
        <v>11</v>
      </c>
      <c r="E3999" t="s">
        <v>34</v>
      </c>
      <c r="F3999" t="s">
        <v>14</v>
      </c>
      <c r="H3999">
        <f>_xlfn.XLOOKUP(Tabuľka5[[#This Row],[Položka]],cennik[Položka],cennik[Cena MJ bez DPH])</f>
        <v>12</v>
      </c>
      <c r="I3999">
        <f>SUM(Tabuľka5[[#This Row],[cena MJ bez DPH]]*1.1)</f>
        <v>13.200000000000001</v>
      </c>
      <c r="J3999">
        <f>Tabuľka5[[#This Row],[množstvo]]*Tabuľka5[[#This Row],[cena MJ bez DPH]]</f>
        <v>0</v>
      </c>
      <c r="L3999" s="5" t="s">
        <v>715</v>
      </c>
      <c r="N3999" t="s">
        <v>435</v>
      </c>
      <c r="O3999" t="s">
        <v>561</v>
      </c>
      <c r="P3999" t="s">
        <v>635</v>
      </c>
    </row>
    <row r="4000" spans="1:16" hidden="1" x14ac:dyDescent="0.25">
      <c r="A4000" t="s">
        <v>289</v>
      </c>
      <c r="B4000" t="s">
        <v>9</v>
      </c>
      <c r="C4000" t="s">
        <v>39</v>
      </c>
      <c r="D4000" t="s">
        <v>11</v>
      </c>
      <c r="F4000" t="s">
        <v>14</v>
      </c>
      <c r="H4000">
        <f>_xlfn.XLOOKUP(Tabuľka5[[#This Row],[Položka]],cennik[Položka],cennik[Cena MJ bez DPH])</f>
        <v>1.59</v>
      </c>
      <c r="I4000">
        <f>SUM(Tabuľka5[[#This Row],[cena MJ bez DPH]]*1.1)</f>
        <v>1.7490000000000003</v>
      </c>
      <c r="J4000">
        <f>Tabuľka5[[#This Row],[množstvo]]*Tabuľka5[[#This Row],[cena MJ bez DPH]]</f>
        <v>0</v>
      </c>
      <c r="L4000" s="5" t="s">
        <v>715</v>
      </c>
      <c r="N4000" t="s">
        <v>435</v>
      </c>
      <c r="O4000" t="s">
        <v>561</v>
      </c>
      <c r="P4000" t="s">
        <v>635</v>
      </c>
    </row>
    <row r="4001" spans="1:16" hidden="1" x14ac:dyDescent="0.25">
      <c r="A4001" t="s">
        <v>289</v>
      </c>
      <c r="B4001" t="s">
        <v>9</v>
      </c>
      <c r="C4001" t="s">
        <v>40</v>
      </c>
      <c r="D4001" t="s">
        <v>17</v>
      </c>
      <c r="E4001" t="s">
        <v>41</v>
      </c>
      <c r="F4001" t="s">
        <v>14</v>
      </c>
      <c r="H4001">
        <f>_xlfn.XLOOKUP(Tabuľka5[[#This Row],[Položka]],cennik[Položka],cennik[Cena MJ bez DPH])</f>
        <v>0.65</v>
      </c>
      <c r="I4001">
        <f>SUM(Tabuľka5[[#This Row],[cena MJ bez DPH]]*1.1)</f>
        <v>0.71500000000000008</v>
      </c>
      <c r="J4001">
        <f>Tabuľka5[[#This Row],[množstvo]]*Tabuľka5[[#This Row],[cena MJ bez DPH]]</f>
        <v>0</v>
      </c>
      <c r="L4001" s="5" t="s">
        <v>715</v>
      </c>
      <c r="N4001" t="s">
        <v>435</v>
      </c>
      <c r="O4001" t="s">
        <v>561</v>
      </c>
      <c r="P4001" t="s">
        <v>635</v>
      </c>
    </row>
    <row r="4002" spans="1:16" hidden="1" x14ac:dyDescent="0.25">
      <c r="A4002" t="s">
        <v>289</v>
      </c>
      <c r="B4002" t="s">
        <v>9</v>
      </c>
      <c r="C4002" t="s">
        <v>42</v>
      </c>
      <c r="D4002" t="s">
        <v>11</v>
      </c>
      <c r="E4002" t="s">
        <v>43</v>
      </c>
      <c r="F4002" t="s">
        <v>14</v>
      </c>
      <c r="H4002">
        <f>_xlfn.XLOOKUP(Tabuľka5[[#This Row],[Položka]],cennik[Položka],cennik[Cena MJ bez DPH])</f>
        <v>2.9</v>
      </c>
      <c r="I4002">
        <f>SUM(Tabuľka5[[#This Row],[cena MJ bez DPH]]*1.1)</f>
        <v>3.19</v>
      </c>
      <c r="J4002">
        <f>Tabuľka5[[#This Row],[množstvo]]*Tabuľka5[[#This Row],[cena MJ bez DPH]]</f>
        <v>0</v>
      </c>
      <c r="L4002" s="5" t="s">
        <v>715</v>
      </c>
      <c r="N4002" t="s">
        <v>435</v>
      </c>
      <c r="O4002" t="s">
        <v>561</v>
      </c>
      <c r="P4002" t="s">
        <v>635</v>
      </c>
    </row>
    <row r="4003" spans="1:16" hidden="1" x14ac:dyDescent="0.25">
      <c r="A4003" t="s">
        <v>289</v>
      </c>
      <c r="B4003" t="s">
        <v>9</v>
      </c>
      <c r="C4003" t="s">
        <v>44</v>
      </c>
      <c r="D4003" t="s">
        <v>11</v>
      </c>
      <c r="F4003" t="s">
        <v>14</v>
      </c>
      <c r="H4003">
        <f>_xlfn.XLOOKUP(Tabuľka5[[#This Row],[Položka]],cennik[Položka],cennik[Cena MJ bez DPH])</f>
        <v>1.2</v>
      </c>
      <c r="I4003">
        <f>SUM(Tabuľka5[[#This Row],[cena MJ bez DPH]]*1.1)</f>
        <v>1.32</v>
      </c>
      <c r="J4003">
        <f>Tabuľka5[[#This Row],[množstvo]]*Tabuľka5[[#This Row],[cena MJ bez DPH]]</f>
        <v>0</v>
      </c>
      <c r="L4003" s="5" t="s">
        <v>715</v>
      </c>
      <c r="N4003" t="s">
        <v>435</v>
      </c>
      <c r="O4003" t="s">
        <v>561</v>
      </c>
      <c r="P4003" t="s">
        <v>635</v>
      </c>
    </row>
    <row r="4004" spans="1:16" hidden="1" x14ac:dyDescent="0.25">
      <c r="A4004" t="s">
        <v>289</v>
      </c>
      <c r="B4004" t="s">
        <v>9</v>
      </c>
      <c r="C4004" t="s">
        <v>45</v>
      </c>
      <c r="D4004" t="s">
        <v>11</v>
      </c>
      <c r="F4004" t="s">
        <v>46</v>
      </c>
      <c r="G4004">
        <v>4500</v>
      </c>
      <c r="H4004">
        <f>_xlfn.XLOOKUP(Tabuľka5[[#This Row],[Položka]],cennik[Položka],cennik[Cena MJ bez DPH])</f>
        <v>0</v>
      </c>
      <c r="I4004">
        <f>SUM(Tabuľka5[[#This Row],[cena MJ bez DPH]]*1.1)</f>
        <v>0</v>
      </c>
      <c r="J4004">
        <f>Tabuľka5[[#This Row],[množstvo]]*Tabuľka5[[#This Row],[cena MJ bez DPH]]</f>
        <v>0</v>
      </c>
      <c r="L4004" s="5" t="s">
        <v>715</v>
      </c>
      <c r="N4004" t="s">
        <v>435</v>
      </c>
      <c r="O4004" t="s">
        <v>561</v>
      </c>
      <c r="P4004" t="s">
        <v>635</v>
      </c>
    </row>
    <row r="4005" spans="1:16" hidden="1" x14ac:dyDescent="0.25">
      <c r="A4005" t="s">
        <v>289</v>
      </c>
      <c r="B4005" t="s">
        <v>47</v>
      </c>
      <c r="C4005" t="s">
        <v>48</v>
      </c>
      <c r="D4005" t="s">
        <v>17</v>
      </c>
      <c r="F4005" t="s">
        <v>49</v>
      </c>
      <c r="G4005">
        <v>0</v>
      </c>
      <c r="H4005">
        <f>_xlfn.XLOOKUP(Tabuľka5[[#This Row],[Položka]],cennik[Položka],cennik[Cena MJ bez DPH])</f>
        <v>0</v>
      </c>
      <c r="I4005">
        <f>SUM(Tabuľka5[[#This Row],[cena MJ bez DPH]]*1.1)</f>
        <v>0</v>
      </c>
      <c r="J4005">
        <f>Tabuľka5[[#This Row],[množstvo]]*Tabuľka5[[#This Row],[cena MJ bez DPH]]</f>
        <v>0</v>
      </c>
      <c r="L4005" s="5" t="s">
        <v>715</v>
      </c>
      <c r="N4005" t="s">
        <v>435</v>
      </c>
      <c r="O4005" t="s">
        <v>561</v>
      </c>
      <c r="P4005" t="s">
        <v>635</v>
      </c>
    </row>
    <row r="4006" spans="1:16" hidden="1" x14ac:dyDescent="0.25">
      <c r="A4006" t="s">
        <v>289</v>
      </c>
      <c r="B4006" t="s">
        <v>47</v>
      </c>
      <c r="C4006" t="s">
        <v>50</v>
      </c>
      <c r="D4006" t="s">
        <v>17</v>
      </c>
      <c r="F4006" t="s">
        <v>49</v>
      </c>
      <c r="G4006">
        <v>0</v>
      </c>
      <c r="H4006">
        <f>_xlfn.XLOOKUP(Tabuľka5[[#This Row],[Položka]],cennik[Položka],cennik[Cena MJ bez DPH])</f>
        <v>0</v>
      </c>
      <c r="I4006">
        <f>SUM(Tabuľka5[[#This Row],[cena MJ bez DPH]]*1.1)</f>
        <v>0</v>
      </c>
      <c r="J4006">
        <f>Tabuľka5[[#This Row],[množstvo]]*Tabuľka5[[#This Row],[cena MJ bez DPH]]</f>
        <v>0</v>
      </c>
      <c r="L4006" s="5" t="s">
        <v>715</v>
      </c>
      <c r="N4006" t="s">
        <v>435</v>
      </c>
      <c r="O4006" t="s">
        <v>561</v>
      </c>
      <c r="P4006" t="s">
        <v>635</v>
      </c>
    </row>
    <row r="4007" spans="1:16" x14ac:dyDescent="0.25">
      <c r="A4007" t="s">
        <v>289</v>
      </c>
      <c r="B4007" s="22" t="s">
        <v>51</v>
      </c>
      <c r="C4007" s="22" t="s">
        <v>52</v>
      </c>
      <c r="D4007" s="22" t="s">
        <v>11</v>
      </c>
      <c r="E4007" s="22"/>
      <c r="F4007" t="s">
        <v>53</v>
      </c>
      <c r="G4007" s="22">
        <v>350</v>
      </c>
      <c r="H4007" s="22">
        <f>_xlfn.XLOOKUP(Tabuľka5[[#This Row],[Položka]],cennik[Položka],cennik[Cena MJ bez DPH])</f>
        <v>0</v>
      </c>
      <c r="I4007" s="22">
        <f>SUM(Tabuľka5[[#This Row],[cena MJ bez DPH]]*1.1)</f>
        <v>0</v>
      </c>
      <c r="J4007" s="22">
        <f>Tabuľka5[[#This Row],[množstvo]]*Tabuľka5[[#This Row],[cena MJ bez DPH]]</f>
        <v>0</v>
      </c>
      <c r="L4007" s="23" t="s">
        <v>715</v>
      </c>
      <c r="M4007" s="22">
        <f>Tabuľka5[[#This Row],[množstvo]]*Tabuľka5[[#This Row],[cena za MJ s DPH]]</f>
        <v>0</v>
      </c>
      <c r="N4007" s="22" t="s">
        <v>435</v>
      </c>
      <c r="O4007" s="15" t="s">
        <v>332</v>
      </c>
      <c r="P4007" t="s">
        <v>635</v>
      </c>
    </row>
    <row r="4008" spans="1:16" x14ac:dyDescent="0.25">
      <c r="A4008" t="s">
        <v>289</v>
      </c>
      <c r="B4008" s="22" t="s">
        <v>51</v>
      </c>
      <c r="C4008" s="22" t="s">
        <v>54</v>
      </c>
      <c r="D4008" s="22" t="s">
        <v>11</v>
      </c>
      <c r="E4008" s="22"/>
      <c r="F4008" t="s">
        <v>53</v>
      </c>
      <c r="G4008" s="22">
        <v>150</v>
      </c>
      <c r="H4008" s="22">
        <f>_xlfn.XLOOKUP(Tabuľka5[[#This Row],[Položka]],cennik[Položka],cennik[Cena MJ bez DPH])</f>
        <v>0</v>
      </c>
      <c r="I4008" s="22">
        <f>SUM(Tabuľka5[[#This Row],[cena MJ bez DPH]]*1.1)</f>
        <v>0</v>
      </c>
      <c r="J4008" s="22">
        <f>Tabuľka5[[#This Row],[množstvo]]*Tabuľka5[[#This Row],[cena MJ bez DPH]]</f>
        <v>0</v>
      </c>
      <c r="L4008" s="23" t="s">
        <v>715</v>
      </c>
      <c r="M4008" s="22">
        <f>Tabuľka5[[#This Row],[množstvo]]*Tabuľka5[[#This Row],[cena za MJ s DPH]]</f>
        <v>0</v>
      </c>
      <c r="N4008" s="22" t="s">
        <v>435</v>
      </c>
      <c r="O4008" s="15" t="s">
        <v>332</v>
      </c>
      <c r="P4008" t="s">
        <v>635</v>
      </c>
    </row>
    <row r="4009" spans="1:16" hidden="1" x14ac:dyDescent="0.25">
      <c r="A4009" t="s">
        <v>289</v>
      </c>
      <c r="B4009" t="s">
        <v>51</v>
      </c>
      <c r="C4009" t="s">
        <v>55</v>
      </c>
      <c r="D4009" t="s">
        <v>11</v>
      </c>
      <c r="F4009" t="s">
        <v>56</v>
      </c>
      <c r="G4009">
        <v>0</v>
      </c>
      <c r="H4009">
        <f>_xlfn.XLOOKUP(Tabuľka5[[#This Row],[Položka]],cennik[Položka],cennik[Cena MJ bez DPH])</f>
        <v>0</v>
      </c>
      <c r="I4009">
        <f>SUM(Tabuľka5[[#This Row],[cena MJ bez DPH]]*1.1)</f>
        <v>0</v>
      </c>
      <c r="J4009">
        <f>Tabuľka5[[#This Row],[množstvo]]*Tabuľka5[[#This Row],[cena MJ bez DPH]]</f>
        <v>0</v>
      </c>
      <c r="L4009" s="5" t="s">
        <v>715</v>
      </c>
      <c r="N4009" t="s">
        <v>435</v>
      </c>
      <c r="O4009" t="s">
        <v>561</v>
      </c>
      <c r="P4009" t="s">
        <v>635</v>
      </c>
    </row>
    <row r="4010" spans="1:16" x14ac:dyDescent="0.25">
      <c r="A4010" t="s">
        <v>289</v>
      </c>
      <c r="B4010" s="22" t="s">
        <v>51</v>
      </c>
      <c r="C4010" s="22" t="s">
        <v>57</v>
      </c>
      <c r="D4010" s="22" t="s">
        <v>11</v>
      </c>
      <c r="E4010" s="22"/>
      <c r="F4010" t="s">
        <v>53</v>
      </c>
      <c r="G4010" s="22">
        <v>300</v>
      </c>
      <c r="H4010" s="22">
        <f>_xlfn.XLOOKUP(Tabuľka5[[#This Row],[Položka]],cennik[Položka],cennik[Cena MJ bez DPH])</f>
        <v>0</v>
      </c>
      <c r="I4010" s="22">
        <f>SUM(Tabuľka5[[#This Row],[cena MJ bez DPH]]*1.1)</f>
        <v>0</v>
      </c>
      <c r="J4010" s="22">
        <f>Tabuľka5[[#This Row],[množstvo]]*Tabuľka5[[#This Row],[cena MJ bez DPH]]</f>
        <v>0</v>
      </c>
      <c r="L4010" s="23" t="s">
        <v>715</v>
      </c>
      <c r="M4010" s="22">
        <f>Tabuľka5[[#This Row],[množstvo]]*Tabuľka5[[#This Row],[cena za MJ s DPH]]</f>
        <v>0</v>
      </c>
      <c r="N4010" s="22" t="s">
        <v>435</v>
      </c>
      <c r="O4010" s="15" t="s">
        <v>332</v>
      </c>
      <c r="P4010" t="s">
        <v>635</v>
      </c>
    </row>
    <row r="4011" spans="1:16" x14ac:dyDescent="0.25">
      <c r="A4011" t="s">
        <v>289</v>
      </c>
      <c r="B4011" s="22" t="s">
        <v>51</v>
      </c>
      <c r="C4011" s="22" t="s">
        <v>58</v>
      </c>
      <c r="D4011" s="22" t="s">
        <v>11</v>
      </c>
      <c r="E4011" s="22"/>
      <c r="F4011" t="s">
        <v>56</v>
      </c>
      <c r="G4011" s="22">
        <v>200</v>
      </c>
      <c r="H4011" s="22">
        <f>_xlfn.XLOOKUP(Tabuľka5[[#This Row],[Položka]],cennik[Položka],cennik[Cena MJ bez DPH])</f>
        <v>0</v>
      </c>
      <c r="I4011" s="22">
        <f>SUM(Tabuľka5[[#This Row],[cena MJ bez DPH]]*1.1)</f>
        <v>0</v>
      </c>
      <c r="J4011" s="22">
        <f>Tabuľka5[[#This Row],[množstvo]]*Tabuľka5[[#This Row],[cena MJ bez DPH]]</f>
        <v>0</v>
      </c>
      <c r="L4011" s="23" t="s">
        <v>715</v>
      </c>
      <c r="M4011" s="22">
        <f>Tabuľka5[[#This Row],[množstvo]]*Tabuľka5[[#This Row],[cena za MJ s DPH]]</f>
        <v>0</v>
      </c>
      <c r="N4011" s="22" t="s">
        <v>435</v>
      </c>
      <c r="O4011" s="15" t="s">
        <v>332</v>
      </c>
      <c r="P4011" t="s">
        <v>635</v>
      </c>
    </row>
    <row r="4012" spans="1:16" x14ac:dyDescent="0.25">
      <c r="A4012" t="s">
        <v>289</v>
      </c>
      <c r="B4012" s="22" t="s">
        <v>51</v>
      </c>
      <c r="C4012" s="22" t="s">
        <v>59</v>
      </c>
      <c r="D4012" s="22" t="s">
        <v>11</v>
      </c>
      <c r="E4012" s="22"/>
      <c r="F4012" t="s">
        <v>53</v>
      </c>
      <c r="G4012" s="22">
        <v>50</v>
      </c>
      <c r="H4012" s="22">
        <f>_xlfn.XLOOKUP(Tabuľka5[[#This Row],[Položka]],cennik[Položka],cennik[Cena MJ bez DPH])</f>
        <v>0</v>
      </c>
      <c r="I4012" s="22">
        <f>SUM(Tabuľka5[[#This Row],[cena MJ bez DPH]]*1.1)</f>
        <v>0</v>
      </c>
      <c r="J4012" s="22">
        <f>Tabuľka5[[#This Row],[množstvo]]*Tabuľka5[[#This Row],[cena MJ bez DPH]]</f>
        <v>0</v>
      </c>
      <c r="L4012" s="23" t="s">
        <v>715</v>
      </c>
      <c r="M4012" s="22">
        <f>Tabuľka5[[#This Row],[množstvo]]*Tabuľka5[[#This Row],[cena za MJ s DPH]]</f>
        <v>0</v>
      </c>
      <c r="N4012" s="22" t="s">
        <v>435</v>
      </c>
      <c r="O4012" s="15" t="s">
        <v>332</v>
      </c>
      <c r="P4012" t="s">
        <v>635</v>
      </c>
    </row>
    <row r="4013" spans="1:16" hidden="1" x14ac:dyDescent="0.25">
      <c r="A4013" t="s">
        <v>289</v>
      </c>
      <c r="B4013" t="s">
        <v>51</v>
      </c>
      <c r="C4013" t="s">
        <v>60</v>
      </c>
      <c r="D4013" t="s">
        <v>11</v>
      </c>
      <c r="F4013" t="s">
        <v>53</v>
      </c>
      <c r="G4013">
        <v>0</v>
      </c>
      <c r="H4013">
        <f>_xlfn.XLOOKUP(Tabuľka5[[#This Row],[Položka]],cennik[Položka],cennik[Cena MJ bez DPH])</f>
        <v>0</v>
      </c>
      <c r="I4013">
        <f>SUM(Tabuľka5[[#This Row],[cena MJ bez DPH]]*1.1)</f>
        <v>0</v>
      </c>
      <c r="J4013">
        <f>Tabuľka5[[#This Row],[množstvo]]*Tabuľka5[[#This Row],[cena MJ bez DPH]]</f>
        <v>0</v>
      </c>
      <c r="L4013" s="5" t="s">
        <v>715</v>
      </c>
      <c r="N4013" t="s">
        <v>435</v>
      </c>
      <c r="O4013" t="s">
        <v>561</v>
      </c>
      <c r="P4013" t="s">
        <v>635</v>
      </c>
    </row>
    <row r="4014" spans="1:16" hidden="1" x14ac:dyDescent="0.25">
      <c r="A4014" t="s">
        <v>289</v>
      </c>
      <c r="B4014" t="s">
        <v>51</v>
      </c>
      <c r="C4014" t="s">
        <v>61</v>
      </c>
      <c r="D4014" t="s">
        <v>11</v>
      </c>
      <c r="F4014" t="s">
        <v>53</v>
      </c>
      <c r="G4014">
        <v>0</v>
      </c>
      <c r="H4014">
        <f>_xlfn.XLOOKUP(Tabuľka5[[#This Row],[Položka]],cennik[Položka],cennik[Cena MJ bez DPH])</f>
        <v>0</v>
      </c>
      <c r="I4014">
        <f>SUM(Tabuľka5[[#This Row],[cena MJ bez DPH]]*1.1)</f>
        <v>0</v>
      </c>
      <c r="J4014">
        <f>Tabuľka5[[#This Row],[množstvo]]*Tabuľka5[[#This Row],[cena MJ bez DPH]]</f>
        <v>0</v>
      </c>
      <c r="L4014" s="5" t="s">
        <v>715</v>
      </c>
      <c r="N4014" t="s">
        <v>435</v>
      </c>
      <c r="O4014" t="s">
        <v>561</v>
      </c>
      <c r="P4014" t="s">
        <v>635</v>
      </c>
    </row>
    <row r="4015" spans="1:16" x14ac:dyDescent="0.25">
      <c r="A4015" t="s">
        <v>289</v>
      </c>
      <c r="B4015" s="22" t="s">
        <v>51</v>
      </c>
      <c r="C4015" s="22" t="s">
        <v>62</v>
      </c>
      <c r="D4015" s="22" t="s">
        <v>11</v>
      </c>
      <c r="E4015" s="22"/>
      <c r="F4015" t="s">
        <v>53</v>
      </c>
      <c r="G4015" s="22">
        <v>350</v>
      </c>
      <c r="H4015" s="22">
        <f>_xlfn.XLOOKUP(Tabuľka5[[#This Row],[Položka]],cennik[Položka],cennik[Cena MJ bez DPH])</f>
        <v>0</v>
      </c>
      <c r="I4015" s="22">
        <f>SUM(Tabuľka5[[#This Row],[cena MJ bez DPH]]*1.1)</f>
        <v>0</v>
      </c>
      <c r="J4015" s="22">
        <f>Tabuľka5[[#This Row],[množstvo]]*Tabuľka5[[#This Row],[cena MJ bez DPH]]</f>
        <v>0</v>
      </c>
      <c r="L4015" s="23" t="s">
        <v>715</v>
      </c>
      <c r="M4015" s="22">
        <f>Tabuľka5[[#This Row],[množstvo]]*Tabuľka5[[#This Row],[cena za MJ s DPH]]</f>
        <v>0</v>
      </c>
      <c r="N4015" s="22" t="s">
        <v>435</v>
      </c>
      <c r="O4015" s="15" t="s">
        <v>332</v>
      </c>
      <c r="P4015" t="s">
        <v>635</v>
      </c>
    </row>
    <row r="4016" spans="1:16" x14ac:dyDescent="0.25">
      <c r="A4016" t="s">
        <v>289</v>
      </c>
      <c r="B4016" s="22" t="s">
        <v>51</v>
      </c>
      <c r="C4016" s="22" t="s">
        <v>63</v>
      </c>
      <c r="D4016" s="22" t="s">
        <v>11</v>
      </c>
      <c r="E4016" s="22"/>
      <c r="F4016" t="s">
        <v>56</v>
      </c>
      <c r="G4016" s="22">
        <v>150</v>
      </c>
      <c r="H4016" s="22">
        <f>_xlfn.XLOOKUP(Tabuľka5[[#This Row],[Položka]],cennik[Položka],cennik[Cena MJ bez DPH])</f>
        <v>0</v>
      </c>
      <c r="I4016" s="22">
        <f>SUM(Tabuľka5[[#This Row],[cena MJ bez DPH]]*1.1)</f>
        <v>0</v>
      </c>
      <c r="J4016" s="22">
        <f>Tabuľka5[[#This Row],[množstvo]]*Tabuľka5[[#This Row],[cena MJ bez DPH]]</f>
        <v>0</v>
      </c>
      <c r="L4016" s="23" t="s">
        <v>715</v>
      </c>
      <c r="M4016" s="22">
        <f>Tabuľka5[[#This Row],[množstvo]]*Tabuľka5[[#This Row],[cena za MJ s DPH]]</f>
        <v>0</v>
      </c>
      <c r="N4016" s="22" t="s">
        <v>435</v>
      </c>
      <c r="O4016" s="15" t="s">
        <v>332</v>
      </c>
      <c r="P4016" t="s">
        <v>635</v>
      </c>
    </row>
    <row r="4017" spans="1:16" hidden="1" x14ac:dyDescent="0.25">
      <c r="A4017" t="s">
        <v>289</v>
      </c>
      <c r="B4017" t="s">
        <v>51</v>
      </c>
      <c r="C4017" t="s">
        <v>64</v>
      </c>
      <c r="D4017" t="s">
        <v>11</v>
      </c>
      <c r="F4017" t="s">
        <v>56</v>
      </c>
      <c r="G4017">
        <v>0</v>
      </c>
      <c r="H4017">
        <f>_xlfn.XLOOKUP(Tabuľka5[[#This Row],[Položka]],cennik[Položka],cennik[Cena MJ bez DPH])</f>
        <v>0</v>
      </c>
      <c r="I4017">
        <f>SUM(Tabuľka5[[#This Row],[cena MJ bez DPH]]*1.1)</f>
        <v>0</v>
      </c>
      <c r="J4017">
        <f>Tabuľka5[[#This Row],[množstvo]]*Tabuľka5[[#This Row],[cena MJ bez DPH]]</f>
        <v>0</v>
      </c>
      <c r="L4017" s="5" t="s">
        <v>715</v>
      </c>
      <c r="N4017" t="s">
        <v>435</v>
      </c>
      <c r="O4017" t="s">
        <v>561</v>
      </c>
      <c r="P4017" t="s">
        <v>635</v>
      </c>
    </row>
    <row r="4018" spans="1:16" x14ac:dyDescent="0.25">
      <c r="A4018" t="s">
        <v>289</v>
      </c>
      <c r="B4018" s="22" t="s">
        <v>51</v>
      </c>
      <c r="C4018" s="22" t="s">
        <v>65</v>
      </c>
      <c r="D4018" s="22" t="s">
        <v>11</v>
      </c>
      <c r="E4018" s="22"/>
      <c r="F4018" t="s">
        <v>56</v>
      </c>
      <c r="G4018" s="22">
        <v>50</v>
      </c>
      <c r="H4018" s="22">
        <f>_xlfn.XLOOKUP(Tabuľka5[[#This Row],[Položka]],cennik[Položka],cennik[Cena MJ bez DPH])</f>
        <v>0</v>
      </c>
      <c r="I4018" s="22">
        <f>SUM(Tabuľka5[[#This Row],[cena MJ bez DPH]]*1.1)</f>
        <v>0</v>
      </c>
      <c r="J4018" s="22">
        <f>Tabuľka5[[#This Row],[množstvo]]*Tabuľka5[[#This Row],[cena MJ bez DPH]]</f>
        <v>0</v>
      </c>
      <c r="L4018" s="23" t="s">
        <v>715</v>
      </c>
      <c r="M4018" s="22">
        <f>Tabuľka5[[#This Row],[množstvo]]*Tabuľka5[[#This Row],[cena za MJ s DPH]]</f>
        <v>0</v>
      </c>
      <c r="N4018" s="22" t="s">
        <v>435</v>
      </c>
      <c r="O4018" s="15" t="s">
        <v>332</v>
      </c>
      <c r="P4018" t="s">
        <v>635</v>
      </c>
    </row>
    <row r="4019" spans="1:16" hidden="1" x14ac:dyDescent="0.25">
      <c r="A4019" t="s">
        <v>289</v>
      </c>
      <c r="B4019" t="s">
        <v>51</v>
      </c>
      <c r="C4019" t="s">
        <v>66</v>
      </c>
      <c r="D4019" t="s">
        <v>11</v>
      </c>
      <c r="F4019" t="s">
        <v>56</v>
      </c>
      <c r="G4019">
        <v>0</v>
      </c>
      <c r="H4019">
        <f>_xlfn.XLOOKUP(Tabuľka5[[#This Row],[Položka]],cennik[Položka],cennik[Cena MJ bez DPH])</f>
        <v>0</v>
      </c>
      <c r="I4019">
        <f>SUM(Tabuľka5[[#This Row],[cena MJ bez DPH]]*1.1)</f>
        <v>0</v>
      </c>
      <c r="J4019">
        <f>Tabuľka5[[#This Row],[množstvo]]*Tabuľka5[[#This Row],[cena MJ bez DPH]]</f>
        <v>0</v>
      </c>
      <c r="L4019" s="5" t="s">
        <v>715</v>
      </c>
      <c r="N4019" t="s">
        <v>435</v>
      </c>
      <c r="O4019" t="s">
        <v>561</v>
      </c>
      <c r="P4019" t="s">
        <v>635</v>
      </c>
    </row>
    <row r="4020" spans="1:16" hidden="1" x14ac:dyDescent="0.25">
      <c r="A4020" t="s">
        <v>289</v>
      </c>
      <c r="B4020" t="s">
        <v>51</v>
      </c>
      <c r="C4020" t="s">
        <v>67</v>
      </c>
      <c r="D4020" t="s">
        <v>11</v>
      </c>
      <c r="F4020" t="s">
        <v>56</v>
      </c>
      <c r="G4020">
        <v>0</v>
      </c>
      <c r="H4020">
        <f>_xlfn.XLOOKUP(Tabuľka5[[#This Row],[Položka]],cennik[Položka],cennik[Cena MJ bez DPH])</f>
        <v>0</v>
      </c>
      <c r="I4020">
        <f>SUM(Tabuľka5[[#This Row],[cena MJ bez DPH]]*1.1)</f>
        <v>0</v>
      </c>
      <c r="J4020">
        <f>Tabuľka5[[#This Row],[množstvo]]*Tabuľka5[[#This Row],[cena MJ bez DPH]]</f>
        <v>0</v>
      </c>
      <c r="L4020" s="5" t="s">
        <v>715</v>
      </c>
      <c r="N4020" t="s">
        <v>435</v>
      </c>
      <c r="O4020" t="s">
        <v>561</v>
      </c>
      <c r="P4020" t="s">
        <v>635</v>
      </c>
    </row>
    <row r="4021" spans="1:16" hidden="1" x14ac:dyDescent="0.25">
      <c r="A4021" t="s">
        <v>289</v>
      </c>
      <c r="B4021" t="s">
        <v>51</v>
      </c>
      <c r="C4021" t="s">
        <v>68</v>
      </c>
      <c r="D4021" t="s">
        <v>11</v>
      </c>
      <c r="F4021" t="s">
        <v>56</v>
      </c>
      <c r="G4021">
        <v>0</v>
      </c>
      <c r="H4021">
        <f>_xlfn.XLOOKUP(Tabuľka5[[#This Row],[Položka]],cennik[Položka],cennik[Cena MJ bez DPH])</f>
        <v>0</v>
      </c>
      <c r="I4021">
        <f>SUM(Tabuľka5[[#This Row],[cena MJ bez DPH]]*1.1)</f>
        <v>0</v>
      </c>
      <c r="J4021">
        <f>Tabuľka5[[#This Row],[množstvo]]*Tabuľka5[[#This Row],[cena MJ bez DPH]]</f>
        <v>0</v>
      </c>
      <c r="L4021" s="5" t="s">
        <v>715</v>
      </c>
      <c r="N4021" t="s">
        <v>435</v>
      </c>
      <c r="O4021" t="s">
        <v>561</v>
      </c>
      <c r="P4021" t="s">
        <v>635</v>
      </c>
    </row>
    <row r="4022" spans="1:16" hidden="1" x14ac:dyDescent="0.25">
      <c r="A4022" t="s">
        <v>289</v>
      </c>
      <c r="B4022" t="s">
        <v>51</v>
      </c>
      <c r="C4022" t="s">
        <v>69</v>
      </c>
      <c r="D4022" t="s">
        <v>11</v>
      </c>
      <c r="F4022" t="s">
        <v>56</v>
      </c>
      <c r="G4022">
        <v>0</v>
      </c>
      <c r="H4022">
        <f>_xlfn.XLOOKUP(Tabuľka5[[#This Row],[Položka]],cennik[Položka],cennik[Cena MJ bez DPH])</f>
        <v>0</v>
      </c>
      <c r="I4022">
        <f>SUM(Tabuľka5[[#This Row],[cena MJ bez DPH]]*1.1)</f>
        <v>0</v>
      </c>
      <c r="J4022">
        <f>Tabuľka5[[#This Row],[množstvo]]*Tabuľka5[[#This Row],[cena MJ bez DPH]]</f>
        <v>0</v>
      </c>
      <c r="L4022" s="5" t="s">
        <v>715</v>
      </c>
      <c r="N4022" t="s">
        <v>435</v>
      </c>
      <c r="O4022" t="s">
        <v>561</v>
      </c>
      <c r="P4022" t="s">
        <v>635</v>
      </c>
    </row>
    <row r="4023" spans="1:16" hidden="1" x14ac:dyDescent="0.25">
      <c r="A4023" t="s">
        <v>289</v>
      </c>
      <c r="B4023" t="s">
        <v>51</v>
      </c>
      <c r="C4023" t="s">
        <v>70</v>
      </c>
      <c r="D4023" t="s">
        <v>11</v>
      </c>
      <c r="F4023" t="s">
        <v>56</v>
      </c>
      <c r="G4023">
        <v>0</v>
      </c>
      <c r="H4023">
        <f>_xlfn.XLOOKUP(Tabuľka5[[#This Row],[Položka]],cennik[Položka],cennik[Cena MJ bez DPH])</f>
        <v>0</v>
      </c>
      <c r="I4023">
        <f>SUM(Tabuľka5[[#This Row],[cena MJ bez DPH]]*1.1)</f>
        <v>0</v>
      </c>
      <c r="J4023">
        <f>Tabuľka5[[#This Row],[množstvo]]*Tabuľka5[[#This Row],[cena MJ bez DPH]]</f>
        <v>0</v>
      </c>
      <c r="L4023" s="5" t="s">
        <v>715</v>
      </c>
      <c r="N4023" t="s">
        <v>435</v>
      </c>
      <c r="O4023" t="s">
        <v>561</v>
      </c>
      <c r="P4023" t="s">
        <v>635</v>
      </c>
    </row>
    <row r="4024" spans="1:16" hidden="1" x14ac:dyDescent="0.25">
      <c r="A4024" t="s">
        <v>289</v>
      </c>
      <c r="B4024" t="s">
        <v>51</v>
      </c>
      <c r="C4024" t="s">
        <v>71</v>
      </c>
      <c r="D4024" t="s">
        <v>11</v>
      </c>
      <c r="F4024" t="s">
        <v>56</v>
      </c>
      <c r="G4024">
        <v>0</v>
      </c>
      <c r="H4024">
        <f>_xlfn.XLOOKUP(Tabuľka5[[#This Row],[Položka]],cennik[Položka],cennik[Cena MJ bez DPH])</f>
        <v>0</v>
      </c>
      <c r="I4024">
        <f>SUM(Tabuľka5[[#This Row],[cena MJ bez DPH]]*1.1)</f>
        <v>0</v>
      </c>
      <c r="J4024">
        <f>Tabuľka5[[#This Row],[množstvo]]*Tabuľka5[[#This Row],[cena MJ bez DPH]]</f>
        <v>0</v>
      </c>
      <c r="L4024" s="5" t="s">
        <v>715</v>
      </c>
      <c r="N4024" t="s">
        <v>435</v>
      </c>
      <c r="O4024" t="s">
        <v>561</v>
      </c>
      <c r="P4024" t="s">
        <v>635</v>
      </c>
    </row>
    <row r="4025" spans="1:16" hidden="1" x14ac:dyDescent="0.25">
      <c r="A4025" t="s">
        <v>289</v>
      </c>
      <c r="B4025" t="s">
        <v>51</v>
      </c>
      <c r="C4025" t="s">
        <v>72</v>
      </c>
      <c r="D4025" t="s">
        <v>11</v>
      </c>
      <c r="F4025" t="s">
        <v>56</v>
      </c>
      <c r="G4025">
        <v>0</v>
      </c>
      <c r="H4025">
        <f>_xlfn.XLOOKUP(Tabuľka5[[#This Row],[Položka]],cennik[Položka],cennik[Cena MJ bez DPH])</f>
        <v>0</v>
      </c>
      <c r="I4025">
        <f>SUM(Tabuľka5[[#This Row],[cena MJ bez DPH]]*1.1)</f>
        <v>0</v>
      </c>
      <c r="J4025">
        <f>Tabuľka5[[#This Row],[množstvo]]*Tabuľka5[[#This Row],[cena MJ bez DPH]]</f>
        <v>0</v>
      </c>
      <c r="L4025" s="5" t="s">
        <v>715</v>
      </c>
      <c r="N4025" t="s">
        <v>435</v>
      </c>
      <c r="O4025" t="s">
        <v>561</v>
      </c>
      <c r="P4025" t="s">
        <v>635</v>
      </c>
    </row>
    <row r="4026" spans="1:16" hidden="1" x14ac:dyDescent="0.25">
      <c r="A4026" t="s">
        <v>289</v>
      </c>
      <c r="B4026" t="s">
        <v>51</v>
      </c>
      <c r="C4026" t="s">
        <v>73</v>
      </c>
      <c r="D4026" t="s">
        <v>11</v>
      </c>
      <c r="F4026" t="s">
        <v>56</v>
      </c>
      <c r="G4026">
        <v>0</v>
      </c>
      <c r="H4026">
        <f>_xlfn.XLOOKUP(Tabuľka5[[#This Row],[Položka]],cennik[Položka],cennik[Cena MJ bez DPH])</f>
        <v>0</v>
      </c>
      <c r="I4026">
        <f>SUM(Tabuľka5[[#This Row],[cena MJ bez DPH]]*1.1)</f>
        <v>0</v>
      </c>
      <c r="J4026">
        <f>Tabuľka5[[#This Row],[množstvo]]*Tabuľka5[[#This Row],[cena MJ bez DPH]]</f>
        <v>0</v>
      </c>
      <c r="L4026" s="5" t="s">
        <v>715</v>
      </c>
      <c r="N4026" t="s">
        <v>435</v>
      </c>
      <c r="O4026" t="s">
        <v>561</v>
      </c>
      <c r="P4026" t="s">
        <v>635</v>
      </c>
    </row>
    <row r="4027" spans="1:16" hidden="1" x14ac:dyDescent="0.25">
      <c r="A4027" t="s">
        <v>289</v>
      </c>
      <c r="B4027" t="s">
        <v>51</v>
      </c>
      <c r="C4027" t="s">
        <v>74</v>
      </c>
      <c r="D4027" t="s">
        <v>11</v>
      </c>
      <c r="F4027" t="s">
        <v>56</v>
      </c>
      <c r="G4027">
        <v>0</v>
      </c>
      <c r="H4027">
        <f>_xlfn.XLOOKUP(Tabuľka5[[#This Row],[Položka]],cennik[Položka],cennik[Cena MJ bez DPH])</f>
        <v>0</v>
      </c>
      <c r="I4027">
        <f>SUM(Tabuľka5[[#This Row],[cena MJ bez DPH]]*1.1)</f>
        <v>0</v>
      </c>
      <c r="J4027">
        <f>Tabuľka5[[#This Row],[množstvo]]*Tabuľka5[[#This Row],[cena MJ bez DPH]]</f>
        <v>0</v>
      </c>
      <c r="L4027" s="5" t="s">
        <v>715</v>
      </c>
      <c r="N4027" t="s">
        <v>435</v>
      </c>
      <c r="O4027" t="s">
        <v>561</v>
      </c>
      <c r="P4027" t="s">
        <v>635</v>
      </c>
    </row>
    <row r="4028" spans="1:16" hidden="1" x14ac:dyDescent="0.25">
      <c r="A4028" t="s">
        <v>289</v>
      </c>
      <c r="B4028" t="s">
        <v>51</v>
      </c>
      <c r="C4028" t="s">
        <v>75</v>
      </c>
      <c r="D4028" t="s">
        <v>11</v>
      </c>
      <c r="F4028" t="s">
        <v>56</v>
      </c>
      <c r="G4028">
        <v>0</v>
      </c>
      <c r="H4028">
        <f>_xlfn.XLOOKUP(Tabuľka5[[#This Row],[Položka]],cennik[Položka],cennik[Cena MJ bez DPH])</f>
        <v>0</v>
      </c>
      <c r="I4028">
        <f>SUM(Tabuľka5[[#This Row],[cena MJ bez DPH]]*1.1)</f>
        <v>0</v>
      </c>
      <c r="J4028">
        <f>Tabuľka5[[#This Row],[množstvo]]*Tabuľka5[[#This Row],[cena MJ bez DPH]]</f>
        <v>0</v>
      </c>
      <c r="L4028" s="5" t="s">
        <v>715</v>
      </c>
      <c r="N4028" t="s">
        <v>435</v>
      </c>
      <c r="O4028" t="s">
        <v>561</v>
      </c>
      <c r="P4028" t="s">
        <v>635</v>
      </c>
    </row>
    <row r="4029" spans="1:16" x14ac:dyDescent="0.25">
      <c r="A4029" t="s">
        <v>289</v>
      </c>
      <c r="B4029" s="22" t="s">
        <v>51</v>
      </c>
      <c r="C4029" s="22" t="s">
        <v>76</v>
      </c>
      <c r="D4029" s="22" t="s">
        <v>11</v>
      </c>
      <c r="E4029" s="22"/>
      <c r="F4029" t="s">
        <v>56</v>
      </c>
      <c r="G4029" s="22">
        <v>50</v>
      </c>
      <c r="H4029" s="22">
        <f>_xlfn.XLOOKUP(Tabuľka5[[#This Row],[Položka]],cennik[Položka],cennik[Cena MJ bez DPH])</f>
        <v>0</v>
      </c>
      <c r="I4029" s="22">
        <f>SUM(Tabuľka5[[#This Row],[cena MJ bez DPH]]*1.1)</f>
        <v>0</v>
      </c>
      <c r="J4029" s="22">
        <f>Tabuľka5[[#This Row],[množstvo]]*Tabuľka5[[#This Row],[cena MJ bez DPH]]</f>
        <v>0</v>
      </c>
      <c r="L4029" s="23" t="s">
        <v>715</v>
      </c>
      <c r="M4029" s="22">
        <f>Tabuľka5[[#This Row],[množstvo]]*Tabuľka5[[#This Row],[cena za MJ s DPH]]</f>
        <v>0</v>
      </c>
      <c r="N4029" s="22" t="s">
        <v>435</v>
      </c>
      <c r="O4029" s="15" t="s">
        <v>332</v>
      </c>
      <c r="P4029" t="s">
        <v>635</v>
      </c>
    </row>
    <row r="4030" spans="1:16" hidden="1" x14ac:dyDescent="0.25">
      <c r="A4030" t="s">
        <v>289</v>
      </c>
      <c r="B4030" t="s">
        <v>51</v>
      </c>
      <c r="C4030" t="s">
        <v>77</v>
      </c>
      <c r="D4030" t="s">
        <v>11</v>
      </c>
      <c r="F4030" t="s">
        <v>56</v>
      </c>
      <c r="G4030">
        <v>0</v>
      </c>
      <c r="H4030">
        <f>_xlfn.XLOOKUP(Tabuľka5[[#This Row],[Položka]],cennik[Položka],cennik[Cena MJ bez DPH])</f>
        <v>0</v>
      </c>
      <c r="I4030">
        <f>SUM(Tabuľka5[[#This Row],[cena MJ bez DPH]]*1.1)</f>
        <v>0</v>
      </c>
      <c r="J4030">
        <f>Tabuľka5[[#This Row],[množstvo]]*Tabuľka5[[#This Row],[cena MJ bez DPH]]</f>
        <v>0</v>
      </c>
      <c r="L4030" s="5" t="s">
        <v>715</v>
      </c>
      <c r="N4030" t="s">
        <v>435</v>
      </c>
      <c r="O4030" t="s">
        <v>561</v>
      </c>
      <c r="P4030" t="s">
        <v>635</v>
      </c>
    </row>
    <row r="4031" spans="1:16" hidden="1" x14ac:dyDescent="0.25">
      <c r="A4031" t="s">
        <v>289</v>
      </c>
      <c r="B4031" t="s">
        <v>51</v>
      </c>
      <c r="C4031" t="s">
        <v>78</v>
      </c>
      <c r="D4031" t="s">
        <v>11</v>
      </c>
      <c r="F4031" t="s">
        <v>56</v>
      </c>
      <c r="G4031">
        <v>0</v>
      </c>
      <c r="H4031">
        <f>_xlfn.XLOOKUP(Tabuľka5[[#This Row],[Položka]],cennik[Položka],cennik[Cena MJ bez DPH])</f>
        <v>0</v>
      </c>
      <c r="I4031">
        <f>SUM(Tabuľka5[[#This Row],[cena MJ bez DPH]]*1.1)</f>
        <v>0</v>
      </c>
      <c r="J4031">
        <f>Tabuľka5[[#This Row],[množstvo]]*Tabuľka5[[#This Row],[cena MJ bez DPH]]</f>
        <v>0</v>
      </c>
      <c r="L4031" s="5" t="s">
        <v>715</v>
      </c>
      <c r="N4031" t="s">
        <v>435</v>
      </c>
      <c r="O4031" t="s">
        <v>561</v>
      </c>
      <c r="P4031" t="s">
        <v>635</v>
      </c>
    </row>
    <row r="4032" spans="1:16" hidden="1" x14ac:dyDescent="0.25">
      <c r="A4032" t="s">
        <v>289</v>
      </c>
      <c r="B4032" t="s">
        <v>51</v>
      </c>
      <c r="C4032" t="s">
        <v>79</v>
      </c>
      <c r="D4032" t="s">
        <v>11</v>
      </c>
      <c r="F4032" t="s">
        <v>56</v>
      </c>
      <c r="G4032">
        <v>100</v>
      </c>
      <c r="H4032">
        <f>_xlfn.XLOOKUP(Tabuľka5[[#This Row],[Položka]],cennik[Položka],cennik[Cena MJ bez DPH])</f>
        <v>0</v>
      </c>
      <c r="I4032">
        <f>SUM(Tabuľka5[[#This Row],[cena MJ bez DPH]]*1.1)</f>
        <v>0</v>
      </c>
      <c r="J4032">
        <f>Tabuľka5[[#This Row],[množstvo]]*Tabuľka5[[#This Row],[cena MJ bez DPH]]</f>
        <v>0</v>
      </c>
      <c r="L4032" s="5" t="s">
        <v>715</v>
      </c>
      <c r="N4032" t="s">
        <v>435</v>
      </c>
      <c r="O4032" t="s">
        <v>561</v>
      </c>
      <c r="P4032" t="s">
        <v>635</v>
      </c>
    </row>
    <row r="4033" spans="1:16" hidden="1" x14ac:dyDescent="0.25">
      <c r="A4033" t="s">
        <v>289</v>
      </c>
      <c r="B4033" t="s">
        <v>51</v>
      </c>
      <c r="C4033" t="s">
        <v>80</v>
      </c>
      <c r="D4033" t="s">
        <v>11</v>
      </c>
      <c r="F4033" t="s">
        <v>56</v>
      </c>
      <c r="G4033">
        <v>0</v>
      </c>
      <c r="H4033">
        <f>_xlfn.XLOOKUP(Tabuľka5[[#This Row],[Položka]],cennik[Položka],cennik[Cena MJ bez DPH])</f>
        <v>0</v>
      </c>
      <c r="I4033">
        <f>SUM(Tabuľka5[[#This Row],[cena MJ bez DPH]]*1.1)</f>
        <v>0</v>
      </c>
      <c r="J4033">
        <f>Tabuľka5[[#This Row],[množstvo]]*Tabuľka5[[#This Row],[cena MJ bez DPH]]</f>
        <v>0</v>
      </c>
      <c r="L4033" s="5" t="s">
        <v>715</v>
      </c>
      <c r="N4033" t="s">
        <v>435</v>
      </c>
      <c r="O4033" t="s">
        <v>561</v>
      </c>
      <c r="P4033" t="s">
        <v>635</v>
      </c>
    </row>
    <row r="4034" spans="1:16" hidden="1" x14ac:dyDescent="0.25">
      <c r="A4034" t="s">
        <v>289</v>
      </c>
      <c r="B4034" t="s">
        <v>51</v>
      </c>
      <c r="C4034" t="s">
        <v>81</v>
      </c>
      <c r="D4034" t="s">
        <v>11</v>
      </c>
      <c r="F4034" t="s">
        <v>56</v>
      </c>
      <c r="G4034">
        <v>0</v>
      </c>
      <c r="H4034">
        <f>_xlfn.XLOOKUP(Tabuľka5[[#This Row],[Položka]],cennik[Položka],cennik[Cena MJ bez DPH])</f>
        <v>0</v>
      </c>
      <c r="I4034">
        <f>SUM(Tabuľka5[[#This Row],[cena MJ bez DPH]]*1.1)</f>
        <v>0</v>
      </c>
      <c r="J4034">
        <f>Tabuľka5[[#This Row],[množstvo]]*Tabuľka5[[#This Row],[cena MJ bez DPH]]</f>
        <v>0</v>
      </c>
      <c r="L4034" s="5" t="s">
        <v>715</v>
      </c>
      <c r="N4034" t="s">
        <v>435</v>
      </c>
      <c r="O4034" t="s">
        <v>561</v>
      </c>
      <c r="P4034" t="s">
        <v>635</v>
      </c>
    </row>
    <row r="4035" spans="1:16" hidden="1" x14ac:dyDescent="0.25">
      <c r="A4035" t="s">
        <v>289</v>
      </c>
      <c r="B4035" t="s">
        <v>51</v>
      </c>
      <c r="C4035" t="s">
        <v>82</v>
      </c>
      <c r="D4035" t="s">
        <v>11</v>
      </c>
      <c r="F4035" t="s">
        <v>56</v>
      </c>
      <c r="G4035">
        <v>0</v>
      </c>
      <c r="H4035">
        <f>_xlfn.XLOOKUP(Tabuľka5[[#This Row],[Položka]],cennik[Položka],cennik[Cena MJ bez DPH])</f>
        <v>0</v>
      </c>
      <c r="I4035">
        <f>SUM(Tabuľka5[[#This Row],[cena MJ bez DPH]]*1.1)</f>
        <v>0</v>
      </c>
      <c r="J4035">
        <f>Tabuľka5[[#This Row],[množstvo]]*Tabuľka5[[#This Row],[cena MJ bez DPH]]</f>
        <v>0</v>
      </c>
      <c r="L4035" s="5" t="s">
        <v>715</v>
      </c>
      <c r="N4035" t="s">
        <v>435</v>
      </c>
      <c r="O4035" t="s">
        <v>561</v>
      </c>
      <c r="P4035" t="s">
        <v>635</v>
      </c>
    </row>
    <row r="4036" spans="1:16" x14ac:dyDescent="0.25">
      <c r="A4036" t="s">
        <v>289</v>
      </c>
      <c r="B4036" s="22" t="s">
        <v>51</v>
      </c>
      <c r="C4036" s="22" t="s">
        <v>83</v>
      </c>
      <c r="D4036" s="22" t="s">
        <v>11</v>
      </c>
      <c r="E4036" s="22"/>
      <c r="F4036" t="s">
        <v>56</v>
      </c>
      <c r="G4036" s="22">
        <v>80</v>
      </c>
      <c r="H4036" s="22">
        <f>_xlfn.XLOOKUP(Tabuľka5[[#This Row],[Položka]],cennik[Položka],cennik[Cena MJ bez DPH])</f>
        <v>0</v>
      </c>
      <c r="I4036" s="22">
        <f>SUM(Tabuľka5[[#This Row],[cena MJ bez DPH]]*1.1)</f>
        <v>0</v>
      </c>
      <c r="J4036" s="22">
        <f>Tabuľka5[[#This Row],[množstvo]]*Tabuľka5[[#This Row],[cena MJ bez DPH]]</f>
        <v>0</v>
      </c>
      <c r="L4036" s="23" t="s">
        <v>715</v>
      </c>
      <c r="M4036" s="22">
        <f>Tabuľka5[[#This Row],[množstvo]]*Tabuľka5[[#This Row],[cena za MJ s DPH]]</f>
        <v>0</v>
      </c>
      <c r="N4036" s="22" t="s">
        <v>435</v>
      </c>
      <c r="O4036" s="15" t="s">
        <v>332</v>
      </c>
      <c r="P4036" t="s">
        <v>635</v>
      </c>
    </row>
    <row r="4037" spans="1:16" hidden="1" x14ac:dyDescent="0.25">
      <c r="A4037" t="s">
        <v>289</v>
      </c>
      <c r="B4037" t="s">
        <v>51</v>
      </c>
      <c r="C4037" t="s">
        <v>84</v>
      </c>
      <c r="D4037" t="s">
        <v>11</v>
      </c>
      <c r="F4037" t="s">
        <v>56</v>
      </c>
      <c r="G4037">
        <v>0</v>
      </c>
      <c r="H4037">
        <f>_xlfn.XLOOKUP(Tabuľka5[[#This Row],[Položka]],cennik[Položka],cennik[Cena MJ bez DPH])</f>
        <v>0</v>
      </c>
      <c r="I4037">
        <f>SUM(Tabuľka5[[#This Row],[cena MJ bez DPH]]*1.1)</f>
        <v>0</v>
      </c>
      <c r="J4037">
        <f>Tabuľka5[[#This Row],[množstvo]]*Tabuľka5[[#This Row],[cena MJ bez DPH]]</f>
        <v>0</v>
      </c>
      <c r="L4037" s="5" t="s">
        <v>715</v>
      </c>
      <c r="N4037" t="s">
        <v>435</v>
      </c>
      <c r="O4037" t="s">
        <v>561</v>
      </c>
      <c r="P4037" t="s">
        <v>635</v>
      </c>
    </row>
    <row r="4038" spans="1:16" hidden="1" x14ac:dyDescent="0.25">
      <c r="A4038" t="s">
        <v>289</v>
      </c>
      <c r="B4038" t="s">
        <v>51</v>
      </c>
      <c r="C4038" t="s">
        <v>85</v>
      </c>
      <c r="D4038" t="s">
        <v>11</v>
      </c>
      <c r="F4038" t="s">
        <v>56</v>
      </c>
      <c r="G4038">
        <v>0</v>
      </c>
      <c r="H4038">
        <f>_xlfn.XLOOKUP(Tabuľka5[[#This Row],[Položka]],cennik[Položka],cennik[Cena MJ bez DPH])</f>
        <v>0</v>
      </c>
      <c r="I4038">
        <f>SUM(Tabuľka5[[#This Row],[cena MJ bez DPH]]*1.1)</f>
        <v>0</v>
      </c>
      <c r="J4038">
        <f>Tabuľka5[[#This Row],[množstvo]]*Tabuľka5[[#This Row],[cena MJ bez DPH]]</f>
        <v>0</v>
      </c>
      <c r="L4038" s="5" t="s">
        <v>715</v>
      </c>
      <c r="N4038" t="s">
        <v>435</v>
      </c>
      <c r="O4038" t="s">
        <v>561</v>
      </c>
      <c r="P4038" t="s">
        <v>635</v>
      </c>
    </row>
    <row r="4039" spans="1:16" hidden="1" x14ac:dyDescent="0.25">
      <c r="A4039" t="s">
        <v>289</v>
      </c>
      <c r="B4039" t="s">
        <v>51</v>
      </c>
      <c r="C4039" t="s">
        <v>86</v>
      </c>
      <c r="D4039" t="s">
        <v>11</v>
      </c>
      <c r="F4039" t="s">
        <v>56</v>
      </c>
      <c r="G4039">
        <v>0</v>
      </c>
      <c r="H4039">
        <f>_xlfn.XLOOKUP(Tabuľka5[[#This Row],[Položka]],cennik[Položka],cennik[Cena MJ bez DPH])</f>
        <v>0</v>
      </c>
      <c r="I4039">
        <f>SUM(Tabuľka5[[#This Row],[cena MJ bez DPH]]*1.1)</f>
        <v>0</v>
      </c>
      <c r="J4039">
        <f>Tabuľka5[[#This Row],[množstvo]]*Tabuľka5[[#This Row],[cena MJ bez DPH]]</f>
        <v>0</v>
      </c>
      <c r="L4039" s="5" t="s">
        <v>715</v>
      </c>
      <c r="N4039" t="s">
        <v>435</v>
      </c>
      <c r="O4039" t="s">
        <v>561</v>
      </c>
      <c r="P4039" t="s">
        <v>635</v>
      </c>
    </row>
    <row r="4040" spans="1:16" hidden="1" x14ac:dyDescent="0.25">
      <c r="A4040" t="s">
        <v>289</v>
      </c>
      <c r="B4040" t="s">
        <v>51</v>
      </c>
      <c r="C4040" t="s">
        <v>87</v>
      </c>
      <c r="D4040" t="s">
        <v>11</v>
      </c>
      <c r="F4040" t="s">
        <v>56</v>
      </c>
      <c r="G4040">
        <v>0</v>
      </c>
      <c r="H4040">
        <f>_xlfn.XLOOKUP(Tabuľka5[[#This Row],[Položka]],cennik[Položka],cennik[Cena MJ bez DPH])</f>
        <v>0</v>
      </c>
      <c r="I4040">
        <f>SUM(Tabuľka5[[#This Row],[cena MJ bez DPH]]*1.1)</f>
        <v>0</v>
      </c>
      <c r="J4040">
        <f>Tabuľka5[[#This Row],[množstvo]]*Tabuľka5[[#This Row],[cena MJ bez DPH]]</f>
        <v>0</v>
      </c>
      <c r="L4040" s="5" t="s">
        <v>715</v>
      </c>
      <c r="N4040" t="s">
        <v>435</v>
      </c>
      <c r="O4040" t="s">
        <v>561</v>
      </c>
      <c r="P4040" t="s">
        <v>635</v>
      </c>
    </row>
    <row r="4041" spans="1:16" hidden="1" x14ac:dyDescent="0.25">
      <c r="A4041" t="s">
        <v>289</v>
      </c>
      <c r="B4041" t="s">
        <v>51</v>
      </c>
      <c r="C4041" t="s">
        <v>88</v>
      </c>
      <c r="D4041" t="s">
        <v>11</v>
      </c>
      <c r="F4041" t="s">
        <v>56</v>
      </c>
      <c r="G4041">
        <v>0</v>
      </c>
      <c r="H4041">
        <f>_xlfn.XLOOKUP(Tabuľka5[[#This Row],[Položka]],cennik[Položka],cennik[Cena MJ bez DPH])</f>
        <v>0</v>
      </c>
      <c r="I4041">
        <f>SUM(Tabuľka5[[#This Row],[cena MJ bez DPH]]*1.1)</f>
        <v>0</v>
      </c>
      <c r="J4041">
        <f>Tabuľka5[[#This Row],[množstvo]]*Tabuľka5[[#This Row],[cena MJ bez DPH]]</f>
        <v>0</v>
      </c>
      <c r="L4041" s="5" t="s">
        <v>715</v>
      </c>
      <c r="N4041" t="s">
        <v>435</v>
      </c>
      <c r="O4041" t="s">
        <v>561</v>
      </c>
      <c r="P4041" t="s">
        <v>635</v>
      </c>
    </row>
    <row r="4042" spans="1:16" hidden="1" x14ac:dyDescent="0.25">
      <c r="A4042" t="s">
        <v>289</v>
      </c>
      <c r="B4042" t="s">
        <v>51</v>
      </c>
      <c r="C4042" t="s">
        <v>89</v>
      </c>
      <c r="D4042" t="s">
        <v>11</v>
      </c>
      <c r="F4042" t="s">
        <v>56</v>
      </c>
      <c r="G4042">
        <v>0</v>
      </c>
      <c r="H4042">
        <f>_xlfn.XLOOKUP(Tabuľka5[[#This Row],[Položka]],cennik[Položka],cennik[Cena MJ bez DPH])</f>
        <v>0</v>
      </c>
      <c r="I4042">
        <f>SUM(Tabuľka5[[#This Row],[cena MJ bez DPH]]*1.1)</f>
        <v>0</v>
      </c>
      <c r="J4042">
        <f>Tabuľka5[[#This Row],[množstvo]]*Tabuľka5[[#This Row],[cena MJ bez DPH]]</f>
        <v>0</v>
      </c>
      <c r="L4042" s="5" t="s">
        <v>715</v>
      </c>
      <c r="N4042" t="s">
        <v>435</v>
      </c>
      <c r="O4042" t="s">
        <v>561</v>
      </c>
      <c r="P4042" t="s">
        <v>635</v>
      </c>
    </row>
    <row r="4043" spans="1:16" hidden="1" x14ac:dyDescent="0.25">
      <c r="A4043" t="s">
        <v>289</v>
      </c>
      <c r="B4043" t="s">
        <v>51</v>
      </c>
      <c r="C4043" t="s">
        <v>90</v>
      </c>
      <c r="D4043" t="s">
        <v>11</v>
      </c>
      <c r="F4043" t="s">
        <v>56</v>
      </c>
      <c r="G4043">
        <v>0</v>
      </c>
      <c r="H4043">
        <f>_xlfn.XLOOKUP(Tabuľka5[[#This Row],[Položka]],cennik[Položka],cennik[Cena MJ bez DPH])</f>
        <v>0</v>
      </c>
      <c r="I4043">
        <f>SUM(Tabuľka5[[#This Row],[cena MJ bez DPH]]*1.1)</f>
        <v>0</v>
      </c>
      <c r="J4043">
        <f>Tabuľka5[[#This Row],[množstvo]]*Tabuľka5[[#This Row],[cena MJ bez DPH]]</f>
        <v>0</v>
      </c>
      <c r="L4043" s="5" t="s">
        <v>715</v>
      </c>
      <c r="N4043" t="s">
        <v>435</v>
      </c>
      <c r="O4043" t="s">
        <v>561</v>
      </c>
      <c r="P4043" t="s">
        <v>635</v>
      </c>
    </row>
    <row r="4044" spans="1:16" hidden="1" x14ac:dyDescent="0.25">
      <c r="A4044" t="s">
        <v>289</v>
      </c>
      <c r="B4044" t="s">
        <v>51</v>
      </c>
      <c r="C4044" t="s">
        <v>91</v>
      </c>
      <c r="D4044" t="s">
        <v>11</v>
      </c>
      <c r="F4044" t="s">
        <v>56</v>
      </c>
      <c r="G4044">
        <v>0</v>
      </c>
      <c r="H4044">
        <f>_xlfn.XLOOKUP(Tabuľka5[[#This Row],[Položka]],cennik[Položka],cennik[Cena MJ bez DPH])</f>
        <v>0</v>
      </c>
      <c r="I4044">
        <f>SUM(Tabuľka5[[#This Row],[cena MJ bez DPH]]*1.1)</f>
        <v>0</v>
      </c>
      <c r="J4044">
        <f>Tabuľka5[[#This Row],[množstvo]]*Tabuľka5[[#This Row],[cena MJ bez DPH]]</f>
        <v>0</v>
      </c>
      <c r="L4044" s="5" t="s">
        <v>715</v>
      </c>
      <c r="N4044" t="s">
        <v>435</v>
      </c>
      <c r="O4044" t="s">
        <v>561</v>
      </c>
      <c r="P4044" t="s">
        <v>635</v>
      </c>
    </row>
    <row r="4045" spans="1:16" hidden="1" x14ac:dyDescent="0.25">
      <c r="A4045" t="s">
        <v>289</v>
      </c>
      <c r="B4045" t="s">
        <v>92</v>
      </c>
      <c r="C4045" t="s">
        <v>93</v>
      </c>
      <c r="D4045" t="s">
        <v>94</v>
      </c>
      <c r="E4045" t="s">
        <v>95</v>
      </c>
      <c r="F4045" t="s">
        <v>46</v>
      </c>
      <c r="G4045">
        <v>500</v>
      </c>
      <c r="H4045">
        <f>_xlfn.XLOOKUP(Tabuľka5[[#This Row],[Položka]],cennik[Položka],cennik[Cena MJ bez DPH])</f>
        <v>0</v>
      </c>
      <c r="I4045">
        <f>SUM(Tabuľka5[[#This Row],[cena MJ bez DPH]]*1.1)</f>
        <v>0</v>
      </c>
      <c r="J4045">
        <f>Tabuľka5[[#This Row],[množstvo]]*Tabuľka5[[#This Row],[cena MJ bez DPH]]</f>
        <v>0</v>
      </c>
      <c r="L4045" s="5" t="s">
        <v>715</v>
      </c>
      <c r="N4045" t="s">
        <v>435</v>
      </c>
      <c r="O4045" t="s">
        <v>561</v>
      </c>
      <c r="P4045" t="s">
        <v>635</v>
      </c>
    </row>
    <row r="4046" spans="1:16" hidden="1" x14ac:dyDescent="0.25">
      <c r="A4046" t="s">
        <v>289</v>
      </c>
      <c r="B4046" t="s">
        <v>92</v>
      </c>
      <c r="C4046" t="s">
        <v>96</v>
      </c>
      <c r="D4046" t="s">
        <v>94</v>
      </c>
      <c r="E4046" t="s">
        <v>97</v>
      </c>
      <c r="F4046" t="s">
        <v>46</v>
      </c>
      <c r="G4046">
        <v>500</v>
      </c>
      <c r="H4046">
        <f>_xlfn.XLOOKUP(Tabuľka5[[#This Row],[Položka]],cennik[Položka],cennik[Cena MJ bez DPH])</f>
        <v>0</v>
      </c>
      <c r="I4046">
        <f>SUM(Tabuľka5[[#This Row],[cena MJ bez DPH]]*1.1)</f>
        <v>0</v>
      </c>
      <c r="J4046">
        <f>Tabuľka5[[#This Row],[množstvo]]*Tabuľka5[[#This Row],[cena MJ bez DPH]]</f>
        <v>0</v>
      </c>
      <c r="L4046" s="5" t="s">
        <v>715</v>
      </c>
      <c r="N4046" t="s">
        <v>435</v>
      </c>
      <c r="O4046" t="s">
        <v>561</v>
      </c>
      <c r="P4046" t="s">
        <v>635</v>
      </c>
    </row>
    <row r="4047" spans="1:16" hidden="1" x14ac:dyDescent="0.25">
      <c r="A4047" t="s">
        <v>289</v>
      </c>
      <c r="B4047" t="s">
        <v>92</v>
      </c>
      <c r="C4047" t="s">
        <v>98</v>
      </c>
      <c r="D4047" t="s">
        <v>94</v>
      </c>
      <c r="F4047" t="s">
        <v>46</v>
      </c>
      <c r="G4047">
        <v>0</v>
      </c>
      <c r="H4047">
        <f>_xlfn.XLOOKUP(Tabuľka5[[#This Row],[Položka]],cennik[Položka],cennik[Cena MJ bez DPH])</f>
        <v>0</v>
      </c>
      <c r="I4047">
        <f>SUM(Tabuľka5[[#This Row],[cena MJ bez DPH]]*1.1)</f>
        <v>0</v>
      </c>
      <c r="J4047">
        <f>Tabuľka5[[#This Row],[množstvo]]*Tabuľka5[[#This Row],[cena MJ bez DPH]]</f>
        <v>0</v>
      </c>
      <c r="L4047" s="5" t="s">
        <v>715</v>
      </c>
      <c r="N4047" t="s">
        <v>435</v>
      </c>
      <c r="O4047" t="s">
        <v>561</v>
      </c>
      <c r="P4047" t="s">
        <v>635</v>
      </c>
    </row>
    <row r="4048" spans="1:16" hidden="1" x14ac:dyDescent="0.25">
      <c r="A4048" t="s">
        <v>289</v>
      </c>
      <c r="B4048" t="s">
        <v>92</v>
      </c>
      <c r="C4048" t="s">
        <v>99</v>
      </c>
      <c r="D4048" t="s">
        <v>94</v>
      </c>
      <c r="E4048" t="s">
        <v>100</v>
      </c>
      <c r="F4048" t="s">
        <v>46</v>
      </c>
      <c r="G4048">
        <v>2000</v>
      </c>
      <c r="H4048">
        <f>_xlfn.XLOOKUP(Tabuľka5[[#This Row],[Položka]],cennik[Položka],cennik[Cena MJ bez DPH])</f>
        <v>0</v>
      </c>
      <c r="I4048">
        <f>SUM(Tabuľka5[[#This Row],[cena MJ bez DPH]]*1.1)</f>
        <v>0</v>
      </c>
      <c r="J4048">
        <f>Tabuľka5[[#This Row],[množstvo]]*Tabuľka5[[#This Row],[cena MJ bez DPH]]</f>
        <v>0</v>
      </c>
      <c r="L4048" s="5" t="s">
        <v>715</v>
      </c>
      <c r="N4048" t="s">
        <v>435</v>
      </c>
      <c r="O4048" t="s">
        <v>561</v>
      </c>
      <c r="P4048" t="s">
        <v>635</v>
      </c>
    </row>
    <row r="4049" spans="1:16" hidden="1" x14ac:dyDescent="0.25">
      <c r="A4049" t="s">
        <v>289</v>
      </c>
      <c r="B4049" t="s">
        <v>92</v>
      </c>
      <c r="C4049" t="s">
        <v>101</v>
      </c>
      <c r="D4049" t="s">
        <v>94</v>
      </c>
      <c r="E4049" t="s">
        <v>102</v>
      </c>
      <c r="F4049" t="s">
        <v>46</v>
      </c>
      <c r="G4049">
        <v>0</v>
      </c>
      <c r="H4049">
        <f>_xlfn.XLOOKUP(Tabuľka5[[#This Row],[Položka]],cennik[Položka],cennik[Cena MJ bez DPH])</f>
        <v>0</v>
      </c>
      <c r="I4049">
        <f>SUM(Tabuľka5[[#This Row],[cena MJ bez DPH]]*1.1)</f>
        <v>0</v>
      </c>
      <c r="J4049">
        <f>Tabuľka5[[#This Row],[množstvo]]*Tabuľka5[[#This Row],[cena MJ bez DPH]]</f>
        <v>0</v>
      </c>
      <c r="L4049" s="5" t="s">
        <v>715</v>
      </c>
      <c r="N4049" t="s">
        <v>435</v>
      </c>
      <c r="O4049" t="s">
        <v>561</v>
      </c>
      <c r="P4049" t="s">
        <v>635</v>
      </c>
    </row>
    <row r="4050" spans="1:16" hidden="1" x14ac:dyDescent="0.25">
      <c r="A4050" t="s">
        <v>289</v>
      </c>
      <c r="B4050" t="s">
        <v>92</v>
      </c>
      <c r="C4050" t="s">
        <v>103</v>
      </c>
      <c r="D4050" t="s">
        <v>94</v>
      </c>
      <c r="E4050" t="s">
        <v>102</v>
      </c>
      <c r="F4050" t="s">
        <v>46</v>
      </c>
      <c r="G4050">
        <v>0</v>
      </c>
      <c r="H4050">
        <f>_xlfn.XLOOKUP(Tabuľka5[[#This Row],[Položka]],cennik[Položka],cennik[Cena MJ bez DPH])</f>
        <v>0</v>
      </c>
      <c r="I4050">
        <f>SUM(Tabuľka5[[#This Row],[cena MJ bez DPH]]*1.1)</f>
        <v>0</v>
      </c>
      <c r="J4050">
        <f>Tabuľka5[[#This Row],[množstvo]]*Tabuľka5[[#This Row],[cena MJ bez DPH]]</f>
        <v>0</v>
      </c>
      <c r="L4050" s="5" t="s">
        <v>715</v>
      </c>
      <c r="N4050" t="s">
        <v>435</v>
      </c>
      <c r="O4050" t="s">
        <v>561</v>
      </c>
      <c r="P4050" t="s">
        <v>635</v>
      </c>
    </row>
    <row r="4051" spans="1:16" hidden="1" x14ac:dyDescent="0.25">
      <c r="A4051" t="s">
        <v>289</v>
      </c>
      <c r="B4051" t="s">
        <v>104</v>
      </c>
      <c r="C4051" t="s">
        <v>105</v>
      </c>
      <c r="D4051" t="s">
        <v>11</v>
      </c>
      <c r="E4051" t="s">
        <v>106</v>
      </c>
      <c r="F4051" t="s">
        <v>46</v>
      </c>
      <c r="G4051">
        <v>200</v>
      </c>
      <c r="H4051">
        <f>_xlfn.XLOOKUP(Tabuľka5[[#This Row],[Položka]],cennik[Položka],cennik[Cena MJ bez DPH])</f>
        <v>0</v>
      </c>
      <c r="I4051">
        <f>SUM(Tabuľka5[[#This Row],[cena MJ bez DPH]]*1.1)</f>
        <v>0</v>
      </c>
      <c r="J4051">
        <f>Tabuľka5[[#This Row],[množstvo]]*Tabuľka5[[#This Row],[cena MJ bez DPH]]</f>
        <v>0</v>
      </c>
      <c r="L4051" s="5" t="s">
        <v>715</v>
      </c>
      <c r="N4051" t="s">
        <v>435</v>
      </c>
      <c r="O4051" t="s">
        <v>561</v>
      </c>
      <c r="P4051" t="s">
        <v>635</v>
      </c>
    </row>
    <row r="4052" spans="1:16" hidden="1" x14ac:dyDescent="0.25">
      <c r="A4052" t="s">
        <v>289</v>
      </c>
      <c r="B4052" t="s">
        <v>104</v>
      </c>
      <c r="C4052" t="s">
        <v>107</v>
      </c>
      <c r="D4052" t="s">
        <v>11</v>
      </c>
      <c r="E4052" t="s">
        <v>106</v>
      </c>
      <c r="F4052" t="s">
        <v>46</v>
      </c>
      <c r="G4052">
        <v>200</v>
      </c>
      <c r="H4052">
        <f>_xlfn.XLOOKUP(Tabuľka5[[#This Row],[Položka]],cennik[Položka],cennik[Cena MJ bez DPH])</f>
        <v>0</v>
      </c>
      <c r="I4052">
        <f>SUM(Tabuľka5[[#This Row],[cena MJ bez DPH]]*1.1)</f>
        <v>0</v>
      </c>
      <c r="J4052">
        <f>Tabuľka5[[#This Row],[množstvo]]*Tabuľka5[[#This Row],[cena MJ bez DPH]]</f>
        <v>0</v>
      </c>
      <c r="L4052" s="5" t="s">
        <v>715</v>
      </c>
      <c r="N4052" t="s">
        <v>435</v>
      </c>
      <c r="O4052" t="s">
        <v>561</v>
      </c>
      <c r="P4052" t="s">
        <v>635</v>
      </c>
    </row>
    <row r="4053" spans="1:16" hidden="1" x14ac:dyDescent="0.25">
      <c r="A4053" t="s">
        <v>289</v>
      </c>
      <c r="B4053" t="s">
        <v>104</v>
      </c>
      <c r="C4053" t="s">
        <v>108</v>
      </c>
      <c r="D4053" t="s">
        <v>11</v>
      </c>
      <c r="E4053" t="s">
        <v>106</v>
      </c>
      <c r="F4053" t="s">
        <v>46</v>
      </c>
      <c r="G4053">
        <v>20</v>
      </c>
      <c r="H4053">
        <f>_xlfn.XLOOKUP(Tabuľka5[[#This Row],[Položka]],cennik[Položka],cennik[Cena MJ bez DPH])</f>
        <v>0</v>
      </c>
      <c r="I4053">
        <f>SUM(Tabuľka5[[#This Row],[cena MJ bez DPH]]*1.1)</f>
        <v>0</v>
      </c>
      <c r="J4053">
        <f>Tabuľka5[[#This Row],[množstvo]]*Tabuľka5[[#This Row],[cena MJ bez DPH]]</f>
        <v>0</v>
      </c>
      <c r="L4053" s="5" t="s">
        <v>715</v>
      </c>
      <c r="N4053" t="s">
        <v>435</v>
      </c>
      <c r="O4053" t="s">
        <v>561</v>
      </c>
      <c r="P4053" t="s">
        <v>635</v>
      </c>
    </row>
    <row r="4054" spans="1:16" hidden="1" x14ac:dyDescent="0.25">
      <c r="A4054" t="s">
        <v>289</v>
      </c>
      <c r="B4054" t="s">
        <v>104</v>
      </c>
      <c r="C4054" t="s">
        <v>109</v>
      </c>
      <c r="D4054" t="s">
        <v>11</v>
      </c>
      <c r="E4054" t="s">
        <v>106</v>
      </c>
      <c r="F4054" t="s">
        <v>46</v>
      </c>
      <c r="G4054">
        <v>20</v>
      </c>
      <c r="H4054">
        <f>_xlfn.XLOOKUP(Tabuľka5[[#This Row],[Položka]],cennik[Položka],cennik[Cena MJ bez DPH])</f>
        <v>0</v>
      </c>
      <c r="I4054">
        <f>SUM(Tabuľka5[[#This Row],[cena MJ bez DPH]]*1.1)</f>
        <v>0</v>
      </c>
      <c r="J4054">
        <f>Tabuľka5[[#This Row],[množstvo]]*Tabuľka5[[#This Row],[cena MJ bez DPH]]</f>
        <v>0</v>
      </c>
      <c r="L4054" s="5" t="s">
        <v>715</v>
      </c>
      <c r="N4054" t="s">
        <v>435</v>
      </c>
      <c r="O4054" t="s">
        <v>561</v>
      </c>
      <c r="P4054" t="s">
        <v>635</v>
      </c>
    </row>
    <row r="4055" spans="1:16" hidden="1" x14ac:dyDescent="0.25">
      <c r="A4055" t="s">
        <v>289</v>
      </c>
      <c r="B4055" t="s">
        <v>104</v>
      </c>
      <c r="C4055" t="s">
        <v>110</v>
      </c>
      <c r="D4055" t="s">
        <v>11</v>
      </c>
      <c r="E4055" t="s">
        <v>111</v>
      </c>
      <c r="F4055" t="s">
        <v>46</v>
      </c>
      <c r="G4055">
        <v>0</v>
      </c>
      <c r="H4055">
        <f>_xlfn.XLOOKUP(Tabuľka5[[#This Row],[Položka]],cennik[Položka],cennik[Cena MJ bez DPH])</f>
        <v>0</v>
      </c>
      <c r="I4055">
        <f>SUM(Tabuľka5[[#This Row],[cena MJ bez DPH]]*1.1)</f>
        <v>0</v>
      </c>
      <c r="J4055">
        <f>Tabuľka5[[#This Row],[množstvo]]*Tabuľka5[[#This Row],[cena MJ bez DPH]]</f>
        <v>0</v>
      </c>
      <c r="L4055" s="5" t="s">
        <v>715</v>
      </c>
      <c r="N4055" t="s">
        <v>435</v>
      </c>
      <c r="O4055" t="s">
        <v>561</v>
      </c>
      <c r="P4055" t="s">
        <v>635</v>
      </c>
    </row>
    <row r="4056" spans="1:16" hidden="1" x14ac:dyDescent="0.25">
      <c r="A4056" t="s">
        <v>289</v>
      </c>
      <c r="B4056" t="s">
        <v>104</v>
      </c>
      <c r="C4056" t="s">
        <v>112</v>
      </c>
      <c r="D4056" t="s">
        <v>11</v>
      </c>
      <c r="E4056" t="s">
        <v>113</v>
      </c>
      <c r="F4056" t="s">
        <v>46</v>
      </c>
      <c r="G4056">
        <v>10</v>
      </c>
      <c r="H4056">
        <f>_xlfn.XLOOKUP(Tabuľka5[[#This Row],[Položka]],cennik[Položka],cennik[Cena MJ bez DPH])</f>
        <v>0</v>
      </c>
      <c r="I4056">
        <f>SUM(Tabuľka5[[#This Row],[cena MJ bez DPH]]*1.1)</f>
        <v>0</v>
      </c>
      <c r="J4056">
        <f>Tabuľka5[[#This Row],[množstvo]]*Tabuľka5[[#This Row],[cena MJ bez DPH]]</f>
        <v>0</v>
      </c>
      <c r="L4056" s="5" t="s">
        <v>715</v>
      </c>
      <c r="N4056" t="s">
        <v>435</v>
      </c>
      <c r="O4056" t="s">
        <v>561</v>
      </c>
      <c r="P4056" t="s">
        <v>635</v>
      </c>
    </row>
    <row r="4057" spans="1:16" hidden="1" x14ac:dyDescent="0.25">
      <c r="A4057" t="s">
        <v>289</v>
      </c>
      <c r="B4057" t="s">
        <v>104</v>
      </c>
      <c r="C4057" t="s">
        <v>114</v>
      </c>
      <c r="D4057" t="s">
        <v>94</v>
      </c>
      <c r="E4057" t="s">
        <v>115</v>
      </c>
      <c r="F4057" t="s">
        <v>46</v>
      </c>
      <c r="G4057">
        <v>50</v>
      </c>
      <c r="H4057">
        <f>_xlfn.XLOOKUP(Tabuľka5[[#This Row],[Položka]],cennik[Položka],cennik[Cena MJ bez DPH])</f>
        <v>0</v>
      </c>
      <c r="I4057">
        <f>SUM(Tabuľka5[[#This Row],[cena MJ bez DPH]]*1.1)</f>
        <v>0</v>
      </c>
      <c r="J4057">
        <f>Tabuľka5[[#This Row],[množstvo]]*Tabuľka5[[#This Row],[cena MJ bez DPH]]</f>
        <v>0</v>
      </c>
      <c r="L4057" s="5" t="s">
        <v>715</v>
      </c>
      <c r="N4057" t="s">
        <v>435</v>
      </c>
      <c r="O4057" t="s">
        <v>561</v>
      </c>
      <c r="P4057" t="s">
        <v>635</v>
      </c>
    </row>
    <row r="4058" spans="1:16" hidden="1" x14ac:dyDescent="0.25">
      <c r="A4058" t="s">
        <v>289</v>
      </c>
      <c r="B4058" t="s">
        <v>104</v>
      </c>
      <c r="C4058" t="s">
        <v>116</v>
      </c>
      <c r="D4058" t="s">
        <v>94</v>
      </c>
      <c r="E4058" t="s">
        <v>117</v>
      </c>
      <c r="F4058" t="s">
        <v>46</v>
      </c>
      <c r="G4058">
        <v>0</v>
      </c>
      <c r="H4058">
        <f>_xlfn.XLOOKUP(Tabuľka5[[#This Row],[Položka]],cennik[Položka],cennik[Cena MJ bez DPH])</f>
        <v>0</v>
      </c>
      <c r="I4058">
        <f>SUM(Tabuľka5[[#This Row],[cena MJ bez DPH]]*1.1)</f>
        <v>0</v>
      </c>
      <c r="J4058">
        <f>Tabuľka5[[#This Row],[množstvo]]*Tabuľka5[[#This Row],[cena MJ bez DPH]]</f>
        <v>0</v>
      </c>
      <c r="L4058" s="5" t="s">
        <v>715</v>
      </c>
      <c r="N4058" t="s">
        <v>435</v>
      </c>
      <c r="O4058" t="s">
        <v>561</v>
      </c>
      <c r="P4058" t="s">
        <v>635</v>
      </c>
    </row>
    <row r="4059" spans="1:16" hidden="1" x14ac:dyDescent="0.25">
      <c r="A4059" t="s">
        <v>289</v>
      </c>
      <c r="B4059" t="s">
        <v>104</v>
      </c>
      <c r="C4059" t="s">
        <v>118</v>
      </c>
      <c r="D4059" t="s">
        <v>94</v>
      </c>
      <c r="E4059" t="s">
        <v>117</v>
      </c>
      <c r="F4059" t="s">
        <v>46</v>
      </c>
      <c r="G4059">
        <v>0</v>
      </c>
      <c r="H4059">
        <f>_xlfn.XLOOKUP(Tabuľka5[[#This Row],[Položka]],cennik[Položka],cennik[Cena MJ bez DPH])</f>
        <v>0</v>
      </c>
      <c r="I4059">
        <f>SUM(Tabuľka5[[#This Row],[cena MJ bez DPH]]*1.1)</f>
        <v>0</v>
      </c>
      <c r="J4059">
        <f>Tabuľka5[[#This Row],[množstvo]]*Tabuľka5[[#This Row],[cena MJ bez DPH]]</f>
        <v>0</v>
      </c>
      <c r="L4059" s="5" t="s">
        <v>715</v>
      </c>
      <c r="N4059" t="s">
        <v>435</v>
      </c>
      <c r="O4059" t="s">
        <v>561</v>
      </c>
      <c r="P4059" t="s">
        <v>635</v>
      </c>
    </row>
    <row r="4060" spans="1:16" hidden="1" x14ac:dyDescent="0.25">
      <c r="A4060" t="s">
        <v>289</v>
      </c>
      <c r="B4060" t="s">
        <v>104</v>
      </c>
      <c r="C4060" t="s">
        <v>119</v>
      </c>
      <c r="D4060" t="s">
        <v>94</v>
      </c>
      <c r="E4060" t="s">
        <v>115</v>
      </c>
      <c r="F4060" t="s">
        <v>46</v>
      </c>
      <c r="G4060">
        <v>50</v>
      </c>
      <c r="H4060">
        <f>_xlfn.XLOOKUP(Tabuľka5[[#This Row],[Položka]],cennik[Položka],cennik[Cena MJ bez DPH])</f>
        <v>0</v>
      </c>
      <c r="I4060">
        <f>SUM(Tabuľka5[[#This Row],[cena MJ bez DPH]]*1.1)</f>
        <v>0</v>
      </c>
      <c r="J4060">
        <f>Tabuľka5[[#This Row],[množstvo]]*Tabuľka5[[#This Row],[cena MJ bez DPH]]</f>
        <v>0</v>
      </c>
      <c r="L4060" s="5" t="s">
        <v>715</v>
      </c>
      <c r="N4060" t="s">
        <v>435</v>
      </c>
      <c r="O4060" t="s">
        <v>561</v>
      </c>
      <c r="P4060" t="s">
        <v>635</v>
      </c>
    </row>
    <row r="4061" spans="1:16" hidden="1" x14ac:dyDescent="0.25">
      <c r="A4061" t="s">
        <v>289</v>
      </c>
      <c r="B4061" t="s">
        <v>104</v>
      </c>
      <c r="C4061" t="s">
        <v>120</v>
      </c>
      <c r="D4061" t="s">
        <v>94</v>
      </c>
      <c r="E4061" t="s">
        <v>121</v>
      </c>
      <c r="F4061" t="s">
        <v>46</v>
      </c>
      <c r="G4061">
        <v>0</v>
      </c>
      <c r="H4061">
        <f>_xlfn.XLOOKUP(Tabuľka5[[#This Row],[Položka]],cennik[Položka],cennik[Cena MJ bez DPH])</f>
        <v>0</v>
      </c>
      <c r="I4061">
        <f>SUM(Tabuľka5[[#This Row],[cena MJ bez DPH]]*1.1)</f>
        <v>0</v>
      </c>
      <c r="J4061">
        <f>Tabuľka5[[#This Row],[množstvo]]*Tabuľka5[[#This Row],[cena MJ bez DPH]]</f>
        <v>0</v>
      </c>
      <c r="L4061" s="5" t="s">
        <v>715</v>
      </c>
      <c r="N4061" t="s">
        <v>435</v>
      </c>
      <c r="O4061" t="s">
        <v>561</v>
      </c>
      <c r="P4061" t="s">
        <v>635</v>
      </c>
    </row>
    <row r="4062" spans="1:16" hidden="1" x14ac:dyDescent="0.25">
      <c r="A4062" t="s">
        <v>289</v>
      </c>
      <c r="B4062" t="s">
        <v>104</v>
      </c>
      <c r="C4062" t="s">
        <v>122</v>
      </c>
      <c r="D4062" t="s">
        <v>11</v>
      </c>
      <c r="E4062" t="s">
        <v>123</v>
      </c>
      <c r="F4062" t="s">
        <v>46</v>
      </c>
      <c r="G4062">
        <v>100</v>
      </c>
      <c r="H4062">
        <f>_xlfn.XLOOKUP(Tabuľka5[[#This Row],[Položka]],cennik[Položka],cennik[Cena MJ bez DPH])</f>
        <v>0</v>
      </c>
      <c r="I4062">
        <f>SUM(Tabuľka5[[#This Row],[cena MJ bez DPH]]*1.1)</f>
        <v>0</v>
      </c>
      <c r="J4062">
        <f>Tabuľka5[[#This Row],[množstvo]]*Tabuľka5[[#This Row],[cena MJ bez DPH]]</f>
        <v>0</v>
      </c>
      <c r="L4062" s="5" t="s">
        <v>715</v>
      </c>
      <c r="N4062" t="s">
        <v>435</v>
      </c>
      <c r="O4062" t="s">
        <v>561</v>
      </c>
      <c r="P4062" t="s">
        <v>635</v>
      </c>
    </row>
    <row r="4063" spans="1:16" hidden="1" x14ac:dyDescent="0.25">
      <c r="A4063" t="s">
        <v>289</v>
      </c>
      <c r="B4063" t="s">
        <v>104</v>
      </c>
      <c r="C4063" t="s">
        <v>124</v>
      </c>
      <c r="D4063" t="s">
        <v>11</v>
      </c>
      <c r="E4063" t="s">
        <v>125</v>
      </c>
      <c r="F4063" t="s">
        <v>46</v>
      </c>
      <c r="G4063">
        <v>50</v>
      </c>
      <c r="H4063">
        <f>_xlfn.XLOOKUP(Tabuľka5[[#This Row],[Položka]],cennik[Položka],cennik[Cena MJ bez DPH])</f>
        <v>0</v>
      </c>
      <c r="I4063">
        <f>SUM(Tabuľka5[[#This Row],[cena MJ bez DPH]]*1.1)</f>
        <v>0</v>
      </c>
      <c r="J4063">
        <f>Tabuľka5[[#This Row],[množstvo]]*Tabuľka5[[#This Row],[cena MJ bez DPH]]</f>
        <v>0</v>
      </c>
      <c r="L4063" s="5" t="s">
        <v>715</v>
      </c>
      <c r="N4063" t="s">
        <v>435</v>
      </c>
      <c r="O4063" t="s">
        <v>561</v>
      </c>
      <c r="P4063" t="s">
        <v>635</v>
      </c>
    </row>
    <row r="4064" spans="1:16" hidden="1" x14ac:dyDescent="0.25">
      <c r="A4064" t="s">
        <v>289</v>
      </c>
      <c r="B4064" t="s">
        <v>104</v>
      </c>
      <c r="C4064" t="s">
        <v>126</v>
      </c>
      <c r="D4064" t="s">
        <v>11</v>
      </c>
      <c r="E4064" t="s">
        <v>127</v>
      </c>
      <c r="F4064" t="s">
        <v>46</v>
      </c>
      <c r="G4064">
        <v>50</v>
      </c>
      <c r="H4064">
        <f>_xlfn.XLOOKUP(Tabuľka5[[#This Row],[Položka]],cennik[Položka],cennik[Cena MJ bez DPH])</f>
        <v>0</v>
      </c>
      <c r="I4064">
        <f>SUM(Tabuľka5[[#This Row],[cena MJ bez DPH]]*1.1)</f>
        <v>0</v>
      </c>
      <c r="J4064">
        <f>Tabuľka5[[#This Row],[množstvo]]*Tabuľka5[[#This Row],[cena MJ bez DPH]]</f>
        <v>0</v>
      </c>
      <c r="L4064" s="5" t="s">
        <v>715</v>
      </c>
      <c r="N4064" t="s">
        <v>435</v>
      </c>
      <c r="O4064" t="s">
        <v>561</v>
      </c>
      <c r="P4064" t="s">
        <v>635</v>
      </c>
    </row>
    <row r="4065" spans="1:16" hidden="1" x14ac:dyDescent="0.25">
      <c r="A4065" t="s">
        <v>289</v>
      </c>
      <c r="B4065" t="s">
        <v>104</v>
      </c>
      <c r="C4065" t="s">
        <v>128</v>
      </c>
      <c r="D4065" t="s">
        <v>11</v>
      </c>
      <c r="E4065" t="s">
        <v>125</v>
      </c>
      <c r="F4065" t="s">
        <v>46</v>
      </c>
      <c r="G4065">
        <v>0</v>
      </c>
      <c r="H4065">
        <f>_xlfn.XLOOKUP(Tabuľka5[[#This Row],[Položka]],cennik[Položka],cennik[Cena MJ bez DPH])</f>
        <v>0</v>
      </c>
      <c r="I4065">
        <f>SUM(Tabuľka5[[#This Row],[cena MJ bez DPH]]*1.1)</f>
        <v>0</v>
      </c>
      <c r="J4065">
        <f>Tabuľka5[[#This Row],[množstvo]]*Tabuľka5[[#This Row],[cena MJ bez DPH]]</f>
        <v>0</v>
      </c>
      <c r="L4065" s="5" t="s">
        <v>715</v>
      </c>
      <c r="N4065" t="s">
        <v>435</v>
      </c>
      <c r="O4065" t="s">
        <v>561</v>
      </c>
      <c r="P4065" t="s">
        <v>635</v>
      </c>
    </row>
    <row r="4066" spans="1:16" hidden="1" x14ac:dyDescent="0.25">
      <c r="A4066" t="s">
        <v>289</v>
      </c>
      <c r="B4066" t="s">
        <v>104</v>
      </c>
      <c r="C4066" t="s">
        <v>129</v>
      </c>
      <c r="D4066" t="s">
        <v>11</v>
      </c>
      <c r="E4066" t="s">
        <v>127</v>
      </c>
      <c r="F4066" t="s">
        <v>46</v>
      </c>
      <c r="G4066">
        <v>0</v>
      </c>
      <c r="H4066">
        <f>_xlfn.XLOOKUP(Tabuľka5[[#This Row],[Položka]],cennik[Položka],cennik[Cena MJ bez DPH])</f>
        <v>0</v>
      </c>
      <c r="I4066">
        <f>SUM(Tabuľka5[[#This Row],[cena MJ bez DPH]]*1.1)</f>
        <v>0</v>
      </c>
      <c r="J4066">
        <f>Tabuľka5[[#This Row],[množstvo]]*Tabuľka5[[#This Row],[cena MJ bez DPH]]</f>
        <v>0</v>
      </c>
      <c r="L4066" s="5" t="s">
        <v>715</v>
      </c>
      <c r="N4066" t="s">
        <v>435</v>
      </c>
      <c r="O4066" t="s">
        <v>561</v>
      </c>
      <c r="P4066" t="s">
        <v>635</v>
      </c>
    </row>
    <row r="4067" spans="1:16" hidden="1" x14ac:dyDescent="0.25">
      <c r="A4067" t="s">
        <v>289</v>
      </c>
      <c r="B4067" t="s">
        <v>104</v>
      </c>
      <c r="C4067" t="s">
        <v>130</v>
      </c>
      <c r="D4067" t="s">
        <v>11</v>
      </c>
      <c r="E4067" t="s">
        <v>131</v>
      </c>
      <c r="F4067" t="s">
        <v>46</v>
      </c>
      <c r="G4067">
        <v>0</v>
      </c>
      <c r="H4067">
        <f>_xlfn.XLOOKUP(Tabuľka5[[#This Row],[Položka]],cennik[Položka],cennik[Cena MJ bez DPH])</f>
        <v>0</v>
      </c>
      <c r="I4067">
        <f>SUM(Tabuľka5[[#This Row],[cena MJ bez DPH]]*1.1)</f>
        <v>0</v>
      </c>
      <c r="J4067">
        <f>Tabuľka5[[#This Row],[množstvo]]*Tabuľka5[[#This Row],[cena MJ bez DPH]]</f>
        <v>0</v>
      </c>
      <c r="L4067" s="5" t="s">
        <v>715</v>
      </c>
      <c r="N4067" t="s">
        <v>435</v>
      </c>
      <c r="O4067" t="s">
        <v>561</v>
      </c>
      <c r="P4067" t="s">
        <v>635</v>
      </c>
    </row>
    <row r="4068" spans="1:16" hidden="1" x14ac:dyDescent="0.25">
      <c r="A4068" t="s">
        <v>289</v>
      </c>
      <c r="B4068" t="s">
        <v>104</v>
      </c>
      <c r="C4068" t="s">
        <v>132</v>
      </c>
      <c r="D4068" t="s">
        <v>11</v>
      </c>
      <c r="E4068" t="s">
        <v>111</v>
      </c>
      <c r="F4068" t="s">
        <v>46</v>
      </c>
      <c r="G4068">
        <v>20</v>
      </c>
      <c r="H4068">
        <f>_xlfn.XLOOKUP(Tabuľka5[[#This Row],[Položka]],cennik[Položka],cennik[Cena MJ bez DPH])</f>
        <v>0</v>
      </c>
      <c r="I4068">
        <f>SUM(Tabuľka5[[#This Row],[cena MJ bez DPH]]*1.1)</f>
        <v>0</v>
      </c>
      <c r="J4068">
        <f>Tabuľka5[[#This Row],[množstvo]]*Tabuľka5[[#This Row],[cena MJ bez DPH]]</f>
        <v>0</v>
      </c>
      <c r="L4068" s="5" t="s">
        <v>715</v>
      </c>
      <c r="N4068" t="s">
        <v>435</v>
      </c>
      <c r="O4068" t="s">
        <v>561</v>
      </c>
      <c r="P4068" t="s">
        <v>635</v>
      </c>
    </row>
    <row r="4069" spans="1:16" hidden="1" x14ac:dyDescent="0.25">
      <c r="A4069" t="s">
        <v>289</v>
      </c>
      <c r="B4069" t="s">
        <v>104</v>
      </c>
      <c r="C4069" t="s">
        <v>133</v>
      </c>
      <c r="D4069" t="s">
        <v>11</v>
      </c>
      <c r="E4069" t="s">
        <v>123</v>
      </c>
      <c r="F4069" t="s">
        <v>46</v>
      </c>
      <c r="G4069">
        <v>80</v>
      </c>
      <c r="H4069">
        <f>_xlfn.XLOOKUP(Tabuľka5[[#This Row],[Položka]],cennik[Položka],cennik[Cena MJ bez DPH])</f>
        <v>0</v>
      </c>
      <c r="I4069">
        <f>SUM(Tabuľka5[[#This Row],[cena MJ bez DPH]]*1.1)</f>
        <v>0</v>
      </c>
      <c r="J4069">
        <f>Tabuľka5[[#This Row],[množstvo]]*Tabuľka5[[#This Row],[cena MJ bez DPH]]</f>
        <v>0</v>
      </c>
      <c r="L4069" s="5" t="s">
        <v>715</v>
      </c>
      <c r="N4069" t="s">
        <v>435</v>
      </c>
      <c r="O4069" t="s">
        <v>561</v>
      </c>
      <c r="P4069" t="s">
        <v>635</v>
      </c>
    </row>
    <row r="4070" spans="1:16" hidden="1" x14ac:dyDescent="0.25">
      <c r="A4070" t="s">
        <v>289</v>
      </c>
      <c r="B4070" t="s">
        <v>104</v>
      </c>
      <c r="C4070" t="s">
        <v>134</v>
      </c>
      <c r="D4070" t="s">
        <v>94</v>
      </c>
      <c r="F4070" t="s">
        <v>46</v>
      </c>
      <c r="G4070">
        <v>50</v>
      </c>
      <c r="H4070">
        <f>_xlfn.XLOOKUP(Tabuľka5[[#This Row],[Položka]],cennik[Položka],cennik[Cena MJ bez DPH])</f>
        <v>0</v>
      </c>
      <c r="I4070">
        <f>SUM(Tabuľka5[[#This Row],[cena MJ bez DPH]]*1.1)</f>
        <v>0</v>
      </c>
      <c r="J4070">
        <f>Tabuľka5[[#This Row],[množstvo]]*Tabuľka5[[#This Row],[cena MJ bez DPH]]</f>
        <v>0</v>
      </c>
      <c r="L4070" s="5" t="s">
        <v>715</v>
      </c>
      <c r="N4070" t="s">
        <v>435</v>
      </c>
      <c r="O4070" t="s">
        <v>561</v>
      </c>
      <c r="P4070" t="s">
        <v>635</v>
      </c>
    </row>
    <row r="4071" spans="1:16" hidden="1" x14ac:dyDescent="0.25">
      <c r="A4071" t="s">
        <v>289</v>
      </c>
      <c r="B4071" t="s">
        <v>104</v>
      </c>
      <c r="C4071" t="s">
        <v>135</v>
      </c>
      <c r="D4071" t="s">
        <v>11</v>
      </c>
      <c r="E4071" t="s">
        <v>136</v>
      </c>
      <c r="F4071" t="s">
        <v>46</v>
      </c>
      <c r="G4071">
        <v>0</v>
      </c>
      <c r="H4071">
        <f>_xlfn.XLOOKUP(Tabuľka5[[#This Row],[Položka]],cennik[Položka],cennik[Cena MJ bez DPH])</f>
        <v>0</v>
      </c>
      <c r="I4071">
        <f>SUM(Tabuľka5[[#This Row],[cena MJ bez DPH]]*1.1)</f>
        <v>0</v>
      </c>
      <c r="J4071">
        <f>Tabuľka5[[#This Row],[množstvo]]*Tabuľka5[[#This Row],[cena MJ bez DPH]]</f>
        <v>0</v>
      </c>
      <c r="L4071" s="5" t="s">
        <v>715</v>
      </c>
      <c r="N4071" t="s">
        <v>435</v>
      </c>
      <c r="O4071" t="s">
        <v>561</v>
      </c>
      <c r="P4071" t="s">
        <v>635</v>
      </c>
    </row>
    <row r="4072" spans="1:16" hidden="1" x14ac:dyDescent="0.25">
      <c r="A4072" t="s">
        <v>289</v>
      </c>
      <c r="B4072" t="s">
        <v>104</v>
      </c>
      <c r="C4072" t="s">
        <v>137</v>
      </c>
      <c r="D4072" t="s">
        <v>11</v>
      </c>
      <c r="E4072" t="s">
        <v>136</v>
      </c>
      <c r="F4072" t="s">
        <v>46</v>
      </c>
      <c r="G4072">
        <v>20</v>
      </c>
      <c r="H4072">
        <f>_xlfn.XLOOKUP(Tabuľka5[[#This Row],[Položka]],cennik[Položka],cennik[Cena MJ bez DPH])</f>
        <v>0</v>
      </c>
      <c r="I4072">
        <f>SUM(Tabuľka5[[#This Row],[cena MJ bez DPH]]*1.1)</f>
        <v>0</v>
      </c>
      <c r="J4072">
        <f>Tabuľka5[[#This Row],[množstvo]]*Tabuľka5[[#This Row],[cena MJ bez DPH]]</f>
        <v>0</v>
      </c>
      <c r="L4072" s="5" t="s">
        <v>715</v>
      </c>
      <c r="N4072" t="s">
        <v>435</v>
      </c>
      <c r="O4072" t="s">
        <v>561</v>
      </c>
      <c r="P4072" t="s">
        <v>635</v>
      </c>
    </row>
    <row r="4073" spans="1:16" hidden="1" x14ac:dyDescent="0.25">
      <c r="A4073" t="s">
        <v>289</v>
      </c>
      <c r="B4073" t="s">
        <v>104</v>
      </c>
      <c r="C4073" t="s">
        <v>138</v>
      </c>
      <c r="D4073" t="s">
        <v>11</v>
      </c>
      <c r="E4073" t="s">
        <v>139</v>
      </c>
      <c r="F4073" t="s">
        <v>46</v>
      </c>
      <c r="G4073">
        <v>0</v>
      </c>
      <c r="H4073">
        <f>_xlfn.XLOOKUP(Tabuľka5[[#This Row],[Položka]],cennik[Položka],cennik[Cena MJ bez DPH])</f>
        <v>0</v>
      </c>
      <c r="I4073">
        <f>SUM(Tabuľka5[[#This Row],[cena MJ bez DPH]]*1.1)</f>
        <v>0</v>
      </c>
      <c r="J4073">
        <f>Tabuľka5[[#This Row],[množstvo]]*Tabuľka5[[#This Row],[cena MJ bez DPH]]</f>
        <v>0</v>
      </c>
      <c r="L4073" s="5" t="s">
        <v>715</v>
      </c>
      <c r="N4073" t="s">
        <v>435</v>
      </c>
      <c r="O4073" t="s">
        <v>561</v>
      </c>
      <c r="P4073" t="s">
        <v>635</v>
      </c>
    </row>
    <row r="4074" spans="1:16" hidden="1" x14ac:dyDescent="0.25">
      <c r="A4074" t="s">
        <v>289</v>
      </c>
      <c r="B4074" t="s">
        <v>104</v>
      </c>
      <c r="C4074" t="s">
        <v>140</v>
      </c>
      <c r="D4074" t="s">
        <v>11</v>
      </c>
      <c r="E4074" t="s">
        <v>139</v>
      </c>
      <c r="F4074" t="s">
        <v>46</v>
      </c>
      <c r="G4074">
        <v>25</v>
      </c>
      <c r="H4074">
        <f>_xlfn.XLOOKUP(Tabuľka5[[#This Row],[Položka]],cennik[Položka],cennik[Cena MJ bez DPH])</f>
        <v>0</v>
      </c>
      <c r="I4074">
        <f>SUM(Tabuľka5[[#This Row],[cena MJ bez DPH]]*1.1)</f>
        <v>0</v>
      </c>
      <c r="J4074">
        <f>Tabuľka5[[#This Row],[množstvo]]*Tabuľka5[[#This Row],[cena MJ bez DPH]]</f>
        <v>0</v>
      </c>
      <c r="L4074" s="5" t="s">
        <v>715</v>
      </c>
      <c r="N4074" t="s">
        <v>435</v>
      </c>
      <c r="O4074" t="s">
        <v>561</v>
      </c>
      <c r="P4074" t="s">
        <v>635</v>
      </c>
    </row>
    <row r="4075" spans="1:16" hidden="1" x14ac:dyDescent="0.25">
      <c r="A4075" t="s">
        <v>289</v>
      </c>
      <c r="B4075" t="s">
        <v>104</v>
      </c>
      <c r="C4075" t="s">
        <v>141</v>
      </c>
      <c r="D4075" t="s">
        <v>11</v>
      </c>
      <c r="E4075" t="s">
        <v>142</v>
      </c>
      <c r="F4075" t="s">
        <v>46</v>
      </c>
      <c r="G4075">
        <v>500</v>
      </c>
      <c r="H4075">
        <f>_xlfn.XLOOKUP(Tabuľka5[[#This Row],[Položka]],cennik[Položka],cennik[Cena MJ bez DPH])</f>
        <v>0</v>
      </c>
      <c r="I4075">
        <f>SUM(Tabuľka5[[#This Row],[cena MJ bez DPH]]*1.1)</f>
        <v>0</v>
      </c>
      <c r="J4075">
        <f>Tabuľka5[[#This Row],[množstvo]]*Tabuľka5[[#This Row],[cena MJ bez DPH]]</f>
        <v>0</v>
      </c>
      <c r="L4075" s="5" t="s">
        <v>715</v>
      </c>
      <c r="N4075" t="s">
        <v>435</v>
      </c>
      <c r="O4075" t="s">
        <v>561</v>
      </c>
      <c r="P4075" t="s">
        <v>635</v>
      </c>
    </row>
    <row r="4076" spans="1:16" hidden="1" x14ac:dyDescent="0.25">
      <c r="A4076" t="s">
        <v>289</v>
      </c>
      <c r="B4076" t="s">
        <v>104</v>
      </c>
      <c r="C4076" t="s">
        <v>143</v>
      </c>
      <c r="D4076" t="s">
        <v>11</v>
      </c>
      <c r="E4076" t="s">
        <v>144</v>
      </c>
      <c r="F4076" t="s">
        <v>46</v>
      </c>
      <c r="G4076">
        <v>0</v>
      </c>
      <c r="H4076">
        <f>_xlfn.XLOOKUP(Tabuľka5[[#This Row],[Položka]],cennik[Položka],cennik[Cena MJ bez DPH])</f>
        <v>0</v>
      </c>
      <c r="I4076">
        <f>SUM(Tabuľka5[[#This Row],[cena MJ bez DPH]]*1.1)</f>
        <v>0</v>
      </c>
      <c r="J4076">
        <f>Tabuľka5[[#This Row],[množstvo]]*Tabuľka5[[#This Row],[cena MJ bez DPH]]</f>
        <v>0</v>
      </c>
      <c r="L4076" s="5" t="s">
        <v>715</v>
      </c>
      <c r="N4076" t="s">
        <v>435</v>
      </c>
      <c r="O4076" t="s">
        <v>561</v>
      </c>
      <c r="P4076" t="s">
        <v>635</v>
      </c>
    </row>
    <row r="4077" spans="1:16" hidden="1" x14ac:dyDescent="0.25">
      <c r="A4077" t="s">
        <v>289</v>
      </c>
      <c r="B4077" t="s">
        <v>104</v>
      </c>
      <c r="C4077" t="s">
        <v>145</v>
      </c>
      <c r="D4077" t="s">
        <v>11</v>
      </c>
      <c r="E4077" t="s">
        <v>146</v>
      </c>
      <c r="F4077" t="s">
        <v>46</v>
      </c>
      <c r="G4077">
        <v>0</v>
      </c>
      <c r="H4077">
        <f>_xlfn.XLOOKUP(Tabuľka5[[#This Row],[Položka]],cennik[Položka],cennik[Cena MJ bez DPH])</f>
        <v>0</v>
      </c>
      <c r="I4077">
        <f>SUM(Tabuľka5[[#This Row],[cena MJ bez DPH]]*1.1)</f>
        <v>0</v>
      </c>
      <c r="J4077">
        <f>Tabuľka5[[#This Row],[množstvo]]*Tabuľka5[[#This Row],[cena MJ bez DPH]]</f>
        <v>0</v>
      </c>
      <c r="L4077" s="5" t="s">
        <v>715</v>
      </c>
      <c r="N4077" t="s">
        <v>435</v>
      </c>
      <c r="O4077" t="s">
        <v>561</v>
      </c>
      <c r="P4077" t="s">
        <v>635</v>
      </c>
    </row>
    <row r="4078" spans="1:16" hidden="1" x14ac:dyDescent="0.25">
      <c r="A4078" t="s">
        <v>289</v>
      </c>
      <c r="B4078" t="s">
        <v>104</v>
      </c>
      <c r="C4078" t="s">
        <v>147</v>
      </c>
      <c r="D4078" t="s">
        <v>11</v>
      </c>
      <c r="F4078" t="s">
        <v>46</v>
      </c>
      <c r="G4078">
        <v>0</v>
      </c>
      <c r="H4078">
        <f>_xlfn.XLOOKUP(Tabuľka5[[#This Row],[Položka]],cennik[Položka],cennik[Cena MJ bez DPH])</f>
        <v>0</v>
      </c>
      <c r="I4078">
        <f>SUM(Tabuľka5[[#This Row],[cena MJ bez DPH]]*1.1)</f>
        <v>0</v>
      </c>
      <c r="J4078">
        <f>Tabuľka5[[#This Row],[množstvo]]*Tabuľka5[[#This Row],[cena MJ bez DPH]]</f>
        <v>0</v>
      </c>
      <c r="L4078" s="5" t="s">
        <v>715</v>
      </c>
      <c r="N4078" t="s">
        <v>435</v>
      </c>
      <c r="O4078" t="s">
        <v>561</v>
      </c>
      <c r="P4078" t="s">
        <v>635</v>
      </c>
    </row>
    <row r="4079" spans="1:16" hidden="1" x14ac:dyDescent="0.25">
      <c r="A4079" t="s">
        <v>289</v>
      </c>
      <c r="B4079" t="s">
        <v>104</v>
      </c>
      <c r="C4079" t="s">
        <v>148</v>
      </c>
      <c r="D4079" t="s">
        <v>11</v>
      </c>
      <c r="E4079" t="s">
        <v>146</v>
      </c>
      <c r="F4079" t="s">
        <v>46</v>
      </c>
      <c r="G4079">
        <v>0</v>
      </c>
      <c r="H4079">
        <f>_xlfn.XLOOKUP(Tabuľka5[[#This Row],[Položka]],cennik[Položka],cennik[Cena MJ bez DPH])</f>
        <v>0</v>
      </c>
      <c r="I4079">
        <f>SUM(Tabuľka5[[#This Row],[cena MJ bez DPH]]*1.1)</f>
        <v>0</v>
      </c>
      <c r="J4079">
        <f>Tabuľka5[[#This Row],[množstvo]]*Tabuľka5[[#This Row],[cena MJ bez DPH]]</f>
        <v>0</v>
      </c>
      <c r="L4079" s="5" t="s">
        <v>715</v>
      </c>
      <c r="N4079" t="s">
        <v>435</v>
      </c>
      <c r="O4079" t="s">
        <v>561</v>
      </c>
      <c r="P4079" t="s">
        <v>635</v>
      </c>
    </row>
    <row r="4080" spans="1:16" hidden="1" x14ac:dyDescent="0.25">
      <c r="A4080" t="s">
        <v>289</v>
      </c>
      <c r="B4080" t="s">
        <v>104</v>
      </c>
      <c r="C4080" t="s">
        <v>149</v>
      </c>
      <c r="D4080" t="s">
        <v>11</v>
      </c>
      <c r="F4080" t="s">
        <v>46</v>
      </c>
      <c r="G4080">
        <v>0</v>
      </c>
      <c r="H4080">
        <f>_xlfn.XLOOKUP(Tabuľka5[[#This Row],[Položka]],cennik[Položka],cennik[Cena MJ bez DPH])</f>
        <v>0</v>
      </c>
      <c r="I4080">
        <f>SUM(Tabuľka5[[#This Row],[cena MJ bez DPH]]*1.1)</f>
        <v>0</v>
      </c>
      <c r="J4080">
        <f>Tabuľka5[[#This Row],[množstvo]]*Tabuľka5[[#This Row],[cena MJ bez DPH]]</f>
        <v>0</v>
      </c>
      <c r="L4080" s="5" t="s">
        <v>715</v>
      </c>
      <c r="N4080" t="s">
        <v>435</v>
      </c>
      <c r="O4080" t="s">
        <v>561</v>
      </c>
      <c r="P4080" t="s">
        <v>635</v>
      </c>
    </row>
    <row r="4081" spans="1:16" hidden="1" x14ac:dyDescent="0.25">
      <c r="A4081" t="s">
        <v>289</v>
      </c>
      <c r="B4081" t="s">
        <v>104</v>
      </c>
      <c r="C4081" t="s">
        <v>150</v>
      </c>
      <c r="D4081" t="s">
        <v>94</v>
      </c>
      <c r="E4081" t="s">
        <v>102</v>
      </c>
      <c r="F4081" t="s">
        <v>46</v>
      </c>
      <c r="G4081">
        <v>0</v>
      </c>
      <c r="H4081">
        <f>_xlfn.XLOOKUP(Tabuľka5[[#This Row],[Položka]],cennik[Položka],cennik[Cena MJ bez DPH])</f>
        <v>0</v>
      </c>
      <c r="I4081">
        <f>SUM(Tabuľka5[[#This Row],[cena MJ bez DPH]]*1.1)</f>
        <v>0</v>
      </c>
      <c r="J4081">
        <f>Tabuľka5[[#This Row],[množstvo]]*Tabuľka5[[#This Row],[cena MJ bez DPH]]</f>
        <v>0</v>
      </c>
      <c r="L4081" s="5" t="s">
        <v>715</v>
      </c>
      <c r="N4081" t="s">
        <v>435</v>
      </c>
      <c r="O4081" t="s">
        <v>561</v>
      </c>
      <c r="P4081" t="s">
        <v>635</v>
      </c>
    </row>
    <row r="4082" spans="1:16" hidden="1" x14ac:dyDescent="0.25">
      <c r="A4082" t="s">
        <v>289</v>
      </c>
      <c r="B4082" t="s">
        <v>51</v>
      </c>
      <c r="C4082" t="s">
        <v>151</v>
      </c>
      <c r="D4082" t="s">
        <v>11</v>
      </c>
      <c r="F4082" t="s">
        <v>56</v>
      </c>
      <c r="G4082">
        <v>0</v>
      </c>
      <c r="H4082">
        <f>_xlfn.XLOOKUP(Tabuľka5[[#This Row],[Položka]],cennik[Položka],cennik[Cena MJ bez DPH])</f>
        <v>0</v>
      </c>
      <c r="I4082">
        <f>SUM(Tabuľka5[[#This Row],[cena MJ bez DPH]]*1.1)</f>
        <v>0</v>
      </c>
      <c r="J4082">
        <f>Tabuľka5[[#This Row],[množstvo]]*Tabuľka5[[#This Row],[cena MJ bez DPH]]</f>
        <v>0</v>
      </c>
      <c r="L4082" s="5" t="s">
        <v>715</v>
      </c>
      <c r="N4082" t="s">
        <v>435</v>
      </c>
      <c r="O4082" t="s">
        <v>561</v>
      </c>
      <c r="P4082" t="s">
        <v>635</v>
      </c>
    </row>
    <row r="4083" spans="1:16" hidden="1" x14ac:dyDescent="0.25">
      <c r="A4083" t="s">
        <v>289</v>
      </c>
      <c r="B4083" t="s">
        <v>51</v>
      </c>
      <c r="C4083" t="s">
        <v>152</v>
      </c>
      <c r="D4083" t="s">
        <v>11</v>
      </c>
      <c r="F4083" t="s">
        <v>56</v>
      </c>
      <c r="G4083">
        <v>25</v>
      </c>
      <c r="H4083">
        <f>_xlfn.XLOOKUP(Tabuľka5[[#This Row],[Položka]],cennik[Položka],cennik[Cena MJ bez DPH])</f>
        <v>0</v>
      </c>
      <c r="I4083">
        <f>SUM(Tabuľka5[[#This Row],[cena MJ bez DPH]]*1.1)</f>
        <v>0</v>
      </c>
      <c r="J4083">
        <f>Tabuľka5[[#This Row],[množstvo]]*Tabuľka5[[#This Row],[cena MJ bez DPH]]</f>
        <v>0</v>
      </c>
      <c r="L4083" s="5" t="s">
        <v>715</v>
      </c>
      <c r="N4083" t="s">
        <v>435</v>
      </c>
      <c r="O4083" t="s">
        <v>561</v>
      </c>
      <c r="P4083" t="s">
        <v>635</v>
      </c>
    </row>
    <row r="4084" spans="1:16" hidden="1" x14ac:dyDescent="0.25">
      <c r="A4084" t="s">
        <v>289</v>
      </c>
      <c r="B4084" t="s">
        <v>51</v>
      </c>
      <c r="C4084" t="s">
        <v>153</v>
      </c>
      <c r="D4084" t="s">
        <v>11</v>
      </c>
      <c r="F4084" t="s">
        <v>56</v>
      </c>
      <c r="G4084">
        <v>0</v>
      </c>
      <c r="H4084">
        <f>_xlfn.XLOOKUP(Tabuľka5[[#This Row],[Položka]],cennik[Položka],cennik[Cena MJ bez DPH])</f>
        <v>0</v>
      </c>
      <c r="I4084">
        <f>SUM(Tabuľka5[[#This Row],[cena MJ bez DPH]]*1.1)</f>
        <v>0</v>
      </c>
      <c r="J4084">
        <f>Tabuľka5[[#This Row],[množstvo]]*Tabuľka5[[#This Row],[cena MJ bez DPH]]</f>
        <v>0</v>
      </c>
      <c r="L4084" s="5" t="s">
        <v>715</v>
      </c>
      <c r="N4084" t="s">
        <v>435</v>
      </c>
      <c r="O4084" t="s">
        <v>561</v>
      </c>
      <c r="P4084" t="s">
        <v>635</v>
      </c>
    </row>
    <row r="4085" spans="1:16" hidden="1" x14ac:dyDescent="0.25">
      <c r="A4085" t="s">
        <v>289</v>
      </c>
      <c r="B4085" t="s">
        <v>51</v>
      </c>
      <c r="C4085" t="s">
        <v>154</v>
      </c>
      <c r="D4085" t="s">
        <v>11</v>
      </c>
      <c r="F4085" t="s">
        <v>56</v>
      </c>
      <c r="G4085">
        <v>0</v>
      </c>
      <c r="H4085">
        <f>_xlfn.XLOOKUP(Tabuľka5[[#This Row],[Položka]],cennik[Položka],cennik[Cena MJ bez DPH])</f>
        <v>0</v>
      </c>
      <c r="I4085">
        <f>SUM(Tabuľka5[[#This Row],[cena MJ bez DPH]]*1.1)</f>
        <v>0</v>
      </c>
      <c r="J4085">
        <f>Tabuľka5[[#This Row],[množstvo]]*Tabuľka5[[#This Row],[cena MJ bez DPH]]</f>
        <v>0</v>
      </c>
      <c r="L4085" s="5" t="s">
        <v>715</v>
      </c>
      <c r="N4085" t="s">
        <v>435</v>
      </c>
      <c r="O4085" t="s">
        <v>561</v>
      </c>
      <c r="P4085" t="s">
        <v>635</v>
      </c>
    </row>
    <row r="4086" spans="1:16" hidden="1" x14ac:dyDescent="0.25">
      <c r="A4086" t="s">
        <v>289</v>
      </c>
      <c r="B4086" t="s">
        <v>51</v>
      </c>
      <c r="C4086" t="s">
        <v>155</v>
      </c>
      <c r="D4086" t="s">
        <v>11</v>
      </c>
      <c r="F4086" t="s">
        <v>56</v>
      </c>
      <c r="G4086">
        <v>0</v>
      </c>
      <c r="H4086">
        <f>_xlfn.XLOOKUP(Tabuľka5[[#This Row],[Položka]],cennik[Položka],cennik[Cena MJ bez DPH])</f>
        <v>0</v>
      </c>
      <c r="I4086">
        <f>SUM(Tabuľka5[[#This Row],[cena MJ bez DPH]]*1.1)</f>
        <v>0</v>
      </c>
      <c r="J4086">
        <f>Tabuľka5[[#This Row],[množstvo]]*Tabuľka5[[#This Row],[cena MJ bez DPH]]</f>
        <v>0</v>
      </c>
      <c r="L4086" s="5" t="s">
        <v>715</v>
      </c>
      <c r="N4086" t="s">
        <v>435</v>
      </c>
      <c r="O4086" t="s">
        <v>561</v>
      </c>
      <c r="P4086" t="s">
        <v>635</v>
      </c>
    </row>
    <row r="4087" spans="1:16" hidden="1" x14ac:dyDescent="0.25">
      <c r="A4087" t="s">
        <v>289</v>
      </c>
      <c r="B4087" t="s">
        <v>51</v>
      </c>
      <c r="C4087" t="s">
        <v>156</v>
      </c>
      <c r="D4087" t="s">
        <v>11</v>
      </c>
      <c r="F4087" t="s">
        <v>56</v>
      </c>
      <c r="G4087">
        <v>0</v>
      </c>
      <c r="H4087">
        <f>_xlfn.XLOOKUP(Tabuľka5[[#This Row],[Položka]],cennik[Položka],cennik[Cena MJ bez DPH])</f>
        <v>0</v>
      </c>
      <c r="I4087">
        <f>SUM(Tabuľka5[[#This Row],[cena MJ bez DPH]]*1.1)</f>
        <v>0</v>
      </c>
      <c r="J4087">
        <f>Tabuľka5[[#This Row],[množstvo]]*Tabuľka5[[#This Row],[cena MJ bez DPH]]</f>
        <v>0</v>
      </c>
      <c r="L4087" s="5" t="s">
        <v>715</v>
      </c>
      <c r="N4087" t="s">
        <v>435</v>
      </c>
      <c r="O4087" t="s">
        <v>561</v>
      </c>
      <c r="P4087" t="s">
        <v>635</v>
      </c>
    </row>
    <row r="4088" spans="1:16" hidden="1" x14ac:dyDescent="0.25">
      <c r="A4088" t="s">
        <v>289</v>
      </c>
      <c r="B4088" t="s">
        <v>51</v>
      </c>
      <c r="C4088" t="s">
        <v>157</v>
      </c>
      <c r="D4088" t="s">
        <v>11</v>
      </c>
      <c r="F4088" t="s">
        <v>56</v>
      </c>
      <c r="G4088">
        <v>0</v>
      </c>
      <c r="H4088">
        <f>_xlfn.XLOOKUP(Tabuľka5[[#This Row],[Položka]],cennik[Položka],cennik[Cena MJ bez DPH])</f>
        <v>0</v>
      </c>
      <c r="I4088">
        <f>SUM(Tabuľka5[[#This Row],[cena MJ bez DPH]]*1.1)</f>
        <v>0</v>
      </c>
      <c r="J4088">
        <f>Tabuľka5[[#This Row],[množstvo]]*Tabuľka5[[#This Row],[cena MJ bez DPH]]</f>
        <v>0</v>
      </c>
      <c r="L4088" s="5" t="s">
        <v>715</v>
      </c>
      <c r="N4088" t="s">
        <v>435</v>
      </c>
      <c r="O4088" t="s">
        <v>561</v>
      </c>
      <c r="P4088" t="s">
        <v>635</v>
      </c>
    </row>
    <row r="4089" spans="1:16" hidden="1" x14ac:dyDescent="0.25">
      <c r="A4089" t="s">
        <v>289</v>
      </c>
      <c r="B4089" t="s">
        <v>51</v>
      </c>
      <c r="C4089" t="s">
        <v>158</v>
      </c>
      <c r="D4089" t="s">
        <v>11</v>
      </c>
      <c r="F4089" t="s">
        <v>56</v>
      </c>
      <c r="G4089">
        <v>250</v>
      </c>
      <c r="H4089">
        <f>_xlfn.XLOOKUP(Tabuľka5[[#This Row],[Položka]],cennik[Položka],cennik[Cena MJ bez DPH])</f>
        <v>0</v>
      </c>
      <c r="I4089">
        <f>SUM(Tabuľka5[[#This Row],[cena MJ bez DPH]]*1.1)</f>
        <v>0</v>
      </c>
      <c r="J4089">
        <f>Tabuľka5[[#This Row],[množstvo]]*Tabuľka5[[#This Row],[cena MJ bez DPH]]</f>
        <v>0</v>
      </c>
      <c r="L4089" s="5" t="s">
        <v>715</v>
      </c>
      <c r="N4089" t="s">
        <v>435</v>
      </c>
      <c r="O4089" t="s">
        <v>561</v>
      </c>
      <c r="P4089" t="s">
        <v>635</v>
      </c>
    </row>
    <row r="4090" spans="1:16" hidden="1" x14ac:dyDescent="0.25">
      <c r="A4090" t="s">
        <v>289</v>
      </c>
      <c r="B4090" t="s">
        <v>51</v>
      </c>
      <c r="C4090" t="s">
        <v>159</v>
      </c>
      <c r="D4090" t="s">
        <v>11</v>
      </c>
      <c r="F4090" t="s">
        <v>56</v>
      </c>
      <c r="G4090">
        <v>0</v>
      </c>
      <c r="H4090">
        <f>_xlfn.XLOOKUP(Tabuľka5[[#This Row],[Položka]],cennik[Položka],cennik[Cena MJ bez DPH])</f>
        <v>0</v>
      </c>
      <c r="I4090">
        <f>SUM(Tabuľka5[[#This Row],[cena MJ bez DPH]]*1.1)</f>
        <v>0</v>
      </c>
      <c r="J4090">
        <f>Tabuľka5[[#This Row],[množstvo]]*Tabuľka5[[#This Row],[cena MJ bez DPH]]</f>
        <v>0</v>
      </c>
      <c r="L4090" s="5" t="s">
        <v>715</v>
      </c>
      <c r="N4090" t="s">
        <v>435</v>
      </c>
      <c r="O4090" t="s">
        <v>561</v>
      </c>
      <c r="P4090" t="s">
        <v>635</v>
      </c>
    </row>
    <row r="4091" spans="1:16" hidden="1" x14ac:dyDescent="0.25">
      <c r="A4091" t="s">
        <v>289</v>
      </c>
      <c r="B4091" t="s">
        <v>51</v>
      </c>
      <c r="C4091" t="s">
        <v>160</v>
      </c>
      <c r="D4091" t="s">
        <v>11</v>
      </c>
      <c r="F4091" t="s">
        <v>56</v>
      </c>
      <c r="G4091">
        <v>0</v>
      </c>
      <c r="H4091">
        <f>_xlfn.XLOOKUP(Tabuľka5[[#This Row],[Položka]],cennik[Položka],cennik[Cena MJ bez DPH])</f>
        <v>0</v>
      </c>
      <c r="I4091">
        <f>SUM(Tabuľka5[[#This Row],[cena MJ bez DPH]]*1.1)</f>
        <v>0</v>
      </c>
      <c r="J4091">
        <f>Tabuľka5[[#This Row],[množstvo]]*Tabuľka5[[#This Row],[cena MJ bez DPH]]</f>
        <v>0</v>
      </c>
      <c r="L4091" s="5" t="s">
        <v>715</v>
      </c>
      <c r="N4091" t="s">
        <v>435</v>
      </c>
      <c r="O4091" t="s">
        <v>561</v>
      </c>
      <c r="P4091" t="s">
        <v>635</v>
      </c>
    </row>
    <row r="4092" spans="1:16" hidden="1" x14ac:dyDescent="0.25">
      <c r="A4092" t="s">
        <v>289</v>
      </c>
      <c r="B4092" t="s">
        <v>51</v>
      </c>
      <c r="C4092" t="s">
        <v>161</v>
      </c>
      <c r="D4092" t="s">
        <v>11</v>
      </c>
      <c r="F4092" t="s">
        <v>56</v>
      </c>
      <c r="G4092">
        <v>0</v>
      </c>
      <c r="H4092">
        <f>_xlfn.XLOOKUP(Tabuľka5[[#This Row],[Položka]],cennik[Položka],cennik[Cena MJ bez DPH])</f>
        <v>0</v>
      </c>
      <c r="I4092">
        <f>SUM(Tabuľka5[[#This Row],[cena MJ bez DPH]]*1.1)</f>
        <v>0</v>
      </c>
      <c r="J4092">
        <f>Tabuľka5[[#This Row],[množstvo]]*Tabuľka5[[#This Row],[cena MJ bez DPH]]</f>
        <v>0</v>
      </c>
      <c r="L4092" s="5" t="s">
        <v>715</v>
      </c>
      <c r="N4092" t="s">
        <v>435</v>
      </c>
      <c r="O4092" t="s">
        <v>561</v>
      </c>
      <c r="P4092" t="s">
        <v>635</v>
      </c>
    </row>
    <row r="4093" spans="1:16" hidden="1" x14ac:dyDescent="0.25">
      <c r="A4093" t="s">
        <v>289</v>
      </c>
      <c r="B4093" t="s">
        <v>51</v>
      </c>
      <c r="C4093" t="s">
        <v>162</v>
      </c>
      <c r="D4093" t="s">
        <v>11</v>
      </c>
      <c r="F4093" t="s">
        <v>56</v>
      </c>
      <c r="G4093">
        <v>0</v>
      </c>
      <c r="H4093">
        <f>_xlfn.XLOOKUP(Tabuľka5[[#This Row],[Položka]],cennik[Položka],cennik[Cena MJ bez DPH])</f>
        <v>0</v>
      </c>
      <c r="I4093">
        <f>SUM(Tabuľka5[[#This Row],[cena MJ bez DPH]]*1.1)</f>
        <v>0</v>
      </c>
      <c r="J4093">
        <f>Tabuľka5[[#This Row],[množstvo]]*Tabuľka5[[#This Row],[cena MJ bez DPH]]</f>
        <v>0</v>
      </c>
      <c r="L4093" s="5" t="s">
        <v>715</v>
      </c>
      <c r="N4093" t="s">
        <v>435</v>
      </c>
      <c r="O4093" t="s">
        <v>561</v>
      </c>
      <c r="P4093" t="s">
        <v>635</v>
      </c>
    </row>
    <row r="4094" spans="1:16" hidden="1" x14ac:dyDescent="0.25">
      <c r="A4094" t="s">
        <v>289</v>
      </c>
      <c r="B4094" t="s">
        <v>51</v>
      </c>
      <c r="C4094" t="s">
        <v>163</v>
      </c>
      <c r="D4094" t="s">
        <v>11</v>
      </c>
      <c r="F4094" t="s">
        <v>56</v>
      </c>
      <c r="G4094">
        <v>200</v>
      </c>
      <c r="H4094">
        <f>_xlfn.XLOOKUP(Tabuľka5[[#This Row],[Položka]],cennik[Položka],cennik[Cena MJ bez DPH])</f>
        <v>0</v>
      </c>
      <c r="I4094">
        <f>SUM(Tabuľka5[[#This Row],[cena MJ bez DPH]]*1.1)</f>
        <v>0</v>
      </c>
      <c r="J4094">
        <f>Tabuľka5[[#This Row],[množstvo]]*Tabuľka5[[#This Row],[cena MJ bez DPH]]</f>
        <v>0</v>
      </c>
      <c r="L4094" s="5" t="s">
        <v>715</v>
      </c>
      <c r="N4094" t="s">
        <v>435</v>
      </c>
      <c r="O4094" t="s">
        <v>561</v>
      </c>
      <c r="P4094" t="s">
        <v>635</v>
      </c>
    </row>
    <row r="4095" spans="1:16" hidden="1" x14ac:dyDescent="0.25">
      <c r="A4095" t="s">
        <v>289</v>
      </c>
      <c r="B4095" t="s">
        <v>51</v>
      </c>
      <c r="C4095" t="s">
        <v>164</v>
      </c>
      <c r="D4095" t="s">
        <v>11</v>
      </c>
      <c r="F4095" t="s">
        <v>56</v>
      </c>
      <c r="G4095">
        <v>0</v>
      </c>
      <c r="H4095">
        <f>_xlfn.XLOOKUP(Tabuľka5[[#This Row],[Položka]],cennik[Položka],cennik[Cena MJ bez DPH])</f>
        <v>0</v>
      </c>
      <c r="I4095">
        <f>SUM(Tabuľka5[[#This Row],[cena MJ bez DPH]]*1.1)</f>
        <v>0</v>
      </c>
      <c r="J4095">
        <f>Tabuľka5[[#This Row],[množstvo]]*Tabuľka5[[#This Row],[cena MJ bez DPH]]</f>
        <v>0</v>
      </c>
      <c r="L4095" s="5" t="s">
        <v>715</v>
      </c>
      <c r="N4095" t="s">
        <v>435</v>
      </c>
      <c r="O4095" t="s">
        <v>561</v>
      </c>
      <c r="P4095" t="s">
        <v>635</v>
      </c>
    </row>
    <row r="4096" spans="1:16" hidden="1" x14ac:dyDescent="0.25">
      <c r="A4096" t="s">
        <v>289</v>
      </c>
      <c r="B4096" t="s">
        <v>51</v>
      </c>
      <c r="C4096" t="s">
        <v>165</v>
      </c>
      <c r="D4096" t="s">
        <v>11</v>
      </c>
      <c r="F4096" t="s">
        <v>56</v>
      </c>
      <c r="G4096">
        <v>0</v>
      </c>
      <c r="H4096">
        <f>_xlfn.XLOOKUP(Tabuľka5[[#This Row],[Položka]],cennik[Položka],cennik[Cena MJ bez DPH])</f>
        <v>0</v>
      </c>
      <c r="I4096">
        <f>SUM(Tabuľka5[[#This Row],[cena MJ bez DPH]]*1.1)</f>
        <v>0</v>
      </c>
      <c r="J4096">
        <f>Tabuľka5[[#This Row],[množstvo]]*Tabuľka5[[#This Row],[cena MJ bez DPH]]</f>
        <v>0</v>
      </c>
      <c r="L4096" s="5" t="s">
        <v>715</v>
      </c>
      <c r="N4096" t="s">
        <v>435</v>
      </c>
      <c r="O4096" t="s">
        <v>561</v>
      </c>
      <c r="P4096" t="s">
        <v>635</v>
      </c>
    </row>
    <row r="4097" spans="1:16" hidden="1" x14ac:dyDescent="0.25">
      <c r="A4097" t="s">
        <v>289</v>
      </c>
      <c r="B4097" t="s">
        <v>51</v>
      </c>
      <c r="C4097" t="s">
        <v>166</v>
      </c>
      <c r="D4097" t="s">
        <v>11</v>
      </c>
      <c r="F4097" t="s">
        <v>56</v>
      </c>
      <c r="G4097">
        <v>0</v>
      </c>
      <c r="H4097">
        <f>_xlfn.XLOOKUP(Tabuľka5[[#This Row],[Položka]],cennik[Položka],cennik[Cena MJ bez DPH])</f>
        <v>0</v>
      </c>
      <c r="I4097">
        <f>SUM(Tabuľka5[[#This Row],[cena MJ bez DPH]]*1.1)</f>
        <v>0</v>
      </c>
      <c r="J4097">
        <f>Tabuľka5[[#This Row],[množstvo]]*Tabuľka5[[#This Row],[cena MJ bez DPH]]</f>
        <v>0</v>
      </c>
      <c r="L4097" s="5" t="s">
        <v>715</v>
      </c>
      <c r="N4097" t="s">
        <v>435</v>
      </c>
      <c r="O4097" t="s">
        <v>561</v>
      </c>
      <c r="P4097" t="s">
        <v>635</v>
      </c>
    </row>
    <row r="4098" spans="1:16" hidden="1" x14ac:dyDescent="0.25">
      <c r="A4098" t="s">
        <v>289</v>
      </c>
      <c r="B4098" t="s">
        <v>51</v>
      </c>
      <c r="C4098" t="s">
        <v>167</v>
      </c>
      <c r="D4098" t="s">
        <v>11</v>
      </c>
      <c r="F4098" t="s">
        <v>56</v>
      </c>
      <c r="G4098">
        <v>0</v>
      </c>
      <c r="H4098">
        <f>_xlfn.XLOOKUP(Tabuľka5[[#This Row],[Položka]],cennik[Položka],cennik[Cena MJ bez DPH])</f>
        <v>0</v>
      </c>
      <c r="I4098">
        <f>SUM(Tabuľka5[[#This Row],[cena MJ bez DPH]]*1.1)</f>
        <v>0</v>
      </c>
      <c r="J4098">
        <f>Tabuľka5[[#This Row],[množstvo]]*Tabuľka5[[#This Row],[cena MJ bez DPH]]</f>
        <v>0</v>
      </c>
      <c r="L4098" s="5" t="s">
        <v>715</v>
      </c>
      <c r="N4098" t="s">
        <v>435</v>
      </c>
      <c r="O4098" t="s">
        <v>561</v>
      </c>
      <c r="P4098" t="s">
        <v>635</v>
      </c>
    </row>
    <row r="4099" spans="1:16" hidden="1" x14ac:dyDescent="0.25">
      <c r="A4099" t="s">
        <v>289</v>
      </c>
      <c r="B4099" t="s">
        <v>51</v>
      </c>
      <c r="C4099" t="s">
        <v>168</v>
      </c>
      <c r="D4099" t="s">
        <v>11</v>
      </c>
      <c r="F4099" t="s">
        <v>56</v>
      </c>
      <c r="G4099">
        <v>50</v>
      </c>
      <c r="H4099">
        <f>_xlfn.XLOOKUP(Tabuľka5[[#This Row],[Položka]],cennik[Položka],cennik[Cena MJ bez DPH])</f>
        <v>0</v>
      </c>
      <c r="I4099">
        <f>SUM(Tabuľka5[[#This Row],[cena MJ bez DPH]]*1.1)</f>
        <v>0</v>
      </c>
      <c r="J4099">
        <f>Tabuľka5[[#This Row],[množstvo]]*Tabuľka5[[#This Row],[cena MJ bez DPH]]</f>
        <v>0</v>
      </c>
      <c r="L4099" s="5" t="s">
        <v>715</v>
      </c>
      <c r="N4099" t="s">
        <v>435</v>
      </c>
      <c r="O4099" t="s">
        <v>561</v>
      </c>
      <c r="P4099" t="s">
        <v>635</v>
      </c>
    </row>
    <row r="4100" spans="1:16" hidden="1" x14ac:dyDescent="0.25">
      <c r="A4100" t="s">
        <v>289</v>
      </c>
      <c r="B4100" t="s">
        <v>51</v>
      </c>
      <c r="C4100" t="s">
        <v>169</v>
      </c>
      <c r="D4100" t="s">
        <v>11</v>
      </c>
      <c r="F4100" t="s">
        <v>56</v>
      </c>
      <c r="G4100">
        <v>0</v>
      </c>
      <c r="H4100">
        <f>_xlfn.XLOOKUP(Tabuľka5[[#This Row],[Položka]],cennik[Položka],cennik[Cena MJ bez DPH])</f>
        <v>0</v>
      </c>
      <c r="I4100">
        <f>SUM(Tabuľka5[[#This Row],[cena MJ bez DPH]]*1.1)</f>
        <v>0</v>
      </c>
      <c r="J4100">
        <f>Tabuľka5[[#This Row],[množstvo]]*Tabuľka5[[#This Row],[cena MJ bez DPH]]</f>
        <v>0</v>
      </c>
      <c r="L4100" s="5" t="s">
        <v>715</v>
      </c>
      <c r="N4100" t="s">
        <v>435</v>
      </c>
      <c r="O4100" t="s">
        <v>561</v>
      </c>
      <c r="P4100" t="s">
        <v>635</v>
      </c>
    </row>
    <row r="4101" spans="1:16" hidden="1" x14ac:dyDescent="0.25">
      <c r="A4101" t="s">
        <v>289</v>
      </c>
      <c r="B4101" t="s">
        <v>51</v>
      </c>
      <c r="C4101" t="s">
        <v>170</v>
      </c>
      <c r="D4101" t="s">
        <v>11</v>
      </c>
      <c r="F4101" t="s">
        <v>56</v>
      </c>
      <c r="G4101">
        <v>0</v>
      </c>
      <c r="H4101">
        <f>_xlfn.XLOOKUP(Tabuľka5[[#This Row],[Položka]],cennik[Položka],cennik[Cena MJ bez DPH])</f>
        <v>0</v>
      </c>
      <c r="I4101">
        <f>SUM(Tabuľka5[[#This Row],[cena MJ bez DPH]]*1.1)</f>
        <v>0</v>
      </c>
      <c r="J4101">
        <f>Tabuľka5[[#This Row],[množstvo]]*Tabuľka5[[#This Row],[cena MJ bez DPH]]</f>
        <v>0</v>
      </c>
      <c r="L4101" s="5" t="s">
        <v>715</v>
      </c>
      <c r="N4101" t="s">
        <v>435</v>
      </c>
      <c r="O4101" t="s">
        <v>561</v>
      </c>
      <c r="P4101" t="s">
        <v>635</v>
      </c>
    </row>
    <row r="4102" spans="1:16" hidden="1" x14ac:dyDescent="0.25">
      <c r="A4102" t="s">
        <v>289</v>
      </c>
      <c r="B4102" t="s">
        <v>51</v>
      </c>
      <c r="C4102" t="s">
        <v>171</v>
      </c>
      <c r="D4102" t="s">
        <v>11</v>
      </c>
      <c r="F4102" t="s">
        <v>56</v>
      </c>
      <c r="G4102">
        <v>30</v>
      </c>
      <c r="H4102">
        <f>_xlfn.XLOOKUP(Tabuľka5[[#This Row],[Položka]],cennik[Položka],cennik[Cena MJ bez DPH])</f>
        <v>0</v>
      </c>
      <c r="I4102">
        <f>SUM(Tabuľka5[[#This Row],[cena MJ bez DPH]]*1.1)</f>
        <v>0</v>
      </c>
      <c r="J4102">
        <f>Tabuľka5[[#This Row],[množstvo]]*Tabuľka5[[#This Row],[cena MJ bez DPH]]</f>
        <v>0</v>
      </c>
      <c r="L4102" s="5" t="s">
        <v>715</v>
      </c>
      <c r="N4102" t="s">
        <v>435</v>
      </c>
      <c r="O4102" t="s">
        <v>561</v>
      </c>
      <c r="P4102" t="s">
        <v>635</v>
      </c>
    </row>
    <row r="4103" spans="1:16" hidden="1" x14ac:dyDescent="0.25">
      <c r="A4103" t="s">
        <v>289</v>
      </c>
      <c r="B4103" t="s">
        <v>51</v>
      </c>
      <c r="C4103" t="s">
        <v>172</v>
      </c>
      <c r="D4103" t="s">
        <v>11</v>
      </c>
      <c r="F4103" t="s">
        <v>56</v>
      </c>
      <c r="G4103">
        <v>0</v>
      </c>
      <c r="H4103">
        <f>_xlfn.XLOOKUP(Tabuľka5[[#This Row],[Položka]],cennik[Položka],cennik[Cena MJ bez DPH])</f>
        <v>0</v>
      </c>
      <c r="I4103">
        <f>SUM(Tabuľka5[[#This Row],[cena MJ bez DPH]]*1.1)</f>
        <v>0</v>
      </c>
      <c r="J4103">
        <f>Tabuľka5[[#This Row],[množstvo]]*Tabuľka5[[#This Row],[cena MJ bez DPH]]</f>
        <v>0</v>
      </c>
      <c r="L4103" s="5" t="s">
        <v>715</v>
      </c>
      <c r="N4103" t="s">
        <v>435</v>
      </c>
      <c r="O4103" t="s">
        <v>561</v>
      </c>
      <c r="P4103" t="s">
        <v>635</v>
      </c>
    </row>
    <row r="4104" spans="1:16" hidden="1" x14ac:dyDescent="0.25">
      <c r="A4104" t="s">
        <v>289</v>
      </c>
      <c r="B4104" t="s">
        <v>51</v>
      </c>
      <c r="C4104" t="s">
        <v>173</v>
      </c>
      <c r="D4104" t="s">
        <v>11</v>
      </c>
      <c r="F4104" t="s">
        <v>56</v>
      </c>
      <c r="G4104">
        <v>0</v>
      </c>
      <c r="H4104">
        <f>_xlfn.XLOOKUP(Tabuľka5[[#This Row],[Položka]],cennik[Položka],cennik[Cena MJ bez DPH])</f>
        <v>0</v>
      </c>
      <c r="I4104">
        <f>SUM(Tabuľka5[[#This Row],[cena MJ bez DPH]]*1.1)</f>
        <v>0</v>
      </c>
      <c r="J4104">
        <f>Tabuľka5[[#This Row],[množstvo]]*Tabuľka5[[#This Row],[cena MJ bez DPH]]</f>
        <v>0</v>
      </c>
      <c r="L4104" s="5" t="s">
        <v>715</v>
      </c>
      <c r="N4104" t="s">
        <v>435</v>
      </c>
      <c r="O4104" t="s">
        <v>561</v>
      </c>
      <c r="P4104" t="s">
        <v>635</v>
      </c>
    </row>
    <row r="4105" spans="1:16" hidden="1" x14ac:dyDescent="0.25">
      <c r="A4105" t="s">
        <v>289</v>
      </c>
      <c r="B4105" t="s">
        <v>51</v>
      </c>
      <c r="C4105" t="s">
        <v>174</v>
      </c>
      <c r="D4105" t="s">
        <v>11</v>
      </c>
      <c r="F4105" t="s">
        <v>56</v>
      </c>
      <c r="G4105">
        <v>0</v>
      </c>
      <c r="H4105">
        <f>_xlfn.XLOOKUP(Tabuľka5[[#This Row],[Položka]],cennik[Položka],cennik[Cena MJ bez DPH])</f>
        <v>0</v>
      </c>
      <c r="I4105">
        <f>SUM(Tabuľka5[[#This Row],[cena MJ bez DPH]]*1.1)</f>
        <v>0</v>
      </c>
      <c r="J4105">
        <f>Tabuľka5[[#This Row],[množstvo]]*Tabuľka5[[#This Row],[cena MJ bez DPH]]</f>
        <v>0</v>
      </c>
      <c r="L4105" s="5" t="s">
        <v>715</v>
      </c>
      <c r="N4105" t="s">
        <v>435</v>
      </c>
      <c r="O4105" t="s">
        <v>561</v>
      </c>
      <c r="P4105" t="s">
        <v>635</v>
      </c>
    </row>
    <row r="4106" spans="1:16" hidden="1" x14ac:dyDescent="0.25">
      <c r="A4106" t="s">
        <v>289</v>
      </c>
      <c r="B4106" t="s">
        <v>51</v>
      </c>
      <c r="C4106" t="s">
        <v>175</v>
      </c>
      <c r="D4106" t="s">
        <v>11</v>
      </c>
      <c r="F4106" t="s">
        <v>56</v>
      </c>
      <c r="G4106">
        <v>0</v>
      </c>
      <c r="H4106">
        <f>_xlfn.XLOOKUP(Tabuľka5[[#This Row],[Položka]],cennik[Položka],cennik[Cena MJ bez DPH])</f>
        <v>0</v>
      </c>
      <c r="I4106">
        <f>SUM(Tabuľka5[[#This Row],[cena MJ bez DPH]]*1.1)</f>
        <v>0</v>
      </c>
      <c r="J4106">
        <f>Tabuľka5[[#This Row],[množstvo]]*Tabuľka5[[#This Row],[cena MJ bez DPH]]</f>
        <v>0</v>
      </c>
      <c r="L4106" s="5" t="s">
        <v>715</v>
      </c>
      <c r="N4106" t="s">
        <v>435</v>
      </c>
      <c r="O4106" t="s">
        <v>561</v>
      </c>
      <c r="P4106" t="s">
        <v>635</v>
      </c>
    </row>
    <row r="4107" spans="1:16" hidden="1" x14ac:dyDescent="0.25">
      <c r="A4107" t="s">
        <v>289</v>
      </c>
      <c r="B4107" t="s">
        <v>51</v>
      </c>
      <c r="C4107" t="s">
        <v>176</v>
      </c>
      <c r="D4107" t="s">
        <v>11</v>
      </c>
      <c r="F4107" t="s">
        <v>56</v>
      </c>
      <c r="G4107">
        <v>0</v>
      </c>
      <c r="H4107">
        <f>_xlfn.XLOOKUP(Tabuľka5[[#This Row],[Položka]],cennik[Položka],cennik[Cena MJ bez DPH])</f>
        <v>0</v>
      </c>
      <c r="I4107">
        <f>SUM(Tabuľka5[[#This Row],[cena MJ bez DPH]]*1.1)</f>
        <v>0</v>
      </c>
      <c r="J4107">
        <f>Tabuľka5[[#This Row],[množstvo]]*Tabuľka5[[#This Row],[cena MJ bez DPH]]</f>
        <v>0</v>
      </c>
      <c r="L4107" s="5" t="s">
        <v>715</v>
      </c>
      <c r="N4107" t="s">
        <v>435</v>
      </c>
      <c r="O4107" t="s">
        <v>561</v>
      </c>
      <c r="P4107" t="s">
        <v>635</v>
      </c>
    </row>
    <row r="4108" spans="1:16" hidden="1" x14ac:dyDescent="0.25">
      <c r="A4108" t="s">
        <v>289</v>
      </c>
      <c r="B4108" t="s">
        <v>177</v>
      </c>
      <c r="C4108" t="s">
        <v>178</v>
      </c>
      <c r="D4108" t="s">
        <v>11</v>
      </c>
      <c r="F4108" t="s">
        <v>179</v>
      </c>
      <c r="G4108">
        <v>0</v>
      </c>
      <c r="H4108">
        <f>_xlfn.XLOOKUP(Tabuľka5[[#This Row],[Položka]],cennik[Položka],cennik[Cena MJ bez DPH])</f>
        <v>0</v>
      </c>
      <c r="I4108">
        <f>SUM(Tabuľka5[[#This Row],[cena MJ bez DPH]]*1.1)</f>
        <v>0</v>
      </c>
      <c r="J4108">
        <f>Tabuľka5[[#This Row],[množstvo]]*Tabuľka5[[#This Row],[cena MJ bez DPH]]</f>
        <v>0</v>
      </c>
      <c r="L4108" s="5" t="s">
        <v>715</v>
      </c>
      <c r="N4108" t="s">
        <v>435</v>
      </c>
      <c r="O4108" t="s">
        <v>561</v>
      </c>
      <c r="P4108" t="s">
        <v>635</v>
      </c>
    </row>
    <row r="4109" spans="1:16" hidden="1" x14ac:dyDescent="0.25">
      <c r="A4109" t="s">
        <v>289</v>
      </c>
      <c r="B4109" t="s">
        <v>177</v>
      </c>
      <c r="C4109" t="s">
        <v>180</v>
      </c>
      <c r="D4109" t="s">
        <v>11</v>
      </c>
      <c r="F4109" t="s">
        <v>179</v>
      </c>
      <c r="G4109">
        <v>0</v>
      </c>
      <c r="H4109">
        <f>_xlfn.XLOOKUP(Tabuľka5[[#This Row],[Položka]],cennik[Položka],cennik[Cena MJ bez DPH])</f>
        <v>0</v>
      </c>
      <c r="I4109">
        <f>SUM(Tabuľka5[[#This Row],[cena MJ bez DPH]]*1.1)</f>
        <v>0</v>
      </c>
      <c r="J4109">
        <f>Tabuľka5[[#This Row],[množstvo]]*Tabuľka5[[#This Row],[cena MJ bez DPH]]</f>
        <v>0</v>
      </c>
      <c r="L4109" s="5" t="s">
        <v>715</v>
      </c>
      <c r="N4109" t="s">
        <v>435</v>
      </c>
      <c r="O4109" t="s">
        <v>561</v>
      </c>
      <c r="P4109" t="s">
        <v>635</v>
      </c>
    </row>
    <row r="4110" spans="1:16" hidden="1" x14ac:dyDescent="0.25">
      <c r="A4110" t="s">
        <v>289</v>
      </c>
      <c r="B4110" t="s">
        <v>177</v>
      </c>
      <c r="C4110" t="s">
        <v>181</v>
      </c>
      <c r="D4110" t="s">
        <v>11</v>
      </c>
      <c r="F4110" t="s">
        <v>179</v>
      </c>
      <c r="G4110">
        <v>0</v>
      </c>
      <c r="H4110">
        <f>_xlfn.XLOOKUP(Tabuľka5[[#This Row],[Položka]],cennik[Položka],cennik[Cena MJ bez DPH])</f>
        <v>0</v>
      </c>
      <c r="I4110">
        <f>SUM(Tabuľka5[[#This Row],[cena MJ bez DPH]]*1.1)</f>
        <v>0</v>
      </c>
      <c r="J4110">
        <f>Tabuľka5[[#This Row],[množstvo]]*Tabuľka5[[#This Row],[cena MJ bez DPH]]</f>
        <v>0</v>
      </c>
      <c r="L4110" s="5" t="s">
        <v>715</v>
      </c>
      <c r="N4110" t="s">
        <v>435</v>
      </c>
      <c r="O4110" t="s">
        <v>561</v>
      </c>
      <c r="P4110" t="s">
        <v>635</v>
      </c>
    </row>
    <row r="4111" spans="1:16" hidden="1" x14ac:dyDescent="0.25">
      <c r="A4111" t="s">
        <v>289</v>
      </c>
      <c r="B4111" t="s">
        <v>177</v>
      </c>
      <c r="C4111" t="s">
        <v>182</v>
      </c>
      <c r="D4111" t="s">
        <v>11</v>
      </c>
      <c r="F4111" t="s">
        <v>179</v>
      </c>
      <c r="G4111">
        <v>0</v>
      </c>
      <c r="H4111">
        <f>_xlfn.XLOOKUP(Tabuľka5[[#This Row],[Položka]],cennik[Položka],cennik[Cena MJ bez DPH])</f>
        <v>0</v>
      </c>
      <c r="I4111">
        <f>SUM(Tabuľka5[[#This Row],[cena MJ bez DPH]]*1.1)</f>
        <v>0</v>
      </c>
      <c r="J4111">
        <f>Tabuľka5[[#This Row],[množstvo]]*Tabuľka5[[#This Row],[cena MJ bez DPH]]</f>
        <v>0</v>
      </c>
      <c r="L4111" s="5" t="s">
        <v>715</v>
      </c>
      <c r="N4111" t="s">
        <v>435</v>
      </c>
      <c r="O4111" t="s">
        <v>561</v>
      </c>
      <c r="P4111" t="s">
        <v>635</v>
      </c>
    </row>
    <row r="4112" spans="1:16" hidden="1" x14ac:dyDescent="0.25">
      <c r="A4112" t="s">
        <v>289</v>
      </c>
      <c r="B4112" t="s">
        <v>177</v>
      </c>
      <c r="C4112" t="s">
        <v>183</v>
      </c>
      <c r="D4112" t="s">
        <v>11</v>
      </c>
      <c r="F4112" t="s">
        <v>56</v>
      </c>
      <c r="G4112">
        <v>80</v>
      </c>
      <c r="H4112">
        <f>_xlfn.XLOOKUP(Tabuľka5[[#This Row],[Položka]],cennik[Položka],cennik[Cena MJ bez DPH])</f>
        <v>0</v>
      </c>
      <c r="I4112">
        <f>SUM(Tabuľka5[[#This Row],[cena MJ bez DPH]]*1.1)</f>
        <v>0</v>
      </c>
      <c r="J4112">
        <f>Tabuľka5[[#This Row],[množstvo]]*Tabuľka5[[#This Row],[cena MJ bez DPH]]</f>
        <v>0</v>
      </c>
      <c r="L4112" s="5" t="s">
        <v>715</v>
      </c>
      <c r="N4112" t="s">
        <v>435</v>
      </c>
      <c r="O4112" t="s">
        <v>561</v>
      </c>
      <c r="P4112" t="s">
        <v>635</v>
      </c>
    </row>
    <row r="4113" spans="1:16" hidden="1" x14ac:dyDescent="0.25">
      <c r="A4113" t="s">
        <v>289</v>
      </c>
      <c r="B4113" t="s">
        <v>177</v>
      </c>
      <c r="C4113" t="s">
        <v>184</v>
      </c>
      <c r="D4113" t="s">
        <v>11</v>
      </c>
      <c r="F4113" t="s">
        <v>56</v>
      </c>
      <c r="G4113">
        <v>0</v>
      </c>
      <c r="H4113">
        <f>_xlfn.XLOOKUP(Tabuľka5[[#This Row],[Položka]],cennik[Položka],cennik[Cena MJ bez DPH])</f>
        <v>0</v>
      </c>
      <c r="I4113">
        <f>SUM(Tabuľka5[[#This Row],[cena MJ bez DPH]]*1.1)</f>
        <v>0</v>
      </c>
      <c r="J4113">
        <f>Tabuľka5[[#This Row],[množstvo]]*Tabuľka5[[#This Row],[cena MJ bez DPH]]</f>
        <v>0</v>
      </c>
      <c r="L4113" s="5" t="s">
        <v>715</v>
      </c>
      <c r="N4113" t="s">
        <v>435</v>
      </c>
      <c r="O4113" t="s">
        <v>561</v>
      </c>
      <c r="P4113" t="s">
        <v>635</v>
      </c>
    </row>
    <row r="4114" spans="1:16" hidden="1" x14ac:dyDescent="0.25">
      <c r="A4114" t="s">
        <v>289</v>
      </c>
      <c r="B4114" t="s">
        <v>177</v>
      </c>
      <c r="C4114" t="s">
        <v>185</v>
      </c>
      <c r="D4114" t="s">
        <v>11</v>
      </c>
      <c r="F4114" t="s">
        <v>56</v>
      </c>
      <c r="G4114">
        <v>40</v>
      </c>
      <c r="H4114">
        <f>_xlfn.XLOOKUP(Tabuľka5[[#This Row],[Položka]],cennik[Položka],cennik[Cena MJ bez DPH])</f>
        <v>0</v>
      </c>
      <c r="I4114">
        <f>SUM(Tabuľka5[[#This Row],[cena MJ bez DPH]]*1.1)</f>
        <v>0</v>
      </c>
      <c r="J4114">
        <f>Tabuľka5[[#This Row],[množstvo]]*Tabuľka5[[#This Row],[cena MJ bez DPH]]</f>
        <v>0</v>
      </c>
      <c r="L4114" s="5" t="s">
        <v>715</v>
      </c>
      <c r="N4114" t="s">
        <v>435</v>
      </c>
      <c r="O4114" t="s">
        <v>561</v>
      </c>
      <c r="P4114" t="s">
        <v>635</v>
      </c>
    </row>
    <row r="4115" spans="1:16" hidden="1" x14ac:dyDescent="0.25">
      <c r="A4115" t="s">
        <v>289</v>
      </c>
      <c r="B4115" t="s">
        <v>177</v>
      </c>
      <c r="C4115" t="s">
        <v>186</v>
      </c>
      <c r="D4115" t="s">
        <v>11</v>
      </c>
      <c r="F4115" t="s">
        <v>56</v>
      </c>
      <c r="G4115">
        <v>50</v>
      </c>
      <c r="H4115">
        <f>_xlfn.XLOOKUP(Tabuľka5[[#This Row],[Položka]],cennik[Položka],cennik[Cena MJ bez DPH])</f>
        <v>0</v>
      </c>
      <c r="I4115">
        <f>SUM(Tabuľka5[[#This Row],[cena MJ bez DPH]]*1.1)</f>
        <v>0</v>
      </c>
      <c r="J4115">
        <f>Tabuľka5[[#This Row],[množstvo]]*Tabuľka5[[#This Row],[cena MJ bez DPH]]</f>
        <v>0</v>
      </c>
      <c r="L4115" s="5" t="s">
        <v>715</v>
      </c>
      <c r="N4115" t="s">
        <v>435</v>
      </c>
      <c r="O4115" t="s">
        <v>561</v>
      </c>
      <c r="P4115" t="s">
        <v>635</v>
      </c>
    </row>
    <row r="4116" spans="1:16" hidden="1" x14ac:dyDescent="0.25">
      <c r="A4116" t="s">
        <v>289</v>
      </c>
      <c r="B4116" t="s">
        <v>177</v>
      </c>
      <c r="C4116" t="s">
        <v>187</v>
      </c>
      <c r="D4116" t="s">
        <v>11</v>
      </c>
      <c r="F4116" t="s">
        <v>56</v>
      </c>
      <c r="G4116">
        <v>30</v>
      </c>
      <c r="H4116">
        <f>_xlfn.XLOOKUP(Tabuľka5[[#This Row],[Položka]],cennik[Položka],cennik[Cena MJ bez DPH])</f>
        <v>0</v>
      </c>
      <c r="I4116">
        <f>SUM(Tabuľka5[[#This Row],[cena MJ bez DPH]]*1.1)</f>
        <v>0</v>
      </c>
      <c r="J4116">
        <f>Tabuľka5[[#This Row],[množstvo]]*Tabuľka5[[#This Row],[cena MJ bez DPH]]</f>
        <v>0</v>
      </c>
      <c r="L4116" s="5" t="s">
        <v>715</v>
      </c>
      <c r="N4116" t="s">
        <v>435</v>
      </c>
      <c r="O4116" t="s">
        <v>561</v>
      </c>
      <c r="P4116" t="s">
        <v>635</v>
      </c>
    </row>
    <row r="4117" spans="1:16" hidden="1" x14ac:dyDescent="0.25">
      <c r="A4117" t="s">
        <v>289</v>
      </c>
      <c r="B4117" t="s">
        <v>177</v>
      </c>
      <c r="C4117" t="s">
        <v>188</v>
      </c>
      <c r="D4117" t="s">
        <v>11</v>
      </c>
      <c r="F4117" t="s">
        <v>56</v>
      </c>
      <c r="G4117">
        <v>30</v>
      </c>
      <c r="H4117">
        <f>_xlfn.XLOOKUP(Tabuľka5[[#This Row],[Položka]],cennik[Položka],cennik[Cena MJ bez DPH])</f>
        <v>0</v>
      </c>
      <c r="I4117">
        <f>SUM(Tabuľka5[[#This Row],[cena MJ bez DPH]]*1.1)</f>
        <v>0</v>
      </c>
      <c r="J4117">
        <f>Tabuľka5[[#This Row],[množstvo]]*Tabuľka5[[#This Row],[cena MJ bez DPH]]</f>
        <v>0</v>
      </c>
      <c r="L4117" s="5" t="s">
        <v>715</v>
      </c>
      <c r="N4117" t="s">
        <v>435</v>
      </c>
      <c r="O4117" t="s">
        <v>561</v>
      </c>
      <c r="P4117" t="s">
        <v>635</v>
      </c>
    </row>
    <row r="4118" spans="1:16" hidden="1" x14ac:dyDescent="0.25">
      <c r="A4118" t="s">
        <v>289</v>
      </c>
      <c r="B4118" t="s">
        <v>177</v>
      </c>
      <c r="C4118" t="s">
        <v>189</v>
      </c>
      <c r="D4118" t="s">
        <v>11</v>
      </c>
      <c r="F4118" t="s">
        <v>56</v>
      </c>
      <c r="G4118">
        <v>0</v>
      </c>
      <c r="H4118">
        <f>_xlfn.XLOOKUP(Tabuľka5[[#This Row],[Položka]],cennik[Položka],cennik[Cena MJ bez DPH])</f>
        <v>0</v>
      </c>
      <c r="I4118">
        <f>SUM(Tabuľka5[[#This Row],[cena MJ bez DPH]]*1.1)</f>
        <v>0</v>
      </c>
      <c r="J4118">
        <f>Tabuľka5[[#This Row],[množstvo]]*Tabuľka5[[#This Row],[cena MJ bez DPH]]</f>
        <v>0</v>
      </c>
      <c r="L4118" s="5" t="s">
        <v>715</v>
      </c>
      <c r="N4118" t="s">
        <v>435</v>
      </c>
      <c r="O4118" t="s">
        <v>561</v>
      </c>
      <c r="P4118" t="s">
        <v>635</v>
      </c>
    </row>
    <row r="4119" spans="1:16" hidden="1" x14ac:dyDescent="0.25">
      <c r="A4119" t="s">
        <v>289</v>
      </c>
      <c r="B4119" t="s">
        <v>177</v>
      </c>
      <c r="C4119" t="s">
        <v>190</v>
      </c>
      <c r="D4119" t="s">
        <v>11</v>
      </c>
      <c r="F4119" t="s">
        <v>56</v>
      </c>
      <c r="G4119">
        <v>30</v>
      </c>
      <c r="H4119">
        <f>_xlfn.XLOOKUP(Tabuľka5[[#This Row],[Položka]],cennik[Položka],cennik[Cena MJ bez DPH])</f>
        <v>0</v>
      </c>
      <c r="I4119">
        <f>SUM(Tabuľka5[[#This Row],[cena MJ bez DPH]]*1.1)</f>
        <v>0</v>
      </c>
      <c r="J4119">
        <f>Tabuľka5[[#This Row],[množstvo]]*Tabuľka5[[#This Row],[cena MJ bez DPH]]</f>
        <v>0</v>
      </c>
      <c r="L4119" s="5" t="s">
        <v>715</v>
      </c>
      <c r="N4119" t="s">
        <v>435</v>
      </c>
      <c r="O4119" t="s">
        <v>561</v>
      </c>
      <c r="P4119" t="s">
        <v>635</v>
      </c>
    </row>
    <row r="4120" spans="1:16" hidden="1" x14ac:dyDescent="0.25">
      <c r="A4120" t="s">
        <v>289</v>
      </c>
      <c r="B4120" t="s">
        <v>177</v>
      </c>
      <c r="C4120" t="s">
        <v>191</v>
      </c>
      <c r="D4120" t="s">
        <v>11</v>
      </c>
      <c r="F4120" t="s">
        <v>56</v>
      </c>
      <c r="G4120">
        <v>30</v>
      </c>
      <c r="H4120">
        <f>_xlfn.XLOOKUP(Tabuľka5[[#This Row],[Položka]],cennik[Položka],cennik[Cena MJ bez DPH])</f>
        <v>0</v>
      </c>
      <c r="I4120">
        <f>SUM(Tabuľka5[[#This Row],[cena MJ bez DPH]]*1.1)</f>
        <v>0</v>
      </c>
      <c r="J4120">
        <f>Tabuľka5[[#This Row],[množstvo]]*Tabuľka5[[#This Row],[cena MJ bez DPH]]</f>
        <v>0</v>
      </c>
      <c r="L4120" s="5" t="s">
        <v>715</v>
      </c>
      <c r="N4120" t="s">
        <v>435</v>
      </c>
      <c r="O4120" t="s">
        <v>561</v>
      </c>
      <c r="P4120" t="s">
        <v>635</v>
      </c>
    </row>
    <row r="4121" spans="1:16" hidden="1" x14ac:dyDescent="0.25">
      <c r="A4121" t="s">
        <v>289</v>
      </c>
      <c r="B4121" t="s">
        <v>177</v>
      </c>
      <c r="C4121" t="s">
        <v>192</v>
      </c>
      <c r="D4121" t="s">
        <v>11</v>
      </c>
      <c r="F4121" t="s">
        <v>56</v>
      </c>
      <c r="G4121">
        <v>0</v>
      </c>
      <c r="H4121">
        <f>_xlfn.XLOOKUP(Tabuľka5[[#This Row],[Položka]],cennik[Položka],cennik[Cena MJ bez DPH])</f>
        <v>0</v>
      </c>
      <c r="I4121">
        <f>SUM(Tabuľka5[[#This Row],[cena MJ bez DPH]]*1.1)</f>
        <v>0</v>
      </c>
      <c r="J4121">
        <f>Tabuľka5[[#This Row],[množstvo]]*Tabuľka5[[#This Row],[cena MJ bez DPH]]</f>
        <v>0</v>
      </c>
      <c r="L4121" s="5" t="s">
        <v>715</v>
      </c>
      <c r="N4121" t="s">
        <v>435</v>
      </c>
      <c r="O4121" t="s">
        <v>561</v>
      </c>
      <c r="P4121" t="s">
        <v>635</v>
      </c>
    </row>
    <row r="4122" spans="1:16" hidden="1" x14ac:dyDescent="0.25">
      <c r="A4122" t="s">
        <v>289</v>
      </c>
      <c r="B4122" t="s">
        <v>177</v>
      </c>
      <c r="C4122" t="s">
        <v>193</v>
      </c>
      <c r="D4122" t="s">
        <v>11</v>
      </c>
      <c r="F4122" t="s">
        <v>56</v>
      </c>
      <c r="G4122">
        <v>0</v>
      </c>
      <c r="H4122">
        <f>_xlfn.XLOOKUP(Tabuľka5[[#This Row],[Položka]],cennik[Položka],cennik[Cena MJ bez DPH])</f>
        <v>0</v>
      </c>
      <c r="I4122">
        <f>SUM(Tabuľka5[[#This Row],[cena MJ bez DPH]]*1.1)</f>
        <v>0</v>
      </c>
      <c r="J4122">
        <f>Tabuľka5[[#This Row],[množstvo]]*Tabuľka5[[#This Row],[cena MJ bez DPH]]</f>
        <v>0</v>
      </c>
      <c r="L4122" s="5" t="s">
        <v>715</v>
      </c>
      <c r="N4122" t="s">
        <v>435</v>
      </c>
      <c r="O4122" t="s">
        <v>561</v>
      </c>
      <c r="P4122" t="s">
        <v>635</v>
      </c>
    </row>
    <row r="4123" spans="1:16" hidden="1" x14ac:dyDescent="0.25">
      <c r="A4123" t="s">
        <v>289</v>
      </c>
      <c r="B4123" t="s">
        <v>177</v>
      </c>
      <c r="C4123" t="s">
        <v>194</v>
      </c>
      <c r="D4123" t="s">
        <v>11</v>
      </c>
      <c r="F4123" t="s">
        <v>56</v>
      </c>
      <c r="G4123">
        <v>30</v>
      </c>
      <c r="H4123">
        <f>_xlfn.XLOOKUP(Tabuľka5[[#This Row],[Položka]],cennik[Položka],cennik[Cena MJ bez DPH])</f>
        <v>0</v>
      </c>
      <c r="I4123">
        <f>SUM(Tabuľka5[[#This Row],[cena MJ bez DPH]]*1.1)</f>
        <v>0</v>
      </c>
      <c r="J4123">
        <f>Tabuľka5[[#This Row],[množstvo]]*Tabuľka5[[#This Row],[cena MJ bez DPH]]</f>
        <v>0</v>
      </c>
      <c r="L4123" s="5" t="s">
        <v>715</v>
      </c>
      <c r="N4123" t="s">
        <v>435</v>
      </c>
      <c r="O4123" t="s">
        <v>561</v>
      </c>
      <c r="P4123" t="s">
        <v>635</v>
      </c>
    </row>
    <row r="4124" spans="1:16" hidden="1" x14ac:dyDescent="0.25">
      <c r="A4124" t="s">
        <v>289</v>
      </c>
      <c r="B4124" t="s">
        <v>177</v>
      </c>
      <c r="C4124" t="s">
        <v>195</v>
      </c>
      <c r="D4124" t="s">
        <v>11</v>
      </c>
      <c r="F4124" t="s">
        <v>53</v>
      </c>
      <c r="G4124">
        <v>40</v>
      </c>
      <c r="H4124">
        <f>_xlfn.XLOOKUP(Tabuľka5[[#This Row],[Položka]],cennik[Položka],cennik[Cena MJ bez DPH])</f>
        <v>0</v>
      </c>
      <c r="I4124">
        <f>SUM(Tabuľka5[[#This Row],[cena MJ bez DPH]]*1.1)</f>
        <v>0</v>
      </c>
      <c r="J4124">
        <f>Tabuľka5[[#This Row],[množstvo]]*Tabuľka5[[#This Row],[cena MJ bez DPH]]</f>
        <v>0</v>
      </c>
      <c r="L4124" s="5" t="s">
        <v>715</v>
      </c>
      <c r="N4124" t="s">
        <v>435</v>
      </c>
      <c r="O4124" t="s">
        <v>561</v>
      </c>
      <c r="P4124" t="s">
        <v>635</v>
      </c>
    </row>
    <row r="4125" spans="1:16" hidden="1" x14ac:dyDescent="0.25">
      <c r="A4125" t="s">
        <v>289</v>
      </c>
      <c r="B4125" t="s">
        <v>177</v>
      </c>
      <c r="C4125" t="s">
        <v>196</v>
      </c>
      <c r="D4125" t="s">
        <v>11</v>
      </c>
      <c r="F4125" t="s">
        <v>179</v>
      </c>
      <c r="G4125">
        <v>0</v>
      </c>
      <c r="H4125">
        <f>_xlfn.XLOOKUP(Tabuľka5[[#This Row],[Položka]],cennik[Položka],cennik[Cena MJ bez DPH])</f>
        <v>0</v>
      </c>
      <c r="I4125">
        <f>SUM(Tabuľka5[[#This Row],[cena MJ bez DPH]]*1.1)</f>
        <v>0</v>
      </c>
      <c r="J4125">
        <f>Tabuľka5[[#This Row],[množstvo]]*Tabuľka5[[#This Row],[cena MJ bez DPH]]</f>
        <v>0</v>
      </c>
      <c r="L4125" s="5" t="s">
        <v>715</v>
      </c>
      <c r="N4125" t="s">
        <v>435</v>
      </c>
      <c r="O4125" t="s">
        <v>561</v>
      </c>
      <c r="P4125" t="s">
        <v>635</v>
      </c>
    </row>
    <row r="4126" spans="1:16" hidden="1" x14ac:dyDescent="0.25">
      <c r="A4126" t="s">
        <v>289</v>
      </c>
      <c r="B4126" t="s">
        <v>177</v>
      </c>
      <c r="C4126" t="s">
        <v>197</v>
      </c>
      <c r="D4126" t="s">
        <v>11</v>
      </c>
      <c r="F4126" t="s">
        <v>179</v>
      </c>
      <c r="G4126">
        <v>0</v>
      </c>
      <c r="H4126">
        <f>_xlfn.XLOOKUP(Tabuľka5[[#This Row],[Položka]],cennik[Položka],cennik[Cena MJ bez DPH])</f>
        <v>0</v>
      </c>
      <c r="I4126">
        <f>SUM(Tabuľka5[[#This Row],[cena MJ bez DPH]]*1.1)</f>
        <v>0</v>
      </c>
      <c r="J4126">
        <f>Tabuľka5[[#This Row],[množstvo]]*Tabuľka5[[#This Row],[cena MJ bez DPH]]</f>
        <v>0</v>
      </c>
      <c r="L4126" s="5" t="s">
        <v>715</v>
      </c>
      <c r="N4126" t="s">
        <v>435</v>
      </c>
      <c r="O4126" t="s">
        <v>561</v>
      </c>
      <c r="P4126" t="s">
        <v>635</v>
      </c>
    </row>
    <row r="4127" spans="1:16" hidden="1" x14ac:dyDescent="0.25">
      <c r="A4127" t="s">
        <v>289</v>
      </c>
      <c r="B4127" t="s">
        <v>177</v>
      </c>
      <c r="C4127" t="s">
        <v>198</v>
      </c>
      <c r="D4127" t="s">
        <v>11</v>
      </c>
      <c r="F4127" t="s">
        <v>179</v>
      </c>
      <c r="G4127">
        <v>0</v>
      </c>
      <c r="H4127">
        <f>_xlfn.XLOOKUP(Tabuľka5[[#This Row],[Položka]],cennik[Položka],cennik[Cena MJ bez DPH])</f>
        <v>0</v>
      </c>
      <c r="I4127">
        <f>SUM(Tabuľka5[[#This Row],[cena MJ bez DPH]]*1.1)</f>
        <v>0</v>
      </c>
      <c r="J4127">
        <f>Tabuľka5[[#This Row],[množstvo]]*Tabuľka5[[#This Row],[cena MJ bez DPH]]</f>
        <v>0</v>
      </c>
      <c r="L4127" s="5" t="s">
        <v>715</v>
      </c>
      <c r="N4127" t="s">
        <v>435</v>
      </c>
      <c r="O4127" t="s">
        <v>561</v>
      </c>
      <c r="P4127" t="s">
        <v>635</v>
      </c>
    </row>
    <row r="4128" spans="1:16" hidden="1" x14ac:dyDescent="0.25">
      <c r="A4128" t="s">
        <v>289</v>
      </c>
      <c r="B4128" t="s">
        <v>177</v>
      </c>
      <c r="C4128" t="s">
        <v>199</v>
      </c>
      <c r="D4128" t="s">
        <v>11</v>
      </c>
      <c r="F4128" t="s">
        <v>179</v>
      </c>
      <c r="G4128">
        <v>0</v>
      </c>
      <c r="H4128">
        <f>_xlfn.XLOOKUP(Tabuľka5[[#This Row],[Položka]],cennik[Položka],cennik[Cena MJ bez DPH])</f>
        <v>0</v>
      </c>
      <c r="I4128">
        <f>SUM(Tabuľka5[[#This Row],[cena MJ bez DPH]]*1.1)</f>
        <v>0</v>
      </c>
      <c r="J4128">
        <f>Tabuľka5[[#This Row],[množstvo]]*Tabuľka5[[#This Row],[cena MJ bez DPH]]</f>
        <v>0</v>
      </c>
      <c r="L4128" s="5" t="s">
        <v>715</v>
      </c>
      <c r="N4128" t="s">
        <v>435</v>
      </c>
      <c r="O4128" t="s">
        <v>561</v>
      </c>
      <c r="P4128" t="s">
        <v>635</v>
      </c>
    </row>
    <row r="4129" spans="1:16" hidden="1" x14ac:dyDescent="0.25">
      <c r="A4129" t="s">
        <v>289</v>
      </c>
      <c r="B4129" t="s">
        <v>177</v>
      </c>
      <c r="C4129" t="s">
        <v>200</v>
      </c>
      <c r="D4129" t="s">
        <v>11</v>
      </c>
      <c r="F4129" t="s">
        <v>56</v>
      </c>
      <c r="G4129">
        <v>30</v>
      </c>
      <c r="H4129">
        <f>_xlfn.XLOOKUP(Tabuľka5[[#This Row],[Položka]],cennik[Položka],cennik[Cena MJ bez DPH])</f>
        <v>0</v>
      </c>
      <c r="I4129">
        <f>SUM(Tabuľka5[[#This Row],[cena MJ bez DPH]]*1.1)</f>
        <v>0</v>
      </c>
      <c r="J4129">
        <f>Tabuľka5[[#This Row],[množstvo]]*Tabuľka5[[#This Row],[cena MJ bez DPH]]</f>
        <v>0</v>
      </c>
      <c r="L4129" s="5" t="s">
        <v>715</v>
      </c>
      <c r="N4129" t="s">
        <v>435</v>
      </c>
      <c r="O4129" t="s">
        <v>561</v>
      </c>
      <c r="P4129" t="s">
        <v>635</v>
      </c>
    </row>
    <row r="4130" spans="1:16" hidden="1" x14ac:dyDescent="0.25">
      <c r="A4130" t="s">
        <v>289</v>
      </c>
      <c r="B4130" t="s">
        <v>177</v>
      </c>
      <c r="C4130" t="s">
        <v>201</v>
      </c>
      <c r="D4130" t="s">
        <v>11</v>
      </c>
      <c r="F4130" t="s">
        <v>179</v>
      </c>
      <c r="G4130">
        <v>0</v>
      </c>
      <c r="H4130">
        <f>_xlfn.XLOOKUP(Tabuľka5[[#This Row],[Položka]],cennik[Položka],cennik[Cena MJ bez DPH])</f>
        <v>0</v>
      </c>
      <c r="I4130">
        <f>SUM(Tabuľka5[[#This Row],[cena MJ bez DPH]]*1.1)</f>
        <v>0</v>
      </c>
      <c r="J4130">
        <f>Tabuľka5[[#This Row],[množstvo]]*Tabuľka5[[#This Row],[cena MJ bez DPH]]</f>
        <v>0</v>
      </c>
      <c r="L4130" s="5" t="s">
        <v>715</v>
      </c>
      <c r="N4130" t="s">
        <v>435</v>
      </c>
      <c r="O4130" t="s">
        <v>561</v>
      </c>
      <c r="P4130" t="s">
        <v>635</v>
      </c>
    </row>
    <row r="4131" spans="1:16" hidden="1" x14ac:dyDescent="0.25">
      <c r="A4131" t="s">
        <v>289</v>
      </c>
      <c r="B4131" t="s">
        <v>177</v>
      </c>
      <c r="C4131" t="s">
        <v>202</v>
      </c>
      <c r="D4131" t="s">
        <v>11</v>
      </c>
      <c r="F4131" t="s">
        <v>179</v>
      </c>
      <c r="G4131">
        <v>0</v>
      </c>
      <c r="H4131">
        <f>_xlfn.XLOOKUP(Tabuľka5[[#This Row],[Položka]],cennik[Položka],cennik[Cena MJ bez DPH])</f>
        <v>0</v>
      </c>
      <c r="I4131">
        <f>SUM(Tabuľka5[[#This Row],[cena MJ bez DPH]]*1.1)</f>
        <v>0</v>
      </c>
      <c r="J4131">
        <f>Tabuľka5[[#This Row],[množstvo]]*Tabuľka5[[#This Row],[cena MJ bez DPH]]</f>
        <v>0</v>
      </c>
      <c r="L4131" s="5" t="s">
        <v>715</v>
      </c>
      <c r="N4131" t="s">
        <v>435</v>
      </c>
      <c r="O4131" t="s">
        <v>561</v>
      </c>
      <c r="P4131" t="s">
        <v>635</v>
      </c>
    </row>
    <row r="4132" spans="1:16" hidden="1" x14ac:dyDescent="0.25">
      <c r="A4132" t="s">
        <v>289</v>
      </c>
      <c r="B4132" t="s">
        <v>177</v>
      </c>
      <c r="C4132" t="s">
        <v>203</v>
      </c>
      <c r="D4132" t="s">
        <v>11</v>
      </c>
      <c r="F4132" t="s">
        <v>179</v>
      </c>
      <c r="G4132">
        <v>0</v>
      </c>
      <c r="H4132">
        <f>_xlfn.XLOOKUP(Tabuľka5[[#This Row],[Položka]],cennik[Položka],cennik[Cena MJ bez DPH])</f>
        <v>0</v>
      </c>
      <c r="I4132">
        <f>SUM(Tabuľka5[[#This Row],[cena MJ bez DPH]]*1.1)</f>
        <v>0</v>
      </c>
      <c r="J4132">
        <f>Tabuľka5[[#This Row],[množstvo]]*Tabuľka5[[#This Row],[cena MJ bez DPH]]</f>
        <v>0</v>
      </c>
      <c r="L4132" s="5" t="s">
        <v>715</v>
      </c>
      <c r="N4132" t="s">
        <v>435</v>
      </c>
      <c r="O4132" t="s">
        <v>561</v>
      </c>
      <c r="P4132" t="s">
        <v>635</v>
      </c>
    </row>
    <row r="4133" spans="1:16" hidden="1" x14ac:dyDescent="0.25">
      <c r="A4133" t="s">
        <v>289</v>
      </c>
      <c r="B4133" t="s">
        <v>177</v>
      </c>
      <c r="C4133" t="s">
        <v>204</v>
      </c>
      <c r="D4133" t="s">
        <v>11</v>
      </c>
      <c r="F4133" t="s">
        <v>56</v>
      </c>
      <c r="G4133">
        <v>0</v>
      </c>
      <c r="H4133">
        <f>_xlfn.XLOOKUP(Tabuľka5[[#This Row],[Položka]],cennik[Položka],cennik[Cena MJ bez DPH])</f>
        <v>0</v>
      </c>
      <c r="I4133">
        <f>SUM(Tabuľka5[[#This Row],[cena MJ bez DPH]]*1.1)</f>
        <v>0</v>
      </c>
      <c r="J4133">
        <f>Tabuľka5[[#This Row],[množstvo]]*Tabuľka5[[#This Row],[cena MJ bez DPH]]</f>
        <v>0</v>
      </c>
      <c r="L4133" s="5" t="s">
        <v>715</v>
      </c>
      <c r="N4133" t="s">
        <v>435</v>
      </c>
      <c r="O4133" t="s">
        <v>561</v>
      </c>
      <c r="P4133" t="s">
        <v>635</v>
      </c>
    </row>
    <row r="4134" spans="1:16" hidden="1" x14ac:dyDescent="0.25">
      <c r="A4134" t="s">
        <v>289</v>
      </c>
      <c r="B4134" t="s">
        <v>177</v>
      </c>
      <c r="C4134" t="s">
        <v>205</v>
      </c>
      <c r="D4134" t="s">
        <v>11</v>
      </c>
      <c r="F4134" t="s">
        <v>179</v>
      </c>
      <c r="G4134">
        <v>0</v>
      </c>
      <c r="H4134">
        <f>_xlfn.XLOOKUP(Tabuľka5[[#This Row],[Položka]],cennik[Položka],cennik[Cena MJ bez DPH])</f>
        <v>0</v>
      </c>
      <c r="I4134">
        <f>SUM(Tabuľka5[[#This Row],[cena MJ bez DPH]]*1.1)</f>
        <v>0</v>
      </c>
      <c r="J4134">
        <f>Tabuľka5[[#This Row],[množstvo]]*Tabuľka5[[#This Row],[cena MJ bez DPH]]</f>
        <v>0</v>
      </c>
      <c r="L4134" s="5" t="s">
        <v>715</v>
      </c>
      <c r="N4134" t="s">
        <v>435</v>
      </c>
      <c r="O4134" t="s">
        <v>561</v>
      </c>
      <c r="P4134" t="s">
        <v>635</v>
      </c>
    </row>
    <row r="4135" spans="1:16" hidden="1" x14ac:dyDescent="0.25">
      <c r="A4135" t="s">
        <v>289</v>
      </c>
      <c r="B4135" t="s">
        <v>177</v>
      </c>
      <c r="C4135" t="s">
        <v>206</v>
      </c>
      <c r="D4135" t="s">
        <v>11</v>
      </c>
      <c r="F4135" t="s">
        <v>56</v>
      </c>
      <c r="G4135">
        <v>0</v>
      </c>
      <c r="H4135">
        <f>_xlfn.XLOOKUP(Tabuľka5[[#This Row],[Položka]],cennik[Položka],cennik[Cena MJ bez DPH])</f>
        <v>0</v>
      </c>
      <c r="I4135">
        <f>SUM(Tabuľka5[[#This Row],[cena MJ bez DPH]]*1.1)</f>
        <v>0</v>
      </c>
      <c r="J4135">
        <f>Tabuľka5[[#This Row],[množstvo]]*Tabuľka5[[#This Row],[cena MJ bez DPH]]</f>
        <v>0</v>
      </c>
      <c r="L4135" s="5" t="s">
        <v>715</v>
      </c>
      <c r="N4135" t="s">
        <v>435</v>
      </c>
      <c r="O4135" t="s">
        <v>561</v>
      </c>
      <c r="P4135" t="s">
        <v>635</v>
      </c>
    </row>
    <row r="4136" spans="1:16" hidden="1" x14ac:dyDescent="0.25">
      <c r="A4136" t="s">
        <v>289</v>
      </c>
      <c r="B4136" t="s">
        <v>177</v>
      </c>
      <c r="C4136" t="s">
        <v>207</v>
      </c>
      <c r="D4136" t="s">
        <v>11</v>
      </c>
      <c r="F4136" t="s">
        <v>56</v>
      </c>
      <c r="G4136">
        <v>0</v>
      </c>
      <c r="H4136">
        <f>_xlfn.XLOOKUP(Tabuľka5[[#This Row],[Položka]],cennik[Položka],cennik[Cena MJ bez DPH])</f>
        <v>0</v>
      </c>
      <c r="I4136">
        <f>SUM(Tabuľka5[[#This Row],[cena MJ bez DPH]]*1.1)</f>
        <v>0</v>
      </c>
      <c r="J4136">
        <f>Tabuľka5[[#This Row],[množstvo]]*Tabuľka5[[#This Row],[cena MJ bez DPH]]</f>
        <v>0</v>
      </c>
      <c r="L4136" s="5" t="s">
        <v>715</v>
      </c>
      <c r="N4136" t="s">
        <v>435</v>
      </c>
      <c r="O4136" t="s">
        <v>561</v>
      </c>
      <c r="P4136" t="s">
        <v>635</v>
      </c>
    </row>
    <row r="4137" spans="1:16" hidden="1" x14ac:dyDescent="0.25">
      <c r="A4137" t="s">
        <v>289</v>
      </c>
      <c r="B4137" t="s">
        <v>177</v>
      </c>
      <c r="C4137" t="s">
        <v>208</v>
      </c>
      <c r="D4137" t="s">
        <v>11</v>
      </c>
      <c r="F4137" t="s">
        <v>53</v>
      </c>
      <c r="G4137">
        <v>60</v>
      </c>
      <c r="H4137">
        <f>_xlfn.XLOOKUP(Tabuľka5[[#This Row],[Položka]],cennik[Položka],cennik[Cena MJ bez DPH])</f>
        <v>0</v>
      </c>
      <c r="I4137">
        <f>SUM(Tabuľka5[[#This Row],[cena MJ bez DPH]]*1.1)</f>
        <v>0</v>
      </c>
      <c r="J4137">
        <f>Tabuľka5[[#This Row],[množstvo]]*Tabuľka5[[#This Row],[cena MJ bez DPH]]</f>
        <v>0</v>
      </c>
      <c r="L4137" s="5" t="s">
        <v>715</v>
      </c>
      <c r="N4137" t="s">
        <v>435</v>
      </c>
      <c r="O4137" t="s">
        <v>561</v>
      </c>
      <c r="P4137" t="s">
        <v>635</v>
      </c>
    </row>
    <row r="4138" spans="1:16" hidden="1" x14ac:dyDescent="0.25">
      <c r="A4138" t="s">
        <v>289</v>
      </c>
      <c r="B4138" t="s">
        <v>177</v>
      </c>
      <c r="C4138" t="s">
        <v>209</v>
      </c>
      <c r="D4138" t="s">
        <v>11</v>
      </c>
      <c r="F4138" t="s">
        <v>179</v>
      </c>
      <c r="G4138">
        <v>0</v>
      </c>
      <c r="H4138">
        <f>_xlfn.XLOOKUP(Tabuľka5[[#This Row],[Položka]],cennik[Položka],cennik[Cena MJ bez DPH])</f>
        <v>0</v>
      </c>
      <c r="I4138">
        <f>SUM(Tabuľka5[[#This Row],[cena MJ bez DPH]]*1.1)</f>
        <v>0</v>
      </c>
      <c r="J4138">
        <f>Tabuľka5[[#This Row],[množstvo]]*Tabuľka5[[#This Row],[cena MJ bez DPH]]</f>
        <v>0</v>
      </c>
      <c r="L4138" s="5" t="s">
        <v>715</v>
      </c>
      <c r="N4138" t="s">
        <v>435</v>
      </c>
      <c r="O4138" t="s">
        <v>561</v>
      </c>
      <c r="P4138" t="s">
        <v>635</v>
      </c>
    </row>
    <row r="4139" spans="1:16" hidden="1" x14ac:dyDescent="0.25">
      <c r="A4139" t="s">
        <v>289</v>
      </c>
      <c r="B4139" t="s">
        <v>177</v>
      </c>
      <c r="C4139" t="s">
        <v>210</v>
      </c>
      <c r="D4139" t="s">
        <v>11</v>
      </c>
      <c r="F4139" t="s">
        <v>56</v>
      </c>
      <c r="G4139">
        <v>30</v>
      </c>
      <c r="H4139">
        <f>_xlfn.XLOOKUP(Tabuľka5[[#This Row],[Položka]],cennik[Položka],cennik[Cena MJ bez DPH])</f>
        <v>0</v>
      </c>
      <c r="I4139">
        <f>SUM(Tabuľka5[[#This Row],[cena MJ bez DPH]]*1.1)</f>
        <v>0</v>
      </c>
      <c r="J4139">
        <f>Tabuľka5[[#This Row],[množstvo]]*Tabuľka5[[#This Row],[cena MJ bez DPH]]</f>
        <v>0</v>
      </c>
      <c r="L4139" s="5" t="s">
        <v>715</v>
      </c>
      <c r="N4139" t="s">
        <v>435</v>
      </c>
      <c r="O4139" t="s">
        <v>561</v>
      </c>
      <c r="P4139" t="s">
        <v>635</v>
      </c>
    </row>
    <row r="4140" spans="1:16" hidden="1" x14ac:dyDescent="0.25">
      <c r="A4140" t="s">
        <v>289</v>
      </c>
      <c r="B4140" t="s">
        <v>177</v>
      </c>
      <c r="C4140" t="s">
        <v>211</v>
      </c>
      <c r="D4140" t="s">
        <v>11</v>
      </c>
      <c r="F4140" t="s">
        <v>56</v>
      </c>
      <c r="G4140">
        <v>100</v>
      </c>
      <c r="H4140">
        <f>_xlfn.XLOOKUP(Tabuľka5[[#This Row],[Položka]],cennik[Položka],cennik[Cena MJ bez DPH])</f>
        <v>0</v>
      </c>
      <c r="I4140">
        <f>SUM(Tabuľka5[[#This Row],[cena MJ bez DPH]]*1.1)</f>
        <v>0</v>
      </c>
      <c r="J4140">
        <f>Tabuľka5[[#This Row],[množstvo]]*Tabuľka5[[#This Row],[cena MJ bez DPH]]</f>
        <v>0</v>
      </c>
      <c r="L4140" s="5" t="s">
        <v>715</v>
      </c>
      <c r="N4140" t="s">
        <v>435</v>
      </c>
      <c r="O4140" t="s">
        <v>561</v>
      </c>
      <c r="P4140" t="s">
        <v>635</v>
      </c>
    </row>
    <row r="4141" spans="1:16" hidden="1" x14ac:dyDescent="0.25">
      <c r="A4141" t="s">
        <v>289</v>
      </c>
      <c r="B4141" t="s">
        <v>177</v>
      </c>
      <c r="C4141" t="s">
        <v>212</v>
      </c>
      <c r="D4141" t="s">
        <v>11</v>
      </c>
      <c r="F4141" t="s">
        <v>179</v>
      </c>
      <c r="G4141">
        <v>0</v>
      </c>
      <c r="H4141">
        <f>_xlfn.XLOOKUP(Tabuľka5[[#This Row],[Položka]],cennik[Položka],cennik[Cena MJ bez DPH])</f>
        <v>0</v>
      </c>
      <c r="I4141">
        <f>SUM(Tabuľka5[[#This Row],[cena MJ bez DPH]]*1.1)</f>
        <v>0</v>
      </c>
      <c r="J4141">
        <f>Tabuľka5[[#This Row],[množstvo]]*Tabuľka5[[#This Row],[cena MJ bez DPH]]</f>
        <v>0</v>
      </c>
      <c r="L4141" s="5" t="s">
        <v>715</v>
      </c>
      <c r="N4141" t="s">
        <v>435</v>
      </c>
      <c r="O4141" t="s">
        <v>561</v>
      </c>
      <c r="P4141" t="s">
        <v>635</v>
      </c>
    </row>
    <row r="4142" spans="1:16" hidden="1" x14ac:dyDescent="0.25">
      <c r="A4142" t="s">
        <v>289</v>
      </c>
      <c r="B4142" t="s">
        <v>177</v>
      </c>
      <c r="C4142" t="s">
        <v>213</v>
      </c>
      <c r="D4142" t="s">
        <v>11</v>
      </c>
      <c r="F4142" t="s">
        <v>56</v>
      </c>
      <c r="G4142">
        <v>30</v>
      </c>
      <c r="H4142">
        <f>_xlfn.XLOOKUP(Tabuľka5[[#This Row],[Položka]],cennik[Položka],cennik[Cena MJ bez DPH])</f>
        <v>0</v>
      </c>
      <c r="I4142">
        <f>SUM(Tabuľka5[[#This Row],[cena MJ bez DPH]]*1.1)</f>
        <v>0</v>
      </c>
      <c r="J4142">
        <f>Tabuľka5[[#This Row],[množstvo]]*Tabuľka5[[#This Row],[cena MJ bez DPH]]</f>
        <v>0</v>
      </c>
      <c r="L4142" s="5" t="s">
        <v>715</v>
      </c>
      <c r="N4142" t="s">
        <v>435</v>
      </c>
      <c r="O4142" t="s">
        <v>561</v>
      </c>
      <c r="P4142" t="s">
        <v>635</v>
      </c>
    </row>
    <row r="4143" spans="1:16" hidden="1" x14ac:dyDescent="0.25">
      <c r="A4143" t="s">
        <v>289</v>
      </c>
      <c r="B4143" t="s">
        <v>177</v>
      </c>
      <c r="C4143" t="s">
        <v>214</v>
      </c>
      <c r="D4143" t="s">
        <v>11</v>
      </c>
      <c r="F4143" t="s">
        <v>56</v>
      </c>
      <c r="G4143">
        <v>30</v>
      </c>
      <c r="H4143">
        <f>_xlfn.XLOOKUP(Tabuľka5[[#This Row],[Položka]],cennik[Položka],cennik[Cena MJ bez DPH])</f>
        <v>0</v>
      </c>
      <c r="I4143">
        <f>SUM(Tabuľka5[[#This Row],[cena MJ bez DPH]]*1.1)</f>
        <v>0</v>
      </c>
      <c r="J4143">
        <f>Tabuľka5[[#This Row],[množstvo]]*Tabuľka5[[#This Row],[cena MJ bez DPH]]</f>
        <v>0</v>
      </c>
      <c r="L4143" s="5" t="s">
        <v>715</v>
      </c>
      <c r="N4143" t="s">
        <v>435</v>
      </c>
      <c r="O4143" t="s">
        <v>561</v>
      </c>
      <c r="P4143" t="s">
        <v>635</v>
      </c>
    </row>
    <row r="4144" spans="1:16" hidden="1" x14ac:dyDescent="0.25">
      <c r="A4144" t="s">
        <v>289</v>
      </c>
      <c r="B4144" t="s">
        <v>177</v>
      </c>
      <c r="C4144" t="s">
        <v>215</v>
      </c>
      <c r="D4144" t="s">
        <v>11</v>
      </c>
      <c r="F4144" t="s">
        <v>179</v>
      </c>
      <c r="G4144">
        <v>0</v>
      </c>
      <c r="H4144">
        <f>_xlfn.XLOOKUP(Tabuľka5[[#This Row],[Položka]],cennik[Položka],cennik[Cena MJ bez DPH])</f>
        <v>0</v>
      </c>
      <c r="I4144">
        <f>SUM(Tabuľka5[[#This Row],[cena MJ bez DPH]]*1.1)</f>
        <v>0</v>
      </c>
      <c r="J4144">
        <f>Tabuľka5[[#This Row],[množstvo]]*Tabuľka5[[#This Row],[cena MJ bez DPH]]</f>
        <v>0</v>
      </c>
      <c r="L4144" s="5" t="s">
        <v>715</v>
      </c>
      <c r="N4144" t="s">
        <v>435</v>
      </c>
      <c r="O4144" t="s">
        <v>561</v>
      </c>
      <c r="P4144" t="s">
        <v>635</v>
      </c>
    </row>
    <row r="4145" spans="1:16" hidden="1" x14ac:dyDescent="0.25">
      <c r="A4145" t="s">
        <v>289</v>
      </c>
      <c r="B4145" t="s">
        <v>177</v>
      </c>
      <c r="C4145" t="s">
        <v>216</v>
      </c>
      <c r="D4145" t="s">
        <v>11</v>
      </c>
      <c r="F4145" t="s">
        <v>56</v>
      </c>
      <c r="G4145">
        <v>20</v>
      </c>
      <c r="H4145">
        <f>_xlfn.XLOOKUP(Tabuľka5[[#This Row],[Položka]],cennik[Položka],cennik[Cena MJ bez DPH])</f>
        <v>0</v>
      </c>
      <c r="I4145">
        <f>SUM(Tabuľka5[[#This Row],[cena MJ bez DPH]]*1.1)</f>
        <v>0</v>
      </c>
      <c r="J4145">
        <f>Tabuľka5[[#This Row],[množstvo]]*Tabuľka5[[#This Row],[cena MJ bez DPH]]</f>
        <v>0</v>
      </c>
      <c r="L4145" s="5" t="s">
        <v>715</v>
      </c>
      <c r="N4145" t="s">
        <v>435</v>
      </c>
      <c r="O4145" t="s">
        <v>561</v>
      </c>
      <c r="P4145" t="s">
        <v>635</v>
      </c>
    </row>
    <row r="4146" spans="1:16" hidden="1" x14ac:dyDescent="0.25">
      <c r="A4146" t="s">
        <v>289</v>
      </c>
      <c r="B4146" t="s">
        <v>177</v>
      </c>
      <c r="C4146" t="s">
        <v>217</v>
      </c>
      <c r="D4146" t="s">
        <v>11</v>
      </c>
      <c r="F4146" t="s">
        <v>53</v>
      </c>
      <c r="G4146">
        <v>30</v>
      </c>
      <c r="H4146">
        <f>_xlfn.XLOOKUP(Tabuľka5[[#This Row],[Položka]],cennik[Položka],cennik[Cena MJ bez DPH])</f>
        <v>0</v>
      </c>
      <c r="I4146">
        <f>SUM(Tabuľka5[[#This Row],[cena MJ bez DPH]]*1.1)</f>
        <v>0</v>
      </c>
      <c r="J4146">
        <f>Tabuľka5[[#This Row],[množstvo]]*Tabuľka5[[#This Row],[cena MJ bez DPH]]</f>
        <v>0</v>
      </c>
      <c r="L4146" s="5" t="s">
        <v>715</v>
      </c>
      <c r="N4146" t="s">
        <v>435</v>
      </c>
      <c r="O4146" t="s">
        <v>561</v>
      </c>
      <c r="P4146" t="s">
        <v>635</v>
      </c>
    </row>
    <row r="4147" spans="1:16" hidden="1" x14ac:dyDescent="0.25">
      <c r="A4147" t="s">
        <v>289</v>
      </c>
      <c r="B4147" t="s">
        <v>177</v>
      </c>
      <c r="C4147" t="s">
        <v>218</v>
      </c>
      <c r="D4147" t="s">
        <v>11</v>
      </c>
      <c r="F4147" t="s">
        <v>53</v>
      </c>
      <c r="G4147">
        <v>20</v>
      </c>
      <c r="H4147">
        <f>_xlfn.XLOOKUP(Tabuľka5[[#This Row],[Položka]],cennik[Položka],cennik[Cena MJ bez DPH])</f>
        <v>0</v>
      </c>
      <c r="I4147">
        <f>SUM(Tabuľka5[[#This Row],[cena MJ bez DPH]]*1.1)</f>
        <v>0</v>
      </c>
      <c r="J4147">
        <f>Tabuľka5[[#This Row],[množstvo]]*Tabuľka5[[#This Row],[cena MJ bez DPH]]</f>
        <v>0</v>
      </c>
      <c r="L4147" s="5" t="s">
        <v>715</v>
      </c>
      <c r="N4147" t="s">
        <v>435</v>
      </c>
      <c r="O4147" t="s">
        <v>561</v>
      </c>
      <c r="P4147" t="s">
        <v>635</v>
      </c>
    </row>
    <row r="4148" spans="1:16" hidden="1" x14ac:dyDescent="0.25">
      <c r="A4148" t="s">
        <v>289</v>
      </c>
      <c r="B4148" t="s">
        <v>177</v>
      </c>
      <c r="C4148" t="s">
        <v>219</v>
      </c>
      <c r="D4148" t="s">
        <v>11</v>
      </c>
      <c r="F4148" t="s">
        <v>179</v>
      </c>
      <c r="G4148">
        <v>0</v>
      </c>
      <c r="H4148">
        <f>_xlfn.XLOOKUP(Tabuľka5[[#This Row],[Položka]],cennik[Položka],cennik[Cena MJ bez DPH])</f>
        <v>0</v>
      </c>
      <c r="I4148">
        <f>SUM(Tabuľka5[[#This Row],[cena MJ bez DPH]]*1.1)</f>
        <v>0</v>
      </c>
      <c r="J4148">
        <f>Tabuľka5[[#This Row],[množstvo]]*Tabuľka5[[#This Row],[cena MJ bez DPH]]</f>
        <v>0</v>
      </c>
      <c r="L4148" s="5" t="s">
        <v>715</v>
      </c>
      <c r="N4148" t="s">
        <v>435</v>
      </c>
      <c r="O4148" t="s">
        <v>561</v>
      </c>
      <c r="P4148" t="s">
        <v>635</v>
      </c>
    </row>
    <row r="4149" spans="1:16" hidden="1" x14ac:dyDescent="0.25">
      <c r="A4149" t="s">
        <v>289</v>
      </c>
      <c r="B4149" t="s">
        <v>177</v>
      </c>
      <c r="C4149" t="s">
        <v>220</v>
      </c>
      <c r="D4149" t="s">
        <v>11</v>
      </c>
      <c r="F4149" t="s">
        <v>56</v>
      </c>
      <c r="G4149">
        <v>30</v>
      </c>
      <c r="H4149">
        <f>_xlfn.XLOOKUP(Tabuľka5[[#This Row],[Položka]],cennik[Položka],cennik[Cena MJ bez DPH])</f>
        <v>0</v>
      </c>
      <c r="I4149">
        <f>SUM(Tabuľka5[[#This Row],[cena MJ bez DPH]]*1.1)</f>
        <v>0</v>
      </c>
      <c r="J4149">
        <f>Tabuľka5[[#This Row],[množstvo]]*Tabuľka5[[#This Row],[cena MJ bez DPH]]</f>
        <v>0</v>
      </c>
      <c r="L4149" s="5" t="s">
        <v>715</v>
      </c>
      <c r="N4149" t="s">
        <v>435</v>
      </c>
      <c r="O4149" t="s">
        <v>561</v>
      </c>
      <c r="P4149" t="s">
        <v>635</v>
      </c>
    </row>
    <row r="4150" spans="1:16" hidden="1" x14ac:dyDescent="0.25">
      <c r="A4150" t="s">
        <v>289</v>
      </c>
      <c r="B4150" t="s">
        <v>177</v>
      </c>
      <c r="C4150" t="s">
        <v>221</v>
      </c>
      <c r="D4150" t="s">
        <v>11</v>
      </c>
      <c r="F4150" t="s">
        <v>56</v>
      </c>
      <c r="G4150">
        <v>0</v>
      </c>
      <c r="H4150">
        <f>_xlfn.XLOOKUP(Tabuľka5[[#This Row],[Položka]],cennik[Položka],cennik[Cena MJ bez DPH])</f>
        <v>0</v>
      </c>
      <c r="I4150">
        <f>SUM(Tabuľka5[[#This Row],[cena MJ bez DPH]]*1.1)</f>
        <v>0</v>
      </c>
      <c r="J4150">
        <f>Tabuľka5[[#This Row],[množstvo]]*Tabuľka5[[#This Row],[cena MJ bez DPH]]</f>
        <v>0</v>
      </c>
      <c r="L4150" s="5" t="s">
        <v>715</v>
      </c>
      <c r="N4150" t="s">
        <v>435</v>
      </c>
      <c r="O4150" t="s">
        <v>561</v>
      </c>
      <c r="P4150" t="s">
        <v>635</v>
      </c>
    </row>
    <row r="4151" spans="1:16" hidden="1" x14ac:dyDescent="0.25">
      <c r="A4151" t="s">
        <v>289</v>
      </c>
      <c r="B4151" t="s">
        <v>177</v>
      </c>
      <c r="C4151" t="s">
        <v>222</v>
      </c>
      <c r="D4151" t="s">
        <v>11</v>
      </c>
      <c r="F4151" t="s">
        <v>179</v>
      </c>
      <c r="G4151">
        <v>0</v>
      </c>
      <c r="H4151">
        <f>_xlfn.XLOOKUP(Tabuľka5[[#This Row],[Položka]],cennik[Položka],cennik[Cena MJ bez DPH])</f>
        <v>0</v>
      </c>
      <c r="I4151">
        <f>SUM(Tabuľka5[[#This Row],[cena MJ bez DPH]]*1.1)</f>
        <v>0</v>
      </c>
      <c r="J4151">
        <f>Tabuľka5[[#This Row],[množstvo]]*Tabuľka5[[#This Row],[cena MJ bez DPH]]</f>
        <v>0</v>
      </c>
      <c r="L4151" s="5" t="s">
        <v>715</v>
      </c>
      <c r="N4151" t="s">
        <v>435</v>
      </c>
      <c r="O4151" t="s">
        <v>561</v>
      </c>
      <c r="P4151" t="s">
        <v>635</v>
      </c>
    </row>
    <row r="4152" spans="1:16" hidden="1" x14ac:dyDescent="0.25">
      <c r="A4152" t="s">
        <v>289</v>
      </c>
      <c r="B4152" t="s">
        <v>177</v>
      </c>
      <c r="C4152" t="s">
        <v>223</v>
      </c>
      <c r="D4152" t="s">
        <v>11</v>
      </c>
      <c r="F4152" t="s">
        <v>179</v>
      </c>
      <c r="G4152">
        <v>0</v>
      </c>
      <c r="H4152">
        <f>_xlfn.XLOOKUP(Tabuľka5[[#This Row],[Položka]],cennik[Položka],cennik[Cena MJ bez DPH])</f>
        <v>0</v>
      </c>
      <c r="I4152">
        <f>SUM(Tabuľka5[[#This Row],[cena MJ bez DPH]]*1.1)</f>
        <v>0</v>
      </c>
      <c r="J4152">
        <f>Tabuľka5[[#This Row],[množstvo]]*Tabuľka5[[#This Row],[cena MJ bez DPH]]</f>
        <v>0</v>
      </c>
      <c r="L4152" s="5" t="s">
        <v>715</v>
      </c>
      <c r="N4152" t="s">
        <v>435</v>
      </c>
      <c r="O4152" t="s">
        <v>561</v>
      </c>
      <c r="P4152" t="s">
        <v>635</v>
      </c>
    </row>
    <row r="4153" spans="1:16" hidden="1" x14ac:dyDescent="0.25">
      <c r="A4153" t="s">
        <v>289</v>
      </c>
      <c r="B4153" t="s">
        <v>177</v>
      </c>
      <c r="C4153" t="s">
        <v>224</v>
      </c>
      <c r="D4153" t="s">
        <v>11</v>
      </c>
      <c r="F4153" t="s">
        <v>179</v>
      </c>
      <c r="G4153">
        <v>0</v>
      </c>
      <c r="H4153">
        <f>_xlfn.XLOOKUP(Tabuľka5[[#This Row],[Položka]],cennik[Položka],cennik[Cena MJ bez DPH])</f>
        <v>0</v>
      </c>
      <c r="I4153">
        <f>SUM(Tabuľka5[[#This Row],[cena MJ bez DPH]]*1.1)</f>
        <v>0</v>
      </c>
      <c r="J4153">
        <f>Tabuľka5[[#This Row],[množstvo]]*Tabuľka5[[#This Row],[cena MJ bez DPH]]</f>
        <v>0</v>
      </c>
      <c r="L4153" s="5" t="s">
        <v>715</v>
      </c>
      <c r="N4153" t="s">
        <v>435</v>
      </c>
      <c r="O4153" t="s">
        <v>561</v>
      </c>
      <c r="P4153" t="s">
        <v>635</v>
      </c>
    </row>
    <row r="4154" spans="1:16" hidden="1" x14ac:dyDescent="0.25">
      <c r="A4154" t="s">
        <v>289</v>
      </c>
      <c r="B4154" t="s">
        <v>177</v>
      </c>
      <c r="C4154" t="s">
        <v>225</v>
      </c>
      <c r="D4154" t="s">
        <v>11</v>
      </c>
      <c r="F4154" t="s">
        <v>179</v>
      </c>
      <c r="G4154">
        <v>0</v>
      </c>
      <c r="H4154">
        <f>_xlfn.XLOOKUP(Tabuľka5[[#This Row],[Položka]],cennik[Položka],cennik[Cena MJ bez DPH])</f>
        <v>0</v>
      </c>
      <c r="I4154">
        <f>SUM(Tabuľka5[[#This Row],[cena MJ bez DPH]]*1.1)</f>
        <v>0</v>
      </c>
      <c r="J4154">
        <f>Tabuľka5[[#This Row],[množstvo]]*Tabuľka5[[#This Row],[cena MJ bez DPH]]</f>
        <v>0</v>
      </c>
      <c r="L4154" s="5" t="s">
        <v>715</v>
      </c>
      <c r="N4154" t="s">
        <v>435</v>
      </c>
      <c r="O4154" t="s">
        <v>561</v>
      </c>
      <c r="P4154" t="s">
        <v>635</v>
      </c>
    </row>
    <row r="4155" spans="1:16" hidden="1" x14ac:dyDescent="0.25">
      <c r="A4155" t="s">
        <v>289</v>
      </c>
      <c r="B4155" t="s">
        <v>177</v>
      </c>
      <c r="C4155" t="s">
        <v>226</v>
      </c>
      <c r="D4155" t="s">
        <v>11</v>
      </c>
      <c r="F4155" t="s">
        <v>179</v>
      </c>
      <c r="G4155">
        <v>0</v>
      </c>
      <c r="H4155">
        <f>_xlfn.XLOOKUP(Tabuľka5[[#This Row],[Položka]],cennik[Položka],cennik[Cena MJ bez DPH])</f>
        <v>0</v>
      </c>
      <c r="I4155">
        <f>SUM(Tabuľka5[[#This Row],[cena MJ bez DPH]]*1.1)</f>
        <v>0</v>
      </c>
      <c r="J4155">
        <f>Tabuľka5[[#This Row],[množstvo]]*Tabuľka5[[#This Row],[cena MJ bez DPH]]</f>
        <v>0</v>
      </c>
      <c r="L4155" s="5" t="s">
        <v>715</v>
      </c>
      <c r="N4155" t="s">
        <v>435</v>
      </c>
      <c r="O4155" t="s">
        <v>561</v>
      </c>
      <c r="P4155" t="s">
        <v>635</v>
      </c>
    </row>
    <row r="4156" spans="1:16" hidden="1" x14ac:dyDescent="0.25">
      <c r="A4156" t="s">
        <v>289</v>
      </c>
      <c r="B4156" t="s">
        <v>177</v>
      </c>
      <c r="C4156" t="s">
        <v>227</v>
      </c>
      <c r="D4156" t="s">
        <v>11</v>
      </c>
      <c r="F4156" t="s">
        <v>179</v>
      </c>
      <c r="G4156">
        <v>0</v>
      </c>
      <c r="H4156">
        <f>_xlfn.XLOOKUP(Tabuľka5[[#This Row],[Položka]],cennik[Položka],cennik[Cena MJ bez DPH])</f>
        <v>0</v>
      </c>
      <c r="I4156">
        <f>SUM(Tabuľka5[[#This Row],[cena MJ bez DPH]]*1.1)</f>
        <v>0</v>
      </c>
      <c r="J4156">
        <f>Tabuľka5[[#This Row],[množstvo]]*Tabuľka5[[#This Row],[cena MJ bez DPH]]</f>
        <v>0</v>
      </c>
      <c r="L4156" s="5" t="s">
        <v>715</v>
      </c>
      <c r="N4156" t="s">
        <v>435</v>
      </c>
      <c r="O4156" t="s">
        <v>561</v>
      </c>
      <c r="P4156" t="s">
        <v>635</v>
      </c>
    </row>
    <row r="4157" spans="1:16" hidden="1" x14ac:dyDescent="0.25">
      <c r="A4157" t="s">
        <v>289</v>
      </c>
      <c r="B4157" t="s">
        <v>177</v>
      </c>
      <c r="C4157" t="s">
        <v>228</v>
      </c>
      <c r="D4157" t="s">
        <v>11</v>
      </c>
      <c r="F4157" t="s">
        <v>56</v>
      </c>
      <c r="G4157">
        <v>60</v>
      </c>
      <c r="H4157">
        <f>_xlfn.XLOOKUP(Tabuľka5[[#This Row],[Položka]],cennik[Položka],cennik[Cena MJ bez DPH])</f>
        <v>0</v>
      </c>
      <c r="I4157">
        <f>SUM(Tabuľka5[[#This Row],[cena MJ bez DPH]]*1.1)</f>
        <v>0</v>
      </c>
      <c r="J4157">
        <f>Tabuľka5[[#This Row],[množstvo]]*Tabuľka5[[#This Row],[cena MJ bez DPH]]</f>
        <v>0</v>
      </c>
      <c r="L4157" s="5" t="s">
        <v>715</v>
      </c>
      <c r="N4157" t="s">
        <v>435</v>
      </c>
      <c r="O4157" t="s">
        <v>561</v>
      </c>
      <c r="P4157" t="s">
        <v>635</v>
      </c>
    </row>
    <row r="4158" spans="1:16" hidden="1" x14ac:dyDescent="0.25">
      <c r="A4158" t="s">
        <v>289</v>
      </c>
      <c r="B4158" t="s">
        <v>177</v>
      </c>
      <c r="C4158" t="s">
        <v>229</v>
      </c>
      <c r="D4158" t="s">
        <v>11</v>
      </c>
      <c r="F4158" t="s">
        <v>56</v>
      </c>
      <c r="G4158">
        <v>10</v>
      </c>
      <c r="H4158">
        <f>_xlfn.XLOOKUP(Tabuľka5[[#This Row],[Položka]],cennik[Položka],cennik[Cena MJ bez DPH])</f>
        <v>0</v>
      </c>
      <c r="I4158">
        <f>SUM(Tabuľka5[[#This Row],[cena MJ bez DPH]]*1.1)</f>
        <v>0</v>
      </c>
      <c r="J4158">
        <f>Tabuľka5[[#This Row],[množstvo]]*Tabuľka5[[#This Row],[cena MJ bez DPH]]</f>
        <v>0</v>
      </c>
      <c r="L4158" s="5" t="s">
        <v>715</v>
      </c>
      <c r="N4158" t="s">
        <v>435</v>
      </c>
      <c r="O4158" t="s">
        <v>561</v>
      </c>
      <c r="P4158" t="s">
        <v>635</v>
      </c>
    </row>
    <row r="4159" spans="1:16" hidden="1" x14ac:dyDescent="0.25">
      <c r="A4159" t="s">
        <v>289</v>
      </c>
      <c r="B4159" t="s">
        <v>177</v>
      </c>
      <c r="C4159" t="s">
        <v>230</v>
      </c>
      <c r="D4159" t="s">
        <v>11</v>
      </c>
      <c r="F4159" t="s">
        <v>53</v>
      </c>
      <c r="G4159">
        <v>50</v>
      </c>
      <c r="H4159">
        <f>_xlfn.XLOOKUP(Tabuľka5[[#This Row],[Položka]],cennik[Položka],cennik[Cena MJ bez DPH])</f>
        <v>0</v>
      </c>
      <c r="I4159">
        <f>SUM(Tabuľka5[[#This Row],[cena MJ bez DPH]]*1.1)</f>
        <v>0</v>
      </c>
      <c r="J4159">
        <f>Tabuľka5[[#This Row],[množstvo]]*Tabuľka5[[#This Row],[cena MJ bez DPH]]</f>
        <v>0</v>
      </c>
      <c r="L4159" s="5" t="s">
        <v>715</v>
      </c>
      <c r="N4159" t="s">
        <v>435</v>
      </c>
      <c r="O4159" t="s">
        <v>561</v>
      </c>
      <c r="P4159" t="s">
        <v>635</v>
      </c>
    </row>
    <row r="4160" spans="1:16" hidden="1" x14ac:dyDescent="0.25">
      <c r="A4160" t="s">
        <v>289</v>
      </c>
      <c r="B4160" t="s">
        <v>177</v>
      </c>
      <c r="C4160" t="s">
        <v>231</v>
      </c>
      <c r="D4160" t="s">
        <v>11</v>
      </c>
      <c r="F4160" t="s">
        <v>56</v>
      </c>
      <c r="G4160">
        <v>30</v>
      </c>
      <c r="H4160">
        <f>_xlfn.XLOOKUP(Tabuľka5[[#This Row],[Položka]],cennik[Položka],cennik[Cena MJ bez DPH])</f>
        <v>0</v>
      </c>
      <c r="I4160">
        <f>SUM(Tabuľka5[[#This Row],[cena MJ bez DPH]]*1.1)</f>
        <v>0</v>
      </c>
      <c r="J4160">
        <f>Tabuľka5[[#This Row],[množstvo]]*Tabuľka5[[#This Row],[cena MJ bez DPH]]</f>
        <v>0</v>
      </c>
      <c r="L4160" s="5" t="s">
        <v>715</v>
      </c>
      <c r="N4160" t="s">
        <v>435</v>
      </c>
      <c r="O4160" t="s">
        <v>561</v>
      </c>
      <c r="P4160" t="s">
        <v>635</v>
      </c>
    </row>
    <row r="4161" spans="1:16" hidden="1" x14ac:dyDescent="0.25">
      <c r="A4161" t="s">
        <v>289</v>
      </c>
      <c r="B4161" t="s">
        <v>177</v>
      </c>
      <c r="C4161" t="s">
        <v>232</v>
      </c>
      <c r="D4161" t="s">
        <v>11</v>
      </c>
      <c r="F4161" t="s">
        <v>53</v>
      </c>
      <c r="G4161">
        <v>50</v>
      </c>
      <c r="H4161">
        <f>_xlfn.XLOOKUP(Tabuľka5[[#This Row],[Položka]],cennik[Položka],cennik[Cena MJ bez DPH])</f>
        <v>0</v>
      </c>
      <c r="I4161">
        <f>SUM(Tabuľka5[[#This Row],[cena MJ bez DPH]]*1.1)</f>
        <v>0</v>
      </c>
      <c r="J4161">
        <f>Tabuľka5[[#This Row],[množstvo]]*Tabuľka5[[#This Row],[cena MJ bez DPH]]</f>
        <v>0</v>
      </c>
      <c r="L4161" s="5" t="s">
        <v>715</v>
      </c>
      <c r="N4161" t="s">
        <v>435</v>
      </c>
      <c r="O4161" t="s">
        <v>561</v>
      </c>
      <c r="P4161" t="s">
        <v>635</v>
      </c>
    </row>
    <row r="4162" spans="1:16" hidden="1" x14ac:dyDescent="0.25">
      <c r="A4162" t="s">
        <v>289</v>
      </c>
      <c r="B4162" t="s">
        <v>177</v>
      </c>
      <c r="C4162" t="s">
        <v>233</v>
      </c>
      <c r="D4162" t="s">
        <v>11</v>
      </c>
      <c r="F4162" t="s">
        <v>56</v>
      </c>
      <c r="G4162">
        <v>0</v>
      </c>
      <c r="H4162">
        <f>_xlfn.XLOOKUP(Tabuľka5[[#This Row],[Položka]],cennik[Položka],cennik[Cena MJ bez DPH])</f>
        <v>0</v>
      </c>
      <c r="I4162">
        <f>SUM(Tabuľka5[[#This Row],[cena MJ bez DPH]]*1.1)</f>
        <v>0</v>
      </c>
      <c r="J4162">
        <f>Tabuľka5[[#This Row],[množstvo]]*Tabuľka5[[#This Row],[cena MJ bez DPH]]</f>
        <v>0</v>
      </c>
      <c r="L4162" s="5" t="s">
        <v>715</v>
      </c>
      <c r="N4162" t="s">
        <v>435</v>
      </c>
      <c r="O4162" t="s">
        <v>561</v>
      </c>
      <c r="P4162" t="s">
        <v>635</v>
      </c>
    </row>
    <row r="4163" spans="1:16" hidden="1" x14ac:dyDescent="0.25">
      <c r="A4163" t="s">
        <v>289</v>
      </c>
      <c r="B4163" t="s">
        <v>177</v>
      </c>
      <c r="C4163" t="s">
        <v>234</v>
      </c>
      <c r="D4163" t="s">
        <v>11</v>
      </c>
      <c r="F4163" t="s">
        <v>179</v>
      </c>
      <c r="G4163">
        <v>0</v>
      </c>
      <c r="H4163">
        <f>_xlfn.XLOOKUP(Tabuľka5[[#This Row],[Položka]],cennik[Položka],cennik[Cena MJ bez DPH])</f>
        <v>0</v>
      </c>
      <c r="I4163">
        <f>SUM(Tabuľka5[[#This Row],[cena MJ bez DPH]]*1.1)</f>
        <v>0</v>
      </c>
      <c r="J4163">
        <f>Tabuľka5[[#This Row],[množstvo]]*Tabuľka5[[#This Row],[cena MJ bez DPH]]</f>
        <v>0</v>
      </c>
      <c r="L4163" s="5" t="s">
        <v>715</v>
      </c>
      <c r="N4163" t="s">
        <v>435</v>
      </c>
      <c r="O4163" t="s">
        <v>561</v>
      </c>
      <c r="P4163" t="s">
        <v>635</v>
      </c>
    </row>
    <row r="4164" spans="1:16" hidden="1" x14ac:dyDescent="0.25">
      <c r="A4164" t="s">
        <v>289</v>
      </c>
      <c r="B4164" t="s">
        <v>177</v>
      </c>
      <c r="C4164" t="s">
        <v>235</v>
      </c>
      <c r="D4164" t="s">
        <v>11</v>
      </c>
      <c r="F4164" t="s">
        <v>179</v>
      </c>
      <c r="G4164">
        <v>0</v>
      </c>
      <c r="H4164">
        <f>_xlfn.XLOOKUP(Tabuľka5[[#This Row],[Položka]],cennik[Položka],cennik[Cena MJ bez DPH])</f>
        <v>0</v>
      </c>
      <c r="I4164">
        <f>SUM(Tabuľka5[[#This Row],[cena MJ bez DPH]]*1.1)</f>
        <v>0</v>
      </c>
      <c r="J4164">
        <f>Tabuľka5[[#This Row],[množstvo]]*Tabuľka5[[#This Row],[cena MJ bez DPH]]</f>
        <v>0</v>
      </c>
      <c r="L4164" s="5" t="s">
        <v>715</v>
      </c>
      <c r="N4164" t="s">
        <v>435</v>
      </c>
      <c r="O4164" t="s">
        <v>561</v>
      </c>
      <c r="P4164" t="s">
        <v>635</v>
      </c>
    </row>
    <row r="4165" spans="1:16" hidden="1" x14ac:dyDescent="0.25">
      <c r="A4165" t="s">
        <v>289</v>
      </c>
      <c r="B4165" t="s">
        <v>177</v>
      </c>
      <c r="C4165" t="s">
        <v>236</v>
      </c>
      <c r="D4165" t="s">
        <v>11</v>
      </c>
      <c r="F4165" t="s">
        <v>179</v>
      </c>
      <c r="G4165">
        <v>0</v>
      </c>
      <c r="H4165">
        <f>_xlfn.XLOOKUP(Tabuľka5[[#This Row],[Položka]],cennik[Položka],cennik[Cena MJ bez DPH])</f>
        <v>0</v>
      </c>
      <c r="I4165">
        <f>SUM(Tabuľka5[[#This Row],[cena MJ bez DPH]]*1.1)</f>
        <v>0</v>
      </c>
      <c r="J4165">
        <f>Tabuľka5[[#This Row],[množstvo]]*Tabuľka5[[#This Row],[cena MJ bez DPH]]</f>
        <v>0</v>
      </c>
      <c r="L4165" s="5" t="s">
        <v>715</v>
      </c>
      <c r="N4165" t="s">
        <v>435</v>
      </c>
      <c r="O4165" t="s">
        <v>561</v>
      </c>
      <c r="P4165" t="s">
        <v>635</v>
      </c>
    </row>
    <row r="4166" spans="1:16" hidden="1" x14ac:dyDescent="0.25">
      <c r="A4166" t="s">
        <v>289</v>
      </c>
      <c r="B4166" t="s">
        <v>177</v>
      </c>
      <c r="C4166" t="s">
        <v>237</v>
      </c>
      <c r="D4166" t="s">
        <v>11</v>
      </c>
      <c r="F4166" t="s">
        <v>56</v>
      </c>
      <c r="G4166">
        <v>80</v>
      </c>
      <c r="H4166">
        <f>_xlfn.XLOOKUP(Tabuľka5[[#This Row],[Položka]],cennik[Položka],cennik[Cena MJ bez DPH])</f>
        <v>0</v>
      </c>
      <c r="I4166">
        <f>SUM(Tabuľka5[[#This Row],[cena MJ bez DPH]]*1.1)</f>
        <v>0</v>
      </c>
      <c r="J4166">
        <f>Tabuľka5[[#This Row],[množstvo]]*Tabuľka5[[#This Row],[cena MJ bez DPH]]</f>
        <v>0</v>
      </c>
      <c r="L4166" s="5" t="s">
        <v>715</v>
      </c>
      <c r="N4166" t="s">
        <v>435</v>
      </c>
      <c r="O4166" t="s">
        <v>561</v>
      </c>
      <c r="P4166" t="s">
        <v>635</v>
      </c>
    </row>
    <row r="4167" spans="1:16" hidden="1" x14ac:dyDescent="0.25">
      <c r="A4167" t="s">
        <v>289</v>
      </c>
      <c r="B4167" t="s">
        <v>177</v>
      </c>
      <c r="C4167" t="s">
        <v>238</v>
      </c>
      <c r="D4167" t="s">
        <v>11</v>
      </c>
      <c r="F4167" t="s">
        <v>56</v>
      </c>
      <c r="G4167">
        <v>0</v>
      </c>
      <c r="H4167">
        <f>_xlfn.XLOOKUP(Tabuľka5[[#This Row],[Položka]],cennik[Položka],cennik[Cena MJ bez DPH])</f>
        <v>0</v>
      </c>
      <c r="I4167">
        <f>SUM(Tabuľka5[[#This Row],[cena MJ bez DPH]]*1.1)</f>
        <v>0</v>
      </c>
      <c r="J4167">
        <f>Tabuľka5[[#This Row],[množstvo]]*Tabuľka5[[#This Row],[cena MJ bez DPH]]</f>
        <v>0</v>
      </c>
      <c r="L4167" s="5" t="s">
        <v>715</v>
      </c>
      <c r="N4167" t="s">
        <v>435</v>
      </c>
      <c r="O4167" t="s">
        <v>561</v>
      </c>
      <c r="P4167" t="s">
        <v>635</v>
      </c>
    </row>
    <row r="4168" spans="1:16" hidden="1" x14ac:dyDescent="0.25">
      <c r="A4168" t="s">
        <v>289</v>
      </c>
      <c r="B4168" t="s">
        <v>177</v>
      </c>
      <c r="C4168" t="s">
        <v>239</v>
      </c>
      <c r="D4168" t="s">
        <v>11</v>
      </c>
      <c r="F4168" t="s">
        <v>56</v>
      </c>
      <c r="G4168">
        <v>50</v>
      </c>
      <c r="H4168">
        <f>_xlfn.XLOOKUP(Tabuľka5[[#This Row],[Položka]],cennik[Položka],cennik[Cena MJ bez DPH])</f>
        <v>0</v>
      </c>
      <c r="I4168">
        <f>SUM(Tabuľka5[[#This Row],[cena MJ bez DPH]]*1.1)</f>
        <v>0</v>
      </c>
      <c r="J4168">
        <f>Tabuľka5[[#This Row],[množstvo]]*Tabuľka5[[#This Row],[cena MJ bez DPH]]</f>
        <v>0</v>
      </c>
      <c r="L4168" s="5" t="s">
        <v>715</v>
      </c>
      <c r="N4168" t="s">
        <v>435</v>
      </c>
      <c r="O4168" t="s">
        <v>561</v>
      </c>
      <c r="P4168" t="s">
        <v>635</v>
      </c>
    </row>
    <row r="4169" spans="1:16" hidden="1" x14ac:dyDescent="0.25">
      <c r="A4169" t="s">
        <v>289</v>
      </c>
      <c r="B4169" t="s">
        <v>177</v>
      </c>
      <c r="C4169" t="s">
        <v>240</v>
      </c>
      <c r="D4169" t="s">
        <v>11</v>
      </c>
      <c r="F4169" t="s">
        <v>56</v>
      </c>
      <c r="G4169">
        <v>30</v>
      </c>
      <c r="H4169">
        <f>_xlfn.XLOOKUP(Tabuľka5[[#This Row],[Položka]],cennik[Položka],cennik[Cena MJ bez DPH])</f>
        <v>0</v>
      </c>
      <c r="I4169">
        <f>SUM(Tabuľka5[[#This Row],[cena MJ bez DPH]]*1.1)</f>
        <v>0</v>
      </c>
      <c r="J4169">
        <f>Tabuľka5[[#This Row],[množstvo]]*Tabuľka5[[#This Row],[cena MJ bez DPH]]</f>
        <v>0</v>
      </c>
      <c r="L4169" s="5" t="s">
        <v>715</v>
      </c>
      <c r="N4169" t="s">
        <v>435</v>
      </c>
      <c r="O4169" t="s">
        <v>561</v>
      </c>
      <c r="P4169" t="s">
        <v>635</v>
      </c>
    </row>
    <row r="4170" spans="1:16" hidden="1" x14ac:dyDescent="0.25">
      <c r="A4170" t="s">
        <v>289</v>
      </c>
      <c r="B4170" t="s">
        <v>177</v>
      </c>
      <c r="C4170" t="s">
        <v>241</v>
      </c>
      <c r="D4170" t="s">
        <v>11</v>
      </c>
      <c r="F4170" t="s">
        <v>56</v>
      </c>
      <c r="G4170">
        <v>30</v>
      </c>
      <c r="H4170">
        <f>_xlfn.XLOOKUP(Tabuľka5[[#This Row],[Položka]],cennik[Položka],cennik[Cena MJ bez DPH])</f>
        <v>0</v>
      </c>
      <c r="I4170">
        <f>SUM(Tabuľka5[[#This Row],[cena MJ bez DPH]]*1.1)</f>
        <v>0</v>
      </c>
      <c r="J4170">
        <f>Tabuľka5[[#This Row],[množstvo]]*Tabuľka5[[#This Row],[cena MJ bez DPH]]</f>
        <v>0</v>
      </c>
      <c r="L4170" s="5" t="s">
        <v>715</v>
      </c>
      <c r="N4170" t="s">
        <v>435</v>
      </c>
      <c r="O4170" t="s">
        <v>561</v>
      </c>
      <c r="P4170" t="s">
        <v>635</v>
      </c>
    </row>
    <row r="4171" spans="1:16" hidden="1" x14ac:dyDescent="0.25">
      <c r="A4171" t="s">
        <v>289</v>
      </c>
      <c r="B4171" t="s">
        <v>177</v>
      </c>
      <c r="C4171" t="s">
        <v>242</v>
      </c>
      <c r="D4171" t="s">
        <v>11</v>
      </c>
      <c r="F4171" t="s">
        <v>56</v>
      </c>
      <c r="G4171">
        <v>70</v>
      </c>
      <c r="H4171">
        <f>_xlfn.XLOOKUP(Tabuľka5[[#This Row],[Položka]],cennik[Položka],cennik[Cena MJ bez DPH])</f>
        <v>0</v>
      </c>
      <c r="I4171">
        <f>SUM(Tabuľka5[[#This Row],[cena MJ bez DPH]]*1.1)</f>
        <v>0</v>
      </c>
      <c r="J4171">
        <f>Tabuľka5[[#This Row],[množstvo]]*Tabuľka5[[#This Row],[cena MJ bez DPH]]</f>
        <v>0</v>
      </c>
      <c r="L4171" s="5" t="s">
        <v>715</v>
      </c>
      <c r="N4171" t="s">
        <v>435</v>
      </c>
      <c r="O4171" t="s">
        <v>561</v>
      </c>
      <c r="P4171" t="s">
        <v>635</v>
      </c>
    </row>
    <row r="4172" spans="1:16" hidden="1" x14ac:dyDescent="0.25">
      <c r="A4172" t="s">
        <v>289</v>
      </c>
      <c r="B4172" t="s">
        <v>177</v>
      </c>
      <c r="C4172" t="s">
        <v>243</v>
      </c>
      <c r="D4172" t="s">
        <v>11</v>
      </c>
      <c r="F4172" t="s">
        <v>56</v>
      </c>
      <c r="G4172">
        <v>0</v>
      </c>
      <c r="H4172">
        <f>_xlfn.XLOOKUP(Tabuľka5[[#This Row],[Položka]],cennik[Položka],cennik[Cena MJ bez DPH])</f>
        <v>0</v>
      </c>
      <c r="I4172">
        <f>SUM(Tabuľka5[[#This Row],[cena MJ bez DPH]]*1.1)</f>
        <v>0</v>
      </c>
      <c r="J4172">
        <f>Tabuľka5[[#This Row],[množstvo]]*Tabuľka5[[#This Row],[cena MJ bez DPH]]</f>
        <v>0</v>
      </c>
      <c r="L4172" s="5" t="s">
        <v>715</v>
      </c>
      <c r="N4172" t="s">
        <v>435</v>
      </c>
      <c r="O4172" t="s">
        <v>561</v>
      </c>
      <c r="P4172" t="s">
        <v>635</v>
      </c>
    </row>
    <row r="4173" spans="1:16" hidden="1" x14ac:dyDescent="0.25">
      <c r="A4173" t="s">
        <v>289</v>
      </c>
      <c r="B4173" t="s">
        <v>177</v>
      </c>
      <c r="C4173" t="s">
        <v>244</v>
      </c>
      <c r="D4173" t="s">
        <v>11</v>
      </c>
      <c r="F4173" t="s">
        <v>56</v>
      </c>
      <c r="G4173">
        <v>0</v>
      </c>
      <c r="H4173">
        <f>_xlfn.XLOOKUP(Tabuľka5[[#This Row],[Položka]],cennik[Položka],cennik[Cena MJ bez DPH])</f>
        <v>0</v>
      </c>
      <c r="I4173">
        <f>SUM(Tabuľka5[[#This Row],[cena MJ bez DPH]]*1.1)</f>
        <v>0</v>
      </c>
      <c r="J4173">
        <f>Tabuľka5[[#This Row],[množstvo]]*Tabuľka5[[#This Row],[cena MJ bez DPH]]</f>
        <v>0</v>
      </c>
      <c r="L4173" s="5" t="s">
        <v>715</v>
      </c>
      <c r="N4173" t="s">
        <v>435</v>
      </c>
      <c r="O4173" t="s">
        <v>561</v>
      </c>
      <c r="P4173" t="s">
        <v>635</v>
      </c>
    </row>
    <row r="4174" spans="1:16" hidden="1" x14ac:dyDescent="0.25">
      <c r="A4174" t="s">
        <v>289</v>
      </c>
      <c r="B4174" t="s">
        <v>177</v>
      </c>
      <c r="C4174" t="s">
        <v>245</v>
      </c>
      <c r="D4174" t="s">
        <v>11</v>
      </c>
      <c r="F4174" t="s">
        <v>56</v>
      </c>
      <c r="G4174">
        <v>30</v>
      </c>
      <c r="H4174">
        <f>_xlfn.XLOOKUP(Tabuľka5[[#This Row],[Položka]],cennik[Položka],cennik[Cena MJ bez DPH])</f>
        <v>0</v>
      </c>
      <c r="I4174">
        <f>SUM(Tabuľka5[[#This Row],[cena MJ bez DPH]]*1.1)</f>
        <v>0</v>
      </c>
      <c r="J4174">
        <f>Tabuľka5[[#This Row],[množstvo]]*Tabuľka5[[#This Row],[cena MJ bez DPH]]</f>
        <v>0</v>
      </c>
      <c r="L4174" s="5" t="s">
        <v>715</v>
      </c>
      <c r="N4174" t="s">
        <v>435</v>
      </c>
      <c r="O4174" t="s">
        <v>561</v>
      </c>
      <c r="P4174" t="s">
        <v>635</v>
      </c>
    </row>
    <row r="4175" spans="1:16" hidden="1" x14ac:dyDescent="0.25">
      <c r="A4175" t="s">
        <v>289</v>
      </c>
      <c r="B4175" t="s">
        <v>177</v>
      </c>
      <c r="C4175" t="s">
        <v>246</v>
      </c>
      <c r="D4175" t="s">
        <v>11</v>
      </c>
      <c r="F4175" t="s">
        <v>56</v>
      </c>
      <c r="G4175">
        <v>0</v>
      </c>
      <c r="H4175">
        <f>_xlfn.XLOOKUP(Tabuľka5[[#This Row],[Položka]],cennik[Položka],cennik[Cena MJ bez DPH])</f>
        <v>0</v>
      </c>
      <c r="I4175">
        <f>SUM(Tabuľka5[[#This Row],[cena MJ bez DPH]]*1.1)</f>
        <v>0</v>
      </c>
      <c r="J4175">
        <f>Tabuľka5[[#This Row],[množstvo]]*Tabuľka5[[#This Row],[cena MJ bez DPH]]</f>
        <v>0</v>
      </c>
      <c r="L4175" s="5" t="s">
        <v>715</v>
      </c>
      <c r="N4175" t="s">
        <v>435</v>
      </c>
      <c r="O4175" t="s">
        <v>561</v>
      </c>
      <c r="P4175" t="s">
        <v>635</v>
      </c>
    </row>
    <row r="4176" spans="1:16" hidden="1" x14ac:dyDescent="0.25">
      <c r="A4176" t="s">
        <v>289</v>
      </c>
      <c r="B4176" t="s">
        <v>177</v>
      </c>
      <c r="C4176" t="s">
        <v>247</v>
      </c>
      <c r="D4176" t="s">
        <v>11</v>
      </c>
      <c r="F4176" t="s">
        <v>53</v>
      </c>
      <c r="G4176">
        <v>0</v>
      </c>
      <c r="H4176">
        <f>_xlfn.XLOOKUP(Tabuľka5[[#This Row],[Položka]],cennik[Položka],cennik[Cena MJ bez DPH])</f>
        <v>0</v>
      </c>
      <c r="I4176">
        <f>SUM(Tabuľka5[[#This Row],[cena MJ bez DPH]]*1.1)</f>
        <v>0</v>
      </c>
      <c r="J4176">
        <f>Tabuľka5[[#This Row],[množstvo]]*Tabuľka5[[#This Row],[cena MJ bez DPH]]</f>
        <v>0</v>
      </c>
      <c r="L4176" s="5" t="s">
        <v>715</v>
      </c>
      <c r="N4176" t="s">
        <v>435</v>
      </c>
      <c r="O4176" t="s">
        <v>561</v>
      </c>
      <c r="P4176" t="s">
        <v>635</v>
      </c>
    </row>
    <row r="4177" spans="1:16" hidden="1" x14ac:dyDescent="0.25">
      <c r="A4177" t="s">
        <v>289</v>
      </c>
      <c r="B4177" t="s">
        <v>177</v>
      </c>
      <c r="C4177" t="s">
        <v>248</v>
      </c>
      <c r="D4177" t="s">
        <v>11</v>
      </c>
      <c r="F4177" t="s">
        <v>53</v>
      </c>
      <c r="G4177">
        <v>0</v>
      </c>
      <c r="H4177">
        <f>_xlfn.XLOOKUP(Tabuľka5[[#This Row],[Položka]],cennik[Položka],cennik[Cena MJ bez DPH])</f>
        <v>0</v>
      </c>
      <c r="I4177">
        <f>SUM(Tabuľka5[[#This Row],[cena MJ bez DPH]]*1.1)</f>
        <v>0</v>
      </c>
      <c r="J4177">
        <f>Tabuľka5[[#This Row],[množstvo]]*Tabuľka5[[#This Row],[cena MJ bez DPH]]</f>
        <v>0</v>
      </c>
      <c r="L4177" s="5" t="s">
        <v>715</v>
      </c>
      <c r="N4177" t="s">
        <v>435</v>
      </c>
      <c r="O4177" t="s">
        <v>561</v>
      </c>
      <c r="P4177" t="s">
        <v>635</v>
      </c>
    </row>
    <row r="4178" spans="1:16" hidden="1" x14ac:dyDescent="0.25">
      <c r="A4178" t="s">
        <v>289</v>
      </c>
      <c r="B4178" t="s">
        <v>177</v>
      </c>
      <c r="C4178" t="s">
        <v>249</v>
      </c>
      <c r="D4178" t="s">
        <v>11</v>
      </c>
      <c r="F4178" t="s">
        <v>56</v>
      </c>
      <c r="G4178">
        <v>0</v>
      </c>
      <c r="H4178">
        <f>_xlfn.XLOOKUP(Tabuľka5[[#This Row],[Položka]],cennik[Položka],cennik[Cena MJ bez DPH])</f>
        <v>0</v>
      </c>
      <c r="I4178">
        <f>SUM(Tabuľka5[[#This Row],[cena MJ bez DPH]]*1.1)</f>
        <v>0</v>
      </c>
      <c r="J4178">
        <f>Tabuľka5[[#This Row],[množstvo]]*Tabuľka5[[#This Row],[cena MJ bez DPH]]</f>
        <v>0</v>
      </c>
      <c r="L4178" s="5" t="s">
        <v>715</v>
      </c>
      <c r="N4178" t="s">
        <v>435</v>
      </c>
      <c r="O4178" t="s">
        <v>561</v>
      </c>
      <c r="P4178" t="s">
        <v>635</v>
      </c>
    </row>
    <row r="4179" spans="1:16" hidden="1" x14ac:dyDescent="0.25">
      <c r="A4179" t="s">
        <v>289</v>
      </c>
      <c r="B4179" t="s">
        <v>177</v>
      </c>
      <c r="C4179" t="s">
        <v>250</v>
      </c>
      <c r="D4179" t="s">
        <v>11</v>
      </c>
      <c r="F4179" t="s">
        <v>53</v>
      </c>
      <c r="G4179">
        <v>30</v>
      </c>
      <c r="H4179">
        <f>_xlfn.XLOOKUP(Tabuľka5[[#This Row],[Položka]],cennik[Položka],cennik[Cena MJ bez DPH])</f>
        <v>0</v>
      </c>
      <c r="I4179">
        <f>SUM(Tabuľka5[[#This Row],[cena MJ bez DPH]]*1.1)</f>
        <v>0</v>
      </c>
      <c r="J4179">
        <f>Tabuľka5[[#This Row],[množstvo]]*Tabuľka5[[#This Row],[cena MJ bez DPH]]</f>
        <v>0</v>
      </c>
      <c r="L4179" s="5" t="s">
        <v>715</v>
      </c>
      <c r="N4179" t="s">
        <v>435</v>
      </c>
      <c r="O4179" t="s">
        <v>561</v>
      </c>
      <c r="P4179" t="s">
        <v>635</v>
      </c>
    </row>
    <row r="4180" spans="1:16" hidden="1" x14ac:dyDescent="0.25">
      <c r="A4180" t="s">
        <v>289</v>
      </c>
      <c r="B4180" t="s">
        <v>177</v>
      </c>
      <c r="C4180" t="s">
        <v>251</v>
      </c>
      <c r="D4180" t="s">
        <v>11</v>
      </c>
      <c r="F4180" t="s">
        <v>179</v>
      </c>
      <c r="G4180">
        <v>0</v>
      </c>
      <c r="H4180">
        <f>_xlfn.XLOOKUP(Tabuľka5[[#This Row],[Položka]],cennik[Položka],cennik[Cena MJ bez DPH])</f>
        <v>0</v>
      </c>
      <c r="I4180">
        <f>SUM(Tabuľka5[[#This Row],[cena MJ bez DPH]]*1.1)</f>
        <v>0</v>
      </c>
      <c r="J4180">
        <f>Tabuľka5[[#This Row],[množstvo]]*Tabuľka5[[#This Row],[cena MJ bez DPH]]</f>
        <v>0</v>
      </c>
      <c r="L4180" s="5" t="s">
        <v>715</v>
      </c>
      <c r="N4180" t="s">
        <v>435</v>
      </c>
      <c r="O4180" t="s">
        <v>561</v>
      </c>
      <c r="P4180" t="s">
        <v>635</v>
      </c>
    </row>
    <row r="4181" spans="1:16" hidden="1" x14ac:dyDescent="0.25">
      <c r="A4181" t="s">
        <v>289</v>
      </c>
      <c r="B4181" t="s">
        <v>177</v>
      </c>
      <c r="C4181" t="s">
        <v>252</v>
      </c>
      <c r="D4181" t="s">
        <v>11</v>
      </c>
      <c r="F4181" t="s">
        <v>179</v>
      </c>
      <c r="G4181">
        <v>0</v>
      </c>
      <c r="H4181">
        <f>_xlfn.XLOOKUP(Tabuľka5[[#This Row],[Položka]],cennik[Položka],cennik[Cena MJ bez DPH])</f>
        <v>0</v>
      </c>
      <c r="I4181">
        <f>SUM(Tabuľka5[[#This Row],[cena MJ bez DPH]]*1.1)</f>
        <v>0</v>
      </c>
      <c r="J4181">
        <f>Tabuľka5[[#This Row],[množstvo]]*Tabuľka5[[#This Row],[cena MJ bez DPH]]</f>
        <v>0</v>
      </c>
      <c r="L4181" s="5" t="s">
        <v>715</v>
      </c>
      <c r="N4181" t="s">
        <v>435</v>
      </c>
      <c r="O4181" t="s">
        <v>561</v>
      </c>
      <c r="P4181" t="s">
        <v>635</v>
      </c>
    </row>
    <row r="4182" spans="1:16" hidden="1" x14ac:dyDescent="0.25">
      <c r="A4182" t="s">
        <v>289</v>
      </c>
      <c r="B4182" t="s">
        <v>177</v>
      </c>
      <c r="C4182" t="s">
        <v>253</v>
      </c>
      <c r="D4182" t="s">
        <v>11</v>
      </c>
      <c r="F4182" t="s">
        <v>179</v>
      </c>
      <c r="G4182">
        <v>0</v>
      </c>
      <c r="H4182">
        <f>_xlfn.XLOOKUP(Tabuľka5[[#This Row],[Položka]],cennik[Položka],cennik[Cena MJ bez DPH])</f>
        <v>0</v>
      </c>
      <c r="I4182">
        <f>SUM(Tabuľka5[[#This Row],[cena MJ bez DPH]]*1.1)</f>
        <v>0</v>
      </c>
      <c r="J4182">
        <f>Tabuľka5[[#This Row],[množstvo]]*Tabuľka5[[#This Row],[cena MJ bez DPH]]</f>
        <v>0</v>
      </c>
      <c r="L4182" s="5" t="s">
        <v>715</v>
      </c>
      <c r="N4182" t="s">
        <v>435</v>
      </c>
      <c r="O4182" t="s">
        <v>561</v>
      </c>
      <c r="P4182" t="s">
        <v>635</v>
      </c>
    </row>
    <row r="4183" spans="1:16" hidden="1" x14ac:dyDescent="0.25">
      <c r="A4183" t="s">
        <v>289</v>
      </c>
      <c r="B4183" t="s">
        <v>177</v>
      </c>
      <c r="C4183" t="s">
        <v>254</v>
      </c>
      <c r="D4183" t="s">
        <v>11</v>
      </c>
      <c r="F4183" t="s">
        <v>56</v>
      </c>
      <c r="G4183">
        <v>0</v>
      </c>
      <c r="H4183">
        <f>_xlfn.XLOOKUP(Tabuľka5[[#This Row],[Položka]],cennik[Položka],cennik[Cena MJ bez DPH])</f>
        <v>0</v>
      </c>
      <c r="I4183">
        <f>SUM(Tabuľka5[[#This Row],[cena MJ bez DPH]]*1.1)</f>
        <v>0</v>
      </c>
      <c r="J4183">
        <f>Tabuľka5[[#This Row],[množstvo]]*Tabuľka5[[#This Row],[cena MJ bez DPH]]</f>
        <v>0</v>
      </c>
      <c r="L4183" s="5" t="s">
        <v>715</v>
      </c>
      <c r="N4183" t="s">
        <v>435</v>
      </c>
      <c r="O4183" t="s">
        <v>561</v>
      </c>
      <c r="P4183" t="s">
        <v>635</v>
      </c>
    </row>
    <row r="4184" spans="1:16" hidden="1" x14ac:dyDescent="0.25">
      <c r="A4184" t="s">
        <v>289</v>
      </c>
      <c r="B4184" t="s">
        <v>177</v>
      </c>
      <c r="C4184" t="s">
        <v>255</v>
      </c>
      <c r="D4184" t="s">
        <v>11</v>
      </c>
      <c r="F4184" t="s">
        <v>56</v>
      </c>
      <c r="G4184">
        <v>0</v>
      </c>
      <c r="H4184">
        <f>_xlfn.XLOOKUP(Tabuľka5[[#This Row],[Položka]],cennik[Položka],cennik[Cena MJ bez DPH])</f>
        <v>0</v>
      </c>
      <c r="I4184">
        <f>SUM(Tabuľka5[[#This Row],[cena MJ bez DPH]]*1.1)</f>
        <v>0</v>
      </c>
      <c r="J4184">
        <f>Tabuľka5[[#This Row],[množstvo]]*Tabuľka5[[#This Row],[cena MJ bez DPH]]</f>
        <v>0</v>
      </c>
      <c r="L4184" s="5" t="s">
        <v>715</v>
      </c>
      <c r="N4184" t="s">
        <v>435</v>
      </c>
      <c r="O4184" t="s">
        <v>561</v>
      </c>
      <c r="P4184" t="s">
        <v>635</v>
      </c>
    </row>
    <row r="4185" spans="1:16" hidden="1" x14ac:dyDescent="0.25">
      <c r="A4185" t="s">
        <v>289</v>
      </c>
      <c r="B4185" t="s">
        <v>177</v>
      </c>
      <c r="C4185" t="s">
        <v>256</v>
      </c>
      <c r="D4185" t="s">
        <v>11</v>
      </c>
      <c r="F4185" t="s">
        <v>56</v>
      </c>
      <c r="G4185">
        <v>0</v>
      </c>
      <c r="H4185">
        <f>_xlfn.XLOOKUP(Tabuľka5[[#This Row],[Položka]],cennik[Položka],cennik[Cena MJ bez DPH])</f>
        <v>0</v>
      </c>
      <c r="I4185">
        <f>SUM(Tabuľka5[[#This Row],[cena MJ bez DPH]]*1.1)</f>
        <v>0</v>
      </c>
      <c r="J4185">
        <f>Tabuľka5[[#This Row],[množstvo]]*Tabuľka5[[#This Row],[cena MJ bez DPH]]</f>
        <v>0</v>
      </c>
      <c r="L4185" s="5" t="s">
        <v>715</v>
      </c>
      <c r="N4185" t="s">
        <v>435</v>
      </c>
      <c r="O4185" t="s">
        <v>561</v>
      </c>
      <c r="P4185" t="s">
        <v>635</v>
      </c>
    </row>
    <row r="4186" spans="1:16" hidden="1" x14ac:dyDescent="0.25">
      <c r="A4186" t="s">
        <v>289</v>
      </c>
      <c r="B4186" t="s">
        <v>177</v>
      </c>
      <c r="C4186" t="s">
        <v>257</v>
      </c>
      <c r="D4186" t="s">
        <v>11</v>
      </c>
      <c r="F4186" t="s">
        <v>56</v>
      </c>
      <c r="G4186">
        <v>0</v>
      </c>
      <c r="H4186">
        <f>_xlfn.XLOOKUP(Tabuľka5[[#This Row],[Položka]],cennik[Položka],cennik[Cena MJ bez DPH])</f>
        <v>0</v>
      </c>
      <c r="I4186">
        <f>SUM(Tabuľka5[[#This Row],[cena MJ bez DPH]]*1.1)</f>
        <v>0</v>
      </c>
      <c r="J4186">
        <f>Tabuľka5[[#This Row],[množstvo]]*Tabuľka5[[#This Row],[cena MJ bez DPH]]</f>
        <v>0</v>
      </c>
      <c r="L4186" s="5" t="s">
        <v>715</v>
      </c>
      <c r="N4186" t="s">
        <v>435</v>
      </c>
      <c r="O4186" t="s">
        <v>561</v>
      </c>
      <c r="P4186" t="s">
        <v>635</v>
      </c>
    </row>
    <row r="4187" spans="1:16" hidden="1" x14ac:dyDescent="0.25">
      <c r="A4187" t="s">
        <v>289</v>
      </c>
      <c r="B4187" t="s">
        <v>177</v>
      </c>
      <c r="C4187" t="s">
        <v>258</v>
      </c>
      <c r="D4187" t="s">
        <v>11</v>
      </c>
      <c r="F4187" t="s">
        <v>56</v>
      </c>
      <c r="G4187">
        <v>0</v>
      </c>
      <c r="H4187">
        <f>_xlfn.XLOOKUP(Tabuľka5[[#This Row],[Položka]],cennik[Položka],cennik[Cena MJ bez DPH])</f>
        <v>0</v>
      </c>
      <c r="I4187">
        <f>SUM(Tabuľka5[[#This Row],[cena MJ bez DPH]]*1.1)</f>
        <v>0</v>
      </c>
      <c r="J4187">
        <f>Tabuľka5[[#This Row],[množstvo]]*Tabuľka5[[#This Row],[cena MJ bez DPH]]</f>
        <v>0</v>
      </c>
      <c r="L4187" s="5" t="s">
        <v>715</v>
      </c>
      <c r="N4187" t="s">
        <v>435</v>
      </c>
      <c r="O4187" t="s">
        <v>561</v>
      </c>
      <c r="P4187" t="s">
        <v>635</v>
      </c>
    </row>
    <row r="4188" spans="1:16" hidden="1" x14ac:dyDescent="0.25">
      <c r="A4188" t="s">
        <v>289</v>
      </c>
      <c r="B4188" t="s">
        <v>177</v>
      </c>
      <c r="C4188" t="s">
        <v>259</v>
      </c>
      <c r="D4188" t="s">
        <v>11</v>
      </c>
      <c r="F4188" t="s">
        <v>56</v>
      </c>
      <c r="G4188">
        <v>0</v>
      </c>
      <c r="H4188">
        <f>_xlfn.XLOOKUP(Tabuľka5[[#This Row],[Položka]],cennik[Položka],cennik[Cena MJ bez DPH])</f>
        <v>0</v>
      </c>
      <c r="I4188">
        <f>SUM(Tabuľka5[[#This Row],[cena MJ bez DPH]]*1.1)</f>
        <v>0</v>
      </c>
      <c r="J4188">
        <f>Tabuľka5[[#This Row],[množstvo]]*Tabuľka5[[#This Row],[cena MJ bez DPH]]</f>
        <v>0</v>
      </c>
      <c r="L4188" s="5" t="s">
        <v>715</v>
      </c>
      <c r="N4188" t="s">
        <v>435</v>
      </c>
      <c r="O4188" t="s">
        <v>561</v>
      </c>
      <c r="P4188" t="s">
        <v>635</v>
      </c>
    </row>
    <row r="4189" spans="1:16" hidden="1" x14ac:dyDescent="0.25">
      <c r="A4189" t="s">
        <v>289</v>
      </c>
      <c r="B4189" t="s">
        <v>177</v>
      </c>
      <c r="C4189" t="s">
        <v>260</v>
      </c>
      <c r="D4189" t="s">
        <v>11</v>
      </c>
      <c r="F4189" t="s">
        <v>56</v>
      </c>
      <c r="G4189">
        <v>0</v>
      </c>
      <c r="H4189">
        <f>_xlfn.XLOOKUP(Tabuľka5[[#This Row],[Položka]],cennik[Položka],cennik[Cena MJ bez DPH])</f>
        <v>0</v>
      </c>
      <c r="I4189">
        <f>SUM(Tabuľka5[[#This Row],[cena MJ bez DPH]]*1.1)</f>
        <v>0</v>
      </c>
      <c r="J4189">
        <f>Tabuľka5[[#This Row],[množstvo]]*Tabuľka5[[#This Row],[cena MJ bez DPH]]</f>
        <v>0</v>
      </c>
      <c r="L4189" s="5" t="s">
        <v>715</v>
      </c>
      <c r="N4189" t="s">
        <v>435</v>
      </c>
      <c r="O4189" t="s">
        <v>561</v>
      </c>
      <c r="P4189" t="s">
        <v>635</v>
      </c>
    </row>
    <row r="4190" spans="1:16" hidden="1" x14ac:dyDescent="0.25">
      <c r="A4190" t="s">
        <v>289</v>
      </c>
      <c r="B4190" t="s">
        <v>177</v>
      </c>
      <c r="C4190" t="s">
        <v>261</v>
      </c>
      <c r="D4190" t="s">
        <v>11</v>
      </c>
      <c r="F4190" t="s">
        <v>56</v>
      </c>
      <c r="G4190">
        <v>25</v>
      </c>
      <c r="H4190">
        <f>_xlfn.XLOOKUP(Tabuľka5[[#This Row],[Položka]],cennik[Položka],cennik[Cena MJ bez DPH])</f>
        <v>0</v>
      </c>
      <c r="I4190">
        <f>SUM(Tabuľka5[[#This Row],[cena MJ bez DPH]]*1.1)</f>
        <v>0</v>
      </c>
      <c r="J4190">
        <f>Tabuľka5[[#This Row],[množstvo]]*Tabuľka5[[#This Row],[cena MJ bez DPH]]</f>
        <v>0</v>
      </c>
      <c r="L4190" s="5" t="s">
        <v>715</v>
      </c>
      <c r="N4190" t="s">
        <v>435</v>
      </c>
      <c r="O4190" t="s">
        <v>561</v>
      </c>
      <c r="P4190" t="s">
        <v>635</v>
      </c>
    </row>
    <row r="4191" spans="1:16" hidden="1" x14ac:dyDescent="0.25">
      <c r="A4191" t="s">
        <v>289</v>
      </c>
      <c r="B4191" t="s">
        <v>177</v>
      </c>
      <c r="C4191" t="s">
        <v>262</v>
      </c>
      <c r="D4191" t="s">
        <v>11</v>
      </c>
      <c r="F4191" t="s">
        <v>56</v>
      </c>
      <c r="G4191">
        <v>0</v>
      </c>
      <c r="H4191">
        <f>_xlfn.XLOOKUP(Tabuľka5[[#This Row],[Položka]],cennik[Položka],cennik[Cena MJ bez DPH])</f>
        <v>0</v>
      </c>
      <c r="I4191">
        <f>SUM(Tabuľka5[[#This Row],[cena MJ bez DPH]]*1.1)</f>
        <v>0</v>
      </c>
      <c r="J4191">
        <f>Tabuľka5[[#This Row],[množstvo]]*Tabuľka5[[#This Row],[cena MJ bez DPH]]</f>
        <v>0</v>
      </c>
      <c r="L4191" s="5" t="s">
        <v>715</v>
      </c>
      <c r="N4191" t="s">
        <v>435</v>
      </c>
      <c r="O4191" t="s">
        <v>561</v>
      </c>
      <c r="P4191" t="s">
        <v>635</v>
      </c>
    </row>
    <row r="4192" spans="1:16" hidden="1" x14ac:dyDescent="0.25">
      <c r="A4192" t="s">
        <v>289</v>
      </c>
      <c r="B4192" t="s">
        <v>177</v>
      </c>
      <c r="C4192" t="s">
        <v>263</v>
      </c>
      <c r="D4192" t="s">
        <v>11</v>
      </c>
      <c r="F4192" t="s">
        <v>56</v>
      </c>
      <c r="G4192">
        <v>0</v>
      </c>
      <c r="H4192">
        <f>_xlfn.XLOOKUP(Tabuľka5[[#This Row],[Položka]],cennik[Položka],cennik[Cena MJ bez DPH])</f>
        <v>0</v>
      </c>
      <c r="I4192">
        <f>SUM(Tabuľka5[[#This Row],[cena MJ bez DPH]]*1.1)</f>
        <v>0</v>
      </c>
      <c r="J4192">
        <f>Tabuľka5[[#This Row],[množstvo]]*Tabuľka5[[#This Row],[cena MJ bez DPH]]</f>
        <v>0</v>
      </c>
      <c r="L4192" s="5" t="s">
        <v>715</v>
      </c>
      <c r="N4192" t="s">
        <v>435</v>
      </c>
      <c r="O4192" t="s">
        <v>561</v>
      </c>
      <c r="P4192" t="s">
        <v>635</v>
      </c>
    </row>
    <row r="4193" spans="1:16" hidden="1" x14ac:dyDescent="0.25">
      <c r="A4193" t="s">
        <v>289</v>
      </c>
      <c r="B4193" t="s">
        <v>177</v>
      </c>
      <c r="C4193" t="s">
        <v>264</v>
      </c>
      <c r="D4193" t="s">
        <v>11</v>
      </c>
      <c r="F4193" t="s">
        <v>53</v>
      </c>
      <c r="G4193">
        <v>50</v>
      </c>
      <c r="H4193">
        <f>_xlfn.XLOOKUP(Tabuľka5[[#This Row],[Položka]],cennik[Položka],cennik[Cena MJ bez DPH])</f>
        <v>0</v>
      </c>
      <c r="I4193">
        <f>SUM(Tabuľka5[[#This Row],[cena MJ bez DPH]]*1.1)</f>
        <v>0</v>
      </c>
      <c r="J4193">
        <f>Tabuľka5[[#This Row],[množstvo]]*Tabuľka5[[#This Row],[cena MJ bez DPH]]</f>
        <v>0</v>
      </c>
      <c r="L4193" s="5" t="s">
        <v>715</v>
      </c>
      <c r="N4193" t="s">
        <v>435</v>
      </c>
      <c r="O4193" t="s">
        <v>561</v>
      </c>
      <c r="P4193" t="s">
        <v>635</v>
      </c>
    </row>
    <row r="4194" spans="1:16" hidden="1" x14ac:dyDescent="0.25">
      <c r="A4194" t="s">
        <v>289</v>
      </c>
      <c r="B4194" t="s">
        <v>177</v>
      </c>
      <c r="C4194" t="s">
        <v>265</v>
      </c>
      <c r="D4194" t="s">
        <v>11</v>
      </c>
      <c r="F4194" t="s">
        <v>56</v>
      </c>
      <c r="G4194">
        <v>0</v>
      </c>
      <c r="H4194">
        <f>_xlfn.XLOOKUP(Tabuľka5[[#This Row],[Položka]],cennik[Položka],cennik[Cena MJ bez DPH])</f>
        <v>0</v>
      </c>
      <c r="I4194">
        <f>SUM(Tabuľka5[[#This Row],[cena MJ bez DPH]]*1.1)</f>
        <v>0</v>
      </c>
      <c r="J4194">
        <f>Tabuľka5[[#This Row],[množstvo]]*Tabuľka5[[#This Row],[cena MJ bez DPH]]</f>
        <v>0</v>
      </c>
      <c r="L4194" s="5" t="s">
        <v>715</v>
      </c>
      <c r="N4194" t="s">
        <v>435</v>
      </c>
      <c r="O4194" t="s">
        <v>561</v>
      </c>
      <c r="P4194" t="s">
        <v>635</v>
      </c>
    </row>
    <row r="4195" spans="1:16" hidden="1" x14ac:dyDescent="0.25">
      <c r="A4195" t="s">
        <v>289</v>
      </c>
      <c r="B4195" t="s">
        <v>177</v>
      </c>
      <c r="C4195" t="s">
        <v>266</v>
      </c>
      <c r="D4195" t="s">
        <v>11</v>
      </c>
      <c r="F4195" t="s">
        <v>56</v>
      </c>
      <c r="G4195">
        <v>50</v>
      </c>
      <c r="H4195">
        <f>_xlfn.XLOOKUP(Tabuľka5[[#This Row],[Položka]],cennik[Položka],cennik[Cena MJ bez DPH])</f>
        <v>0</v>
      </c>
      <c r="I4195">
        <f>SUM(Tabuľka5[[#This Row],[cena MJ bez DPH]]*1.1)</f>
        <v>0</v>
      </c>
      <c r="J4195">
        <f>Tabuľka5[[#This Row],[množstvo]]*Tabuľka5[[#This Row],[cena MJ bez DPH]]</f>
        <v>0</v>
      </c>
      <c r="L4195" s="5" t="s">
        <v>715</v>
      </c>
      <c r="N4195" t="s">
        <v>435</v>
      </c>
      <c r="O4195" t="s">
        <v>561</v>
      </c>
      <c r="P4195" t="s">
        <v>635</v>
      </c>
    </row>
    <row r="4196" spans="1:16" hidden="1" x14ac:dyDescent="0.25">
      <c r="A4196" t="s">
        <v>289</v>
      </c>
      <c r="B4196" t="s">
        <v>177</v>
      </c>
      <c r="C4196" t="s">
        <v>267</v>
      </c>
      <c r="D4196" t="s">
        <v>11</v>
      </c>
      <c r="F4196" t="s">
        <v>56</v>
      </c>
      <c r="G4196">
        <v>0</v>
      </c>
      <c r="H4196">
        <f>_xlfn.XLOOKUP(Tabuľka5[[#This Row],[Položka]],cennik[Položka],cennik[Cena MJ bez DPH])</f>
        <v>0</v>
      </c>
      <c r="I4196">
        <f>SUM(Tabuľka5[[#This Row],[cena MJ bez DPH]]*1.1)</f>
        <v>0</v>
      </c>
      <c r="J4196">
        <f>Tabuľka5[[#This Row],[množstvo]]*Tabuľka5[[#This Row],[cena MJ bez DPH]]</f>
        <v>0</v>
      </c>
      <c r="L4196" s="5" t="s">
        <v>715</v>
      </c>
      <c r="N4196" t="s">
        <v>435</v>
      </c>
      <c r="O4196" t="s">
        <v>561</v>
      </c>
      <c r="P4196" t="s">
        <v>635</v>
      </c>
    </row>
    <row r="4197" spans="1:16" hidden="1" x14ac:dyDescent="0.25">
      <c r="A4197" t="s">
        <v>289</v>
      </c>
      <c r="B4197" t="s">
        <v>177</v>
      </c>
      <c r="C4197" t="s">
        <v>268</v>
      </c>
      <c r="D4197" t="s">
        <v>11</v>
      </c>
      <c r="F4197" t="s">
        <v>56</v>
      </c>
      <c r="G4197">
        <v>0</v>
      </c>
      <c r="H4197">
        <f>_xlfn.XLOOKUP(Tabuľka5[[#This Row],[Položka]],cennik[Položka],cennik[Cena MJ bez DPH])</f>
        <v>0</v>
      </c>
      <c r="I4197">
        <f>SUM(Tabuľka5[[#This Row],[cena MJ bez DPH]]*1.1)</f>
        <v>0</v>
      </c>
      <c r="J4197">
        <f>Tabuľka5[[#This Row],[množstvo]]*Tabuľka5[[#This Row],[cena MJ bez DPH]]</f>
        <v>0</v>
      </c>
      <c r="L4197" s="5" t="s">
        <v>715</v>
      </c>
      <c r="N4197" t="s">
        <v>435</v>
      </c>
      <c r="O4197" t="s">
        <v>561</v>
      </c>
      <c r="P4197" t="s">
        <v>635</v>
      </c>
    </row>
    <row r="4198" spans="1:16" hidden="1" x14ac:dyDescent="0.25">
      <c r="A4198" t="s">
        <v>289</v>
      </c>
      <c r="B4198" t="s">
        <v>177</v>
      </c>
      <c r="C4198" t="s">
        <v>269</v>
      </c>
      <c r="D4198" t="s">
        <v>11</v>
      </c>
      <c r="F4198" t="s">
        <v>56</v>
      </c>
      <c r="G4198">
        <v>0</v>
      </c>
      <c r="H4198">
        <f>_xlfn.XLOOKUP(Tabuľka5[[#This Row],[Položka]],cennik[Položka],cennik[Cena MJ bez DPH])</f>
        <v>0</v>
      </c>
      <c r="I4198">
        <f>SUM(Tabuľka5[[#This Row],[cena MJ bez DPH]]*1.1)</f>
        <v>0</v>
      </c>
      <c r="J4198">
        <f>Tabuľka5[[#This Row],[množstvo]]*Tabuľka5[[#This Row],[cena MJ bez DPH]]</f>
        <v>0</v>
      </c>
      <c r="L4198" s="5" t="s">
        <v>715</v>
      </c>
      <c r="N4198" t="s">
        <v>435</v>
      </c>
      <c r="O4198" t="s">
        <v>561</v>
      </c>
      <c r="P4198" t="s">
        <v>635</v>
      </c>
    </row>
    <row r="4199" spans="1:16" hidden="1" x14ac:dyDescent="0.25">
      <c r="A4199" t="s">
        <v>289</v>
      </c>
      <c r="B4199" t="s">
        <v>177</v>
      </c>
      <c r="C4199" t="s">
        <v>270</v>
      </c>
      <c r="D4199" t="s">
        <v>11</v>
      </c>
      <c r="F4199" t="s">
        <v>56</v>
      </c>
      <c r="G4199">
        <v>30</v>
      </c>
      <c r="H4199">
        <f>_xlfn.XLOOKUP(Tabuľka5[[#This Row],[Položka]],cennik[Položka],cennik[Cena MJ bez DPH])</f>
        <v>0</v>
      </c>
      <c r="I4199">
        <f>SUM(Tabuľka5[[#This Row],[cena MJ bez DPH]]*1.1)</f>
        <v>0</v>
      </c>
      <c r="J4199">
        <f>Tabuľka5[[#This Row],[množstvo]]*Tabuľka5[[#This Row],[cena MJ bez DPH]]</f>
        <v>0</v>
      </c>
      <c r="L4199" s="5" t="s">
        <v>715</v>
      </c>
      <c r="N4199" t="s">
        <v>435</v>
      </c>
      <c r="O4199" t="s">
        <v>561</v>
      </c>
      <c r="P4199" t="s">
        <v>635</v>
      </c>
    </row>
    <row r="4200" spans="1:16" hidden="1" x14ac:dyDescent="0.25">
      <c r="A4200" t="s">
        <v>289</v>
      </c>
      <c r="B4200" t="s">
        <v>177</v>
      </c>
      <c r="C4200" t="s">
        <v>271</v>
      </c>
      <c r="D4200" t="s">
        <v>11</v>
      </c>
      <c r="F4200" t="s">
        <v>56</v>
      </c>
      <c r="G4200">
        <v>30</v>
      </c>
      <c r="H4200">
        <f>_xlfn.XLOOKUP(Tabuľka5[[#This Row],[Položka]],cennik[Položka],cennik[Cena MJ bez DPH])</f>
        <v>0</v>
      </c>
      <c r="I4200">
        <f>SUM(Tabuľka5[[#This Row],[cena MJ bez DPH]]*1.1)</f>
        <v>0</v>
      </c>
      <c r="J4200">
        <f>Tabuľka5[[#This Row],[množstvo]]*Tabuľka5[[#This Row],[cena MJ bez DPH]]</f>
        <v>0</v>
      </c>
      <c r="L4200" s="5" t="s">
        <v>715</v>
      </c>
      <c r="N4200" t="s">
        <v>435</v>
      </c>
      <c r="O4200" t="s">
        <v>561</v>
      </c>
      <c r="P4200" t="s">
        <v>635</v>
      </c>
    </row>
    <row r="4201" spans="1:16" hidden="1" x14ac:dyDescent="0.25">
      <c r="A4201" t="s">
        <v>290</v>
      </c>
      <c r="B4201" t="s">
        <v>9</v>
      </c>
      <c r="C4201" t="s">
        <v>10</v>
      </c>
      <c r="D4201" t="s">
        <v>11</v>
      </c>
      <c r="F4201" t="s">
        <v>12</v>
      </c>
      <c r="G4201">
        <v>715</v>
      </c>
      <c r="H4201">
        <f>_xlfn.XLOOKUP(Tabuľka5[[#This Row],[Položka]],cennik[Položka],cennik[Cena MJ bez DPH])</f>
        <v>0.8</v>
      </c>
      <c r="I4201">
        <f>SUM(Tabuľka5[[#This Row],[cena MJ bez DPH]]*1.1)</f>
        <v>0.88000000000000012</v>
      </c>
      <c r="J4201">
        <f>Tabuľka5[[#This Row],[množstvo]]*Tabuľka5[[#This Row],[cena MJ bez DPH]]</f>
        <v>572</v>
      </c>
      <c r="L4201" s="5" t="s">
        <v>438</v>
      </c>
      <c r="N4201" t="s">
        <v>437</v>
      </c>
      <c r="O4201" t="s">
        <v>354</v>
      </c>
      <c r="P4201" t="s">
        <v>635</v>
      </c>
    </row>
    <row r="4202" spans="1:16" hidden="1" x14ac:dyDescent="0.25">
      <c r="A4202" t="s">
        <v>290</v>
      </c>
      <c r="B4202" t="s">
        <v>9</v>
      </c>
      <c r="C4202" t="s">
        <v>13</v>
      </c>
      <c r="D4202" t="s">
        <v>11</v>
      </c>
      <c r="F4202" t="s">
        <v>14</v>
      </c>
      <c r="H4202">
        <f>_xlfn.XLOOKUP(Tabuľka5[[#This Row],[Položka]],cennik[Položka],cennik[Cena MJ bez DPH])</f>
        <v>0</v>
      </c>
      <c r="I4202">
        <f>SUM(Tabuľka5[[#This Row],[cena MJ bez DPH]]*1.1)</f>
        <v>0</v>
      </c>
      <c r="J4202">
        <f>Tabuľka5[[#This Row],[množstvo]]*Tabuľka5[[#This Row],[cena MJ bez DPH]]</f>
        <v>0</v>
      </c>
      <c r="L4202" s="5" t="s">
        <v>438</v>
      </c>
      <c r="N4202" t="s">
        <v>437</v>
      </c>
      <c r="O4202" t="s">
        <v>354</v>
      </c>
      <c r="P4202" t="s">
        <v>635</v>
      </c>
    </row>
    <row r="4203" spans="1:16" hidden="1" x14ac:dyDescent="0.25">
      <c r="A4203" t="s">
        <v>290</v>
      </c>
      <c r="B4203" t="s">
        <v>9</v>
      </c>
      <c r="C4203" t="s">
        <v>15</v>
      </c>
      <c r="D4203" t="s">
        <v>11</v>
      </c>
      <c r="F4203" t="s">
        <v>14</v>
      </c>
      <c r="H4203">
        <f>_xlfn.XLOOKUP(Tabuľka5[[#This Row],[Položka]],cennik[Položka],cennik[Cena MJ bez DPH])</f>
        <v>1</v>
      </c>
      <c r="I4203">
        <f>SUM(Tabuľka5[[#This Row],[cena MJ bez DPH]]*1.1)</f>
        <v>1.1000000000000001</v>
      </c>
      <c r="J4203">
        <f>Tabuľka5[[#This Row],[množstvo]]*Tabuľka5[[#This Row],[cena MJ bez DPH]]</f>
        <v>0</v>
      </c>
      <c r="L4203" s="5" t="s">
        <v>438</v>
      </c>
      <c r="N4203" t="s">
        <v>437</v>
      </c>
      <c r="O4203" t="s">
        <v>354</v>
      </c>
      <c r="P4203" t="s">
        <v>635</v>
      </c>
    </row>
    <row r="4204" spans="1:16" hidden="1" x14ac:dyDescent="0.25">
      <c r="A4204" t="s">
        <v>290</v>
      </c>
      <c r="B4204" t="s">
        <v>9</v>
      </c>
      <c r="C4204" t="s">
        <v>16</v>
      </c>
      <c r="D4204" t="s">
        <v>17</v>
      </c>
      <c r="E4204" t="s">
        <v>18</v>
      </c>
      <c r="F4204" t="s">
        <v>14</v>
      </c>
      <c r="G4204">
        <v>400</v>
      </c>
      <c r="H4204">
        <f>_xlfn.XLOOKUP(Tabuľka5[[#This Row],[Položka]],cennik[Položka],cennik[Cena MJ bez DPH])</f>
        <v>0.59</v>
      </c>
      <c r="I4204">
        <f>SUM(Tabuľka5[[#This Row],[cena MJ bez DPH]]*1.1)</f>
        <v>0.64900000000000002</v>
      </c>
      <c r="J4204">
        <f>Tabuľka5[[#This Row],[množstvo]]*Tabuľka5[[#This Row],[cena MJ bez DPH]]</f>
        <v>236</v>
      </c>
      <c r="L4204" s="5" t="s">
        <v>438</v>
      </c>
      <c r="N4204" t="s">
        <v>437</v>
      </c>
      <c r="O4204" t="s">
        <v>354</v>
      </c>
      <c r="P4204" t="s">
        <v>635</v>
      </c>
    </row>
    <row r="4205" spans="1:16" hidden="1" x14ac:dyDescent="0.25">
      <c r="A4205" t="s">
        <v>290</v>
      </c>
      <c r="B4205" t="s">
        <v>9</v>
      </c>
      <c r="C4205" t="s">
        <v>19</v>
      </c>
      <c r="D4205" t="s">
        <v>11</v>
      </c>
      <c r="F4205" t="s">
        <v>14</v>
      </c>
      <c r="G4205">
        <v>60</v>
      </c>
      <c r="H4205">
        <f>_xlfn.XLOOKUP(Tabuľka5[[#This Row],[Položka]],cennik[Položka],cennik[Cena MJ bez DPH])</f>
        <v>5</v>
      </c>
      <c r="I4205">
        <f>SUM(Tabuľka5[[#This Row],[cena MJ bez DPH]]*1.1)</f>
        <v>5.5</v>
      </c>
      <c r="J4205">
        <f>Tabuľka5[[#This Row],[množstvo]]*Tabuľka5[[#This Row],[cena MJ bez DPH]]</f>
        <v>300</v>
      </c>
      <c r="L4205" s="5" t="s">
        <v>438</v>
      </c>
      <c r="N4205" t="s">
        <v>437</v>
      </c>
      <c r="O4205" t="s">
        <v>354</v>
      </c>
      <c r="P4205" t="s">
        <v>635</v>
      </c>
    </row>
    <row r="4206" spans="1:16" hidden="1" x14ac:dyDescent="0.25">
      <c r="A4206" t="s">
        <v>290</v>
      </c>
      <c r="B4206" t="s">
        <v>9</v>
      </c>
      <c r="C4206" t="s">
        <v>20</v>
      </c>
      <c r="D4206" t="s">
        <v>11</v>
      </c>
      <c r="F4206" t="s">
        <v>12</v>
      </c>
      <c r="G4206">
        <v>25</v>
      </c>
      <c r="H4206">
        <f>_xlfn.XLOOKUP(Tabuľka5[[#This Row],[Položka]],cennik[Položka],cennik[Cena MJ bez DPH])</f>
        <v>0.7</v>
      </c>
      <c r="I4206">
        <f>SUM(Tabuľka5[[#This Row],[cena MJ bez DPH]]*1.1)</f>
        <v>0.77</v>
      </c>
      <c r="J4206">
        <f>Tabuľka5[[#This Row],[množstvo]]*Tabuľka5[[#This Row],[cena MJ bez DPH]]</f>
        <v>17.5</v>
      </c>
      <c r="L4206" s="5" t="s">
        <v>438</v>
      </c>
      <c r="N4206" t="s">
        <v>437</v>
      </c>
      <c r="O4206" t="s">
        <v>354</v>
      </c>
      <c r="P4206" t="s">
        <v>635</v>
      </c>
    </row>
    <row r="4207" spans="1:16" hidden="1" x14ac:dyDescent="0.25">
      <c r="A4207" t="s">
        <v>290</v>
      </c>
      <c r="B4207" t="s">
        <v>9</v>
      </c>
      <c r="C4207" t="s">
        <v>21</v>
      </c>
      <c r="D4207" t="s">
        <v>11</v>
      </c>
      <c r="F4207" t="s">
        <v>12</v>
      </c>
      <c r="H4207">
        <f>_xlfn.XLOOKUP(Tabuľka5[[#This Row],[Položka]],cennik[Položka],cennik[Cena MJ bez DPH])</f>
        <v>3</v>
      </c>
      <c r="I4207">
        <f>SUM(Tabuľka5[[#This Row],[cena MJ bez DPH]]*1.1)</f>
        <v>3.3000000000000003</v>
      </c>
      <c r="J4207">
        <f>Tabuľka5[[#This Row],[množstvo]]*Tabuľka5[[#This Row],[cena MJ bez DPH]]</f>
        <v>0</v>
      </c>
      <c r="L4207" s="5" t="s">
        <v>438</v>
      </c>
      <c r="N4207" t="s">
        <v>437</v>
      </c>
      <c r="O4207" t="s">
        <v>354</v>
      </c>
      <c r="P4207" t="s">
        <v>635</v>
      </c>
    </row>
    <row r="4208" spans="1:16" hidden="1" x14ac:dyDescent="0.25">
      <c r="A4208" t="s">
        <v>290</v>
      </c>
      <c r="B4208" t="s">
        <v>9</v>
      </c>
      <c r="C4208" t="s">
        <v>22</v>
      </c>
      <c r="D4208" t="s">
        <v>11</v>
      </c>
      <c r="F4208" t="s">
        <v>14</v>
      </c>
      <c r="G4208">
        <v>300</v>
      </c>
      <c r="H4208">
        <f>_xlfn.XLOOKUP(Tabuľka5[[#This Row],[Položka]],cennik[Položka],cennik[Cena MJ bez DPH])</f>
        <v>1.6</v>
      </c>
      <c r="I4208">
        <f>SUM(Tabuľka5[[#This Row],[cena MJ bez DPH]]*1.1)</f>
        <v>1.7600000000000002</v>
      </c>
      <c r="J4208">
        <f>Tabuľka5[[#This Row],[množstvo]]*Tabuľka5[[#This Row],[cena MJ bez DPH]]</f>
        <v>480</v>
      </c>
      <c r="L4208" s="5" t="s">
        <v>438</v>
      </c>
      <c r="N4208" t="s">
        <v>437</v>
      </c>
      <c r="O4208" t="s">
        <v>354</v>
      </c>
      <c r="P4208" t="s">
        <v>635</v>
      </c>
    </row>
    <row r="4209" spans="1:16" hidden="1" x14ac:dyDescent="0.25">
      <c r="A4209" t="s">
        <v>290</v>
      </c>
      <c r="B4209" t="s">
        <v>9</v>
      </c>
      <c r="C4209" t="s">
        <v>23</v>
      </c>
      <c r="D4209" t="s">
        <v>11</v>
      </c>
      <c r="E4209" t="s">
        <v>24</v>
      </c>
      <c r="F4209" t="s">
        <v>14</v>
      </c>
      <c r="G4209">
        <v>550</v>
      </c>
      <c r="H4209">
        <f>_xlfn.XLOOKUP(Tabuľka5[[#This Row],[Položka]],cennik[Položka],cennik[Cena MJ bez DPH])</f>
        <v>0.96</v>
      </c>
      <c r="I4209">
        <f>SUM(Tabuľka5[[#This Row],[cena MJ bez DPH]]*1.1)</f>
        <v>1.056</v>
      </c>
      <c r="J4209">
        <f>Tabuľka5[[#This Row],[množstvo]]*Tabuľka5[[#This Row],[cena MJ bez DPH]]</f>
        <v>528</v>
      </c>
      <c r="L4209" s="5" t="s">
        <v>438</v>
      </c>
      <c r="N4209" t="s">
        <v>437</v>
      </c>
      <c r="O4209" t="s">
        <v>354</v>
      </c>
      <c r="P4209" t="s">
        <v>635</v>
      </c>
    </row>
    <row r="4210" spans="1:16" hidden="1" x14ac:dyDescent="0.25">
      <c r="A4210" t="s">
        <v>290</v>
      </c>
      <c r="B4210" t="s">
        <v>9</v>
      </c>
      <c r="C4210" t="s">
        <v>25</v>
      </c>
      <c r="D4210" t="s">
        <v>11</v>
      </c>
      <c r="F4210" t="s">
        <v>14</v>
      </c>
      <c r="G4210">
        <v>450</v>
      </c>
      <c r="H4210">
        <f>_xlfn.XLOOKUP(Tabuľka5[[#This Row],[Položka]],cennik[Položka],cennik[Cena MJ bez DPH])</f>
        <v>1</v>
      </c>
      <c r="I4210">
        <f>SUM(Tabuľka5[[#This Row],[cena MJ bez DPH]]*1.1)</f>
        <v>1.1000000000000001</v>
      </c>
      <c r="J4210">
        <f>Tabuľka5[[#This Row],[množstvo]]*Tabuľka5[[#This Row],[cena MJ bez DPH]]</f>
        <v>450</v>
      </c>
      <c r="L4210" s="5" t="s">
        <v>438</v>
      </c>
      <c r="N4210" t="s">
        <v>437</v>
      </c>
      <c r="O4210" t="s">
        <v>354</v>
      </c>
      <c r="P4210" t="s">
        <v>635</v>
      </c>
    </row>
    <row r="4211" spans="1:16" hidden="1" x14ac:dyDescent="0.25">
      <c r="A4211" t="s">
        <v>290</v>
      </c>
      <c r="B4211" t="s">
        <v>9</v>
      </c>
      <c r="C4211" t="s">
        <v>26</v>
      </c>
      <c r="D4211" t="s">
        <v>17</v>
      </c>
      <c r="F4211" t="s">
        <v>14</v>
      </c>
      <c r="G4211">
        <v>50</v>
      </c>
      <c r="H4211">
        <f>_xlfn.XLOOKUP(Tabuľka5[[#This Row],[Položka]],cennik[Položka],cennik[Cena MJ bez DPH])</f>
        <v>0.65</v>
      </c>
      <c r="I4211">
        <f>SUM(Tabuľka5[[#This Row],[cena MJ bez DPH]]*1.1)</f>
        <v>0.71500000000000008</v>
      </c>
      <c r="J4211">
        <f>Tabuľka5[[#This Row],[množstvo]]*Tabuľka5[[#This Row],[cena MJ bez DPH]]</f>
        <v>32.5</v>
      </c>
      <c r="L4211" s="5" t="s">
        <v>438</v>
      </c>
      <c r="N4211" t="s">
        <v>437</v>
      </c>
      <c r="O4211" t="s">
        <v>354</v>
      </c>
      <c r="P4211" t="s">
        <v>635</v>
      </c>
    </row>
    <row r="4212" spans="1:16" hidden="1" x14ac:dyDescent="0.25">
      <c r="A4212" t="s">
        <v>290</v>
      </c>
      <c r="B4212" t="s">
        <v>9</v>
      </c>
      <c r="C4212" t="s">
        <v>27</v>
      </c>
      <c r="D4212" t="s">
        <v>11</v>
      </c>
      <c r="F4212" t="s">
        <v>14</v>
      </c>
      <c r="G4212">
        <v>60</v>
      </c>
      <c r="H4212">
        <f>_xlfn.XLOOKUP(Tabuľka5[[#This Row],[Položka]],cennik[Položka],cennik[Cena MJ bez DPH])</f>
        <v>0.75</v>
      </c>
      <c r="I4212">
        <f>SUM(Tabuľka5[[#This Row],[cena MJ bez DPH]]*1.1)</f>
        <v>0.82500000000000007</v>
      </c>
      <c r="J4212">
        <f>Tabuľka5[[#This Row],[množstvo]]*Tabuľka5[[#This Row],[cena MJ bez DPH]]</f>
        <v>45</v>
      </c>
      <c r="L4212" s="5" t="s">
        <v>438</v>
      </c>
      <c r="N4212" t="s">
        <v>437</v>
      </c>
      <c r="O4212" t="s">
        <v>354</v>
      </c>
      <c r="P4212" t="s">
        <v>635</v>
      </c>
    </row>
    <row r="4213" spans="1:16" hidden="1" x14ac:dyDescent="0.25">
      <c r="A4213" t="s">
        <v>290</v>
      </c>
      <c r="B4213" t="s">
        <v>9</v>
      </c>
      <c r="C4213" t="s">
        <v>28</v>
      </c>
      <c r="D4213" t="s">
        <v>11</v>
      </c>
      <c r="E4213" t="s">
        <v>29</v>
      </c>
      <c r="F4213" t="s">
        <v>14</v>
      </c>
      <c r="G4213">
        <v>300</v>
      </c>
      <c r="H4213">
        <f>_xlfn.XLOOKUP(Tabuľka5[[#This Row],[Položka]],cennik[Položka],cennik[Cena MJ bez DPH])</f>
        <v>3</v>
      </c>
      <c r="I4213">
        <f>SUM(Tabuľka5[[#This Row],[cena MJ bez DPH]]*1.1)</f>
        <v>3.3000000000000003</v>
      </c>
      <c r="J4213">
        <f>Tabuľka5[[#This Row],[množstvo]]*Tabuľka5[[#This Row],[cena MJ bez DPH]]</f>
        <v>900</v>
      </c>
      <c r="L4213" s="5" t="s">
        <v>438</v>
      </c>
      <c r="N4213" t="s">
        <v>437</v>
      </c>
      <c r="O4213" t="s">
        <v>354</v>
      </c>
      <c r="P4213" t="s">
        <v>635</v>
      </c>
    </row>
    <row r="4214" spans="1:16" hidden="1" x14ac:dyDescent="0.25">
      <c r="A4214" t="s">
        <v>290</v>
      </c>
      <c r="B4214" t="s">
        <v>9</v>
      </c>
      <c r="C4214" t="s">
        <v>30</v>
      </c>
      <c r="D4214" t="s">
        <v>11</v>
      </c>
      <c r="F4214" t="s">
        <v>14</v>
      </c>
      <c r="G4214">
        <v>450</v>
      </c>
      <c r="H4214">
        <f>_xlfn.XLOOKUP(Tabuľka5[[#This Row],[Položka]],cennik[Položka],cennik[Cena MJ bez DPH])</f>
        <v>0.8</v>
      </c>
      <c r="I4214">
        <f>SUM(Tabuľka5[[#This Row],[cena MJ bez DPH]]*1.1)</f>
        <v>0.88000000000000012</v>
      </c>
      <c r="J4214">
        <f>Tabuľka5[[#This Row],[množstvo]]*Tabuľka5[[#This Row],[cena MJ bez DPH]]</f>
        <v>360</v>
      </c>
      <c r="L4214" s="5" t="s">
        <v>438</v>
      </c>
      <c r="N4214" t="s">
        <v>437</v>
      </c>
      <c r="O4214" t="s">
        <v>354</v>
      </c>
      <c r="P4214" t="s">
        <v>635</v>
      </c>
    </row>
    <row r="4215" spans="1:16" hidden="1" x14ac:dyDescent="0.25">
      <c r="A4215" t="s">
        <v>290</v>
      </c>
      <c r="B4215" t="s">
        <v>9</v>
      </c>
      <c r="C4215" t="s">
        <v>31</v>
      </c>
      <c r="D4215" t="s">
        <v>11</v>
      </c>
      <c r="F4215" t="s">
        <v>14</v>
      </c>
      <c r="H4215">
        <f>_xlfn.XLOOKUP(Tabuľka5[[#This Row],[Položka]],cennik[Položka],cennik[Cena MJ bez DPH])</f>
        <v>1.2</v>
      </c>
      <c r="I4215">
        <f>SUM(Tabuľka5[[#This Row],[cena MJ bez DPH]]*1.1)</f>
        <v>1.32</v>
      </c>
      <c r="J4215">
        <f>Tabuľka5[[#This Row],[množstvo]]*Tabuľka5[[#This Row],[cena MJ bez DPH]]</f>
        <v>0</v>
      </c>
      <c r="L4215" s="5" t="s">
        <v>438</v>
      </c>
      <c r="N4215" t="s">
        <v>437</v>
      </c>
      <c r="O4215" t="s">
        <v>354</v>
      </c>
      <c r="P4215" t="s">
        <v>635</v>
      </c>
    </row>
    <row r="4216" spans="1:16" hidden="1" x14ac:dyDescent="0.25">
      <c r="A4216" t="s">
        <v>290</v>
      </c>
      <c r="B4216" t="s">
        <v>9</v>
      </c>
      <c r="C4216" t="s">
        <v>32</v>
      </c>
      <c r="D4216" t="s">
        <v>11</v>
      </c>
      <c r="F4216" t="s">
        <v>14</v>
      </c>
      <c r="G4216">
        <v>250</v>
      </c>
      <c r="H4216">
        <f>_xlfn.XLOOKUP(Tabuľka5[[#This Row],[Položka]],cennik[Položka],cennik[Cena MJ bez DPH])</f>
        <v>0.8</v>
      </c>
      <c r="I4216">
        <f>SUM(Tabuľka5[[#This Row],[cena MJ bez DPH]]*1.1)</f>
        <v>0.88000000000000012</v>
      </c>
      <c r="J4216">
        <f>Tabuľka5[[#This Row],[množstvo]]*Tabuľka5[[#This Row],[cena MJ bez DPH]]</f>
        <v>200</v>
      </c>
      <c r="L4216" s="5" t="s">
        <v>438</v>
      </c>
      <c r="N4216" t="s">
        <v>437</v>
      </c>
      <c r="O4216" t="s">
        <v>354</v>
      </c>
      <c r="P4216" t="s">
        <v>635</v>
      </c>
    </row>
    <row r="4217" spans="1:16" hidden="1" x14ac:dyDescent="0.25">
      <c r="A4217" t="s">
        <v>290</v>
      </c>
      <c r="B4217" t="s">
        <v>9</v>
      </c>
      <c r="C4217" t="s">
        <v>33</v>
      </c>
      <c r="D4217" t="s">
        <v>11</v>
      </c>
      <c r="E4217" t="s">
        <v>34</v>
      </c>
      <c r="F4217" t="s">
        <v>14</v>
      </c>
      <c r="G4217">
        <v>305</v>
      </c>
      <c r="H4217">
        <f>_xlfn.XLOOKUP(Tabuľka5[[#This Row],[Položka]],cennik[Položka],cennik[Cena MJ bez DPH])</f>
        <v>4</v>
      </c>
      <c r="I4217">
        <f>SUM(Tabuľka5[[#This Row],[cena MJ bez DPH]]*1.1)</f>
        <v>4.4000000000000004</v>
      </c>
      <c r="J4217">
        <f>Tabuľka5[[#This Row],[množstvo]]*Tabuľka5[[#This Row],[cena MJ bez DPH]]</f>
        <v>1220</v>
      </c>
      <c r="L4217" s="5" t="s">
        <v>438</v>
      </c>
      <c r="N4217" t="s">
        <v>437</v>
      </c>
      <c r="O4217" t="s">
        <v>354</v>
      </c>
      <c r="P4217" t="s">
        <v>635</v>
      </c>
    </row>
    <row r="4218" spans="1:16" hidden="1" x14ac:dyDescent="0.25">
      <c r="A4218" t="s">
        <v>290</v>
      </c>
      <c r="B4218" t="s">
        <v>9</v>
      </c>
      <c r="C4218" t="s">
        <v>35</v>
      </c>
      <c r="D4218" t="s">
        <v>11</v>
      </c>
      <c r="E4218" t="s">
        <v>36</v>
      </c>
      <c r="F4218" t="s">
        <v>14</v>
      </c>
      <c r="G4218">
        <v>750</v>
      </c>
      <c r="H4218">
        <f>_xlfn.XLOOKUP(Tabuľka5[[#This Row],[Položka]],cennik[Položka],cennik[Cena MJ bez DPH])</f>
        <v>4</v>
      </c>
      <c r="I4218">
        <f>SUM(Tabuľka5[[#This Row],[cena MJ bez DPH]]*1.1)</f>
        <v>4.4000000000000004</v>
      </c>
      <c r="J4218">
        <f>Tabuľka5[[#This Row],[množstvo]]*Tabuľka5[[#This Row],[cena MJ bez DPH]]</f>
        <v>3000</v>
      </c>
      <c r="L4218" s="5" t="s">
        <v>438</v>
      </c>
      <c r="N4218" t="s">
        <v>437</v>
      </c>
      <c r="O4218" t="s">
        <v>354</v>
      </c>
      <c r="P4218" t="s">
        <v>635</v>
      </c>
    </row>
    <row r="4219" spans="1:16" hidden="1" x14ac:dyDescent="0.25">
      <c r="A4219" t="s">
        <v>290</v>
      </c>
      <c r="B4219" t="s">
        <v>9</v>
      </c>
      <c r="C4219" t="s">
        <v>37</v>
      </c>
      <c r="D4219" t="s">
        <v>11</v>
      </c>
      <c r="E4219" t="s">
        <v>34</v>
      </c>
      <c r="F4219" t="s">
        <v>14</v>
      </c>
      <c r="H4219">
        <f>_xlfn.XLOOKUP(Tabuľka5[[#This Row],[Položka]],cennik[Položka],cennik[Cena MJ bez DPH])</f>
        <v>9</v>
      </c>
      <c r="I4219">
        <f>SUM(Tabuľka5[[#This Row],[cena MJ bez DPH]]*1.1)</f>
        <v>9.9</v>
      </c>
      <c r="J4219">
        <f>Tabuľka5[[#This Row],[množstvo]]*Tabuľka5[[#This Row],[cena MJ bez DPH]]</f>
        <v>0</v>
      </c>
      <c r="L4219" s="5" t="s">
        <v>438</v>
      </c>
      <c r="N4219" t="s">
        <v>437</v>
      </c>
      <c r="O4219" t="s">
        <v>354</v>
      </c>
      <c r="P4219" t="s">
        <v>635</v>
      </c>
    </row>
    <row r="4220" spans="1:16" hidden="1" x14ac:dyDescent="0.25">
      <c r="A4220" t="s">
        <v>290</v>
      </c>
      <c r="B4220" t="s">
        <v>9</v>
      </c>
      <c r="C4220" t="s">
        <v>38</v>
      </c>
      <c r="D4220" t="s">
        <v>11</v>
      </c>
      <c r="E4220" t="s">
        <v>34</v>
      </c>
      <c r="F4220" t="s">
        <v>14</v>
      </c>
      <c r="H4220">
        <f>_xlfn.XLOOKUP(Tabuľka5[[#This Row],[Položka]],cennik[Položka],cennik[Cena MJ bez DPH])</f>
        <v>12</v>
      </c>
      <c r="I4220">
        <f>SUM(Tabuľka5[[#This Row],[cena MJ bez DPH]]*1.1)</f>
        <v>13.200000000000001</v>
      </c>
      <c r="J4220">
        <f>Tabuľka5[[#This Row],[množstvo]]*Tabuľka5[[#This Row],[cena MJ bez DPH]]</f>
        <v>0</v>
      </c>
      <c r="L4220" s="5" t="s">
        <v>438</v>
      </c>
      <c r="N4220" t="s">
        <v>437</v>
      </c>
      <c r="O4220" t="s">
        <v>354</v>
      </c>
      <c r="P4220" t="s">
        <v>635</v>
      </c>
    </row>
    <row r="4221" spans="1:16" hidden="1" x14ac:dyDescent="0.25">
      <c r="A4221" t="s">
        <v>290</v>
      </c>
      <c r="B4221" t="s">
        <v>9</v>
      </c>
      <c r="C4221" t="s">
        <v>39</v>
      </c>
      <c r="D4221" t="s">
        <v>11</v>
      </c>
      <c r="F4221" t="s">
        <v>14</v>
      </c>
      <c r="G4221">
        <v>65</v>
      </c>
      <c r="H4221">
        <f>_xlfn.XLOOKUP(Tabuľka5[[#This Row],[Položka]],cennik[Položka],cennik[Cena MJ bez DPH])</f>
        <v>1.59</v>
      </c>
      <c r="I4221">
        <f>SUM(Tabuľka5[[#This Row],[cena MJ bez DPH]]*1.1)</f>
        <v>1.7490000000000003</v>
      </c>
      <c r="J4221">
        <f>Tabuľka5[[#This Row],[množstvo]]*Tabuľka5[[#This Row],[cena MJ bez DPH]]</f>
        <v>103.35000000000001</v>
      </c>
      <c r="L4221" s="5" t="s">
        <v>438</v>
      </c>
      <c r="N4221" t="s">
        <v>437</v>
      </c>
      <c r="O4221" t="s">
        <v>354</v>
      </c>
      <c r="P4221" t="s">
        <v>635</v>
      </c>
    </row>
    <row r="4222" spans="1:16" hidden="1" x14ac:dyDescent="0.25">
      <c r="A4222" t="s">
        <v>290</v>
      </c>
      <c r="B4222" t="s">
        <v>9</v>
      </c>
      <c r="C4222" t="s">
        <v>40</v>
      </c>
      <c r="D4222" t="s">
        <v>17</v>
      </c>
      <c r="E4222" t="s">
        <v>41</v>
      </c>
      <c r="F4222" t="s">
        <v>14</v>
      </c>
      <c r="G4222">
        <v>225</v>
      </c>
      <c r="H4222">
        <f>_xlfn.XLOOKUP(Tabuľka5[[#This Row],[Položka]],cennik[Položka],cennik[Cena MJ bez DPH])</f>
        <v>0.65</v>
      </c>
      <c r="I4222">
        <f>SUM(Tabuľka5[[#This Row],[cena MJ bez DPH]]*1.1)</f>
        <v>0.71500000000000008</v>
      </c>
      <c r="J4222">
        <f>Tabuľka5[[#This Row],[množstvo]]*Tabuľka5[[#This Row],[cena MJ bez DPH]]</f>
        <v>146.25</v>
      </c>
      <c r="L4222" s="5" t="s">
        <v>438</v>
      </c>
      <c r="N4222" t="s">
        <v>437</v>
      </c>
      <c r="O4222" t="s">
        <v>354</v>
      </c>
      <c r="P4222" t="s">
        <v>635</v>
      </c>
    </row>
    <row r="4223" spans="1:16" hidden="1" x14ac:dyDescent="0.25">
      <c r="A4223" t="s">
        <v>290</v>
      </c>
      <c r="B4223" t="s">
        <v>9</v>
      </c>
      <c r="C4223" t="s">
        <v>42</v>
      </c>
      <c r="D4223" t="s">
        <v>11</v>
      </c>
      <c r="E4223" t="s">
        <v>43</v>
      </c>
      <c r="F4223" t="s">
        <v>14</v>
      </c>
      <c r="G4223">
        <v>375</v>
      </c>
      <c r="H4223">
        <f>_xlfn.XLOOKUP(Tabuľka5[[#This Row],[Položka]],cennik[Položka],cennik[Cena MJ bez DPH])</f>
        <v>2.9</v>
      </c>
      <c r="I4223">
        <f>SUM(Tabuľka5[[#This Row],[cena MJ bez DPH]]*1.1)</f>
        <v>3.19</v>
      </c>
      <c r="J4223">
        <f>Tabuľka5[[#This Row],[množstvo]]*Tabuľka5[[#This Row],[cena MJ bez DPH]]</f>
        <v>1087.5</v>
      </c>
      <c r="L4223" s="5" t="s">
        <v>438</v>
      </c>
      <c r="N4223" t="s">
        <v>437</v>
      </c>
      <c r="O4223" t="s">
        <v>354</v>
      </c>
      <c r="P4223" t="s">
        <v>635</v>
      </c>
    </row>
    <row r="4224" spans="1:16" hidden="1" x14ac:dyDescent="0.25">
      <c r="A4224" t="s">
        <v>290</v>
      </c>
      <c r="B4224" t="s">
        <v>9</v>
      </c>
      <c r="C4224" t="s">
        <v>44</v>
      </c>
      <c r="D4224" t="s">
        <v>11</v>
      </c>
      <c r="F4224" t="s">
        <v>14</v>
      </c>
      <c r="G4224">
        <v>60</v>
      </c>
      <c r="H4224">
        <f>_xlfn.XLOOKUP(Tabuľka5[[#This Row],[Položka]],cennik[Položka],cennik[Cena MJ bez DPH])</f>
        <v>1.2</v>
      </c>
      <c r="I4224">
        <f>SUM(Tabuľka5[[#This Row],[cena MJ bez DPH]]*1.1)</f>
        <v>1.32</v>
      </c>
      <c r="J4224">
        <f>Tabuľka5[[#This Row],[množstvo]]*Tabuľka5[[#This Row],[cena MJ bez DPH]]</f>
        <v>72</v>
      </c>
      <c r="L4224" s="5" t="s">
        <v>438</v>
      </c>
      <c r="N4224" t="s">
        <v>437</v>
      </c>
      <c r="O4224" t="s">
        <v>354</v>
      </c>
      <c r="P4224" t="s">
        <v>635</v>
      </c>
    </row>
    <row r="4225" spans="1:16" hidden="1" x14ac:dyDescent="0.25">
      <c r="A4225" t="s">
        <v>290</v>
      </c>
      <c r="B4225" t="s">
        <v>9</v>
      </c>
      <c r="C4225" t="s">
        <v>45</v>
      </c>
      <c r="D4225" t="s">
        <v>11</v>
      </c>
      <c r="F4225" t="s">
        <v>46</v>
      </c>
      <c r="G4225">
        <v>6000</v>
      </c>
      <c r="H4225">
        <f>_xlfn.XLOOKUP(Tabuľka5[[#This Row],[Položka]],cennik[Položka],cennik[Cena MJ bez DPH])</f>
        <v>0</v>
      </c>
      <c r="I4225">
        <f>SUM(Tabuľka5[[#This Row],[cena MJ bez DPH]]*1.1)</f>
        <v>0</v>
      </c>
      <c r="J4225">
        <f>Tabuľka5[[#This Row],[množstvo]]*Tabuľka5[[#This Row],[cena MJ bez DPH]]</f>
        <v>0</v>
      </c>
      <c r="L4225" s="5" t="s">
        <v>438</v>
      </c>
      <c r="N4225" t="s">
        <v>437</v>
      </c>
      <c r="O4225" t="s">
        <v>354</v>
      </c>
      <c r="P4225" t="s">
        <v>635</v>
      </c>
    </row>
    <row r="4226" spans="1:16" hidden="1" x14ac:dyDescent="0.25">
      <c r="A4226" t="s">
        <v>290</v>
      </c>
      <c r="B4226" t="s">
        <v>47</v>
      </c>
      <c r="C4226" t="s">
        <v>48</v>
      </c>
      <c r="D4226" t="s">
        <v>17</v>
      </c>
      <c r="F4226" t="s">
        <v>49</v>
      </c>
      <c r="H4226">
        <f>_xlfn.XLOOKUP(Tabuľka5[[#This Row],[Položka]],cennik[Položka],cennik[Cena MJ bez DPH])</f>
        <v>0</v>
      </c>
      <c r="I4226">
        <f>SUM(Tabuľka5[[#This Row],[cena MJ bez DPH]]*1.1)</f>
        <v>0</v>
      </c>
      <c r="J4226">
        <f>Tabuľka5[[#This Row],[množstvo]]*Tabuľka5[[#This Row],[cena MJ bez DPH]]</f>
        <v>0</v>
      </c>
      <c r="L4226" s="5" t="s">
        <v>438</v>
      </c>
      <c r="N4226" t="s">
        <v>437</v>
      </c>
      <c r="O4226" t="s">
        <v>354</v>
      </c>
      <c r="P4226" t="s">
        <v>635</v>
      </c>
    </row>
    <row r="4227" spans="1:16" hidden="1" x14ac:dyDescent="0.25">
      <c r="A4227" t="s">
        <v>290</v>
      </c>
      <c r="B4227" t="s">
        <v>47</v>
      </c>
      <c r="C4227" t="s">
        <v>50</v>
      </c>
      <c r="D4227" t="s">
        <v>17</v>
      </c>
      <c r="F4227" t="s">
        <v>49</v>
      </c>
      <c r="H4227">
        <f>_xlfn.XLOOKUP(Tabuľka5[[#This Row],[Položka]],cennik[Položka],cennik[Cena MJ bez DPH])</f>
        <v>0</v>
      </c>
      <c r="I4227">
        <f>SUM(Tabuľka5[[#This Row],[cena MJ bez DPH]]*1.1)</f>
        <v>0</v>
      </c>
      <c r="J4227">
        <f>Tabuľka5[[#This Row],[množstvo]]*Tabuľka5[[#This Row],[cena MJ bez DPH]]</f>
        <v>0</v>
      </c>
      <c r="L4227" s="5" t="s">
        <v>438</v>
      </c>
      <c r="N4227" t="s">
        <v>437</v>
      </c>
      <c r="O4227" t="s">
        <v>354</v>
      </c>
      <c r="P4227" t="s">
        <v>635</v>
      </c>
    </row>
    <row r="4228" spans="1:16" hidden="1" x14ac:dyDescent="0.25">
      <c r="A4228" t="s">
        <v>290</v>
      </c>
      <c r="B4228" t="s">
        <v>51</v>
      </c>
      <c r="C4228" t="s">
        <v>52</v>
      </c>
      <c r="D4228" t="s">
        <v>11</v>
      </c>
      <c r="F4228" t="s">
        <v>53</v>
      </c>
      <c r="H4228">
        <f>_xlfn.XLOOKUP(Tabuľka5[[#This Row],[Položka]],cennik[Položka],cennik[Cena MJ bez DPH])</f>
        <v>0</v>
      </c>
      <c r="I4228">
        <f>SUM(Tabuľka5[[#This Row],[cena MJ bez DPH]]*1.1)</f>
        <v>0</v>
      </c>
      <c r="J4228">
        <f>Tabuľka5[[#This Row],[množstvo]]*Tabuľka5[[#This Row],[cena MJ bez DPH]]</f>
        <v>0</v>
      </c>
      <c r="L4228" s="5" t="s">
        <v>438</v>
      </c>
      <c r="N4228" t="s">
        <v>437</v>
      </c>
      <c r="O4228" t="s">
        <v>354</v>
      </c>
      <c r="P4228" t="s">
        <v>635</v>
      </c>
    </row>
    <row r="4229" spans="1:16" hidden="1" x14ac:dyDescent="0.25">
      <c r="A4229" t="s">
        <v>290</v>
      </c>
      <c r="B4229" t="s">
        <v>51</v>
      </c>
      <c r="C4229" t="s">
        <v>54</v>
      </c>
      <c r="D4229" t="s">
        <v>11</v>
      </c>
      <c r="F4229" t="s">
        <v>53</v>
      </c>
      <c r="H4229">
        <f>_xlfn.XLOOKUP(Tabuľka5[[#This Row],[Položka]],cennik[Položka],cennik[Cena MJ bez DPH])</f>
        <v>0</v>
      </c>
      <c r="I4229">
        <f>SUM(Tabuľka5[[#This Row],[cena MJ bez DPH]]*1.1)</f>
        <v>0</v>
      </c>
      <c r="J4229">
        <f>Tabuľka5[[#This Row],[množstvo]]*Tabuľka5[[#This Row],[cena MJ bez DPH]]</f>
        <v>0</v>
      </c>
      <c r="L4229" s="5" t="s">
        <v>438</v>
      </c>
      <c r="N4229" t="s">
        <v>437</v>
      </c>
      <c r="O4229" t="s">
        <v>354</v>
      </c>
      <c r="P4229" t="s">
        <v>635</v>
      </c>
    </row>
    <row r="4230" spans="1:16" hidden="1" x14ac:dyDescent="0.25">
      <c r="A4230" t="s">
        <v>290</v>
      </c>
      <c r="B4230" t="s">
        <v>51</v>
      </c>
      <c r="C4230" t="s">
        <v>55</v>
      </c>
      <c r="D4230" t="s">
        <v>11</v>
      </c>
      <c r="F4230" t="s">
        <v>56</v>
      </c>
      <c r="H4230">
        <f>_xlfn.XLOOKUP(Tabuľka5[[#This Row],[Položka]],cennik[Položka],cennik[Cena MJ bez DPH])</f>
        <v>0</v>
      </c>
      <c r="I4230">
        <f>SUM(Tabuľka5[[#This Row],[cena MJ bez DPH]]*1.1)</f>
        <v>0</v>
      </c>
      <c r="J4230">
        <f>Tabuľka5[[#This Row],[množstvo]]*Tabuľka5[[#This Row],[cena MJ bez DPH]]</f>
        <v>0</v>
      </c>
      <c r="L4230" s="5" t="s">
        <v>438</v>
      </c>
      <c r="N4230" t="s">
        <v>437</v>
      </c>
      <c r="O4230" t="s">
        <v>354</v>
      </c>
      <c r="P4230" t="s">
        <v>635</v>
      </c>
    </row>
    <row r="4231" spans="1:16" hidden="1" x14ac:dyDescent="0.25">
      <c r="A4231" t="s">
        <v>290</v>
      </c>
      <c r="B4231" t="s">
        <v>51</v>
      </c>
      <c r="C4231" t="s">
        <v>57</v>
      </c>
      <c r="D4231" t="s">
        <v>11</v>
      </c>
      <c r="F4231" t="s">
        <v>53</v>
      </c>
      <c r="H4231">
        <f>_xlfn.XLOOKUP(Tabuľka5[[#This Row],[Položka]],cennik[Položka],cennik[Cena MJ bez DPH])</f>
        <v>0</v>
      </c>
      <c r="I4231">
        <f>SUM(Tabuľka5[[#This Row],[cena MJ bez DPH]]*1.1)</f>
        <v>0</v>
      </c>
      <c r="J4231">
        <f>Tabuľka5[[#This Row],[množstvo]]*Tabuľka5[[#This Row],[cena MJ bez DPH]]</f>
        <v>0</v>
      </c>
      <c r="L4231" s="5" t="s">
        <v>438</v>
      </c>
      <c r="N4231" t="s">
        <v>437</v>
      </c>
      <c r="O4231" t="s">
        <v>354</v>
      </c>
      <c r="P4231" t="s">
        <v>635</v>
      </c>
    </row>
    <row r="4232" spans="1:16" hidden="1" x14ac:dyDescent="0.25">
      <c r="A4232" t="s">
        <v>290</v>
      </c>
      <c r="B4232" t="s">
        <v>51</v>
      </c>
      <c r="C4232" t="s">
        <v>58</v>
      </c>
      <c r="D4232" t="s">
        <v>11</v>
      </c>
      <c r="F4232" t="s">
        <v>56</v>
      </c>
      <c r="H4232">
        <f>_xlfn.XLOOKUP(Tabuľka5[[#This Row],[Položka]],cennik[Položka],cennik[Cena MJ bez DPH])</f>
        <v>0</v>
      </c>
      <c r="I4232">
        <f>SUM(Tabuľka5[[#This Row],[cena MJ bez DPH]]*1.1)</f>
        <v>0</v>
      </c>
      <c r="J4232">
        <f>Tabuľka5[[#This Row],[množstvo]]*Tabuľka5[[#This Row],[cena MJ bez DPH]]</f>
        <v>0</v>
      </c>
      <c r="L4232" s="5" t="s">
        <v>438</v>
      </c>
      <c r="N4232" t="s">
        <v>437</v>
      </c>
      <c r="O4232" t="s">
        <v>354</v>
      </c>
      <c r="P4232" t="s">
        <v>635</v>
      </c>
    </row>
    <row r="4233" spans="1:16" hidden="1" x14ac:dyDescent="0.25">
      <c r="A4233" t="s">
        <v>290</v>
      </c>
      <c r="B4233" t="s">
        <v>51</v>
      </c>
      <c r="C4233" t="s">
        <v>59</v>
      </c>
      <c r="D4233" t="s">
        <v>11</v>
      </c>
      <c r="F4233" t="s">
        <v>53</v>
      </c>
      <c r="H4233">
        <f>_xlfn.XLOOKUP(Tabuľka5[[#This Row],[Položka]],cennik[Položka],cennik[Cena MJ bez DPH])</f>
        <v>0</v>
      </c>
      <c r="I4233">
        <f>SUM(Tabuľka5[[#This Row],[cena MJ bez DPH]]*1.1)</f>
        <v>0</v>
      </c>
      <c r="J4233">
        <f>Tabuľka5[[#This Row],[množstvo]]*Tabuľka5[[#This Row],[cena MJ bez DPH]]</f>
        <v>0</v>
      </c>
      <c r="L4233" s="5" t="s">
        <v>438</v>
      </c>
      <c r="N4233" t="s">
        <v>437</v>
      </c>
      <c r="O4233" t="s">
        <v>354</v>
      </c>
      <c r="P4233" t="s">
        <v>635</v>
      </c>
    </row>
    <row r="4234" spans="1:16" hidden="1" x14ac:dyDescent="0.25">
      <c r="A4234" t="s">
        <v>290</v>
      </c>
      <c r="B4234" t="s">
        <v>51</v>
      </c>
      <c r="C4234" t="s">
        <v>60</v>
      </c>
      <c r="D4234" t="s">
        <v>11</v>
      </c>
      <c r="F4234" t="s">
        <v>53</v>
      </c>
      <c r="H4234">
        <f>_xlfn.XLOOKUP(Tabuľka5[[#This Row],[Položka]],cennik[Položka],cennik[Cena MJ bez DPH])</f>
        <v>0</v>
      </c>
      <c r="I4234">
        <f>SUM(Tabuľka5[[#This Row],[cena MJ bez DPH]]*1.1)</f>
        <v>0</v>
      </c>
      <c r="J4234">
        <f>Tabuľka5[[#This Row],[množstvo]]*Tabuľka5[[#This Row],[cena MJ bez DPH]]</f>
        <v>0</v>
      </c>
      <c r="L4234" s="5" t="s">
        <v>438</v>
      </c>
      <c r="N4234" t="s">
        <v>437</v>
      </c>
      <c r="O4234" t="s">
        <v>354</v>
      </c>
      <c r="P4234" t="s">
        <v>635</v>
      </c>
    </row>
    <row r="4235" spans="1:16" hidden="1" x14ac:dyDescent="0.25">
      <c r="A4235" t="s">
        <v>290</v>
      </c>
      <c r="B4235" t="s">
        <v>51</v>
      </c>
      <c r="C4235" t="s">
        <v>61</v>
      </c>
      <c r="D4235" t="s">
        <v>11</v>
      </c>
      <c r="F4235" t="s">
        <v>53</v>
      </c>
      <c r="H4235">
        <f>_xlfn.XLOOKUP(Tabuľka5[[#This Row],[Položka]],cennik[Položka],cennik[Cena MJ bez DPH])</f>
        <v>0</v>
      </c>
      <c r="I4235">
        <f>SUM(Tabuľka5[[#This Row],[cena MJ bez DPH]]*1.1)</f>
        <v>0</v>
      </c>
      <c r="J4235">
        <f>Tabuľka5[[#This Row],[množstvo]]*Tabuľka5[[#This Row],[cena MJ bez DPH]]</f>
        <v>0</v>
      </c>
      <c r="L4235" s="5" t="s">
        <v>438</v>
      </c>
      <c r="N4235" t="s">
        <v>437</v>
      </c>
      <c r="O4235" t="s">
        <v>354</v>
      </c>
      <c r="P4235" t="s">
        <v>635</v>
      </c>
    </row>
    <row r="4236" spans="1:16" hidden="1" x14ac:dyDescent="0.25">
      <c r="A4236" t="s">
        <v>290</v>
      </c>
      <c r="B4236" t="s">
        <v>51</v>
      </c>
      <c r="C4236" t="s">
        <v>62</v>
      </c>
      <c r="D4236" t="s">
        <v>11</v>
      </c>
      <c r="F4236" t="s">
        <v>53</v>
      </c>
      <c r="H4236">
        <f>_xlfn.XLOOKUP(Tabuľka5[[#This Row],[Položka]],cennik[Položka],cennik[Cena MJ bez DPH])</f>
        <v>0</v>
      </c>
      <c r="I4236">
        <f>SUM(Tabuľka5[[#This Row],[cena MJ bez DPH]]*1.1)</f>
        <v>0</v>
      </c>
      <c r="J4236">
        <f>Tabuľka5[[#This Row],[množstvo]]*Tabuľka5[[#This Row],[cena MJ bez DPH]]</f>
        <v>0</v>
      </c>
      <c r="L4236" s="5" t="s">
        <v>438</v>
      </c>
      <c r="N4236" t="s">
        <v>437</v>
      </c>
      <c r="O4236" t="s">
        <v>354</v>
      </c>
      <c r="P4236" t="s">
        <v>635</v>
      </c>
    </row>
    <row r="4237" spans="1:16" hidden="1" x14ac:dyDescent="0.25">
      <c r="A4237" t="s">
        <v>290</v>
      </c>
      <c r="B4237" t="s">
        <v>51</v>
      </c>
      <c r="C4237" t="s">
        <v>63</v>
      </c>
      <c r="D4237" t="s">
        <v>11</v>
      </c>
      <c r="F4237" t="s">
        <v>56</v>
      </c>
      <c r="H4237">
        <f>_xlfn.XLOOKUP(Tabuľka5[[#This Row],[Položka]],cennik[Položka],cennik[Cena MJ bez DPH])</f>
        <v>0</v>
      </c>
      <c r="I4237">
        <f>SUM(Tabuľka5[[#This Row],[cena MJ bez DPH]]*1.1)</f>
        <v>0</v>
      </c>
      <c r="J4237">
        <f>Tabuľka5[[#This Row],[množstvo]]*Tabuľka5[[#This Row],[cena MJ bez DPH]]</f>
        <v>0</v>
      </c>
      <c r="L4237" s="5" t="s">
        <v>438</v>
      </c>
      <c r="N4237" t="s">
        <v>437</v>
      </c>
      <c r="O4237" t="s">
        <v>354</v>
      </c>
      <c r="P4237" t="s">
        <v>635</v>
      </c>
    </row>
    <row r="4238" spans="1:16" hidden="1" x14ac:dyDescent="0.25">
      <c r="A4238" t="s">
        <v>290</v>
      </c>
      <c r="B4238" t="s">
        <v>51</v>
      </c>
      <c r="C4238" t="s">
        <v>64</v>
      </c>
      <c r="D4238" t="s">
        <v>11</v>
      </c>
      <c r="F4238" t="s">
        <v>56</v>
      </c>
      <c r="H4238">
        <f>_xlfn.XLOOKUP(Tabuľka5[[#This Row],[Položka]],cennik[Položka],cennik[Cena MJ bez DPH])</f>
        <v>0</v>
      </c>
      <c r="I4238">
        <f>SUM(Tabuľka5[[#This Row],[cena MJ bez DPH]]*1.1)</f>
        <v>0</v>
      </c>
      <c r="J4238">
        <f>Tabuľka5[[#This Row],[množstvo]]*Tabuľka5[[#This Row],[cena MJ bez DPH]]</f>
        <v>0</v>
      </c>
      <c r="L4238" s="5" t="s">
        <v>438</v>
      </c>
      <c r="N4238" t="s">
        <v>437</v>
      </c>
      <c r="O4238" t="s">
        <v>354</v>
      </c>
      <c r="P4238" t="s">
        <v>635</v>
      </c>
    </row>
    <row r="4239" spans="1:16" hidden="1" x14ac:dyDescent="0.25">
      <c r="A4239" t="s">
        <v>290</v>
      </c>
      <c r="B4239" t="s">
        <v>51</v>
      </c>
      <c r="C4239" t="s">
        <v>65</v>
      </c>
      <c r="D4239" t="s">
        <v>11</v>
      </c>
      <c r="F4239" t="s">
        <v>56</v>
      </c>
      <c r="H4239">
        <f>_xlfn.XLOOKUP(Tabuľka5[[#This Row],[Položka]],cennik[Položka],cennik[Cena MJ bez DPH])</f>
        <v>0</v>
      </c>
      <c r="I4239">
        <f>SUM(Tabuľka5[[#This Row],[cena MJ bez DPH]]*1.1)</f>
        <v>0</v>
      </c>
      <c r="J4239">
        <f>Tabuľka5[[#This Row],[množstvo]]*Tabuľka5[[#This Row],[cena MJ bez DPH]]</f>
        <v>0</v>
      </c>
      <c r="L4239" s="5" t="s">
        <v>438</v>
      </c>
      <c r="N4239" t="s">
        <v>437</v>
      </c>
      <c r="O4239" t="s">
        <v>354</v>
      </c>
      <c r="P4239" t="s">
        <v>635</v>
      </c>
    </row>
    <row r="4240" spans="1:16" hidden="1" x14ac:dyDescent="0.25">
      <c r="A4240" t="s">
        <v>290</v>
      </c>
      <c r="B4240" t="s">
        <v>51</v>
      </c>
      <c r="C4240" t="s">
        <v>66</v>
      </c>
      <c r="D4240" t="s">
        <v>11</v>
      </c>
      <c r="F4240" t="s">
        <v>56</v>
      </c>
      <c r="H4240">
        <f>_xlfn.XLOOKUP(Tabuľka5[[#This Row],[Položka]],cennik[Položka],cennik[Cena MJ bez DPH])</f>
        <v>0</v>
      </c>
      <c r="I4240">
        <f>SUM(Tabuľka5[[#This Row],[cena MJ bez DPH]]*1.1)</f>
        <v>0</v>
      </c>
      <c r="J4240">
        <f>Tabuľka5[[#This Row],[množstvo]]*Tabuľka5[[#This Row],[cena MJ bez DPH]]</f>
        <v>0</v>
      </c>
      <c r="L4240" s="5" t="s">
        <v>438</v>
      </c>
      <c r="N4240" t="s">
        <v>437</v>
      </c>
      <c r="O4240" t="s">
        <v>354</v>
      </c>
      <c r="P4240" t="s">
        <v>635</v>
      </c>
    </row>
    <row r="4241" spans="1:16" hidden="1" x14ac:dyDescent="0.25">
      <c r="A4241" t="s">
        <v>290</v>
      </c>
      <c r="B4241" t="s">
        <v>51</v>
      </c>
      <c r="C4241" t="s">
        <v>67</v>
      </c>
      <c r="D4241" t="s">
        <v>11</v>
      </c>
      <c r="F4241" t="s">
        <v>56</v>
      </c>
      <c r="H4241">
        <f>_xlfn.XLOOKUP(Tabuľka5[[#This Row],[Položka]],cennik[Položka],cennik[Cena MJ bez DPH])</f>
        <v>0</v>
      </c>
      <c r="I4241">
        <f>SUM(Tabuľka5[[#This Row],[cena MJ bez DPH]]*1.1)</f>
        <v>0</v>
      </c>
      <c r="J4241">
        <f>Tabuľka5[[#This Row],[množstvo]]*Tabuľka5[[#This Row],[cena MJ bez DPH]]</f>
        <v>0</v>
      </c>
      <c r="L4241" s="5" t="s">
        <v>438</v>
      </c>
      <c r="N4241" t="s">
        <v>437</v>
      </c>
      <c r="O4241" t="s">
        <v>354</v>
      </c>
      <c r="P4241" t="s">
        <v>635</v>
      </c>
    </row>
    <row r="4242" spans="1:16" hidden="1" x14ac:dyDescent="0.25">
      <c r="A4242" t="s">
        <v>290</v>
      </c>
      <c r="B4242" t="s">
        <v>51</v>
      </c>
      <c r="C4242" t="s">
        <v>68</v>
      </c>
      <c r="D4242" t="s">
        <v>11</v>
      </c>
      <c r="F4242" t="s">
        <v>56</v>
      </c>
      <c r="H4242">
        <f>_xlfn.XLOOKUP(Tabuľka5[[#This Row],[Položka]],cennik[Položka],cennik[Cena MJ bez DPH])</f>
        <v>0</v>
      </c>
      <c r="I4242">
        <f>SUM(Tabuľka5[[#This Row],[cena MJ bez DPH]]*1.1)</f>
        <v>0</v>
      </c>
      <c r="J4242">
        <f>Tabuľka5[[#This Row],[množstvo]]*Tabuľka5[[#This Row],[cena MJ bez DPH]]</f>
        <v>0</v>
      </c>
      <c r="L4242" s="5" t="s">
        <v>438</v>
      </c>
      <c r="N4242" t="s">
        <v>437</v>
      </c>
      <c r="O4242" t="s">
        <v>354</v>
      </c>
      <c r="P4242" t="s">
        <v>635</v>
      </c>
    </row>
    <row r="4243" spans="1:16" hidden="1" x14ac:dyDescent="0.25">
      <c r="A4243" t="s">
        <v>290</v>
      </c>
      <c r="B4243" t="s">
        <v>51</v>
      </c>
      <c r="C4243" t="s">
        <v>69</v>
      </c>
      <c r="D4243" t="s">
        <v>11</v>
      </c>
      <c r="F4243" t="s">
        <v>56</v>
      </c>
      <c r="H4243">
        <f>_xlfn.XLOOKUP(Tabuľka5[[#This Row],[Položka]],cennik[Položka],cennik[Cena MJ bez DPH])</f>
        <v>0</v>
      </c>
      <c r="I4243">
        <f>SUM(Tabuľka5[[#This Row],[cena MJ bez DPH]]*1.1)</f>
        <v>0</v>
      </c>
      <c r="J4243">
        <f>Tabuľka5[[#This Row],[množstvo]]*Tabuľka5[[#This Row],[cena MJ bez DPH]]</f>
        <v>0</v>
      </c>
      <c r="L4243" s="5" t="s">
        <v>438</v>
      </c>
      <c r="N4243" t="s">
        <v>437</v>
      </c>
      <c r="O4243" t="s">
        <v>354</v>
      </c>
      <c r="P4243" t="s">
        <v>635</v>
      </c>
    </row>
    <row r="4244" spans="1:16" hidden="1" x14ac:dyDescent="0.25">
      <c r="A4244" t="s">
        <v>290</v>
      </c>
      <c r="B4244" t="s">
        <v>51</v>
      </c>
      <c r="C4244" t="s">
        <v>70</v>
      </c>
      <c r="D4244" t="s">
        <v>11</v>
      </c>
      <c r="F4244" t="s">
        <v>56</v>
      </c>
      <c r="H4244">
        <f>_xlfn.XLOOKUP(Tabuľka5[[#This Row],[Položka]],cennik[Položka],cennik[Cena MJ bez DPH])</f>
        <v>0</v>
      </c>
      <c r="I4244">
        <f>SUM(Tabuľka5[[#This Row],[cena MJ bez DPH]]*1.1)</f>
        <v>0</v>
      </c>
      <c r="J4244">
        <f>Tabuľka5[[#This Row],[množstvo]]*Tabuľka5[[#This Row],[cena MJ bez DPH]]</f>
        <v>0</v>
      </c>
      <c r="L4244" s="5" t="s">
        <v>438</v>
      </c>
      <c r="N4244" t="s">
        <v>437</v>
      </c>
      <c r="O4244" t="s">
        <v>354</v>
      </c>
      <c r="P4244" t="s">
        <v>635</v>
      </c>
    </row>
    <row r="4245" spans="1:16" hidden="1" x14ac:dyDescent="0.25">
      <c r="A4245" t="s">
        <v>290</v>
      </c>
      <c r="B4245" t="s">
        <v>51</v>
      </c>
      <c r="C4245" t="s">
        <v>71</v>
      </c>
      <c r="D4245" t="s">
        <v>11</v>
      </c>
      <c r="F4245" t="s">
        <v>56</v>
      </c>
      <c r="H4245">
        <f>_xlfn.XLOOKUP(Tabuľka5[[#This Row],[Položka]],cennik[Položka],cennik[Cena MJ bez DPH])</f>
        <v>0</v>
      </c>
      <c r="I4245">
        <f>SUM(Tabuľka5[[#This Row],[cena MJ bez DPH]]*1.1)</f>
        <v>0</v>
      </c>
      <c r="J4245">
        <f>Tabuľka5[[#This Row],[množstvo]]*Tabuľka5[[#This Row],[cena MJ bez DPH]]</f>
        <v>0</v>
      </c>
      <c r="L4245" s="5" t="s">
        <v>438</v>
      </c>
      <c r="N4245" t="s">
        <v>437</v>
      </c>
      <c r="O4245" t="s">
        <v>354</v>
      </c>
      <c r="P4245" t="s">
        <v>635</v>
      </c>
    </row>
    <row r="4246" spans="1:16" hidden="1" x14ac:dyDescent="0.25">
      <c r="A4246" t="s">
        <v>290</v>
      </c>
      <c r="B4246" t="s">
        <v>51</v>
      </c>
      <c r="C4246" t="s">
        <v>72</v>
      </c>
      <c r="D4246" t="s">
        <v>11</v>
      </c>
      <c r="F4246" t="s">
        <v>56</v>
      </c>
      <c r="H4246">
        <f>_xlfn.XLOOKUP(Tabuľka5[[#This Row],[Položka]],cennik[Položka],cennik[Cena MJ bez DPH])</f>
        <v>0</v>
      </c>
      <c r="I4246">
        <f>SUM(Tabuľka5[[#This Row],[cena MJ bez DPH]]*1.1)</f>
        <v>0</v>
      </c>
      <c r="J4246">
        <f>Tabuľka5[[#This Row],[množstvo]]*Tabuľka5[[#This Row],[cena MJ bez DPH]]</f>
        <v>0</v>
      </c>
      <c r="L4246" s="5" t="s">
        <v>438</v>
      </c>
      <c r="N4246" t="s">
        <v>437</v>
      </c>
      <c r="O4246" t="s">
        <v>354</v>
      </c>
      <c r="P4246" t="s">
        <v>635</v>
      </c>
    </row>
    <row r="4247" spans="1:16" hidden="1" x14ac:dyDescent="0.25">
      <c r="A4247" t="s">
        <v>290</v>
      </c>
      <c r="B4247" t="s">
        <v>51</v>
      </c>
      <c r="C4247" t="s">
        <v>73</v>
      </c>
      <c r="D4247" t="s">
        <v>11</v>
      </c>
      <c r="F4247" t="s">
        <v>56</v>
      </c>
      <c r="H4247">
        <f>_xlfn.XLOOKUP(Tabuľka5[[#This Row],[Položka]],cennik[Položka],cennik[Cena MJ bez DPH])</f>
        <v>0</v>
      </c>
      <c r="I4247">
        <f>SUM(Tabuľka5[[#This Row],[cena MJ bez DPH]]*1.1)</f>
        <v>0</v>
      </c>
      <c r="J4247">
        <f>Tabuľka5[[#This Row],[množstvo]]*Tabuľka5[[#This Row],[cena MJ bez DPH]]</f>
        <v>0</v>
      </c>
      <c r="L4247" s="5" t="s">
        <v>438</v>
      </c>
      <c r="N4247" t="s">
        <v>437</v>
      </c>
      <c r="O4247" t="s">
        <v>354</v>
      </c>
      <c r="P4247" t="s">
        <v>635</v>
      </c>
    </row>
    <row r="4248" spans="1:16" hidden="1" x14ac:dyDescent="0.25">
      <c r="A4248" t="s">
        <v>290</v>
      </c>
      <c r="B4248" t="s">
        <v>51</v>
      </c>
      <c r="C4248" t="s">
        <v>74</v>
      </c>
      <c r="D4248" t="s">
        <v>11</v>
      </c>
      <c r="F4248" t="s">
        <v>56</v>
      </c>
      <c r="H4248">
        <f>_xlfn.XLOOKUP(Tabuľka5[[#This Row],[Položka]],cennik[Položka],cennik[Cena MJ bez DPH])</f>
        <v>0</v>
      </c>
      <c r="I4248">
        <f>SUM(Tabuľka5[[#This Row],[cena MJ bez DPH]]*1.1)</f>
        <v>0</v>
      </c>
      <c r="J4248">
        <f>Tabuľka5[[#This Row],[množstvo]]*Tabuľka5[[#This Row],[cena MJ bez DPH]]</f>
        <v>0</v>
      </c>
      <c r="L4248" s="5" t="s">
        <v>438</v>
      </c>
      <c r="N4248" t="s">
        <v>437</v>
      </c>
      <c r="O4248" t="s">
        <v>354</v>
      </c>
      <c r="P4248" t="s">
        <v>635</v>
      </c>
    </row>
    <row r="4249" spans="1:16" hidden="1" x14ac:dyDescent="0.25">
      <c r="A4249" t="s">
        <v>290</v>
      </c>
      <c r="B4249" t="s">
        <v>51</v>
      </c>
      <c r="C4249" t="s">
        <v>75</v>
      </c>
      <c r="D4249" t="s">
        <v>11</v>
      </c>
      <c r="F4249" t="s">
        <v>56</v>
      </c>
      <c r="H4249">
        <f>_xlfn.XLOOKUP(Tabuľka5[[#This Row],[Položka]],cennik[Položka],cennik[Cena MJ bez DPH])</f>
        <v>0</v>
      </c>
      <c r="I4249">
        <f>SUM(Tabuľka5[[#This Row],[cena MJ bez DPH]]*1.1)</f>
        <v>0</v>
      </c>
      <c r="J4249">
        <f>Tabuľka5[[#This Row],[množstvo]]*Tabuľka5[[#This Row],[cena MJ bez DPH]]</f>
        <v>0</v>
      </c>
      <c r="L4249" s="5" t="s">
        <v>438</v>
      </c>
      <c r="N4249" t="s">
        <v>437</v>
      </c>
      <c r="O4249" t="s">
        <v>354</v>
      </c>
      <c r="P4249" t="s">
        <v>635</v>
      </c>
    </row>
    <row r="4250" spans="1:16" hidden="1" x14ac:dyDescent="0.25">
      <c r="A4250" t="s">
        <v>290</v>
      </c>
      <c r="B4250" t="s">
        <v>51</v>
      </c>
      <c r="C4250" t="s">
        <v>76</v>
      </c>
      <c r="D4250" t="s">
        <v>11</v>
      </c>
      <c r="F4250" t="s">
        <v>56</v>
      </c>
      <c r="H4250">
        <f>_xlfn.XLOOKUP(Tabuľka5[[#This Row],[Položka]],cennik[Položka],cennik[Cena MJ bez DPH])</f>
        <v>0</v>
      </c>
      <c r="I4250">
        <f>SUM(Tabuľka5[[#This Row],[cena MJ bez DPH]]*1.1)</f>
        <v>0</v>
      </c>
      <c r="J4250">
        <f>Tabuľka5[[#This Row],[množstvo]]*Tabuľka5[[#This Row],[cena MJ bez DPH]]</f>
        <v>0</v>
      </c>
      <c r="L4250" s="5" t="s">
        <v>438</v>
      </c>
      <c r="N4250" t="s">
        <v>437</v>
      </c>
      <c r="O4250" t="s">
        <v>354</v>
      </c>
      <c r="P4250" t="s">
        <v>635</v>
      </c>
    </row>
    <row r="4251" spans="1:16" hidden="1" x14ac:dyDescent="0.25">
      <c r="A4251" t="s">
        <v>290</v>
      </c>
      <c r="B4251" t="s">
        <v>51</v>
      </c>
      <c r="C4251" t="s">
        <v>77</v>
      </c>
      <c r="D4251" t="s">
        <v>11</v>
      </c>
      <c r="F4251" t="s">
        <v>56</v>
      </c>
      <c r="H4251">
        <f>_xlfn.XLOOKUP(Tabuľka5[[#This Row],[Položka]],cennik[Položka],cennik[Cena MJ bez DPH])</f>
        <v>0</v>
      </c>
      <c r="I4251">
        <f>SUM(Tabuľka5[[#This Row],[cena MJ bez DPH]]*1.1)</f>
        <v>0</v>
      </c>
      <c r="J4251">
        <f>Tabuľka5[[#This Row],[množstvo]]*Tabuľka5[[#This Row],[cena MJ bez DPH]]</f>
        <v>0</v>
      </c>
      <c r="L4251" s="5" t="s">
        <v>438</v>
      </c>
      <c r="N4251" t="s">
        <v>437</v>
      </c>
      <c r="O4251" t="s">
        <v>354</v>
      </c>
      <c r="P4251" t="s">
        <v>635</v>
      </c>
    </row>
    <row r="4252" spans="1:16" hidden="1" x14ac:dyDescent="0.25">
      <c r="A4252" t="s">
        <v>290</v>
      </c>
      <c r="B4252" t="s">
        <v>51</v>
      </c>
      <c r="C4252" t="s">
        <v>78</v>
      </c>
      <c r="D4252" t="s">
        <v>11</v>
      </c>
      <c r="F4252" t="s">
        <v>56</v>
      </c>
      <c r="H4252">
        <f>_xlfn.XLOOKUP(Tabuľka5[[#This Row],[Položka]],cennik[Položka],cennik[Cena MJ bez DPH])</f>
        <v>0</v>
      </c>
      <c r="I4252">
        <f>SUM(Tabuľka5[[#This Row],[cena MJ bez DPH]]*1.1)</f>
        <v>0</v>
      </c>
      <c r="J4252">
        <f>Tabuľka5[[#This Row],[množstvo]]*Tabuľka5[[#This Row],[cena MJ bez DPH]]</f>
        <v>0</v>
      </c>
      <c r="L4252" s="5" t="s">
        <v>438</v>
      </c>
      <c r="N4252" t="s">
        <v>437</v>
      </c>
      <c r="O4252" t="s">
        <v>354</v>
      </c>
      <c r="P4252" t="s">
        <v>635</v>
      </c>
    </row>
    <row r="4253" spans="1:16" hidden="1" x14ac:dyDescent="0.25">
      <c r="A4253" t="s">
        <v>290</v>
      </c>
      <c r="B4253" t="s">
        <v>51</v>
      </c>
      <c r="C4253" t="s">
        <v>79</v>
      </c>
      <c r="D4253" t="s">
        <v>11</v>
      </c>
      <c r="F4253" t="s">
        <v>56</v>
      </c>
      <c r="H4253">
        <f>_xlfn.XLOOKUP(Tabuľka5[[#This Row],[Položka]],cennik[Položka],cennik[Cena MJ bez DPH])</f>
        <v>0</v>
      </c>
      <c r="I4253">
        <f>SUM(Tabuľka5[[#This Row],[cena MJ bez DPH]]*1.1)</f>
        <v>0</v>
      </c>
      <c r="J4253">
        <f>Tabuľka5[[#This Row],[množstvo]]*Tabuľka5[[#This Row],[cena MJ bez DPH]]</f>
        <v>0</v>
      </c>
      <c r="L4253" s="5" t="s">
        <v>438</v>
      </c>
      <c r="N4253" t="s">
        <v>437</v>
      </c>
      <c r="O4253" t="s">
        <v>354</v>
      </c>
      <c r="P4253" t="s">
        <v>635</v>
      </c>
    </row>
    <row r="4254" spans="1:16" hidden="1" x14ac:dyDescent="0.25">
      <c r="A4254" t="s">
        <v>290</v>
      </c>
      <c r="B4254" t="s">
        <v>51</v>
      </c>
      <c r="C4254" t="s">
        <v>80</v>
      </c>
      <c r="D4254" t="s">
        <v>11</v>
      </c>
      <c r="F4254" t="s">
        <v>56</v>
      </c>
      <c r="H4254">
        <f>_xlfn.XLOOKUP(Tabuľka5[[#This Row],[Položka]],cennik[Položka],cennik[Cena MJ bez DPH])</f>
        <v>0</v>
      </c>
      <c r="I4254">
        <f>SUM(Tabuľka5[[#This Row],[cena MJ bez DPH]]*1.1)</f>
        <v>0</v>
      </c>
      <c r="J4254">
        <f>Tabuľka5[[#This Row],[množstvo]]*Tabuľka5[[#This Row],[cena MJ bez DPH]]</f>
        <v>0</v>
      </c>
      <c r="L4254" s="5" t="s">
        <v>438</v>
      </c>
      <c r="N4254" t="s">
        <v>437</v>
      </c>
      <c r="O4254" t="s">
        <v>354</v>
      </c>
      <c r="P4254" t="s">
        <v>635</v>
      </c>
    </row>
    <row r="4255" spans="1:16" hidden="1" x14ac:dyDescent="0.25">
      <c r="A4255" t="s">
        <v>290</v>
      </c>
      <c r="B4255" t="s">
        <v>51</v>
      </c>
      <c r="C4255" t="s">
        <v>81</v>
      </c>
      <c r="D4255" t="s">
        <v>11</v>
      </c>
      <c r="F4255" t="s">
        <v>56</v>
      </c>
      <c r="H4255">
        <f>_xlfn.XLOOKUP(Tabuľka5[[#This Row],[Položka]],cennik[Položka],cennik[Cena MJ bez DPH])</f>
        <v>0</v>
      </c>
      <c r="I4255">
        <f>SUM(Tabuľka5[[#This Row],[cena MJ bez DPH]]*1.1)</f>
        <v>0</v>
      </c>
      <c r="J4255">
        <f>Tabuľka5[[#This Row],[množstvo]]*Tabuľka5[[#This Row],[cena MJ bez DPH]]</f>
        <v>0</v>
      </c>
      <c r="L4255" s="5" t="s">
        <v>438</v>
      </c>
      <c r="N4255" t="s">
        <v>437</v>
      </c>
      <c r="O4255" t="s">
        <v>354</v>
      </c>
      <c r="P4255" t="s">
        <v>635</v>
      </c>
    </row>
    <row r="4256" spans="1:16" hidden="1" x14ac:dyDescent="0.25">
      <c r="A4256" t="s">
        <v>290</v>
      </c>
      <c r="B4256" t="s">
        <v>51</v>
      </c>
      <c r="C4256" t="s">
        <v>82</v>
      </c>
      <c r="D4256" t="s">
        <v>11</v>
      </c>
      <c r="F4256" t="s">
        <v>56</v>
      </c>
      <c r="H4256">
        <f>_xlfn.XLOOKUP(Tabuľka5[[#This Row],[Položka]],cennik[Položka],cennik[Cena MJ bez DPH])</f>
        <v>0</v>
      </c>
      <c r="I4256">
        <f>SUM(Tabuľka5[[#This Row],[cena MJ bez DPH]]*1.1)</f>
        <v>0</v>
      </c>
      <c r="J4256">
        <f>Tabuľka5[[#This Row],[množstvo]]*Tabuľka5[[#This Row],[cena MJ bez DPH]]</f>
        <v>0</v>
      </c>
      <c r="L4256" s="5" t="s">
        <v>438</v>
      </c>
      <c r="N4256" t="s">
        <v>437</v>
      </c>
      <c r="O4256" t="s">
        <v>354</v>
      </c>
      <c r="P4256" t="s">
        <v>635</v>
      </c>
    </row>
    <row r="4257" spans="1:16" hidden="1" x14ac:dyDescent="0.25">
      <c r="A4257" t="s">
        <v>290</v>
      </c>
      <c r="B4257" t="s">
        <v>51</v>
      </c>
      <c r="C4257" t="s">
        <v>83</v>
      </c>
      <c r="D4257" t="s">
        <v>11</v>
      </c>
      <c r="F4257" t="s">
        <v>56</v>
      </c>
      <c r="H4257">
        <f>_xlfn.XLOOKUP(Tabuľka5[[#This Row],[Položka]],cennik[Položka],cennik[Cena MJ bez DPH])</f>
        <v>0</v>
      </c>
      <c r="I4257">
        <f>SUM(Tabuľka5[[#This Row],[cena MJ bez DPH]]*1.1)</f>
        <v>0</v>
      </c>
      <c r="J4257">
        <f>Tabuľka5[[#This Row],[množstvo]]*Tabuľka5[[#This Row],[cena MJ bez DPH]]</f>
        <v>0</v>
      </c>
      <c r="L4257" s="5" t="s">
        <v>438</v>
      </c>
      <c r="N4257" t="s">
        <v>437</v>
      </c>
      <c r="O4257" t="s">
        <v>354</v>
      </c>
      <c r="P4257" t="s">
        <v>635</v>
      </c>
    </row>
    <row r="4258" spans="1:16" hidden="1" x14ac:dyDescent="0.25">
      <c r="A4258" t="s">
        <v>290</v>
      </c>
      <c r="B4258" t="s">
        <v>51</v>
      </c>
      <c r="C4258" t="s">
        <v>84</v>
      </c>
      <c r="D4258" t="s">
        <v>11</v>
      </c>
      <c r="F4258" t="s">
        <v>56</v>
      </c>
      <c r="H4258">
        <f>_xlfn.XLOOKUP(Tabuľka5[[#This Row],[Položka]],cennik[Položka],cennik[Cena MJ bez DPH])</f>
        <v>0</v>
      </c>
      <c r="I4258">
        <f>SUM(Tabuľka5[[#This Row],[cena MJ bez DPH]]*1.1)</f>
        <v>0</v>
      </c>
      <c r="J4258">
        <f>Tabuľka5[[#This Row],[množstvo]]*Tabuľka5[[#This Row],[cena MJ bez DPH]]</f>
        <v>0</v>
      </c>
      <c r="L4258" s="5" t="s">
        <v>438</v>
      </c>
      <c r="N4258" t="s">
        <v>437</v>
      </c>
      <c r="O4258" t="s">
        <v>354</v>
      </c>
      <c r="P4258" t="s">
        <v>635</v>
      </c>
    </row>
    <row r="4259" spans="1:16" hidden="1" x14ac:dyDescent="0.25">
      <c r="A4259" t="s">
        <v>290</v>
      </c>
      <c r="B4259" t="s">
        <v>51</v>
      </c>
      <c r="C4259" t="s">
        <v>85</v>
      </c>
      <c r="D4259" t="s">
        <v>11</v>
      </c>
      <c r="F4259" t="s">
        <v>56</v>
      </c>
      <c r="H4259">
        <f>_xlfn.XLOOKUP(Tabuľka5[[#This Row],[Položka]],cennik[Položka],cennik[Cena MJ bez DPH])</f>
        <v>0</v>
      </c>
      <c r="I4259">
        <f>SUM(Tabuľka5[[#This Row],[cena MJ bez DPH]]*1.1)</f>
        <v>0</v>
      </c>
      <c r="J4259">
        <f>Tabuľka5[[#This Row],[množstvo]]*Tabuľka5[[#This Row],[cena MJ bez DPH]]</f>
        <v>0</v>
      </c>
      <c r="L4259" s="5" t="s">
        <v>438</v>
      </c>
      <c r="N4259" t="s">
        <v>437</v>
      </c>
      <c r="O4259" t="s">
        <v>354</v>
      </c>
      <c r="P4259" t="s">
        <v>635</v>
      </c>
    </row>
    <row r="4260" spans="1:16" hidden="1" x14ac:dyDescent="0.25">
      <c r="A4260" t="s">
        <v>290</v>
      </c>
      <c r="B4260" t="s">
        <v>51</v>
      </c>
      <c r="C4260" t="s">
        <v>86</v>
      </c>
      <c r="D4260" t="s">
        <v>11</v>
      </c>
      <c r="F4260" t="s">
        <v>56</v>
      </c>
      <c r="H4260">
        <f>_xlfn.XLOOKUP(Tabuľka5[[#This Row],[Položka]],cennik[Položka],cennik[Cena MJ bez DPH])</f>
        <v>0</v>
      </c>
      <c r="I4260">
        <f>SUM(Tabuľka5[[#This Row],[cena MJ bez DPH]]*1.1)</f>
        <v>0</v>
      </c>
      <c r="J4260">
        <f>Tabuľka5[[#This Row],[množstvo]]*Tabuľka5[[#This Row],[cena MJ bez DPH]]</f>
        <v>0</v>
      </c>
      <c r="L4260" s="5" t="s">
        <v>438</v>
      </c>
      <c r="N4260" t="s">
        <v>437</v>
      </c>
      <c r="O4260" t="s">
        <v>354</v>
      </c>
      <c r="P4260" t="s">
        <v>635</v>
      </c>
    </row>
    <row r="4261" spans="1:16" hidden="1" x14ac:dyDescent="0.25">
      <c r="A4261" t="s">
        <v>290</v>
      </c>
      <c r="B4261" t="s">
        <v>51</v>
      </c>
      <c r="C4261" t="s">
        <v>87</v>
      </c>
      <c r="D4261" t="s">
        <v>11</v>
      </c>
      <c r="F4261" t="s">
        <v>56</v>
      </c>
      <c r="H4261">
        <f>_xlfn.XLOOKUP(Tabuľka5[[#This Row],[Položka]],cennik[Položka],cennik[Cena MJ bez DPH])</f>
        <v>0</v>
      </c>
      <c r="I4261">
        <f>SUM(Tabuľka5[[#This Row],[cena MJ bez DPH]]*1.1)</f>
        <v>0</v>
      </c>
      <c r="J4261">
        <f>Tabuľka5[[#This Row],[množstvo]]*Tabuľka5[[#This Row],[cena MJ bez DPH]]</f>
        <v>0</v>
      </c>
      <c r="L4261" s="5" t="s">
        <v>438</v>
      </c>
      <c r="N4261" t="s">
        <v>437</v>
      </c>
      <c r="O4261" t="s">
        <v>354</v>
      </c>
      <c r="P4261" t="s">
        <v>635</v>
      </c>
    </row>
    <row r="4262" spans="1:16" hidden="1" x14ac:dyDescent="0.25">
      <c r="A4262" t="s">
        <v>290</v>
      </c>
      <c r="B4262" t="s">
        <v>51</v>
      </c>
      <c r="C4262" t="s">
        <v>88</v>
      </c>
      <c r="D4262" t="s">
        <v>11</v>
      </c>
      <c r="F4262" t="s">
        <v>56</v>
      </c>
      <c r="H4262">
        <f>_xlfn.XLOOKUP(Tabuľka5[[#This Row],[Položka]],cennik[Položka],cennik[Cena MJ bez DPH])</f>
        <v>0</v>
      </c>
      <c r="I4262">
        <f>SUM(Tabuľka5[[#This Row],[cena MJ bez DPH]]*1.1)</f>
        <v>0</v>
      </c>
      <c r="J4262">
        <f>Tabuľka5[[#This Row],[množstvo]]*Tabuľka5[[#This Row],[cena MJ bez DPH]]</f>
        <v>0</v>
      </c>
      <c r="L4262" s="5" t="s">
        <v>438</v>
      </c>
      <c r="N4262" t="s">
        <v>437</v>
      </c>
      <c r="O4262" t="s">
        <v>354</v>
      </c>
      <c r="P4262" t="s">
        <v>635</v>
      </c>
    </row>
    <row r="4263" spans="1:16" hidden="1" x14ac:dyDescent="0.25">
      <c r="A4263" t="s">
        <v>290</v>
      </c>
      <c r="B4263" t="s">
        <v>51</v>
      </c>
      <c r="C4263" t="s">
        <v>89</v>
      </c>
      <c r="D4263" t="s">
        <v>11</v>
      </c>
      <c r="F4263" t="s">
        <v>56</v>
      </c>
      <c r="H4263">
        <f>_xlfn.XLOOKUP(Tabuľka5[[#This Row],[Položka]],cennik[Položka],cennik[Cena MJ bez DPH])</f>
        <v>0</v>
      </c>
      <c r="I4263">
        <f>SUM(Tabuľka5[[#This Row],[cena MJ bez DPH]]*1.1)</f>
        <v>0</v>
      </c>
      <c r="J4263">
        <f>Tabuľka5[[#This Row],[množstvo]]*Tabuľka5[[#This Row],[cena MJ bez DPH]]</f>
        <v>0</v>
      </c>
      <c r="L4263" s="5" t="s">
        <v>438</v>
      </c>
      <c r="N4263" t="s">
        <v>437</v>
      </c>
      <c r="O4263" t="s">
        <v>354</v>
      </c>
      <c r="P4263" t="s">
        <v>635</v>
      </c>
    </row>
    <row r="4264" spans="1:16" hidden="1" x14ac:dyDescent="0.25">
      <c r="A4264" t="s">
        <v>290</v>
      </c>
      <c r="B4264" t="s">
        <v>51</v>
      </c>
      <c r="C4264" t="s">
        <v>90</v>
      </c>
      <c r="D4264" t="s">
        <v>11</v>
      </c>
      <c r="F4264" t="s">
        <v>56</v>
      </c>
      <c r="H4264">
        <f>_xlfn.XLOOKUP(Tabuľka5[[#This Row],[Položka]],cennik[Položka],cennik[Cena MJ bez DPH])</f>
        <v>0</v>
      </c>
      <c r="I4264">
        <f>SUM(Tabuľka5[[#This Row],[cena MJ bez DPH]]*1.1)</f>
        <v>0</v>
      </c>
      <c r="J4264">
        <f>Tabuľka5[[#This Row],[množstvo]]*Tabuľka5[[#This Row],[cena MJ bez DPH]]</f>
        <v>0</v>
      </c>
      <c r="L4264" s="5" t="s">
        <v>438</v>
      </c>
      <c r="N4264" t="s">
        <v>437</v>
      </c>
      <c r="O4264" t="s">
        <v>354</v>
      </c>
      <c r="P4264" t="s">
        <v>635</v>
      </c>
    </row>
    <row r="4265" spans="1:16" hidden="1" x14ac:dyDescent="0.25">
      <c r="A4265" t="s">
        <v>290</v>
      </c>
      <c r="B4265" t="s">
        <v>51</v>
      </c>
      <c r="C4265" t="s">
        <v>91</v>
      </c>
      <c r="D4265" t="s">
        <v>11</v>
      </c>
      <c r="F4265" t="s">
        <v>56</v>
      </c>
      <c r="H4265">
        <f>_xlfn.XLOOKUP(Tabuľka5[[#This Row],[Položka]],cennik[Položka],cennik[Cena MJ bez DPH])</f>
        <v>0</v>
      </c>
      <c r="I4265">
        <f>SUM(Tabuľka5[[#This Row],[cena MJ bez DPH]]*1.1)</f>
        <v>0</v>
      </c>
      <c r="J4265">
        <f>Tabuľka5[[#This Row],[množstvo]]*Tabuľka5[[#This Row],[cena MJ bez DPH]]</f>
        <v>0</v>
      </c>
      <c r="L4265" s="5" t="s">
        <v>438</v>
      </c>
      <c r="N4265" t="s">
        <v>437</v>
      </c>
      <c r="O4265" t="s">
        <v>354</v>
      </c>
      <c r="P4265" t="s">
        <v>635</v>
      </c>
    </row>
    <row r="4266" spans="1:16" hidden="1" x14ac:dyDescent="0.25">
      <c r="A4266" t="s">
        <v>290</v>
      </c>
      <c r="B4266" t="s">
        <v>92</v>
      </c>
      <c r="C4266" t="s">
        <v>93</v>
      </c>
      <c r="D4266" t="s">
        <v>94</v>
      </c>
      <c r="E4266" t="s">
        <v>95</v>
      </c>
      <c r="F4266" t="s">
        <v>46</v>
      </c>
      <c r="G4266">
        <v>8250</v>
      </c>
      <c r="H4266">
        <f>_xlfn.XLOOKUP(Tabuľka5[[#This Row],[Položka]],cennik[Položka],cennik[Cena MJ bez DPH])</f>
        <v>0</v>
      </c>
      <c r="I4266">
        <f>SUM(Tabuľka5[[#This Row],[cena MJ bez DPH]]*1.1)</f>
        <v>0</v>
      </c>
      <c r="J4266">
        <f>Tabuľka5[[#This Row],[množstvo]]*Tabuľka5[[#This Row],[cena MJ bez DPH]]</f>
        <v>0</v>
      </c>
      <c r="L4266" s="5" t="s">
        <v>438</v>
      </c>
      <c r="N4266" t="s">
        <v>437</v>
      </c>
      <c r="O4266" t="s">
        <v>354</v>
      </c>
      <c r="P4266" t="s">
        <v>635</v>
      </c>
    </row>
    <row r="4267" spans="1:16" hidden="1" x14ac:dyDescent="0.25">
      <c r="A4267" t="s">
        <v>290</v>
      </c>
      <c r="B4267" t="s">
        <v>92</v>
      </c>
      <c r="C4267" t="s">
        <v>96</v>
      </c>
      <c r="D4267" t="s">
        <v>94</v>
      </c>
      <c r="E4267" t="s">
        <v>97</v>
      </c>
      <c r="F4267" t="s">
        <v>46</v>
      </c>
      <c r="H4267">
        <f>_xlfn.XLOOKUP(Tabuľka5[[#This Row],[Položka]],cennik[Položka],cennik[Cena MJ bez DPH])</f>
        <v>0</v>
      </c>
      <c r="I4267">
        <f>SUM(Tabuľka5[[#This Row],[cena MJ bez DPH]]*1.1)</f>
        <v>0</v>
      </c>
      <c r="J4267">
        <f>Tabuľka5[[#This Row],[množstvo]]*Tabuľka5[[#This Row],[cena MJ bez DPH]]</f>
        <v>0</v>
      </c>
      <c r="L4267" s="5" t="s">
        <v>438</v>
      </c>
      <c r="N4267" t="s">
        <v>437</v>
      </c>
      <c r="O4267" t="s">
        <v>354</v>
      </c>
      <c r="P4267" t="s">
        <v>635</v>
      </c>
    </row>
    <row r="4268" spans="1:16" hidden="1" x14ac:dyDescent="0.25">
      <c r="A4268" t="s">
        <v>290</v>
      </c>
      <c r="B4268" t="s">
        <v>92</v>
      </c>
      <c r="C4268" t="s">
        <v>98</v>
      </c>
      <c r="D4268" t="s">
        <v>94</v>
      </c>
      <c r="F4268" t="s">
        <v>46</v>
      </c>
      <c r="G4268">
        <v>1500</v>
      </c>
      <c r="H4268">
        <f>_xlfn.XLOOKUP(Tabuľka5[[#This Row],[Položka]],cennik[Položka],cennik[Cena MJ bez DPH])</f>
        <v>0</v>
      </c>
      <c r="I4268">
        <f>SUM(Tabuľka5[[#This Row],[cena MJ bez DPH]]*1.1)</f>
        <v>0</v>
      </c>
      <c r="J4268">
        <f>Tabuľka5[[#This Row],[množstvo]]*Tabuľka5[[#This Row],[cena MJ bez DPH]]</f>
        <v>0</v>
      </c>
      <c r="L4268" s="5" t="s">
        <v>438</v>
      </c>
      <c r="N4268" t="s">
        <v>437</v>
      </c>
      <c r="O4268" t="s">
        <v>354</v>
      </c>
      <c r="P4268" t="s">
        <v>635</v>
      </c>
    </row>
    <row r="4269" spans="1:16" hidden="1" x14ac:dyDescent="0.25">
      <c r="A4269" t="s">
        <v>290</v>
      </c>
      <c r="B4269" t="s">
        <v>92</v>
      </c>
      <c r="C4269" t="s">
        <v>99</v>
      </c>
      <c r="D4269" t="s">
        <v>94</v>
      </c>
      <c r="E4269" t="s">
        <v>100</v>
      </c>
      <c r="F4269" t="s">
        <v>46</v>
      </c>
      <c r="H4269">
        <f>_xlfn.XLOOKUP(Tabuľka5[[#This Row],[Položka]],cennik[Položka],cennik[Cena MJ bez DPH])</f>
        <v>0</v>
      </c>
      <c r="I4269">
        <f>SUM(Tabuľka5[[#This Row],[cena MJ bez DPH]]*1.1)</f>
        <v>0</v>
      </c>
      <c r="J4269">
        <f>Tabuľka5[[#This Row],[množstvo]]*Tabuľka5[[#This Row],[cena MJ bez DPH]]</f>
        <v>0</v>
      </c>
      <c r="L4269" s="5" t="s">
        <v>438</v>
      </c>
      <c r="N4269" t="s">
        <v>437</v>
      </c>
      <c r="O4269" t="s">
        <v>354</v>
      </c>
      <c r="P4269" t="s">
        <v>635</v>
      </c>
    </row>
    <row r="4270" spans="1:16" hidden="1" x14ac:dyDescent="0.25">
      <c r="A4270" t="s">
        <v>290</v>
      </c>
      <c r="B4270" t="s">
        <v>92</v>
      </c>
      <c r="C4270" t="s">
        <v>101</v>
      </c>
      <c r="D4270" t="s">
        <v>94</v>
      </c>
      <c r="E4270" t="s">
        <v>102</v>
      </c>
      <c r="F4270" t="s">
        <v>46</v>
      </c>
      <c r="H4270">
        <f>_xlfn.XLOOKUP(Tabuľka5[[#This Row],[Položka]],cennik[Položka],cennik[Cena MJ bez DPH])</f>
        <v>0</v>
      </c>
      <c r="I4270">
        <f>SUM(Tabuľka5[[#This Row],[cena MJ bez DPH]]*1.1)</f>
        <v>0</v>
      </c>
      <c r="J4270">
        <f>Tabuľka5[[#This Row],[množstvo]]*Tabuľka5[[#This Row],[cena MJ bez DPH]]</f>
        <v>0</v>
      </c>
      <c r="L4270" s="5" t="s">
        <v>438</v>
      </c>
      <c r="N4270" t="s">
        <v>437</v>
      </c>
      <c r="O4270" t="s">
        <v>354</v>
      </c>
      <c r="P4270" t="s">
        <v>635</v>
      </c>
    </row>
    <row r="4271" spans="1:16" hidden="1" x14ac:dyDescent="0.25">
      <c r="A4271" t="s">
        <v>290</v>
      </c>
      <c r="B4271" t="s">
        <v>92</v>
      </c>
      <c r="C4271" t="s">
        <v>103</v>
      </c>
      <c r="D4271" t="s">
        <v>94</v>
      </c>
      <c r="E4271" t="s">
        <v>102</v>
      </c>
      <c r="F4271" t="s">
        <v>46</v>
      </c>
      <c r="H4271">
        <f>_xlfn.XLOOKUP(Tabuľka5[[#This Row],[Položka]],cennik[Položka],cennik[Cena MJ bez DPH])</f>
        <v>0</v>
      </c>
      <c r="I4271">
        <f>SUM(Tabuľka5[[#This Row],[cena MJ bez DPH]]*1.1)</f>
        <v>0</v>
      </c>
      <c r="J4271">
        <f>Tabuľka5[[#This Row],[množstvo]]*Tabuľka5[[#This Row],[cena MJ bez DPH]]</f>
        <v>0</v>
      </c>
      <c r="L4271" s="5" t="s">
        <v>438</v>
      </c>
      <c r="N4271" t="s">
        <v>437</v>
      </c>
      <c r="O4271" t="s">
        <v>354</v>
      </c>
      <c r="P4271" t="s">
        <v>635</v>
      </c>
    </row>
    <row r="4272" spans="1:16" hidden="1" x14ac:dyDescent="0.25">
      <c r="A4272" t="s">
        <v>290</v>
      </c>
      <c r="B4272" t="s">
        <v>104</v>
      </c>
      <c r="C4272" t="s">
        <v>105</v>
      </c>
      <c r="D4272" t="s">
        <v>11</v>
      </c>
      <c r="E4272" t="s">
        <v>106</v>
      </c>
      <c r="F4272" t="s">
        <v>46</v>
      </c>
      <c r="G4272">
        <v>160</v>
      </c>
      <c r="H4272">
        <f>_xlfn.XLOOKUP(Tabuľka5[[#This Row],[Položka]],cennik[Položka],cennik[Cena MJ bez DPH])</f>
        <v>0</v>
      </c>
      <c r="I4272">
        <f>SUM(Tabuľka5[[#This Row],[cena MJ bez DPH]]*1.1)</f>
        <v>0</v>
      </c>
      <c r="J4272">
        <f>Tabuľka5[[#This Row],[množstvo]]*Tabuľka5[[#This Row],[cena MJ bez DPH]]</f>
        <v>0</v>
      </c>
      <c r="L4272" s="5" t="s">
        <v>438</v>
      </c>
      <c r="N4272" t="s">
        <v>437</v>
      </c>
      <c r="O4272" t="s">
        <v>354</v>
      </c>
      <c r="P4272" t="s">
        <v>635</v>
      </c>
    </row>
    <row r="4273" spans="1:16" hidden="1" x14ac:dyDescent="0.25">
      <c r="A4273" t="s">
        <v>290</v>
      </c>
      <c r="B4273" t="s">
        <v>104</v>
      </c>
      <c r="C4273" t="s">
        <v>107</v>
      </c>
      <c r="D4273" t="s">
        <v>11</v>
      </c>
      <c r="E4273" t="s">
        <v>106</v>
      </c>
      <c r="F4273" t="s">
        <v>46</v>
      </c>
      <c r="H4273">
        <f>_xlfn.XLOOKUP(Tabuľka5[[#This Row],[Položka]],cennik[Položka],cennik[Cena MJ bez DPH])</f>
        <v>0</v>
      </c>
      <c r="I4273">
        <f>SUM(Tabuľka5[[#This Row],[cena MJ bez DPH]]*1.1)</f>
        <v>0</v>
      </c>
      <c r="J4273">
        <f>Tabuľka5[[#This Row],[množstvo]]*Tabuľka5[[#This Row],[cena MJ bez DPH]]</f>
        <v>0</v>
      </c>
      <c r="L4273" s="5" t="s">
        <v>438</v>
      </c>
      <c r="N4273" t="s">
        <v>437</v>
      </c>
      <c r="O4273" t="s">
        <v>354</v>
      </c>
      <c r="P4273" t="s">
        <v>635</v>
      </c>
    </row>
    <row r="4274" spans="1:16" hidden="1" x14ac:dyDescent="0.25">
      <c r="A4274" t="s">
        <v>290</v>
      </c>
      <c r="B4274" t="s">
        <v>104</v>
      </c>
      <c r="C4274" t="s">
        <v>108</v>
      </c>
      <c r="D4274" t="s">
        <v>11</v>
      </c>
      <c r="E4274" t="s">
        <v>106</v>
      </c>
      <c r="F4274" t="s">
        <v>46</v>
      </c>
      <c r="G4274">
        <v>14</v>
      </c>
      <c r="H4274">
        <f>_xlfn.XLOOKUP(Tabuľka5[[#This Row],[Položka]],cennik[Položka],cennik[Cena MJ bez DPH])</f>
        <v>0</v>
      </c>
      <c r="I4274">
        <f>SUM(Tabuľka5[[#This Row],[cena MJ bez DPH]]*1.1)</f>
        <v>0</v>
      </c>
      <c r="J4274">
        <f>Tabuľka5[[#This Row],[množstvo]]*Tabuľka5[[#This Row],[cena MJ bez DPH]]</f>
        <v>0</v>
      </c>
      <c r="L4274" s="5" t="s">
        <v>438</v>
      </c>
      <c r="N4274" t="s">
        <v>437</v>
      </c>
      <c r="O4274" t="s">
        <v>354</v>
      </c>
      <c r="P4274" t="s">
        <v>635</v>
      </c>
    </row>
    <row r="4275" spans="1:16" hidden="1" x14ac:dyDescent="0.25">
      <c r="A4275" t="s">
        <v>290</v>
      </c>
      <c r="B4275" t="s">
        <v>104</v>
      </c>
      <c r="C4275" t="s">
        <v>109</v>
      </c>
      <c r="D4275" t="s">
        <v>11</v>
      </c>
      <c r="E4275" t="s">
        <v>106</v>
      </c>
      <c r="F4275" t="s">
        <v>46</v>
      </c>
      <c r="H4275">
        <f>_xlfn.XLOOKUP(Tabuľka5[[#This Row],[Položka]],cennik[Položka],cennik[Cena MJ bez DPH])</f>
        <v>0</v>
      </c>
      <c r="I4275">
        <f>SUM(Tabuľka5[[#This Row],[cena MJ bez DPH]]*1.1)</f>
        <v>0</v>
      </c>
      <c r="J4275">
        <f>Tabuľka5[[#This Row],[množstvo]]*Tabuľka5[[#This Row],[cena MJ bez DPH]]</f>
        <v>0</v>
      </c>
      <c r="L4275" s="5" t="s">
        <v>438</v>
      </c>
      <c r="N4275" t="s">
        <v>437</v>
      </c>
      <c r="O4275" t="s">
        <v>354</v>
      </c>
      <c r="P4275" t="s">
        <v>635</v>
      </c>
    </row>
    <row r="4276" spans="1:16" hidden="1" x14ac:dyDescent="0.25">
      <c r="A4276" t="s">
        <v>290</v>
      </c>
      <c r="B4276" t="s">
        <v>104</v>
      </c>
      <c r="C4276" t="s">
        <v>110</v>
      </c>
      <c r="D4276" t="s">
        <v>11</v>
      </c>
      <c r="E4276" t="s">
        <v>111</v>
      </c>
      <c r="F4276" t="s">
        <v>46</v>
      </c>
      <c r="H4276">
        <f>_xlfn.XLOOKUP(Tabuľka5[[#This Row],[Položka]],cennik[Položka],cennik[Cena MJ bez DPH])</f>
        <v>0</v>
      </c>
      <c r="I4276">
        <f>SUM(Tabuľka5[[#This Row],[cena MJ bez DPH]]*1.1)</f>
        <v>0</v>
      </c>
      <c r="J4276">
        <f>Tabuľka5[[#This Row],[množstvo]]*Tabuľka5[[#This Row],[cena MJ bez DPH]]</f>
        <v>0</v>
      </c>
      <c r="L4276" s="5" t="s">
        <v>438</v>
      </c>
      <c r="N4276" t="s">
        <v>437</v>
      </c>
      <c r="O4276" t="s">
        <v>354</v>
      </c>
      <c r="P4276" t="s">
        <v>635</v>
      </c>
    </row>
    <row r="4277" spans="1:16" hidden="1" x14ac:dyDescent="0.25">
      <c r="A4277" t="s">
        <v>290</v>
      </c>
      <c r="B4277" t="s">
        <v>104</v>
      </c>
      <c r="C4277" t="s">
        <v>112</v>
      </c>
      <c r="D4277" t="s">
        <v>11</v>
      </c>
      <c r="E4277" t="s">
        <v>113</v>
      </c>
      <c r="F4277" t="s">
        <v>46</v>
      </c>
      <c r="G4277">
        <v>10</v>
      </c>
      <c r="H4277">
        <f>_xlfn.XLOOKUP(Tabuľka5[[#This Row],[Položka]],cennik[Položka],cennik[Cena MJ bez DPH])</f>
        <v>0</v>
      </c>
      <c r="I4277">
        <f>SUM(Tabuľka5[[#This Row],[cena MJ bez DPH]]*1.1)</f>
        <v>0</v>
      </c>
      <c r="J4277">
        <f>Tabuľka5[[#This Row],[množstvo]]*Tabuľka5[[#This Row],[cena MJ bez DPH]]</f>
        <v>0</v>
      </c>
      <c r="L4277" s="5" t="s">
        <v>438</v>
      </c>
      <c r="N4277" t="s">
        <v>437</v>
      </c>
      <c r="O4277" t="s">
        <v>354</v>
      </c>
      <c r="P4277" t="s">
        <v>635</v>
      </c>
    </row>
    <row r="4278" spans="1:16" hidden="1" x14ac:dyDescent="0.25">
      <c r="A4278" t="s">
        <v>290</v>
      </c>
      <c r="B4278" t="s">
        <v>104</v>
      </c>
      <c r="C4278" t="s">
        <v>114</v>
      </c>
      <c r="D4278" t="s">
        <v>94</v>
      </c>
      <c r="E4278" t="s">
        <v>115</v>
      </c>
      <c r="F4278" t="s">
        <v>46</v>
      </c>
      <c r="H4278">
        <f>_xlfn.XLOOKUP(Tabuľka5[[#This Row],[Položka]],cennik[Položka],cennik[Cena MJ bez DPH])</f>
        <v>0</v>
      </c>
      <c r="I4278">
        <f>SUM(Tabuľka5[[#This Row],[cena MJ bez DPH]]*1.1)</f>
        <v>0</v>
      </c>
      <c r="J4278">
        <f>Tabuľka5[[#This Row],[množstvo]]*Tabuľka5[[#This Row],[cena MJ bez DPH]]</f>
        <v>0</v>
      </c>
      <c r="L4278" s="5" t="s">
        <v>438</v>
      </c>
      <c r="N4278" t="s">
        <v>437</v>
      </c>
      <c r="O4278" t="s">
        <v>354</v>
      </c>
      <c r="P4278" t="s">
        <v>635</v>
      </c>
    </row>
    <row r="4279" spans="1:16" hidden="1" x14ac:dyDescent="0.25">
      <c r="A4279" t="s">
        <v>290</v>
      </c>
      <c r="B4279" t="s">
        <v>104</v>
      </c>
      <c r="C4279" t="s">
        <v>116</v>
      </c>
      <c r="D4279" t="s">
        <v>94</v>
      </c>
      <c r="E4279" t="s">
        <v>117</v>
      </c>
      <c r="F4279" t="s">
        <v>46</v>
      </c>
      <c r="H4279">
        <f>_xlfn.XLOOKUP(Tabuľka5[[#This Row],[Položka]],cennik[Položka],cennik[Cena MJ bez DPH])</f>
        <v>0</v>
      </c>
      <c r="I4279">
        <f>SUM(Tabuľka5[[#This Row],[cena MJ bez DPH]]*1.1)</f>
        <v>0</v>
      </c>
      <c r="J4279">
        <f>Tabuľka5[[#This Row],[množstvo]]*Tabuľka5[[#This Row],[cena MJ bez DPH]]</f>
        <v>0</v>
      </c>
      <c r="L4279" s="5" t="s">
        <v>438</v>
      </c>
      <c r="N4279" t="s">
        <v>437</v>
      </c>
      <c r="O4279" t="s">
        <v>354</v>
      </c>
      <c r="P4279" t="s">
        <v>635</v>
      </c>
    </row>
    <row r="4280" spans="1:16" hidden="1" x14ac:dyDescent="0.25">
      <c r="A4280" t="s">
        <v>290</v>
      </c>
      <c r="B4280" t="s">
        <v>104</v>
      </c>
      <c r="C4280" t="s">
        <v>118</v>
      </c>
      <c r="D4280" t="s">
        <v>94</v>
      </c>
      <c r="E4280" t="s">
        <v>117</v>
      </c>
      <c r="F4280" t="s">
        <v>46</v>
      </c>
      <c r="H4280">
        <f>_xlfn.XLOOKUP(Tabuľka5[[#This Row],[Položka]],cennik[Položka],cennik[Cena MJ bez DPH])</f>
        <v>0</v>
      </c>
      <c r="I4280">
        <f>SUM(Tabuľka5[[#This Row],[cena MJ bez DPH]]*1.1)</f>
        <v>0</v>
      </c>
      <c r="J4280">
        <f>Tabuľka5[[#This Row],[množstvo]]*Tabuľka5[[#This Row],[cena MJ bez DPH]]</f>
        <v>0</v>
      </c>
      <c r="L4280" s="5" t="s">
        <v>438</v>
      </c>
      <c r="N4280" t="s">
        <v>437</v>
      </c>
      <c r="O4280" t="s">
        <v>354</v>
      </c>
      <c r="P4280" t="s">
        <v>635</v>
      </c>
    </row>
    <row r="4281" spans="1:16" hidden="1" x14ac:dyDescent="0.25">
      <c r="A4281" t="s">
        <v>290</v>
      </c>
      <c r="B4281" t="s">
        <v>104</v>
      </c>
      <c r="C4281" t="s">
        <v>119</v>
      </c>
      <c r="D4281" t="s">
        <v>94</v>
      </c>
      <c r="E4281" t="s">
        <v>115</v>
      </c>
      <c r="F4281" t="s">
        <v>46</v>
      </c>
      <c r="H4281">
        <f>_xlfn.XLOOKUP(Tabuľka5[[#This Row],[Položka]],cennik[Položka],cennik[Cena MJ bez DPH])</f>
        <v>0</v>
      </c>
      <c r="I4281">
        <f>SUM(Tabuľka5[[#This Row],[cena MJ bez DPH]]*1.1)</f>
        <v>0</v>
      </c>
      <c r="J4281">
        <f>Tabuľka5[[#This Row],[množstvo]]*Tabuľka5[[#This Row],[cena MJ bez DPH]]</f>
        <v>0</v>
      </c>
      <c r="L4281" s="5" t="s">
        <v>438</v>
      </c>
      <c r="N4281" t="s">
        <v>437</v>
      </c>
      <c r="O4281" t="s">
        <v>354</v>
      </c>
      <c r="P4281" t="s">
        <v>635</v>
      </c>
    </row>
    <row r="4282" spans="1:16" hidden="1" x14ac:dyDescent="0.25">
      <c r="A4282" t="s">
        <v>290</v>
      </c>
      <c r="B4282" t="s">
        <v>104</v>
      </c>
      <c r="C4282" t="s">
        <v>120</v>
      </c>
      <c r="D4282" t="s">
        <v>94</v>
      </c>
      <c r="E4282" t="s">
        <v>121</v>
      </c>
      <c r="F4282" t="s">
        <v>46</v>
      </c>
      <c r="H4282">
        <f>_xlfn.XLOOKUP(Tabuľka5[[#This Row],[Položka]],cennik[Položka],cennik[Cena MJ bez DPH])</f>
        <v>0</v>
      </c>
      <c r="I4282">
        <f>SUM(Tabuľka5[[#This Row],[cena MJ bez DPH]]*1.1)</f>
        <v>0</v>
      </c>
      <c r="J4282">
        <f>Tabuľka5[[#This Row],[množstvo]]*Tabuľka5[[#This Row],[cena MJ bez DPH]]</f>
        <v>0</v>
      </c>
      <c r="L4282" s="5" t="s">
        <v>438</v>
      </c>
      <c r="N4282" t="s">
        <v>437</v>
      </c>
      <c r="O4282" t="s">
        <v>354</v>
      </c>
      <c r="P4282" t="s">
        <v>635</v>
      </c>
    </row>
    <row r="4283" spans="1:16" hidden="1" x14ac:dyDescent="0.25">
      <c r="A4283" t="s">
        <v>290</v>
      </c>
      <c r="B4283" t="s">
        <v>104</v>
      </c>
      <c r="C4283" t="s">
        <v>122</v>
      </c>
      <c r="D4283" t="s">
        <v>11</v>
      </c>
      <c r="E4283" t="s">
        <v>123</v>
      </c>
      <c r="F4283" t="s">
        <v>46</v>
      </c>
      <c r="G4283">
        <v>180</v>
      </c>
      <c r="H4283">
        <f>_xlfn.XLOOKUP(Tabuľka5[[#This Row],[Položka]],cennik[Položka],cennik[Cena MJ bez DPH])</f>
        <v>0</v>
      </c>
      <c r="I4283">
        <f>SUM(Tabuľka5[[#This Row],[cena MJ bez DPH]]*1.1)</f>
        <v>0</v>
      </c>
      <c r="J4283">
        <f>Tabuľka5[[#This Row],[množstvo]]*Tabuľka5[[#This Row],[cena MJ bez DPH]]</f>
        <v>0</v>
      </c>
      <c r="L4283" s="5" t="s">
        <v>438</v>
      </c>
      <c r="N4283" t="s">
        <v>437</v>
      </c>
      <c r="O4283" t="s">
        <v>354</v>
      </c>
      <c r="P4283" t="s">
        <v>635</v>
      </c>
    </row>
    <row r="4284" spans="1:16" hidden="1" x14ac:dyDescent="0.25">
      <c r="A4284" t="s">
        <v>290</v>
      </c>
      <c r="B4284" t="s">
        <v>104</v>
      </c>
      <c r="C4284" t="s">
        <v>124</v>
      </c>
      <c r="D4284" t="s">
        <v>11</v>
      </c>
      <c r="E4284" t="s">
        <v>125</v>
      </c>
      <c r="F4284" t="s">
        <v>46</v>
      </c>
      <c r="G4284">
        <v>25</v>
      </c>
      <c r="H4284">
        <f>_xlfn.XLOOKUP(Tabuľka5[[#This Row],[Položka]],cennik[Položka],cennik[Cena MJ bez DPH])</f>
        <v>0</v>
      </c>
      <c r="I4284">
        <f>SUM(Tabuľka5[[#This Row],[cena MJ bez DPH]]*1.1)</f>
        <v>0</v>
      </c>
      <c r="J4284">
        <f>Tabuľka5[[#This Row],[množstvo]]*Tabuľka5[[#This Row],[cena MJ bez DPH]]</f>
        <v>0</v>
      </c>
      <c r="L4284" s="5" t="s">
        <v>438</v>
      </c>
      <c r="N4284" t="s">
        <v>437</v>
      </c>
      <c r="O4284" t="s">
        <v>354</v>
      </c>
      <c r="P4284" t="s">
        <v>635</v>
      </c>
    </row>
    <row r="4285" spans="1:16" hidden="1" x14ac:dyDescent="0.25">
      <c r="A4285" t="s">
        <v>290</v>
      </c>
      <c r="B4285" t="s">
        <v>104</v>
      </c>
      <c r="C4285" t="s">
        <v>126</v>
      </c>
      <c r="D4285" t="s">
        <v>11</v>
      </c>
      <c r="E4285" t="s">
        <v>127</v>
      </c>
      <c r="F4285" t="s">
        <v>46</v>
      </c>
      <c r="H4285">
        <f>_xlfn.XLOOKUP(Tabuľka5[[#This Row],[Položka]],cennik[Položka],cennik[Cena MJ bez DPH])</f>
        <v>0</v>
      </c>
      <c r="I4285">
        <f>SUM(Tabuľka5[[#This Row],[cena MJ bez DPH]]*1.1)</f>
        <v>0</v>
      </c>
      <c r="J4285">
        <f>Tabuľka5[[#This Row],[množstvo]]*Tabuľka5[[#This Row],[cena MJ bez DPH]]</f>
        <v>0</v>
      </c>
      <c r="L4285" s="5" t="s">
        <v>438</v>
      </c>
      <c r="N4285" t="s">
        <v>437</v>
      </c>
      <c r="O4285" t="s">
        <v>354</v>
      </c>
      <c r="P4285" t="s">
        <v>635</v>
      </c>
    </row>
    <row r="4286" spans="1:16" hidden="1" x14ac:dyDescent="0.25">
      <c r="A4286" t="s">
        <v>290</v>
      </c>
      <c r="B4286" t="s">
        <v>104</v>
      </c>
      <c r="C4286" t="s">
        <v>128</v>
      </c>
      <c r="D4286" t="s">
        <v>11</v>
      </c>
      <c r="E4286" t="s">
        <v>125</v>
      </c>
      <c r="F4286" t="s">
        <v>46</v>
      </c>
      <c r="G4286">
        <v>50</v>
      </c>
      <c r="H4286">
        <f>_xlfn.XLOOKUP(Tabuľka5[[#This Row],[Položka]],cennik[Položka],cennik[Cena MJ bez DPH])</f>
        <v>0</v>
      </c>
      <c r="I4286">
        <f>SUM(Tabuľka5[[#This Row],[cena MJ bez DPH]]*1.1)</f>
        <v>0</v>
      </c>
      <c r="J4286">
        <f>Tabuľka5[[#This Row],[množstvo]]*Tabuľka5[[#This Row],[cena MJ bez DPH]]</f>
        <v>0</v>
      </c>
      <c r="L4286" s="5" t="s">
        <v>438</v>
      </c>
      <c r="N4286" t="s">
        <v>437</v>
      </c>
      <c r="O4286" t="s">
        <v>354</v>
      </c>
      <c r="P4286" t="s">
        <v>635</v>
      </c>
    </row>
    <row r="4287" spans="1:16" hidden="1" x14ac:dyDescent="0.25">
      <c r="A4287" t="s">
        <v>290</v>
      </c>
      <c r="B4287" t="s">
        <v>104</v>
      </c>
      <c r="C4287" t="s">
        <v>129</v>
      </c>
      <c r="D4287" t="s">
        <v>11</v>
      </c>
      <c r="E4287" t="s">
        <v>127</v>
      </c>
      <c r="F4287" t="s">
        <v>46</v>
      </c>
      <c r="H4287">
        <f>_xlfn.XLOOKUP(Tabuľka5[[#This Row],[Položka]],cennik[Položka],cennik[Cena MJ bez DPH])</f>
        <v>0</v>
      </c>
      <c r="I4287">
        <f>SUM(Tabuľka5[[#This Row],[cena MJ bez DPH]]*1.1)</f>
        <v>0</v>
      </c>
      <c r="J4287">
        <f>Tabuľka5[[#This Row],[množstvo]]*Tabuľka5[[#This Row],[cena MJ bez DPH]]</f>
        <v>0</v>
      </c>
      <c r="L4287" s="5" t="s">
        <v>438</v>
      </c>
      <c r="N4287" t="s">
        <v>437</v>
      </c>
      <c r="O4287" t="s">
        <v>354</v>
      </c>
      <c r="P4287" t="s">
        <v>635</v>
      </c>
    </row>
    <row r="4288" spans="1:16" hidden="1" x14ac:dyDescent="0.25">
      <c r="A4288" t="s">
        <v>290</v>
      </c>
      <c r="B4288" t="s">
        <v>104</v>
      </c>
      <c r="C4288" t="s">
        <v>130</v>
      </c>
      <c r="D4288" t="s">
        <v>11</v>
      </c>
      <c r="E4288" t="s">
        <v>131</v>
      </c>
      <c r="F4288" t="s">
        <v>46</v>
      </c>
      <c r="G4288">
        <v>50</v>
      </c>
      <c r="H4288">
        <f>_xlfn.XLOOKUP(Tabuľka5[[#This Row],[Položka]],cennik[Položka],cennik[Cena MJ bez DPH])</f>
        <v>0</v>
      </c>
      <c r="I4288">
        <f>SUM(Tabuľka5[[#This Row],[cena MJ bez DPH]]*1.1)</f>
        <v>0</v>
      </c>
      <c r="J4288">
        <f>Tabuľka5[[#This Row],[množstvo]]*Tabuľka5[[#This Row],[cena MJ bez DPH]]</f>
        <v>0</v>
      </c>
      <c r="L4288" s="5" t="s">
        <v>438</v>
      </c>
      <c r="N4288" t="s">
        <v>437</v>
      </c>
      <c r="O4288" t="s">
        <v>354</v>
      </c>
      <c r="P4288" t="s">
        <v>635</v>
      </c>
    </row>
    <row r="4289" spans="1:16" hidden="1" x14ac:dyDescent="0.25">
      <c r="A4289" t="s">
        <v>290</v>
      </c>
      <c r="B4289" t="s">
        <v>104</v>
      </c>
      <c r="C4289" t="s">
        <v>132</v>
      </c>
      <c r="D4289" t="s">
        <v>11</v>
      </c>
      <c r="E4289" t="s">
        <v>111</v>
      </c>
      <c r="F4289" t="s">
        <v>46</v>
      </c>
      <c r="G4289">
        <v>70</v>
      </c>
      <c r="H4289">
        <f>_xlfn.XLOOKUP(Tabuľka5[[#This Row],[Položka]],cennik[Položka],cennik[Cena MJ bez DPH])</f>
        <v>0</v>
      </c>
      <c r="I4289">
        <f>SUM(Tabuľka5[[#This Row],[cena MJ bez DPH]]*1.1)</f>
        <v>0</v>
      </c>
      <c r="J4289">
        <f>Tabuľka5[[#This Row],[množstvo]]*Tabuľka5[[#This Row],[cena MJ bez DPH]]</f>
        <v>0</v>
      </c>
      <c r="L4289" s="5" t="s">
        <v>438</v>
      </c>
      <c r="N4289" t="s">
        <v>437</v>
      </c>
      <c r="O4289" t="s">
        <v>354</v>
      </c>
      <c r="P4289" t="s">
        <v>635</v>
      </c>
    </row>
    <row r="4290" spans="1:16" hidden="1" x14ac:dyDescent="0.25">
      <c r="A4290" t="s">
        <v>290</v>
      </c>
      <c r="B4290" t="s">
        <v>104</v>
      </c>
      <c r="C4290" t="s">
        <v>133</v>
      </c>
      <c r="D4290" t="s">
        <v>11</v>
      </c>
      <c r="E4290" t="s">
        <v>123</v>
      </c>
      <c r="F4290" t="s">
        <v>46</v>
      </c>
      <c r="G4290">
        <v>600</v>
      </c>
      <c r="H4290">
        <f>_xlfn.XLOOKUP(Tabuľka5[[#This Row],[Položka]],cennik[Položka],cennik[Cena MJ bez DPH])</f>
        <v>0</v>
      </c>
      <c r="I4290">
        <f>SUM(Tabuľka5[[#This Row],[cena MJ bez DPH]]*1.1)</f>
        <v>0</v>
      </c>
      <c r="J4290">
        <f>Tabuľka5[[#This Row],[množstvo]]*Tabuľka5[[#This Row],[cena MJ bez DPH]]</f>
        <v>0</v>
      </c>
      <c r="L4290" s="5" t="s">
        <v>438</v>
      </c>
      <c r="N4290" t="s">
        <v>437</v>
      </c>
      <c r="O4290" t="s">
        <v>354</v>
      </c>
      <c r="P4290" t="s">
        <v>635</v>
      </c>
    </row>
    <row r="4291" spans="1:16" hidden="1" x14ac:dyDescent="0.25">
      <c r="A4291" t="s">
        <v>290</v>
      </c>
      <c r="B4291" t="s">
        <v>104</v>
      </c>
      <c r="C4291" t="s">
        <v>134</v>
      </c>
      <c r="D4291" t="s">
        <v>94</v>
      </c>
      <c r="F4291" t="s">
        <v>46</v>
      </c>
      <c r="H4291">
        <f>_xlfn.XLOOKUP(Tabuľka5[[#This Row],[Položka]],cennik[Položka],cennik[Cena MJ bez DPH])</f>
        <v>0</v>
      </c>
      <c r="I4291">
        <f>SUM(Tabuľka5[[#This Row],[cena MJ bez DPH]]*1.1)</f>
        <v>0</v>
      </c>
      <c r="J4291">
        <f>Tabuľka5[[#This Row],[množstvo]]*Tabuľka5[[#This Row],[cena MJ bez DPH]]</f>
        <v>0</v>
      </c>
      <c r="L4291" s="5" t="s">
        <v>438</v>
      </c>
      <c r="N4291" t="s">
        <v>437</v>
      </c>
      <c r="O4291" t="s">
        <v>354</v>
      </c>
      <c r="P4291" t="s">
        <v>635</v>
      </c>
    </row>
    <row r="4292" spans="1:16" hidden="1" x14ac:dyDescent="0.25">
      <c r="A4292" t="s">
        <v>290</v>
      </c>
      <c r="B4292" t="s">
        <v>104</v>
      </c>
      <c r="C4292" t="s">
        <v>135</v>
      </c>
      <c r="D4292" t="s">
        <v>11</v>
      </c>
      <c r="E4292" t="s">
        <v>136</v>
      </c>
      <c r="F4292" t="s">
        <v>46</v>
      </c>
      <c r="H4292">
        <f>_xlfn.XLOOKUP(Tabuľka5[[#This Row],[Položka]],cennik[Položka],cennik[Cena MJ bez DPH])</f>
        <v>0</v>
      </c>
      <c r="I4292">
        <f>SUM(Tabuľka5[[#This Row],[cena MJ bez DPH]]*1.1)</f>
        <v>0</v>
      </c>
      <c r="J4292">
        <f>Tabuľka5[[#This Row],[množstvo]]*Tabuľka5[[#This Row],[cena MJ bez DPH]]</f>
        <v>0</v>
      </c>
      <c r="L4292" s="5" t="s">
        <v>438</v>
      </c>
      <c r="N4292" t="s">
        <v>437</v>
      </c>
      <c r="O4292" t="s">
        <v>354</v>
      </c>
      <c r="P4292" t="s">
        <v>635</v>
      </c>
    </row>
    <row r="4293" spans="1:16" hidden="1" x14ac:dyDescent="0.25">
      <c r="A4293" t="s">
        <v>290</v>
      </c>
      <c r="B4293" t="s">
        <v>104</v>
      </c>
      <c r="C4293" t="s">
        <v>137</v>
      </c>
      <c r="D4293" t="s">
        <v>11</v>
      </c>
      <c r="E4293" t="s">
        <v>136</v>
      </c>
      <c r="F4293" t="s">
        <v>46</v>
      </c>
      <c r="H4293">
        <f>_xlfn.XLOOKUP(Tabuľka5[[#This Row],[Položka]],cennik[Položka],cennik[Cena MJ bez DPH])</f>
        <v>0</v>
      </c>
      <c r="I4293">
        <f>SUM(Tabuľka5[[#This Row],[cena MJ bez DPH]]*1.1)</f>
        <v>0</v>
      </c>
      <c r="J4293">
        <f>Tabuľka5[[#This Row],[množstvo]]*Tabuľka5[[#This Row],[cena MJ bez DPH]]</f>
        <v>0</v>
      </c>
      <c r="L4293" s="5" t="s">
        <v>438</v>
      </c>
      <c r="N4293" t="s">
        <v>437</v>
      </c>
      <c r="O4293" t="s">
        <v>354</v>
      </c>
      <c r="P4293" t="s">
        <v>635</v>
      </c>
    </row>
    <row r="4294" spans="1:16" hidden="1" x14ac:dyDescent="0.25">
      <c r="A4294" t="s">
        <v>290</v>
      </c>
      <c r="B4294" t="s">
        <v>104</v>
      </c>
      <c r="C4294" t="s">
        <v>138</v>
      </c>
      <c r="D4294" t="s">
        <v>11</v>
      </c>
      <c r="E4294" t="s">
        <v>139</v>
      </c>
      <c r="F4294" t="s">
        <v>46</v>
      </c>
      <c r="H4294">
        <f>_xlfn.XLOOKUP(Tabuľka5[[#This Row],[Položka]],cennik[Položka],cennik[Cena MJ bez DPH])</f>
        <v>0</v>
      </c>
      <c r="I4294">
        <f>SUM(Tabuľka5[[#This Row],[cena MJ bez DPH]]*1.1)</f>
        <v>0</v>
      </c>
      <c r="J4294">
        <f>Tabuľka5[[#This Row],[množstvo]]*Tabuľka5[[#This Row],[cena MJ bez DPH]]</f>
        <v>0</v>
      </c>
      <c r="L4294" s="5" t="s">
        <v>438</v>
      </c>
      <c r="N4294" t="s">
        <v>437</v>
      </c>
      <c r="O4294" t="s">
        <v>354</v>
      </c>
      <c r="P4294" t="s">
        <v>635</v>
      </c>
    </row>
    <row r="4295" spans="1:16" hidden="1" x14ac:dyDescent="0.25">
      <c r="A4295" t="s">
        <v>290</v>
      </c>
      <c r="B4295" t="s">
        <v>104</v>
      </c>
      <c r="C4295" t="s">
        <v>140</v>
      </c>
      <c r="D4295" t="s">
        <v>11</v>
      </c>
      <c r="E4295" t="s">
        <v>139</v>
      </c>
      <c r="F4295" t="s">
        <v>46</v>
      </c>
      <c r="H4295">
        <f>_xlfn.XLOOKUP(Tabuľka5[[#This Row],[Položka]],cennik[Položka],cennik[Cena MJ bez DPH])</f>
        <v>0</v>
      </c>
      <c r="I4295">
        <f>SUM(Tabuľka5[[#This Row],[cena MJ bez DPH]]*1.1)</f>
        <v>0</v>
      </c>
      <c r="J4295">
        <f>Tabuľka5[[#This Row],[množstvo]]*Tabuľka5[[#This Row],[cena MJ bez DPH]]</f>
        <v>0</v>
      </c>
      <c r="L4295" s="5" t="s">
        <v>438</v>
      </c>
      <c r="N4295" t="s">
        <v>437</v>
      </c>
      <c r="O4295" t="s">
        <v>354</v>
      </c>
      <c r="P4295" t="s">
        <v>635</v>
      </c>
    </row>
    <row r="4296" spans="1:16" hidden="1" x14ac:dyDescent="0.25">
      <c r="A4296" t="s">
        <v>290</v>
      </c>
      <c r="B4296" t="s">
        <v>104</v>
      </c>
      <c r="C4296" t="s">
        <v>141</v>
      </c>
      <c r="D4296" t="s">
        <v>11</v>
      </c>
      <c r="E4296" t="s">
        <v>142</v>
      </c>
      <c r="F4296" t="s">
        <v>46</v>
      </c>
      <c r="G4296">
        <v>325</v>
      </c>
      <c r="H4296">
        <f>_xlfn.XLOOKUP(Tabuľka5[[#This Row],[Položka]],cennik[Položka],cennik[Cena MJ bez DPH])</f>
        <v>0</v>
      </c>
      <c r="I4296">
        <f>SUM(Tabuľka5[[#This Row],[cena MJ bez DPH]]*1.1)</f>
        <v>0</v>
      </c>
      <c r="J4296">
        <f>Tabuľka5[[#This Row],[množstvo]]*Tabuľka5[[#This Row],[cena MJ bez DPH]]</f>
        <v>0</v>
      </c>
      <c r="L4296" s="5" t="s">
        <v>438</v>
      </c>
      <c r="N4296" t="s">
        <v>437</v>
      </c>
      <c r="O4296" t="s">
        <v>354</v>
      </c>
      <c r="P4296" t="s">
        <v>635</v>
      </c>
    </row>
    <row r="4297" spans="1:16" hidden="1" x14ac:dyDescent="0.25">
      <c r="A4297" t="s">
        <v>290</v>
      </c>
      <c r="B4297" t="s">
        <v>104</v>
      </c>
      <c r="C4297" t="s">
        <v>143</v>
      </c>
      <c r="D4297" t="s">
        <v>11</v>
      </c>
      <c r="E4297" t="s">
        <v>144</v>
      </c>
      <c r="F4297" t="s">
        <v>46</v>
      </c>
      <c r="H4297">
        <f>_xlfn.XLOOKUP(Tabuľka5[[#This Row],[Položka]],cennik[Položka],cennik[Cena MJ bez DPH])</f>
        <v>0</v>
      </c>
      <c r="I4297">
        <f>SUM(Tabuľka5[[#This Row],[cena MJ bez DPH]]*1.1)</f>
        <v>0</v>
      </c>
      <c r="J4297">
        <f>Tabuľka5[[#This Row],[množstvo]]*Tabuľka5[[#This Row],[cena MJ bez DPH]]</f>
        <v>0</v>
      </c>
      <c r="L4297" s="5" t="s">
        <v>438</v>
      </c>
      <c r="N4297" t="s">
        <v>437</v>
      </c>
      <c r="O4297" t="s">
        <v>354</v>
      </c>
      <c r="P4297" t="s">
        <v>635</v>
      </c>
    </row>
    <row r="4298" spans="1:16" hidden="1" x14ac:dyDescent="0.25">
      <c r="A4298" t="s">
        <v>290</v>
      </c>
      <c r="B4298" t="s">
        <v>104</v>
      </c>
      <c r="C4298" t="s">
        <v>145</v>
      </c>
      <c r="D4298" t="s">
        <v>11</v>
      </c>
      <c r="E4298" t="s">
        <v>146</v>
      </c>
      <c r="F4298" t="s">
        <v>46</v>
      </c>
      <c r="H4298">
        <f>_xlfn.XLOOKUP(Tabuľka5[[#This Row],[Položka]],cennik[Položka],cennik[Cena MJ bez DPH])</f>
        <v>0</v>
      </c>
      <c r="I4298">
        <f>SUM(Tabuľka5[[#This Row],[cena MJ bez DPH]]*1.1)</f>
        <v>0</v>
      </c>
      <c r="J4298">
        <f>Tabuľka5[[#This Row],[množstvo]]*Tabuľka5[[#This Row],[cena MJ bez DPH]]</f>
        <v>0</v>
      </c>
      <c r="L4298" s="5" t="s">
        <v>438</v>
      </c>
      <c r="N4298" t="s">
        <v>437</v>
      </c>
      <c r="O4298" t="s">
        <v>354</v>
      </c>
      <c r="P4298" t="s">
        <v>635</v>
      </c>
    </row>
    <row r="4299" spans="1:16" hidden="1" x14ac:dyDescent="0.25">
      <c r="A4299" t="s">
        <v>290</v>
      </c>
      <c r="B4299" t="s">
        <v>104</v>
      </c>
      <c r="C4299" t="s">
        <v>147</v>
      </c>
      <c r="D4299" t="s">
        <v>11</v>
      </c>
      <c r="F4299" t="s">
        <v>46</v>
      </c>
      <c r="G4299">
        <v>75</v>
      </c>
      <c r="H4299">
        <f>_xlfn.XLOOKUP(Tabuľka5[[#This Row],[Položka]],cennik[Položka],cennik[Cena MJ bez DPH])</f>
        <v>0</v>
      </c>
      <c r="I4299">
        <f>SUM(Tabuľka5[[#This Row],[cena MJ bez DPH]]*1.1)</f>
        <v>0</v>
      </c>
      <c r="J4299">
        <f>Tabuľka5[[#This Row],[množstvo]]*Tabuľka5[[#This Row],[cena MJ bez DPH]]</f>
        <v>0</v>
      </c>
      <c r="L4299" s="5" t="s">
        <v>438</v>
      </c>
      <c r="N4299" t="s">
        <v>437</v>
      </c>
      <c r="O4299" t="s">
        <v>354</v>
      </c>
      <c r="P4299" t="s">
        <v>635</v>
      </c>
    </row>
    <row r="4300" spans="1:16" hidden="1" x14ac:dyDescent="0.25">
      <c r="A4300" t="s">
        <v>290</v>
      </c>
      <c r="B4300" t="s">
        <v>104</v>
      </c>
      <c r="C4300" t="s">
        <v>148</v>
      </c>
      <c r="D4300" t="s">
        <v>11</v>
      </c>
      <c r="E4300" t="s">
        <v>146</v>
      </c>
      <c r="F4300" t="s">
        <v>46</v>
      </c>
      <c r="H4300">
        <f>_xlfn.XLOOKUP(Tabuľka5[[#This Row],[Položka]],cennik[Položka],cennik[Cena MJ bez DPH])</f>
        <v>0</v>
      </c>
      <c r="I4300">
        <f>SUM(Tabuľka5[[#This Row],[cena MJ bez DPH]]*1.1)</f>
        <v>0</v>
      </c>
      <c r="J4300">
        <f>Tabuľka5[[#This Row],[množstvo]]*Tabuľka5[[#This Row],[cena MJ bez DPH]]</f>
        <v>0</v>
      </c>
      <c r="L4300" s="5" t="s">
        <v>438</v>
      </c>
      <c r="N4300" t="s">
        <v>437</v>
      </c>
      <c r="O4300" t="s">
        <v>354</v>
      </c>
      <c r="P4300" t="s">
        <v>635</v>
      </c>
    </row>
    <row r="4301" spans="1:16" hidden="1" x14ac:dyDescent="0.25">
      <c r="A4301" t="s">
        <v>290</v>
      </c>
      <c r="B4301" t="s">
        <v>104</v>
      </c>
      <c r="C4301" t="s">
        <v>149</v>
      </c>
      <c r="D4301" t="s">
        <v>11</v>
      </c>
      <c r="F4301" t="s">
        <v>46</v>
      </c>
      <c r="G4301">
        <v>200</v>
      </c>
      <c r="H4301">
        <f>_xlfn.XLOOKUP(Tabuľka5[[#This Row],[Položka]],cennik[Položka],cennik[Cena MJ bez DPH])</f>
        <v>0</v>
      </c>
      <c r="I4301">
        <f>SUM(Tabuľka5[[#This Row],[cena MJ bez DPH]]*1.1)</f>
        <v>0</v>
      </c>
      <c r="J4301">
        <f>Tabuľka5[[#This Row],[množstvo]]*Tabuľka5[[#This Row],[cena MJ bez DPH]]</f>
        <v>0</v>
      </c>
      <c r="L4301" s="5" t="s">
        <v>438</v>
      </c>
      <c r="N4301" t="s">
        <v>437</v>
      </c>
      <c r="O4301" t="s">
        <v>354</v>
      </c>
      <c r="P4301" t="s">
        <v>635</v>
      </c>
    </row>
    <row r="4302" spans="1:16" hidden="1" x14ac:dyDescent="0.25">
      <c r="A4302" t="s">
        <v>290</v>
      </c>
      <c r="B4302" t="s">
        <v>104</v>
      </c>
      <c r="C4302" t="s">
        <v>150</v>
      </c>
      <c r="D4302" t="s">
        <v>94</v>
      </c>
      <c r="E4302" t="s">
        <v>102</v>
      </c>
      <c r="F4302" t="s">
        <v>46</v>
      </c>
      <c r="H4302">
        <f>_xlfn.XLOOKUP(Tabuľka5[[#This Row],[Položka]],cennik[Položka],cennik[Cena MJ bez DPH])</f>
        <v>0</v>
      </c>
      <c r="I4302">
        <f>SUM(Tabuľka5[[#This Row],[cena MJ bez DPH]]*1.1)</f>
        <v>0</v>
      </c>
      <c r="J4302">
        <f>Tabuľka5[[#This Row],[množstvo]]*Tabuľka5[[#This Row],[cena MJ bez DPH]]</f>
        <v>0</v>
      </c>
      <c r="L4302" s="5" t="s">
        <v>438</v>
      </c>
      <c r="N4302" t="s">
        <v>437</v>
      </c>
      <c r="O4302" t="s">
        <v>354</v>
      </c>
      <c r="P4302" t="s">
        <v>635</v>
      </c>
    </row>
    <row r="4303" spans="1:16" hidden="1" x14ac:dyDescent="0.25">
      <c r="A4303" t="s">
        <v>290</v>
      </c>
      <c r="B4303" t="s">
        <v>51</v>
      </c>
      <c r="C4303" t="s">
        <v>151</v>
      </c>
      <c r="D4303" t="s">
        <v>11</v>
      </c>
      <c r="F4303" t="s">
        <v>56</v>
      </c>
      <c r="H4303">
        <f>_xlfn.XLOOKUP(Tabuľka5[[#This Row],[Položka]],cennik[Položka],cennik[Cena MJ bez DPH])</f>
        <v>0</v>
      </c>
      <c r="I4303">
        <f>SUM(Tabuľka5[[#This Row],[cena MJ bez DPH]]*1.1)</f>
        <v>0</v>
      </c>
      <c r="J4303">
        <f>Tabuľka5[[#This Row],[množstvo]]*Tabuľka5[[#This Row],[cena MJ bez DPH]]</f>
        <v>0</v>
      </c>
      <c r="L4303" s="5" t="s">
        <v>438</v>
      </c>
      <c r="N4303" t="s">
        <v>437</v>
      </c>
      <c r="O4303" t="s">
        <v>354</v>
      </c>
      <c r="P4303" t="s">
        <v>635</v>
      </c>
    </row>
    <row r="4304" spans="1:16" hidden="1" x14ac:dyDescent="0.25">
      <c r="A4304" t="s">
        <v>290</v>
      </c>
      <c r="B4304" t="s">
        <v>51</v>
      </c>
      <c r="C4304" t="s">
        <v>152</v>
      </c>
      <c r="D4304" t="s">
        <v>11</v>
      </c>
      <c r="F4304" t="s">
        <v>56</v>
      </c>
      <c r="H4304">
        <f>_xlfn.XLOOKUP(Tabuľka5[[#This Row],[Položka]],cennik[Položka],cennik[Cena MJ bez DPH])</f>
        <v>0</v>
      </c>
      <c r="I4304">
        <f>SUM(Tabuľka5[[#This Row],[cena MJ bez DPH]]*1.1)</f>
        <v>0</v>
      </c>
      <c r="J4304">
        <f>Tabuľka5[[#This Row],[množstvo]]*Tabuľka5[[#This Row],[cena MJ bez DPH]]</f>
        <v>0</v>
      </c>
      <c r="L4304" s="5" t="s">
        <v>438</v>
      </c>
      <c r="N4304" t="s">
        <v>437</v>
      </c>
      <c r="O4304" t="s">
        <v>354</v>
      </c>
      <c r="P4304" t="s">
        <v>635</v>
      </c>
    </row>
    <row r="4305" spans="1:16" hidden="1" x14ac:dyDescent="0.25">
      <c r="A4305" t="s">
        <v>290</v>
      </c>
      <c r="B4305" t="s">
        <v>51</v>
      </c>
      <c r="C4305" t="s">
        <v>153</v>
      </c>
      <c r="D4305" t="s">
        <v>11</v>
      </c>
      <c r="F4305" t="s">
        <v>56</v>
      </c>
      <c r="H4305">
        <f>_xlfn.XLOOKUP(Tabuľka5[[#This Row],[Položka]],cennik[Položka],cennik[Cena MJ bez DPH])</f>
        <v>0</v>
      </c>
      <c r="I4305">
        <f>SUM(Tabuľka5[[#This Row],[cena MJ bez DPH]]*1.1)</f>
        <v>0</v>
      </c>
      <c r="J4305">
        <f>Tabuľka5[[#This Row],[množstvo]]*Tabuľka5[[#This Row],[cena MJ bez DPH]]</f>
        <v>0</v>
      </c>
      <c r="L4305" s="5" t="s">
        <v>438</v>
      </c>
      <c r="N4305" t="s">
        <v>437</v>
      </c>
      <c r="O4305" t="s">
        <v>354</v>
      </c>
      <c r="P4305" t="s">
        <v>635</v>
      </c>
    </row>
    <row r="4306" spans="1:16" hidden="1" x14ac:dyDescent="0.25">
      <c r="A4306" t="s">
        <v>290</v>
      </c>
      <c r="B4306" t="s">
        <v>51</v>
      </c>
      <c r="C4306" t="s">
        <v>154</v>
      </c>
      <c r="D4306" t="s">
        <v>11</v>
      </c>
      <c r="F4306" t="s">
        <v>56</v>
      </c>
      <c r="H4306">
        <f>_xlfn.XLOOKUP(Tabuľka5[[#This Row],[Položka]],cennik[Položka],cennik[Cena MJ bez DPH])</f>
        <v>0</v>
      </c>
      <c r="I4306">
        <f>SUM(Tabuľka5[[#This Row],[cena MJ bez DPH]]*1.1)</f>
        <v>0</v>
      </c>
      <c r="J4306">
        <f>Tabuľka5[[#This Row],[množstvo]]*Tabuľka5[[#This Row],[cena MJ bez DPH]]</f>
        <v>0</v>
      </c>
      <c r="L4306" s="5" t="s">
        <v>438</v>
      </c>
      <c r="N4306" t="s">
        <v>437</v>
      </c>
      <c r="O4306" t="s">
        <v>354</v>
      </c>
      <c r="P4306" t="s">
        <v>635</v>
      </c>
    </row>
    <row r="4307" spans="1:16" hidden="1" x14ac:dyDescent="0.25">
      <c r="A4307" t="s">
        <v>290</v>
      </c>
      <c r="B4307" t="s">
        <v>51</v>
      </c>
      <c r="C4307" t="s">
        <v>155</v>
      </c>
      <c r="D4307" t="s">
        <v>11</v>
      </c>
      <c r="F4307" t="s">
        <v>56</v>
      </c>
      <c r="H4307">
        <f>_xlfn.XLOOKUP(Tabuľka5[[#This Row],[Položka]],cennik[Položka],cennik[Cena MJ bez DPH])</f>
        <v>0</v>
      </c>
      <c r="I4307">
        <f>SUM(Tabuľka5[[#This Row],[cena MJ bez DPH]]*1.1)</f>
        <v>0</v>
      </c>
      <c r="J4307">
        <f>Tabuľka5[[#This Row],[množstvo]]*Tabuľka5[[#This Row],[cena MJ bez DPH]]</f>
        <v>0</v>
      </c>
      <c r="L4307" s="5" t="s">
        <v>438</v>
      </c>
      <c r="N4307" t="s">
        <v>437</v>
      </c>
      <c r="O4307" t="s">
        <v>354</v>
      </c>
      <c r="P4307" t="s">
        <v>635</v>
      </c>
    </row>
    <row r="4308" spans="1:16" hidden="1" x14ac:dyDescent="0.25">
      <c r="A4308" t="s">
        <v>290</v>
      </c>
      <c r="B4308" t="s">
        <v>51</v>
      </c>
      <c r="C4308" t="s">
        <v>156</v>
      </c>
      <c r="D4308" t="s">
        <v>11</v>
      </c>
      <c r="F4308" t="s">
        <v>56</v>
      </c>
      <c r="H4308">
        <f>_xlfn.XLOOKUP(Tabuľka5[[#This Row],[Položka]],cennik[Položka],cennik[Cena MJ bez DPH])</f>
        <v>0</v>
      </c>
      <c r="I4308">
        <f>SUM(Tabuľka5[[#This Row],[cena MJ bez DPH]]*1.1)</f>
        <v>0</v>
      </c>
      <c r="J4308">
        <f>Tabuľka5[[#This Row],[množstvo]]*Tabuľka5[[#This Row],[cena MJ bez DPH]]</f>
        <v>0</v>
      </c>
      <c r="L4308" s="5" t="s">
        <v>438</v>
      </c>
      <c r="N4308" t="s">
        <v>437</v>
      </c>
      <c r="O4308" t="s">
        <v>354</v>
      </c>
      <c r="P4308" t="s">
        <v>635</v>
      </c>
    </row>
    <row r="4309" spans="1:16" hidden="1" x14ac:dyDescent="0.25">
      <c r="A4309" t="s">
        <v>290</v>
      </c>
      <c r="B4309" t="s">
        <v>51</v>
      </c>
      <c r="C4309" t="s">
        <v>157</v>
      </c>
      <c r="D4309" t="s">
        <v>11</v>
      </c>
      <c r="F4309" t="s">
        <v>56</v>
      </c>
      <c r="H4309">
        <f>_xlfn.XLOOKUP(Tabuľka5[[#This Row],[Položka]],cennik[Položka],cennik[Cena MJ bez DPH])</f>
        <v>0</v>
      </c>
      <c r="I4309">
        <f>SUM(Tabuľka5[[#This Row],[cena MJ bez DPH]]*1.1)</f>
        <v>0</v>
      </c>
      <c r="J4309">
        <f>Tabuľka5[[#This Row],[množstvo]]*Tabuľka5[[#This Row],[cena MJ bez DPH]]</f>
        <v>0</v>
      </c>
      <c r="L4309" s="5" t="s">
        <v>438</v>
      </c>
      <c r="N4309" t="s">
        <v>437</v>
      </c>
      <c r="O4309" t="s">
        <v>354</v>
      </c>
      <c r="P4309" t="s">
        <v>635</v>
      </c>
    </row>
    <row r="4310" spans="1:16" hidden="1" x14ac:dyDescent="0.25">
      <c r="A4310" t="s">
        <v>290</v>
      </c>
      <c r="B4310" t="s">
        <v>51</v>
      </c>
      <c r="C4310" t="s">
        <v>158</v>
      </c>
      <c r="D4310" t="s">
        <v>11</v>
      </c>
      <c r="F4310" t="s">
        <v>56</v>
      </c>
      <c r="H4310">
        <f>_xlfn.XLOOKUP(Tabuľka5[[#This Row],[Položka]],cennik[Položka],cennik[Cena MJ bez DPH])</f>
        <v>0</v>
      </c>
      <c r="I4310">
        <f>SUM(Tabuľka5[[#This Row],[cena MJ bez DPH]]*1.1)</f>
        <v>0</v>
      </c>
      <c r="J4310">
        <f>Tabuľka5[[#This Row],[množstvo]]*Tabuľka5[[#This Row],[cena MJ bez DPH]]</f>
        <v>0</v>
      </c>
      <c r="L4310" s="5" t="s">
        <v>438</v>
      </c>
      <c r="N4310" t="s">
        <v>437</v>
      </c>
      <c r="O4310" t="s">
        <v>354</v>
      </c>
      <c r="P4310" t="s">
        <v>635</v>
      </c>
    </row>
    <row r="4311" spans="1:16" hidden="1" x14ac:dyDescent="0.25">
      <c r="A4311" t="s">
        <v>290</v>
      </c>
      <c r="B4311" t="s">
        <v>51</v>
      </c>
      <c r="C4311" t="s">
        <v>159</v>
      </c>
      <c r="D4311" t="s">
        <v>11</v>
      </c>
      <c r="F4311" t="s">
        <v>56</v>
      </c>
      <c r="H4311">
        <f>_xlfn.XLOOKUP(Tabuľka5[[#This Row],[Položka]],cennik[Položka],cennik[Cena MJ bez DPH])</f>
        <v>0</v>
      </c>
      <c r="I4311">
        <f>SUM(Tabuľka5[[#This Row],[cena MJ bez DPH]]*1.1)</f>
        <v>0</v>
      </c>
      <c r="J4311">
        <f>Tabuľka5[[#This Row],[množstvo]]*Tabuľka5[[#This Row],[cena MJ bez DPH]]</f>
        <v>0</v>
      </c>
      <c r="L4311" s="5" t="s">
        <v>438</v>
      </c>
      <c r="N4311" t="s">
        <v>437</v>
      </c>
      <c r="O4311" t="s">
        <v>354</v>
      </c>
      <c r="P4311" t="s">
        <v>635</v>
      </c>
    </row>
    <row r="4312" spans="1:16" hidden="1" x14ac:dyDescent="0.25">
      <c r="A4312" t="s">
        <v>290</v>
      </c>
      <c r="B4312" t="s">
        <v>51</v>
      </c>
      <c r="C4312" t="s">
        <v>160</v>
      </c>
      <c r="D4312" t="s">
        <v>11</v>
      </c>
      <c r="F4312" t="s">
        <v>56</v>
      </c>
      <c r="H4312">
        <f>_xlfn.XLOOKUP(Tabuľka5[[#This Row],[Položka]],cennik[Položka],cennik[Cena MJ bez DPH])</f>
        <v>0</v>
      </c>
      <c r="I4312">
        <f>SUM(Tabuľka5[[#This Row],[cena MJ bez DPH]]*1.1)</f>
        <v>0</v>
      </c>
      <c r="J4312">
        <f>Tabuľka5[[#This Row],[množstvo]]*Tabuľka5[[#This Row],[cena MJ bez DPH]]</f>
        <v>0</v>
      </c>
      <c r="L4312" s="5" t="s">
        <v>438</v>
      </c>
      <c r="N4312" t="s">
        <v>437</v>
      </c>
      <c r="O4312" t="s">
        <v>354</v>
      </c>
      <c r="P4312" t="s">
        <v>635</v>
      </c>
    </row>
    <row r="4313" spans="1:16" hidden="1" x14ac:dyDescent="0.25">
      <c r="A4313" t="s">
        <v>290</v>
      </c>
      <c r="B4313" t="s">
        <v>51</v>
      </c>
      <c r="C4313" t="s">
        <v>161</v>
      </c>
      <c r="D4313" t="s">
        <v>11</v>
      </c>
      <c r="F4313" t="s">
        <v>56</v>
      </c>
      <c r="H4313">
        <f>_xlfn.XLOOKUP(Tabuľka5[[#This Row],[Položka]],cennik[Položka],cennik[Cena MJ bez DPH])</f>
        <v>0</v>
      </c>
      <c r="I4313">
        <f>SUM(Tabuľka5[[#This Row],[cena MJ bez DPH]]*1.1)</f>
        <v>0</v>
      </c>
      <c r="J4313">
        <f>Tabuľka5[[#This Row],[množstvo]]*Tabuľka5[[#This Row],[cena MJ bez DPH]]</f>
        <v>0</v>
      </c>
      <c r="L4313" s="5" t="s">
        <v>438</v>
      </c>
      <c r="N4313" t="s">
        <v>437</v>
      </c>
      <c r="O4313" t="s">
        <v>354</v>
      </c>
      <c r="P4313" t="s">
        <v>635</v>
      </c>
    </row>
    <row r="4314" spans="1:16" hidden="1" x14ac:dyDescent="0.25">
      <c r="A4314" t="s">
        <v>290</v>
      </c>
      <c r="B4314" t="s">
        <v>51</v>
      </c>
      <c r="C4314" t="s">
        <v>162</v>
      </c>
      <c r="D4314" t="s">
        <v>11</v>
      </c>
      <c r="F4314" t="s">
        <v>56</v>
      </c>
      <c r="H4314">
        <f>_xlfn.XLOOKUP(Tabuľka5[[#This Row],[Položka]],cennik[Položka],cennik[Cena MJ bez DPH])</f>
        <v>0</v>
      </c>
      <c r="I4314">
        <f>SUM(Tabuľka5[[#This Row],[cena MJ bez DPH]]*1.1)</f>
        <v>0</v>
      </c>
      <c r="J4314">
        <f>Tabuľka5[[#This Row],[množstvo]]*Tabuľka5[[#This Row],[cena MJ bez DPH]]</f>
        <v>0</v>
      </c>
      <c r="L4314" s="5" t="s">
        <v>438</v>
      </c>
      <c r="N4314" t="s">
        <v>437</v>
      </c>
      <c r="O4314" t="s">
        <v>354</v>
      </c>
      <c r="P4314" t="s">
        <v>635</v>
      </c>
    </row>
    <row r="4315" spans="1:16" hidden="1" x14ac:dyDescent="0.25">
      <c r="A4315" t="s">
        <v>290</v>
      </c>
      <c r="B4315" t="s">
        <v>51</v>
      </c>
      <c r="C4315" t="s">
        <v>163</v>
      </c>
      <c r="D4315" t="s">
        <v>11</v>
      </c>
      <c r="F4315" t="s">
        <v>56</v>
      </c>
      <c r="H4315">
        <f>_xlfn.XLOOKUP(Tabuľka5[[#This Row],[Položka]],cennik[Položka],cennik[Cena MJ bez DPH])</f>
        <v>0</v>
      </c>
      <c r="I4315">
        <f>SUM(Tabuľka5[[#This Row],[cena MJ bez DPH]]*1.1)</f>
        <v>0</v>
      </c>
      <c r="J4315">
        <f>Tabuľka5[[#This Row],[množstvo]]*Tabuľka5[[#This Row],[cena MJ bez DPH]]</f>
        <v>0</v>
      </c>
      <c r="L4315" s="5" t="s">
        <v>438</v>
      </c>
      <c r="N4315" t="s">
        <v>437</v>
      </c>
      <c r="O4315" t="s">
        <v>354</v>
      </c>
      <c r="P4315" t="s">
        <v>635</v>
      </c>
    </row>
    <row r="4316" spans="1:16" hidden="1" x14ac:dyDescent="0.25">
      <c r="A4316" t="s">
        <v>290</v>
      </c>
      <c r="B4316" t="s">
        <v>51</v>
      </c>
      <c r="C4316" t="s">
        <v>164</v>
      </c>
      <c r="D4316" t="s">
        <v>11</v>
      </c>
      <c r="F4316" t="s">
        <v>56</v>
      </c>
      <c r="H4316">
        <f>_xlfn.XLOOKUP(Tabuľka5[[#This Row],[Položka]],cennik[Položka],cennik[Cena MJ bez DPH])</f>
        <v>0</v>
      </c>
      <c r="I4316">
        <f>SUM(Tabuľka5[[#This Row],[cena MJ bez DPH]]*1.1)</f>
        <v>0</v>
      </c>
      <c r="J4316">
        <f>Tabuľka5[[#This Row],[množstvo]]*Tabuľka5[[#This Row],[cena MJ bez DPH]]</f>
        <v>0</v>
      </c>
      <c r="L4316" s="5" t="s">
        <v>438</v>
      </c>
      <c r="N4316" t="s">
        <v>437</v>
      </c>
      <c r="O4316" t="s">
        <v>354</v>
      </c>
      <c r="P4316" t="s">
        <v>635</v>
      </c>
    </row>
    <row r="4317" spans="1:16" hidden="1" x14ac:dyDescent="0.25">
      <c r="A4317" t="s">
        <v>290</v>
      </c>
      <c r="B4317" t="s">
        <v>51</v>
      </c>
      <c r="C4317" t="s">
        <v>165</v>
      </c>
      <c r="D4317" t="s">
        <v>11</v>
      </c>
      <c r="F4317" t="s">
        <v>56</v>
      </c>
      <c r="H4317">
        <f>_xlfn.XLOOKUP(Tabuľka5[[#This Row],[Položka]],cennik[Položka],cennik[Cena MJ bez DPH])</f>
        <v>0</v>
      </c>
      <c r="I4317">
        <f>SUM(Tabuľka5[[#This Row],[cena MJ bez DPH]]*1.1)</f>
        <v>0</v>
      </c>
      <c r="J4317">
        <f>Tabuľka5[[#This Row],[množstvo]]*Tabuľka5[[#This Row],[cena MJ bez DPH]]</f>
        <v>0</v>
      </c>
      <c r="L4317" s="5" t="s">
        <v>438</v>
      </c>
      <c r="N4317" t="s">
        <v>437</v>
      </c>
      <c r="O4317" t="s">
        <v>354</v>
      </c>
      <c r="P4317" t="s">
        <v>635</v>
      </c>
    </row>
    <row r="4318" spans="1:16" hidden="1" x14ac:dyDescent="0.25">
      <c r="A4318" t="s">
        <v>290</v>
      </c>
      <c r="B4318" t="s">
        <v>51</v>
      </c>
      <c r="C4318" t="s">
        <v>166</v>
      </c>
      <c r="D4318" t="s">
        <v>11</v>
      </c>
      <c r="F4318" t="s">
        <v>56</v>
      </c>
      <c r="H4318">
        <f>_xlfn.XLOOKUP(Tabuľka5[[#This Row],[Položka]],cennik[Položka],cennik[Cena MJ bez DPH])</f>
        <v>0</v>
      </c>
      <c r="I4318">
        <f>SUM(Tabuľka5[[#This Row],[cena MJ bez DPH]]*1.1)</f>
        <v>0</v>
      </c>
      <c r="J4318">
        <f>Tabuľka5[[#This Row],[množstvo]]*Tabuľka5[[#This Row],[cena MJ bez DPH]]</f>
        <v>0</v>
      </c>
      <c r="L4318" s="5" t="s">
        <v>438</v>
      </c>
      <c r="N4318" t="s">
        <v>437</v>
      </c>
      <c r="O4318" t="s">
        <v>354</v>
      </c>
      <c r="P4318" t="s">
        <v>635</v>
      </c>
    </row>
    <row r="4319" spans="1:16" hidden="1" x14ac:dyDescent="0.25">
      <c r="A4319" t="s">
        <v>290</v>
      </c>
      <c r="B4319" t="s">
        <v>51</v>
      </c>
      <c r="C4319" t="s">
        <v>167</v>
      </c>
      <c r="D4319" t="s">
        <v>11</v>
      </c>
      <c r="F4319" t="s">
        <v>56</v>
      </c>
      <c r="H4319">
        <f>_xlfn.XLOOKUP(Tabuľka5[[#This Row],[Položka]],cennik[Položka],cennik[Cena MJ bez DPH])</f>
        <v>0</v>
      </c>
      <c r="I4319">
        <f>SUM(Tabuľka5[[#This Row],[cena MJ bez DPH]]*1.1)</f>
        <v>0</v>
      </c>
      <c r="J4319">
        <f>Tabuľka5[[#This Row],[množstvo]]*Tabuľka5[[#This Row],[cena MJ bez DPH]]</f>
        <v>0</v>
      </c>
      <c r="L4319" s="5" t="s">
        <v>438</v>
      </c>
      <c r="N4319" t="s">
        <v>437</v>
      </c>
      <c r="O4319" t="s">
        <v>354</v>
      </c>
      <c r="P4319" t="s">
        <v>635</v>
      </c>
    </row>
    <row r="4320" spans="1:16" hidden="1" x14ac:dyDescent="0.25">
      <c r="A4320" t="s">
        <v>290</v>
      </c>
      <c r="B4320" t="s">
        <v>51</v>
      </c>
      <c r="C4320" t="s">
        <v>168</v>
      </c>
      <c r="D4320" t="s">
        <v>11</v>
      </c>
      <c r="F4320" t="s">
        <v>56</v>
      </c>
      <c r="H4320">
        <f>_xlfn.XLOOKUP(Tabuľka5[[#This Row],[Položka]],cennik[Položka],cennik[Cena MJ bez DPH])</f>
        <v>0</v>
      </c>
      <c r="I4320">
        <f>SUM(Tabuľka5[[#This Row],[cena MJ bez DPH]]*1.1)</f>
        <v>0</v>
      </c>
      <c r="J4320">
        <f>Tabuľka5[[#This Row],[množstvo]]*Tabuľka5[[#This Row],[cena MJ bez DPH]]</f>
        <v>0</v>
      </c>
      <c r="L4320" s="5" t="s">
        <v>438</v>
      </c>
      <c r="N4320" t="s">
        <v>437</v>
      </c>
      <c r="O4320" t="s">
        <v>354</v>
      </c>
      <c r="P4320" t="s">
        <v>635</v>
      </c>
    </row>
    <row r="4321" spans="1:16" hidden="1" x14ac:dyDescent="0.25">
      <c r="A4321" t="s">
        <v>290</v>
      </c>
      <c r="B4321" t="s">
        <v>51</v>
      </c>
      <c r="C4321" t="s">
        <v>169</v>
      </c>
      <c r="D4321" t="s">
        <v>11</v>
      </c>
      <c r="F4321" t="s">
        <v>56</v>
      </c>
      <c r="H4321">
        <f>_xlfn.XLOOKUP(Tabuľka5[[#This Row],[Položka]],cennik[Položka],cennik[Cena MJ bez DPH])</f>
        <v>0</v>
      </c>
      <c r="I4321">
        <f>SUM(Tabuľka5[[#This Row],[cena MJ bez DPH]]*1.1)</f>
        <v>0</v>
      </c>
      <c r="J4321">
        <f>Tabuľka5[[#This Row],[množstvo]]*Tabuľka5[[#This Row],[cena MJ bez DPH]]</f>
        <v>0</v>
      </c>
      <c r="L4321" s="5" t="s">
        <v>438</v>
      </c>
      <c r="N4321" t="s">
        <v>437</v>
      </c>
      <c r="O4321" t="s">
        <v>354</v>
      </c>
      <c r="P4321" t="s">
        <v>635</v>
      </c>
    </row>
    <row r="4322" spans="1:16" hidden="1" x14ac:dyDescent="0.25">
      <c r="A4322" t="s">
        <v>290</v>
      </c>
      <c r="B4322" t="s">
        <v>51</v>
      </c>
      <c r="C4322" t="s">
        <v>170</v>
      </c>
      <c r="D4322" t="s">
        <v>11</v>
      </c>
      <c r="F4322" t="s">
        <v>56</v>
      </c>
      <c r="H4322">
        <f>_xlfn.XLOOKUP(Tabuľka5[[#This Row],[Položka]],cennik[Položka],cennik[Cena MJ bez DPH])</f>
        <v>0</v>
      </c>
      <c r="I4322">
        <f>SUM(Tabuľka5[[#This Row],[cena MJ bez DPH]]*1.1)</f>
        <v>0</v>
      </c>
      <c r="J4322">
        <f>Tabuľka5[[#This Row],[množstvo]]*Tabuľka5[[#This Row],[cena MJ bez DPH]]</f>
        <v>0</v>
      </c>
      <c r="L4322" s="5" t="s">
        <v>438</v>
      </c>
      <c r="N4322" t="s">
        <v>437</v>
      </c>
      <c r="O4322" t="s">
        <v>354</v>
      </c>
      <c r="P4322" t="s">
        <v>635</v>
      </c>
    </row>
    <row r="4323" spans="1:16" hidden="1" x14ac:dyDescent="0.25">
      <c r="A4323" t="s">
        <v>290</v>
      </c>
      <c r="B4323" t="s">
        <v>51</v>
      </c>
      <c r="C4323" t="s">
        <v>171</v>
      </c>
      <c r="D4323" t="s">
        <v>11</v>
      </c>
      <c r="F4323" t="s">
        <v>56</v>
      </c>
      <c r="H4323">
        <f>_xlfn.XLOOKUP(Tabuľka5[[#This Row],[Položka]],cennik[Položka],cennik[Cena MJ bez DPH])</f>
        <v>0</v>
      </c>
      <c r="I4323">
        <f>SUM(Tabuľka5[[#This Row],[cena MJ bez DPH]]*1.1)</f>
        <v>0</v>
      </c>
      <c r="J4323">
        <f>Tabuľka5[[#This Row],[množstvo]]*Tabuľka5[[#This Row],[cena MJ bez DPH]]</f>
        <v>0</v>
      </c>
      <c r="L4323" s="5" t="s">
        <v>438</v>
      </c>
      <c r="N4323" t="s">
        <v>437</v>
      </c>
      <c r="O4323" t="s">
        <v>354</v>
      </c>
      <c r="P4323" t="s">
        <v>635</v>
      </c>
    </row>
    <row r="4324" spans="1:16" hidden="1" x14ac:dyDescent="0.25">
      <c r="A4324" t="s">
        <v>290</v>
      </c>
      <c r="B4324" t="s">
        <v>51</v>
      </c>
      <c r="C4324" t="s">
        <v>172</v>
      </c>
      <c r="D4324" t="s">
        <v>11</v>
      </c>
      <c r="F4324" t="s">
        <v>56</v>
      </c>
      <c r="H4324">
        <f>_xlfn.XLOOKUP(Tabuľka5[[#This Row],[Položka]],cennik[Položka],cennik[Cena MJ bez DPH])</f>
        <v>0</v>
      </c>
      <c r="I4324">
        <f>SUM(Tabuľka5[[#This Row],[cena MJ bez DPH]]*1.1)</f>
        <v>0</v>
      </c>
      <c r="J4324">
        <f>Tabuľka5[[#This Row],[množstvo]]*Tabuľka5[[#This Row],[cena MJ bez DPH]]</f>
        <v>0</v>
      </c>
      <c r="L4324" s="5" t="s">
        <v>438</v>
      </c>
      <c r="N4324" t="s">
        <v>437</v>
      </c>
      <c r="O4324" t="s">
        <v>354</v>
      </c>
      <c r="P4324" t="s">
        <v>635</v>
      </c>
    </row>
    <row r="4325" spans="1:16" hidden="1" x14ac:dyDescent="0.25">
      <c r="A4325" t="s">
        <v>290</v>
      </c>
      <c r="B4325" t="s">
        <v>51</v>
      </c>
      <c r="C4325" t="s">
        <v>173</v>
      </c>
      <c r="D4325" t="s">
        <v>11</v>
      </c>
      <c r="F4325" t="s">
        <v>56</v>
      </c>
      <c r="H4325">
        <f>_xlfn.XLOOKUP(Tabuľka5[[#This Row],[Položka]],cennik[Položka],cennik[Cena MJ bez DPH])</f>
        <v>0</v>
      </c>
      <c r="I4325">
        <f>SUM(Tabuľka5[[#This Row],[cena MJ bez DPH]]*1.1)</f>
        <v>0</v>
      </c>
      <c r="J4325">
        <f>Tabuľka5[[#This Row],[množstvo]]*Tabuľka5[[#This Row],[cena MJ bez DPH]]</f>
        <v>0</v>
      </c>
      <c r="L4325" s="5" t="s">
        <v>438</v>
      </c>
      <c r="N4325" t="s">
        <v>437</v>
      </c>
      <c r="O4325" t="s">
        <v>354</v>
      </c>
      <c r="P4325" t="s">
        <v>635</v>
      </c>
    </row>
    <row r="4326" spans="1:16" hidden="1" x14ac:dyDescent="0.25">
      <c r="A4326" t="s">
        <v>290</v>
      </c>
      <c r="B4326" t="s">
        <v>51</v>
      </c>
      <c r="C4326" t="s">
        <v>174</v>
      </c>
      <c r="D4326" t="s">
        <v>11</v>
      </c>
      <c r="F4326" t="s">
        <v>56</v>
      </c>
      <c r="H4326">
        <f>_xlfn.XLOOKUP(Tabuľka5[[#This Row],[Položka]],cennik[Položka],cennik[Cena MJ bez DPH])</f>
        <v>0</v>
      </c>
      <c r="I4326">
        <f>SUM(Tabuľka5[[#This Row],[cena MJ bez DPH]]*1.1)</f>
        <v>0</v>
      </c>
      <c r="J4326">
        <f>Tabuľka5[[#This Row],[množstvo]]*Tabuľka5[[#This Row],[cena MJ bez DPH]]</f>
        <v>0</v>
      </c>
      <c r="L4326" s="5" t="s">
        <v>438</v>
      </c>
      <c r="N4326" t="s">
        <v>437</v>
      </c>
      <c r="O4326" t="s">
        <v>354</v>
      </c>
      <c r="P4326" t="s">
        <v>635</v>
      </c>
    </row>
    <row r="4327" spans="1:16" hidden="1" x14ac:dyDescent="0.25">
      <c r="A4327" t="s">
        <v>290</v>
      </c>
      <c r="B4327" t="s">
        <v>51</v>
      </c>
      <c r="C4327" t="s">
        <v>175</v>
      </c>
      <c r="D4327" t="s">
        <v>11</v>
      </c>
      <c r="F4327" t="s">
        <v>56</v>
      </c>
      <c r="H4327">
        <f>_xlfn.XLOOKUP(Tabuľka5[[#This Row],[Položka]],cennik[Položka],cennik[Cena MJ bez DPH])</f>
        <v>0</v>
      </c>
      <c r="I4327">
        <f>SUM(Tabuľka5[[#This Row],[cena MJ bez DPH]]*1.1)</f>
        <v>0</v>
      </c>
      <c r="J4327">
        <f>Tabuľka5[[#This Row],[množstvo]]*Tabuľka5[[#This Row],[cena MJ bez DPH]]</f>
        <v>0</v>
      </c>
      <c r="L4327" s="5" t="s">
        <v>438</v>
      </c>
      <c r="N4327" t="s">
        <v>437</v>
      </c>
      <c r="O4327" t="s">
        <v>354</v>
      </c>
      <c r="P4327" t="s">
        <v>635</v>
      </c>
    </row>
    <row r="4328" spans="1:16" hidden="1" x14ac:dyDescent="0.25">
      <c r="A4328" t="s">
        <v>290</v>
      </c>
      <c r="B4328" t="s">
        <v>51</v>
      </c>
      <c r="C4328" t="s">
        <v>176</v>
      </c>
      <c r="D4328" t="s">
        <v>11</v>
      </c>
      <c r="F4328" t="s">
        <v>56</v>
      </c>
      <c r="H4328">
        <f>_xlfn.XLOOKUP(Tabuľka5[[#This Row],[Položka]],cennik[Položka],cennik[Cena MJ bez DPH])</f>
        <v>0</v>
      </c>
      <c r="I4328">
        <f>SUM(Tabuľka5[[#This Row],[cena MJ bez DPH]]*1.1)</f>
        <v>0</v>
      </c>
      <c r="J4328">
        <f>Tabuľka5[[#This Row],[množstvo]]*Tabuľka5[[#This Row],[cena MJ bez DPH]]</f>
        <v>0</v>
      </c>
      <c r="L4328" s="5" t="s">
        <v>438</v>
      </c>
      <c r="N4328" t="s">
        <v>437</v>
      </c>
      <c r="O4328" t="s">
        <v>354</v>
      </c>
      <c r="P4328" t="s">
        <v>635</v>
      </c>
    </row>
    <row r="4329" spans="1:16" hidden="1" x14ac:dyDescent="0.25">
      <c r="A4329" t="s">
        <v>290</v>
      </c>
      <c r="B4329" t="s">
        <v>177</v>
      </c>
      <c r="C4329" t="s">
        <v>178</v>
      </c>
      <c r="D4329" t="s">
        <v>11</v>
      </c>
      <c r="F4329" t="s">
        <v>179</v>
      </c>
      <c r="H4329">
        <f>_xlfn.XLOOKUP(Tabuľka5[[#This Row],[Položka]],cennik[Položka],cennik[Cena MJ bez DPH])</f>
        <v>0</v>
      </c>
      <c r="I4329">
        <f>SUM(Tabuľka5[[#This Row],[cena MJ bez DPH]]*1.1)</f>
        <v>0</v>
      </c>
      <c r="J4329">
        <f>Tabuľka5[[#This Row],[množstvo]]*Tabuľka5[[#This Row],[cena MJ bez DPH]]</f>
        <v>0</v>
      </c>
      <c r="L4329" s="5" t="s">
        <v>438</v>
      </c>
      <c r="N4329" t="s">
        <v>437</v>
      </c>
      <c r="O4329" t="s">
        <v>354</v>
      </c>
      <c r="P4329" t="s">
        <v>635</v>
      </c>
    </row>
    <row r="4330" spans="1:16" hidden="1" x14ac:dyDescent="0.25">
      <c r="A4330" t="s">
        <v>290</v>
      </c>
      <c r="B4330" t="s">
        <v>177</v>
      </c>
      <c r="C4330" t="s">
        <v>180</v>
      </c>
      <c r="D4330" t="s">
        <v>11</v>
      </c>
      <c r="F4330" t="s">
        <v>179</v>
      </c>
      <c r="H4330">
        <f>_xlfn.XLOOKUP(Tabuľka5[[#This Row],[Položka]],cennik[Položka],cennik[Cena MJ bez DPH])</f>
        <v>0</v>
      </c>
      <c r="I4330">
        <f>SUM(Tabuľka5[[#This Row],[cena MJ bez DPH]]*1.1)</f>
        <v>0</v>
      </c>
      <c r="J4330">
        <f>Tabuľka5[[#This Row],[množstvo]]*Tabuľka5[[#This Row],[cena MJ bez DPH]]</f>
        <v>0</v>
      </c>
      <c r="L4330" s="5" t="s">
        <v>438</v>
      </c>
      <c r="N4330" t="s">
        <v>437</v>
      </c>
      <c r="O4330" t="s">
        <v>354</v>
      </c>
      <c r="P4330" t="s">
        <v>635</v>
      </c>
    </row>
    <row r="4331" spans="1:16" hidden="1" x14ac:dyDescent="0.25">
      <c r="A4331" t="s">
        <v>290</v>
      </c>
      <c r="B4331" t="s">
        <v>177</v>
      </c>
      <c r="C4331" t="s">
        <v>181</v>
      </c>
      <c r="D4331" t="s">
        <v>11</v>
      </c>
      <c r="F4331" t="s">
        <v>179</v>
      </c>
      <c r="H4331">
        <f>_xlfn.XLOOKUP(Tabuľka5[[#This Row],[Položka]],cennik[Položka],cennik[Cena MJ bez DPH])</f>
        <v>0</v>
      </c>
      <c r="I4331">
        <f>SUM(Tabuľka5[[#This Row],[cena MJ bez DPH]]*1.1)</f>
        <v>0</v>
      </c>
      <c r="J4331">
        <f>Tabuľka5[[#This Row],[množstvo]]*Tabuľka5[[#This Row],[cena MJ bez DPH]]</f>
        <v>0</v>
      </c>
      <c r="L4331" s="5" t="s">
        <v>438</v>
      </c>
      <c r="N4331" t="s">
        <v>437</v>
      </c>
      <c r="O4331" t="s">
        <v>354</v>
      </c>
      <c r="P4331" t="s">
        <v>635</v>
      </c>
    </row>
    <row r="4332" spans="1:16" hidden="1" x14ac:dyDescent="0.25">
      <c r="A4332" t="s">
        <v>290</v>
      </c>
      <c r="B4332" t="s">
        <v>177</v>
      </c>
      <c r="C4332" t="s">
        <v>182</v>
      </c>
      <c r="D4332" t="s">
        <v>11</v>
      </c>
      <c r="F4332" t="s">
        <v>179</v>
      </c>
      <c r="H4332">
        <f>_xlfn.XLOOKUP(Tabuľka5[[#This Row],[Položka]],cennik[Položka],cennik[Cena MJ bez DPH])</f>
        <v>0</v>
      </c>
      <c r="I4332">
        <f>SUM(Tabuľka5[[#This Row],[cena MJ bez DPH]]*1.1)</f>
        <v>0</v>
      </c>
      <c r="J4332">
        <f>Tabuľka5[[#This Row],[množstvo]]*Tabuľka5[[#This Row],[cena MJ bez DPH]]</f>
        <v>0</v>
      </c>
      <c r="L4332" s="5" t="s">
        <v>438</v>
      </c>
      <c r="N4332" t="s">
        <v>437</v>
      </c>
      <c r="O4332" t="s">
        <v>354</v>
      </c>
      <c r="P4332" t="s">
        <v>635</v>
      </c>
    </row>
    <row r="4333" spans="1:16" hidden="1" x14ac:dyDescent="0.25">
      <c r="A4333" t="s">
        <v>290</v>
      </c>
      <c r="B4333" t="s">
        <v>177</v>
      </c>
      <c r="C4333" t="s">
        <v>183</v>
      </c>
      <c r="D4333" t="s">
        <v>11</v>
      </c>
      <c r="F4333" t="s">
        <v>56</v>
      </c>
      <c r="H4333">
        <f>_xlfn.XLOOKUP(Tabuľka5[[#This Row],[Položka]],cennik[Položka],cennik[Cena MJ bez DPH])</f>
        <v>0</v>
      </c>
      <c r="I4333">
        <f>SUM(Tabuľka5[[#This Row],[cena MJ bez DPH]]*1.1)</f>
        <v>0</v>
      </c>
      <c r="J4333">
        <f>Tabuľka5[[#This Row],[množstvo]]*Tabuľka5[[#This Row],[cena MJ bez DPH]]</f>
        <v>0</v>
      </c>
      <c r="L4333" s="5" t="s">
        <v>438</v>
      </c>
      <c r="N4333" t="s">
        <v>437</v>
      </c>
      <c r="O4333" t="s">
        <v>354</v>
      </c>
      <c r="P4333" t="s">
        <v>635</v>
      </c>
    </row>
    <row r="4334" spans="1:16" hidden="1" x14ac:dyDescent="0.25">
      <c r="A4334" t="s">
        <v>290</v>
      </c>
      <c r="B4334" t="s">
        <v>177</v>
      </c>
      <c r="C4334" t="s">
        <v>184</v>
      </c>
      <c r="D4334" t="s">
        <v>11</v>
      </c>
      <c r="F4334" t="s">
        <v>56</v>
      </c>
      <c r="H4334">
        <f>_xlfn.XLOOKUP(Tabuľka5[[#This Row],[Položka]],cennik[Položka],cennik[Cena MJ bez DPH])</f>
        <v>0</v>
      </c>
      <c r="I4334">
        <f>SUM(Tabuľka5[[#This Row],[cena MJ bez DPH]]*1.1)</f>
        <v>0</v>
      </c>
      <c r="J4334">
        <f>Tabuľka5[[#This Row],[množstvo]]*Tabuľka5[[#This Row],[cena MJ bez DPH]]</f>
        <v>0</v>
      </c>
      <c r="L4334" s="5" t="s">
        <v>438</v>
      </c>
      <c r="N4334" t="s">
        <v>437</v>
      </c>
      <c r="O4334" t="s">
        <v>354</v>
      </c>
      <c r="P4334" t="s">
        <v>635</v>
      </c>
    </row>
    <row r="4335" spans="1:16" hidden="1" x14ac:dyDescent="0.25">
      <c r="A4335" t="s">
        <v>290</v>
      </c>
      <c r="B4335" t="s">
        <v>177</v>
      </c>
      <c r="C4335" t="s">
        <v>185</v>
      </c>
      <c r="D4335" t="s">
        <v>11</v>
      </c>
      <c r="F4335" t="s">
        <v>56</v>
      </c>
      <c r="H4335">
        <f>_xlfn.XLOOKUP(Tabuľka5[[#This Row],[Položka]],cennik[Položka],cennik[Cena MJ bez DPH])</f>
        <v>0</v>
      </c>
      <c r="I4335">
        <f>SUM(Tabuľka5[[#This Row],[cena MJ bez DPH]]*1.1)</f>
        <v>0</v>
      </c>
      <c r="J4335">
        <f>Tabuľka5[[#This Row],[množstvo]]*Tabuľka5[[#This Row],[cena MJ bez DPH]]</f>
        <v>0</v>
      </c>
      <c r="L4335" s="5" t="s">
        <v>438</v>
      </c>
      <c r="N4335" t="s">
        <v>437</v>
      </c>
      <c r="O4335" t="s">
        <v>354</v>
      </c>
      <c r="P4335" t="s">
        <v>635</v>
      </c>
    </row>
    <row r="4336" spans="1:16" hidden="1" x14ac:dyDescent="0.25">
      <c r="A4336" t="s">
        <v>290</v>
      </c>
      <c r="B4336" t="s">
        <v>177</v>
      </c>
      <c r="C4336" t="s">
        <v>186</v>
      </c>
      <c r="D4336" t="s">
        <v>11</v>
      </c>
      <c r="F4336" t="s">
        <v>56</v>
      </c>
      <c r="H4336">
        <f>_xlfn.XLOOKUP(Tabuľka5[[#This Row],[Položka]],cennik[Položka],cennik[Cena MJ bez DPH])</f>
        <v>0</v>
      </c>
      <c r="I4336">
        <f>SUM(Tabuľka5[[#This Row],[cena MJ bez DPH]]*1.1)</f>
        <v>0</v>
      </c>
      <c r="J4336">
        <f>Tabuľka5[[#This Row],[množstvo]]*Tabuľka5[[#This Row],[cena MJ bez DPH]]</f>
        <v>0</v>
      </c>
      <c r="L4336" s="5" t="s">
        <v>438</v>
      </c>
      <c r="N4336" t="s">
        <v>437</v>
      </c>
      <c r="O4336" t="s">
        <v>354</v>
      </c>
      <c r="P4336" t="s">
        <v>635</v>
      </c>
    </row>
    <row r="4337" spans="1:16" hidden="1" x14ac:dyDescent="0.25">
      <c r="A4337" t="s">
        <v>290</v>
      </c>
      <c r="B4337" t="s">
        <v>177</v>
      </c>
      <c r="C4337" t="s">
        <v>187</v>
      </c>
      <c r="D4337" t="s">
        <v>11</v>
      </c>
      <c r="F4337" t="s">
        <v>56</v>
      </c>
      <c r="H4337">
        <f>_xlfn.XLOOKUP(Tabuľka5[[#This Row],[Položka]],cennik[Položka],cennik[Cena MJ bez DPH])</f>
        <v>0</v>
      </c>
      <c r="I4337">
        <f>SUM(Tabuľka5[[#This Row],[cena MJ bez DPH]]*1.1)</f>
        <v>0</v>
      </c>
      <c r="J4337">
        <f>Tabuľka5[[#This Row],[množstvo]]*Tabuľka5[[#This Row],[cena MJ bez DPH]]</f>
        <v>0</v>
      </c>
      <c r="L4337" s="5" t="s">
        <v>438</v>
      </c>
      <c r="N4337" t="s">
        <v>437</v>
      </c>
      <c r="O4337" t="s">
        <v>354</v>
      </c>
      <c r="P4337" t="s">
        <v>635</v>
      </c>
    </row>
    <row r="4338" spans="1:16" hidden="1" x14ac:dyDescent="0.25">
      <c r="A4338" t="s">
        <v>290</v>
      </c>
      <c r="B4338" t="s">
        <v>177</v>
      </c>
      <c r="C4338" t="s">
        <v>188</v>
      </c>
      <c r="D4338" t="s">
        <v>11</v>
      </c>
      <c r="F4338" t="s">
        <v>56</v>
      </c>
      <c r="H4338">
        <f>_xlfn.XLOOKUP(Tabuľka5[[#This Row],[Položka]],cennik[Položka],cennik[Cena MJ bez DPH])</f>
        <v>0</v>
      </c>
      <c r="I4338">
        <f>SUM(Tabuľka5[[#This Row],[cena MJ bez DPH]]*1.1)</f>
        <v>0</v>
      </c>
      <c r="J4338">
        <f>Tabuľka5[[#This Row],[množstvo]]*Tabuľka5[[#This Row],[cena MJ bez DPH]]</f>
        <v>0</v>
      </c>
      <c r="L4338" s="5" t="s">
        <v>438</v>
      </c>
      <c r="N4338" t="s">
        <v>437</v>
      </c>
      <c r="O4338" t="s">
        <v>354</v>
      </c>
      <c r="P4338" t="s">
        <v>635</v>
      </c>
    </row>
    <row r="4339" spans="1:16" hidden="1" x14ac:dyDescent="0.25">
      <c r="A4339" t="s">
        <v>290</v>
      </c>
      <c r="B4339" t="s">
        <v>177</v>
      </c>
      <c r="C4339" t="s">
        <v>189</v>
      </c>
      <c r="D4339" t="s">
        <v>11</v>
      </c>
      <c r="F4339" t="s">
        <v>56</v>
      </c>
      <c r="H4339">
        <f>_xlfn.XLOOKUP(Tabuľka5[[#This Row],[Položka]],cennik[Položka],cennik[Cena MJ bez DPH])</f>
        <v>0</v>
      </c>
      <c r="I4339">
        <f>SUM(Tabuľka5[[#This Row],[cena MJ bez DPH]]*1.1)</f>
        <v>0</v>
      </c>
      <c r="J4339">
        <f>Tabuľka5[[#This Row],[množstvo]]*Tabuľka5[[#This Row],[cena MJ bez DPH]]</f>
        <v>0</v>
      </c>
      <c r="L4339" s="5" t="s">
        <v>438</v>
      </c>
      <c r="N4339" t="s">
        <v>437</v>
      </c>
      <c r="O4339" t="s">
        <v>354</v>
      </c>
      <c r="P4339" t="s">
        <v>635</v>
      </c>
    </row>
    <row r="4340" spans="1:16" hidden="1" x14ac:dyDescent="0.25">
      <c r="A4340" t="s">
        <v>290</v>
      </c>
      <c r="B4340" t="s">
        <v>177</v>
      </c>
      <c r="C4340" t="s">
        <v>190</v>
      </c>
      <c r="D4340" t="s">
        <v>11</v>
      </c>
      <c r="F4340" t="s">
        <v>56</v>
      </c>
      <c r="H4340">
        <f>_xlfn.XLOOKUP(Tabuľka5[[#This Row],[Položka]],cennik[Položka],cennik[Cena MJ bez DPH])</f>
        <v>0</v>
      </c>
      <c r="I4340">
        <f>SUM(Tabuľka5[[#This Row],[cena MJ bez DPH]]*1.1)</f>
        <v>0</v>
      </c>
      <c r="J4340">
        <f>Tabuľka5[[#This Row],[množstvo]]*Tabuľka5[[#This Row],[cena MJ bez DPH]]</f>
        <v>0</v>
      </c>
      <c r="L4340" s="5" t="s">
        <v>438</v>
      </c>
      <c r="N4340" t="s">
        <v>437</v>
      </c>
      <c r="O4340" t="s">
        <v>354</v>
      </c>
      <c r="P4340" t="s">
        <v>635</v>
      </c>
    </row>
    <row r="4341" spans="1:16" hidden="1" x14ac:dyDescent="0.25">
      <c r="A4341" t="s">
        <v>290</v>
      </c>
      <c r="B4341" t="s">
        <v>177</v>
      </c>
      <c r="C4341" t="s">
        <v>191</v>
      </c>
      <c r="D4341" t="s">
        <v>11</v>
      </c>
      <c r="F4341" t="s">
        <v>56</v>
      </c>
      <c r="H4341">
        <f>_xlfn.XLOOKUP(Tabuľka5[[#This Row],[Položka]],cennik[Položka],cennik[Cena MJ bez DPH])</f>
        <v>0</v>
      </c>
      <c r="I4341">
        <f>SUM(Tabuľka5[[#This Row],[cena MJ bez DPH]]*1.1)</f>
        <v>0</v>
      </c>
      <c r="J4341">
        <f>Tabuľka5[[#This Row],[množstvo]]*Tabuľka5[[#This Row],[cena MJ bez DPH]]</f>
        <v>0</v>
      </c>
      <c r="L4341" s="5" t="s">
        <v>438</v>
      </c>
      <c r="N4341" t="s">
        <v>437</v>
      </c>
      <c r="O4341" t="s">
        <v>354</v>
      </c>
      <c r="P4341" t="s">
        <v>635</v>
      </c>
    </row>
    <row r="4342" spans="1:16" hidden="1" x14ac:dyDescent="0.25">
      <c r="A4342" t="s">
        <v>290</v>
      </c>
      <c r="B4342" t="s">
        <v>177</v>
      </c>
      <c r="C4342" t="s">
        <v>192</v>
      </c>
      <c r="D4342" t="s">
        <v>11</v>
      </c>
      <c r="F4342" t="s">
        <v>56</v>
      </c>
      <c r="H4342">
        <f>_xlfn.XLOOKUP(Tabuľka5[[#This Row],[Položka]],cennik[Položka],cennik[Cena MJ bez DPH])</f>
        <v>0</v>
      </c>
      <c r="I4342">
        <f>SUM(Tabuľka5[[#This Row],[cena MJ bez DPH]]*1.1)</f>
        <v>0</v>
      </c>
      <c r="J4342">
        <f>Tabuľka5[[#This Row],[množstvo]]*Tabuľka5[[#This Row],[cena MJ bez DPH]]</f>
        <v>0</v>
      </c>
      <c r="L4342" s="5" t="s">
        <v>438</v>
      </c>
      <c r="N4342" t="s">
        <v>437</v>
      </c>
      <c r="O4342" t="s">
        <v>354</v>
      </c>
      <c r="P4342" t="s">
        <v>635</v>
      </c>
    </row>
    <row r="4343" spans="1:16" hidden="1" x14ac:dyDescent="0.25">
      <c r="A4343" t="s">
        <v>290</v>
      </c>
      <c r="B4343" t="s">
        <v>177</v>
      </c>
      <c r="C4343" t="s">
        <v>193</v>
      </c>
      <c r="D4343" t="s">
        <v>11</v>
      </c>
      <c r="F4343" t="s">
        <v>56</v>
      </c>
      <c r="H4343">
        <f>_xlfn.XLOOKUP(Tabuľka5[[#This Row],[Položka]],cennik[Položka],cennik[Cena MJ bez DPH])</f>
        <v>0</v>
      </c>
      <c r="I4343">
        <f>SUM(Tabuľka5[[#This Row],[cena MJ bez DPH]]*1.1)</f>
        <v>0</v>
      </c>
      <c r="J4343">
        <f>Tabuľka5[[#This Row],[množstvo]]*Tabuľka5[[#This Row],[cena MJ bez DPH]]</f>
        <v>0</v>
      </c>
      <c r="L4343" s="5" t="s">
        <v>438</v>
      </c>
      <c r="N4343" t="s">
        <v>437</v>
      </c>
      <c r="O4343" t="s">
        <v>354</v>
      </c>
      <c r="P4343" t="s">
        <v>635</v>
      </c>
    </row>
    <row r="4344" spans="1:16" hidden="1" x14ac:dyDescent="0.25">
      <c r="A4344" t="s">
        <v>290</v>
      </c>
      <c r="B4344" t="s">
        <v>177</v>
      </c>
      <c r="C4344" t="s">
        <v>194</v>
      </c>
      <c r="D4344" t="s">
        <v>11</v>
      </c>
      <c r="F4344" t="s">
        <v>56</v>
      </c>
      <c r="H4344">
        <f>_xlfn.XLOOKUP(Tabuľka5[[#This Row],[Položka]],cennik[Položka],cennik[Cena MJ bez DPH])</f>
        <v>0</v>
      </c>
      <c r="I4344">
        <f>SUM(Tabuľka5[[#This Row],[cena MJ bez DPH]]*1.1)</f>
        <v>0</v>
      </c>
      <c r="J4344">
        <f>Tabuľka5[[#This Row],[množstvo]]*Tabuľka5[[#This Row],[cena MJ bez DPH]]</f>
        <v>0</v>
      </c>
      <c r="L4344" s="5" t="s">
        <v>438</v>
      </c>
      <c r="N4344" t="s">
        <v>437</v>
      </c>
      <c r="O4344" t="s">
        <v>354</v>
      </c>
      <c r="P4344" t="s">
        <v>635</v>
      </c>
    </row>
    <row r="4345" spans="1:16" hidden="1" x14ac:dyDescent="0.25">
      <c r="A4345" t="s">
        <v>290</v>
      </c>
      <c r="B4345" t="s">
        <v>177</v>
      </c>
      <c r="C4345" t="s">
        <v>195</v>
      </c>
      <c r="D4345" t="s">
        <v>11</v>
      </c>
      <c r="F4345" t="s">
        <v>53</v>
      </c>
      <c r="H4345">
        <f>_xlfn.XLOOKUP(Tabuľka5[[#This Row],[Položka]],cennik[Položka],cennik[Cena MJ bez DPH])</f>
        <v>0</v>
      </c>
      <c r="I4345">
        <f>SUM(Tabuľka5[[#This Row],[cena MJ bez DPH]]*1.1)</f>
        <v>0</v>
      </c>
      <c r="J4345">
        <f>Tabuľka5[[#This Row],[množstvo]]*Tabuľka5[[#This Row],[cena MJ bez DPH]]</f>
        <v>0</v>
      </c>
      <c r="L4345" s="5" t="s">
        <v>438</v>
      </c>
      <c r="N4345" t="s">
        <v>437</v>
      </c>
      <c r="O4345" t="s">
        <v>354</v>
      </c>
      <c r="P4345" t="s">
        <v>635</v>
      </c>
    </row>
    <row r="4346" spans="1:16" hidden="1" x14ac:dyDescent="0.25">
      <c r="A4346" t="s">
        <v>290</v>
      </c>
      <c r="B4346" t="s">
        <v>177</v>
      </c>
      <c r="C4346" t="s">
        <v>196</v>
      </c>
      <c r="D4346" t="s">
        <v>11</v>
      </c>
      <c r="F4346" t="s">
        <v>179</v>
      </c>
      <c r="H4346">
        <f>_xlfn.XLOOKUP(Tabuľka5[[#This Row],[Položka]],cennik[Položka],cennik[Cena MJ bez DPH])</f>
        <v>0</v>
      </c>
      <c r="I4346">
        <f>SUM(Tabuľka5[[#This Row],[cena MJ bez DPH]]*1.1)</f>
        <v>0</v>
      </c>
      <c r="J4346">
        <f>Tabuľka5[[#This Row],[množstvo]]*Tabuľka5[[#This Row],[cena MJ bez DPH]]</f>
        <v>0</v>
      </c>
      <c r="L4346" s="5" t="s">
        <v>438</v>
      </c>
      <c r="N4346" t="s">
        <v>437</v>
      </c>
      <c r="O4346" t="s">
        <v>354</v>
      </c>
      <c r="P4346" t="s">
        <v>635</v>
      </c>
    </row>
    <row r="4347" spans="1:16" hidden="1" x14ac:dyDescent="0.25">
      <c r="A4347" t="s">
        <v>290</v>
      </c>
      <c r="B4347" t="s">
        <v>177</v>
      </c>
      <c r="C4347" t="s">
        <v>197</v>
      </c>
      <c r="D4347" t="s">
        <v>11</v>
      </c>
      <c r="F4347" t="s">
        <v>179</v>
      </c>
      <c r="H4347">
        <f>_xlfn.XLOOKUP(Tabuľka5[[#This Row],[Položka]],cennik[Položka],cennik[Cena MJ bez DPH])</f>
        <v>0</v>
      </c>
      <c r="I4347">
        <f>SUM(Tabuľka5[[#This Row],[cena MJ bez DPH]]*1.1)</f>
        <v>0</v>
      </c>
      <c r="J4347">
        <f>Tabuľka5[[#This Row],[množstvo]]*Tabuľka5[[#This Row],[cena MJ bez DPH]]</f>
        <v>0</v>
      </c>
      <c r="L4347" s="5" t="s">
        <v>438</v>
      </c>
      <c r="N4347" t="s">
        <v>437</v>
      </c>
      <c r="O4347" t="s">
        <v>354</v>
      </c>
      <c r="P4347" t="s">
        <v>635</v>
      </c>
    </row>
    <row r="4348" spans="1:16" hidden="1" x14ac:dyDescent="0.25">
      <c r="A4348" t="s">
        <v>290</v>
      </c>
      <c r="B4348" t="s">
        <v>177</v>
      </c>
      <c r="C4348" t="s">
        <v>198</v>
      </c>
      <c r="D4348" t="s">
        <v>11</v>
      </c>
      <c r="F4348" t="s">
        <v>179</v>
      </c>
      <c r="H4348">
        <f>_xlfn.XLOOKUP(Tabuľka5[[#This Row],[Položka]],cennik[Položka],cennik[Cena MJ bez DPH])</f>
        <v>0</v>
      </c>
      <c r="I4348">
        <f>SUM(Tabuľka5[[#This Row],[cena MJ bez DPH]]*1.1)</f>
        <v>0</v>
      </c>
      <c r="J4348">
        <f>Tabuľka5[[#This Row],[množstvo]]*Tabuľka5[[#This Row],[cena MJ bez DPH]]</f>
        <v>0</v>
      </c>
      <c r="L4348" s="5" t="s">
        <v>438</v>
      </c>
      <c r="N4348" t="s">
        <v>437</v>
      </c>
      <c r="O4348" t="s">
        <v>354</v>
      </c>
      <c r="P4348" t="s">
        <v>635</v>
      </c>
    </row>
    <row r="4349" spans="1:16" hidden="1" x14ac:dyDescent="0.25">
      <c r="A4349" t="s">
        <v>290</v>
      </c>
      <c r="B4349" t="s">
        <v>177</v>
      </c>
      <c r="C4349" t="s">
        <v>199</v>
      </c>
      <c r="D4349" t="s">
        <v>11</v>
      </c>
      <c r="F4349" t="s">
        <v>179</v>
      </c>
      <c r="H4349">
        <f>_xlfn.XLOOKUP(Tabuľka5[[#This Row],[Položka]],cennik[Položka],cennik[Cena MJ bez DPH])</f>
        <v>0</v>
      </c>
      <c r="I4349">
        <f>SUM(Tabuľka5[[#This Row],[cena MJ bez DPH]]*1.1)</f>
        <v>0</v>
      </c>
      <c r="J4349">
        <f>Tabuľka5[[#This Row],[množstvo]]*Tabuľka5[[#This Row],[cena MJ bez DPH]]</f>
        <v>0</v>
      </c>
      <c r="L4349" s="5" t="s">
        <v>438</v>
      </c>
      <c r="N4349" t="s">
        <v>437</v>
      </c>
      <c r="O4349" t="s">
        <v>354</v>
      </c>
      <c r="P4349" t="s">
        <v>635</v>
      </c>
    </row>
    <row r="4350" spans="1:16" hidden="1" x14ac:dyDescent="0.25">
      <c r="A4350" t="s">
        <v>290</v>
      </c>
      <c r="B4350" t="s">
        <v>177</v>
      </c>
      <c r="C4350" t="s">
        <v>200</v>
      </c>
      <c r="D4350" t="s">
        <v>11</v>
      </c>
      <c r="F4350" t="s">
        <v>56</v>
      </c>
      <c r="H4350">
        <f>_xlfn.XLOOKUP(Tabuľka5[[#This Row],[Položka]],cennik[Položka],cennik[Cena MJ bez DPH])</f>
        <v>0</v>
      </c>
      <c r="I4350">
        <f>SUM(Tabuľka5[[#This Row],[cena MJ bez DPH]]*1.1)</f>
        <v>0</v>
      </c>
      <c r="J4350">
        <f>Tabuľka5[[#This Row],[množstvo]]*Tabuľka5[[#This Row],[cena MJ bez DPH]]</f>
        <v>0</v>
      </c>
      <c r="L4350" s="5" t="s">
        <v>438</v>
      </c>
      <c r="N4350" t="s">
        <v>437</v>
      </c>
      <c r="O4350" t="s">
        <v>354</v>
      </c>
      <c r="P4350" t="s">
        <v>635</v>
      </c>
    </row>
    <row r="4351" spans="1:16" hidden="1" x14ac:dyDescent="0.25">
      <c r="A4351" t="s">
        <v>290</v>
      </c>
      <c r="B4351" t="s">
        <v>177</v>
      </c>
      <c r="C4351" t="s">
        <v>201</v>
      </c>
      <c r="D4351" t="s">
        <v>11</v>
      </c>
      <c r="F4351" t="s">
        <v>179</v>
      </c>
      <c r="H4351">
        <f>_xlfn.XLOOKUP(Tabuľka5[[#This Row],[Položka]],cennik[Položka],cennik[Cena MJ bez DPH])</f>
        <v>0</v>
      </c>
      <c r="I4351">
        <f>SUM(Tabuľka5[[#This Row],[cena MJ bez DPH]]*1.1)</f>
        <v>0</v>
      </c>
      <c r="J4351">
        <f>Tabuľka5[[#This Row],[množstvo]]*Tabuľka5[[#This Row],[cena MJ bez DPH]]</f>
        <v>0</v>
      </c>
      <c r="L4351" s="5" t="s">
        <v>438</v>
      </c>
      <c r="N4351" t="s">
        <v>437</v>
      </c>
      <c r="O4351" t="s">
        <v>354</v>
      </c>
      <c r="P4351" t="s">
        <v>635</v>
      </c>
    </row>
    <row r="4352" spans="1:16" hidden="1" x14ac:dyDescent="0.25">
      <c r="A4352" t="s">
        <v>290</v>
      </c>
      <c r="B4352" t="s">
        <v>177</v>
      </c>
      <c r="C4352" t="s">
        <v>202</v>
      </c>
      <c r="D4352" t="s">
        <v>11</v>
      </c>
      <c r="F4352" t="s">
        <v>179</v>
      </c>
      <c r="H4352">
        <f>_xlfn.XLOOKUP(Tabuľka5[[#This Row],[Položka]],cennik[Položka],cennik[Cena MJ bez DPH])</f>
        <v>0</v>
      </c>
      <c r="I4352">
        <f>SUM(Tabuľka5[[#This Row],[cena MJ bez DPH]]*1.1)</f>
        <v>0</v>
      </c>
      <c r="J4352">
        <f>Tabuľka5[[#This Row],[množstvo]]*Tabuľka5[[#This Row],[cena MJ bez DPH]]</f>
        <v>0</v>
      </c>
      <c r="L4352" s="5" t="s">
        <v>438</v>
      </c>
      <c r="N4352" t="s">
        <v>437</v>
      </c>
      <c r="O4352" t="s">
        <v>354</v>
      </c>
      <c r="P4352" t="s">
        <v>635</v>
      </c>
    </row>
    <row r="4353" spans="1:16" hidden="1" x14ac:dyDescent="0.25">
      <c r="A4353" t="s">
        <v>290</v>
      </c>
      <c r="B4353" t="s">
        <v>177</v>
      </c>
      <c r="C4353" t="s">
        <v>203</v>
      </c>
      <c r="D4353" t="s">
        <v>11</v>
      </c>
      <c r="F4353" t="s">
        <v>179</v>
      </c>
      <c r="H4353">
        <f>_xlfn.XLOOKUP(Tabuľka5[[#This Row],[Položka]],cennik[Položka],cennik[Cena MJ bez DPH])</f>
        <v>0</v>
      </c>
      <c r="I4353">
        <f>SUM(Tabuľka5[[#This Row],[cena MJ bez DPH]]*1.1)</f>
        <v>0</v>
      </c>
      <c r="J4353">
        <f>Tabuľka5[[#This Row],[množstvo]]*Tabuľka5[[#This Row],[cena MJ bez DPH]]</f>
        <v>0</v>
      </c>
      <c r="L4353" s="5" t="s">
        <v>438</v>
      </c>
      <c r="N4353" t="s">
        <v>437</v>
      </c>
      <c r="O4353" t="s">
        <v>354</v>
      </c>
      <c r="P4353" t="s">
        <v>635</v>
      </c>
    </row>
    <row r="4354" spans="1:16" hidden="1" x14ac:dyDescent="0.25">
      <c r="A4354" t="s">
        <v>290</v>
      </c>
      <c r="B4354" t="s">
        <v>177</v>
      </c>
      <c r="C4354" t="s">
        <v>204</v>
      </c>
      <c r="D4354" t="s">
        <v>11</v>
      </c>
      <c r="F4354" t="s">
        <v>56</v>
      </c>
      <c r="H4354">
        <f>_xlfn.XLOOKUP(Tabuľka5[[#This Row],[Položka]],cennik[Položka],cennik[Cena MJ bez DPH])</f>
        <v>0</v>
      </c>
      <c r="I4354">
        <f>SUM(Tabuľka5[[#This Row],[cena MJ bez DPH]]*1.1)</f>
        <v>0</v>
      </c>
      <c r="J4354">
        <f>Tabuľka5[[#This Row],[množstvo]]*Tabuľka5[[#This Row],[cena MJ bez DPH]]</f>
        <v>0</v>
      </c>
      <c r="L4354" s="5" t="s">
        <v>438</v>
      </c>
      <c r="N4354" t="s">
        <v>437</v>
      </c>
      <c r="O4354" t="s">
        <v>354</v>
      </c>
      <c r="P4354" t="s">
        <v>635</v>
      </c>
    </row>
    <row r="4355" spans="1:16" hidden="1" x14ac:dyDescent="0.25">
      <c r="A4355" t="s">
        <v>290</v>
      </c>
      <c r="B4355" t="s">
        <v>177</v>
      </c>
      <c r="C4355" t="s">
        <v>205</v>
      </c>
      <c r="D4355" t="s">
        <v>11</v>
      </c>
      <c r="F4355" t="s">
        <v>179</v>
      </c>
      <c r="H4355">
        <f>_xlfn.XLOOKUP(Tabuľka5[[#This Row],[Položka]],cennik[Položka],cennik[Cena MJ bez DPH])</f>
        <v>0</v>
      </c>
      <c r="I4355">
        <f>SUM(Tabuľka5[[#This Row],[cena MJ bez DPH]]*1.1)</f>
        <v>0</v>
      </c>
      <c r="J4355">
        <f>Tabuľka5[[#This Row],[množstvo]]*Tabuľka5[[#This Row],[cena MJ bez DPH]]</f>
        <v>0</v>
      </c>
      <c r="L4355" s="5" t="s">
        <v>438</v>
      </c>
      <c r="N4355" t="s">
        <v>437</v>
      </c>
      <c r="O4355" t="s">
        <v>354</v>
      </c>
      <c r="P4355" t="s">
        <v>635</v>
      </c>
    </row>
    <row r="4356" spans="1:16" hidden="1" x14ac:dyDescent="0.25">
      <c r="A4356" t="s">
        <v>290</v>
      </c>
      <c r="B4356" t="s">
        <v>177</v>
      </c>
      <c r="C4356" t="s">
        <v>206</v>
      </c>
      <c r="D4356" t="s">
        <v>11</v>
      </c>
      <c r="F4356" t="s">
        <v>56</v>
      </c>
      <c r="H4356">
        <f>_xlfn.XLOOKUP(Tabuľka5[[#This Row],[Položka]],cennik[Položka],cennik[Cena MJ bez DPH])</f>
        <v>0</v>
      </c>
      <c r="I4356">
        <f>SUM(Tabuľka5[[#This Row],[cena MJ bez DPH]]*1.1)</f>
        <v>0</v>
      </c>
      <c r="J4356">
        <f>Tabuľka5[[#This Row],[množstvo]]*Tabuľka5[[#This Row],[cena MJ bez DPH]]</f>
        <v>0</v>
      </c>
      <c r="L4356" s="5" t="s">
        <v>438</v>
      </c>
      <c r="N4356" t="s">
        <v>437</v>
      </c>
      <c r="O4356" t="s">
        <v>354</v>
      </c>
      <c r="P4356" t="s">
        <v>635</v>
      </c>
    </row>
    <row r="4357" spans="1:16" hidden="1" x14ac:dyDescent="0.25">
      <c r="A4357" t="s">
        <v>290</v>
      </c>
      <c r="B4357" t="s">
        <v>177</v>
      </c>
      <c r="C4357" t="s">
        <v>207</v>
      </c>
      <c r="D4357" t="s">
        <v>11</v>
      </c>
      <c r="F4357" t="s">
        <v>56</v>
      </c>
      <c r="H4357">
        <f>_xlfn.XLOOKUP(Tabuľka5[[#This Row],[Položka]],cennik[Položka],cennik[Cena MJ bez DPH])</f>
        <v>0</v>
      </c>
      <c r="I4357">
        <f>SUM(Tabuľka5[[#This Row],[cena MJ bez DPH]]*1.1)</f>
        <v>0</v>
      </c>
      <c r="J4357">
        <f>Tabuľka5[[#This Row],[množstvo]]*Tabuľka5[[#This Row],[cena MJ bez DPH]]</f>
        <v>0</v>
      </c>
      <c r="L4357" s="5" t="s">
        <v>438</v>
      </c>
      <c r="N4357" t="s">
        <v>437</v>
      </c>
      <c r="O4357" t="s">
        <v>354</v>
      </c>
      <c r="P4357" t="s">
        <v>635</v>
      </c>
    </row>
    <row r="4358" spans="1:16" hidden="1" x14ac:dyDescent="0.25">
      <c r="A4358" t="s">
        <v>290</v>
      </c>
      <c r="B4358" t="s">
        <v>177</v>
      </c>
      <c r="C4358" t="s">
        <v>208</v>
      </c>
      <c r="D4358" t="s">
        <v>11</v>
      </c>
      <c r="F4358" t="s">
        <v>53</v>
      </c>
      <c r="H4358">
        <f>_xlfn.XLOOKUP(Tabuľka5[[#This Row],[Položka]],cennik[Položka],cennik[Cena MJ bez DPH])</f>
        <v>0</v>
      </c>
      <c r="I4358">
        <f>SUM(Tabuľka5[[#This Row],[cena MJ bez DPH]]*1.1)</f>
        <v>0</v>
      </c>
      <c r="J4358">
        <f>Tabuľka5[[#This Row],[množstvo]]*Tabuľka5[[#This Row],[cena MJ bez DPH]]</f>
        <v>0</v>
      </c>
      <c r="L4358" s="5" t="s">
        <v>438</v>
      </c>
      <c r="N4358" t="s">
        <v>437</v>
      </c>
      <c r="O4358" t="s">
        <v>354</v>
      </c>
      <c r="P4358" t="s">
        <v>635</v>
      </c>
    </row>
    <row r="4359" spans="1:16" hidden="1" x14ac:dyDescent="0.25">
      <c r="A4359" t="s">
        <v>290</v>
      </c>
      <c r="B4359" t="s">
        <v>177</v>
      </c>
      <c r="C4359" t="s">
        <v>209</v>
      </c>
      <c r="D4359" t="s">
        <v>11</v>
      </c>
      <c r="F4359" t="s">
        <v>179</v>
      </c>
      <c r="H4359">
        <f>_xlfn.XLOOKUP(Tabuľka5[[#This Row],[Položka]],cennik[Položka],cennik[Cena MJ bez DPH])</f>
        <v>0</v>
      </c>
      <c r="I4359">
        <f>SUM(Tabuľka5[[#This Row],[cena MJ bez DPH]]*1.1)</f>
        <v>0</v>
      </c>
      <c r="J4359">
        <f>Tabuľka5[[#This Row],[množstvo]]*Tabuľka5[[#This Row],[cena MJ bez DPH]]</f>
        <v>0</v>
      </c>
      <c r="L4359" s="5" t="s">
        <v>438</v>
      </c>
      <c r="N4359" t="s">
        <v>437</v>
      </c>
      <c r="O4359" t="s">
        <v>354</v>
      </c>
      <c r="P4359" t="s">
        <v>635</v>
      </c>
    </row>
    <row r="4360" spans="1:16" hidden="1" x14ac:dyDescent="0.25">
      <c r="A4360" t="s">
        <v>290</v>
      </c>
      <c r="B4360" t="s">
        <v>177</v>
      </c>
      <c r="C4360" t="s">
        <v>210</v>
      </c>
      <c r="D4360" t="s">
        <v>11</v>
      </c>
      <c r="F4360" t="s">
        <v>56</v>
      </c>
      <c r="H4360">
        <f>_xlfn.XLOOKUP(Tabuľka5[[#This Row],[Položka]],cennik[Položka],cennik[Cena MJ bez DPH])</f>
        <v>0</v>
      </c>
      <c r="I4360">
        <f>SUM(Tabuľka5[[#This Row],[cena MJ bez DPH]]*1.1)</f>
        <v>0</v>
      </c>
      <c r="J4360">
        <f>Tabuľka5[[#This Row],[množstvo]]*Tabuľka5[[#This Row],[cena MJ bez DPH]]</f>
        <v>0</v>
      </c>
      <c r="L4360" s="5" t="s">
        <v>438</v>
      </c>
      <c r="N4360" t="s">
        <v>437</v>
      </c>
      <c r="O4360" t="s">
        <v>354</v>
      </c>
      <c r="P4360" t="s">
        <v>635</v>
      </c>
    </row>
    <row r="4361" spans="1:16" hidden="1" x14ac:dyDescent="0.25">
      <c r="A4361" t="s">
        <v>290</v>
      </c>
      <c r="B4361" t="s">
        <v>177</v>
      </c>
      <c r="C4361" t="s">
        <v>211</v>
      </c>
      <c r="D4361" t="s">
        <v>11</v>
      </c>
      <c r="F4361" t="s">
        <v>56</v>
      </c>
      <c r="H4361">
        <f>_xlfn.XLOOKUP(Tabuľka5[[#This Row],[Položka]],cennik[Položka],cennik[Cena MJ bez DPH])</f>
        <v>0</v>
      </c>
      <c r="I4361">
        <f>SUM(Tabuľka5[[#This Row],[cena MJ bez DPH]]*1.1)</f>
        <v>0</v>
      </c>
      <c r="J4361">
        <f>Tabuľka5[[#This Row],[množstvo]]*Tabuľka5[[#This Row],[cena MJ bez DPH]]</f>
        <v>0</v>
      </c>
      <c r="L4361" s="5" t="s">
        <v>438</v>
      </c>
      <c r="N4361" t="s">
        <v>437</v>
      </c>
      <c r="O4361" t="s">
        <v>354</v>
      </c>
      <c r="P4361" t="s">
        <v>635</v>
      </c>
    </row>
    <row r="4362" spans="1:16" hidden="1" x14ac:dyDescent="0.25">
      <c r="A4362" t="s">
        <v>290</v>
      </c>
      <c r="B4362" t="s">
        <v>177</v>
      </c>
      <c r="C4362" t="s">
        <v>212</v>
      </c>
      <c r="D4362" t="s">
        <v>11</v>
      </c>
      <c r="F4362" t="s">
        <v>179</v>
      </c>
      <c r="H4362">
        <f>_xlfn.XLOOKUP(Tabuľka5[[#This Row],[Položka]],cennik[Položka],cennik[Cena MJ bez DPH])</f>
        <v>0</v>
      </c>
      <c r="I4362">
        <f>SUM(Tabuľka5[[#This Row],[cena MJ bez DPH]]*1.1)</f>
        <v>0</v>
      </c>
      <c r="J4362">
        <f>Tabuľka5[[#This Row],[množstvo]]*Tabuľka5[[#This Row],[cena MJ bez DPH]]</f>
        <v>0</v>
      </c>
      <c r="L4362" s="5" t="s">
        <v>438</v>
      </c>
      <c r="N4362" t="s">
        <v>437</v>
      </c>
      <c r="O4362" t="s">
        <v>354</v>
      </c>
      <c r="P4362" t="s">
        <v>635</v>
      </c>
    </row>
    <row r="4363" spans="1:16" hidden="1" x14ac:dyDescent="0.25">
      <c r="A4363" t="s">
        <v>290</v>
      </c>
      <c r="B4363" t="s">
        <v>177</v>
      </c>
      <c r="C4363" t="s">
        <v>213</v>
      </c>
      <c r="D4363" t="s">
        <v>11</v>
      </c>
      <c r="F4363" t="s">
        <v>56</v>
      </c>
      <c r="H4363">
        <f>_xlfn.XLOOKUP(Tabuľka5[[#This Row],[Položka]],cennik[Položka],cennik[Cena MJ bez DPH])</f>
        <v>0</v>
      </c>
      <c r="I4363">
        <f>SUM(Tabuľka5[[#This Row],[cena MJ bez DPH]]*1.1)</f>
        <v>0</v>
      </c>
      <c r="J4363">
        <f>Tabuľka5[[#This Row],[množstvo]]*Tabuľka5[[#This Row],[cena MJ bez DPH]]</f>
        <v>0</v>
      </c>
      <c r="L4363" s="5" t="s">
        <v>438</v>
      </c>
      <c r="N4363" t="s">
        <v>437</v>
      </c>
      <c r="O4363" t="s">
        <v>354</v>
      </c>
      <c r="P4363" t="s">
        <v>635</v>
      </c>
    </row>
    <row r="4364" spans="1:16" hidden="1" x14ac:dyDescent="0.25">
      <c r="A4364" t="s">
        <v>290</v>
      </c>
      <c r="B4364" t="s">
        <v>177</v>
      </c>
      <c r="C4364" t="s">
        <v>214</v>
      </c>
      <c r="D4364" t="s">
        <v>11</v>
      </c>
      <c r="F4364" t="s">
        <v>56</v>
      </c>
      <c r="H4364">
        <f>_xlfn.XLOOKUP(Tabuľka5[[#This Row],[Položka]],cennik[Položka],cennik[Cena MJ bez DPH])</f>
        <v>0</v>
      </c>
      <c r="I4364">
        <f>SUM(Tabuľka5[[#This Row],[cena MJ bez DPH]]*1.1)</f>
        <v>0</v>
      </c>
      <c r="J4364">
        <f>Tabuľka5[[#This Row],[množstvo]]*Tabuľka5[[#This Row],[cena MJ bez DPH]]</f>
        <v>0</v>
      </c>
      <c r="L4364" s="5" t="s">
        <v>438</v>
      </c>
      <c r="N4364" t="s">
        <v>437</v>
      </c>
      <c r="O4364" t="s">
        <v>354</v>
      </c>
      <c r="P4364" t="s">
        <v>635</v>
      </c>
    </row>
    <row r="4365" spans="1:16" hidden="1" x14ac:dyDescent="0.25">
      <c r="A4365" t="s">
        <v>290</v>
      </c>
      <c r="B4365" t="s">
        <v>177</v>
      </c>
      <c r="C4365" t="s">
        <v>215</v>
      </c>
      <c r="D4365" t="s">
        <v>11</v>
      </c>
      <c r="F4365" t="s">
        <v>179</v>
      </c>
      <c r="H4365">
        <f>_xlfn.XLOOKUP(Tabuľka5[[#This Row],[Položka]],cennik[Položka],cennik[Cena MJ bez DPH])</f>
        <v>0</v>
      </c>
      <c r="I4365">
        <f>SUM(Tabuľka5[[#This Row],[cena MJ bez DPH]]*1.1)</f>
        <v>0</v>
      </c>
      <c r="J4365">
        <f>Tabuľka5[[#This Row],[množstvo]]*Tabuľka5[[#This Row],[cena MJ bez DPH]]</f>
        <v>0</v>
      </c>
      <c r="L4365" s="5" t="s">
        <v>438</v>
      </c>
      <c r="N4365" t="s">
        <v>437</v>
      </c>
      <c r="O4365" t="s">
        <v>354</v>
      </c>
      <c r="P4365" t="s">
        <v>635</v>
      </c>
    </row>
    <row r="4366" spans="1:16" hidden="1" x14ac:dyDescent="0.25">
      <c r="A4366" t="s">
        <v>290</v>
      </c>
      <c r="B4366" t="s">
        <v>177</v>
      </c>
      <c r="C4366" t="s">
        <v>216</v>
      </c>
      <c r="D4366" t="s">
        <v>11</v>
      </c>
      <c r="F4366" t="s">
        <v>56</v>
      </c>
      <c r="H4366">
        <f>_xlfn.XLOOKUP(Tabuľka5[[#This Row],[Položka]],cennik[Položka],cennik[Cena MJ bez DPH])</f>
        <v>0</v>
      </c>
      <c r="I4366">
        <f>SUM(Tabuľka5[[#This Row],[cena MJ bez DPH]]*1.1)</f>
        <v>0</v>
      </c>
      <c r="J4366">
        <f>Tabuľka5[[#This Row],[množstvo]]*Tabuľka5[[#This Row],[cena MJ bez DPH]]</f>
        <v>0</v>
      </c>
      <c r="L4366" s="5" t="s">
        <v>438</v>
      </c>
      <c r="N4366" t="s">
        <v>437</v>
      </c>
      <c r="O4366" t="s">
        <v>354</v>
      </c>
      <c r="P4366" t="s">
        <v>635</v>
      </c>
    </row>
    <row r="4367" spans="1:16" hidden="1" x14ac:dyDescent="0.25">
      <c r="A4367" t="s">
        <v>290</v>
      </c>
      <c r="B4367" t="s">
        <v>177</v>
      </c>
      <c r="C4367" t="s">
        <v>217</v>
      </c>
      <c r="D4367" t="s">
        <v>11</v>
      </c>
      <c r="F4367" t="s">
        <v>53</v>
      </c>
      <c r="H4367">
        <f>_xlfn.XLOOKUP(Tabuľka5[[#This Row],[Položka]],cennik[Položka],cennik[Cena MJ bez DPH])</f>
        <v>0</v>
      </c>
      <c r="I4367">
        <f>SUM(Tabuľka5[[#This Row],[cena MJ bez DPH]]*1.1)</f>
        <v>0</v>
      </c>
      <c r="J4367">
        <f>Tabuľka5[[#This Row],[množstvo]]*Tabuľka5[[#This Row],[cena MJ bez DPH]]</f>
        <v>0</v>
      </c>
      <c r="L4367" s="5" t="s">
        <v>438</v>
      </c>
      <c r="N4367" t="s">
        <v>437</v>
      </c>
      <c r="O4367" t="s">
        <v>354</v>
      </c>
      <c r="P4367" t="s">
        <v>635</v>
      </c>
    </row>
    <row r="4368" spans="1:16" hidden="1" x14ac:dyDescent="0.25">
      <c r="A4368" t="s">
        <v>290</v>
      </c>
      <c r="B4368" t="s">
        <v>177</v>
      </c>
      <c r="C4368" t="s">
        <v>218</v>
      </c>
      <c r="D4368" t="s">
        <v>11</v>
      </c>
      <c r="F4368" t="s">
        <v>53</v>
      </c>
      <c r="H4368">
        <f>_xlfn.XLOOKUP(Tabuľka5[[#This Row],[Položka]],cennik[Položka],cennik[Cena MJ bez DPH])</f>
        <v>0</v>
      </c>
      <c r="I4368">
        <f>SUM(Tabuľka5[[#This Row],[cena MJ bez DPH]]*1.1)</f>
        <v>0</v>
      </c>
      <c r="J4368">
        <f>Tabuľka5[[#This Row],[množstvo]]*Tabuľka5[[#This Row],[cena MJ bez DPH]]</f>
        <v>0</v>
      </c>
      <c r="L4368" s="5" t="s">
        <v>438</v>
      </c>
      <c r="N4368" t="s">
        <v>437</v>
      </c>
      <c r="O4368" t="s">
        <v>354</v>
      </c>
      <c r="P4368" t="s">
        <v>635</v>
      </c>
    </row>
    <row r="4369" spans="1:16" hidden="1" x14ac:dyDescent="0.25">
      <c r="A4369" t="s">
        <v>290</v>
      </c>
      <c r="B4369" t="s">
        <v>177</v>
      </c>
      <c r="C4369" t="s">
        <v>219</v>
      </c>
      <c r="D4369" t="s">
        <v>11</v>
      </c>
      <c r="F4369" t="s">
        <v>179</v>
      </c>
      <c r="H4369">
        <f>_xlfn.XLOOKUP(Tabuľka5[[#This Row],[Položka]],cennik[Položka],cennik[Cena MJ bez DPH])</f>
        <v>0</v>
      </c>
      <c r="I4369">
        <f>SUM(Tabuľka5[[#This Row],[cena MJ bez DPH]]*1.1)</f>
        <v>0</v>
      </c>
      <c r="J4369">
        <f>Tabuľka5[[#This Row],[množstvo]]*Tabuľka5[[#This Row],[cena MJ bez DPH]]</f>
        <v>0</v>
      </c>
      <c r="L4369" s="5" t="s">
        <v>438</v>
      </c>
      <c r="N4369" t="s">
        <v>437</v>
      </c>
      <c r="O4369" t="s">
        <v>354</v>
      </c>
      <c r="P4369" t="s">
        <v>635</v>
      </c>
    </row>
    <row r="4370" spans="1:16" hidden="1" x14ac:dyDescent="0.25">
      <c r="A4370" t="s">
        <v>290</v>
      </c>
      <c r="B4370" t="s">
        <v>177</v>
      </c>
      <c r="C4370" t="s">
        <v>220</v>
      </c>
      <c r="D4370" t="s">
        <v>11</v>
      </c>
      <c r="F4370" t="s">
        <v>56</v>
      </c>
      <c r="H4370">
        <f>_xlfn.XLOOKUP(Tabuľka5[[#This Row],[Položka]],cennik[Položka],cennik[Cena MJ bez DPH])</f>
        <v>0</v>
      </c>
      <c r="I4370">
        <f>SUM(Tabuľka5[[#This Row],[cena MJ bez DPH]]*1.1)</f>
        <v>0</v>
      </c>
      <c r="J4370">
        <f>Tabuľka5[[#This Row],[množstvo]]*Tabuľka5[[#This Row],[cena MJ bez DPH]]</f>
        <v>0</v>
      </c>
      <c r="L4370" s="5" t="s">
        <v>438</v>
      </c>
      <c r="N4370" t="s">
        <v>437</v>
      </c>
      <c r="O4370" t="s">
        <v>354</v>
      </c>
      <c r="P4370" t="s">
        <v>635</v>
      </c>
    </row>
    <row r="4371" spans="1:16" hidden="1" x14ac:dyDescent="0.25">
      <c r="A4371" t="s">
        <v>290</v>
      </c>
      <c r="B4371" t="s">
        <v>177</v>
      </c>
      <c r="C4371" t="s">
        <v>221</v>
      </c>
      <c r="D4371" t="s">
        <v>11</v>
      </c>
      <c r="F4371" t="s">
        <v>56</v>
      </c>
      <c r="H4371">
        <f>_xlfn.XLOOKUP(Tabuľka5[[#This Row],[Položka]],cennik[Položka],cennik[Cena MJ bez DPH])</f>
        <v>0</v>
      </c>
      <c r="I4371">
        <f>SUM(Tabuľka5[[#This Row],[cena MJ bez DPH]]*1.1)</f>
        <v>0</v>
      </c>
      <c r="J4371">
        <f>Tabuľka5[[#This Row],[množstvo]]*Tabuľka5[[#This Row],[cena MJ bez DPH]]</f>
        <v>0</v>
      </c>
      <c r="L4371" s="5" t="s">
        <v>438</v>
      </c>
      <c r="N4371" t="s">
        <v>437</v>
      </c>
      <c r="O4371" t="s">
        <v>354</v>
      </c>
      <c r="P4371" t="s">
        <v>635</v>
      </c>
    </row>
    <row r="4372" spans="1:16" hidden="1" x14ac:dyDescent="0.25">
      <c r="A4372" t="s">
        <v>290</v>
      </c>
      <c r="B4372" t="s">
        <v>177</v>
      </c>
      <c r="C4372" t="s">
        <v>222</v>
      </c>
      <c r="D4372" t="s">
        <v>11</v>
      </c>
      <c r="F4372" t="s">
        <v>179</v>
      </c>
      <c r="H4372">
        <f>_xlfn.XLOOKUP(Tabuľka5[[#This Row],[Položka]],cennik[Položka],cennik[Cena MJ bez DPH])</f>
        <v>0</v>
      </c>
      <c r="I4372">
        <f>SUM(Tabuľka5[[#This Row],[cena MJ bez DPH]]*1.1)</f>
        <v>0</v>
      </c>
      <c r="J4372">
        <f>Tabuľka5[[#This Row],[množstvo]]*Tabuľka5[[#This Row],[cena MJ bez DPH]]</f>
        <v>0</v>
      </c>
      <c r="L4372" s="5" t="s">
        <v>438</v>
      </c>
      <c r="N4372" t="s">
        <v>437</v>
      </c>
      <c r="O4372" t="s">
        <v>354</v>
      </c>
      <c r="P4372" t="s">
        <v>635</v>
      </c>
    </row>
    <row r="4373" spans="1:16" hidden="1" x14ac:dyDescent="0.25">
      <c r="A4373" t="s">
        <v>290</v>
      </c>
      <c r="B4373" t="s">
        <v>177</v>
      </c>
      <c r="C4373" t="s">
        <v>223</v>
      </c>
      <c r="D4373" t="s">
        <v>11</v>
      </c>
      <c r="F4373" t="s">
        <v>179</v>
      </c>
      <c r="H4373">
        <f>_xlfn.XLOOKUP(Tabuľka5[[#This Row],[Položka]],cennik[Položka],cennik[Cena MJ bez DPH])</f>
        <v>0</v>
      </c>
      <c r="I4373">
        <f>SUM(Tabuľka5[[#This Row],[cena MJ bez DPH]]*1.1)</f>
        <v>0</v>
      </c>
      <c r="J4373">
        <f>Tabuľka5[[#This Row],[množstvo]]*Tabuľka5[[#This Row],[cena MJ bez DPH]]</f>
        <v>0</v>
      </c>
      <c r="L4373" s="5" t="s">
        <v>438</v>
      </c>
      <c r="N4373" t="s">
        <v>437</v>
      </c>
      <c r="O4373" t="s">
        <v>354</v>
      </c>
      <c r="P4373" t="s">
        <v>635</v>
      </c>
    </row>
    <row r="4374" spans="1:16" hidden="1" x14ac:dyDescent="0.25">
      <c r="A4374" t="s">
        <v>290</v>
      </c>
      <c r="B4374" t="s">
        <v>177</v>
      </c>
      <c r="C4374" t="s">
        <v>224</v>
      </c>
      <c r="D4374" t="s">
        <v>11</v>
      </c>
      <c r="F4374" t="s">
        <v>179</v>
      </c>
      <c r="H4374">
        <f>_xlfn.XLOOKUP(Tabuľka5[[#This Row],[Položka]],cennik[Položka],cennik[Cena MJ bez DPH])</f>
        <v>0</v>
      </c>
      <c r="I4374">
        <f>SUM(Tabuľka5[[#This Row],[cena MJ bez DPH]]*1.1)</f>
        <v>0</v>
      </c>
      <c r="J4374">
        <f>Tabuľka5[[#This Row],[množstvo]]*Tabuľka5[[#This Row],[cena MJ bez DPH]]</f>
        <v>0</v>
      </c>
      <c r="L4374" s="5" t="s">
        <v>438</v>
      </c>
      <c r="N4374" t="s">
        <v>437</v>
      </c>
      <c r="O4374" t="s">
        <v>354</v>
      </c>
      <c r="P4374" t="s">
        <v>635</v>
      </c>
    </row>
    <row r="4375" spans="1:16" hidden="1" x14ac:dyDescent="0.25">
      <c r="A4375" t="s">
        <v>290</v>
      </c>
      <c r="B4375" t="s">
        <v>177</v>
      </c>
      <c r="C4375" t="s">
        <v>225</v>
      </c>
      <c r="D4375" t="s">
        <v>11</v>
      </c>
      <c r="F4375" t="s">
        <v>179</v>
      </c>
      <c r="H4375">
        <f>_xlfn.XLOOKUP(Tabuľka5[[#This Row],[Položka]],cennik[Položka],cennik[Cena MJ bez DPH])</f>
        <v>0</v>
      </c>
      <c r="I4375">
        <f>SUM(Tabuľka5[[#This Row],[cena MJ bez DPH]]*1.1)</f>
        <v>0</v>
      </c>
      <c r="J4375">
        <f>Tabuľka5[[#This Row],[množstvo]]*Tabuľka5[[#This Row],[cena MJ bez DPH]]</f>
        <v>0</v>
      </c>
      <c r="L4375" s="5" t="s">
        <v>438</v>
      </c>
      <c r="N4375" t="s">
        <v>437</v>
      </c>
      <c r="O4375" t="s">
        <v>354</v>
      </c>
      <c r="P4375" t="s">
        <v>635</v>
      </c>
    </row>
    <row r="4376" spans="1:16" hidden="1" x14ac:dyDescent="0.25">
      <c r="A4376" t="s">
        <v>290</v>
      </c>
      <c r="B4376" t="s">
        <v>177</v>
      </c>
      <c r="C4376" t="s">
        <v>226</v>
      </c>
      <c r="D4376" t="s">
        <v>11</v>
      </c>
      <c r="F4376" t="s">
        <v>179</v>
      </c>
      <c r="H4376">
        <f>_xlfn.XLOOKUP(Tabuľka5[[#This Row],[Položka]],cennik[Položka],cennik[Cena MJ bez DPH])</f>
        <v>0</v>
      </c>
      <c r="I4376">
        <f>SUM(Tabuľka5[[#This Row],[cena MJ bez DPH]]*1.1)</f>
        <v>0</v>
      </c>
      <c r="J4376">
        <f>Tabuľka5[[#This Row],[množstvo]]*Tabuľka5[[#This Row],[cena MJ bez DPH]]</f>
        <v>0</v>
      </c>
      <c r="L4376" s="5" t="s">
        <v>438</v>
      </c>
      <c r="N4376" t="s">
        <v>437</v>
      </c>
      <c r="O4376" t="s">
        <v>354</v>
      </c>
      <c r="P4376" t="s">
        <v>635</v>
      </c>
    </row>
    <row r="4377" spans="1:16" hidden="1" x14ac:dyDescent="0.25">
      <c r="A4377" t="s">
        <v>290</v>
      </c>
      <c r="B4377" t="s">
        <v>177</v>
      </c>
      <c r="C4377" t="s">
        <v>227</v>
      </c>
      <c r="D4377" t="s">
        <v>11</v>
      </c>
      <c r="F4377" t="s">
        <v>179</v>
      </c>
      <c r="H4377">
        <f>_xlfn.XLOOKUP(Tabuľka5[[#This Row],[Položka]],cennik[Položka],cennik[Cena MJ bez DPH])</f>
        <v>0</v>
      </c>
      <c r="I4377">
        <f>SUM(Tabuľka5[[#This Row],[cena MJ bez DPH]]*1.1)</f>
        <v>0</v>
      </c>
      <c r="J4377">
        <f>Tabuľka5[[#This Row],[množstvo]]*Tabuľka5[[#This Row],[cena MJ bez DPH]]</f>
        <v>0</v>
      </c>
      <c r="L4377" s="5" t="s">
        <v>438</v>
      </c>
      <c r="N4377" t="s">
        <v>437</v>
      </c>
      <c r="O4377" t="s">
        <v>354</v>
      </c>
      <c r="P4377" t="s">
        <v>635</v>
      </c>
    </row>
    <row r="4378" spans="1:16" hidden="1" x14ac:dyDescent="0.25">
      <c r="A4378" t="s">
        <v>290</v>
      </c>
      <c r="B4378" t="s">
        <v>177</v>
      </c>
      <c r="C4378" t="s">
        <v>228</v>
      </c>
      <c r="D4378" t="s">
        <v>11</v>
      </c>
      <c r="F4378" t="s">
        <v>56</v>
      </c>
      <c r="H4378">
        <f>_xlfn.XLOOKUP(Tabuľka5[[#This Row],[Položka]],cennik[Položka],cennik[Cena MJ bez DPH])</f>
        <v>0</v>
      </c>
      <c r="I4378">
        <f>SUM(Tabuľka5[[#This Row],[cena MJ bez DPH]]*1.1)</f>
        <v>0</v>
      </c>
      <c r="J4378">
        <f>Tabuľka5[[#This Row],[množstvo]]*Tabuľka5[[#This Row],[cena MJ bez DPH]]</f>
        <v>0</v>
      </c>
      <c r="L4378" s="5" t="s">
        <v>438</v>
      </c>
      <c r="N4378" t="s">
        <v>437</v>
      </c>
      <c r="O4378" t="s">
        <v>354</v>
      </c>
      <c r="P4378" t="s">
        <v>635</v>
      </c>
    </row>
    <row r="4379" spans="1:16" hidden="1" x14ac:dyDescent="0.25">
      <c r="A4379" t="s">
        <v>290</v>
      </c>
      <c r="B4379" t="s">
        <v>177</v>
      </c>
      <c r="C4379" t="s">
        <v>229</v>
      </c>
      <c r="D4379" t="s">
        <v>11</v>
      </c>
      <c r="F4379" t="s">
        <v>56</v>
      </c>
      <c r="H4379">
        <f>_xlfn.XLOOKUP(Tabuľka5[[#This Row],[Položka]],cennik[Položka],cennik[Cena MJ bez DPH])</f>
        <v>0</v>
      </c>
      <c r="I4379">
        <f>SUM(Tabuľka5[[#This Row],[cena MJ bez DPH]]*1.1)</f>
        <v>0</v>
      </c>
      <c r="J4379">
        <f>Tabuľka5[[#This Row],[množstvo]]*Tabuľka5[[#This Row],[cena MJ bez DPH]]</f>
        <v>0</v>
      </c>
      <c r="L4379" s="5" t="s">
        <v>438</v>
      </c>
      <c r="N4379" t="s">
        <v>437</v>
      </c>
      <c r="O4379" t="s">
        <v>354</v>
      </c>
      <c r="P4379" t="s">
        <v>635</v>
      </c>
    </row>
    <row r="4380" spans="1:16" hidden="1" x14ac:dyDescent="0.25">
      <c r="A4380" t="s">
        <v>290</v>
      </c>
      <c r="B4380" t="s">
        <v>177</v>
      </c>
      <c r="C4380" t="s">
        <v>230</v>
      </c>
      <c r="D4380" t="s">
        <v>11</v>
      </c>
      <c r="F4380" t="s">
        <v>53</v>
      </c>
      <c r="H4380">
        <f>_xlfn.XLOOKUP(Tabuľka5[[#This Row],[Položka]],cennik[Položka],cennik[Cena MJ bez DPH])</f>
        <v>0</v>
      </c>
      <c r="I4380">
        <f>SUM(Tabuľka5[[#This Row],[cena MJ bez DPH]]*1.1)</f>
        <v>0</v>
      </c>
      <c r="J4380">
        <f>Tabuľka5[[#This Row],[množstvo]]*Tabuľka5[[#This Row],[cena MJ bez DPH]]</f>
        <v>0</v>
      </c>
      <c r="L4380" s="5" t="s">
        <v>438</v>
      </c>
      <c r="N4380" t="s">
        <v>437</v>
      </c>
      <c r="O4380" t="s">
        <v>354</v>
      </c>
      <c r="P4380" t="s">
        <v>635</v>
      </c>
    </row>
    <row r="4381" spans="1:16" hidden="1" x14ac:dyDescent="0.25">
      <c r="A4381" t="s">
        <v>290</v>
      </c>
      <c r="B4381" t="s">
        <v>177</v>
      </c>
      <c r="C4381" t="s">
        <v>231</v>
      </c>
      <c r="D4381" t="s">
        <v>11</v>
      </c>
      <c r="F4381" t="s">
        <v>56</v>
      </c>
      <c r="H4381">
        <f>_xlfn.XLOOKUP(Tabuľka5[[#This Row],[Položka]],cennik[Položka],cennik[Cena MJ bez DPH])</f>
        <v>0</v>
      </c>
      <c r="I4381">
        <f>SUM(Tabuľka5[[#This Row],[cena MJ bez DPH]]*1.1)</f>
        <v>0</v>
      </c>
      <c r="J4381">
        <f>Tabuľka5[[#This Row],[množstvo]]*Tabuľka5[[#This Row],[cena MJ bez DPH]]</f>
        <v>0</v>
      </c>
      <c r="L4381" s="5" t="s">
        <v>438</v>
      </c>
      <c r="N4381" t="s">
        <v>437</v>
      </c>
      <c r="O4381" t="s">
        <v>354</v>
      </c>
      <c r="P4381" t="s">
        <v>635</v>
      </c>
    </row>
    <row r="4382" spans="1:16" hidden="1" x14ac:dyDescent="0.25">
      <c r="A4382" t="s">
        <v>290</v>
      </c>
      <c r="B4382" t="s">
        <v>177</v>
      </c>
      <c r="C4382" t="s">
        <v>232</v>
      </c>
      <c r="D4382" t="s">
        <v>11</v>
      </c>
      <c r="F4382" t="s">
        <v>53</v>
      </c>
      <c r="H4382">
        <f>_xlfn.XLOOKUP(Tabuľka5[[#This Row],[Položka]],cennik[Položka],cennik[Cena MJ bez DPH])</f>
        <v>0</v>
      </c>
      <c r="I4382">
        <f>SUM(Tabuľka5[[#This Row],[cena MJ bez DPH]]*1.1)</f>
        <v>0</v>
      </c>
      <c r="J4382">
        <f>Tabuľka5[[#This Row],[množstvo]]*Tabuľka5[[#This Row],[cena MJ bez DPH]]</f>
        <v>0</v>
      </c>
      <c r="L4382" s="5" t="s">
        <v>438</v>
      </c>
      <c r="N4382" t="s">
        <v>437</v>
      </c>
      <c r="O4382" t="s">
        <v>354</v>
      </c>
      <c r="P4382" t="s">
        <v>635</v>
      </c>
    </row>
    <row r="4383" spans="1:16" hidden="1" x14ac:dyDescent="0.25">
      <c r="A4383" t="s">
        <v>290</v>
      </c>
      <c r="B4383" t="s">
        <v>177</v>
      </c>
      <c r="C4383" t="s">
        <v>233</v>
      </c>
      <c r="D4383" t="s">
        <v>11</v>
      </c>
      <c r="F4383" t="s">
        <v>56</v>
      </c>
      <c r="H4383">
        <f>_xlfn.XLOOKUP(Tabuľka5[[#This Row],[Položka]],cennik[Položka],cennik[Cena MJ bez DPH])</f>
        <v>0</v>
      </c>
      <c r="I4383">
        <f>SUM(Tabuľka5[[#This Row],[cena MJ bez DPH]]*1.1)</f>
        <v>0</v>
      </c>
      <c r="J4383">
        <f>Tabuľka5[[#This Row],[množstvo]]*Tabuľka5[[#This Row],[cena MJ bez DPH]]</f>
        <v>0</v>
      </c>
      <c r="L4383" s="5" t="s">
        <v>438</v>
      </c>
      <c r="N4383" t="s">
        <v>437</v>
      </c>
      <c r="O4383" t="s">
        <v>354</v>
      </c>
      <c r="P4383" t="s">
        <v>635</v>
      </c>
    </row>
    <row r="4384" spans="1:16" hidden="1" x14ac:dyDescent="0.25">
      <c r="A4384" t="s">
        <v>290</v>
      </c>
      <c r="B4384" t="s">
        <v>177</v>
      </c>
      <c r="C4384" t="s">
        <v>234</v>
      </c>
      <c r="D4384" t="s">
        <v>11</v>
      </c>
      <c r="F4384" t="s">
        <v>179</v>
      </c>
      <c r="H4384">
        <f>_xlfn.XLOOKUP(Tabuľka5[[#This Row],[Položka]],cennik[Položka],cennik[Cena MJ bez DPH])</f>
        <v>0</v>
      </c>
      <c r="I4384">
        <f>SUM(Tabuľka5[[#This Row],[cena MJ bez DPH]]*1.1)</f>
        <v>0</v>
      </c>
      <c r="J4384">
        <f>Tabuľka5[[#This Row],[množstvo]]*Tabuľka5[[#This Row],[cena MJ bez DPH]]</f>
        <v>0</v>
      </c>
      <c r="L4384" s="5" t="s">
        <v>438</v>
      </c>
      <c r="N4384" t="s">
        <v>437</v>
      </c>
      <c r="O4384" t="s">
        <v>354</v>
      </c>
      <c r="P4384" t="s">
        <v>635</v>
      </c>
    </row>
    <row r="4385" spans="1:16" hidden="1" x14ac:dyDescent="0.25">
      <c r="A4385" t="s">
        <v>290</v>
      </c>
      <c r="B4385" t="s">
        <v>177</v>
      </c>
      <c r="C4385" t="s">
        <v>235</v>
      </c>
      <c r="D4385" t="s">
        <v>11</v>
      </c>
      <c r="F4385" t="s">
        <v>179</v>
      </c>
      <c r="H4385">
        <f>_xlfn.XLOOKUP(Tabuľka5[[#This Row],[Položka]],cennik[Položka],cennik[Cena MJ bez DPH])</f>
        <v>0</v>
      </c>
      <c r="I4385">
        <f>SUM(Tabuľka5[[#This Row],[cena MJ bez DPH]]*1.1)</f>
        <v>0</v>
      </c>
      <c r="J4385">
        <f>Tabuľka5[[#This Row],[množstvo]]*Tabuľka5[[#This Row],[cena MJ bez DPH]]</f>
        <v>0</v>
      </c>
      <c r="L4385" s="5" t="s">
        <v>438</v>
      </c>
      <c r="N4385" t="s">
        <v>437</v>
      </c>
      <c r="O4385" t="s">
        <v>354</v>
      </c>
      <c r="P4385" t="s">
        <v>635</v>
      </c>
    </row>
    <row r="4386" spans="1:16" hidden="1" x14ac:dyDescent="0.25">
      <c r="A4386" t="s">
        <v>290</v>
      </c>
      <c r="B4386" t="s">
        <v>177</v>
      </c>
      <c r="C4386" t="s">
        <v>236</v>
      </c>
      <c r="D4386" t="s">
        <v>11</v>
      </c>
      <c r="F4386" t="s">
        <v>179</v>
      </c>
      <c r="H4386">
        <f>_xlfn.XLOOKUP(Tabuľka5[[#This Row],[Položka]],cennik[Položka],cennik[Cena MJ bez DPH])</f>
        <v>0</v>
      </c>
      <c r="I4386">
        <f>SUM(Tabuľka5[[#This Row],[cena MJ bez DPH]]*1.1)</f>
        <v>0</v>
      </c>
      <c r="J4386">
        <f>Tabuľka5[[#This Row],[množstvo]]*Tabuľka5[[#This Row],[cena MJ bez DPH]]</f>
        <v>0</v>
      </c>
      <c r="L4386" s="5" t="s">
        <v>438</v>
      </c>
      <c r="N4386" t="s">
        <v>437</v>
      </c>
      <c r="O4386" t="s">
        <v>354</v>
      </c>
      <c r="P4386" t="s">
        <v>635</v>
      </c>
    </row>
    <row r="4387" spans="1:16" hidden="1" x14ac:dyDescent="0.25">
      <c r="A4387" t="s">
        <v>290</v>
      </c>
      <c r="B4387" t="s">
        <v>177</v>
      </c>
      <c r="C4387" t="s">
        <v>237</v>
      </c>
      <c r="D4387" t="s">
        <v>11</v>
      </c>
      <c r="F4387" t="s">
        <v>56</v>
      </c>
      <c r="H4387">
        <f>_xlfn.XLOOKUP(Tabuľka5[[#This Row],[Položka]],cennik[Položka],cennik[Cena MJ bez DPH])</f>
        <v>0</v>
      </c>
      <c r="I4387">
        <f>SUM(Tabuľka5[[#This Row],[cena MJ bez DPH]]*1.1)</f>
        <v>0</v>
      </c>
      <c r="J4387">
        <f>Tabuľka5[[#This Row],[množstvo]]*Tabuľka5[[#This Row],[cena MJ bez DPH]]</f>
        <v>0</v>
      </c>
      <c r="L4387" s="5" t="s">
        <v>438</v>
      </c>
      <c r="N4387" t="s">
        <v>437</v>
      </c>
      <c r="O4387" t="s">
        <v>354</v>
      </c>
      <c r="P4387" t="s">
        <v>635</v>
      </c>
    </row>
    <row r="4388" spans="1:16" hidden="1" x14ac:dyDescent="0.25">
      <c r="A4388" t="s">
        <v>290</v>
      </c>
      <c r="B4388" t="s">
        <v>177</v>
      </c>
      <c r="C4388" t="s">
        <v>238</v>
      </c>
      <c r="D4388" t="s">
        <v>11</v>
      </c>
      <c r="F4388" t="s">
        <v>56</v>
      </c>
      <c r="H4388">
        <f>_xlfn.XLOOKUP(Tabuľka5[[#This Row],[Položka]],cennik[Položka],cennik[Cena MJ bez DPH])</f>
        <v>0</v>
      </c>
      <c r="I4388">
        <f>SUM(Tabuľka5[[#This Row],[cena MJ bez DPH]]*1.1)</f>
        <v>0</v>
      </c>
      <c r="J4388">
        <f>Tabuľka5[[#This Row],[množstvo]]*Tabuľka5[[#This Row],[cena MJ bez DPH]]</f>
        <v>0</v>
      </c>
      <c r="L4388" s="5" t="s">
        <v>438</v>
      </c>
      <c r="N4388" t="s">
        <v>437</v>
      </c>
      <c r="O4388" t="s">
        <v>354</v>
      </c>
      <c r="P4388" t="s">
        <v>635</v>
      </c>
    </row>
    <row r="4389" spans="1:16" hidden="1" x14ac:dyDescent="0.25">
      <c r="A4389" t="s">
        <v>290</v>
      </c>
      <c r="B4389" t="s">
        <v>177</v>
      </c>
      <c r="C4389" t="s">
        <v>239</v>
      </c>
      <c r="D4389" t="s">
        <v>11</v>
      </c>
      <c r="F4389" t="s">
        <v>56</v>
      </c>
      <c r="H4389">
        <f>_xlfn.XLOOKUP(Tabuľka5[[#This Row],[Položka]],cennik[Položka],cennik[Cena MJ bez DPH])</f>
        <v>0</v>
      </c>
      <c r="I4389">
        <f>SUM(Tabuľka5[[#This Row],[cena MJ bez DPH]]*1.1)</f>
        <v>0</v>
      </c>
      <c r="J4389">
        <f>Tabuľka5[[#This Row],[množstvo]]*Tabuľka5[[#This Row],[cena MJ bez DPH]]</f>
        <v>0</v>
      </c>
      <c r="L4389" s="5" t="s">
        <v>438</v>
      </c>
      <c r="N4389" t="s">
        <v>437</v>
      </c>
      <c r="O4389" t="s">
        <v>354</v>
      </c>
      <c r="P4389" t="s">
        <v>635</v>
      </c>
    </row>
    <row r="4390" spans="1:16" hidden="1" x14ac:dyDescent="0.25">
      <c r="A4390" t="s">
        <v>290</v>
      </c>
      <c r="B4390" t="s">
        <v>177</v>
      </c>
      <c r="C4390" t="s">
        <v>240</v>
      </c>
      <c r="D4390" t="s">
        <v>11</v>
      </c>
      <c r="F4390" t="s">
        <v>56</v>
      </c>
      <c r="H4390">
        <f>_xlfn.XLOOKUP(Tabuľka5[[#This Row],[Položka]],cennik[Položka],cennik[Cena MJ bez DPH])</f>
        <v>0</v>
      </c>
      <c r="I4390">
        <f>SUM(Tabuľka5[[#This Row],[cena MJ bez DPH]]*1.1)</f>
        <v>0</v>
      </c>
      <c r="J4390">
        <f>Tabuľka5[[#This Row],[množstvo]]*Tabuľka5[[#This Row],[cena MJ bez DPH]]</f>
        <v>0</v>
      </c>
      <c r="L4390" s="5" t="s">
        <v>438</v>
      </c>
      <c r="N4390" t="s">
        <v>437</v>
      </c>
      <c r="O4390" t="s">
        <v>354</v>
      </c>
      <c r="P4390" t="s">
        <v>635</v>
      </c>
    </row>
    <row r="4391" spans="1:16" hidden="1" x14ac:dyDescent="0.25">
      <c r="A4391" t="s">
        <v>290</v>
      </c>
      <c r="B4391" t="s">
        <v>177</v>
      </c>
      <c r="C4391" t="s">
        <v>241</v>
      </c>
      <c r="D4391" t="s">
        <v>11</v>
      </c>
      <c r="F4391" t="s">
        <v>56</v>
      </c>
      <c r="H4391">
        <f>_xlfn.XLOOKUP(Tabuľka5[[#This Row],[Položka]],cennik[Položka],cennik[Cena MJ bez DPH])</f>
        <v>0</v>
      </c>
      <c r="I4391">
        <f>SUM(Tabuľka5[[#This Row],[cena MJ bez DPH]]*1.1)</f>
        <v>0</v>
      </c>
      <c r="J4391">
        <f>Tabuľka5[[#This Row],[množstvo]]*Tabuľka5[[#This Row],[cena MJ bez DPH]]</f>
        <v>0</v>
      </c>
      <c r="L4391" s="5" t="s">
        <v>438</v>
      </c>
      <c r="N4391" t="s">
        <v>437</v>
      </c>
      <c r="O4391" t="s">
        <v>354</v>
      </c>
      <c r="P4391" t="s">
        <v>635</v>
      </c>
    </row>
    <row r="4392" spans="1:16" hidden="1" x14ac:dyDescent="0.25">
      <c r="A4392" t="s">
        <v>290</v>
      </c>
      <c r="B4392" t="s">
        <v>177</v>
      </c>
      <c r="C4392" t="s">
        <v>242</v>
      </c>
      <c r="D4392" t="s">
        <v>11</v>
      </c>
      <c r="F4392" t="s">
        <v>56</v>
      </c>
      <c r="H4392">
        <f>_xlfn.XLOOKUP(Tabuľka5[[#This Row],[Položka]],cennik[Položka],cennik[Cena MJ bez DPH])</f>
        <v>0</v>
      </c>
      <c r="I4392">
        <f>SUM(Tabuľka5[[#This Row],[cena MJ bez DPH]]*1.1)</f>
        <v>0</v>
      </c>
      <c r="J4392">
        <f>Tabuľka5[[#This Row],[množstvo]]*Tabuľka5[[#This Row],[cena MJ bez DPH]]</f>
        <v>0</v>
      </c>
      <c r="L4392" s="5" t="s">
        <v>438</v>
      </c>
      <c r="N4392" t="s">
        <v>437</v>
      </c>
      <c r="O4392" t="s">
        <v>354</v>
      </c>
      <c r="P4392" t="s">
        <v>635</v>
      </c>
    </row>
    <row r="4393" spans="1:16" hidden="1" x14ac:dyDescent="0.25">
      <c r="A4393" t="s">
        <v>290</v>
      </c>
      <c r="B4393" t="s">
        <v>177</v>
      </c>
      <c r="C4393" t="s">
        <v>243</v>
      </c>
      <c r="D4393" t="s">
        <v>11</v>
      </c>
      <c r="F4393" t="s">
        <v>56</v>
      </c>
      <c r="H4393">
        <f>_xlfn.XLOOKUP(Tabuľka5[[#This Row],[Položka]],cennik[Položka],cennik[Cena MJ bez DPH])</f>
        <v>0</v>
      </c>
      <c r="I4393">
        <f>SUM(Tabuľka5[[#This Row],[cena MJ bez DPH]]*1.1)</f>
        <v>0</v>
      </c>
      <c r="J4393">
        <f>Tabuľka5[[#This Row],[množstvo]]*Tabuľka5[[#This Row],[cena MJ bez DPH]]</f>
        <v>0</v>
      </c>
      <c r="L4393" s="5" t="s">
        <v>438</v>
      </c>
      <c r="N4393" t="s">
        <v>437</v>
      </c>
      <c r="O4393" t="s">
        <v>354</v>
      </c>
      <c r="P4393" t="s">
        <v>635</v>
      </c>
    </row>
    <row r="4394" spans="1:16" hidden="1" x14ac:dyDescent="0.25">
      <c r="A4394" t="s">
        <v>290</v>
      </c>
      <c r="B4394" t="s">
        <v>177</v>
      </c>
      <c r="C4394" t="s">
        <v>244</v>
      </c>
      <c r="D4394" t="s">
        <v>11</v>
      </c>
      <c r="F4394" t="s">
        <v>56</v>
      </c>
      <c r="H4394">
        <f>_xlfn.XLOOKUP(Tabuľka5[[#This Row],[Položka]],cennik[Položka],cennik[Cena MJ bez DPH])</f>
        <v>0</v>
      </c>
      <c r="I4394">
        <f>SUM(Tabuľka5[[#This Row],[cena MJ bez DPH]]*1.1)</f>
        <v>0</v>
      </c>
      <c r="J4394">
        <f>Tabuľka5[[#This Row],[množstvo]]*Tabuľka5[[#This Row],[cena MJ bez DPH]]</f>
        <v>0</v>
      </c>
      <c r="L4394" s="5" t="s">
        <v>438</v>
      </c>
      <c r="N4394" t="s">
        <v>437</v>
      </c>
      <c r="O4394" t="s">
        <v>354</v>
      </c>
      <c r="P4394" t="s">
        <v>635</v>
      </c>
    </row>
    <row r="4395" spans="1:16" hidden="1" x14ac:dyDescent="0.25">
      <c r="A4395" t="s">
        <v>290</v>
      </c>
      <c r="B4395" t="s">
        <v>177</v>
      </c>
      <c r="C4395" t="s">
        <v>245</v>
      </c>
      <c r="D4395" t="s">
        <v>11</v>
      </c>
      <c r="F4395" t="s">
        <v>56</v>
      </c>
      <c r="H4395">
        <f>_xlfn.XLOOKUP(Tabuľka5[[#This Row],[Položka]],cennik[Položka],cennik[Cena MJ bez DPH])</f>
        <v>0</v>
      </c>
      <c r="I4395">
        <f>SUM(Tabuľka5[[#This Row],[cena MJ bez DPH]]*1.1)</f>
        <v>0</v>
      </c>
      <c r="J4395">
        <f>Tabuľka5[[#This Row],[množstvo]]*Tabuľka5[[#This Row],[cena MJ bez DPH]]</f>
        <v>0</v>
      </c>
      <c r="L4395" s="5" t="s">
        <v>438</v>
      </c>
      <c r="N4395" t="s">
        <v>437</v>
      </c>
      <c r="O4395" t="s">
        <v>354</v>
      </c>
      <c r="P4395" t="s">
        <v>635</v>
      </c>
    </row>
    <row r="4396" spans="1:16" hidden="1" x14ac:dyDescent="0.25">
      <c r="A4396" t="s">
        <v>290</v>
      </c>
      <c r="B4396" t="s">
        <v>177</v>
      </c>
      <c r="C4396" t="s">
        <v>246</v>
      </c>
      <c r="D4396" t="s">
        <v>11</v>
      </c>
      <c r="F4396" t="s">
        <v>56</v>
      </c>
      <c r="H4396">
        <f>_xlfn.XLOOKUP(Tabuľka5[[#This Row],[Položka]],cennik[Položka],cennik[Cena MJ bez DPH])</f>
        <v>0</v>
      </c>
      <c r="I4396">
        <f>SUM(Tabuľka5[[#This Row],[cena MJ bez DPH]]*1.1)</f>
        <v>0</v>
      </c>
      <c r="J4396">
        <f>Tabuľka5[[#This Row],[množstvo]]*Tabuľka5[[#This Row],[cena MJ bez DPH]]</f>
        <v>0</v>
      </c>
      <c r="L4396" s="5" t="s">
        <v>438</v>
      </c>
      <c r="N4396" t="s">
        <v>437</v>
      </c>
      <c r="O4396" t="s">
        <v>354</v>
      </c>
      <c r="P4396" t="s">
        <v>635</v>
      </c>
    </row>
    <row r="4397" spans="1:16" hidden="1" x14ac:dyDescent="0.25">
      <c r="A4397" t="s">
        <v>290</v>
      </c>
      <c r="B4397" t="s">
        <v>177</v>
      </c>
      <c r="C4397" t="s">
        <v>247</v>
      </c>
      <c r="D4397" t="s">
        <v>11</v>
      </c>
      <c r="F4397" t="s">
        <v>53</v>
      </c>
      <c r="H4397">
        <f>_xlfn.XLOOKUP(Tabuľka5[[#This Row],[Položka]],cennik[Položka],cennik[Cena MJ bez DPH])</f>
        <v>0</v>
      </c>
      <c r="I4397">
        <f>SUM(Tabuľka5[[#This Row],[cena MJ bez DPH]]*1.1)</f>
        <v>0</v>
      </c>
      <c r="J4397">
        <f>Tabuľka5[[#This Row],[množstvo]]*Tabuľka5[[#This Row],[cena MJ bez DPH]]</f>
        <v>0</v>
      </c>
      <c r="L4397" s="5" t="s">
        <v>438</v>
      </c>
      <c r="N4397" t="s">
        <v>437</v>
      </c>
      <c r="O4397" t="s">
        <v>354</v>
      </c>
      <c r="P4397" t="s">
        <v>635</v>
      </c>
    </row>
    <row r="4398" spans="1:16" hidden="1" x14ac:dyDescent="0.25">
      <c r="A4398" t="s">
        <v>290</v>
      </c>
      <c r="B4398" t="s">
        <v>177</v>
      </c>
      <c r="C4398" t="s">
        <v>248</v>
      </c>
      <c r="D4398" t="s">
        <v>11</v>
      </c>
      <c r="F4398" t="s">
        <v>53</v>
      </c>
      <c r="H4398">
        <f>_xlfn.XLOOKUP(Tabuľka5[[#This Row],[Položka]],cennik[Položka],cennik[Cena MJ bez DPH])</f>
        <v>0</v>
      </c>
      <c r="I4398">
        <f>SUM(Tabuľka5[[#This Row],[cena MJ bez DPH]]*1.1)</f>
        <v>0</v>
      </c>
      <c r="J4398">
        <f>Tabuľka5[[#This Row],[množstvo]]*Tabuľka5[[#This Row],[cena MJ bez DPH]]</f>
        <v>0</v>
      </c>
      <c r="L4398" s="5" t="s">
        <v>438</v>
      </c>
      <c r="N4398" t="s">
        <v>437</v>
      </c>
      <c r="O4398" t="s">
        <v>354</v>
      </c>
      <c r="P4398" t="s">
        <v>635</v>
      </c>
    </row>
    <row r="4399" spans="1:16" hidden="1" x14ac:dyDescent="0.25">
      <c r="A4399" t="s">
        <v>290</v>
      </c>
      <c r="B4399" t="s">
        <v>177</v>
      </c>
      <c r="C4399" t="s">
        <v>249</v>
      </c>
      <c r="D4399" t="s">
        <v>11</v>
      </c>
      <c r="F4399" t="s">
        <v>56</v>
      </c>
      <c r="H4399">
        <f>_xlfn.XLOOKUP(Tabuľka5[[#This Row],[Položka]],cennik[Položka],cennik[Cena MJ bez DPH])</f>
        <v>0</v>
      </c>
      <c r="I4399">
        <f>SUM(Tabuľka5[[#This Row],[cena MJ bez DPH]]*1.1)</f>
        <v>0</v>
      </c>
      <c r="J4399">
        <f>Tabuľka5[[#This Row],[množstvo]]*Tabuľka5[[#This Row],[cena MJ bez DPH]]</f>
        <v>0</v>
      </c>
      <c r="L4399" s="5" t="s">
        <v>438</v>
      </c>
      <c r="N4399" t="s">
        <v>437</v>
      </c>
      <c r="O4399" t="s">
        <v>354</v>
      </c>
      <c r="P4399" t="s">
        <v>635</v>
      </c>
    </row>
    <row r="4400" spans="1:16" hidden="1" x14ac:dyDescent="0.25">
      <c r="A4400" t="s">
        <v>290</v>
      </c>
      <c r="B4400" t="s">
        <v>177</v>
      </c>
      <c r="C4400" t="s">
        <v>250</v>
      </c>
      <c r="D4400" t="s">
        <v>11</v>
      </c>
      <c r="F4400" t="s">
        <v>53</v>
      </c>
      <c r="H4400">
        <f>_xlfn.XLOOKUP(Tabuľka5[[#This Row],[Položka]],cennik[Položka],cennik[Cena MJ bez DPH])</f>
        <v>0</v>
      </c>
      <c r="I4400">
        <f>SUM(Tabuľka5[[#This Row],[cena MJ bez DPH]]*1.1)</f>
        <v>0</v>
      </c>
      <c r="J4400">
        <f>Tabuľka5[[#This Row],[množstvo]]*Tabuľka5[[#This Row],[cena MJ bez DPH]]</f>
        <v>0</v>
      </c>
      <c r="L4400" s="5" t="s">
        <v>438</v>
      </c>
      <c r="N4400" t="s">
        <v>437</v>
      </c>
      <c r="O4400" t="s">
        <v>354</v>
      </c>
      <c r="P4400" t="s">
        <v>635</v>
      </c>
    </row>
    <row r="4401" spans="1:16" hidden="1" x14ac:dyDescent="0.25">
      <c r="A4401" t="s">
        <v>290</v>
      </c>
      <c r="B4401" t="s">
        <v>177</v>
      </c>
      <c r="C4401" t="s">
        <v>251</v>
      </c>
      <c r="D4401" t="s">
        <v>11</v>
      </c>
      <c r="F4401" t="s">
        <v>179</v>
      </c>
      <c r="H4401">
        <f>_xlfn.XLOOKUP(Tabuľka5[[#This Row],[Položka]],cennik[Položka],cennik[Cena MJ bez DPH])</f>
        <v>0</v>
      </c>
      <c r="I4401">
        <f>SUM(Tabuľka5[[#This Row],[cena MJ bez DPH]]*1.1)</f>
        <v>0</v>
      </c>
      <c r="J4401">
        <f>Tabuľka5[[#This Row],[množstvo]]*Tabuľka5[[#This Row],[cena MJ bez DPH]]</f>
        <v>0</v>
      </c>
      <c r="L4401" s="5" t="s">
        <v>438</v>
      </c>
      <c r="N4401" t="s">
        <v>437</v>
      </c>
      <c r="O4401" t="s">
        <v>354</v>
      </c>
      <c r="P4401" t="s">
        <v>635</v>
      </c>
    </row>
    <row r="4402" spans="1:16" hidden="1" x14ac:dyDescent="0.25">
      <c r="A4402" t="s">
        <v>290</v>
      </c>
      <c r="B4402" t="s">
        <v>177</v>
      </c>
      <c r="C4402" t="s">
        <v>252</v>
      </c>
      <c r="D4402" t="s">
        <v>11</v>
      </c>
      <c r="F4402" t="s">
        <v>179</v>
      </c>
      <c r="H4402">
        <f>_xlfn.XLOOKUP(Tabuľka5[[#This Row],[Položka]],cennik[Položka],cennik[Cena MJ bez DPH])</f>
        <v>0</v>
      </c>
      <c r="I4402">
        <f>SUM(Tabuľka5[[#This Row],[cena MJ bez DPH]]*1.1)</f>
        <v>0</v>
      </c>
      <c r="J4402">
        <f>Tabuľka5[[#This Row],[množstvo]]*Tabuľka5[[#This Row],[cena MJ bez DPH]]</f>
        <v>0</v>
      </c>
      <c r="L4402" s="5" t="s">
        <v>438</v>
      </c>
      <c r="N4402" t="s">
        <v>437</v>
      </c>
      <c r="O4402" t="s">
        <v>354</v>
      </c>
      <c r="P4402" t="s">
        <v>635</v>
      </c>
    </row>
    <row r="4403" spans="1:16" hidden="1" x14ac:dyDescent="0.25">
      <c r="A4403" t="s">
        <v>290</v>
      </c>
      <c r="B4403" t="s">
        <v>177</v>
      </c>
      <c r="C4403" t="s">
        <v>253</v>
      </c>
      <c r="D4403" t="s">
        <v>11</v>
      </c>
      <c r="F4403" t="s">
        <v>179</v>
      </c>
      <c r="H4403">
        <f>_xlfn.XLOOKUP(Tabuľka5[[#This Row],[Položka]],cennik[Položka],cennik[Cena MJ bez DPH])</f>
        <v>0</v>
      </c>
      <c r="I4403">
        <f>SUM(Tabuľka5[[#This Row],[cena MJ bez DPH]]*1.1)</f>
        <v>0</v>
      </c>
      <c r="J4403">
        <f>Tabuľka5[[#This Row],[množstvo]]*Tabuľka5[[#This Row],[cena MJ bez DPH]]</f>
        <v>0</v>
      </c>
      <c r="L4403" s="5" t="s">
        <v>438</v>
      </c>
      <c r="N4403" t="s">
        <v>437</v>
      </c>
      <c r="O4403" t="s">
        <v>354</v>
      </c>
      <c r="P4403" t="s">
        <v>635</v>
      </c>
    </row>
    <row r="4404" spans="1:16" hidden="1" x14ac:dyDescent="0.25">
      <c r="A4404" t="s">
        <v>290</v>
      </c>
      <c r="B4404" t="s">
        <v>177</v>
      </c>
      <c r="C4404" t="s">
        <v>254</v>
      </c>
      <c r="D4404" t="s">
        <v>11</v>
      </c>
      <c r="F4404" t="s">
        <v>56</v>
      </c>
      <c r="H4404">
        <f>_xlfn.XLOOKUP(Tabuľka5[[#This Row],[Položka]],cennik[Položka],cennik[Cena MJ bez DPH])</f>
        <v>0</v>
      </c>
      <c r="I4404">
        <f>SUM(Tabuľka5[[#This Row],[cena MJ bez DPH]]*1.1)</f>
        <v>0</v>
      </c>
      <c r="J4404">
        <f>Tabuľka5[[#This Row],[množstvo]]*Tabuľka5[[#This Row],[cena MJ bez DPH]]</f>
        <v>0</v>
      </c>
      <c r="L4404" s="5" t="s">
        <v>438</v>
      </c>
      <c r="N4404" t="s">
        <v>437</v>
      </c>
      <c r="O4404" t="s">
        <v>354</v>
      </c>
      <c r="P4404" t="s">
        <v>635</v>
      </c>
    </row>
    <row r="4405" spans="1:16" hidden="1" x14ac:dyDescent="0.25">
      <c r="A4405" t="s">
        <v>290</v>
      </c>
      <c r="B4405" t="s">
        <v>177</v>
      </c>
      <c r="C4405" t="s">
        <v>255</v>
      </c>
      <c r="D4405" t="s">
        <v>11</v>
      </c>
      <c r="F4405" t="s">
        <v>56</v>
      </c>
      <c r="H4405">
        <f>_xlfn.XLOOKUP(Tabuľka5[[#This Row],[Položka]],cennik[Položka],cennik[Cena MJ bez DPH])</f>
        <v>0</v>
      </c>
      <c r="I4405">
        <f>SUM(Tabuľka5[[#This Row],[cena MJ bez DPH]]*1.1)</f>
        <v>0</v>
      </c>
      <c r="J4405">
        <f>Tabuľka5[[#This Row],[množstvo]]*Tabuľka5[[#This Row],[cena MJ bez DPH]]</f>
        <v>0</v>
      </c>
      <c r="L4405" s="5" t="s">
        <v>438</v>
      </c>
      <c r="N4405" t="s">
        <v>437</v>
      </c>
      <c r="O4405" t="s">
        <v>354</v>
      </c>
      <c r="P4405" t="s">
        <v>635</v>
      </c>
    </row>
    <row r="4406" spans="1:16" hidden="1" x14ac:dyDescent="0.25">
      <c r="A4406" t="s">
        <v>290</v>
      </c>
      <c r="B4406" t="s">
        <v>177</v>
      </c>
      <c r="C4406" t="s">
        <v>256</v>
      </c>
      <c r="D4406" t="s">
        <v>11</v>
      </c>
      <c r="F4406" t="s">
        <v>56</v>
      </c>
      <c r="H4406">
        <f>_xlfn.XLOOKUP(Tabuľka5[[#This Row],[Položka]],cennik[Položka],cennik[Cena MJ bez DPH])</f>
        <v>0</v>
      </c>
      <c r="I4406">
        <f>SUM(Tabuľka5[[#This Row],[cena MJ bez DPH]]*1.1)</f>
        <v>0</v>
      </c>
      <c r="J4406">
        <f>Tabuľka5[[#This Row],[množstvo]]*Tabuľka5[[#This Row],[cena MJ bez DPH]]</f>
        <v>0</v>
      </c>
      <c r="L4406" s="5" t="s">
        <v>438</v>
      </c>
      <c r="N4406" t="s">
        <v>437</v>
      </c>
      <c r="O4406" t="s">
        <v>354</v>
      </c>
      <c r="P4406" t="s">
        <v>635</v>
      </c>
    </row>
    <row r="4407" spans="1:16" hidden="1" x14ac:dyDescent="0.25">
      <c r="A4407" t="s">
        <v>290</v>
      </c>
      <c r="B4407" t="s">
        <v>177</v>
      </c>
      <c r="C4407" t="s">
        <v>257</v>
      </c>
      <c r="D4407" t="s">
        <v>11</v>
      </c>
      <c r="F4407" t="s">
        <v>56</v>
      </c>
      <c r="H4407">
        <f>_xlfn.XLOOKUP(Tabuľka5[[#This Row],[Položka]],cennik[Položka],cennik[Cena MJ bez DPH])</f>
        <v>0</v>
      </c>
      <c r="I4407">
        <f>SUM(Tabuľka5[[#This Row],[cena MJ bez DPH]]*1.1)</f>
        <v>0</v>
      </c>
      <c r="J4407">
        <f>Tabuľka5[[#This Row],[množstvo]]*Tabuľka5[[#This Row],[cena MJ bez DPH]]</f>
        <v>0</v>
      </c>
      <c r="L4407" s="5" t="s">
        <v>438</v>
      </c>
      <c r="N4407" t="s">
        <v>437</v>
      </c>
      <c r="O4407" t="s">
        <v>354</v>
      </c>
      <c r="P4407" t="s">
        <v>635</v>
      </c>
    </row>
    <row r="4408" spans="1:16" hidden="1" x14ac:dyDescent="0.25">
      <c r="A4408" t="s">
        <v>290</v>
      </c>
      <c r="B4408" t="s">
        <v>177</v>
      </c>
      <c r="C4408" t="s">
        <v>258</v>
      </c>
      <c r="D4408" t="s">
        <v>11</v>
      </c>
      <c r="F4408" t="s">
        <v>56</v>
      </c>
      <c r="H4408">
        <f>_xlfn.XLOOKUP(Tabuľka5[[#This Row],[Položka]],cennik[Položka],cennik[Cena MJ bez DPH])</f>
        <v>0</v>
      </c>
      <c r="I4408">
        <f>SUM(Tabuľka5[[#This Row],[cena MJ bez DPH]]*1.1)</f>
        <v>0</v>
      </c>
      <c r="J4408">
        <f>Tabuľka5[[#This Row],[množstvo]]*Tabuľka5[[#This Row],[cena MJ bez DPH]]</f>
        <v>0</v>
      </c>
      <c r="L4408" s="5" t="s">
        <v>438</v>
      </c>
      <c r="N4408" t="s">
        <v>437</v>
      </c>
      <c r="O4408" t="s">
        <v>354</v>
      </c>
      <c r="P4408" t="s">
        <v>635</v>
      </c>
    </row>
    <row r="4409" spans="1:16" hidden="1" x14ac:dyDescent="0.25">
      <c r="A4409" t="s">
        <v>290</v>
      </c>
      <c r="B4409" t="s">
        <v>177</v>
      </c>
      <c r="C4409" t="s">
        <v>259</v>
      </c>
      <c r="D4409" t="s">
        <v>11</v>
      </c>
      <c r="F4409" t="s">
        <v>56</v>
      </c>
      <c r="H4409">
        <f>_xlfn.XLOOKUP(Tabuľka5[[#This Row],[Položka]],cennik[Položka],cennik[Cena MJ bez DPH])</f>
        <v>0</v>
      </c>
      <c r="I4409">
        <f>SUM(Tabuľka5[[#This Row],[cena MJ bez DPH]]*1.1)</f>
        <v>0</v>
      </c>
      <c r="J4409">
        <f>Tabuľka5[[#This Row],[množstvo]]*Tabuľka5[[#This Row],[cena MJ bez DPH]]</f>
        <v>0</v>
      </c>
      <c r="L4409" s="5" t="s">
        <v>438</v>
      </c>
      <c r="N4409" t="s">
        <v>437</v>
      </c>
      <c r="O4409" t="s">
        <v>354</v>
      </c>
      <c r="P4409" t="s">
        <v>635</v>
      </c>
    </row>
    <row r="4410" spans="1:16" hidden="1" x14ac:dyDescent="0.25">
      <c r="A4410" t="s">
        <v>290</v>
      </c>
      <c r="B4410" t="s">
        <v>177</v>
      </c>
      <c r="C4410" t="s">
        <v>260</v>
      </c>
      <c r="D4410" t="s">
        <v>11</v>
      </c>
      <c r="F4410" t="s">
        <v>56</v>
      </c>
      <c r="H4410">
        <f>_xlfn.XLOOKUP(Tabuľka5[[#This Row],[Položka]],cennik[Položka],cennik[Cena MJ bez DPH])</f>
        <v>0</v>
      </c>
      <c r="I4410">
        <f>SUM(Tabuľka5[[#This Row],[cena MJ bez DPH]]*1.1)</f>
        <v>0</v>
      </c>
      <c r="J4410">
        <f>Tabuľka5[[#This Row],[množstvo]]*Tabuľka5[[#This Row],[cena MJ bez DPH]]</f>
        <v>0</v>
      </c>
      <c r="L4410" s="5" t="s">
        <v>438</v>
      </c>
      <c r="N4410" t="s">
        <v>437</v>
      </c>
      <c r="O4410" t="s">
        <v>354</v>
      </c>
      <c r="P4410" t="s">
        <v>635</v>
      </c>
    </row>
    <row r="4411" spans="1:16" hidden="1" x14ac:dyDescent="0.25">
      <c r="A4411" t="s">
        <v>290</v>
      </c>
      <c r="B4411" t="s">
        <v>177</v>
      </c>
      <c r="C4411" t="s">
        <v>261</v>
      </c>
      <c r="D4411" t="s">
        <v>11</v>
      </c>
      <c r="F4411" t="s">
        <v>56</v>
      </c>
      <c r="H4411">
        <f>_xlfn.XLOOKUP(Tabuľka5[[#This Row],[Položka]],cennik[Položka],cennik[Cena MJ bez DPH])</f>
        <v>0</v>
      </c>
      <c r="I4411">
        <f>SUM(Tabuľka5[[#This Row],[cena MJ bez DPH]]*1.1)</f>
        <v>0</v>
      </c>
      <c r="J4411">
        <f>Tabuľka5[[#This Row],[množstvo]]*Tabuľka5[[#This Row],[cena MJ bez DPH]]</f>
        <v>0</v>
      </c>
      <c r="L4411" s="5" t="s">
        <v>438</v>
      </c>
      <c r="N4411" t="s">
        <v>437</v>
      </c>
      <c r="O4411" t="s">
        <v>354</v>
      </c>
      <c r="P4411" t="s">
        <v>635</v>
      </c>
    </row>
    <row r="4412" spans="1:16" hidden="1" x14ac:dyDescent="0.25">
      <c r="A4412" t="s">
        <v>290</v>
      </c>
      <c r="B4412" t="s">
        <v>177</v>
      </c>
      <c r="C4412" t="s">
        <v>262</v>
      </c>
      <c r="D4412" t="s">
        <v>11</v>
      </c>
      <c r="F4412" t="s">
        <v>56</v>
      </c>
      <c r="H4412">
        <f>_xlfn.XLOOKUP(Tabuľka5[[#This Row],[Položka]],cennik[Položka],cennik[Cena MJ bez DPH])</f>
        <v>0</v>
      </c>
      <c r="I4412">
        <f>SUM(Tabuľka5[[#This Row],[cena MJ bez DPH]]*1.1)</f>
        <v>0</v>
      </c>
      <c r="J4412">
        <f>Tabuľka5[[#This Row],[množstvo]]*Tabuľka5[[#This Row],[cena MJ bez DPH]]</f>
        <v>0</v>
      </c>
      <c r="L4412" s="5" t="s">
        <v>438</v>
      </c>
      <c r="N4412" t="s">
        <v>437</v>
      </c>
      <c r="O4412" t="s">
        <v>354</v>
      </c>
      <c r="P4412" t="s">
        <v>635</v>
      </c>
    </row>
    <row r="4413" spans="1:16" hidden="1" x14ac:dyDescent="0.25">
      <c r="A4413" t="s">
        <v>290</v>
      </c>
      <c r="B4413" t="s">
        <v>177</v>
      </c>
      <c r="C4413" t="s">
        <v>263</v>
      </c>
      <c r="D4413" t="s">
        <v>11</v>
      </c>
      <c r="F4413" t="s">
        <v>56</v>
      </c>
      <c r="H4413">
        <f>_xlfn.XLOOKUP(Tabuľka5[[#This Row],[Položka]],cennik[Položka],cennik[Cena MJ bez DPH])</f>
        <v>0</v>
      </c>
      <c r="I4413">
        <f>SUM(Tabuľka5[[#This Row],[cena MJ bez DPH]]*1.1)</f>
        <v>0</v>
      </c>
      <c r="J4413">
        <f>Tabuľka5[[#This Row],[množstvo]]*Tabuľka5[[#This Row],[cena MJ bez DPH]]</f>
        <v>0</v>
      </c>
      <c r="L4413" s="5" t="s">
        <v>438</v>
      </c>
      <c r="N4413" t="s">
        <v>437</v>
      </c>
      <c r="O4413" t="s">
        <v>354</v>
      </c>
      <c r="P4413" t="s">
        <v>635</v>
      </c>
    </row>
    <row r="4414" spans="1:16" hidden="1" x14ac:dyDescent="0.25">
      <c r="A4414" t="s">
        <v>290</v>
      </c>
      <c r="B4414" t="s">
        <v>177</v>
      </c>
      <c r="C4414" t="s">
        <v>264</v>
      </c>
      <c r="D4414" t="s">
        <v>11</v>
      </c>
      <c r="F4414" t="s">
        <v>53</v>
      </c>
      <c r="H4414">
        <f>_xlfn.XLOOKUP(Tabuľka5[[#This Row],[Položka]],cennik[Položka],cennik[Cena MJ bez DPH])</f>
        <v>0</v>
      </c>
      <c r="I4414">
        <f>SUM(Tabuľka5[[#This Row],[cena MJ bez DPH]]*1.1)</f>
        <v>0</v>
      </c>
      <c r="J4414">
        <f>Tabuľka5[[#This Row],[množstvo]]*Tabuľka5[[#This Row],[cena MJ bez DPH]]</f>
        <v>0</v>
      </c>
      <c r="L4414" s="5" t="s">
        <v>438</v>
      </c>
      <c r="N4414" t="s">
        <v>437</v>
      </c>
      <c r="O4414" t="s">
        <v>354</v>
      </c>
      <c r="P4414" t="s">
        <v>635</v>
      </c>
    </row>
    <row r="4415" spans="1:16" hidden="1" x14ac:dyDescent="0.25">
      <c r="A4415" t="s">
        <v>290</v>
      </c>
      <c r="B4415" t="s">
        <v>177</v>
      </c>
      <c r="C4415" t="s">
        <v>265</v>
      </c>
      <c r="D4415" t="s">
        <v>11</v>
      </c>
      <c r="F4415" t="s">
        <v>56</v>
      </c>
      <c r="H4415">
        <f>_xlfn.XLOOKUP(Tabuľka5[[#This Row],[Položka]],cennik[Položka],cennik[Cena MJ bez DPH])</f>
        <v>0</v>
      </c>
      <c r="I4415">
        <f>SUM(Tabuľka5[[#This Row],[cena MJ bez DPH]]*1.1)</f>
        <v>0</v>
      </c>
      <c r="J4415">
        <f>Tabuľka5[[#This Row],[množstvo]]*Tabuľka5[[#This Row],[cena MJ bez DPH]]</f>
        <v>0</v>
      </c>
      <c r="L4415" s="5" t="s">
        <v>438</v>
      </c>
      <c r="N4415" t="s">
        <v>437</v>
      </c>
      <c r="O4415" t="s">
        <v>354</v>
      </c>
      <c r="P4415" t="s">
        <v>635</v>
      </c>
    </row>
    <row r="4416" spans="1:16" hidden="1" x14ac:dyDescent="0.25">
      <c r="A4416" t="s">
        <v>290</v>
      </c>
      <c r="B4416" t="s">
        <v>177</v>
      </c>
      <c r="C4416" t="s">
        <v>266</v>
      </c>
      <c r="D4416" t="s">
        <v>11</v>
      </c>
      <c r="F4416" t="s">
        <v>56</v>
      </c>
      <c r="H4416">
        <f>_xlfn.XLOOKUP(Tabuľka5[[#This Row],[Položka]],cennik[Položka],cennik[Cena MJ bez DPH])</f>
        <v>0</v>
      </c>
      <c r="I4416">
        <f>SUM(Tabuľka5[[#This Row],[cena MJ bez DPH]]*1.1)</f>
        <v>0</v>
      </c>
      <c r="J4416">
        <f>Tabuľka5[[#This Row],[množstvo]]*Tabuľka5[[#This Row],[cena MJ bez DPH]]</f>
        <v>0</v>
      </c>
      <c r="L4416" s="5" t="s">
        <v>438</v>
      </c>
      <c r="N4416" t="s">
        <v>437</v>
      </c>
      <c r="O4416" t="s">
        <v>354</v>
      </c>
      <c r="P4416" t="s">
        <v>635</v>
      </c>
    </row>
    <row r="4417" spans="1:16" hidden="1" x14ac:dyDescent="0.25">
      <c r="A4417" t="s">
        <v>290</v>
      </c>
      <c r="B4417" t="s">
        <v>177</v>
      </c>
      <c r="C4417" t="s">
        <v>267</v>
      </c>
      <c r="D4417" t="s">
        <v>11</v>
      </c>
      <c r="F4417" t="s">
        <v>56</v>
      </c>
      <c r="H4417">
        <f>_xlfn.XLOOKUP(Tabuľka5[[#This Row],[Položka]],cennik[Položka],cennik[Cena MJ bez DPH])</f>
        <v>0</v>
      </c>
      <c r="I4417">
        <f>SUM(Tabuľka5[[#This Row],[cena MJ bez DPH]]*1.1)</f>
        <v>0</v>
      </c>
      <c r="J4417">
        <f>Tabuľka5[[#This Row],[množstvo]]*Tabuľka5[[#This Row],[cena MJ bez DPH]]</f>
        <v>0</v>
      </c>
      <c r="L4417" s="5" t="s">
        <v>438</v>
      </c>
      <c r="N4417" t="s">
        <v>437</v>
      </c>
      <c r="O4417" t="s">
        <v>354</v>
      </c>
      <c r="P4417" t="s">
        <v>635</v>
      </c>
    </row>
    <row r="4418" spans="1:16" hidden="1" x14ac:dyDescent="0.25">
      <c r="A4418" t="s">
        <v>290</v>
      </c>
      <c r="B4418" t="s">
        <v>177</v>
      </c>
      <c r="C4418" t="s">
        <v>268</v>
      </c>
      <c r="D4418" t="s">
        <v>11</v>
      </c>
      <c r="F4418" t="s">
        <v>56</v>
      </c>
      <c r="H4418">
        <f>_xlfn.XLOOKUP(Tabuľka5[[#This Row],[Položka]],cennik[Položka],cennik[Cena MJ bez DPH])</f>
        <v>0</v>
      </c>
      <c r="I4418">
        <f>SUM(Tabuľka5[[#This Row],[cena MJ bez DPH]]*1.1)</f>
        <v>0</v>
      </c>
      <c r="J4418">
        <f>Tabuľka5[[#This Row],[množstvo]]*Tabuľka5[[#This Row],[cena MJ bez DPH]]</f>
        <v>0</v>
      </c>
      <c r="L4418" s="5" t="s">
        <v>438</v>
      </c>
      <c r="N4418" t="s">
        <v>437</v>
      </c>
      <c r="O4418" t="s">
        <v>354</v>
      </c>
      <c r="P4418" t="s">
        <v>635</v>
      </c>
    </row>
    <row r="4419" spans="1:16" hidden="1" x14ac:dyDescent="0.25">
      <c r="A4419" t="s">
        <v>290</v>
      </c>
      <c r="B4419" t="s">
        <v>177</v>
      </c>
      <c r="C4419" t="s">
        <v>269</v>
      </c>
      <c r="D4419" t="s">
        <v>11</v>
      </c>
      <c r="F4419" t="s">
        <v>56</v>
      </c>
      <c r="H4419">
        <f>_xlfn.XLOOKUP(Tabuľka5[[#This Row],[Položka]],cennik[Položka],cennik[Cena MJ bez DPH])</f>
        <v>0</v>
      </c>
      <c r="I4419">
        <f>SUM(Tabuľka5[[#This Row],[cena MJ bez DPH]]*1.1)</f>
        <v>0</v>
      </c>
      <c r="J4419">
        <f>Tabuľka5[[#This Row],[množstvo]]*Tabuľka5[[#This Row],[cena MJ bez DPH]]</f>
        <v>0</v>
      </c>
      <c r="L4419" s="5" t="s">
        <v>438</v>
      </c>
      <c r="N4419" t="s">
        <v>437</v>
      </c>
      <c r="O4419" t="s">
        <v>354</v>
      </c>
      <c r="P4419" t="s">
        <v>635</v>
      </c>
    </row>
    <row r="4420" spans="1:16" hidden="1" x14ac:dyDescent="0.25">
      <c r="A4420" t="s">
        <v>290</v>
      </c>
      <c r="B4420" t="s">
        <v>177</v>
      </c>
      <c r="C4420" t="s">
        <v>270</v>
      </c>
      <c r="D4420" t="s">
        <v>11</v>
      </c>
      <c r="F4420" t="s">
        <v>56</v>
      </c>
      <c r="H4420">
        <f>_xlfn.XLOOKUP(Tabuľka5[[#This Row],[Položka]],cennik[Položka],cennik[Cena MJ bez DPH])</f>
        <v>0</v>
      </c>
      <c r="I4420">
        <f>SUM(Tabuľka5[[#This Row],[cena MJ bez DPH]]*1.1)</f>
        <v>0</v>
      </c>
      <c r="J4420">
        <f>Tabuľka5[[#This Row],[množstvo]]*Tabuľka5[[#This Row],[cena MJ bez DPH]]</f>
        <v>0</v>
      </c>
      <c r="L4420" s="5" t="s">
        <v>438</v>
      </c>
      <c r="N4420" t="s">
        <v>437</v>
      </c>
      <c r="O4420" t="s">
        <v>354</v>
      </c>
      <c r="P4420" t="s">
        <v>635</v>
      </c>
    </row>
    <row r="4421" spans="1:16" hidden="1" x14ac:dyDescent="0.25">
      <c r="A4421" t="s">
        <v>290</v>
      </c>
      <c r="B4421" t="s">
        <v>177</v>
      </c>
      <c r="C4421" t="s">
        <v>271</v>
      </c>
      <c r="D4421" t="s">
        <v>11</v>
      </c>
      <c r="F4421" t="s">
        <v>56</v>
      </c>
      <c r="H4421">
        <f>_xlfn.XLOOKUP(Tabuľka5[[#This Row],[Položka]],cennik[Položka],cennik[Cena MJ bez DPH])</f>
        <v>0</v>
      </c>
      <c r="I4421">
        <f>SUM(Tabuľka5[[#This Row],[cena MJ bez DPH]]*1.1)</f>
        <v>0</v>
      </c>
      <c r="J4421">
        <f>Tabuľka5[[#This Row],[množstvo]]*Tabuľka5[[#This Row],[cena MJ bez DPH]]</f>
        <v>0</v>
      </c>
      <c r="L4421" s="5" t="s">
        <v>438</v>
      </c>
      <c r="N4421" t="s">
        <v>437</v>
      </c>
      <c r="O4421" t="s">
        <v>354</v>
      </c>
      <c r="P4421" t="s">
        <v>635</v>
      </c>
    </row>
    <row r="4422" spans="1:16" hidden="1" x14ac:dyDescent="0.25">
      <c r="A4422" t="s">
        <v>291</v>
      </c>
      <c r="B4422" t="s">
        <v>9</v>
      </c>
      <c r="C4422" t="s">
        <v>10</v>
      </c>
      <c r="D4422" t="s">
        <v>11</v>
      </c>
      <c r="F4422" t="s">
        <v>12</v>
      </c>
      <c r="H4422">
        <f>_xlfn.XLOOKUP(Tabuľka5[[#This Row],[Položka]],cennik[Položka],cennik[Cena MJ bez DPH])</f>
        <v>0.8</v>
      </c>
      <c r="I4422">
        <f>SUM(Tabuľka5[[#This Row],[cena MJ bez DPH]]*1.1)</f>
        <v>0.88000000000000012</v>
      </c>
      <c r="J4422">
        <f>Tabuľka5[[#This Row],[množstvo]]*Tabuľka5[[#This Row],[cena MJ bez DPH]]</f>
        <v>0</v>
      </c>
      <c r="L4422" s="5" t="s">
        <v>849</v>
      </c>
      <c r="N4422" t="s">
        <v>442</v>
      </c>
      <c r="O4422" t="s">
        <v>371</v>
      </c>
      <c r="P4422" t="s">
        <v>728</v>
      </c>
    </row>
    <row r="4423" spans="1:16" hidden="1" x14ac:dyDescent="0.25">
      <c r="A4423" t="s">
        <v>291</v>
      </c>
      <c r="B4423" t="s">
        <v>9</v>
      </c>
      <c r="C4423" t="s">
        <v>13</v>
      </c>
      <c r="D4423" t="s">
        <v>11</v>
      </c>
      <c r="F4423" t="s">
        <v>14</v>
      </c>
      <c r="H4423">
        <f>_xlfn.XLOOKUP(Tabuľka5[[#This Row],[Položka]],cennik[Položka],cennik[Cena MJ bez DPH])</f>
        <v>0</v>
      </c>
      <c r="I4423">
        <f>SUM(Tabuľka5[[#This Row],[cena MJ bez DPH]]*1.1)</f>
        <v>0</v>
      </c>
      <c r="J4423">
        <f>Tabuľka5[[#This Row],[množstvo]]*Tabuľka5[[#This Row],[cena MJ bez DPH]]</f>
        <v>0</v>
      </c>
      <c r="L4423" s="5" t="s">
        <v>849</v>
      </c>
      <c r="N4423" t="s">
        <v>442</v>
      </c>
      <c r="O4423" t="s">
        <v>371</v>
      </c>
      <c r="P4423" t="s">
        <v>728</v>
      </c>
    </row>
    <row r="4424" spans="1:16" hidden="1" x14ac:dyDescent="0.25">
      <c r="A4424" t="s">
        <v>291</v>
      </c>
      <c r="B4424" t="s">
        <v>9</v>
      </c>
      <c r="C4424" t="s">
        <v>15</v>
      </c>
      <c r="D4424" t="s">
        <v>11</v>
      </c>
      <c r="F4424" t="s">
        <v>14</v>
      </c>
      <c r="H4424">
        <f>_xlfn.XLOOKUP(Tabuľka5[[#This Row],[Položka]],cennik[Položka],cennik[Cena MJ bez DPH])</f>
        <v>1</v>
      </c>
      <c r="I4424">
        <f>SUM(Tabuľka5[[#This Row],[cena MJ bez DPH]]*1.1)</f>
        <v>1.1000000000000001</v>
      </c>
      <c r="J4424">
        <f>Tabuľka5[[#This Row],[množstvo]]*Tabuľka5[[#This Row],[cena MJ bez DPH]]</f>
        <v>0</v>
      </c>
      <c r="L4424" s="5" t="s">
        <v>849</v>
      </c>
      <c r="N4424" t="s">
        <v>442</v>
      </c>
      <c r="O4424" t="s">
        <v>371</v>
      </c>
      <c r="P4424" t="s">
        <v>728</v>
      </c>
    </row>
    <row r="4425" spans="1:16" hidden="1" x14ac:dyDescent="0.25">
      <c r="A4425" t="s">
        <v>291</v>
      </c>
      <c r="B4425" t="s">
        <v>9</v>
      </c>
      <c r="C4425" t="s">
        <v>16</v>
      </c>
      <c r="D4425" t="s">
        <v>17</v>
      </c>
      <c r="E4425" t="s">
        <v>18</v>
      </c>
      <c r="F4425" t="s">
        <v>14</v>
      </c>
      <c r="H4425">
        <f>_xlfn.XLOOKUP(Tabuľka5[[#This Row],[Položka]],cennik[Položka],cennik[Cena MJ bez DPH])</f>
        <v>0.59</v>
      </c>
      <c r="I4425">
        <f>SUM(Tabuľka5[[#This Row],[cena MJ bez DPH]]*1.1)</f>
        <v>0.64900000000000002</v>
      </c>
      <c r="J4425">
        <f>Tabuľka5[[#This Row],[množstvo]]*Tabuľka5[[#This Row],[cena MJ bez DPH]]</f>
        <v>0</v>
      </c>
      <c r="L4425" s="5" t="s">
        <v>849</v>
      </c>
      <c r="N4425" t="s">
        <v>442</v>
      </c>
      <c r="O4425" t="s">
        <v>371</v>
      </c>
      <c r="P4425" t="s">
        <v>728</v>
      </c>
    </row>
    <row r="4426" spans="1:16" hidden="1" x14ac:dyDescent="0.25">
      <c r="A4426" t="s">
        <v>291</v>
      </c>
      <c r="B4426" t="s">
        <v>9</v>
      </c>
      <c r="C4426" t="s">
        <v>19</v>
      </c>
      <c r="D4426" t="s">
        <v>11</v>
      </c>
      <c r="F4426" t="s">
        <v>14</v>
      </c>
      <c r="H4426">
        <f>_xlfn.XLOOKUP(Tabuľka5[[#This Row],[Položka]],cennik[Položka],cennik[Cena MJ bez DPH])</f>
        <v>5</v>
      </c>
      <c r="I4426">
        <f>SUM(Tabuľka5[[#This Row],[cena MJ bez DPH]]*1.1)</f>
        <v>5.5</v>
      </c>
      <c r="J4426">
        <f>Tabuľka5[[#This Row],[množstvo]]*Tabuľka5[[#This Row],[cena MJ bez DPH]]</f>
        <v>0</v>
      </c>
      <c r="L4426" s="5" t="s">
        <v>849</v>
      </c>
      <c r="N4426" t="s">
        <v>442</v>
      </c>
      <c r="O4426" t="s">
        <v>371</v>
      </c>
      <c r="P4426" t="s">
        <v>728</v>
      </c>
    </row>
    <row r="4427" spans="1:16" hidden="1" x14ac:dyDescent="0.25">
      <c r="A4427" t="s">
        <v>291</v>
      </c>
      <c r="B4427" t="s">
        <v>9</v>
      </c>
      <c r="C4427" t="s">
        <v>20</v>
      </c>
      <c r="D4427" t="s">
        <v>11</v>
      </c>
      <c r="F4427" t="s">
        <v>12</v>
      </c>
      <c r="H4427">
        <f>_xlfn.XLOOKUP(Tabuľka5[[#This Row],[Položka]],cennik[Položka],cennik[Cena MJ bez DPH])</f>
        <v>0.7</v>
      </c>
      <c r="I4427">
        <f>SUM(Tabuľka5[[#This Row],[cena MJ bez DPH]]*1.1)</f>
        <v>0.77</v>
      </c>
      <c r="J4427">
        <f>Tabuľka5[[#This Row],[množstvo]]*Tabuľka5[[#This Row],[cena MJ bez DPH]]</f>
        <v>0</v>
      </c>
      <c r="L4427" s="5" t="s">
        <v>849</v>
      </c>
      <c r="N4427" t="s">
        <v>442</v>
      </c>
      <c r="O4427" t="s">
        <v>371</v>
      </c>
      <c r="P4427" t="s">
        <v>728</v>
      </c>
    </row>
    <row r="4428" spans="1:16" hidden="1" x14ac:dyDescent="0.25">
      <c r="A4428" t="s">
        <v>291</v>
      </c>
      <c r="B4428" t="s">
        <v>9</v>
      </c>
      <c r="C4428" t="s">
        <v>21</v>
      </c>
      <c r="D4428" t="s">
        <v>11</v>
      </c>
      <c r="F4428" t="s">
        <v>12</v>
      </c>
      <c r="H4428">
        <f>_xlfn.XLOOKUP(Tabuľka5[[#This Row],[Položka]],cennik[Položka],cennik[Cena MJ bez DPH])</f>
        <v>3</v>
      </c>
      <c r="I4428">
        <f>SUM(Tabuľka5[[#This Row],[cena MJ bez DPH]]*1.1)</f>
        <v>3.3000000000000003</v>
      </c>
      <c r="J4428">
        <f>Tabuľka5[[#This Row],[množstvo]]*Tabuľka5[[#This Row],[cena MJ bez DPH]]</f>
        <v>0</v>
      </c>
      <c r="L4428" s="5" t="s">
        <v>849</v>
      </c>
      <c r="N4428" t="s">
        <v>442</v>
      </c>
      <c r="O4428" t="s">
        <v>371</v>
      </c>
      <c r="P4428" t="s">
        <v>728</v>
      </c>
    </row>
    <row r="4429" spans="1:16" hidden="1" x14ac:dyDescent="0.25">
      <c r="A4429" t="s">
        <v>291</v>
      </c>
      <c r="B4429" t="s">
        <v>9</v>
      </c>
      <c r="C4429" t="s">
        <v>22</v>
      </c>
      <c r="D4429" t="s">
        <v>11</v>
      </c>
      <c r="F4429" t="s">
        <v>14</v>
      </c>
      <c r="H4429">
        <f>_xlfn.XLOOKUP(Tabuľka5[[#This Row],[Položka]],cennik[Položka],cennik[Cena MJ bez DPH])</f>
        <v>1.6</v>
      </c>
      <c r="I4429">
        <f>SUM(Tabuľka5[[#This Row],[cena MJ bez DPH]]*1.1)</f>
        <v>1.7600000000000002</v>
      </c>
      <c r="J4429">
        <f>Tabuľka5[[#This Row],[množstvo]]*Tabuľka5[[#This Row],[cena MJ bez DPH]]</f>
        <v>0</v>
      </c>
      <c r="L4429" s="5" t="s">
        <v>849</v>
      </c>
      <c r="N4429" t="s">
        <v>442</v>
      </c>
      <c r="O4429" t="s">
        <v>371</v>
      </c>
      <c r="P4429" t="s">
        <v>728</v>
      </c>
    </row>
    <row r="4430" spans="1:16" hidden="1" x14ac:dyDescent="0.25">
      <c r="A4430" t="s">
        <v>291</v>
      </c>
      <c r="B4430" t="s">
        <v>9</v>
      </c>
      <c r="C4430" t="s">
        <v>23</v>
      </c>
      <c r="D4430" t="s">
        <v>11</v>
      </c>
      <c r="E4430" t="s">
        <v>24</v>
      </c>
      <c r="F4430" t="s">
        <v>14</v>
      </c>
      <c r="H4430">
        <f>_xlfn.XLOOKUP(Tabuľka5[[#This Row],[Položka]],cennik[Položka],cennik[Cena MJ bez DPH])</f>
        <v>0.96</v>
      </c>
      <c r="I4430">
        <f>SUM(Tabuľka5[[#This Row],[cena MJ bez DPH]]*1.1)</f>
        <v>1.056</v>
      </c>
      <c r="J4430">
        <f>Tabuľka5[[#This Row],[množstvo]]*Tabuľka5[[#This Row],[cena MJ bez DPH]]</f>
        <v>0</v>
      </c>
      <c r="L4430" s="5" t="s">
        <v>849</v>
      </c>
      <c r="N4430" t="s">
        <v>442</v>
      </c>
      <c r="O4430" t="s">
        <v>371</v>
      </c>
      <c r="P4430" t="s">
        <v>728</v>
      </c>
    </row>
    <row r="4431" spans="1:16" hidden="1" x14ac:dyDescent="0.25">
      <c r="A4431" t="s">
        <v>291</v>
      </c>
      <c r="B4431" t="s">
        <v>9</v>
      </c>
      <c r="C4431" t="s">
        <v>25</v>
      </c>
      <c r="D4431" t="s">
        <v>11</v>
      </c>
      <c r="F4431" t="s">
        <v>14</v>
      </c>
      <c r="H4431">
        <f>_xlfn.XLOOKUP(Tabuľka5[[#This Row],[Položka]],cennik[Položka],cennik[Cena MJ bez DPH])</f>
        <v>1</v>
      </c>
      <c r="I4431">
        <f>SUM(Tabuľka5[[#This Row],[cena MJ bez DPH]]*1.1)</f>
        <v>1.1000000000000001</v>
      </c>
      <c r="J4431">
        <f>Tabuľka5[[#This Row],[množstvo]]*Tabuľka5[[#This Row],[cena MJ bez DPH]]</f>
        <v>0</v>
      </c>
      <c r="L4431" s="5" t="s">
        <v>849</v>
      </c>
      <c r="N4431" t="s">
        <v>442</v>
      </c>
      <c r="O4431" t="s">
        <v>371</v>
      </c>
      <c r="P4431" t="s">
        <v>728</v>
      </c>
    </row>
    <row r="4432" spans="1:16" hidden="1" x14ac:dyDescent="0.25">
      <c r="A4432" t="s">
        <v>291</v>
      </c>
      <c r="B4432" t="s">
        <v>9</v>
      </c>
      <c r="C4432" t="s">
        <v>26</v>
      </c>
      <c r="D4432" t="s">
        <v>17</v>
      </c>
      <c r="F4432" t="s">
        <v>14</v>
      </c>
      <c r="H4432">
        <f>_xlfn.XLOOKUP(Tabuľka5[[#This Row],[Položka]],cennik[Položka],cennik[Cena MJ bez DPH])</f>
        <v>0.65</v>
      </c>
      <c r="I4432">
        <f>SUM(Tabuľka5[[#This Row],[cena MJ bez DPH]]*1.1)</f>
        <v>0.71500000000000008</v>
      </c>
      <c r="J4432">
        <f>Tabuľka5[[#This Row],[množstvo]]*Tabuľka5[[#This Row],[cena MJ bez DPH]]</f>
        <v>0</v>
      </c>
      <c r="L4432" s="5" t="s">
        <v>849</v>
      </c>
      <c r="N4432" t="s">
        <v>442</v>
      </c>
      <c r="O4432" t="s">
        <v>371</v>
      </c>
      <c r="P4432" t="s">
        <v>728</v>
      </c>
    </row>
    <row r="4433" spans="1:16" hidden="1" x14ac:dyDescent="0.25">
      <c r="A4433" t="s">
        <v>291</v>
      </c>
      <c r="B4433" t="s">
        <v>9</v>
      </c>
      <c r="C4433" t="s">
        <v>27</v>
      </c>
      <c r="D4433" t="s">
        <v>11</v>
      </c>
      <c r="F4433" t="s">
        <v>14</v>
      </c>
      <c r="H4433">
        <f>_xlfn.XLOOKUP(Tabuľka5[[#This Row],[Položka]],cennik[Položka],cennik[Cena MJ bez DPH])</f>
        <v>0.75</v>
      </c>
      <c r="I4433">
        <f>SUM(Tabuľka5[[#This Row],[cena MJ bez DPH]]*1.1)</f>
        <v>0.82500000000000007</v>
      </c>
      <c r="J4433">
        <f>Tabuľka5[[#This Row],[množstvo]]*Tabuľka5[[#This Row],[cena MJ bez DPH]]</f>
        <v>0</v>
      </c>
      <c r="L4433" s="5" t="s">
        <v>849</v>
      </c>
      <c r="N4433" t="s">
        <v>442</v>
      </c>
      <c r="O4433" t="s">
        <v>371</v>
      </c>
      <c r="P4433" t="s">
        <v>728</v>
      </c>
    </row>
    <row r="4434" spans="1:16" hidden="1" x14ac:dyDescent="0.25">
      <c r="A4434" t="s">
        <v>291</v>
      </c>
      <c r="B4434" t="s">
        <v>9</v>
      </c>
      <c r="C4434" t="s">
        <v>28</v>
      </c>
      <c r="D4434" t="s">
        <v>11</v>
      </c>
      <c r="E4434" t="s">
        <v>29</v>
      </c>
      <c r="F4434" t="s">
        <v>14</v>
      </c>
      <c r="H4434">
        <f>_xlfn.XLOOKUP(Tabuľka5[[#This Row],[Položka]],cennik[Položka],cennik[Cena MJ bez DPH])</f>
        <v>3</v>
      </c>
      <c r="I4434">
        <f>SUM(Tabuľka5[[#This Row],[cena MJ bez DPH]]*1.1)</f>
        <v>3.3000000000000003</v>
      </c>
      <c r="J4434">
        <f>Tabuľka5[[#This Row],[množstvo]]*Tabuľka5[[#This Row],[cena MJ bez DPH]]</f>
        <v>0</v>
      </c>
      <c r="L4434" s="5" t="s">
        <v>849</v>
      </c>
      <c r="N4434" t="s">
        <v>442</v>
      </c>
      <c r="O4434" t="s">
        <v>371</v>
      </c>
      <c r="P4434" t="s">
        <v>728</v>
      </c>
    </row>
    <row r="4435" spans="1:16" hidden="1" x14ac:dyDescent="0.25">
      <c r="A4435" t="s">
        <v>291</v>
      </c>
      <c r="B4435" t="s">
        <v>9</v>
      </c>
      <c r="C4435" t="s">
        <v>30</v>
      </c>
      <c r="D4435" t="s">
        <v>11</v>
      </c>
      <c r="F4435" t="s">
        <v>14</v>
      </c>
      <c r="H4435">
        <f>_xlfn.XLOOKUP(Tabuľka5[[#This Row],[Položka]],cennik[Položka],cennik[Cena MJ bez DPH])</f>
        <v>0.8</v>
      </c>
      <c r="I4435">
        <f>SUM(Tabuľka5[[#This Row],[cena MJ bez DPH]]*1.1)</f>
        <v>0.88000000000000012</v>
      </c>
      <c r="J4435">
        <f>Tabuľka5[[#This Row],[množstvo]]*Tabuľka5[[#This Row],[cena MJ bez DPH]]</f>
        <v>0</v>
      </c>
      <c r="L4435" s="5" t="s">
        <v>849</v>
      </c>
      <c r="N4435" t="s">
        <v>442</v>
      </c>
      <c r="O4435" t="s">
        <v>371</v>
      </c>
      <c r="P4435" t="s">
        <v>728</v>
      </c>
    </row>
    <row r="4436" spans="1:16" hidden="1" x14ac:dyDescent="0.25">
      <c r="A4436" t="s">
        <v>291</v>
      </c>
      <c r="B4436" t="s">
        <v>9</v>
      </c>
      <c r="C4436" t="s">
        <v>31</v>
      </c>
      <c r="D4436" t="s">
        <v>11</v>
      </c>
      <c r="F4436" t="s">
        <v>14</v>
      </c>
      <c r="H4436">
        <f>_xlfn.XLOOKUP(Tabuľka5[[#This Row],[Položka]],cennik[Položka],cennik[Cena MJ bez DPH])</f>
        <v>1.2</v>
      </c>
      <c r="I4436">
        <f>SUM(Tabuľka5[[#This Row],[cena MJ bez DPH]]*1.1)</f>
        <v>1.32</v>
      </c>
      <c r="J4436">
        <f>Tabuľka5[[#This Row],[množstvo]]*Tabuľka5[[#This Row],[cena MJ bez DPH]]</f>
        <v>0</v>
      </c>
      <c r="L4436" s="5" t="s">
        <v>849</v>
      </c>
      <c r="N4436" t="s">
        <v>442</v>
      </c>
      <c r="O4436" t="s">
        <v>371</v>
      </c>
      <c r="P4436" t="s">
        <v>728</v>
      </c>
    </row>
    <row r="4437" spans="1:16" hidden="1" x14ac:dyDescent="0.25">
      <c r="A4437" t="s">
        <v>291</v>
      </c>
      <c r="B4437" t="s">
        <v>9</v>
      </c>
      <c r="C4437" t="s">
        <v>32</v>
      </c>
      <c r="D4437" t="s">
        <v>11</v>
      </c>
      <c r="F4437" t="s">
        <v>14</v>
      </c>
      <c r="H4437">
        <f>_xlfn.XLOOKUP(Tabuľka5[[#This Row],[Položka]],cennik[Položka],cennik[Cena MJ bez DPH])</f>
        <v>0.8</v>
      </c>
      <c r="I4437">
        <f>SUM(Tabuľka5[[#This Row],[cena MJ bez DPH]]*1.1)</f>
        <v>0.88000000000000012</v>
      </c>
      <c r="J4437">
        <f>Tabuľka5[[#This Row],[množstvo]]*Tabuľka5[[#This Row],[cena MJ bez DPH]]</f>
        <v>0</v>
      </c>
      <c r="L4437" s="5" t="s">
        <v>849</v>
      </c>
      <c r="N4437" t="s">
        <v>442</v>
      </c>
      <c r="O4437" t="s">
        <v>371</v>
      </c>
      <c r="P4437" t="s">
        <v>728</v>
      </c>
    </row>
    <row r="4438" spans="1:16" hidden="1" x14ac:dyDescent="0.25">
      <c r="A4438" t="s">
        <v>291</v>
      </c>
      <c r="B4438" t="s">
        <v>9</v>
      </c>
      <c r="C4438" t="s">
        <v>33</v>
      </c>
      <c r="D4438" t="s">
        <v>11</v>
      </c>
      <c r="E4438" t="s">
        <v>34</v>
      </c>
      <c r="F4438" t="s">
        <v>14</v>
      </c>
      <c r="H4438">
        <f>_xlfn.XLOOKUP(Tabuľka5[[#This Row],[Položka]],cennik[Položka],cennik[Cena MJ bez DPH])</f>
        <v>4</v>
      </c>
      <c r="I4438">
        <f>SUM(Tabuľka5[[#This Row],[cena MJ bez DPH]]*1.1)</f>
        <v>4.4000000000000004</v>
      </c>
      <c r="J4438">
        <f>Tabuľka5[[#This Row],[množstvo]]*Tabuľka5[[#This Row],[cena MJ bez DPH]]</f>
        <v>0</v>
      </c>
      <c r="L4438" s="5" t="s">
        <v>849</v>
      </c>
      <c r="N4438" t="s">
        <v>442</v>
      </c>
      <c r="O4438" t="s">
        <v>371</v>
      </c>
      <c r="P4438" t="s">
        <v>728</v>
      </c>
    </row>
    <row r="4439" spans="1:16" hidden="1" x14ac:dyDescent="0.25">
      <c r="A4439" t="s">
        <v>291</v>
      </c>
      <c r="B4439" t="s">
        <v>9</v>
      </c>
      <c r="C4439" t="s">
        <v>35</v>
      </c>
      <c r="D4439" t="s">
        <v>11</v>
      </c>
      <c r="E4439" t="s">
        <v>36</v>
      </c>
      <c r="F4439" t="s">
        <v>14</v>
      </c>
      <c r="H4439">
        <f>_xlfn.XLOOKUP(Tabuľka5[[#This Row],[Položka]],cennik[Položka],cennik[Cena MJ bez DPH])</f>
        <v>4</v>
      </c>
      <c r="I4439">
        <f>SUM(Tabuľka5[[#This Row],[cena MJ bez DPH]]*1.1)</f>
        <v>4.4000000000000004</v>
      </c>
      <c r="J4439">
        <f>Tabuľka5[[#This Row],[množstvo]]*Tabuľka5[[#This Row],[cena MJ bez DPH]]</f>
        <v>0</v>
      </c>
      <c r="L4439" s="5" t="s">
        <v>849</v>
      </c>
      <c r="N4439" t="s">
        <v>442</v>
      </c>
      <c r="O4439" t="s">
        <v>371</v>
      </c>
      <c r="P4439" t="s">
        <v>728</v>
      </c>
    </row>
    <row r="4440" spans="1:16" hidden="1" x14ac:dyDescent="0.25">
      <c r="A4440" t="s">
        <v>291</v>
      </c>
      <c r="B4440" t="s">
        <v>9</v>
      </c>
      <c r="C4440" t="s">
        <v>37</v>
      </c>
      <c r="D4440" t="s">
        <v>11</v>
      </c>
      <c r="E4440" t="s">
        <v>34</v>
      </c>
      <c r="F4440" t="s">
        <v>14</v>
      </c>
      <c r="H4440">
        <f>_xlfn.XLOOKUP(Tabuľka5[[#This Row],[Položka]],cennik[Položka],cennik[Cena MJ bez DPH])</f>
        <v>9</v>
      </c>
      <c r="I4440">
        <f>SUM(Tabuľka5[[#This Row],[cena MJ bez DPH]]*1.1)</f>
        <v>9.9</v>
      </c>
      <c r="J4440">
        <f>Tabuľka5[[#This Row],[množstvo]]*Tabuľka5[[#This Row],[cena MJ bez DPH]]</f>
        <v>0</v>
      </c>
      <c r="L4440" s="5" t="s">
        <v>849</v>
      </c>
      <c r="N4440" t="s">
        <v>442</v>
      </c>
      <c r="O4440" t="s">
        <v>371</v>
      </c>
      <c r="P4440" t="s">
        <v>728</v>
      </c>
    </row>
    <row r="4441" spans="1:16" hidden="1" x14ac:dyDescent="0.25">
      <c r="A4441" t="s">
        <v>291</v>
      </c>
      <c r="B4441" t="s">
        <v>9</v>
      </c>
      <c r="C4441" t="s">
        <v>38</v>
      </c>
      <c r="D4441" t="s">
        <v>11</v>
      </c>
      <c r="E4441" t="s">
        <v>34</v>
      </c>
      <c r="F4441" t="s">
        <v>14</v>
      </c>
      <c r="H4441">
        <f>_xlfn.XLOOKUP(Tabuľka5[[#This Row],[Položka]],cennik[Položka],cennik[Cena MJ bez DPH])</f>
        <v>12</v>
      </c>
      <c r="I4441">
        <f>SUM(Tabuľka5[[#This Row],[cena MJ bez DPH]]*1.1)</f>
        <v>13.200000000000001</v>
      </c>
      <c r="J4441">
        <f>Tabuľka5[[#This Row],[množstvo]]*Tabuľka5[[#This Row],[cena MJ bez DPH]]</f>
        <v>0</v>
      </c>
      <c r="L4441" s="5" t="s">
        <v>849</v>
      </c>
      <c r="N4441" t="s">
        <v>442</v>
      </c>
      <c r="O4441" t="s">
        <v>371</v>
      </c>
      <c r="P4441" t="s">
        <v>728</v>
      </c>
    </row>
    <row r="4442" spans="1:16" hidden="1" x14ac:dyDescent="0.25">
      <c r="A4442" t="s">
        <v>291</v>
      </c>
      <c r="B4442" t="s">
        <v>9</v>
      </c>
      <c r="C4442" t="s">
        <v>39</v>
      </c>
      <c r="D4442" t="s">
        <v>11</v>
      </c>
      <c r="F4442" t="s">
        <v>14</v>
      </c>
      <c r="H4442">
        <f>_xlfn.XLOOKUP(Tabuľka5[[#This Row],[Položka]],cennik[Položka],cennik[Cena MJ bez DPH])</f>
        <v>1.59</v>
      </c>
      <c r="I4442">
        <f>SUM(Tabuľka5[[#This Row],[cena MJ bez DPH]]*1.1)</f>
        <v>1.7490000000000003</v>
      </c>
      <c r="J4442">
        <f>Tabuľka5[[#This Row],[množstvo]]*Tabuľka5[[#This Row],[cena MJ bez DPH]]</f>
        <v>0</v>
      </c>
      <c r="L4442" s="5" t="s">
        <v>849</v>
      </c>
      <c r="N4442" t="s">
        <v>442</v>
      </c>
      <c r="O4442" t="s">
        <v>371</v>
      </c>
      <c r="P4442" t="s">
        <v>728</v>
      </c>
    </row>
    <row r="4443" spans="1:16" hidden="1" x14ac:dyDescent="0.25">
      <c r="A4443" t="s">
        <v>291</v>
      </c>
      <c r="B4443" t="s">
        <v>9</v>
      </c>
      <c r="C4443" t="s">
        <v>40</v>
      </c>
      <c r="D4443" t="s">
        <v>17</v>
      </c>
      <c r="E4443" t="s">
        <v>41</v>
      </c>
      <c r="F4443" t="s">
        <v>14</v>
      </c>
      <c r="H4443">
        <f>_xlfn.XLOOKUP(Tabuľka5[[#This Row],[Položka]],cennik[Položka],cennik[Cena MJ bez DPH])</f>
        <v>0.65</v>
      </c>
      <c r="I4443">
        <f>SUM(Tabuľka5[[#This Row],[cena MJ bez DPH]]*1.1)</f>
        <v>0.71500000000000008</v>
      </c>
      <c r="J4443">
        <f>Tabuľka5[[#This Row],[množstvo]]*Tabuľka5[[#This Row],[cena MJ bez DPH]]</f>
        <v>0</v>
      </c>
      <c r="L4443" s="5" t="s">
        <v>849</v>
      </c>
      <c r="N4443" t="s">
        <v>442</v>
      </c>
      <c r="O4443" t="s">
        <v>371</v>
      </c>
      <c r="P4443" t="s">
        <v>728</v>
      </c>
    </row>
    <row r="4444" spans="1:16" hidden="1" x14ac:dyDescent="0.25">
      <c r="A4444" t="s">
        <v>291</v>
      </c>
      <c r="B4444" t="s">
        <v>9</v>
      </c>
      <c r="C4444" t="s">
        <v>42</v>
      </c>
      <c r="D4444" t="s">
        <v>11</v>
      </c>
      <c r="E4444" t="s">
        <v>43</v>
      </c>
      <c r="F4444" t="s">
        <v>14</v>
      </c>
      <c r="H4444">
        <f>_xlfn.XLOOKUP(Tabuľka5[[#This Row],[Položka]],cennik[Položka],cennik[Cena MJ bez DPH])</f>
        <v>2.9</v>
      </c>
      <c r="I4444">
        <f>SUM(Tabuľka5[[#This Row],[cena MJ bez DPH]]*1.1)</f>
        <v>3.19</v>
      </c>
      <c r="J4444">
        <f>Tabuľka5[[#This Row],[množstvo]]*Tabuľka5[[#This Row],[cena MJ bez DPH]]</f>
        <v>0</v>
      </c>
      <c r="L4444" s="5" t="s">
        <v>849</v>
      </c>
      <c r="N4444" t="s">
        <v>442</v>
      </c>
      <c r="O4444" t="s">
        <v>371</v>
      </c>
      <c r="P4444" t="s">
        <v>728</v>
      </c>
    </row>
    <row r="4445" spans="1:16" hidden="1" x14ac:dyDescent="0.25">
      <c r="A4445" t="s">
        <v>291</v>
      </c>
      <c r="B4445" t="s">
        <v>9</v>
      </c>
      <c r="C4445" t="s">
        <v>44</v>
      </c>
      <c r="D4445" t="s">
        <v>11</v>
      </c>
      <c r="F4445" t="s">
        <v>14</v>
      </c>
      <c r="H4445">
        <f>_xlfn.XLOOKUP(Tabuľka5[[#This Row],[Položka]],cennik[Položka],cennik[Cena MJ bez DPH])</f>
        <v>1.2</v>
      </c>
      <c r="I4445">
        <f>SUM(Tabuľka5[[#This Row],[cena MJ bez DPH]]*1.1)</f>
        <v>1.32</v>
      </c>
      <c r="J4445">
        <f>Tabuľka5[[#This Row],[množstvo]]*Tabuľka5[[#This Row],[cena MJ bez DPH]]</f>
        <v>0</v>
      </c>
      <c r="L4445" s="5" t="s">
        <v>849</v>
      </c>
      <c r="N4445" t="s">
        <v>442</v>
      </c>
      <c r="O4445" t="s">
        <v>371</v>
      </c>
      <c r="P4445" t="s">
        <v>728</v>
      </c>
    </row>
    <row r="4446" spans="1:16" hidden="1" x14ac:dyDescent="0.25">
      <c r="A4446" t="s">
        <v>291</v>
      </c>
      <c r="B4446" t="s">
        <v>9</v>
      </c>
      <c r="C4446" t="s">
        <v>45</v>
      </c>
      <c r="D4446" t="s">
        <v>11</v>
      </c>
      <c r="F4446" t="s">
        <v>46</v>
      </c>
      <c r="G4446">
        <v>2500</v>
      </c>
      <c r="H4446">
        <f>_xlfn.XLOOKUP(Tabuľka5[[#This Row],[Položka]],cennik[Položka],cennik[Cena MJ bez DPH])</f>
        <v>0</v>
      </c>
      <c r="I4446">
        <f>SUM(Tabuľka5[[#This Row],[cena MJ bez DPH]]*1.1)</f>
        <v>0</v>
      </c>
      <c r="J4446">
        <f>Tabuľka5[[#This Row],[množstvo]]*Tabuľka5[[#This Row],[cena MJ bez DPH]]</f>
        <v>0</v>
      </c>
      <c r="L4446" s="5" t="s">
        <v>849</v>
      </c>
      <c r="N4446" t="s">
        <v>442</v>
      </c>
      <c r="O4446" t="s">
        <v>371</v>
      </c>
      <c r="P4446" t="s">
        <v>728</v>
      </c>
    </row>
    <row r="4447" spans="1:16" hidden="1" x14ac:dyDescent="0.25">
      <c r="A4447" t="s">
        <v>291</v>
      </c>
      <c r="B4447" t="s">
        <v>47</v>
      </c>
      <c r="C4447" t="s">
        <v>48</v>
      </c>
      <c r="D4447" t="s">
        <v>17</v>
      </c>
      <c r="F4447" t="s">
        <v>49</v>
      </c>
      <c r="H4447">
        <f>_xlfn.XLOOKUP(Tabuľka5[[#This Row],[Položka]],cennik[Položka],cennik[Cena MJ bez DPH])</f>
        <v>0</v>
      </c>
      <c r="I4447">
        <f>SUM(Tabuľka5[[#This Row],[cena MJ bez DPH]]*1.1)</f>
        <v>0</v>
      </c>
      <c r="J4447">
        <f>Tabuľka5[[#This Row],[množstvo]]*Tabuľka5[[#This Row],[cena MJ bez DPH]]</f>
        <v>0</v>
      </c>
      <c r="L4447" s="5" t="s">
        <v>849</v>
      </c>
      <c r="N4447" t="s">
        <v>442</v>
      </c>
      <c r="O4447" t="s">
        <v>371</v>
      </c>
      <c r="P4447" t="s">
        <v>728</v>
      </c>
    </row>
    <row r="4448" spans="1:16" hidden="1" x14ac:dyDescent="0.25">
      <c r="A4448" t="s">
        <v>291</v>
      </c>
      <c r="B4448" t="s">
        <v>47</v>
      </c>
      <c r="C4448" t="s">
        <v>50</v>
      </c>
      <c r="D4448" t="s">
        <v>17</v>
      </c>
      <c r="F4448" t="s">
        <v>49</v>
      </c>
      <c r="H4448">
        <f>_xlfn.XLOOKUP(Tabuľka5[[#This Row],[Položka]],cennik[Položka],cennik[Cena MJ bez DPH])</f>
        <v>0</v>
      </c>
      <c r="I4448">
        <f>SUM(Tabuľka5[[#This Row],[cena MJ bez DPH]]*1.1)</f>
        <v>0</v>
      </c>
      <c r="J4448">
        <f>Tabuľka5[[#This Row],[množstvo]]*Tabuľka5[[#This Row],[cena MJ bez DPH]]</f>
        <v>0</v>
      </c>
      <c r="L4448" s="5" t="s">
        <v>849</v>
      </c>
      <c r="N4448" t="s">
        <v>442</v>
      </c>
      <c r="O4448" t="s">
        <v>371</v>
      </c>
      <c r="P4448" t="s">
        <v>728</v>
      </c>
    </row>
    <row r="4449" spans="1:16" x14ac:dyDescent="0.25">
      <c r="A4449" t="s">
        <v>291</v>
      </c>
      <c r="B4449" s="22" t="s">
        <v>51</v>
      </c>
      <c r="C4449" s="22" t="s">
        <v>52</v>
      </c>
      <c r="D4449" s="22" t="s">
        <v>11</v>
      </c>
      <c r="E4449" s="22"/>
      <c r="F4449" t="s">
        <v>53</v>
      </c>
      <c r="G4449" s="22">
        <v>350</v>
      </c>
      <c r="H4449" s="22">
        <f>_xlfn.XLOOKUP(Tabuľka5[[#This Row],[Položka]],cennik[Položka],cennik[Cena MJ bez DPH])</f>
        <v>0</v>
      </c>
      <c r="I4449" s="22">
        <f>SUM(Tabuľka5[[#This Row],[cena MJ bez DPH]]*1.1)</f>
        <v>0</v>
      </c>
      <c r="J4449" s="22">
        <f>Tabuľka5[[#This Row],[množstvo]]*Tabuľka5[[#This Row],[cena MJ bez DPH]]</f>
        <v>0</v>
      </c>
      <c r="L4449" s="23" t="s">
        <v>849</v>
      </c>
      <c r="M4449" s="22">
        <f>Tabuľka5[[#This Row],[množstvo]]*Tabuľka5[[#This Row],[cena za MJ s DPH]]</f>
        <v>0</v>
      </c>
      <c r="N4449" s="22" t="s">
        <v>442</v>
      </c>
      <c r="O4449" s="15" t="s">
        <v>371</v>
      </c>
      <c r="P4449" t="s">
        <v>728</v>
      </c>
    </row>
    <row r="4450" spans="1:16" x14ac:dyDescent="0.25">
      <c r="A4450" t="s">
        <v>291</v>
      </c>
      <c r="B4450" s="22" t="s">
        <v>51</v>
      </c>
      <c r="C4450" s="22" t="s">
        <v>54</v>
      </c>
      <c r="D4450" s="22" t="s">
        <v>11</v>
      </c>
      <c r="E4450" s="22"/>
      <c r="F4450" t="s">
        <v>53</v>
      </c>
      <c r="G4450" s="22">
        <v>200</v>
      </c>
      <c r="H4450" s="22">
        <f>_xlfn.XLOOKUP(Tabuľka5[[#This Row],[Položka]],cennik[Položka],cennik[Cena MJ bez DPH])</f>
        <v>0</v>
      </c>
      <c r="I4450" s="22">
        <f>SUM(Tabuľka5[[#This Row],[cena MJ bez DPH]]*1.1)</f>
        <v>0</v>
      </c>
      <c r="J4450" s="22">
        <f>Tabuľka5[[#This Row],[množstvo]]*Tabuľka5[[#This Row],[cena MJ bez DPH]]</f>
        <v>0</v>
      </c>
      <c r="L4450" s="23" t="s">
        <v>849</v>
      </c>
      <c r="M4450" s="22">
        <f>Tabuľka5[[#This Row],[množstvo]]*Tabuľka5[[#This Row],[cena za MJ s DPH]]</f>
        <v>0</v>
      </c>
      <c r="N4450" s="22" t="s">
        <v>442</v>
      </c>
      <c r="O4450" s="15" t="s">
        <v>371</v>
      </c>
      <c r="P4450" t="s">
        <v>728</v>
      </c>
    </row>
    <row r="4451" spans="1:16" hidden="1" x14ac:dyDescent="0.25">
      <c r="A4451" t="s">
        <v>291</v>
      </c>
      <c r="B4451" t="s">
        <v>51</v>
      </c>
      <c r="C4451" t="s">
        <v>55</v>
      </c>
      <c r="D4451" t="s">
        <v>11</v>
      </c>
      <c r="F4451" t="s">
        <v>56</v>
      </c>
      <c r="H4451">
        <f>_xlfn.XLOOKUP(Tabuľka5[[#This Row],[Položka]],cennik[Položka],cennik[Cena MJ bez DPH])</f>
        <v>0</v>
      </c>
      <c r="I4451">
        <f>SUM(Tabuľka5[[#This Row],[cena MJ bez DPH]]*1.1)</f>
        <v>0</v>
      </c>
      <c r="J4451">
        <f>Tabuľka5[[#This Row],[množstvo]]*Tabuľka5[[#This Row],[cena MJ bez DPH]]</f>
        <v>0</v>
      </c>
      <c r="L4451" s="5" t="s">
        <v>849</v>
      </c>
      <c r="N4451" t="s">
        <v>442</v>
      </c>
      <c r="O4451" t="s">
        <v>371</v>
      </c>
      <c r="P4451" t="s">
        <v>728</v>
      </c>
    </row>
    <row r="4452" spans="1:16" x14ac:dyDescent="0.25">
      <c r="A4452" t="s">
        <v>291</v>
      </c>
      <c r="B4452" s="22" t="s">
        <v>51</v>
      </c>
      <c r="C4452" s="22" t="s">
        <v>57</v>
      </c>
      <c r="D4452" s="22" t="s">
        <v>11</v>
      </c>
      <c r="E4452" s="22"/>
      <c r="F4452" t="s">
        <v>53</v>
      </c>
      <c r="G4452" s="22">
        <v>300</v>
      </c>
      <c r="H4452" s="22">
        <f>_xlfn.XLOOKUP(Tabuľka5[[#This Row],[Položka]],cennik[Položka],cennik[Cena MJ bez DPH])</f>
        <v>0</v>
      </c>
      <c r="I4452" s="22">
        <f>SUM(Tabuľka5[[#This Row],[cena MJ bez DPH]]*1.1)</f>
        <v>0</v>
      </c>
      <c r="J4452" s="22">
        <f>Tabuľka5[[#This Row],[množstvo]]*Tabuľka5[[#This Row],[cena MJ bez DPH]]</f>
        <v>0</v>
      </c>
      <c r="L4452" s="23" t="s">
        <v>849</v>
      </c>
      <c r="M4452" s="22">
        <f>Tabuľka5[[#This Row],[množstvo]]*Tabuľka5[[#This Row],[cena za MJ s DPH]]</f>
        <v>0</v>
      </c>
      <c r="N4452" s="22" t="s">
        <v>442</v>
      </c>
      <c r="O4452" s="15" t="s">
        <v>371</v>
      </c>
      <c r="P4452" t="s">
        <v>728</v>
      </c>
    </row>
    <row r="4453" spans="1:16" hidden="1" x14ac:dyDescent="0.25">
      <c r="A4453" t="s">
        <v>291</v>
      </c>
      <c r="B4453" t="s">
        <v>51</v>
      </c>
      <c r="C4453" t="s">
        <v>58</v>
      </c>
      <c r="D4453" t="s">
        <v>11</v>
      </c>
      <c r="F4453" t="s">
        <v>56</v>
      </c>
      <c r="H4453">
        <f>_xlfn.XLOOKUP(Tabuľka5[[#This Row],[Položka]],cennik[Položka],cennik[Cena MJ bez DPH])</f>
        <v>0</v>
      </c>
      <c r="I4453">
        <f>SUM(Tabuľka5[[#This Row],[cena MJ bez DPH]]*1.1)</f>
        <v>0</v>
      </c>
      <c r="J4453">
        <f>Tabuľka5[[#This Row],[množstvo]]*Tabuľka5[[#This Row],[cena MJ bez DPH]]</f>
        <v>0</v>
      </c>
      <c r="L4453" s="5" t="s">
        <v>849</v>
      </c>
      <c r="N4453" t="s">
        <v>442</v>
      </c>
      <c r="O4453" t="s">
        <v>371</v>
      </c>
      <c r="P4453" t="s">
        <v>728</v>
      </c>
    </row>
    <row r="4454" spans="1:16" hidden="1" x14ac:dyDescent="0.25">
      <c r="A4454" t="s">
        <v>291</v>
      </c>
      <c r="B4454" t="s">
        <v>51</v>
      </c>
      <c r="C4454" t="s">
        <v>59</v>
      </c>
      <c r="D4454" t="s">
        <v>11</v>
      </c>
      <c r="F4454" t="s">
        <v>53</v>
      </c>
      <c r="H4454">
        <f>_xlfn.XLOOKUP(Tabuľka5[[#This Row],[Položka]],cennik[Položka],cennik[Cena MJ bez DPH])</f>
        <v>0</v>
      </c>
      <c r="I4454">
        <f>SUM(Tabuľka5[[#This Row],[cena MJ bez DPH]]*1.1)</f>
        <v>0</v>
      </c>
      <c r="J4454">
        <f>Tabuľka5[[#This Row],[množstvo]]*Tabuľka5[[#This Row],[cena MJ bez DPH]]</f>
        <v>0</v>
      </c>
      <c r="L4454" s="5" t="s">
        <v>849</v>
      </c>
      <c r="N4454" t="s">
        <v>442</v>
      </c>
      <c r="O4454" t="s">
        <v>371</v>
      </c>
      <c r="P4454" t="s">
        <v>728</v>
      </c>
    </row>
    <row r="4455" spans="1:16" hidden="1" x14ac:dyDescent="0.25">
      <c r="A4455" t="s">
        <v>291</v>
      </c>
      <c r="B4455" t="s">
        <v>51</v>
      </c>
      <c r="C4455" t="s">
        <v>60</v>
      </c>
      <c r="D4455" t="s">
        <v>11</v>
      </c>
      <c r="F4455" t="s">
        <v>53</v>
      </c>
      <c r="H4455">
        <f>_xlfn.XLOOKUP(Tabuľka5[[#This Row],[Položka]],cennik[Položka],cennik[Cena MJ bez DPH])</f>
        <v>0</v>
      </c>
      <c r="I4455">
        <f>SUM(Tabuľka5[[#This Row],[cena MJ bez DPH]]*1.1)</f>
        <v>0</v>
      </c>
      <c r="J4455">
        <f>Tabuľka5[[#This Row],[množstvo]]*Tabuľka5[[#This Row],[cena MJ bez DPH]]</f>
        <v>0</v>
      </c>
      <c r="L4455" s="5" t="s">
        <v>849</v>
      </c>
      <c r="N4455" t="s">
        <v>442</v>
      </c>
      <c r="O4455" t="s">
        <v>371</v>
      </c>
      <c r="P4455" t="s">
        <v>728</v>
      </c>
    </row>
    <row r="4456" spans="1:16" x14ac:dyDescent="0.25">
      <c r="A4456" t="s">
        <v>291</v>
      </c>
      <c r="B4456" s="22" t="s">
        <v>51</v>
      </c>
      <c r="C4456" s="22" t="s">
        <v>61</v>
      </c>
      <c r="D4456" s="22" t="s">
        <v>11</v>
      </c>
      <c r="E4456" s="22"/>
      <c r="F4456" t="s">
        <v>53</v>
      </c>
      <c r="G4456" s="22">
        <v>50</v>
      </c>
      <c r="H4456" s="22">
        <f>_xlfn.XLOOKUP(Tabuľka5[[#This Row],[Položka]],cennik[Položka],cennik[Cena MJ bez DPH])</f>
        <v>0</v>
      </c>
      <c r="I4456" s="22">
        <f>SUM(Tabuľka5[[#This Row],[cena MJ bez DPH]]*1.1)</f>
        <v>0</v>
      </c>
      <c r="J4456" s="22">
        <f>Tabuľka5[[#This Row],[množstvo]]*Tabuľka5[[#This Row],[cena MJ bez DPH]]</f>
        <v>0</v>
      </c>
      <c r="L4456" s="23" t="s">
        <v>849</v>
      </c>
      <c r="M4456" s="22">
        <f>Tabuľka5[[#This Row],[množstvo]]*Tabuľka5[[#This Row],[cena za MJ s DPH]]</f>
        <v>0</v>
      </c>
      <c r="N4456" s="22" t="s">
        <v>442</v>
      </c>
      <c r="O4456" s="15" t="s">
        <v>371</v>
      </c>
      <c r="P4456" t="s">
        <v>728</v>
      </c>
    </row>
    <row r="4457" spans="1:16" x14ac:dyDescent="0.25">
      <c r="A4457" t="s">
        <v>291</v>
      </c>
      <c r="B4457" s="22" t="s">
        <v>51</v>
      </c>
      <c r="C4457" s="22" t="s">
        <v>62</v>
      </c>
      <c r="D4457" s="22" t="s">
        <v>11</v>
      </c>
      <c r="E4457" s="22"/>
      <c r="F4457" t="s">
        <v>53</v>
      </c>
      <c r="G4457" s="22">
        <v>400</v>
      </c>
      <c r="H4457" s="22">
        <f>_xlfn.XLOOKUP(Tabuľka5[[#This Row],[Položka]],cennik[Položka],cennik[Cena MJ bez DPH])</f>
        <v>0</v>
      </c>
      <c r="I4457" s="22">
        <f>SUM(Tabuľka5[[#This Row],[cena MJ bez DPH]]*1.1)</f>
        <v>0</v>
      </c>
      <c r="J4457" s="22">
        <f>Tabuľka5[[#This Row],[množstvo]]*Tabuľka5[[#This Row],[cena MJ bez DPH]]</f>
        <v>0</v>
      </c>
      <c r="L4457" s="23" t="s">
        <v>849</v>
      </c>
      <c r="M4457" s="22">
        <f>Tabuľka5[[#This Row],[množstvo]]*Tabuľka5[[#This Row],[cena za MJ s DPH]]</f>
        <v>0</v>
      </c>
      <c r="N4457" s="22" t="s">
        <v>442</v>
      </c>
      <c r="O4457" s="15" t="s">
        <v>371</v>
      </c>
      <c r="P4457" t="s">
        <v>728</v>
      </c>
    </row>
    <row r="4458" spans="1:16" hidden="1" x14ac:dyDescent="0.25">
      <c r="A4458" t="s">
        <v>291</v>
      </c>
      <c r="B4458" t="s">
        <v>51</v>
      </c>
      <c r="C4458" t="s">
        <v>63</v>
      </c>
      <c r="D4458" t="s">
        <v>11</v>
      </c>
      <c r="F4458" t="s">
        <v>56</v>
      </c>
      <c r="H4458">
        <f>_xlfn.XLOOKUP(Tabuľka5[[#This Row],[Položka]],cennik[Položka],cennik[Cena MJ bez DPH])</f>
        <v>0</v>
      </c>
      <c r="I4458">
        <f>SUM(Tabuľka5[[#This Row],[cena MJ bez DPH]]*1.1)</f>
        <v>0</v>
      </c>
      <c r="J4458">
        <f>Tabuľka5[[#This Row],[množstvo]]*Tabuľka5[[#This Row],[cena MJ bez DPH]]</f>
        <v>0</v>
      </c>
      <c r="L4458" s="5" t="s">
        <v>849</v>
      </c>
      <c r="N4458" t="s">
        <v>442</v>
      </c>
      <c r="O4458" t="s">
        <v>371</v>
      </c>
      <c r="P4458" t="s">
        <v>728</v>
      </c>
    </row>
    <row r="4459" spans="1:16" hidden="1" x14ac:dyDescent="0.25">
      <c r="A4459" t="s">
        <v>291</v>
      </c>
      <c r="B4459" t="s">
        <v>51</v>
      </c>
      <c r="C4459" t="s">
        <v>64</v>
      </c>
      <c r="D4459" t="s">
        <v>11</v>
      </c>
      <c r="F4459" t="s">
        <v>56</v>
      </c>
      <c r="H4459">
        <f>_xlfn.XLOOKUP(Tabuľka5[[#This Row],[Položka]],cennik[Položka],cennik[Cena MJ bez DPH])</f>
        <v>0</v>
      </c>
      <c r="I4459">
        <f>SUM(Tabuľka5[[#This Row],[cena MJ bez DPH]]*1.1)</f>
        <v>0</v>
      </c>
      <c r="J4459">
        <f>Tabuľka5[[#This Row],[množstvo]]*Tabuľka5[[#This Row],[cena MJ bez DPH]]</f>
        <v>0</v>
      </c>
      <c r="L4459" s="5" t="s">
        <v>849</v>
      </c>
      <c r="N4459" t="s">
        <v>442</v>
      </c>
      <c r="O4459" t="s">
        <v>371</v>
      </c>
      <c r="P4459" t="s">
        <v>728</v>
      </c>
    </row>
    <row r="4460" spans="1:16" hidden="1" x14ac:dyDescent="0.25">
      <c r="A4460" t="s">
        <v>291</v>
      </c>
      <c r="B4460" t="s">
        <v>51</v>
      </c>
      <c r="C4460" t="s">
        <v>65</v>
      </c>
      <c r="D4460" t="s">
        <v>11</v>
      </c>
      <c r="F4460" t="s">
        <v>56</v>
      </c>
      <c r="H4460">
        <f>_xlfn.XLOOKUP(Tabuľka5[[#This Row],[Položka]],cennik[Položka],cennik[Cena MJ bez DPH])</f>
        <v>0</v>
      </c>
      <c r="I4460">
        <f>SUM(Tabuľka5[[#This Row],[cena MJ bez DPH]]*1.1)</f>
        <v>0</v>
      </c>
      <c r="J4460">
        <f>Tabuľka5[[#This Row],[množstvo]]*Tabuľka5[[#This Row],[cena MJ bez DPH]]</f>
        <v>0</v>
      </c>
      <c r="L4460" s="5" t="s">
        <v>849</v>
      </c>
      <c r="N4460" t="s">
        <v>442</v>
      </c>
      <c r="O4460" t="s">
        <v>371</v>
      </c>
      <c r="P4460" t="s">
        <v>728</v>
      </c>
    </row>
    <row r="4461" spans="1:16" hidden="1" x14ac:dyDescent="0.25">
      <c r="A4461" t="s">
        <v>291</v>
      </c>
      <c r="B4461" t="s">
        <v>51</v>
      </c>
      <c r="C4461" t="s">
        <v>66</v>
      </c>
      <c r="D4461" t="s">
        <v>11</v>
      </c>
      <c r="F4461" t="s">
        <v>56</v>
      </c>
      <c r="H4461">
        <f>_xlfn.XLOOKUP(Tabuľka5[[#This Row],[Položka]],cennik[Položka],cennik[Cena MJ bez DPH])</f>
        <v>0</v>
      </c>
      <c r="I4461">
        <f>SUM(Tabuľka5[[#This Row],[cena MJ bez DPH]]*1.1)</f>
        <v>0</v>
      </c>
      <c r="J4461">
        <f>Tabuľka5[[#This Row],[množstvo]]*Tabuľka5[[#This Row],[cena MJ bez DPH]]</f>
        <v>0</v>
      </c>
      <c r="L4461" s="5" t="s">
        <v>849</v>
      </c>
      <c r="N4461" t="s">
        <v>442</v>
      </c>
      <c r="O4461" t="s">
        <v>371</v>
      </c>
      <c r="P4461" t="s">
        <v>728</v>
      </c>
    </row>
    <row r="4462" spans="1:16" hidden="1" x14ac:dyDescent="0.25">
      <c r="A4462" t="s">
        <v>291</v>
      </c>
      <c r="B4462" t="s">
        <v>51</v>
      </c>
      <c r="C4462" t="s">
        <v>67</v>
      </c>
      <c r="D4462" t="s">
        <v>11</v>
      </c>
      <c r="F4462" t="s">
        <v>56</v>
      </c>
      <c r="H4462">
        <f>_xlfn.XLOOKUP(Tabuľka5[[#This Row],[Položka]],cennik[Položka],cennik[Cena MJ bez DPH])</f>
        <v>0</v>
      </c>
      <c r="I4462">
        <f>SUM(Tabuľka5[[#This Row],[cena MJ bez DPH]]*1.1)</f>
        <v>0</v>
      </c>
      <c r="J4462">
        <f>Tabuľka5[[#This Row],[množstvo]]*Tabuľka5[[#This Row],[cena MJ bez DPH]]</f>
        <v>0</v>
      </c>
      <c r="L4462" s="5" t="s">
        <v>849</v>
      </c>
      <c r="N4462" t="s">
        <v>442</v>
      </c>
      <c r="O4462" t="s">
        <v>371</v>
      </c>
      <c r="P4462" t="s">
        <v>728</v>
      </c>
    </row>
    <row r="4463" spans="1:16" hidden="1" x14ac:dyDescent="0.25">
      <c r="A4463" t="s">
        <v>291</v>
      </c>
      <c r="B4463" t="s">
        <v>51</v>
      </c>
      <c r="C4463" t="s">
        <v>68</v>
      </c>
      <c r="D4463" t="s">
        <v>11</v>
      </c>
      <c r="F4463" t="s">
        <v>56</v>
      </c>
      <c r="H4463">
        <f>_xlfn.XLOOKUP(Tabuľka5[[#This Row],[Položka]],cennik[Položka],cennik[Cena MJ bez DPH])</f>
        <v>0</v>
      </c>
      <c r="I4463">
        <f>SUM(Tabuľka5[[#This Row],[cena MJ bez DPH]]*1.1)</f>
        <v>0</v>
      </c>
      <c r="J4463">
        <f>Tabuľka5[[#This Row],[množstvo]]*Tabuľka5[[#This Row],[cena MJ bez DPH]]</f>
        <v>0</v>
      </c>
      <c r="L4463" s="5" t="s">
        <v>849</v>
      </c>
      <c r="N4463" t="s">
        <v>442</v>
      </c>
      <c r="O4463" t="s">
        <v>371</v>
      </c>
      <c r="P4463" t="s">
        <v>728</v>
      </c>
    </row>
    <row r="4464" spans="1:16" hidden="1" x14ac:dyDescent="0.25">
      <c r="A4464" t="s">
        <v>291</v>
      </c>
      <c r="B4464" t="s">
        <v>51</v>
      </c>
      <c r="C4464" t="s">
        <v>69</v>
      </c>
      <c r="D4464" t="s">
        <v>11</v>
      </c>
      <c r="F4464" t="s">
        <v>56</v>
      </c>
      <c r="H4464">
        <f>_xlfn.XLOOKUP(Tabuľka5[[#This Row],[Položka]],cennik[Položka],cennik[Cena MJ bez DPH])</f>
        <v>0</v>
      </c>
      <c r="I4464">
        <f>SUM(Tabuľka5[[#This Row],[cena MJ bez DPH]]*1.1)</f>
        <v>0</v>
      </c>
      <c r="J4464">
        <f>Tabuľka5[[#This Row],[množstvo]]*Tabuľka5[[#This Row],[cena MJ bez DPH]]</f>
        <v>0</v>
      </c>
      <c r="L4464" s="5" t="s">
        <v>849</v>
      </c>
      <c r="N4464" t="s">
        <v>442</v>
      </c>
      <c r="O4464" t="s">
        <v>371</v>
      </c>
      <c r="P4464" t="s">
        <v>728</v>
      </c>
    </row>
    <row r="4465" spans="1:16" hidden="1" x14ac:dyDescent="0.25">
      <c r="A4465" t="s">
        <v>291</v>
      </c>
      <c r="B4465" t="s">
        <v>51</v>
      </c>
      <c r="C4465" t="s">
        <v>70</v>
      </c>
      <c r="D4465" t="s">
        <v>11</v>
      </c>
      <c r="F4465" t="s">
        <v>56</v>
      </c>
      <c r="H4465">
        <f>_xlfn.XLOOKUP(Tabuľka5[[#This Row],[Položka]],cennik[Položka],cennik[Cena MJ bez DPH])</f>
        <v>0</v>
      </c>
      <c r="I4465">
        <f>SUM(Tabuľka5[[#This Row],[cena MJ bez DPH]]*1.1)</f>
        <v>0</v>
      </c>
      <c r="J4465">
        <f>Tabuľka5[[#This Row],[množstvo]]*Tabuľka5[[#This Row],[cena MJ bez DPH]]</f>
        <v>0</v>
      </c>
      <c r="L4465" s="5" t="s">
        <v>849</v>
      </c>
      <c r="N4465" t="s">
        <v>442</v>
      </c>
      <c r="O4465" t="s">
        <v>371</v>
      </c>
      <c r="P4465" t="s">
        <v>728</v>
      </c>
    </row>
    <row r="4466" spans="1:16" hidden="1" x14ac:dyDescent="0.25">
      <c r="A4466" t="s">
        <v>291</v>
      </c>
      <c r="B4466" t="s">
        <v>51</v>
      </c>
      <c r="C4466" t="s">
        <v>71</v>
      </c>
      <c r="D4466" t="s">
        <v>11</v>
      </c>
      <c r="F4466" t="s">
        <v>56</v>
      </c>
      <c r="H4466">
        <f>_xlfn.XLOOKUP(Tabuľka5[[#This Row],[Položka]],cennik[Položka],cennik[Cena MJ bez DPH])</f>
        <v>0</v>
      </c>
      <c r="I4466">
        <f>SUM(Tabuľka5[[#This Row],[cena MJ bez DPH]]*1.1)</f>
        <v>0</v>
      </c>
      <c r="J4466">
        <f>Tabuľka5[[#This Row],[množstvo]]*Tabuľka5[[#This Row],[cena MJ bez DPH]]</f>
        <v>0</v>
      </c>
      <c r="L4466" s="5" t="s">
        <v>849</v>
      </c>
      <c r="N4466" t="s">
        <v>442</v>
      </c>
      <c r="O4466" t="s">
        <v>371</v>
      </c>
      <c r="P4466" t="s">
        <v>728</v>
      </c>
    </row>
    <row r="4467" spans="1:16" hidden="1" x14ac:dyDescent="0.25">
      <c r="A4467" t="s">
        <v>291</v>
      </c>
      <c r="B4467" t="s">
        <v>51</v>
      </c>
      <c r="C4467" t="s">
        <v>72</v>
      </c>
      <c r="D4467" t="s">
        <v>11</v>
      </c>
      <c r="F4467" t="s">
        <v>56</v>
      </c>
      <c r="H4467">
        <f>_xlfn.XLOOKUP(Tabuľka5[[#This Row],[Položka]],cennik[Položka],cennik[Cena MJ bez DPH])</f>
        <v>0</v>
      </c>
      <c r="I4467">
        <f>SUM(Tabuľka5[[#This Row],[cena MJ bez DPH]]*1.1)</f>
        <v>0</v>
      </c>
      <c r="J4467">
        <f>Tabuľka5[[#This Row],[množstvo]]*Tabuľka5[[#This Row],[cena MJ bez DPH]]</f>
        <v>0</v>
      </c>
      <c r="L4467" s="5" t="s">
        <v>849</v>
      </c>
      <c r="N4467" t="s">
        <v>442</v>
      </c>
      <c r="O4467" t="s">
        <v>371</v>
      </c>
      <c r="P4467" t="s">
        <v>728</v>
      </c>
    </row>
    <row r="4468" spans="1:16" hidden="1" x14ac:dyDescent="0.25">
      <c r="A4468" t="s">
        <v>291</v>
      </c>
      <c r="B4468" t="s">
        <v>51</v>
      </c>
      <c r="C4468" t="s">
        <v>73</v>
      </c>
      <c r="D4468" t="s">
        <v>11</v>
      </c>
      <c r="F4468" t="s">
        <v>56</v>
      </c>
      <c r="H4468">
        <f>_xlfn.XLOOKUP(Tabuľka5[[#This Row],[Položka]],cennik[Položka],cennik[Cena MJ bez DPH])</f>
        <v>0</v>
      </c>
      <c r="I4468">
        <f>SUM(Tabuľka5[[#This Row],[cena MJ bez DPH]]*1.1)</f>
        <v>0</v>
      </c>
      <c r="J4468">
        <f>Tabuľka5[[#This Row],[množstvo]]*Tabuľka5[[#This Row],[cena MJ bez DPH]]</f>
        <v>0</v>
      </c>
      <c r="L4468" s="5" t="s">
        <v>849</v>
      </c>
      <c r="N4468" t="s">
        <v>442</v>
      </c>
      <c r="O4468" t="s">
        <v>371</v>
      </c>
      <c r="P4468" t="s">
        <v>728</v>
      </c>
    </row>
    <row r="4469" spans="1:16" hidden="1" x14ac:dyDescent="0.25">
      <c r="A4469" t="s">
        <v>291</v>
      </c>
      <c r="B4469" t="s">
        <v>51</v>
      </c>
      <c r="C4469" t="s">
        <v>74</v>
      </c>
      <c r="D4469" t="s">
        <v>11</v>
      </c>
      <c r="F4469" t="s">
        <v>56</v>
      </c>
      <c r="H4469">
        <f>_xlfn.XLOOKUP(Tabuľka5[[#This Row],[Položka]],cennik[Položka],cennik[Cena MJ bez DPH])</f>
        <v>0</v>
      </c>
      <c r="I4469">
        <f>SUM(Tabuľka5[[#This Row],[cena MJ bez DPH]]*1.1)</f>
        <v>0</v>
      </c>
      <c r="J4469">
        <f>Tabuľka5[[#This Row],[množstvo]]*Tabuľka5[[#This Row],[cena MJ bez DPH]]</f>
        <v>0</v>
      </c>
      <c r="L4469" s="5" t="s">
        <v>849</v>
      </c>
      <c r="N4469" t="s">
        <v>442</v>
      </c>
      <c r="O4469" t="s">
        <v>371</v>
      </c>
      <c r="P4469" t="s">
        <v>728</v>
      </c>
    </row>
    <row r="4470" spans="1:16" hidden="1" x14ac:dyDescent="0.25">
      <c r="A4470" t="s">
        <v>291</v>
      </c>
      <c r="B4470" t="s">
        <v>51</v>
      </c>
      <c r="C4470" t="s">
        <v>75</v>
      </c>
      <c r="D4470" t="s">
        <v>11</v>
      </c>
      <c r="F4470" t="s">
        <v>56</v>
      </c>
      <c r="H4470">
        <f>_xlfn.XLOOKUP(Tabuľka5[[#This Row],[Položka]],cennik[Položka],cennik[Cena MJ bez DPH])</f>
        <v>0</v>
      </c>
      <c r="I4470">
        <f>SUM(Tabuľka5[[#This Row],[cena MJ bez DPH]]*1.1)</f>
        <v>0</v>
      </c>
      <c r="J4470">
        <f>Tabuľka5[[#This Row],[množstvo]]*Tabuľka5[[#This Row],[cena MJ bez DPH]]</f>
        <v>0</v>
      </c>
      <c r="L4470" s="5" t="s">
        <v>849</v>
      </c>
      <c r="N4470" t="s">
        <v>442</v>
      </c>
      <c r="O4470" t="s">
        <v>371</v>
      </c>
      <c r="P4470" t="s">
        <v>728</v>
      </c>
    </row>
    <row r="4471" spans="1:16" hidden="1" x14ac:dyDescent="0.25">
      <c r="A4471" t="s">
        <v>291</v>
      </c>
      <c r="B4471" t="s">
        <v>51</v>
      </c>
      <c r="C4471" t="s">
        <v>76</v>
      </c>
      <c r="D4471" t="s">
        <v>11</v>
      </c>
      <c r="F4471" t="s">
        <v>56</v>
      </c>
      <c r="H4471">
        <f>_xlfn.XLOOKUP(Tabuľka5[[#This Row],[Položka]],cennik[Položka],cennik[Cena MJ bez DPH])</f>
        <v>0</v>
      </c>
      <c r="I4471">
        <f>SUM(Tabuľka5[[#This Row],[cena MJ bez DPH]]*1.1)</f>
        <v>0</v>
      </c>
      <c r="J4471">
        <f>Tabuľka5[[#This Row],[množstvo]]*Tabuľka5[[#This Row],[cena MJ bez DPH]]</f>
        <v>0</v>
      </c>
      <c r="L4471" s="5" t="s">
        <v>849</v>
      </c>
      <c r="N4471" t="s">
        <v>442</v>
      </c>
      <c r="O4471" t="s">
        <v>371</v>
      </c>
      <c r="P4471" t="s">
        <v>728</v>
      </c>
    </row>
    <row r="4472" spans="1:16" hidden="1" x14ac:dyDescent="0.25">
      <c r="A4472" t="s">
        <v>291</v>
      </c>
      <c r="B4472" t="s">
        <v>51</v>
      </c>
      <c r="C4472" t="s">
        <v>77</v>
      </c>
      <c r="D4472" t="s">
        <v>11</v>
      </c>
      <c r="F4472" t="s">
        <v>56</v>
      </c>
      <c r="H4472">
        <f>_xlfn.XLOOKUP(Tabuľka5[[#This Row],[Položka]],cennik[Položka],cennik[Cena MJ bez DPH])</f>
        <v>0</v>
      </c>
      <c r="I4472">
        <f>SUM(Tabuľka5[[#This Row],[cena MJ bez DPH]]*1.1)</f>
        <v>0</v>
      </c>
      <c r="J4472">
        <f>Tabuľka5[[#This Row],[množstvo]]*Tabuľka5[[#This Row],[cena MJ bez DPH]]</f>
        <v>0</v>
      </c>
      <c r="L4472" s="5" t="s">
        <v>849</v>
      </c>
      <c r="N4472" t="s">
        <v>442</v>
      </c>
      <c r="O4472" t="s">
        <v>371</v>
      </c>
      <c r="P4472" t="s">
        <v>728</v>
      </c>
    </row>
    <row r="4473" spans="1:16" hidden="1" x14ac:dyDescent="0.25">
      <c r="A4473" t="s">
        <v>291</v>
      </c>
      <c r="B4473" t="s">
        <v>51</v>
      </c>
      <c r="C4473" t="s">
        <v>78</v>
      </c>
      <c r="D4473" t="s">
        <v>11</v>
      </c>
      <c r="F4473" t="s">
        <v>56</v>
      </c>
      <c r="H4473">
        <f>_xlfn.XLOOKUP(Tabuľka5[[#This Row],[Položka]],cennik[Položka],cennik[Cena MJ bez DPH])</f>
        <v>0</v>
      </c>
      <c r="I4473">
        <f>SUM(Tabuľka5[[#This Row],[cena MJ bez DPH]]*1.1)</f>
        <v>0</v>
      </c>
      <c r="J4473">
        <f>Tabuľka5[[#This Row],[množstvo]]*Tabuľka5[[#This Row],[cena MJ bez DPH]]</f>
        <v>0</v>
      </c>
      <c r="L4473" s="5" t="s">
        <v>849</v>
      </c>
      <c r="N4473" t="s">
        <v>442</v>
      </c>
      <c r="O4473" t="s">
        <v>371</v>
      </c>
      <c r="P4473" t="s">
        <v>728</v>
      </c>
    </row>
    <row r="4474" spans="1:16" hidden="1" x14ac:dyDescent="0.25">
      <c r="A4474" t="s">
        <v>291</v>
      </c>
      <c r="B4474" t="s">
        <v>51</v>
      </c>
      <c r="C4474" t="s">
        <v>79</v>
      </c>
      <c r="D4474" t="s">
        <v>11</v>
      </c>
      <c r="F4474" t="s">
        <v>56</v>
      </c>
      <c r="H4474">
        <f>_xlfn.XLOOKUP(Tabuľka5[[#This Row],[Položka]],cennik[Položka],cennik[Cena MJ bez DPH])</f>
        <v>0</v>
      </c>
      <c r="I4474">
        <f>SUM(Tabuľka5[[#This Row],[cena MJ bez DPH]]*1.1)</f>
        <v>0</v>
      </c>
      <c r="J4474">
        <f>Tabuľka5[[#This Row],[množstvo]]*Tabuľka5[[#This Row],[cena MJ bez DPH]]</f>
        <v>0</v>
      </c>
      <c r="L4474" s="5" t="s">
        <v>849</v>
      </c>
      <c r="N4474" t="s">
        <v>442</v>
      </c>
      <c r="O4474" t="s">
        <v>371</v>
      </c>
      <c r="P4474" t="s">
        <v>728</v>
      </c>
    </row>
    <row r="4475" spans="1:16" hidden="1" x14ac:dyDescent="0.25">
      <c r="A4475" t="s">
        <v>291</v>
      </c>
      <c r="B4475" t="s">
        <v>51</v>
      </c>
      <c r="C4475" t="s">
        <v>80</v>
      </c>
      <c r="D4475" t="s">
        <v>11</v>
      </c>
      <c r="F4475" t="s">
        <v>56</v>
      </c>
      <c r="H4475">
        <f>_xlfn.XLOOKUP(Tabuľka5[[#This Row],[Položka]],cennik[Položka],cennik[Cena MJ bez DPH])</f>
        <v>0</v>
      </c>
      <c r="I4475">
        <f>SUM(Tabuľka5[[#This Row],[cena MJ bez DPH]]*1.1)</f>
        <v>0</v>
      </c>
      <c r="J4475">
        <f>Tabuľka5[[#This Row],[množstvo]]*Tabuľka5[[#This Row],[cena MJ bez DPH]]</f>
        <v>0</v>
      </c>
      <c r="L4475" s="5" t="s">
        <v>849</v>
      </c>
      <c r="N4475" t="s">
        <v>442</v>
      </c>
      <c r="O4475" t="s">
        <v>371</v>
      </c>
      <c r="P4475" t="s">
        <v>728</v>
      </c>
    </row>
    <row r="4476" spans="1:16" hidden="1" x14ac:dyDescent="0.25">
      <c r="A4476" t="s">
        <v>291</v>
      </c>
      <c r="B4476" t="s">
        <v>51</v>
      </c>
      <c r="C4476" t="s">
        <v>81</v>
      </c>
      <c r="D4476" t="s">
        <v>11</v>
      </c>
      <c r="F4476" t="s">
        <v>56</v>
      </c>
      <c r="H4476">
        <f>_xlfn.XLOOKUP(Tabuľka5[[#This Row],[Položka]],cennik[Položka],cennik[Cena MJ bez DPH])</f>
        <v>0</v>
      </c>
      <c r="I4476">
        <f>SUM(Tabuľka5[[#This Row],[cena MJ bez DPH]]*1.1)</f>
        <v>0</v>
      </c>
      <c r="J4476">
        <f>Tabuľka5[[#This Row],[množstvo]]*Tabuľka5[[#This Row],[cena MJ bez DPH]]</f>
        <v>0</v>
      </c>
      <c r="L4476" s="5" t="s">
        <v>849</v>
      </c>
      <c r="N4476" t="s">
        <v>442</v>
      </c>
      <c r="O4476" t="s">
        <v>371</v>
      </c>
      <c r="P4476" t="s">
        <v>728</v>
      </c>
    </row>
    <row r="4477" spans="1:16" hidden="1" x14ac:dyDescent="0.25">
      <c r="A4477" t="s">
        <v>291</v>
      </c>
      <c r="B4477" t="s">
        <v>51</v>
      </c>
      <c r="C4477" t="s">
        <v>82</v>
      </c>
      <c r="D4477" t="s">
        <v>11</v>
      </c>
      <c r="F4477" t="s">
        <v>56</v>
      </c>
      <c r="H4477">
        <f>_xlfn.XLOOKUP(Tabuľka5[[#This Row],[Položka]],cennik[Položka],cennik[Cena MJ bez DPH])</f>
        <v>0</v>
      </c>
      <c r="I4477">
        <f>SUM(Tabuľka5[[#This Row],[cena MJ bez DPH]]*1.1)</f>
        <v>0</v>
      </c>
      <c r="J4477">
        <f>Tabuľka5[[#This Row],[množstvo]]*Tabuľka5[[#This Row],[cena MJ bez DPH]]</f>
        <v>0</v>
      </c>
      <c r="L4477" s="5" t="s">
        <v>849</v>
      </c>
      <c r="N4477" t="s">
        <v>442</v>
      </c>
      <c r="O4477" t="s">
        <v>371</v>
      </c>
      <c r="P4477" t="s">
        <v>728</v>
      </c>
    </row>
    <row r="4478" spans="1:16" x14ac:dyDescent="0.25">
      <c r="A4478" t="s">
        <v>291</v>
      </c>
      <c r="B4478" s="22" t="s">
        <v>51</v>
      </c>
      <c r="C4478" s="22" t="s">
        <v>83</v>
      </c>
      <c r="D4478" s="22" t="s">
        <v>11</v>
      </c>
      <c r="E4478" s="22"/>
      <c r="F4478" t="s">
        <v>56</v>
      </c>
      <c r="G4478" s="22">
        <v>30</v>
      </c>
      <c r="H4478" s="22">
        <f>_xlfn.XLOOKUP(Tabuľka5[[#This Row],[Položka]],cennik[Položka],cennik[Cena MJ bez DPH])</f>
        <v>0</v>
      </c>
      <c r="I4478" s="22">
        <f>SUM(Tabuľka5[[#This Row],[cena MJ bez DPH]]*1.1)</f>
        <v>0</v>
      </c>
      <c r="J4478" s="22">
        <f>Tabuľka5[[#This Row],[množstvo]]*Tabuľka5[[#This Row],[cena MJ bez DPH]]</f>
        <v>0</v>
      </c>
      <c r="L4478" s="23" t="s">
        <v>849</v>
      </c>
      <c r="M4478" s="22">
        <f>Tabuľka5[[#This Row],[množstvo]]*Tabuľka5[[#This Row],[cena za MJ s DPH]]</f>
        <v>0</v>
      </c>
      <c r="N4478" s="22" t="s">
        <v>442</v>
      </c>
      <c r="O4478" s="15" t="s">
        <v>371</v>
      </c>
      <c r="P4478" t="s">
        <v>728</v>
      </c>
    </row>
    <row r="4479" spans="1:16" hidden="1" x14ac:dyDescent="0.25">
      <c r="A4479" t="s">
        <v>291</v>
      </c>
      <c r="B4479" t="s">
        <v>51</v>
      </c>
      <c r="C4479" t="s">
        <v>84</v>
      </c>
      <c r="D4479" t="s">
        <v>11</v>
      </c>
      <c r="F4479" t="s">
        <v>56</v>
      </c>
      <c r="H4479">
        <f>_xlfn.XLOOKUP(Tabuľka5[[#This Row],[Položka]],cennik[Položka],cennik[Cena MJ bez DPH])</f>
        <v>0</v>
      </c>
      <c r="I4479">
        <f>SUM(Tabuľka5[[#This Row],[cena MJ bez DPH]]*1.1)</f>
        <v>0</v>
      </c>
      <c r="J4479">
        <f>Tabuľka5[[#This Row],[množstvo]]*Tabuľka5[[#This Row],[cena MJ bez DPH]]</f>
        <v>0</v>
      </c>
      <c r="L4479" s="5" t="s">
        <v>849</v>
      </c>
      <c r="N4479" t="s">
        <v>442</v>
      </c>
      <c r="O4479" t="s">
        <v>371</v>
      </c>
      <c r="P4479" t="s">
        <v>728</v>
      </c>
    </row>
    <row r="4480" spans="1:16" hidden="1" x14ac:dyDescent="0.25">
      <c r="A4480" t="s">
        <v>291</v>
      </c>
      <c r="B4480" t="s">
        <v>51</v>
      </c>
      <c r="C4480" t="s">
        <v>85</v>
      </c>
      <c r="D4480" t="s">
        <v>11</v>
      </c>
      <c r="F4480" t="s">
        <v>56</v>
      </c>
      <c r="H4480">
        <f>_xlfn.XLOOKUP(Tabuľka5[[#This Row],[Položka]],cennik[Položka],cennik[Cena MJ bez DPH])</f>
        <v>0</v>
      </c>
      <c r="I4480">
        <f>SUM(Tabuľka5[[#This Row],[cena MJ bez DPH]]*1.1)</f>
        <v>0</v>
      </c>
      <c r="J4480">
        <f>Tabuľka5[[#This Row],[množstvo]]*Tabuľka5[[#This Row],[cena MJ bez DPH]]</f>
        <v>0</v>
      </c>
      <c r="L4480" s="5" t="s">
        <v>849</v>
      </c>
      <c r="N4480" t="s">
        <v>442</v>
      </c>
      <c r="O4480" t="s">
        <v>371</v>
      </c>
      <c r="P4480" t="s">
        <v>728</v>
      </c>
    </row>
    <row r="4481" spans="1:16" hidden="1" x14ac:dyDescent="0.25">
      <c r="A4481" t="s">
        <v>291</v>
      </c>
      <c r="B4481" t="s">
        <v>51</v>
      </c>
      <c r="C4481" t="s">
        <v>86</v>
      </c>
      <c r="D4481" t="s">
        <v>11</v>
      </c>
      <c r="F4481" t="s">
        <v>56</v>
      </c>
      <c r="H4481">
        <f>_xlfn.XLOOKUP(Tabuľka5[[#This Row],[Položka]],cennik[Položka],cennik[Cena MJ bez DPH])</f>
        <v>0</v>
      </c>
      <c r="I4481">
        <f>SUM(Tabuľka5[[#This Row],[cena MJ bez DPH]]*1.1)</f>
        <v>0</v>
      </c>
      <c r="J4481">
        <f>Tabuľka5[[#This Row],[množstvo]]*Tabuľka5[[#This Row],[cena MJ bez DPH]]</f>
        <v>0</v>
      </c>
      <c r="L4481" s="5" t="s">
        <v>849</v>
      </c>
      <c r="N4481" t="s">
        <v>442</v>
      </c>
      <c r="O4481" t="s">
        <v>371</v>
      </c>
      <c r="P4481" t="s">
        <v>728</v>
      </c>
    </row>
    <row r="4482" spans="1:16" hidden="1" x14ac:dyDescent="0.25">
      <c r="A4482" t="s">
        <v>291</v>
      </c>
      <c r="B4482" t="s">
        <v>51</v>
      </c>
      <c r="C4482" t="s">
        <v>87</v>
      </c>
      <c r="D4482" t="s">
        <v>11</v>
      </c>
      <c r="F4482" t="s">
        <v>56</v>
      </c>
      <c r="H4482">
        <f>_xlfn.XLOOKUP(Tabuľka5[[#This Row],[Položka]],cennik[Položka],cennik[Cena MJ bez DPH])</f>
        <v>0</v>
      </c>
      <c r="I4482">
        <f>SUM(Tabuľka5[[#This Row],[cena MJ bez DPH]]*1.1)</f>
        <v>0</v>
      </c>
      <c r="J4482">
        <f>Tabuľka5[[#This Row],[množstvo]]*Tabuľka5[[#This Row],[cena MJ bez DPH]]</f>
        <v>0</v>
      </c>
      <c r="L4482" s="5" t="s">
        <v>849</v>
      </c>
      <c r="N4482" t="s">
        <v>442</v>
      </c>
      <c r="O4482" t="s">
        <v>371</v>
      </c>
      <c r="P4482" t="s">
        <v>728</v>
      </c>
    </row>
    <row r="4483" spans="1:16" hidden="1" x14ac:dyDescent="0.25">
      <c r="A4483" t="s">
        <v>291</v>
      </c>
      <c r="B4483" t="s">
        <v>51</v>
      </c>
      <c r="C4483" t="s">
        <v>88</v>
      </c>
      <c r="D4483" t="s">
        <v>11</v>
      </c>
      <c r="F4483" t="s">
        <v>56</v>
      </c>
      <c r="H4483">
        <f>_xlfn.XLOOKUP(Tabuľka5[[#This Row],[Položka]],cennik[Položka],cennik[Cena MJ bez DPH])</f>
        <v>0</v>
      </c>
      <c r="I4483">
        <f>SUM(Tabuľka5[[#This Row],[cena MJ bez DPH]]*1.1)</f>
        <v>0</v>
      </c>
      <c r="J4483">
        <f>Tabuľka5[[#This Row],[množstvo]]*Tabuľka5[[#This Row],[cena MJ bez DPH]]</f>
        <v>0</v>
      </c>
      <c r="L4483" s="5" t="s">
        <v>849</v>
      </c>
      <c r="N4483" t="s">
        <v>442</v>
      </c>
      <c r="O4483" t="s">
        <v>371</v>
      </c>
      <c r="P4483" t="s">
        <v>728</v>
      </c>
    </row>
    <row r="4484" spans="1:16" hidden="1" x14ac:dyDescent="0.25">
      <c r="A4484" t="s">
        <v>291</v>
      </c>
      <c r="B4484" t="s">
        <v>51</v>
      </c>
      <c r="C4484" t="s">
        <v>89</v>
      </c>
      <c r="D4484" t="s">
        <v>11</v>
      </c>
      <c r="F4484" t="s">
        <v>56</v>
      </c>
      <c r="H4484">
        <f>_xlfn.XLOOKUP(Tabuľka5[[#This Row],[Položka]],cennik[Položka],cennik[Cena MJ bez DPH])</f>
        <v>0</v>
      </c>
      <c r="I4484">
        <f>SUM(Tabuľka5[[#This Row],[cena MJ bez DPH]]*1.1)</f>
        <v>0</v>
      </c>
      <c r="J4484">
        <f>Tabuľka5[[#This Row],[množstvo]]*Tabuľka5[[#This Row],[cena MJ bez DPH]]</f>
        <v>0</v>
      </c>
      <c r="L4484" s="5" t="s">
        <v>849</v>
      </c>
      <c r="N4484" t="s">
        <v>442</v>
      </c>
      <c r="O4484" t="s">
        <v>371</v>
      </c>
      <c r="P4484" t="s">
        <v>728</v>
      </c>
    </row>
    <row r="4485" spans="1:16" hidden="1" x14ac:dyDescent="0.25">
      <c r="A4485" t="s">
        <v>291</v>
      </c>
      <c r="B4485" t="s">
        <v>51</v>
      </c>
      <c r="C4485" t="s">
        <v>90</v>
      </c>
      <c r="D4485" t="s">
        <v>11</v>
      </c>
      <c r="F4485" t="s">
        <v>56</v>
      </c>
      <c r="H4485">
        <f>_xlfn.XLOOKUP(Tabuľka5[[#This Row],[Položka]],cennik[Položka],cennik[Cena MJ bez DPH])</f>
        <v>0</v>
      </c>
      <c r="I4485">
        <f>SUM(Tabuľka5[[#This Row],[cena MJ bez DPH]]*1.1)</f>
        <v>0</v>
      </c>
      <c r="J4485">
        <f>Tabuľka5[[#This Row],[množstvo]]*Tabuľka5[[#This Row],[cena MJ bez DPH]]</f>
        <v>0</v>
      </c>
      <c r="L4485" s="5" t="s">
        <v>849</v>
      </c>
      <c r="N4485" t="s">
        <v>442</v>
      </c>
      <c r="O4485" t="s">
        <v>371</v>
      </c>
      <c r="P4485" t="s">
        <v>728</v>
      </c>
    </row>
    <row r="4486" spans="1:16" hidden="1" x14ac:dyDescent="0.25">
      <c r="A4486" t="s">
        <v>291</v>
      </c>
      <c r="B4486" t="s">
        <v>51</v>
      </c>
      <c r="C4486" t="s">
        <v>91</v>
      </c>
      <c r="D4486" t="s">
        <v>11</v>
      </c>
      <c r="F4486" t="s">
        <v>56</v>
      </c>
      <c r="H4486">
        <f>_xlfn.XLOOKUP(Tabuľka5[[#This Row],[Položka]],cennik[Položka],cennik[Cena MJ bez DPH])</f>
        <v>0</v>
      </c>
      <c r="I4486">
        <f>SUM(Tabuľka5[[#This Row],[cena MJ bez DPH]]*1.1)</f>
        <v>0</v>
      </c>
      <c r="J4486">
        <f>Tabuľka5[[#This Row],[množstvo]]*Tabuľka5[[#This Row],[cena MJ bez DPH]]</f>
        <v>0</v>
      </c>
      <c r="L4486" s="5" t="s">
        <v>849</v>
      </c>
      <c r="N4486" t="s">
        <v>442</v>
      </c>
      <c r="O4486" t="s">
        <v>371</v>
      </c>
      <c r="P4486" t="s">
        <v>728</v>
      </c>
    </row>
    <row r="4487" spans="1:16" hidden="1" x14ac:dyDescent="0.25">
      <c r="A4487" t="s">
        <v>291</v>
      </c>
      <c r="B4487" t="s">
        <v>92</v>
      </c>
      <c r="C4487" t="s">
        <v>93</v>
      </c>
      <c r="D4487" t="s">
        <v>94</v>
      </c>
      <c r="E4487" t="s">
        <v>95</v>
      </c>
      <c r="F4487" t="s">
        <v>46</v>
      </c>
      <c r="H4487">
        <f>_xlfn.XLOOKUP(Tabuľka5[[#This Row],[Položka]],cennik[Položka],cennik[Cena MJ bez DPH])</f>
        <v>0</v>
      </c>
      <c r="I4487">
        <f>SUM(Tabuľka5[[#This Row],[cena MJ bez DPH]]*1.1)</f>
        <v>0</v>
      </c>
      <c r="J4487">
        <f>Tabuľka5[[#This Row],[množstvo]]*Tabuľka5[[#This Row],[cena MJ bez DPH]]</f>
        <v>0</v>
      </c>
      <c r="L4487" s="5" t="s">
        <v>849</v>
      </c>
      <c r="N4487" t="s">
        <v>442</v>
      </c>
      <c r="O4487" t="s">
        <v>371</v>
      </c>
      <c r="P4487" t="s">
        <v>728</v>
      </c>
    </row>
    <row r="4488" spans="1:16" hidden="1" x14ac:dyDescent="0.25">
      <c r="A4488" t="s">
        <v>291</v>
      </c>
      <c r="B4488" t="s">
        <v>92</v>
      </c>
      <c r="C4488" t="s">
        <v>96</v>
      </c>
      <c r="D4488" t="s">
        <v>94</v>
      </c>
      <c r="E4488" t="s">
        <v>97</v>
      </c>
      <c r="F4488" t="s">
        <v>46</v>
      </c>
      <c r="H4488">
        <f>_xlfn.XLOOKUP(Tabuľka5[[#This Row],[Položka]],cennik[Položka],cennik[Cena MJ bez DPH])</f>
        <v>0</v>
      </c>
      <c r="I4488">
        <f>SUM(Tabuľka5[[#This Row],[cena MJ bez DPH]]*1.1)</f>
        <v>0</v>
      </c>
      <c r="J4488">
        <f>Tabuľka5[[#This Row],[množstvo]]*Tabuľka5[[#This Row],[cena MJ bez DPH]]</f>
        <v>0</v>
      </c>
      <c r="L4488" s="5" t="s">
        <v>849</v>
      </c>
      <c r="N4488" t="s">
        <v>442</v>
      </c>
      <c r="O4488" t="s">
        <v>371</v>
      </c>
      <c r="P4488" t="s">
        <v>728</v>
      </c>
    </row>
    <row r="4489" spans="1:16" hidden="1" x14ac:dyDescent="0.25">
      <c r="A4489" t="s">
        <v>291</v>
      </c>
      <c r="B4489" t="s">
        <v>92</v>
      </c>
      <c r="C4489" t="s">
        <v>98</v>
      </c>
      <c r="D4489" t="s">
        <v>94</v>
      </c>
      <c r="F4489" t="s">
        <v>46</v>
      </c>
      <c r="H4489">
        <f>_xlfn.XLOOKUP(Tabuľka5[[#This Row],[Položka]],cennik[Položka],cennik[Cena MJ bez DPH])</f>
        <v>0</v>
      </c>
      <c r="I4489">
        <f>SUM(Tabuľka5[[#This Row],[cena MJ bez DPH]]*1.1)</f>
        <v>0</v>
      </c>
      <c r="J4489">
        <f>Tabuľka5[[#This Row],[množstvo]]*Tabuľka5[[#This Row],[cena MJ bez DPH]]</f>
        <v>0</v>
      </c>
      <c r="L4489" s="5" t="s">
        <v>849</v>
      </c>
      <c r="N4489" t="s">
        <v>442</v>
      </c>
      <c r="O4489" t="s">
        <v>371</v>
      </c>
      <c r="P4489" t="s">
        <v>728</v>
      </c>
    </row>
    <row r="4490" spans="1:16" hidden="1" x14ac:dyDescent="0.25">
      <c r="A4490" t="s">
        <v>291</v>
      </c>
      <c r="B4490" t="s">
        <v>92</v>
      </c>
      <c r="C4490" t="s">
        <v>99</v>
      </c>
      <c r="D4490" t="s">
        <v>94</v>
      </c>
      <c r="E4490" t="s">
        <v>100</v>
      </c>
      <c r="F4490" t="s">
        <v>46</v>
      </c>
      <c r="G4490">
        <v>1600</v>
      </c>
      <c r="H4490">
        <f>_xlfn.XLOOKUP(Tabuľka5[[#This Row],[Položka]],cennik[Položka],cennik[Cena MJ bez DPH])</f>
        <v>0</v>
      </c>
      <c r="I4490">
        <f>SUM(Tabuľka5[[#This Row],[cena MJ bez DPH]]*1.1)</f>
        <v>0</v>
      </c>
      <c r="J4490">
        <f>Tabuľka5[[#This Row],[množstvo]]*Tabuľka5[[#This Row],[cena MJ bez DPH]]</f>
        <v>0</v>
      </c>
      <c r="L4490" s="5" t="s">
        <v>849</v>
      </c>
      <c r="N4490" t="s">
        <v>442</v>
      </c>
      <c r="O4490" t="s">
        <v>371</v>
      </c>
      <c r="P4490" t="s">
        <v>728</v>
      </c>
    </row>
    <row r="4491" spans="1:16" hidden="1" x14ac:dyDescent="0.25">
      <c r="A4491" t="s">
        <v>291</v>
      </c>
      <c r="B4491" t="s">
        <v>92</v>
      </c>
      <c r="C4491" t="s">
        <v>101</v>
      </c>
      <c r="D4491" t="s">
        <v>94</v>
      </c>
      <c r="E4491" t="s">
        <v>102</v>
      </c>
      <c r="F4491" t="s">
        <v>46</v>
      </c>
      <c r="H4491">
        <f>_xlfn.XLOOKUP(Tabuľka5[[#This Row],[Položka]],cennik[Položka],cennik[Cena MJ bez DPH])</f>
        <v>0</v>
      </c>
      <c r="I4491">
        <f>SUM(Tabuľka5[[#This Row],[cena MJ bez DPH]]*1.1)</f>
        <v>0</v>
      </c>
      <c r="J4491">
        <f>Tabuľka5[[#This Row],[množstvo]]*Tabuľka5[[#This Row],[cena MJ bez DPH]]</f>
        <v>0</v>
      </c>
      <c r="L4491" s="5" t="s">
        <v>849</v>
      </c>
      <c r="N4491" t="s">
        <v>442</v>
      </c>
      <c r="O4491" t="s">
        <v>371</v>
      </c>
      <c r="P4491" t="s">
        <v>728</v>
      </c>
    </row>
    <row r="4492" spans="1:16" hidden="1" x14ac:dyDescent="0.25">
      <c r="A4492" t="s">
        <v>291</v>
      </c>
      <c r="B4492" t="s">
        <v>92</v>
      </c>
      <c r="C4492" t="s">
        <v>103</v>
      </c>
      <c r="D4492" t="s">
        <v>94</v>
      </c>
      <c r="E4492" t="s">
        <v>102</v>
      </c>
      <c r="F4492" t="s">
        <v>46</v>
      </c>
      <c r="H4492">
        <f>_xlfn.XLOOKUP(Tabuľka5[[#This Row],[Položka]],cennik[Položka],cennik[Cena MJ bez DPH])</f>
        <v>0</v>
      </c>
      <c r="I4492">
        <f>SUM(Tabuľka5[[#This Row],[cena MJ bez DPH]]*1.1)</f>
        <v>0</v>
      </c>
      <c r="J4492">
        <f>Tabuľka5[[#This Row],[množstvo]]*Tabuľka5[[#This Row],[cena MJ bez DPH]]</f>
        <v>0</v>
      </c>
      <c r="L4492" s="5" t="s">
        <v>849</v>
      </c>
      <c r="N4492" t="s">
        <v>442</v>
      </c>
      <c r="O4492" t="s">
        <v>371</v>
      </c>
      <c r="P4492" t="s">
        <v>728</v>
      </c>
    </row>
    <row r="4493" spans="1:16" hidden="1" x14ac:dyDescent="0.25">
      <c r="A4493" t="s">
        <v>291</v>
      </c>
      <c r="B4493" t="s">
        <v>104</v>
      </c>
      <c r="C4493" t="s">
        <v>105</v>
      </c>
      <c r="D4493" t="s">
        <v>11</v>
      </c>
      <c r="E4493" t="s">
        <v>106</v>
      </c>
      <c r="F4493" t="s">
        <v>46</v>
      </c>
      <c r="G4493">
        <v>300</v>
      </c>
      <c r="H4493">
        <f>_xlfn.XLOOKUP(Tabuľka5[[#This Row],[Položka]],cennik[Položka],cennik[Cena MJ bez DPH])</f>
        <v>0</v>
      </c>
      <c r="I4493">
        <f>SUM(Tabuľka5[[#This Row],[cena MJ bez DPH]]*1.1)</f>
        <v>0</v>
      </c>
      <c r="J4493">
        <f>Tabuľka5[[#This Row],[množstvo]]*Tabuľka5[[#This Row],[cena MJ bez DPH]]</f>
        <v>0</v>
      </c>
      <c r="L4493" s="5" t="s">
        <v>849</v>
      </c>
      <c r="N4493" t="s">
        <v>442</v>
      </c>
      <c r="O4493" t="s">
        <v>371</v>
      </c>
      <c r="P4493" t="s">
        <v>728</v>
      </c>
    </row>
    <row r="4494" spans="1:16" hidden="1" x14ac:dyDescent="0.25">
      <c r="A4494" t="s">
        <v>291</v>
      </c>
      <c r="B4494" t="s">
        <v>104</v>
      </c>
      <c r="C4494" t="s">
        <v>107</v>
      </c>
      <c r="D4494" t="s">
        <v>11</v>
      </c>
      <c r="E4494" t="s">
        <v>106</v>
      </c>
      <c r="F4494" t="s">
        <v>46</v>
      </c>
      <c r="H4494">
        <f>_xlfn.XLOOKUP(Tabuľka5[[#This Row],[Položka]],cennik[Položka],cennik[Cena MJ bez DPH])</f>
        <v>0</v>
      </c>
      <c r="I4494">
        <f>SUM(Tabuľka5[[#This Row],[cena MJ bez DPH]]*1.1)</f>
        <v>0</v>
      </c>
      <c r="J4494">
        <f>Tabuľka5[[#This Row],[množstvo]]*Tabuľka5[[#This Row],[cena MJ bez DPH]]</f>
        <v>0</v>
      </c>
      <c r="L4494" s="5" t="s">
        <v>849</v>
      </c>
      <c r="N4494" t="s">
        <v>442</v>
      </c>
      <c r="O4494" t="s">
        <v>371</v>
      </c>
      <c r="P4494" t="s">
        <v>728</v>
      </c>
    </row>
    <row r="4495" spans="1:16" hidden="1" x14ac:dyDescent="0.25">
      <c r="A4495" t="s">
        <v>291</v>
      </c>
      <c r="B4495" t="s">
        <v>104</v>
      </c>
      <c r="C4495" t="s">
        <v>108</v>
      </c>
      <c r="D4495" t="s">
        <v>11</v>
      </c>
      <c r="E4495" t="s">
        <v>106</v>
      </c>
      <c r="F4495" t="s">
        <v>46</v>
      </c>
      <c r="H4495">
        <f>_xlfn.XLOOKUP(Tabuľka5[[#This Row],[Položka]],cennik[Položka],cennik[Cena MJ bez DPH])</f>
        <v>0</v>
      </c>
      <c r="I4495">
        <f>SUM(Tabuľka5[[#This Row],[cena MJ bez DPH]]*1.1)</f>
        <v>0</v>
      </c>
      <c r="J4495">
        <f>Tabuľka5[[#This Row],[množstvo]]*Tabuľka5[[#This Row],[cena MJ bez DPH]]</f>
        <v>0</v>
      </c>
      <c r="L4495" s="5" t="s">
        <v>849</v>
      </c>
      <c r="N4495" t="s">
        <v>442</v>
      </c>
      <c r="O4495" t="s">
        <v>371</v>
      </c>
      <c r="P4495" t="s">
        <v>728</v>
      </c>
    </row>
    <row r="4496" spans="1:16" hidden="1" x14ac:dyDescent="0.25">
      <c r="A4496" t="s">
        <v>291</v>
      </c>
      <c r="B4496" t="s">
        <v>104</v>
      </c>
      <c r="C4496" t="s">
        <v>109</v>
      </c>
      <c r="D4496" t="s">
        <v>11</v>
      </c>
      <c r="E4496" t="s">
        <v>106</v>
      </c>
      <c r="F4496" t="s">
        <v>46</v>
      </c>
      <c r="H4496">
        <f>_xlfn.XLOOKUP(Tabuľka5[[#This Row],[Položka]],cennik[Položka],cennik[Cena MJ bez DPH])</f>
        <v>0</v>
      </c>
      <c r="I4496">
        <f>SUM(Tabuľka5[[#This Row],[cena MJ bez DPH]]*1.1)</f>
        <v>0</v>
      </c>
      <c r="J4496">
        <f>Tabuľka5[[#This Row],[množstvo]]*Tabuľka5[[#This Row],[cena MJ bez DPH]]</f>
        <v>0</v>
      </c>
      <c r="L4496" s="5" t="s">
        <v>849</v>
      </c>
      <c r="N4496" t="s">
        <v>442</v>
      </c>
      <c r="O4496" t="s">
        <v>371</v>
      </c>
      <c r="P4496" t="s">
        <v>728</v>
      </c>
    </row>
    <row r="4497" spans="1:16" hidden="1" x14ac:dyDescent="0.25">
      <c r="A4497" t="s">
        <v>291</v>
      </c>
      <c r="B4497" t="s">
        <v>104</v>
      </c>
      <c r="C4497" t="s">
        <v>110</v>
      </c>
      <c r="D4497" t="s">
        <v>11</v>
      </c>
      <c r="E4497" t="s">
        <v>111</v>
      </c>
      <c r="F4497" t="s">
        <v>46</v>
      </c>
      <c r="H4497">
        <f>_xlfn.XLOOKUP(Tabuľka5[[#This Row],[Položka]],cennik[Položka],cennik[Cena MJ bez DPH])</f>
        <v>0</v>
      </c>
      <c r="I4497">
        <f>SUM(Tabuľka5[[#This Row],[cena MJ bez DPH]]*1.1)</f>
        <v>0</v>
      </c>
      <c r="J4497">
        <f>Tabuľka5[[#This Row],[množstvo]]*Tabuľka5[[#This Row],[cena MJ bez DPH]]</f>
        <v>0</v>
      </c>
      <c r="L4497" s="5" t="s">
        <v>849</v>
      </c>
      <c r="N4497" t="s">
        <v>442</v>
      </c>
      <c r="O4497" t="s">
        <v>371</v>
      </c>
      <c r="P4497" t="s">
        <v>728</v>
      </c>
    </row>
    <row r="4498" spans="1:16" hidden="1" x14ac:dyDescent="0.25">
      <c r="A4498" t="s">
        <v>291</v>
      </c>
      <c r="B4498" t="s">
        <v>104</v>
      </c>
      <c r="C4498" t="s">
        <v>112</v>
      </c>
      <c r="D4498" t="s">
        <v>11</v>
      </c>
      <c r="E4498" t="s">
        <v>113</v>
      </c>
      <c r="F4498" t="s">
        <v>46</v>
      </c>
      <c r="G4498">
        <v>120</v>
      </c>
      <c r="H4498">
        <f>_xlfn.XLOOKUP(Tabuľka5[[#This Row],[Položka]],cennik[Položka],cennik[Cena MJ bez DPH])</f>
        <v>0</v>
      </c>
      <c r="I4498">
        <f>SUM(Tabuľka5[[#This Row],[cena MJ bez DPH]]*1.1)</f>
        <v>0</v>
      </c>
      <c r="J4498">
        <f>Tabuľka5[[#This Row],[množstvo]]*Tabuľka5[[#This Row],[cena MJ bez DPH]]</f>
        <v>0</v>
      </c>
      <c r="L4498" s="5" t="s">
        <v>849</v>
      </c>
      <c r="N4498" t="s">
        <v>442</v>
      </c>
      <c r="O4498" t="s">
        <v>371</v>
      </c>
      <c r="P4498" t="s">
        <v>728</v>
      </c>
    </row>
    <row r="4499" spans="1:16" hidden="1" x14ac:dyDescent="0.25">
      <c r="A4499" t="s">
        <v>291</v>
      </c>
      <c r="B4499" t="s">
        <v>104</v>
      </c>
      <c r="C4499" t="s">
        <v>114</v>
      </c>
      <c r="D4499" t="s">
        <v>94</v>
      </c>
      <c r="E4499" t="s">
        <v>115</v>
      </c>
      <c r="F4499" t="s">
        <v>46</v>
      </c>
      <c r="H4499">
        <f>_xlfn.XLOOKUP(Tabuľka5[[#This Row],[Položka]],cennik[Položka],cennik[Cena MJ bez DPH])</f>
        <v>0</v>
      </c>
      <c r="I4499">
        <f>SUM(Tabuľka5[[#This Row],[cena MJ bez DPH]]*1.1)</f>
        <v>0</v>
      </c>
      <c r="J4499">
        <f>Tabuľka5[[#This Row],[množstvo]]*Tabuľka5[[#This Row],[cena MJ bez DPH]]</f>
        <v>0</v>
      </c>
      <c r="L4499" s="5" t="s">
        <v>849</v>
      </c>
      <c r="N4499" t="s">
        <v>442</v>
      </c>
      <c r="O4499" t="s">
        <v>371</v>
      </c>
      <c r="P4499" t="s">
        <v>728</v>
      </c>
    </row>
    <row r="4500" spans="1:16" hidden="1" x14ac:dyDescent="0.25">
      <c r="A4500" t="s">
        <v>291</v>
      </c>
      <c r="B4500" t="s">
        <v>104</v>
      </c>
      <c r="C4500" t="s">
        <v>116</v>
      </c>
      <c r="D4500" t="s">
        <v>94</v>
      </c>
      <c r="E4500" t="s">
        <v>117</v>
      </c>
      <c r="F4500" t="s">
        <v>46</v>
      </c>
      <c r="H4500">
        <f>_xlfn.XLOOKUP(Tabuľka5[[#This Row],[Položka]],cennik[Položka],cennik[Cena MJ bez DPH])</f>
        <v>0</v>
      </c>
      <c r="I4500">
        <f>SUM(Tabuľka5[[#This Row],[cena MJ bez DPH]]*1.1)</f>
        <v>0</v>
      </c>
      <c r="J4500">
        <f>Tabuľka5[[#This Row],[množstvo]]*Tabuľka5[[#This Row],[cena MJ bez DPH]]</f>
        <v>0</v>
      </c>
      <c r="L4500" s="5" t="s">
        <v>849</v>
      </c>
      <c r="N4500" t="s">
        <v>442</v>
      </c>
      <c r="O4500" t="s">
        <v>371</v>
      </c>
      <c r="P4500" t="s">
        <v>728</v>
      </c>
    </row>
    <row r="4501" spans="1:16" hidden="1" x14ac:dyDescent="0.25">
      <c r="A4501" t="s">
        <v>291</v>
      </c>
      <c r="B4501" t="s">
        <v>104</v>
      </c>
      <c r="C4501" t="s">
        <v>118</v>
      </c>
      <c r="D4501" t="s">
        <v>94</v>
      </c>
      <c r="E4501" t="s">
        <v>117</v>
      </c>
      <c r="F4501" t="s">
        <v>46</v>
      </c>
      <c r="H4501">
        <f>_xlfn.XLOOKUP(Tabuľka5[[#This Row],[Položka]],cennik[Položka],cennik[Cena MJ bez DPH])</f>
        <v>0</v>
      </c>
      <c r="I4501">
        <f>SUM(Tabuľka5[[#This Row],[cena MJ bez DPH]]*1.1)</f>
        <v>0</v>
      </c>
      <c r="J4501">
        <f>Tabuľka5[[#This Row],[množstvo]]*Tabuľka5[[#This Row],[cena MJ bez DPH]]</f>
        <v>0</v>
      </c>
      <c r="L4501" s="5" t="s">
        <v>849</v>
      </c>
      <c r="N4501" t="s">
        <v>442</v>
      </c>
      <c r="O4501" t="s">
        <v>371</v>
      </c>
      <c r="P4501" t="s">
        <v>728</v>
      </c>
    </row>
    <row r="4502" spans="1:16" hidden="1" x14ac:dyDescent="0.25">
      <c r="A4502" t="s">
        <v>291</v>
      </c>
      <c r="B4502" t="s">
        <v>104</v>
      </c>
      <c r="C4502" t="s">
        <v>119</v>
      </c>
      <c r="D4502" t="s">
        <v>94</v>
      </c>
      <c r="E4502" t="s">
        <v>115</v>
      </c>
      <c r="F4502" t="s">
        <v>46</v>
      </c>
      <c r="H4502">
        <f>_xlfn.XLOOKUP(Tabuľka5[[#This Row],[Položka]],cennik[Položka],cennik[Cena MJ bez DPH])</f>
        <v>0</v>
      </c>
      <c r="I4502">
        <f>SUM(Tabuľka5[[#This Row],[cena MJ bez DPH]]*1.1)</f>
        <v>0</v>
      </c>
      <c r="J4502">
        <f>Tabuľka5[[#This Row],[množstvo]]*Tabuľka5[[#This Row],[cena MJ bez DPH]]</f>
        <v>0</v>
      </c>
      <c r="L4502" s="5" t="s">
        <v>849</v>
      </c>
      <c r="N4502" t="s">
        <v>442</v>
      </c>
      <c r="O4502" t="s">
        <v>371</v>
      </c>
      <c r="P4502" t="s">
        <v>728</v>
      </c>
    </row>
    <row r="4503" spans="1:16" hidden="1" x14ac:dyDescent="0.25">
      <c r="A4503" t="s">
        <v>291</v>
      </c>
      <c r="B4503" t="s">
        <v>104</v>
      </c>
      <c r="C4503" t="s">
        <v>120</v>
      </c>
      <c r="D4503" t="s">
        <v>94</v>
      </c>
      <c r="E4503" t="s">
        <v>121</v>
      </c>
      <c r="F4503" t="s">
        <v>46</v>
      </c>
      <c r="H4503">
        <f>_xlfn.XLOOKUP(Tabuľka5[[#This Row],[Položka]],cennik[Položka],cennik[Cena MJ bez DPH])</f>
        <v>0</v>
      </c>
      <c r="I4503">
        <f>SUM(Tabuľka5[[#This Row],[cena MJ bez DPH]]*1.1)</f>
        <v>0</v>
      </c>
      <c r="J4503">
        <f>Tabuľka5[[#This Row],[množstvo]]*Tabuľka5[[#This Row],[cena MJ bez DPH]]</f>
        <v>0</v>
      </c>
      <c r="L4503" s="5" t="s">
        <v>849</v>
      </c>
      <c r="N4503" t="s">
        <v>442</v>
      </c>
      <c r="O4503" t="s">
        <v>371</v>
      </c>
      <c r="P4503" t="s">
        <v>728</v>
      </c>
    </row>
    <row r="4504" spans="1:16" hidden="1" x14ac:dyDescent="0.25">
      <c r="A4504" t="s">
        <v>291</v>
      </c>
      <c r="B4504" t="s">
        <v>104</v>
      </c>
      <c r="C4504" t="s">
        <v>122</v>
      </c>
      <c r="D4504" t="s">
        <v>11</v>
      </c>
      <c r="E4504" t="s">
        <v>123</v>
      </c>
      <c r="F4504" t="s">
        <v>46</v>
      </c>
      <c r="G4504">
        <v>300</v>
      </c>
      <c r="H4504">
        <f>_xlfn.XLOOKUP(Tabuľka5[[#This Row],[Položka]],cennik[Položka],cennik[Cena MJ bez DPH])</f>
        <v>0</v>
      </c>
      <c r="I4504">
        <f>SUM(Tabuľka5[[#This Row],[cena MJ bez DPH]]*1.1)</f>
        <v>0</v>
      </c>
      <c r="J4504">
        <f>Tabuľka5[[#This Row],[množstvo]]*Tabuľka5[[#This Row],[cena MJ bez DPH]]</f>
        <v>0</v>
      </c>
      <c r="L4504" s="5" t="s">
        <v>849</v>
      </c>
      <c r="N4504" t="s">
        <v>442</v>
      </c>
      <c r="O4504" t="s">
        <v>371</v>
      </c>
      <c r="P4504" t="s">
        <v>728</v>
      </c>
    </row>
    <row r="4505" spans="1:16" hidden="1" x14ac:dyDescent="0.25">
      <c r="A4505" t="s">
        <v>291</v>
      </c>
      <c r="B4505" t="s">
        <v>104</v>
      </c>
      <c r="C4505" t="s">
        <v>124</v>
      </c>
      <c r="D4505" t="s">
        <v>11</v>
      </c>
      <c r="E4505" t="s">
        <v>125</v>
      </c>
      <c r="F4505" t="s">
        <v>46</v>
      </c>
      <c r="H4505">
        <f>_xlfn.XLOOKUP(Tabuľka5[[#This Row],[Položka]],cennik[Položka],cennik[Cena MJ bez DPH])</f>
        <v>0</v>
      </c>
      <c r="I4505">
        <f>SUM(Tabuľka5[[#This Row],[cena MJ bez DPH]]*1.1)</f>
        <v>0</v>
      </c>
      <c r="J4505">
        <f>Tabuľka5[[#This Row],[množstvo]]*Tabuľka5[[#This Row],[cena MJ bez DPH]]</f>
        <v>0</v>
      </c>
      <c r="L4505" s="5" t="s">
        <v>849</v>
      </c>
      <c r="N4505" t="s">
        <v>442</v>
      </c>
      <c r="O4505" t="s">
        <v>371</v>
      </c>
      <c r="P4505" t="s">
        <v>728</v>
      </c>
    </row>
    <row r="4506" spans="1:16" hidden="1" x14ac:dyDescent="0.25">
      <c r="A4506" t="s">
        <v>291</v>
      </c>
      <c r="B4506" t="s">
        <v>104</v>
      </c>
      <c r="C4506" t="s">
        <v>126</v>
      </c>
      <c r="D4506" t="s">
        <v>11</v>
      </c>
      <c r="E4506" t="s">
        <v>127</v>
      </c>
      <c r="F4506" t="s">
        <v>46</v>
      </c>
      <c r="H4506">
        <f>_xlfn.XLOOKUP(Tabuľka5[[#This Row],[Položka]],cennik[Položka],cennik[Cena MJ bez DPH])</f>
        <v>0</v>
      </c>
      <c r="I4506">
        <f>SUM(Tabuľka5[[#This Row],[cena MJ bez DPH]]*1.1)</f>
        <v>0</v>
      </c>
      <c r="J4506">
        <f>Tabuľka5[[#This Row],[množstvo]]*Tabuľka5[[#This Row],[cena MJ bez DPH]]</f>
        <v>0</v>
      </c>
      <c r="L4506" s="5" t="s">
        <v>849</v>
      </c>
      <c r="N4506" t="s">
        <v>442</v>
      </c>
      <c r="O4506" t="s">
        <v>371</v>
      </c>
      <c r="P4506" t="s">
        <v>728</v>
      </c>
    </row>
    <row r="4507" spans="1:16" hidden="1" x14ac:dyDescent="0.25">
      <c r="A4507" t="s">
        <v>291</v>
      </c>
      <c r="B4507" t="s">
        <v>104</v>
      </c>
      <c r="C4507" t="s">
        <v>128</v>
      </c>
      <c r="D4507" t="s">
        <v>11</v>
      </c>
      <c r="E4507" t="s">
        <v>125</v>
      </c>
      <c r="F4507" t="s">
        <v>46</v>
      </c>
      <c r="H4507">
        <f>_xlfn.XLOOKUP(Tabuľka5[[#This Row],[Položka]],cennik[Položka],cennik[Cena MJ bez DPH])</f>
        <v>0</v>
      </c>
      <c r="I4507">
        <f>SUM(Tabuľka5[[#This Row],[cena MJ bez DPH]]*1.1)</f>
        <v>0</v>
      </c>
      <c r="J4507">
        <f>Tabuľka5[[#This Row],[množstvo]]*Tabuľka5[[#This Row],[cena MJ bez DPH]]</f>
        <v>0</v>
      </c>
      <c r="L4507" s="5" t="s">
        <v>849</v>
      </c>
      <c r="N4507" t="s">
        <v>442</v>
      </c>
      <c r="O4507" t="s">
        <v>371</v>
      </c>
      <c r="P4507" t="s">
        <v>728</v>
      </c>
    </row>
    <row r="4508" spans="1:16" hidden="1" x14ac:dyDescent="0.25">
      <c r="A4508" t="s">
        <v>291</v>
      </c>
      <c r="B4508" t="s">
        <v>104</v>
      </c>
      <c r="C4508" t="s">
        <v>129</v>
      </c>
      <c r="D4508" t="s">
        <v>11</v>
      </c>
      <c r="E4508" t="s">
        <v>127</v>
      </c>
      <c r="F4508" t="s">
        <v>46</v>
      </c>
      <c r="H4508">
        <f>_xlfn.XLOOKUP(Tabuľka5[[#This Row],[Položka]],cennik[Položka],cennik[Cena MJ bez DPH])</f>
        <v>0</v>
      </c>
      <c r="I4508">
        <f>SUM(Tabuľka5[[#This Row],[cena MJ bez DPH]]*1.1)</f>
        <v>0</v>
      </c>
      <c r="J4508">
        <f>Tabuľka5[[#This Row],[množstvo]]*Tabuľka5[[#This Row],[cena MJ bez DPH]]</f>
        <v>0</v>
      </c>
      <c r="L4508" s="5" t="s">
        <v>849</v>
      </c>
      <c r="N4508" t="s">
        <v>442</v>
      </c>
      <c r="O4508" t="s">
        <v>371</v>
      </c>
      <c r="P4508" t="s">
        <v>728</v>
      </c>
    </row>
    <row r="4509" spans="1:16" hidden="1" x14ac:dyDescent="0.25">
      <c r="A4509" t="s">
        <v>291</v>
      </c>
      <c r="B4509" t="s">
        <v>104</v>
      </c>
      <c r="C4509" t="s">
        <v>130</v>
      </c>
      <c r="D4509" t="s">
        <v>11</v>
      </c>
      <c r="E4509" t="s">
        <v>131</v>
      </c>
      <c r="F4509" t="s">
        <v>46</v>
      </c>
      <c r="G4509">
        <v>100</v>
      </c>
      <c r="H4509">
        <f>_xlfn.XLOOKUP(Tabuľka5[[#This Row],[Položka]],cennik[Položka],cennik[Cena MJ bez DPH])</f>
        <v>0</v>
      </c>
      <c r="I4509">
        <f>SUM(Tabuľka5[[#This Row],[cena MJ bez DPH]]*1.1)</f>
        <v>0</v>
      </c>
      <c r="J4509">
        <f>Tabuľka5[[#This Row],[množstvo]]*Tabuľka5[[#This Row],[cena MJ bez DPH]]</f>
        <v>0</v>
      </c>
      <c r="L4509" s="5" t="s">
        <v>849</v>
      </c>
      <c r="N4509" t="s">
        <v>442</v>
      </c>
      <c r="O4509" t="s">
        <v>371</v>
      </c>
      <c r="P4509" t="s">
        <v>728</v>
      </c>
    </row>
    <row r="4510" spans="1:16" hidden="1" x14ac:dyDescent="0.25">
      <c r="A4510" t="s">
        <v>291</v>
      </c>
      <c r="B4510" t="s">
        <v>104</v>
      </c>
      <c r="C4510" t="s">
        <v>132</v>
      </c>
      <c r="D4510" t="s">
        <v>11</v>
      </c>
      <c r="E4510" t="s">
        <v>111</v>
      </c>
      <c r="F4510" t="s">
        <v>46</v>
      </c>
      <c r="H4510">
        <f>_xlfn.XLOOKUP(Tabuľka5[[#This Row],[Položka]],cennik[Položka],cennik[Cena MJ bez DPH])</f>
        <v>0</v>
      </c>
      <c r="I4510">
        <f>SUM(Tabuľka5[[#This Row],[cena MJ bez DPH]]*1.1)</f>
        <v>0</v>
      </c>
      <c r="J4510">
        <f>Tabuľka5[[#This Row],[množstvo]]*Tabuľka5[[#This Row],[cena MJ bez DPH]]</f>
        <v>0</v>
      </c>
      <c r="L4510" s="5" t="s">
        <v>849</v>
      </c>
      <c r="N4510" t="s">
        <v>442</v>
      </c>
      <c r="O4510" t="s">
        <v>371</v>
      </c>
      <c r="P4510" t="s">
        <v>728</v>
      </c>
    </row>
    <row r="4511" spans="1:16" hidden="1" x14ac:dyDescent="0.25">
      <c r="A4511" t="s">
        <v>291</v>
      </c>
      <c r="B4511" t="s">
        <v>104</v>
      </c>
      <c r="C4511" t="s">
        <v>133</v>
      </c>
      <c r="D4511" t="s">
        <v>11</v>
      </c>
      <c r="E4511" t="s">
        <v>123</v>
      </c>
      <c r="F4511" t="s">
        <v>46</v>
      </c>
      <c r="G4511">
        <v>80</v>
      </c>
      <c r="H4511">
        <f>_xlfn.XLOOKUP(Tabuľka5[[#This Row],[Položka]],cennik[Položka],cennik[Cena MJ bez DPH])</f>
        <v>0</v>
      </c>
      <c r="I4511">
        <f>SUM(Tabuľka5[[#This Row],[cena MJ bez DPH]]*1.1)</f>
        <v>0</v>
      </c>
      <c r="J4511">
        <f>Tabuľka5[[#This Row],[množstvo]]*Tabuľka5[[#This Row],[cena MJ bez DPH]]</f>
        <v>0</v>
      </c>
      <c r="L4511" s="5" t="s">
        <v>849</v>
      </c>
      <c r="N4511" t="s">
        <v>442</v>
      </c>
      <c r="O4511" t="s">
        <v>371</v>
      </c>
      <c r="P4511" t="s">
        <v>728</v>
      </c>
    </row>
    <row r="4512" spans="1:16" hidden="1" x14ac:dyDescent="0.25">
      <c r="A4512" t="s">
        <v>291</v>
      </c>
      <c r="B4512" t="s">
        <v>104</v>
      </c>
      <c r="C4512" t="s">
        <v>134</v>
      </c>
      <c r="D4512" t="s">
        <v>94</v>
      </c>
      <c r="F4512" t="s">
        <v>46</v>
      </c>
      <c r="H4512">
        <f>_xlfn.XLOOKUP(Tabuľka5[[#This Row],[Položka]],cennik[Položka],cennik[Cena MJ bez DPH])</f>
        <v>0</v>
      </c>
      <c r="I4512">
        <f>SUM(Tabuľka5[[#This Row],[cena MJ bez DPH]]*1.1)</f>
        <v>0</v>
      </c>
      <c r="J4512">
        <f>Tabuľka5[[#This Row],[množstvo]]*Tabuľka5[[#This Row],[cena MJ bez DPH]]</f>
        <v>0</v>
      </c>
      <c r="L4512" s="5" t="s">
        <v>849</v>
      </c>
      <c r="N4512" t="s">
        <v>442</v>
      </c>
      <c r="O4512" t="s">
        <v>371</v>
      </c>
      <c r="P4512" t="s">
        <v>728</v>
      </c>
    </row>
    <row r="4513" spans="1:16" hidden="1" x14ac:dyDescent="0.25">
      <c r="A4513" t="s">
        <v>291</v>
      </c>
      <c r="B4513" t="s">
        <v>104</v>
      </c>
      <c r="C4513" t="s">
        <v>135</v>
      </c>
      <c r="D4513" t="s">
        <v>11</v>
      </c>
      <c r="E4513" t="s">
        <v>136</v>
      </c>
      <c r="F4513" t="s">
        <v>46</v>
      </c>
      <c r="H4513">
        <f>_xlfn.XLOOKUP(Tabuľka5[[#This Row],[Položka]],cennik[Položka],cennik[Cena MJ bez DPH])</f>
        <v>0</v>
      </c>
      <c r="I4513">
        <f>SUM(Tabuľka5[[#This Row],[cena MJ bez DPH]]*1.1)</f>
        <v>0</v>
      </c>
      <c r="J4513">
        <f>Tabuľka5[[#This Row],[množstvo]]*Tabuľka5[[#This Row],[cena MJ bez DPH]]</f>
        <v>0</v>
      </c>
      <c r="L4513" s="5" t="s">
        <v>849</v>
      </c>
      <c r="N4513" t="s">
        <v>442</v>
      </c>
      <c r="O4513" t="s">
        <v>371</v>
      </c>
      <c r="P4513" t="s">
        <v>728</v>
      </c>
    </row>
    <row r="4514" spans="1:16" hidden="1" x14ac:dyDescent="0.25">
      <c r="A4514" t="s">
        <v>291</v>
      </c>
      <c r="B4514" t="s">
        <v>104</v>
      </c>
      <c r="C4514" t="s">
        <v>137</v>
      </c>
      <c r="D4514" t="s">
        <v>11</v>
      </c>
      <c r="E4514" t="s">
        <v>136</v>
      </c>
      <c r="F4514" t="s">
        <v>46</v>
      </c>
      <c r="H4514">
        <f>_xlfn.XLOOKUP(Tabuľka5[[#This Row],[Položka]],cennik[Položka],cennik[Cena MJ bez DPH])</f>
        <v>0</v>
      </c>
      <c r="I4514">
        <f>SUM(Tabuľka5[[#This Row],[cena MJ bez DPH]]*1.1)</f>
        <v>0</v>
      </c>
      <c r="J4514">
        <f>Tabuľka5[[#This Row],[množstvo]]*Tabuľka5[[#This Row],[cena MJ bez DPH]]</f>
        <v>0</v>
      </c>
      <c r="L4514" s="5" t="s">
        <v>849</v>
      </c>
      <c r="N4514" t="s">
        <v>442</v>
      </c>
      <c r="O4514" t="s">
        <v>371</v>
      </c>
      <c r="P4514" t="s">
        <v>728</v>
      </c>
    </row>
    <row r="4515" spans="1:16" hidden="1" x14ac:dyDescent="0.25">
      <c r="A4515" t="s">
        <v>291</v>
      </c>
      <c r="B4515" t="s">
        <v>104</v>
      </c>
      <c r="C4515" t="s">
        <v>138</v>
      </c>
      <c r="D4515" t="s">
        <v>11</v>
      </c>
      <c r="E4515" t="s">
        <v>139</v>
      </c>
      <c r="F4515" t="s">
        <v>46</v>
      </c>
      <c r="H4515">
        <f>_xlfn.XLOOKUP(Tabuľka5[[#This Row],[Položka]],cennik[Položka],cennik[Cena MJ bez DPH])</f>
        <v>0</v>
      </c>
      <c r="I4515">
        <f>SUM(Tabuľka5[[#This Row],[cena MJ bez DPH]]*1.1)</f>
        <v>0</v>
      </c>
      <c r="J4515">
        <f>Tabuľka5[[#This Row],[množstvo]]*Tabuľka5[[#This Row],[cena MJ bez DPH]]</f>
        <v>0</v>
      </c>
      <c r="L4515" s="5" t="s">
        <v>849</v>
      </c>
      <c r="N4515" t="s">
        <v>442</v>
      </c>
      <c r="O4515" t="s">
        <v>371</v>
      </c>
      <c r="P4515" t="s">
        <v>728</v>
      </c>
    </row>
    <row r="4516" spans="1:16" hidden="1" x14ac:dyDescent="0.25">
      <c r="A4516" t="s">
        <v>291</v>
      </c>
      <c r="B4516" t="s">
        <v>104</v>
      </c>
      <c r="C4516" t="s">
        <v>140</v>
      </c>
      <c r="D4516" t="s">
        <v>11</v>
      </c>
      <c r="E4516" t="s">
        <v>139</v>
      </c>
      <c r="F4516" t="s">
        <v>46</v>
      </c>
      <c r="H4516">
        <f>_xlfn.XLOOKUP(Tabuľka5[[#This Row],[Položka]],cennik[Položka],cennik[Cena MJ bez DPH])</f>
        <v>0</v>
      </c>
      <c r="I4516">
        <f>SUM(Tabuľka5[[#This Row],[cena MJ bez DPH]]*1.1)</f>
        <v>0</v>
      </c>
      <c r="J4516">
        <f>Tabuľka5[[#This Row],[množstvo]]*Tabuľka5[[#This Row],[cena MJ bez DPH]]</f>
        <v>0</v>
      </c>
      <c r="L4516" s="5" t="s">
        <v>849</v>
      </c>
      <c r="N4516" t="s">
        <v>442</v>
      </c>
      <c r="O4516" t="s">
        <v>371</v>
      </c>
      <c r="P4516" t="s">
        <v>728</v>
      </c>
    </row>
    <row r="4517" spans="1:16" hidden="1" x14ac:dyDescent="0.25">
      <c r="A4517" t="s">
        <v>291</v>
      </c>
      <c r="B4517" t="s">
        <v>104</v>
      </c>
      <c r="C4517" t="s">
        <v>141</v>
      </c>
      <c r="D4517" t="s">
        <v>11</v>
      </c>
      <c r="E4517" t="s">
        <v>142</v>
      </c>
      <c r="F4517" t="s">
        <v>46</v>
      </c>
      <c r="G4517">
        <v>150</v>
      </c>
      <c r="H4517">
        <f>_xlfn.XLOOKUP(Tabuľka5[[#This Row],[Položka]],cennik[Položka],cennik[Cena MJ bez DPH])</f>
        <v>0</v>
      </c>
      <c r="I4517">
        <f>SUM(Tabuľka5[[#This Row],[cena MJ bez DPH]]*1.1)</f>
        <v>0</v>
      </c>
      <c r="J4517">
        <f>Tabuľka5[[#This Row],[množstvo]]*Tabuľka5[[#This Row],[cena MJ bez DPH]]</f>
        <v>0</v>
      </c>
      <c r="L4517" s="5" t="s">
        <v>849</v>
      </c>
      <c r="N4517" t="s">
        <v>442</v>
      </c>
      <c r="O4517" t="s">
        <v>371</v>
      </c>
      <c r="P4517" t="s">
        <v>728</v>
      </c>
    </row>
    <row r="4518" spans="1:16" hidden="1" x14ac:dyDescent="0.25">
      <c r="A4518" t="s">
        <v>291</v>
      </c>
      <c r="B4518" t="s">
        <v>104</v>
      </c>
      <c r="C4518" t="s">
        <v>143</v>
      </c>
      <c r="D4518" t="s">
        <v>11</v>
      </c>
      <c r="E4518" t="s">
        <v>144</v>
      </c>
      <c r="F4518" t="s">
        <v>46</v>
      </c>
      <c r="H4518">
        <f>_xlfn.XLOOKUP(Tabuľka5[[#This Row],[Položka]],cennik[Položka],cennik[Cena MJ bez DPH])</f>
        <v>0</v>
      </c>
      <c r="I4518">
        <f>SUM(Tabuľka5[[#This Row],[cena MJ bez DPH]]*1.1)</f>
        <v>0</v>
      </c>
      <c r="J4518">
        <f>Tabuľka5[[#This Row],[množstvo]]*Tabuľka5[[#This Row],[cena MJ bez DPH]]</f>
        <v>0</v>
      </c>
      <c r="L4518" s="5" t="s">
        <v>849</v>
      </c>
      <c r="N4518" t="s">
        <v>442</v>
      </c>
      <c r="O4518" t="s">
        <v>371</v>
      </c>
      <c r="P4518" t="s">
        <v>728</v>
      </c>
    </row>
    <row r="4519" spans="1:16" hidden="1" x14ac:dyDescent="0.25">
      <c r="A4519" t="s">
        <v>291</v>
      </c>
      <c r="B4519" t="s">
        <v>104</v>
      </c>
      <c r="C4519" t="s">
        <v>145</v>
      </c>
      <c r="D4519" t="s">
        <v>11</v>
      </c>
      <c r="E4519" t="s">
        <v>146</v>
      </c>
      <c r="F4519" t="s">
        <v>46</v>
      </c>
      <c r="H4519">
        <f>_xlfn.XLOOKUP(Tabuľka5[[#This Row],[Položka]],cennik[Položka],cennik[Cena MJ bez DPH])</f>
        <v>0</v>
      </c>
      <c r="I4519">
        <f>SUM(Tabuľka5[[#This Row],[cena MJ bez DPH]]*1.1)</f>
        <v>0</v>
      </c>
      <c r="J4519">
        <f>Tabuľka5[[#This Row],[množstvo]]*Tabuľka5[[#This Row],[cena MJ bez DPH]]</f>
        <v>0</v>
      </c>
      <c r="L4519" s="5" t="s">
        <v>849</v>
      </c>
      <c r="N4519" t="s">
        <v>442</v>
      </c>
      <c r="O4519" t="s">
        <v>371</v>
      </c>
      <c r="P4519" t="s">
        <v>728</v>
      </c>
    </row>
    <row r="4520" spans="1:16" hidden="1" x14ac:dyDescent="0.25">
      <c r="A4520" t="s">
        <v>291</v>
      </c>
      <c r="B4520" t="s">
        <v>104</v>
      </c>
      <c r="C4520" t="s">
        <v>147</v>
      </c>
      <c r="D4520" t="s">
        <v>11</v>
      </c>
      <c r="F4520" t="s">
        <v>46</v>
      </c>
      <c r="G4520">
        <v>250</v>
      </c>
      <c r="H4520">
        <f>_xlfn.XLOOKUP(Tabuľka5[[#This Row],[Položka]],cennik[Položka],cennik[Cena MJ bez DPH])</f>
        <v>0</v>
      </c>
      <c r="I4520">
        <f>SUM(Tabuľka5[[#This Row],[cena MJ bez DPH]]*1.1)</f>
        <v>0</v>
      </c>
      <c r="J4520">
        <f>Tabuľka5[[#This Row],[množstvo]]*Tabuľka5[[#This Row],[cena MJ bez DPH]]</f>
        <v>0</v>
      </c>
      <c r="K4520" t="s">
        <v>292</v>
      </c>
      <c r="L4520" s="5" t="s">
        <v>849</v>
      </c>
      <c r="N4520" t="s">
        <v>442</v>
      </c>
      <c r="O4520" t="s">
        <v>371</v>
      </c>
      <c r="P4520" t="s">
        <v>728</v>
      </c>
    </row>
    <row r="4521" spans="1:16" hidden="1" x14ac:dyDescent="0.25">
      <c r="A4521" t="s">
        <v>291</v>
      </c>
      <c r="B4521" t="s">
        <v>104</v>
      </c>
      <c r="C4521" t="s">
        <v>148</v>
      </c>
      <c r="D4521" t="s">
        <v>11</v>
      </c>
      <c r="E4521" t="s">
        <v>146</v>
      </c>
      <c r="F4521" t="s">
        <v>46</v>
      </c>
      <c r="H4521">
        <f>_xlfn.XLOOKUP(Tabuľka5[[#This Row],[Položka]],cennik[Položka],cennik[Cena MJ bez DPH])</f>
        <v>0</v>
      </c>
      <c r="I4521">
        <f>SUM(Tabuľka5[[#This Row],[cena MJ bez DPH]]*1.1)</f>
        <v>0</v>
      </c>
      <c r="J4521">
        <f>Tabuľka5[[#This Row],[množstvo]]*Tabuľka5[[#This Row],[cena MJ bez DPH]]</f>
        <v>0</v>
      </c>
      <c r="L4521" s="5" t="s">
        <v>849</v>
      </c>
      <c r="N4521" t="s">
        <v>442</v>
      </c>
      <c r="O4521" t="s">
        <v>371</v>
      </c>
      <c r="P4521" t="s">
        <v>728</v>
      </c>
    </row>
    <row r="4522" spans="1:16" hidden="1" x14ac:dyDescent="0.25">
      <c r="A4522" t="s">
        <v>291</v>
      </c>
      <c r="B4522" t="s">
        <v>104</v>
      </c>
      <c r="C4522" t="s">
        <v>149</v>
      </c>
      <c r="D4522" t="s">
        <v>11</v>
      </c>
      <c r="F4522" t="s">
        <v>46</v>
      </c>
      <c r="H4522">
        <f>_xlfn.XLOOKUP(Tabuľka5[[#This Row],[Položka]],cennik[Položka],cennik[Cena MJ bez DPH])</f>
        <v>0</v>
      </c>
      <c r="I4522">
        <f>SUM(Tabuľka5[[#This Row],[cena MJ bez DPH]]*1.1)</f>
        <v>0</v>
      </c>
      <c r="J4522">
        <f>Tabuľka5[[#This Row],[množstvo]]*Tabuľka5[[#This Row],[cena MJ bez DPH]]</f>
        <v>0</v>
      </c>
      <c r="L4522" s="5" t="s">
        <v>849</v>
      </c>
      <c r="N4522" t="s">
        <v>442</v>
      </c>
      <c r="O4522" t="s">
        <v>371</v>
      </c>
      <c r="P4522" t="s">
        <v>728</v>
      </c>
    </row>
    <row r="4523" spans="1:16" hidden="1" x14ac:dyDescent="0.25">
      <c r="A4523" t="s">
        <v>291</v>
      </c>
      <c r="B4523" t="s">
        <v>104</v>
      </c>
      <c r="C4523" t="s">
        <v>150</v>
      </c>
      <c r="D4523" t="s">
        <v>94</v>
      </c>
      <c r="E4523" t="s">
        <v>102</v>
      </c>
      <c r="F4523" t="s">
        <v>46</v>
      </c>
      <c r="H4523">
        <f>_xlfn.XLOOKUP(Tabuľka5[[#This Row],[Položka]],cennik[Položka],cennik[Cena MJ bez DPH])</f>
        <v>0</v>
      </c>
      <c r="I4523">
        <f>SUM(Tabuľka5[[#This Row],[cena MJ bez DPH]]*1.1)</f>
        <v>0</v>
      </c>
      <c r="J4523">
        <f>Tabuľka5[[#This Row],[množstvo]]*Tabuľka5[[#This Row],[cena MJ bez DPH]]</f>
        <v>0</v>
      </c>
      <c r="L4523" s="5" t="s">
        <v>849</v>
      </c>
      <c r="N4523" t="s">
        <v>442</v>
      </c>
      <c r="O4523" t="s">
        <v>371</v>
      </c>
      <c r="P4523" t="s">
        <v>728</v>
      </c>
    </row>
    <row r="4524" spans="1:16" hidden="1" x14ac:dyDescent="0.25">
      <c r="A4524" t="s">
        <v>291</v>
      </c>
      <c r="B4524" t="s">
        <v>51</v>
      </c>
      <c r="C4524" t="s">
        <v>151</v>
      </c>
      <c r="D4524" t="s">
        <v>11</v>
      </c>
      <c r="F4524" t="s">
        <v>56</v>
      </c>
      <c r="G4524">
        <v>50</v>
      </c>
      <c r="H4524">
        <f>_xlfn.XLOOKUP(Tabuľka5[[#This Row],[Položka]],cennik[Položka],cennik[Cena MJ bez DPH])</f>
        <v>0</v>
      </c>
      <c r="I4524">
        <f>SUM(Tabuľka5[[#This Row],[cena MJ bez DPH]]*1.1)</f>
        <v>0</v>
      </c>
      <c r="J4524">
        <f>Tabuľka5[[#This Row],[množstvo]]*Tabuľka5[[#This Row],[cena MJ bez DPH]]</f>
        <v>0</v>
      </c>
      <c r="L4524" s="5" t="s">
        <v>849</v>
      </c>
      <c r="N4524" t="s">
        <v>442</v>
      </c>
      <c r="O4524" t="s">
        <v>371</v>
      </c>
      <c r="P4524" t="s">
        <v>728</v>
      </c>
    </row>
    <row r="4525" spans="1:16" hidden="1" x14ac:dyDescent="0.25">
      <c r="A4525" t="s">
        <v>291</v>
      </c>
      <c r="B4525" t="s">
        <v>51</v>
      </c>
      <c r="C4525" t="s">
        <v>152</v>
      </c>
      <c r="D4525" t="s">
        <v>11</v>
      </c>
      <c r="F4525" t="s">
        <v>56</v>
      </c>
      <c r="H4525">
        <f>_xlfn.XLOOKUP(Tabuľka5[[#This Row],[Položka]],cennik[Položka],cennik[Cena MJ bez DPH])</f>
        <v>0</v>
      </c>
      <c r="I4525">
        <f>SUM(Tabuľka5[[#This Row],[cena MJ bez DPH]]*1.1)</f>
        <v>0</v>
      </c>
      <c r="J4525">
        <f>Tabuľka5[[#This Row],[množstvo]]*Tabuľka5[[#This Row],[cena MJ bez DPH]]</f>
        <v>0</v>
      </c>
      <c r="L4525" s="5" t="s">
        <v>849</v>
      </c>
      <c r="N4525" t="s">
        <v>442</v>
      </c>
      <c r="O4525" t="s">
        <v>371</v>
      </c>
      <c r="P4525" t="s">
        <v>728</v>
      </c>
    </row>
    <row r="4526" spans="1:16" hidden="1" x14ac:dyDescent="0.25">
      <c r="A4526" t="s">
        <v>291</v>
      </c>
      <c r="B4526" t="s">
        <v>51</v>
      </c>
      <c r="C4526" t="s">
        <v>153</v>
      </c>
      <c r="D4526" t="s">
        <v>11</v>
      </c>
      <c r="F4526" t="s">
        <v>56</v>
      </c>
      <c r="H4526">
        <f>_xlfn.XLOOKUP(Tabuľka5[[#This Row],[Položka]],cennik[Položka],cennik[Cena MJ bez DPH])</f>
        <v>0</v>
      </c>
      <c r="I4526">
        <f>SUM(Tabuľka5[[#This Row],[cena MJ bez DPH]]*1.1)</f>
        <v>0</v>
      </c>
      <c r="J4526">
        <f>Tabuľka5[[#This Row],[množstvo]]*Tabuľka5[[#This Row],[cena MJ bez DPH]]</f>
        <v>0</v>
      </c>
      <c r="L4526" s="5" t="s">
        <v>849</v>
      </c>
      <c r="N4526" t="s">
        <v>442</v>
      </c>
      <c r="O4526" t="s">
        <v>371</v>
      </c>
      <c r="P4526" t="s">
        <v>728</v>
      </c>
    </row>
    <row r="4527" spans="1:16" hidden="1" x14ac:dyDescent="0.25">
      <c r="A4527" t="s">
        <v>291</v>
      </c>
      <c r="B4527" t="s">
        <v>51</v>
      </c>
      <c r="C4527" t="s">
        <v>154</v>
      </c>
      <c r="D4527" t="s">
        <v>11</v>
      </c>
      <c r="F4527" t="s">
        <v>56</v>
      </c>
      <c r="H4527">
        <f>_xlfn.XLOOKUP(Tabuľka5[[#This Row],[Položka]],cennik[Položka],cennik[Cena MJ bez DPH])</f>
        <v>0</v>
      </c>
      <c r="I4527">
        <f>SUM(Tabuľka5[[#This Row],[cena MJ bez DPH]]*1.1)</f>
        <v>0</v>
      </c>
      <c r="J4527">
        <f>Tabuľka5[[#This Row],[množstvo]]*Tabuľka5[[#This Row],[cena MJ bez DPH]]</f>
        <v>0</v>
      </c>
      <c r="L4527" s="5" t="s">
        <v>849</v>
      </c>
      <c r="N4527" t="s">
        <v>442</v>
      </c>
      <c r="O4527" t="s">
        <v>371</v>
      </c>
      <c r="P4527" t="s">
        <v>728</v>
      </c>
    </row>
    <row r="4528" spans="1:16" hidden="1" x14ac:dyDescent="0.25">
      <c r="A4528" t="s">
        <v>291</v>
      </c>
      <c r="B4528" t="s">
        <v>51</v>
      </c>
      <c r="C4528" t="s">
        <v>155</v>
      </c>
      <c r="D4528" t="s">
        <v>11</v>
      </c>
      <c r="F4528" t="s">
        <v>56</v>
      </c>
      <c r="H4528">
        <f>_xlfn.XLOOKUP(Tabuľka5[[#This Row],[Položka]],cennik[Položka],cennik[Cena MJ bez DPH])</f>
        <v>0</v>
      </c>
      <c r="I4528">
        <f>SUM(Tabuľka5[[#This Row],[cena MJ bez DPH]]*1.1)</f>
        <v>0</v>
      </c>
      <c r="J4528">
        <f>Tabuľka5[[#This Row],[množstvo]]*Tabuľka5[[#This Row],[cena MJ bez DPH]]</f>
        <v>0</v>
      </c>
      <c r="L4528" s="5" t="s">
        <v>849</v>
      </c>
      <c r="N4528" t="s">
        <v>442</v>
      </c>
      <c r="O4528" t="s">
        <v>371</v>
      </c>
      <c r="P4528" t="s">
        <v>728</v>
      </c>
    </row>
    <row r="4529" spans="1:16" hidden="1" x14ac:dyDescent="0.25">
      <c r="A4529" t="s">
        <v>291</v>
      </c>
      <c r="B4529" t="s">
        <v>51</v>
      </c>
      <c r="C4529" t="s">
        <v>156</v>
      </c>
      <c r="D4529" t="s">
        <v>11</v>
      </c>
      <c r="F4529" t="s">
        <v>56</v>
      </c>
      <c r="H4529">
        <f>_xlfn.XLOOKUP(Tabuľka5[[#This Row],[Položka]],cennik[Položka],cennik[Cena MJ bez DPH])</f>
        <v>0</v>
      </c>
      <c r="I4529">
        <f>SUM(Tabuľka5[[#This Row],[cena MJ bez DPH]]*1.1)</f>
        <v>0</v>
      </c>
      <c r="J4529">
        <f>Tabuľka5[[#This Row],[množstvo]]*Tabuľka5[[#This Row],[cena MJ bez DPH]]</f>
        <v>0</v>
      </c>
      <c r="L4529" s="5" t="s">
        <v>849</v>
      </c>
      <c r="N4529" t="s">
        <v>442</v>
      </c>
      <c r="O4529" t="s">
        <v>371</v>
      </c>
      <c r="P4529" t="s">
        <v>728</v>
      </c>
    </row>
    <row r="4530" spans="1:16" hidden="1" x14ac:dyDescent="0.25">
      <c r="A4530" t="s">
        <v>291</v>
      </c>
      <c r="B4530" t="s">
        <v>51</v>
      </c>
      <c r="C4530" t="s">
        <v>157</v>
      </c>
      <c r="D4530" t="s">
        <v>11</v>
      </c>
      <c r="F4530" t="s">
        <v>56</v>
      </c>
      <c r="H4530">
        <f>_xlfn.XLOOKUP(Tabuľka5[[#This Row],[Položka]],cennik[Položka],cennik[Cena MJ bez DPH])</f>
        <v>0</v>
      </c>
      <c r="I4530">
        <f>SUM(Tabuľka5[[#This Row],[cena MJ bez DPH]]*1.1)</f>
        <v>0</v>
      </c>
      <c r="J4530">
        <f>Tabuľka5[[#This Row],[množstvo]]*Tabuľka5[[#This Row],[cena MJ bez DPH]]</f>
        <v>0</v>
      </c>
      <c r="L4530" s="5" t="s">
        <v>849</v>
      </c>
      <c r="N4530" t="s">
        <v>442</v>
      </c>
      <c r="O4530" t="s">
        <v>371</v>
      </c>
      <c r="P4530" t="s">
        <v>728</v>
      </c>
    </row>
    <row r="4531" spans="1:16" hidden="1" x14ac:dyDescent="0.25">
      <c r="A4531" t="s">
        <v>291</v>
      </c>
      <c r="B4531" t="s">
        <v>51</v>
      </c>
      <c r="C4531" t="s">
        <v>158</v>
      </c>
      <c r="D4531" t="s">
        <v>11</v>
      </c>
      <c r="F4531" t="s">
        <v>56</v>
      </c>
      <c r="G4531">
        <v>100</v>
      </c>
      <c r="H4531">
        <f>_xlfn.XLOOKUP(Tabuľka5[[#This Row],[Položka]],cennik[Položka],cennik[Cena MJ bez DPH])</f>
        <v>0</v>
      </c>
      <c r="I4531">
        <f>SUM(Tabuľka5[[#This Row],[cena MJ bez DPH]]*1.1)</f>
        <v>0</v>
      </c>
      <c r="J4531">
        <f>Tabuľka5[[#This Row],[množstvo]]*Tabuľka5[[#This Row],[cena MJ bez DPH]]</f>
        <v>0</v>
      </c>
      <c r="L4531" s="5" t="s">
        <v>849</v>
      </c>
      <c r="N4531" t="s">
        <v>442</v>
      </c>
      <c r="O4531" t="s">
        <v>371</v>
      </c>
      <c r="P4531" t="s">
        <v>728</v>
      </c>
    </row>
    <row r="4532" spans="1:16" hidden="1" x14ac:dyDescent="0.25">
      <c r="A4532" t="s">
        <v>291</v>
      </c>
      <c r="B4532" t="s">
        <v>51</v>
      </c>
      <c r="C4532" t="s">
        <v>159</v>
      </c>
      <c r="D4532" t="s">
        <v>11</v>
      </c>
      <c r="F4532" t="s">
        <v>56</v>
      </c>
      <c r="G4532">
        <v>50</v>
      </c>
      <c r="H4532">
        <f>_xlfn.XLOOKUP(Tabuľka5[[#This Row],[Položka]],cennik[Položka],cennik[Cena MJ bez DPH])</f>
        <v>0</v>
      </c>
      <c r="I4532">
        <f>SUM(Tabuľka5[[#This Row],[cena MJ bez DPH]]*1.1)</f>
        <v>0</v>
      </c>
      <c r="J4532">
        <f>Tabuľka5[[#This Row],[množstvo]]*Tabuľka5[[#This Row],[cena MJ bez DPH]]</f>
        <v>0</v>
      </c>
      <c r="L4532" s="5" t="s">
        <v>849</v>
      </c>
      <c r="N4532" t="s">
        <v>442</v>
      </c>
      <c r="O4532" t="s">
        <v>371</v>
      </c>
      <c r="P4532" t="s">
        <v>728</v>
      </c>
    </row>
    <row r="4533" spans="1:16" hidden="1" x14ac:dyDescent="0.25">
      <c r="A4533" t="s">
        <v>291</v>
      </c>
      <c r="B4533" t="s">
        <v>51</v>
      </c>
      <c r="C4533" t="s">
        <v>160</v>
      </c>
      <c r="D4533" t="s">
        <v>11</v>
      </c>
      <c r="F4533" t="s">
        <v>56</v>
      </c>
      <c r="H4533">
        <f>_xlfn.XLOOKUP(Tabuľka5[[#This Row],[Položka]],cennik[Položka],cennik[Cena MJ bez DPH])</f>
        <v>0</v>
      </c>
      <c r="I4533">
        <f>SUM(Tabuľka5[[#This Row],[cena MJ bez DPH]]*1.1)</f>
        <v>0</v>
      </c>
      <c r="J4533">
        <f>Tabuľka5[[#This Row],[množstvo]]*Tabuľka5[[#This Row],[cena MJ bez DPH]]</f>
        <v>0</v>
      </c>
      <c r="L4533" s="5" t="s">
        <v>849</v>
      </c>
      <c r="N4533" t="s">
        <v>442</v>
      </c>
      <c r="O4533" t="s">
        <v>371</v>
      </c>
      <c r="P4533" t="s">
        <v>728</v>
      </c>
    </row>
    <row r="4534" spans="1:16" hidden="1" x14ac:dyDescent="0.25">
      <c r="A4534" t="s">
        <v>291</v>
      </c>
      <c r="B4534" t="s">
        <v>51</v>
      </c>
      <c r="C4534" t="s">
        <v>161</v>
      </c>
      <c r="D4534" t="s">
        <v>11</v>
      </c>
      <c r="F4534" t="s">
        <v>56</v>
      </c>
      <c r="G4534">
        <v>100</v>
      </c>
      <c r="H4534">
        <f>_xlfn.XLOOKUP(Tabuľka5[[#This Row],[Položka]],cennik[Položka],cennik[Cena MJ bez DPH])</f>
        <v>0</v>
      </c>
      <c r="I4534">
        <f>SUM(Tabuľka5[[#This Row],[cena MJ bez DPH]]*1.1)</f>
        <v>0</v>
      </c>
      <c r="J4534">
        <f>Tabuľka5[[#This Row],[množstvo]]*Tabuľka5[[#This Row],[cena MJ bez DPH]]</f>
        <v>0</v>
      </c>
      <c r="L4534" s="5" t="s">
        <v>849</v>
      </c>
      <c r="N4534" t="s">
        <v>442</v>
      </c>
      <c r="O4534" t="s">
        <v>371</v>
      </c>
      <c r="P4534" t="s">
        <v>728</v>
      </c>
    </row>
    <row r="4535" spans="1:16" hidden="1" x14ac:dyDescent="0.25">
      <c r="A4535" t="s">
        <v>291</v>
      </c>
      <c r="B4535" t="s">
        <v>51</v>
      </c>
      <c r="C4535" t="s">
        <v>162</v>
      </c>
      <c r="D4535" t="s">
        <v>11</v>
      </c>
      <c r="F4535" t="s">
        <v>56</v>
      </c>
      <c r="H4535">
        <f>_xlfn.XLOOKUP(Tabuľka5[[#This Row],[Položka]],cennik[Položka],cennik[Cena MJ bez DPH])</f>
        <v>0</v>
      </c>
      <c r="I4535">
        <f>SUM(Tabuľka5[[#This Row],[cena MJ bez DPH]]*1.1)</f>
        <v>0</v>
      </c>
      <c r="J4535">
        <f>Tabuľka5[[#This Row],[množstvo]]*Tabuľka5[[#This Row],[cena MJ bez DPH]]</f>
        <v>0</v>
      </c>
      <c r="L4535" s="5" t="s">
        <v>849</v>
      </c>
      <c r="N4535" t="s">
        <v>442</v>
      </c>
      <c r="O4535" t="s">
        <v>371</v>
      </c>
      <c r="P4535" t="s">
        <v>728</v>
      </c>
    </row>
    <row r="4536" spans="1:16" hidden="1" x14ac:dyDescent="0.25">
      <c r="A4536" t="s">
        <v>291</v>
      </c>
      <c r="B4536" t="s">
        <v>51</v>
      </c>
      <c r="C4536" t="s">
        <v>163</v>
      </c>
      <c r="D4536" t="s">
        <v>11</v>
      </c>
      <c r="F4536" t="s">
        <v>56</v>
      </c>
      <c r="H4536">
        <f>_xlfn.XLOOKUP(Tabuľka5[[#This Row],[Položka]],cennik[Položka],cennik[Cena MJ bez DPH])</f>
        <v>0</v>
      </c>
      <c r="I4536">
        <f>SUM(Tabuľka5[[#This Row],[cena MJ bez DPH]]*1.1)</f>
        <v>0</v>
      </c>
      <c r="J4536">
        <f>Tabuľka5[[#This Row],[množstvo]]*Tabuľka5[[#This Row],[cena MJ bez DPH]]</f>
        <v>0</v>
      </c>
      <c r="L4536" s="5" t="s">
        <v>849</v>
      </c>
      <c r="N4536" t="s">
        <v>442</v>
      </c>
      <c r="O4536" t="s">
        <v>371</v>
      </c>
      <c r="P4536" t="s">
        <v>728</v>
      </c>
    </row>
    <row r="4537" spans="1:16" hidden="1" x14ac:dyDescent="0.25">
      <c r="A4537" t="s">
        <v>291</v>
      </c>
      <c r="B4537" t="s">
        <v>51</v>
      </c>
      <c r="C4537" t="s">
        <v>164</v>
      </c>
      <c r="D4537" t="s">
        <v>11</v>
      </c>
      <c r="F4537" t="s">
        <v>56</v>
      </c>
      <c r="H4537">
        <f>_xlfn.XLOOKUP(Tabuľka5[[#This Row],[Položka]],cennik[Položka],cennik[Cena MJ bez DPH])</f>
        <v>0</v>
      </c>
      <c r="I4537">
        <f>SUM(Tabuľka5[[#This Row],[cena MJ bez DPH]]*1.1)</f>
        <v>0</v>
      </c>
      <c r="J4537">
        <f>Tabuľka5[[#This Row],[množstvo]]*Tabuľka5[[#This Row],[cena MJ bez DPH]]</f>
        <v>0</v>
      </c>
      <c r="L4537" s="5" t="s">
        <v>849</v>
      </c>
      <c r="N4537" t="s">
        <v>442</v>
      </c>
      <c r="O4537" t="s">
        <v>371</v>
      </c>
      <c r="P4537" t="s">
        <v>728</v>
      </c>
    </row>
    <row r="4538" spans="1:16" hidden="1" x14ac:dyDescent="0.25">
      <c r="A4538" t="s">
        <v>291</v>
      </c>
      <c r="B4538" t="s">
        <v>51</v>
      </c>
      <c r="C4538" t="s">
        <v>165</v>
      </c>
      <c r="D4538" t="s">
        <v>11</v>
      </c>
      <c r="F4538" t="s">
        <v>56</v>
      </c>
      <c r="H4538">
        <f>_xlfn.XLOOKUP(Tabuľka5[[#This Row],[Položka]],cennik[Položka],cennik[Cena MJ bez DPH])</f>
        <v>0</v>
      </c>
      <c r="I4538">
        <f>SUM(Tabuľka5[[#This Row],[cena MJ bez DPH]]*1.1)</f>
        <v>0</v>
      </c>
      <c r="J4538">
        <f>Tabuľka5[[#This Row],[množstvo]]*Tabuľka5[[#This Row],[cena MJ bez DPH]]</f>
        <v>0</v>
      </c>
      <c r="L4538" s="5" t="s">
        <v>849</v>
      </c>
      <c r="N4538" t="s">
        <v>442</v>
      </c>
      <c r="O4538" t="s">
        <v>371</v>
      </c>
      <c r="P4538" t="s">
        <v>728</v>
      </c>
    </row>
    <row r="4539" spans="1:16" hidden="1" x14ac:dyDescent="0.25">
      <c r="A4539" t="s">
        <v>291</v>
      </c>
      <c r="B4539" t="s">
        <v>51</v>
      </c>
      <c r="C4539" t="s">
        <v>166</v>
      </c>
      <c r="D4539" t="s">
        <v>11</v>
      </c>
      <c r="F4539" t="s">
        <v>56</v>
      </c>
      <c r="H4539">
        <f>_xlfn.XLOOKUP(Tabuľka5[[#This Row],[Položka]],cennik[Položka],cennik[Cena MJ bez DPH])</f>
        <v>0</v>
      </c>
      <c r="I4539">
        <f>SUM(Tabuľka5[[#This Row],[cena MJ bez DPH]]*1.1)</f>
        <v>0</v>
      </c>
      <c r="J4539">
        <f>Tabuľka5[[#This Row],[množstvo]]*Tabuľka5[[#This Row],[cena MJ bez DPH]]</f>
        <v>0</v>
      </c>
      <c r="L4539" s="5" t="s">
        <v>849</v>
      </c>
      <c r="N4539" t="s">
        <v>442</v>
      </c>
      <c r="O4539" t="s">
        <v>371</v>
      </c>
      <c r="P4539" t="s">
        <v>728</v>
      </c>
    </row>
    <row r="4540" spans="1:16" hidden="1" x14ac:dyDescent="0.25">
      <c r="A4540" t="s">
        <v>291</v>
      </c>
      <c r="B4540" t="s">
        <v>51</v>
      </c>
      <c r="C4540" t="s">
        <v>167</v>
      </c>
      <c r="D4540" t="s">
        <v>11</v>
      </c>
      <c r="F4540" t="s">
        <v>56</v>
      </c>
      <c r="H4540">
        <f>_xlfn.XLOOKUP(Tabuľka5[[#This Row],[Položka]],cennik[Položka],cennik[Cena MJ bez DPH])</f>
        <v>0</v>
      </c>
      <c r="I4540">
        <f>SUM(Tabuľka5[[#This Row],[cena MJ bez DPH]]*1.1)</f>
        <v>0</v>
      </c>
      <c r="J4540">
        <f>Tabuľka5[[#This Row],[množstvo]]*Tabuľka5[[#This Row],[cena MJ bez DPH]]</f>
        <v>0</v>
      </c>
      <c r="L4540" s="5" t="s">
        <v>849</v>
      </c>
      <c r="N4540" t="s">
        <v>442</v>
      </c>
      <c r="O4540" t="s">
        <v>371</v>
      </c>
      <c r="P4540" t="s">
        <v>728</v>
      </c>
    </row>
    <row r="4541" spans="1:16" hidden="1" x14ac:dyDescent="0.25">
      <c r="A4541" t="s">
        <v>291</v>
      </c>
      <c r="B4541" t="s">
        <v>51</v>
      </c>
      <c r="C4541" t="s">
        <v>168</v>
      </c>
      <c r="D4541" t="s">
        <v>11</v>
      </c>
      <c r="F4541" t="s">
        <v>56</v>
      </c>
      <c r="H4541">
        <f>_xlfn.XLOOKUP(Tabuľka5[[#This Row],[Položka]],cennik[Položka],cennik[Cena MJ bez DPH])</f>
        <v>0</v>
      </c>
      <c r="I4541">
        <f>SUM(Tabuľka5[[#This Row],[cena MJ bez DPH]]*1.1)</f>
        <v>0</v>
      </c>
      <c r="J4541">
        <f>Tabuľka5[[#This Row],[množstvo]]*Tabuľka5[[#This Row],[cena MJ bez DPH]]</f>
        <v>0</v>
      </c>
      <c r="L4541" s="5" t="s">
        <v>849</v>
      </c>
      <c r="N4541" t="s">
        <v>442</v>
      </c>
      <c r="O4541" t="s">
        <v>371</v>
      </c>
      <c r="P4541" t="s">
        <v>728</v>
      </c>
    </row>
    <row r="4542" spans="1:16" hidden="1" x14ac:dyDescent="0.25">
      <c r="A4542" t="s">
        <v>291</v>
      </c>
      <c r="B4542" t="s">
        <v>51</v>
      </c>
      <c r="C4542" t="s">
        <v>169</v>
      </c>
      <c r="D4542" t="s">
        <v>11</v>
      </c>
      <c r="F4542" t="s">
        <v>56</v>
      </c>
      <c r="H4542">
        <f>_xlfn.XLOOKUP(Tabuľka5[[#This Row],[Položka]],cennik[Položka],cennik[Cena MJ bez DPH])</f>
        <v>0</v>
      </c>
      <c r="I4542">
        <f>SUM(Tabuľka5[[#This Row],[cena MJ bez DPH]]*1.1)</f>
        <v>0</v>
      </c>
      <c r="J4542">
        <f>Tabuľka5[[#This Row],[množstvo]]*Tabuľka5[[#This Row],[cena MJ bez DPH]]</f>
        <v>0</v>
      </c>
      <c r="L4542" s="5" t="s">
        <v>849</v>
      </c>
      <c r="N4542" t="s">
        <v>442</v>
      </c>
      <c r="O4542" t="s">
        <v>371</v>
      </c>
      <c r="P4542" t="s">
        <v>728</v>
      </c>
    </row>
    <row r="4543" spans="1:16" hidden="1" x14ac:dyDescent="0.25">
      <c r="A4543" t="s">
        <v>291</v>
      </c>
      <c r="B4543" t="s">
        <v>51</v>
      </c>
      <c r="C4543" t="s">
        <v>170</v>
      </c>
      <c r="D4543" t="s">
        <v>11</v>
      </c>
      <c r="F4543" t="s">
        <v>56</v>
      </c>
      <c r="H4543">
        <f>_xlfn.XLOOKUP(Tabuľka5[[#This Row],[Položka]],cennik[Položka],cennik[Cena MJ bez DPH])</f>
        <v>0</v>
      </c>
      <c r="I4543">
        <f>SUM(Tabuľka5[[#This Row],[cena MJ bez DPH]]*1.1)</f>
        <v>0</v>
      </c>
      <c r="J4543">
        <f>Tabuľka5[[#This Row],[množstvo]]*Tabuľka5[[#This Row],[cena MJ bez DPH]]</f>
        <v>0</v>
      </c>
      <c r="L4543" s="5" t="s">
        <v>849</v>
      </c>
      <c r="N4543" t="s">
        <v>442</v>
      </c>
      <c r="O4543" t="s">
        <v>371</v>
      </c>
      <c r="P4543" t="s">
        <v>728</v>
      </c>
    </row>
    <row r="4544" spans="1:16" hidden="1" x14ac:dyDescent="0.25">
      <c r="A4544" t="s">
        <v>291</v>
      </c>
      <c r="B4544" t="s">
        <v>51</v>
      </c>
      <c r="C4544" t="s">
        <v>171</v>
      </c>
      <c r="D4544" t="s">
        <v>11</v>
      </c>
      <c r="F4544" t="s">
        <v>56</v>
      </c>
      <c r="G4544">
        <v>20</v>
      </c>
      <c r="H4544">
        <f>_xlfn.XLOOKUP(Tabuľka5[[#This Row],[Položka]],cennik[Položka],cennik[Cena MJ bez DPH])</f>
        <v>0</v>
      </c>
      <c r="I4544">
        <f>SUM(Tabuľka5[[#This Row],[cena MJ bez DPH]]*1.1)</f>
        <v>0</v>
      </c>
      <c r="J4544">
        <f>Tabuľka5[[#This Row],[množstvo]]*Tabuľka5[[#This Row],[cena MJ bez DPH]]</f>
        <v>0</v>
      </c>
      <c r="L4544" s="5" t="s">
        <v>849</v>
      </c>
      <c r="N4544" t="s">
        <v>442</v>
      </c>
      <c r="O4544" t="s">
        <v>371</v>
      </c>
      <c r="P4544" t="s">
        <v>728</v>
      </c>
    </row>
    <row r="4545" spans="1:16" hidden="1" x14ac:dyDescent="0.25">
      <c r="A4545" t="s">
        <v>291</v>
      </c>
      <c r="B4545" t="s">
        <v>51</v>
      </c>
      <c r="C4545" t="s">
        <v>172</v>
      </c>
      <c r="D4545" t="s">
        <v>11</v>
      </c>
      <c r="F4545" t="s">
        <v>56</v>
      </c>
      <c r="H4545">
        <f>_xlfn.XLOOKUP(Tabuľka5[[#This Row],[Položka]],cennik[Položka],cennik[Cena MJ bez DPH])</f>
        <v>0</v>
      </c>
      <c r="I4545">
        <f>SUM(Tabuľka5[[#This Row],[cena MJ bez DPH]]*1.1)</f>
        <v>0</v>
      </c>
      <c r="J4545">
        <f>Tabuľka5[[#This Row],[množstvo]]*Tabuľka5[[#This Row],[cena MJ bez DPH]]</f>
        <v>0</v>
      </c>
      <c r="L4545" s="5" t="s">
        <v>849</v>
      </c>
      <c r="N4545" t="s">
        <v>442</v>
      </c>
      <c r="O4545" t="s">
        <v>371</v>
      </c>
      <c r="P4545" t="s">
        <v>728</v>
      </c>
    </row>
    <row r="4546" spans="1:16" hidden="1" x14ac:dyDescent="0.25">
      <c r="A4546" t="s">
        <v>291</v>
      </c>
      <c r="B4546" t="s">
        <v>51</v>
      </c>
      <c r="C4546" t="s">
        <v>173</v>
      </c>
      <c r="D4546" t="s">
        <v>11</v>
      </c>
      <c r="F4546" t="s">
        <v>56</v>
      </c>
      <c r="H4546">
        <f>_xlfn.XLOOKUP(Tabuľka5[[#This Row],[Položka]],cennik[Položka],cennik[Cena MJ bez DPH])</f>
        <v>0</v>
      </c>
      <c r="I4546">
        <f>SUM(Tabuľka5[[#This Row],[cena MJ bez DPH]]*1.1)</f>
        <v>0</v>
      </c>
      <c r="J4546">
        <f>Tabuľka5[[#This Row],[množstvo]]*Tabuľka5[[#This Row],[cena MJ bez DPH]]</f>
        <v>0</v>
      </c>
      <c r="L4546" s="5" t="s">
        <v>849</v>
      </c>
      <c r="N4546" t="s">
        <v>442</v>
      </c>
      <c r="O4546" t="s">
        <v>371</v>
      </c>
      <c r="P4546" t="s">
        <v>728</v>
      </c>
    </row>
    <row r="4547" spans="1:16" hidden="1" x14ac:dyDescent="0.25">
      <c r="A4547" t="s">
        <v>291</v>
      </c>
      <c r="B4547" t="s">
        <v>51</v>
      </c>
      <c r="C4547" t="s">
        <v>174</v>
      </c>
      <c r="D4547" t="s">
        <v>11</v>
      </c>
      <c r="F4547" t="s">
        <v>56</v>
      </c>
      <c r="H4547">
        <f>_xlfn.XLOOKUP(Tabuľka5[[#This Row],[Položka]],cennik[Položka],cennik[Cena MJ bez DPH])</f>
        <v>0</v>
      </c>
      <c r="I4547">
        <f>SUM(Tabuľka5[[#This Row],[cena MJ bez DPH]]*1.1)</f>
        <v>0</v>
      </c>
      <c r="J4547">
        <f>Tabuľka5[[#This Row],[množstvo]]*Tabuľka5[[#This Row],[cena MJ bez DPH]]</f>
        <v>0</v>
      </c>
      <c r="L4547" s="5" t="s">
        <v>849</v>
      </c>
      <c r="N4547" t="s">
        <v>442</v>
      </c>
      <c r="O4547" t="s">
        <v>371</v>
      </c>
      <c r="P4547" t="s">
        <v>728</v>
      </c>
    </row>
    <row r="4548" spans="1:16" hidden="1" x14ac:dyDescent="0.25">
      <c r="A4548" t="s">
        <v>291</v>
      </c>
      <c r="B4548" t="s">
        <v>51</v>
      </c>
      <c r="C4548" t="s">
        <v>175</v>
      </c>
      <c r="D4548" t="s">
        <v>11</v>
      </c>
      <c r="F4548" t="s">
        <v>56</v>
      </c>
      <c r="H4548">
        <f>_xlfn.XLOOKUP(Tabuľka5[[#This Row],[Položka]],cennik[Položka],cennik[Cena MJ bez DPH])</f>
        <v>0</v>
      </c>
      <c r="I4548">
        <f>SUM(Tabuľka5[[#This Row],[cena MJ bez DPH]]*1.1)</f>
        <v>0</v>
      </c>
      <c r="J4548">
        <f>Tabuľka5[[#This Row],[množstvo]]*Tabuľka5[[#This Row],[cena MJ bez DPH]]</f>
        <v>0</v>
      </c>
      <c r="L4548" s="5" t="s">
        <v>849</v>
      </c>
      <c r="N4548" t="s">
        <v>442</v>
      </c>
      <c r="O4548" t="s">
        <v>371</v>
      </c>
      <c r="P4548" t="s">
        <v>728</v>
      </c>
    </row>
    <row r="4549" spans="1:16" hidden="1" x14ac:dyDescent="0.25">
      <c r="A4549" t="s">
        <v>291</v>
      </c>
      <c r="B4549" t="s">
        <v>51</v>
      </c>
      <c r="C4549" t="s">
        <v>176</v>
      </c>
      <c r="D4549" t="s">
        <v>11</v>
      </c>
      <c r="F4549" t="s">
        <v>56</v>
      </c>
      <c r="H4549">
        <f>_xlfn.XLOOKUP(Tabuľka5[[#This Row],[Položka]],cennik[Položka],cennik[Cena MJ bez DPH])</f>
        <v>0</v>
      </c>
      <c r="I4549">
        <f>SUM(Tabuľka5[[#This Row],[cena MJ bez DPH]]*1.1)</f>
        <v>0</v>
      </c>
      <c r="J4549">
        <f>Tabuľka5[[#This Row],[množstvo]]*Tabuľka5[[#This Row],[cena MJ bez DPH]]</f>
        <v>0</v>
      </c>
      <c r="L4549" s="5" t="s">
        <v>849</v>
      </c>
      <c r="N4549" t="s">
        <v>442</v>
      </c>
      <c r="O4549" t="s">
        <v>371</v>
      </c>
      <c r="P4549" t="s">
        <v>728</v>
      </c>
    </row>
    <row r="4550" spans="1:16" hidden="1" x14ac:dyDescent="0.25">
      <c r="A4550" t="s">
        <v>291</v>
      </c>
      <c r="B4550" t="s">
        <v>177</v>
      </c>
      <c r="C4550" t="s">
        <v>178</v>
      </c>
      <c r="D4550" t="s">
        <v>11</v>
      </c>
      <c r="F4550" t="s">
        <v>179</v>
      </c>
      <c r="H4550">
        <f>_xlfn.XLOOKUP(Tabuľka5[[#This Row],[Položka]],cennik[Položka],cennik[Cena MJ bez DPH])</f>
        <v>0</v>
      </c>
      <c r="I4550">
        <f>SUM(Tabuľka5[[#This Row],[cena MJ bez DPH]]*1.1)</f>
        <v>0</v>
      </c>
      <c r="J4550">
        <f>Tabuľka5[[#This Row],[množstvo]]*Tabuľka5[[#This Row],[cena MJ bez DPH]]</f>
        <v>0</v>
      </c>
      <c r="L4550" s="5" t="s">
        <v>849</v>
      </c>
      <c r="N4550" t="s">
        <v>442</v>
      </c>
      <c r="O4550" t="s">
        <v>371</v>
      </c>
      <c r="P4550" t="s">
        <v>728</v>
      </c>
    </row>
    <row r="4551" spans="1:16" hidden="1" x14ac:dyDescent="0.25">
      <c r="A4551" t="s">
        <v>291</v>
      </c>
      <c r="B4551" t="s">
        <v>177</v>
      </c>
      <c r="C4551" t="s">
        <v>180</v>
      </c>
      <c r="D4551" t="s">
        <v>11</v>
      </c>
      <c r="F4551" t="s">
        <v>179</v>
      </c>
      <c r="H4551">
        <f>_xlfn.XLOOKUP(Tabuľka5[[#This Row],[Položka]],cennik[Položka],cennik[Cena MJ bez DPH])</f>
        <v>0</v>
      </c>
      <c r="I4551">
        <f>SUM(Tabuľka5[[#This Row],[cena MJ bez DPH]]*1.1)</f>
        <v>0</v>
      </c>
      <c r="J4551">
        <f>Tabuľka5[[#This Row],[množstvo]]*Tabuľka5[[#This Row],[cena MJ bez DPH]]</f>
        <v>0</v>
      </c>
      <c r="L4551" s="5" t="s">
        <v>849</v>
      </c>
      <c r="N4551" t="s">
        <v>442</v>
      </c>
      <c r="O4551" t="s">
        <v>371</v>
      </c>
      <c r="P4551" t="s">
        <v>728</v>
      </c>
    </row>
    <row r="4552" spans="1:16" hidden="1" x14ac:dyDescent="0.25">
      <c r="A4552" t="s">
        <v>291</v>
      </c>
      <c r="B4552" t="s">
        <v>177</v>
      </c>
      <c r="C4552" t="s">
        <v>181</v>
      </c>
      <c r="D4552" t="s">
        <v>11</v>
      </c>
      <c r="F4552" t="s">
        <v>179</v>
      </c>
      <c r="H4552">
        <f>_xlfn.XLOOKUP(Tabuľka5[[#This Row],[Položka]],cennik[Položka],cennik[Cena MJ bez DPH])</f>
        <v>0</v>
      </c>
      <c r="I4552">
        <f>SUM(Tabuľka5[[#This Row],[cena MJ bez DPH]]*1.1)</f>
        <v>0</v>
      </c>
      <c r="J4552">
        <f>Tabuľka5[[#This Row],[množstvo]]*Tabuľka5[[#This Row],[cena MJ bez DPH]]</f>
        <v>0</v>
      </c>
      <c r="L4552" s="5" t="s">
        <v>849</v>
      </c>
      <c r="N4552" t="s">
        <v>442</v>
      </c>
      <c r="O4552" t="s">
        <v>371</v>
      </c>
      <c r="P4552" t="s">
        <v>728</v>
      </c>
    </row>
    <row r="4553" spans="1:16" hidden="1" x14ac:dyDescent="0.25">
      <c r="A4553" t="s">
        <v>291</v>
      </c>
      <c r="B4553" t="s">
        <v>177</v>
      </c>
      <c r="C4553" t="s">
        <v>182</v>
      </c>
      <c r="D4553" t="s">
        <v>11</v>
      </c>
      <c r="F4553" t="s">
        <v>179</v>
      </c>
      <c r="H4553">
        <f>_xlfn.XLOOKUP(Tabuľka5[[#This Row],[Položka]],cennik[Položka],cennik[Cena MJ bez DPH])</f>
        <v>0</v>
      </c>
      <c r="I4553">
        <f>SUM(Tabuľka5[[#This Row],[cena MJ bez DPH]]*1.1)</f>
        <v>0</v>
      </c>
      <c r="J4553">
        <f>Tabuľka5[[#This Row],[množstvo]]*Tabuľka5[[#This Row],[cena MJ bez DPH]]</f>
        <v>0</v>
      </c>
      <c r="L4553" s="5" t="s">
        <v>849</v>
      </c>
      <c r="N4553" t="s">
        <v>442</v>
      </c>
      <c r="O4553" t="s">
        <v>371</v>
      </c>
      <c r="P4553" t="s">
        <v>728</v>
      </c>
    </row>
    <row r="4554" spans="1:16" hidden="1" x14ac:dyDescent="0.25">
      <c r="A4554" t="s">
        <v>291</v>
      </c>
      <c r="B4554" t="s">
        <v>177</v>
      </c>
      <c r="C4554" t="s">
        <v>183</v>
      </c>
      <c r="D4554" t="s">
        <v>11</v>
      </c>
      <c r="F4554" t="s">
        <v>56</v>
      </c>
      <c r="G4554">
        <v>60</v>
      </c>
      <c r="H4554">
        <f>_xlfn.XLOOKUP(Tabuľka5[[#This Row],[Položka]],cennik[Položka],cennik[Cena MJ bez DPH])</f>
        <v>0</v>
      </c>
      <c r="I4554">
        <f>SUM(Tabuľka5[[#This Row],[cena MJ bez DPH]]*1.1)</f>
        <v>0</v>
      </c>
      <c r="J4554">
        <f>Tabuľka5[[#This Row],[množstvo]]*Tabuľka5[[#This Row],[cena MJ bez DPH]]</f>
        <v>0</v>
      </c>
      <c r="L4554" s="5" t="s">
        <v>849</v>
      </c>
      <c r="N4554" t="s">
        <v>442</v>
      </c>
      <c r="O4554" t="s">
        <v>371</v>
      </c>
      <c r="P4554" t="s">
        <v>728</v>
      </c>
    </row>
    <row r="4555" spans="1:16" hidden="1" x14ac:dyDescent="0.25">
      <c r="A4555" t="s">
        <v>291</v>
      </c>
      <c r="B4555" t="s">
        <v>177</v>
      </c>
      <c r="C4555" t="s">
        <v>184</v>
      </c>
      <c r="D4555" t="s">
        <v>11</v>
      </c>
      <c r="F4555" t="s">
        <v>56</v>
      </c>
      <c r="H4555">
        <f>_xlfn.XLOOKUP(Tabuľka5[[#This Row],[Položka]],cennik[Položka],cennik[Cena MJ bez DPH])</f>
        <v>0</v>
      </c>
      <c r="I4555">
        <f>SUM(Tabuľka5[[#This Row],[cena MJ bez DPH]]*1.1)</f>
        <v>0</v>
      </c>
      <c r="J4555">
        <f>Tabuľka5[[#This Row],[množstvo]]*Tabuľka5[[#This Row],[cena MJ bez DPH]]</f>
        <v>0</v>
      </c>
      <c r="L4555" s="5" t="s">
        <v>849</v>
      </c>
      <c r="N4555" t="s">
        <v>442</v>
      </c>
      <c r="O4555" t="s">
        <v>371</v>
      </c>
      <c r="P4555" t="s">
        <v>728</v>
      </c>
    </row>
    <row r="4556" spans="1:16" hidden="1" x14ac:dyDescent="0.25">
      <c r="A4556" t="s">
        <v>291</v>
      </c>
      <c r="B4556" t="s">
        <v>177</v>
      </c>
      <c r="C4556" t="s">
        <v>185</v>
      </c>
      <c r="D4556" t="s">
        <v>11</v>
      </c>
      <c r="F4556" t="s">
        <v>56</v>
      </c>
      <c r="H4556">
        <f>_xlfn.XLOOKUP(Tabuľka5[[#This Row],[Položka]],cennik[Položka],cennik[Cena MJ bez DPH])</f>
        <v>0</v>
      </c>
      <c r="I4556">
        <f>SUM(Tabuľka5[[#This Row],[cena MJ bez DPH]]*1.1)</f>
        <v>0</v>
      </c>
      <c r="J4556">
        <f>Tabuľka5[[#This Row],[množstvo]]*Tabuľka5[[#This Row],[cena MJ bez DPH]]</f>
        <v>0</v>
      </c>
      <c r="L4556" s="5" t="s">
        <v>849</v>
      </c>
      <c r="N4556" t="s">
        <v>442</v>
      </c>
      <c r="O4556" t="s">
        <v>371</v>
      </c>
      <c r="P4556" t="s">
        <v>728</v>
      </c>
    </row>
    <row r="4557" spans="1:16" hidden="1" x14ac:dyDescent="0.25">
      <c r="A4557" t="s">
        <v>291</v>
      </c>
      <c r="B4557" t="s">
        <v>177</v>
      </c>
      <c r="C4557" t="s">
        <v>186</v>
      </c>
      <c r="D4557" t="s">
        <v>11</v>
      </c>
      <c r="F4557" t="s">
        <v>56</v>
      </c>
      <c r="H4557">
        <f>_xlfn.XLOOKUP(Tabuľka5[[#This Row],[Položka]],cennik[Položka],cennik[Cena MJ bez DPH])</f>
        <v>0</v>
      </c>
      <c r="I4557">
        <f>SUM(Tabuľka5[[#This Row],[cena MJ bez DPH]]*1.1)</f>
        <v>0</v>
      </c>
      <c r="J4557">
        <f>Tabuľka5[[#This Row],[množstvo]]*Tabuľka5[[#This Row],[cena MJ bez DPH]]</f>
        <v>0</v>
      </c>
      <c r="L4557" s="5" t="s">
        <v>849</v>
      </c>
      <c r="N4557" t="s">
        <v>442</v>
      </c>
      <c r="O4557" t="s">
        <v>371</v>
      </c>
      <c r="P4557" t="s">
        <v>728</v>
      </c>
    </row>
    <row r="4558" spans="1:16" hidden="1" x14ac:dyDescent="0.25">
      <c r="A4558" t="s">
        <v>291</v>
      </c>
      <c r="B4558" t="s">
        <v>177</v>
      </c>
      <c r="C4558" t="s">
        <v>187</v>
      </c>
      <c r="D4558" t="s">
        <v>11</v>
      </c>
      <c r="F4558" t="s">
        <v>56</v>
      </c>
      <c r="G4558">
        <v>50</v>
      </c>
      <c r="H4558">
        <f>_xlfn.XLOOKUP(Tabuľka5[[#This Row],[Položka]],cennik[Položka],cennik[Cena MJ bez DPH])</f>
        <v>0</v>
      </c>
      <c r="I4558">
        <f>SUM(Tabuľka5[[#This Row],[cena MJ bez DPH]]*1.1)</f>
        <v>0</v>
      </c>
      <c r="J4558">
        <f>Tabuľka5[[#This Row],[množstvo]]*Tabuľka5[[#This Row],[cena MJ bez DPH]]</f>
        <v>0</v>
      </c>
      <c r="L4558" s="5" t="s">
        <v>849</v>
      </c>
      <c r="N4558" t="s">
        <v>442</v>
      </c>
      <c r="O4558" t="s">
        <v>371</v>
      </c>
      <c r="P4558" t="s">
        <v>728</v>
      </c>
    </row>
    <row r="4559" spans="1:16" hidden="1" x14ac:dyDescent="0.25">
      <c r="A4559" t="s">
        <v>291</v>
      </c>
      <c r="B4559" t="s">
        <v>177</v>
      </c>
      <c r="C4559" t="s">
        <v>188</v>
      </c>
      <c r="D4559" t="s">
        <v>11</v>
      </c>
      <c r="F4559" t="s">
        <v>56</v>
      </c>
      <c r="H4559">
        <f>_xlfn.XLOOKUP(Tabuľka5[[#This Row],[Položka]],cennik[Položka],cennik[Cena MJ bez DPH])</f>
        <v>0</v>
      </c>
      <c r="I4559">
        <f>SUM(Tabuľka5[[#This Row],[cena MJ bez DPH]]*1.1)</f>
        <v>0</v>
      </c>
      <c r="J4559">
        <f>Tabuľka5[[#This Row],[množstvo]]*Tabuľka5[[#This Row],[cena MJ bez DPH]]</f>
        <v>0</v>
      </c>
      <c r="L4559" s="5" t="s">
        <v>849</v>
      </c>
      <c r="N4559" t="s">
        <v>442</v>
      </c>
      <c r="O4559" t="s">
        <v>371</v>
      </c>
      <c r="P4559" t="s">
        <v>728</v>
      </c>
    </row>
    <row r="4560" spans="1:16" hidden="1" x14ac:dyDescent="0.25">
      <c r="A4560" t="s">
        <v>291</v>
      </c>
      <c r="B4560" t="s">
        <v>177</v>
      </c>
      <c r="C4560" t="s">
        <v>189</v>
      </c>
      <c r="D4560" t="s">
        <v>11</v>
      </c>
      <c r="F4560" t="s">
        <v>56</v>
      </c>
      <c r="H4560">
        <f>_xlfn.XLOOKUP(Tabuľka5[[#This Row],[Položka]],cennik[Položka],cennik[Cena MJ bez DPH])</f>
        <v>0</v>
      </c>
      <c r="I4560">
        <f>SUM(Tabuľka5[[#This Row],[cena MJ bez DPH]]*1.1)</f>
        <v>0</v>
      </c>
      <c r="J4560">
        <f>Tabuľka5[[#This Row],[množstvo]]*Tabuľka5[[#This Row],[cena MJ bez DPH]]</f>
        <v>0</v>
      </c>
      <c r="L4560" s="5" t="s">
        <v>849</v>
      </c>
      <c r="N4560" t="s">
        <v>442</v>
      </c>
      <c r="O4560" t="s">
        <v>371</v>
      </c>
      <c r="P4560" t="s">
        <v>728</v>
      </c>
    </row>
    <row r="4561" spans="1:16" hidden="1" x14ac:dyDescent="0.25">
      <c r="A4561" t="s">
        <v>291</v>
      </c>
      <c r="B4561" t="s">
        <v>177</v>
      </c>
      <c r="C4561" t="s">
        <v>190</v>
      </c>
      <c r="D4561" t="s">
        <v>11</v>
      </c>
      <c r="F4561" t="s">
        <v>56</v>
      </c>
      <c r="H4561">
        <f>_xlfn.XLOOKUP(Tabuľka5[[#This Row],[Položka]],cennik[Položka],cennik[Cena MJ bez DPH])</f>
        <v>0</v>
      </c>
      <c r="I4561">
        <f>SUM(Tabuľka5[[#This Row],[cena MJ bez DPH]]*1.1)</f>
        <v>0</v>
      </c>
      <c r="J4561">
        <f>Tabuľka5[[#This Row],[množstvo]]*Tabuľka5[[#This Row],[cena MJ bez DPH]]</f>
        <v>0</v>
      </c>
      <c r="L4561" s="5" t="s">
        <v>849</v>
      </c>
      <c r="N4561" t="s">
        <v>442</v>
      </c>
      <c r="O4561" t="s">
        <v>371</v>
      </c>
      <c r="P4561" t="s">
        <v>728</v>
      </c>
    </row>
    <row r="4562" spans="1:16" hidden="1" x14ac:dyDescent="0.25">
      <c r="A4562" t="s">
        <v>291</v>
      </c>
      <c r="B4562" t="s">
        <v>177</v>
      </c>
      <c r="C4562" t="s">
        <v>191</v>
      </c>
      <c r="D4562" t="s">
        <v>11</v>
      </c>
      <c r="F4562" t="s">
        <v>56</v>
      </c>
      <c r="H4562">
        <f>_xlfn.XLOOKUP(Tabuľka5[[#This Row],[Položka]],cennik[Položka],cennik[Cena MJ bez DPH])</f>
        <v>0</v>
      </c>
      <c r="I4562">
        <f>SUM(Tabuľka5[[#This Row],[cena MJ bez DPH]]*1.1)</f>
        <v>0</v>
      </c>
      <c r="J4562">
        <f>Tabuľka5[[#This Row],[množstvo]]*Tabuľka5[[#This Row],[cena MJ bez DPH]]</f>
        <v>0</v>
      </c>
      <c r="L4562" s="5" t="s">
        <v>849</v>
      </c>
      <c r="N4562" t="s">
        <v>442</v>
      </c>
      <c r="O4562" t="s">
        <v>371</v>
      </c>
      <c r="P4562" t="s">
        <v>728</v>
      </c>
    </row>
    <row r="4563" spans="1:16" hidden="1" x14ac:dyDescent="0.25">
      <c r="A4563" t="s">
        <v>291</v>
      </c>
      <c r="B4563" t="s">
        <v>177</v>
      </c>
      <c r="C4563" t="s">
        <v>192</v>
      </c>
      <c r="D4563" t="s">
        <v>11</v>
      </c>
      <c r="F4563" t="s">
        <v>56</v>
      </c>
      <c r="H4563">
        <f>_xlfn.XLOOKUP(Tabuľka5[[#This Row],[Položka]],cennik[Položka],cennik[Cena MJ bez DPH])</f>
        <v>0</v>
      </c>
      <c r="I4563">
        <f>SUM(Tabuľka5[[#This Row],[cena MJ bez DPH]]*1.1)</f>
        <v>0</v>
      </c>
      <c r="J4563">
        <f>Tabuľka5[[#This Row],[množstvo]]*Tabuľka5[[#This Row],[cena MJ bez DPH]]</f>
        <v>0</v>
      </c>
      <c r="L4563" s="5" t="s">
        <v>849</v>
      </c>
      <c r="N4563" t="s">
        <v>442</v>
      </c>
      <c r="O4563" t="s">
        <v>371</v>
      </c>
      <c r="P4563" t="s">
        <v>728</v>
      </c>
    </row>
    <row r="4564" spans="1:16" hidden="1" x14ac:dyDescent="0.25">
      <c r="A4564" t="s">
        <v>291</v>
      </c>
      <c r="B4564" t="s">
        <v>177</v>
      </c>
      <c r="C4564" t="s">
        <v>193</v>
      </c>
      <c r="D4564" t="s">
        <v>11</v>
      </c>
      <c r="F4564" t="s">
        <v>56</v>
      </c>
      <c r="H4564">
        <f>_xlfn.XLOOKUP(Tabuľka5[[#This Row],[Položka]],cennik[Položka],cennik[Cena MJ bez DPH])</f>
        <v>0</v>
      </c>
      <c r="I4564">
        <f>SUM(Tabuľka5[[#This Row],[cena MJ bez DPH]]*1.1)</f>
        <v>0</v>
      </c>
      <c r="J4564">
        <f>Tabuľka5[[#This Row],[množstvo]]*Tabuľka5[[#This Row],[cena MJ bez DPH]]</f>
        <v>0</v>
      </c>
      <c r="L4564" s="5" t="s">
        <v>849</v>
      </c>
      <c r="N4564" t="s">
        <v>442</v>
      </c>
      <c r="O4564" t="s">
        <v>371</v>
      </c>
      <c r="P4564" t="s">
        <v>728</v>
      </c>
    </row>
    <row r="4565" spans="1:16" hidden="1" x14ac:dyDescent="0.25">
      <c r="A4565" t="s">
        <v>291</v>
      </c>
      <c r="B4565" t="s">
        <v>177</v>
      </c>
      <c r="C4565" t="s">
        <v>194</v>
      </c>
      <c r="D4565" t="s">
        <v>11</v>
      </c>
      <c r="F4565" t="s">
        <v>56</v>
      </c>
      <c r="H4565">
        <f>_xlfn.XLOOKUP(Tabuľka5[[#This Row],[Položka]],cennik[Položka],cennik[Cena MJ bez DPH])</f>
        <v>0</v>
      </c>
      <c r="I4565">
        <f>SUM(Tabuľka5[[#This Row],[cena MJ bez DPH]]*1.1)</f>
        <v>0</v>
      </c>
      <c r="J4565">
        <f>Tabuľka5[[#This Row],[množstvo]]*Tabuľka5[[#This Row],[cena MJ bez DPH]]</f>
        <v>0</v>
      </c>
      <c r="L4565" s="5" t="s">
        <v>849</v>
      </c>
      <c r="N4565" t="s">
        <v>442</v>
      </c>
      <c r="O4565" t="s">
        <v>371</v>
      </c>
      <c r="P4565" t="s">
        <v>728</v>
      </c>
    </row>
    <row r="4566" spans="1:16" hidden="1" x14ac:dyDescent="0.25">
      <c r="A4566" t="s">
        <v>291</v>
      </c>
      <c r="B4566" t="s">
        <v>177</v>
      </c>
      <c r="C4566" t="s">
        <v>195</v>
      </c>
      <c r="D4566" t="s">
        <v>11</v>
      </c>
      <c r="F4566" t="s">
        <v>53</v>
      </c>
      <c r="H4566">
        <f>_xlfn.XLOOKUP(Tabuľka5[[#This Row],[Položka]],cennik[Položka],cennik[Cena MJ bez DPH])</f>
        <v>0</v>
      </c>
      <c r="I4566">
        <f>SUM(Tabuľka5[[#This Row],[cena MJ bez DPH]]*1.1)</f>
        <v>0</v>
      </c>
      <c r="J4566">
        <f>Tabuľka5[[#This Row],[množstvo]]*Tabuľka5[[#This Row],[cena MJ bez DPH]]</f>
        <v>0</v>
      </c>
      <c r="L4566" s="5" t="s">
        <v>849</v>
      </c>
      <c r="N4566" t="s">
        <v>442</v>
      </c>
      <c r="O4566" t="s">
        <v>371</v>
      </c>
      <c r="P4566" t="s">
        <v>728</v>
      </c>
    </row>
    <row r="4567" spans="1:16" hidden="1" x14ac:dyDescent="0.25">
      <c r="A4567" t="s">
        <v>291</v>
      </c>
      <c r="B4567" t="s">
        <v>177</v>
      </c>
      <c r="C4567" t="s">
        <v>196</v>
      </c>
      <c r="D4567" t="s">
        <v>11</v>
      </c>
      <c r="F4567" t="s">
        <v>179</v>
      </c>
      <c r="H4567">
        <f>_xlfn.XLOOKUP(Tabuľka5[[#This Row],[Položka]],cennik[Položka],cennik[Cena MJ bez DPH])</f>
        <v>0</v>
      </c>
      <c r="I4567">
        <f>SUM(Tabuľka5[[#This Row],[cena MJ bez DPH]]*1.1)</f>
        <v>0</v>
      </c>
      <c r="J4567">
        <f>Tabuľka5[[#This Row],[množstvo]]*Tabuľka5[[#This Row],[cena MJ bez DPH]]</f>
        <v>0</v>
      </c>
      <c r="L4567" s="5" t="s">
        <v>849</v>
      </c>
      <c r="N4567" t="s">
        <v>442</v>
      </c>
      <c r="O4567" t="s">
        <v>371</v>
      </c>
      <c r="P4567" t="s">
        <v>728</v>
      </c>
    </row>
    <row r="4568" spans="1:16" hidden="1" x14ac:dyDescent="0.25">
      <c r="A4568" t="s">
        <v>291</v>
      </c>
      <c r="B4568" t="s">
        <v>177</v>
      </c>
      <c r="C4568" t="s">
        <v>197</v>
      </c>
      <c r="D4568" t="s">
        <v>11</v>
      </c>
      <c r="F4568" t="s">
        <v>179</v>
      </c>
      <c r="H4568">
        <f>_xlfn.XLOOKUP(Tabuľka5[[#This Row],[Položka]],cennik[Položka],cennik[Cena MJ bez DPH])</f>
        <v>0</v>
      </c>
      <c r="I4568">
        <f>SUM(Tabuľka5[[#This Row],[cena MJ bez DPH]]*1.1)</f>
        <v>0</v>
      </c>
      <c r="J4568">
        <f>Tabuľka5[[#This Row],[množstvo]]*Tabuľka5[[#This Row],[cena MJ bez DPH]]</f>
        <v>0</v>
      </c>
      <c r="L4568" s="5" t="s">
        <v>849</v>
      </c>
      <c r="N4568" t="s">
        <v>442</v>
      </c>
      <c r="O4568" t="s">
        <v>371</v>
      </c>
      <c r="P4568" t="s">
        <v>728</v>
      </c>
    </row>
    <row r="4569" spans="1:16" hidden="1" x14ac:dyDescent="0.25">
      <c r="A4569" t="s">
        <v>291</v>
      </c>
      <c r="B4569" t="s">
        <v>177</v>
      </c>
      <c r="C4569" t="s">
        <v>198</v>
      </c>
      <c r="D4569" t="s">
        <v>11</v>
      </c>
      <c r="F4569" t="s">
        <v>179</v>
      </c>
      <c r="H4569">
        <f>_xlfn.XLOOKUP(Tabuľka5[[#This Row],[Položka]],cennik[Položka],cennik[Cena MJ bez DPH])</f>
        <v>0</v>
      </c>
      <c r="I4569">
        <f>SUM(Tabuľka5[[#This Row],[cena MJ bez DPH]]*1.1)</f>
        <v>0</v>
      </c>
      <c r="J4569">
        <f>Tabuľka5[[#This Row],[množstvo]]*Tabuľka5[[#This Row],[cena MJ bez DPH]]</f>
        <v>0</v>
      </c>
      <c r="L4569" s="5" t="s">
        <v>849</v>
      </c>
      <c r="N4569" t="s">
        <v>442</v>
      </c>
      <c r="O4569" t="s">
        <v>371</v>
      </c>
      <c r="P4569" t="s">
        <v>728</v>
      </c>
    </row>
    <row r="4570" spans="1:16" hidden="1" x14ac:dyDescent="0.25">
      <c r="A4570" t="s">
        <v>291</v>
      </c>
      <c r="B4570" t="s">
        <v>177</v>
      </c>
      <c r="C4570" t="s">
        <v>199</v>
      </c>
      <c r="D4570" t="s">
        <v>11</v>
      </c>
      <c r="F4570" t="s">
        <v>179</v>
      </c>
      <c r="H4570">
        <f>_xlfn.XLOOKUP(Tabuľka5[[#This Row],[Položka]],cennik[Položka],cennik[Cena MJ bez DPH])</f>
        <v>0</v>
      </c>
      <c r="I4570">
        <f>SUM(Tabuľka5[[#This Row],[cena MJ bez DPH]]*1.1)</f>
        <v>0</v>
      </c>
      <c r="J4570">
        <f>Tabuľka5[[#This Row],[množstvo]]*Tabuľka5[[#This Row],[cena MJ bez DPH]]</f>
        <v>0</v>
      </c>
      <c r="L4570" s="5" t="s">
        <v>849</v>
      </c>
      <c r="N4570" t="s">
        <v>442</v>
      </c>
      <c r="O4570" t="s">
        <v>371</v>
      </c>
      <c r="P4570" t="s">
        <v>728</v>
      </c>
    </row>
    <row r="4571" spans="1:16" hidden="1" x14ac:dyDescent="0.25">
      <c r="A4571" t="s">
        <v>291</v>
      </c>
      <c r="B4571" t="s">
        <v>177</v>
      </c>
      <c r="C4571" t="s">
        <v>200</v>
      </c>
      <c r="D4571" t="s">
        <v>11</v>
      </c>
      <c r="F4571" t="s">
        <v>56</v>
      </c>
      <c r="H4571">
        <f>_xlfn.XLOOKUP(Tabuľka5[[#This Row],[Položka]],cennik[Položka],cennik[Cena MJ bez DPH])</f>
        <v>0</v>
      </c>
      <c r="I4571">
        <f>SUM(Tabuľka5[[#This Row],[cena MJ bez DPH]]*1.1)</f>
        <v>0</v>
      </c>
      <c r="J4571">
        <f>Tabuľka5[[#This Row],[množstvo]]*Tabuľka5[[#This Row],[cena MJ bez DPH]]</f>
        <v>0</v>
      </c>
      <c r="L4571" s="5" t="s">
        <v>849</v>
      </c>
      <c r="N4571" t="s">
        <v>442</v>
      </c>
      <c r="O4571" t="s">
        <v>371</v>
      </c>
      <c r="P4571" t="s">
        <v>728</v>
      </c>
    </row>
    <row r="4572" spans="1:16" hidden="1" x14ac:dyDescent="0.25">
      <c r="A4572" t="s">
        <v>291</v>
      </c>
      <c r="B4572" t="s">
        <v>177</v>
      </c>
      <c r="C4572" t="s">
        <v>201</v>
      </c>
      <c r="D4572" t="s">
        <v>11</v>
      </c>
      <c r="F4572" t="s">
        <v>179</v>
      </c>
      <c r="H4572">
        <f>_xlfn.XLOOKUP(Tabuľka5[[#This Row],[Položka]],cennik[Položka],cennik[Cena MJ bez DPH])</f>
        <v>0</v>
      </c>
      <c r="I4572">
        <f>SUM(Tabuľka5[[#This Row],[cena MJ bez DPH]]*1.1)</f>
        <v>0</v>
      </c>
      <c r="J4572">
        <f>Tabuľka5[[#This Row],[množstvo]]*Tabuľka5[[#This Row],[cena MJ bez DPH]]</f>
        <v>0</v>
      </c>
      <c r="L4572" s="5" t="s">
        <v>849</v>
      </c>
      <c r="N4572" t="s">
        <v>442</v>
      </c>
      <c r="O4572" t="s">
        <v>371</v>
      </c>
      <c r="P4572" t="s">
        <v>728</v>
      </c>
    </row>
    <row r="4573" spans="1:16" hidden="1" x14ac:dyDescent="0.25">
      <c r="A4573" t="s">
        <v>291</v>
      </c>
      <c r="B4573" t="s">
        <v>177</v>
      </c>
      <c r="C4573" t="s">
        <v>202</v>
      </c>
      <c r="D4573" t="s">
        <v>11</v>
      </c>
      <c r="F4573" t="s">
        <v>179</v>
      </c>
      <c r="H4573">
        <f>_xlfn.XLOOKUP(Tabuľka5[[#This Row],[Položka]],cennik[Položka],cennik[Cena MJ bez DPH])</f>
        <v>0</v>
      </c>
      <c r="I4573">
        <f>SUM(Tabuľka5[[#This Row],[cena MJ bez DPH]]*1.1)</f>
        <v>0</v>
      </c>
      <c r="J4573">
        <f>Tabuľka5[[#This Row],[množstvo]]*Tabuľka5[[#This Row],[cena MJ bez DPH]]</f>
        <v>0</v>
      </c>
      <c r="L4573" s="5" t="s">
        <v>849</v>
      </c>
      <c r="N4573" t="s">
        <v>442</v>
      </c>
      <c r="O4573" t="s">
        <v>371</v>
      </c>
      <c r="P4573" t="s">
        <v>728</v>
      </c>
    </row>
    <row r="4574" spans="1:16" hidden="1" x14ac:dyDescent="0.25">
      <c r="A4574" t="s">
        <v>291</v>
      </c>
      <c r="B4574" t="s">
        <v>177</v>
      </c>
      <c r="C4574" t="s">
        <v>203</v>
      </c>
      <c r="D4574" t="s">
        <v>11</v>
      </c>
      <c r="F4574" t="s">
        <v>179</v>
      </c>
      <c r="H4574">
        <f>_xlfn.XLOOKUP(Tabuľka5[[#This Row],[Položka]],cennik[Položka],cennik[Cena MJ bez DPH])</f>
        <v>0</v>
      </c>
      <c r="I4574">
        <f>SUM(Tabuľka5[[#This Row],[cena MJ bez DPH]]*1.1)</f>
        <v>0</v>
      </c>
      <c r="J4574">
        <f>Tabuľka5[[#This Row],[množstvo]]*Tabuľka5[[#This Row],[cena MJ bez DPH]]</f>
        <v>0</v>
      </c>
      <c r="L4574" s="5" t="s">
        <v>849</v>
      </c>
      <c r="N4574" t="s">
        <v>442</v>
      </c>
      <c r="O4574" t="s">
        <v>371</v>
      </c>
      <c r="P4574" t="s">
        <v>728</v>
      </c>
    </row>
    <row r="4575" spans="1:16" hidden="1" x14ac:dyDescent="0.25">
      <c r="A4575" t="s">
        <v>291</v>
      </c>
      <c r="B4575" t="s">
        <v>177</v>
      </c>
      <c r="C4575" t="s">
        <v>204</v>
      </c>
      <c r="D4575" t="s">
        <v>11</v>
      </c>
      <c r="F4575" t="s">
        <v>56</v>
      </c>
      <c r="H4575">
        <f>_xlfn.XLOOKUP(Tabuľka5[[#This Row],[Položka]],cennik[Položka],cennik[Cena MJ bez DPH])</f>
        <v>0</v>
      </c>
      <c r="I4575">
        <f>SUM(Tabuľka5[[#This Row],[cena MJ bez DPH]]*1.1)</f>
        <v>0</v>
      </c>
      <c r="J4575">
        <f>Tabuľka5[[#This Row],[množstvo]]*Tabuľka5[[#This Row],[cena MJ bez DPH]]</f>
        <v>0</v>
      </c>
      <c r="L4575" s="5" t="s">
        <v>849</v>
      </c>
      <c r="N4575" t="s">
        <v>442</v>
      </c>
      <c r="O4575" t="s">
        <v>371</v>
      </c>
      <c r="P4575" t="s">
        <v>728</v>
      </c>
    </row>
    <row r="4576" spans="1:16" hidden="1" x14ac:dyDescent="0.25">
      <c r="A4576" t="s">
        <v>291</v>
      </c>
      <c r="B4576" t="s">
        <v>177</v>
      </c>
      <c r="C4576" t="s">
        <v>205</v>
      </c>
      <c r="D4576" t="s">
        <v>11</v>
      </c>
      <c r="F4576" t="s">
        <v>179</v>
      </c>
      <c r="H4576">
        <f>_xlfn.XLOOKUP(Tabuľka5[[#This Row],[Položka]],cennik[Položka],cennik[Cena MJ bez DPH])</f>
        <v>0</v>
      </c>
      <c r="I4576">
        <f>SUM(Tabuľka5[[#This Row],[cena MJ bez DPH]]*1.1)</f>
        <v>0</v>
      </c>
      <c r="J4576">
        <f>Tabuľka5[[#This Row],[množstvo]]*Tabuľka5[[#This Row],[cena MJ bez DPH]]</f>
        <v>0</v>
      </c>
      <c r="L4576" s="5" t="s">
        <v>849</v>
      </c>
      <c r="N4576" t="s">
        <v>442</v>
      </c>
      <c r="O4576" t="s">
        <v>371</v>
      </c>
      <c r="P4576" t="s">
        <v>728</v>
      </c>
    </row>
    <row r="4577" spans="1:16" hidden="1" x14ac:dyDescent="0.25">
      <c r="A4577" t="s">
        <v>291</v>
      </c>
      <c r="B4577" t="s">
        <v>177</v>
      </c>
      <c r="C4577" t="s">
        <v>206</v>
      </c>
      <c r="D4577" t="s">
        <v>11</v>
      </c>
      <c r="F4577" t="s">
        <v>56</v>
      </c>
      <c r="H4577">
        <f>_xlfn.XLOOKUP(Tabuľka5[[#This Row],[Položka]],cennik[Položka],cennik[Cena MJ bez DPH])</f>
        <v>0</v>
      </c>
      <c r="I4577">
        <f>SUM(Tabuľka5[[#This Row],[cena MJ bez DPH]]*1.1)</f>
        <v>0</v>
      </c>
      <c r="J4577">
        <f>Tabuľka5[[#This Row],[množstvo]]*Tabuľka5[[#This Row],[cena MJ bez DPH]]</f>
        <v>0</v>
      </c>
      <c r="L4577" s="5" t="s">
        <v>849</v>
      </c>
      <c r="N4577" t="s">
        <v>442</v>
      </c>
      <c r="O4577" t="s">
        <v>371</v>
      </c>
      <c r="P4577" t="s">
        <v>728</v>
      </c>
    </row>
    <row r="4578" spans="1:16" hidden="1" x14ac:dyDescent="0.25">
      <c r="A4578" t="s">
        <v>291</v>
      </c>
      <c r="B4578" t="s">
        <v>177</v>
      </c>
      <c r="C4578" t="s">
        <v>207</v>
      </c>
      <c r="D4578" t="s">
        <v>11</v>
      </c>
      <c r="F4578" t="s">
        <v>56</v>
      </c>
      <c r="H4578">
        <f>_xlfn.XLOOKUP(Tabuľka5[[#This Row],[Položka]],cennik[Položka],cennik[Cena MJ bez DPH])</f>
        <v>0</v>
      </c>
      <c r="I4578">
        <f>SUM(Tabuľka5[[#This Row],[cena MJ bez DPH]]*1.1)</f>
        <v>0</v>
      </c>
      <c r="J4578">
        <f>Tabuľka5[[#This Row],[množstvo]]*Tabuľka5[[#This Row],[cena MJ bez DPH]]</f>
        <v>0</v>
      </c>
      <c r="L4578" s="5" t="s">
        <v>849</v>
      </c>
      <c r="N4578" t="s">
        <v>442</v>
      </c>
      <c r="O4578" t="s">
        <v>371</v>
      </c>
      <c r="P4578" t="s">
        <v>728</v>
      </c>
    </row>
    <row r="4579" spans="1:16" hidden="1" x14ac:dyDescent="0.25">
      <c r="A4579" t="s">
        <v>291</v>
      </c>
      <c r="B4579" t="s">
        <v>177</v>
      </c>
      <c r="C4579" t="s">
        <v>208</v>
      </c>
      <c r="D4579" t="s">
        <v>11</v>
      </c>
      <c r="F4579" t="s">
        <v>53</v>
      </c>
      <c r="H4579">
        <f>_xlfn.XLOOKUP(Tabuľka5[[#This Row],[Položka]],cennik[Položka],cennik[Cena MJ bez DPH])</f>
        <v>0</v>
      </c>
      <c r="I4579">
        <f>SUM(Tabuľka5[[#This Row],[cena MJ bez DPH]]*1.1)</f>
        <v>0</v>
      </c>
      <c r="J4579">
        <f>Tabuľka5[[#This Row],[množstvo]]*Tabuľka5[[#This Row],[cena MJ bez DPH]]</f>
        <v>0</v>
      </c>
      <c r="L4579" s="5" t="s">
        <v>849</v>
      </c>
      <c r="N4579" t="s">
        <v>442</v>
      </c>
      <c r="O4579" t="s">
        <v>371</v>
      </c>
      <c r="P4579" t="s">
        <v>728</v>
      </c>
    </row>
    <row r="4580" spans="1:16" hidden="1" x14ac:dyDescent="0.25">
      <c r="A4580" t="s">
        <v>291</v>
      </c>
      <c r="B4580" t="s">
        <v>177</v>
      </c>
      <c r="C4580" t="s">
        <v>209</v>
      </c>
      <c r="D4580" t="s">
        <v>11</v>
      </c>
      <c r="F4580" t="s">
        <v>179</v>
      </c>
      <c r="H4580">
        <f>_xlfn.XLOOKUP(Tabuľka5[[#This Row],[Položka]],cennik[Položka],cennik[Cena MJ bez DPH])</f>
        <v>0</v>
      </c>
      <c r="I4580">
        <f>SUM(Tabuľka5[[#This Row],[cena MJ bez DPH]]*1.1)</f>
        <v>0</v>
      </c>
      <c r="J4580">
        <f>Tabuľka5[[#This Row],[množstvo]]*Tabuľka5[[#This Row],[cena MJ bez DPH]]</f>
        <v>0</v>
      </c>
      <c r="L4580" s="5" t="s">
        <v>849</v>
      </c>
      <c r="N4580" t="s">
        <v>442</v>
      </c>
      <c r="O4580" t="s">
        <v>371</v>
      </c>
      <c r="P4580" t="s">
        <v>728</v>
      </c>
    </row>
    <row r="4581" spans="1:16" hidden="1" x14ac:dyDescent="0.25">
      <c r="A4581" t="s">
        <v>291</v>
      </c>
      <c r="B4581" t="s">
        <v>177</v>
      </c>
      <c r="C4581" t="s">
        <v>210</v>
      </c>
      <c r="D4581" t="s">
        <v>11</v>
      </c>
      <c r="F4581" t="s">
        <v>56</v>
      </c>
      <c r="H4581">
        <f>_xlfn.XLOOKUP(Tabuľka5[[#This Row],[Položka]],cennik[Položka],cennik[Cena MJ bez DPH])</f>
        <v>0</v>
      </c>
      <c r="I4581">
        <f>SUM(Tabuľka5[[#This Row],[cena MJ bez DPH]]*1.1)</f>
        <v>0</v>
      </c>
      <c r="J4581">
        <f>Tabuľka5[[#This Row],[množstvo]]*Tabuľka5[[#This Row],[cena MJ bez DPH]]</f>
        <v>0</v>
      </c>
      <c r="L4581" s="5" t="s">
        <v>849</v>
      </c>
      <c r="N4581" t="s">
        <v>442</v>
      </c>
      <c r="O4581" t="s">
        <v>371</v>
      </c>
      <c r="P4581" t="s">
        <v>728</v>
      </c>
    </row>
    <row r="4582" spans="1:16" hidden="1" x14ac:dyDescent="0.25">
      <c r="A4582" t="s">
        <v>291</v>
      </c>
      <c r="B4582" t="s">
        <v>177</v>
      </c>
      <c r="C4582" t="s">
        <v>211</v>
      </c>
      <c r="D4582" t="s">
        <v>11</v>
      </c>
      <c r="F4582" t="s">
        <v>56</v>
      </c>
      <c r="H4582">
        <f>_xlfn.XLOOKUP(Tabuľka5[[#This Row],[Položka]],cennik[Položka],cennik[Cena MJ bez DPH])</f>
        <v>0</v>
      </c>
      <c r="I4582">
        <f>SUM(Tabuľka5[[#This Row],[cena MJ bez DPH]]*1.1)</f>
        <v>0</v>
      </c>
      <c r="J4582">
        <f>Tabuľka5[[#This Row],[množstvo]]*Tabuľka5[[#This Row],[cena MJ bez DPH]]</f>
        <v>0</v>
      </c>
      <c r="L4582" s="5" t="s">
        <v>849</v>
      </c>
      <c r="N4582" t="s">
        <v>442</v>
      </c>
      <c r="O4582" t="s">
        <v>371</v>
      </c>
      <c r="P4582" t="s">
        <v>728</v>
      </c>
    </row>
    <row r="4583" spans="1:16" hidden="1" x14ac:dyDescent="0.25">
      <c r="A4583" t="s">
        <v>291</v>
      </c>
      <c r="B4583" t="s">
        <v>177</v>
      </c>
      <c r="C4583" t="s">
        <v>212</v>
      </c>
      <c r="D4583" t="s">
        <v>11</v>
      </c>
      <c r="F4583" t="s">
        <v>179</v>
      </c>
      <c r="H4583">
        <f>_xlfn.XLOOKUP(Tabuľka5[[#This Row],[Položka]],cennik[Položka],cennik[Cena MJ bez DPH])</f>
        <v>0</v>
      </c>
      <c r="I4583">
        <f>SUM(Tabuľka5[[#This Row],[cena MJ bez DPH]]*1.1)</f>
        <v>0</v>
      </c>
      <c r="J4583">
        <f>Tabuľka5[[#This Row],[množstvo]]*Tabuľka5[[#This Row],[cena MJ bez DPH]]</f>
        <v>0</v>
      </c>
      <c r="L4583" s="5" t="s">
        <v>849</v>
      </c>
      <c r="N4583" t="s">
        <v>442</v>
      </c>
      <c r="O4583" t="s">
        <v>371</v>
      </c>
      <c r="P4583" t="s">
        <v>728</v>
      </c>
    </row>
    <row r="4584" spans="1:16" hidden="1" x14ac:dyDescent="0.25">
      <c r="A4584" t="s">
        <v>291</v>
      </c>
      <c r="B4584" t="s">
        <v>177</v>
      </c>
      <c r="C4584" t="s">
        <v>213</v>
      </c>
      <c r="D4584" t="s">
        <v>11</v>
      </c>
      <c r="F4584" t="s">
        <v>56</v>
      </c>
      <c r="H4584">
        <f>_xlfn.XLOOKUP(Tabuľka5[[#This Row],[Položka]],cennik[Položka],cennik[Cena MJ bez DPH])</f>
        <v>0</v>
      </c>
      <c r="I4584">
        <f>SUM(Tabuľka5[[#This Row],[cena MJ bez DPH]]*1.1)</f>
        <v>0</v>
      </c>
      <c r="J4584">
        <f>Tabuľka5[[#This Row],[množstvo]]*Tabuľka5[[#This Row],[cena MJ bez DPH]]</f>
        <v>0</v>
      </c>
      <c r="L4584" s="5" t="s">
        <v>849</v>
      </c>
      <c r="N4584" t="s">
        <v>442</v>
      </c>
      <c r="O4584" t="s">
        <v>371</v>
      </c>
      <c r="P4584" t="s">
        <v>728</v>
      </c>
    </row>
    <row r="4585" spans="1:16" hidden="1" x14ac:dyDescent="0.25">
      <c r="A4585" t="s">
        <v>291</v>
      </c>
      <c r="B4585" t="s">
        <v>177</v>
      </c>
      <c r="C4585" t="s">
        <v>214</v>
      </c>
      <c r="D4585" t="s">
        <v>11</v>
      </c>
      <c r="F4585" t="s">
        <v>56</v>
      </c>
      <c r="H4585">
        <f>_xlfn.XLOOKUP(Tabuľka5[[#This Row],[Položka]],cennik[Položka],cennik[Cena MJ bez DPH])</f>
        <v>0</v>
      </c>
      <c r="I4585">
        <f>SUM(Tabuľka5[[#This Row],[cena MJ bez DPH]]*1.1)</f>
        <v>0</v>
      </c>
      <c r="J4585">
        <f>Tabuľka5[[#This Row],[množstvo]]*Tabuľka5[[#This Row],[cena MJ bez DPH]]</f>
        <v>0</v>
      </c>
      <c r="L4585" s="5" t="s">
        <v>849</v>
      </c>
      <c r="N4585" t="s">
        <v>442</v>
      </c>
      <c r="O4585" t="s">
        <v>371</v>
      </c>
      <c r="P4585" t="s">
        <v>728</v>
      </c>
    </row>
    <row r="4586" spans="1:16" hidden="1" x14ac:dyDescent="0.25">
      <c r="A4586" t="s">
        <v>291</v>
      </c>
      <c r="B4586" t="s">
        <v>177</v>
      </c>
      <c r="C4586" t="s">
        <v>215</v>
      </c>
      <c r="D4586" t="s">
        <v>11</v>
      </c>
      <c r="F4586" t="s">
        <v>179</v>
      </c>
      <c r="H4586">
        <f>_xlfn.XLOOKUP(Tabuľka5[[#This Row],[Položka]],cennik[Položka],cennik[Cena MJ bez DPH])</f>
        <v>0</v>
      </c>
      <c r="I4586">
        <f>SUM(Tabuľka5[[#This Row],[cena MJ bez DPH]]*1.1)</f>
        <v>0</v>
      </c>
      <c r="J4586">
        <f>Tabuľka5[[#This Row],[množstvo]]*Tabuľka5[[#This Row],[cena MJ bez DPH]]</f>
        <v>0</v>
      </c>
      <c r="L4586" s="5" t="s">
        <v>849</v>
      </c>
      <c r="N4586" t="s">
        <v>442</v>
      </c>
      <c r="O4586" t="s">
        <v>371</v>
      </c>
      <c r="P4586" t="s">
        <v>728</v>
      </c>
    </row>
    <row r="4587" spans="1:16" hidden="1" x14ac:dyDescent="0.25">
      <c r="A4587" t="s">
        <v>291</v>
      </c>
      <c r="B4587" t="s">
        <v>177</v>
      </c>
      <c r="C4587" t="s">
        <v>216</v>
      </c>
      <c r="D4587" t="s">
        <v>11</v>
      </c>
      <c r="F4587" t="s">
        <v>56</v>
      </c>
      <c r="H4587">
        <f>_xlfn.XLOOKUP(Tabuľka5[[#This Row],[Položka]],cennik[Položka],cennik[Cena MJ bez DPH])</f>
        <v>0</v>
      </c>
      <c r="I4587">
        <f>SUM(Tabuľka5[[#This Row],[cena MJ bez DPH]]*1.1)</f>
        <v>0</v>
      </c>
      <c r="J4587">
        <f>Tabuľka5[[#This Row],[množstvo]]*Tabuľka5[[#This Row],[cena MJ bez DPH]]</f>
        <v>0</v>
      </c>
      <c r="L4587" s="5" t="s">
        <v>849</v>
      </c>
      <c r="N4587" t="s">
        <v>442</v>
      </c>
      <c r="O4587" t="s">
        <v>371</v>
      </c>
      <c r="P4587" t="s">
        <v>728</v>
      </c>
    </row>
    <row r="4588" spans="1:16" hidden="1" x14ac:dyDescent="0.25">
      <c r="A4588" t="s">
        <v>291</v>
      </c>
      <c r="B4588" t="s">
        <v>177</v>
      </c>
      <c r="C4588" t="s">
        <v>217</v>
      </c>
      <c r="D4588" t="s">
        <v>11</v>
      </c>
      <c r="F4588" t="s">
        <v>53</v>
      </c>
      <c r="H4588">
        <f>_xlfn.XLOOKUP(Tabuľka5[[#This Row],[Položka]],cennik[Položka],cennik[Cena MJ bez DPH])</f>
        <v>0</v>
      </c>
      <c r="I4588">
        <f>SUM(Tabuľka5[[#This Row],[cena MJ bez DPH]]*1.1)</f>
        <v>0</v>
      </c>
      <c r="J4588">
        <f>Tabuľka5[[#This Row],[množstvo]]*Tabuľka5[[#This Row],[cena MJ bez DPH]]</f>
        <v>0</v>
      </c>
      <c r="L4588" s="5" t="s">
        <v>849</v>
      </c>
      <c r="N4588" t="s">
        <v>442</v>
      </c>
      <c r="O4588" t="s">
        <v>371</v>
      </c>
      <c r="P4588" t="s">
        <v>728</v>
      </c>
    </row>
    <row r="4589" spans="1:16" hidden="1" x14ac:dyDescent="0.25">
      <c r="A4589" t="s">
        <v>291</v>
      </c>
      <c r="B4589" t="s">
        <v>177</v>
      </c>
      <c r="C4589" t="s">
        <v>218</v>
      </c>
      <c r="D4589" t="s">
        <v>11</v>
      </c>
      <c r="F4589" t="s">
        <v>53</v>
      </c>
      <c r="H4589">
        <f>_xlfn.XLOOKUP(Tabuľka5[[#This Row],[Položka]],cennik[Položka],cennik[Cena MJ bez DPH])</f>
        <v>0</v>
      </c>
      <c r="I4589">
        <f>SUM(Tabuľka5[[#This Row],[cena MJ bez DPH]]*1.1)</f>
        <v>0</v>
      </c>
      <c r="J4589">
        <f>Tabuľka5[[#This Row],[množstvo]]*Tabuľka5[[#This Row],[cena MJ bez DPH]]</f>
        <v>0</v>
      </c>
      <c r="L4589" s="5" t="s">
        <v>849</v>
      </c>
      <c r="N4589" t="s">
        <v>442</v>
      </c>
      <c r="O4589" t="s">
        <v>371</v>
      </c>
      <c r="P4589" t="s">
        <v>728</v>
      </c>
    </row>
    <row r="4590" spans="1:16" hidden="1" x14ac:dyDescent="0.25">
      <c r="A4590" t="s">
        <v>291</v>
      </c>
      <c r="B4590" t="s">
        <v>177</v>
      </c>
      <c r="C4590" t="s">
        <v>219</v>
      </c>
      <c r="D4590" t="s">
        <v>11</v>
      </c>
      <c r="F4590" t="s">
        <v>179</v>
      </c>
      <c r="H4590">
        <f>_xlfn.XLOOKUP(Tabuľka5[[#This Row],[Položka]],cennik[Položka],cennik[Cena MJ bez DPH])</f>
        <v>0</v>
      </c>
      <c r="I4590">
        <f>SUM(Tabuľka5[[#This Row],[cena MJ bez DPH]]*1.1)</f>
        <v>0</v>
      </c>
      <c r="J4590">
        <f>Tabuľka5[[#This Row],[množstvo]]*Tabuľka5[[#This Row],[cena MJ bez DPH]]</f>
        <v>0</v>
      </c>
      <c r="L4590" s="5" t="s">
        <v>849</v>
      </c>
      <c r="N4590" t="s">
        <v>442</v>
      </c>
      <c r="O4590" t="s">
        <v>371</v>
      </c>
      <c r="P4590" t="s">
        <v>728</v>
      </c>
    </row>
    <row r="4591" spans="1:16" hidden="1" x14ac:dyDescent="0.25">
      <c r="A4591" t="s">
        <v>291</v>
      </c>
      <c r="B4591" t="s">
        <v>177</v>
      </c>
      <c r="C4591" t="s">
        <v>220</v>
      </c>
      <c r="D4591" t="s">
        <v>11</v>
      </c>
      <c r="F4591" t="s">
        <v>56</v>
      </c>
      <c r="H4591">
        <f>_xlfn.XLOOKUP(Tabuľka5[[#This Row],[Položka]],cennik[Položka],cennik[Cena MJ bez DPH])</f>
        <v>0</v>
      </c>
      <c r="I4591">
        <f>SUM(Tabuľka5[[#This Row],[cena MJ bez DPH]]*1.1)</f>
        <v>0</v>
      </c>
      <c r="J4591">
        <f>Tabuľka5[[#This Row],[množstvo]]*Tabuľka5[[#This Row],[cena MJ bez DPH]]</f>
        <v>0</v>
      </c>
      <c r="L4591" s="5" t="s">
        <v>849</v>
      </c>
      <c r="N4591" t="s">
        <v>442</v>
      </c>
      <c r="O4591" t="s">
        <v>371</v>
      </c>
      <c r="P4591" t="s">
        <v>728</v>
      </c>
    </row>
    <row r="4592" spans="1:16" hidden="1" x14ac:dyDescent="0.25">
      <c r="A4592" t="s">
        <v>291</v>
      </c>
      <c r="B4592" t="s">
        <v>177</v>
      </c>
      <c r="C4592" t="s">
        <v>221</v>
      </c>
      <c r="D4592" t="s">
        <v>11</v>
      </c>
      <c r="F4592" t="s">
        <v>56</v>
      </c>
      <c r="H4592">
        <f>_xlfn.XLOOKUP(Tabuľka5[[#This Row],[Položka]],cennik[Položka],cennik[Cena MJ bez DPH])</f>
        <v>0</v>
      </c>
      <c r="I4592">
        <f>SUM(Tabuľka5[[#This Row],[cena MJ bez DPH]]*1.1)</f>
        <v>0</v>
      </c>
      <c r="J4592">
        <f>Tabuľka5[[#This Row],[množstvo]]*Tabuľka5[[#This Row],[cena MJ bez DPH]]</f>
        <v>0</v>
      </c>
      <c r="L4592" s="5" t="s">
        <v>849</v>
      </c>
      <c r="N4592" t="s">
        <v>442</v>
      </c>
      <c r="O4592" t="s">
        <v>371</v>
      </c>
      <c r="P4592" t="s">
        <v>728</v>
      </c>
    </row>
    <row r="4593" spans="1:16" hidden="1" x14ac:dyDescent="0.25">
      <c r="A4593" t="s">
        <v>291</v>
      </c>
      <c r="B4593" t="s">
        <v>177</v>
      </c>
      <c r="C4593" t="s">
        <v>222</v>
      </c>
      <c r="D4593" t="s">
        <v>11</v>
      </c>
      <c r="F4593" t="s">
        <v>179</v>
      </c>
      <c r="H4593">
        <f>_xlfn.XLOOKUP(Tabuľka5[[#This Row],[Položka]],cennik[Položka],cennik[Cena MJ bez DPH])</f>
        <v>0</v>
      </c>
      <c r="I4593">
        <f>SUM(Tabuľka5[[#This Row],[cena MJ bez DPH]]*1.1)</f>
        <v>0</v>
      </c>
      <c r="J4593">
        <f>Tabuľka5[[#This Row],[množstvo]]*Tabuľka5[[#This Row],[cena MJ bez DPH]]</f>
        <v>0</v>
      </c>
      <c r="L4593" s="5" t="s">
        <v>849</v>
      </c>
      <c r="N4593" t="s">
        <v>442</v>
      </c>
      <c r="O4593" t="s">
        <v>371</v>
      </c>
      <c r="P4593" t="s">
        <v>728</v>
      </c>
    </row>
    <row r="4594" spans="1:16" hidden="1" x14ac:dyDescent="0.25">
      <c r="A4594" t="s">
        <v>291</v>
      </c>
      <c r="B4594" t="s">
        <v>177</v>
      </c>
      <c r="C4594" t="s">
        <v>223</v>
      </c>
      <c r="D4594" t="s">
        <v>11</v>
      </c>
      <c r="F4594" t="s">
        <v>179</v>
      </c>
      <c r="H4594">
        <f>_xlfn.XLOOKUP(Tabuľka5[[#This Row],[Položka]],cennik[Položka],cennik[Cena MJ bez DPH])</f>
        <v>0</v>
      </c>
      <c r="I4594">
        <f>SUM(Tabuľka5[[#This Row],[cena MJ bez DPH]]*1.1)</f>
        <v>0</v>
      </c>
      <c r="J4594">
        <f>Tabuľka5[[#This Row],[množstvo]]*Tabuľka5[[#This Row],[cena MJ bez DPH]]</f>
        <v>0</v>
      </c>
      <c r="L4594" s="5" t="s">
        <v>849</v>
      </c>
      <c r="N4594" t="s">
        <v>442</v>
      </c>
      <c r="O4594" t="s">
        <v>371</v>
      </c>
      <c r="P4594" t="s">
        <v>728</v>
      </c>
    </row>
    <row r="4595" spans="1:16" hidden="1" x14ac:dyDescent="0.25">
      <c r="A4595" t="s">
        <v>291</v>
      </c>
      <c r="B4595" t="s">
        <v>177</v>
      </c>
      <c r="C4595" t="s">
        <v>224</v>
      </c>
      <c r="D4595" t="s">
        <v>11</v>
      </c>
      <c r="F4595" t="s">
        <v>179</v>
      </c>
      <c r="H4595">
        <f>_xlfn.XLOOKUP(Tabuľka5[[#This Row],[Položka]],cennik[Položka],cennik[Cena MJ bez DPH])</f>
        <v>0</v>
      </c>
      <c r="I4595">
        <f>SUM(Tabuľka5[[#This Row],[cena MJ bez DPH]]*1.1)</f>
        <v>0</v>
      </c>
      <c r="J4595">
        <f>Tabuľka5[[#This Row],[množstvo]]*Tabuľka5[[#This Row],[cena MJ bez DPH]]</f>
        <v>0</v>
      </c>
      <c r="L4595" s="5" t="s">
        <v>849</v>
      </c>
      <c r="N4595" t="s">
        <v>442</v>
      </c>
      <c r="O4595" t="s">
        <v>371</v>
      </c>
      <c r="P4595" t="s">
        <v>728</v>
      </c>
    </row>
    <row r="4596" spans="1:16" hidden="1" x14ac:dyDescent="0.25">
      <c r="A4596" t="s">
        <v>291</v>
      </c>
      <c r="B4596" t="s">
        <v>177</v>
      </c>
      <c r="C4596" t="s">
        <v>225</v>
      </c>
      <c r="D4596" t="s">
        <v>11</v>
      </c>
      <c r="F4596" t="s">
        <v>179</v>
      </c>
      <c r="H4596">
        <f>_xlfn.XLOOKUP(Tabuľka5[[#This Row],[Položka]],cennik[Položka],cennik[Cena MJ bez DPH])</f>
        <v>0</v>
      </c>
      <c r="I4596">
        <f>SUM(Tabuľka5[[#This Row],[cena MJ bez DPH]]*1.1)</f>
        <v>0</v>
      </c>
      <c r="J4596">
        <f>Tabuľka5[[#This Row],[množstvo]]*Tabuľka5[[#This Row],[cena MJ bez DPH]]</f>
        <v>0</v>
      </c>
      <c r="L4596" s="5" t="s">
        <v>849</v>
      </c>
      <c r="N4596" t="s">
        <v>442</v>
      </c>
      <c r="O4596" t="s">
        <v>371</v>
      </c>
      <c r="P4596" t="s">
        <v>728</v>
      </c>
    </row>
    <row r="4597" spans="1:16" hidden="1" x14ac:dyDescent="0.25">
      <c r="A4597" t="s">
        <v>291</v>
      </c>
      <c r="B4597" t="s">
        <v>177</v>
      </c>
      <c r="C4597" t="s">
        <v>226</v>
      </c>
      <c r="D4597" t="s">
        <v>11</v>
      </c>
      <c r="F4597" t="s">
        <v>179</v>
      </c>
      <c r="H4597">
        <f>_xlfn.XLOOKUP(Tabuľka5[[#This Row],[Položka]],cennik[Položka],cennik[Cena MJ bez DPH])</f>
        <v>0</v>
      </c>
      <c r="I4597">
        <f>SUM(Tabuľka5[[#This Row],[cena MJ bez DPH]]*1.1)</f>
        <v>0</v>
      </c>
      <c r="J4597">
        <f>Tabuľka5[[#This Row],[množstvo]]*Tabuľka5[[#This Row],[cena MJ bez DPH]]</f>
        <v>0</v>
      </c>
      <c r="L4597" s="5" t="s">
        <v>849</v>
      </c>
      <c r="N4597" t="s">
        <v>442</v>
      </c>
      <c r="O4597" t="s">
        <v>371</v>
      </c>
      <c r="P4597" t="s">
        <v>728</v>
      </c>
    </row>
    <row r="4598" spans="1:16" hidden="1" x14ac:dyDescent="0.25">
      <c r="A4598" t="s">
        <v>291</v>
      </c>
      <c r="B4598" t="s">
        <v>177</v>
      </c>
      <c r="C4598" t="s">
        <v>227</v>
      </c>
      <c r="D4598" t="s">
        <v>11</v>
      </c>
      <c r="F4598" t="s">
        <v>179</v>
      </c>
      <c r="H4598">
        <f>_xlfn.XLOOKUP(Tabuľka5[[#This Row],[Položka]],cennik[Položka],cennik[Cena MJ bez DPH])</f>
        <v>0</v>
      </c>
      <c r="I4598">
        <f>SUM(Tabuľka5[[#This Row],[cena MJ bez DPH]]*1.1)</f>
        <v>0</v>
      </c>
      <c r="J4598">
        <f>Tabuľka5[[#This Row],[množstvo]]*Tabuľka5[[#This Row],[cena MJ bez DPH]]</f>
        <v>0</v>
      </c>
      <c r="L4598" s="5" t="s">
        <v>849</v>
      </c>
      <c r="N4598" t="s">
        <v>442</v>
      </c>
      <c r="O4598" t="s">
        <v>371</v>
      </c>
      <c r="P4598" t="s">
        <v>728</v>
      </c>
    </row>
    <row r="4599" spans="1:16" hidden="1" x14ac:dyDescent="0.25">
      <c r="A4599" t="s">
        <v>291</v>
      </c>
      <c r="B4599" t="s">
        <v>177</v>
      </c>
      <c r="C4599" t="s">
        <v>228</v>
      </c>
      <c r="D4599" t="s">
        <v>11</v>
      </c>
      <c r="F4599" t="s">
        <v>56</v>
      </c>
      <c r="H4599">
        <f>_xlfn.XLOOKUP(Tabuľka5[[#This Row],[Položka]],cennik[Položka],cennik[Cena MJ bez DPH])</f>
        <v>0</v>
      </c>
      <c r="I4599">
        <f>SUM(Tabuľka5[[#This Row],[cena MJ bez DPH]]*1.1)</f>
        <v>0</v>
      </c>
      <c r="J4599">
        <f>Tabuľka5[[#This Row],[množstvo]]*Tabuľka5[[#This Row],[cena MJ bez DPH]]</f>
        <v>0</v>
      </c>
      <c r="L4599" s="5" t="s">
        <v>849</v>
      </c>
      <c r="N4599" t="s">
        <v>442</v>
      </c>
      <c r="O4599" t="s">
        <v>371</v>
      </c>
      <c r="P4599" t="s">
        <v>728</v>
      </c>
    </row>
    <row r="4600" spans="1:16" hidden="1" x14ac:dyDescent="0.25">
      <c r="A4600" t="s">
        <v>291</v>
      </c>
      <c r="B4600" t="s">
        <v>177</v>
      </c>
      <c r="C4600" t="s">
        <v>229</v>
      </c>
      <c r="D4600" t="s">
        <v>11</v>
      </c>
      <c r="F4600" t="s">
        <v>56</v>
      </c>
      <c r="H4600">
        <f>_xlfn.XLOOKUP(Tabuľka5[[#This Row],[Položka]],cennik[Položka],cennik[Cena MJ bez DPH])</f>
        <v>0</v>
      </c>
      <c r="I4600">
        <f>SUM(Tabuľka5[[#This Row],[cena MJ bez DPH]]*1.1)</f>
        <v>0</v>
      </c>
      <c r="J4600">
        <f>Tabuľka5[[#This Row],[množstvo]]*Tabuľka5[[#This Row],[cena MJ bez DPH]]</f>
        <v>0</v>
      </c>
      <c r="L4600" s="5" t="s">
        <v>849</v>
      </c>
      <c r="N4600" t="s">
        <v>442</v>
      </c>
      <c r="O4600" t="s">
        <v>371</v>
      </c>
      <c r="P4600" t="s">
        <v>728</v>
      </c>
    </row>
    <row r="4601" spans="1:16" hidden="1" x14ac:dyDescent="0.25">
      <c r="A4601" t="s">
        <v>291</v>
      </c>
      <c r="B4601" t="s">
        <v>177</v>
      </c>
      <c r="C4601" t="s">
        <v>230</v>
      </c>
      <c r="D4601" t="s">
        <v>11</v>
      </c>
      <c r="F4601" t="s">
        <v>53</v>
      </c>
      <c r="H4601">
        <f>_xlfn.XLOOKUP(Tabuľka5[[#This Row],[Položka]],cennik[Položka],cennik[Cena MJ bez DPH])</f>
        <v>0</v>
      </c>
      <c r="I4601">
        <f>SUM(Tabuľka5[[#This Row],[cena MJ bez DPH]]*1.1)</f>
        <v>0</v>
      </c>
      <c r="J4601">
        <f>Tabuľka5[[#This Row],[množstvo]]*Tabuľka5[[#This Row],[cena MJ bez DPH]]</f>
        <v>0</v>
      </c>
      <c r="L4601" s="5" t="s">
        <v>849</v>
      </c>
      <c r="N4601" t="s">
        <v>442</v>
      </c>
      <c r="O4601" t="s">
        <v>371</v>
      </c>
      <c r="P4601" t="s">
        <v>728</v>
      </c>
    </row>
    <row r="4602" spans="1:16" hidden="1" x14ac:dyDescent="0.25">
      <c r="A4602" t="s">
        <v>291</v>
      </c>
      <c r="B4602" t="s">
        <v>177</v>
      </c>
      <c r="C4602" t="s">
        <v>231</v>
      </c>
      <c r="D4602" t="s">
        <v>11</v>
      </c>
      <c r="F4602" t="s">
        <v>56</v>
      </c>
      <c r="H4602">
        <f>_xlfn.XLOOKUP(Tabuľka5[[#This Row],[Položka]],cennik[Položka],cennik[Cena MJ bez DPH])</f>
        <v>0</v>
      </c>
      <c r="I4602">
        <f>SUM(Tabuľka5[[#This Row],[cena MJ bez DPH]]*1.1)</f>
        <v>0</v>
      </c>
      <c r="J4602">
        <f>Tabuľka5[[#This Row],[množstvo]]*Tabuľka5[[#This Row],[cena MJ bez DPH]]</f>
        <v>0</v>
      </c>
      <c r="L4602" s="5" t="s">
        <v>849</v>
      </c>
      <c r="N4602" t="s">
        <v>442</v>
      </c>
      <c r="O4602" t="s">
        <v>371</v>
      </c>
      <c r="P4602" t="s">
        <v>728</v>
      </c>
    </row>
    <row r="4603" spans="1:16" hidden="1" x14ac:dyDescent="0.25">
      <c r="A4603" t="s">
        <v>291</v>
      </c>
      <c r="B4603" t="s">
        <v>177</v>
      </c>
      <c r="C4603" t="s">
        <v>232</v>
      </c>
      <c r="D4603" t="s">
        <v>11</v>
      </c>
      <c r="F4603" t="s">
        <v>53</v>
      </c>
      <c r="H4603">
        <f>_xlfn.XLOOKUP(Tabuľka5[[#This Row],[Položka]],cennik[Položka],cennik[Cena MJ bez DPH])</f>
        <v>0</v>
      </c>
      <c r="I4603">
        <f>SUM(Tabuľka5[[#This Row],[cena MJ bez DPH]]*1.1)</f>
        <v>0</v>
      </c>
      <c r="J4603">
        <f>Tabuľka5[[#This Row],[množstvo]]*Tabuľka5[[#This Row],[cena MJ bez DPH]]</f>
        <v>0</v>
      </c>
      <c r="L4603" s="5" t="s">
        <v>849</v>
      </c>
      <c r="N4603" t="s">
        <v>442</v>
      </c>
      <c r="O4603" t="s">
        <v>371</v>
      </c>
      <c r="P4603" t="s">
        <v>728</v>
      </c>
    </row>
    <row r="4604" spans="1:16" hidden="1" x14ac:dyDescent="0.25">
      <c r="A4604" t="s">
        <v>291</v>
      </c>
      <c r="B4604" t="s">
        <v>177</v>
      </c>
      <c r="C4604" t="s">
        <v>233</v>
      </c>
      <c r="D4604" t="s">
        <v>11</v>
      </c>
      <c r="F4604" t="s">
        <v>56</v>
      </c>
      <c r="H4604">
        <f>_xlfn.XLOOKUP(Tabuľka5[[#This Row],[Položka]],cennik[Položka],cennik[Cena MJ bez DPH])</f>
        <v>0</v>
      </c>
      <c r="I4604">
        <f>SUM(Tabuľka5[[#This Row],[cena MJ bez DPH]]*1.1)</f>
        <v>0</v>
      </c>
      <c r="J4604">
        <f>Tabuľka5[[#This Row],[množstvo]]*Tabuľka5[[#This Row],[cena MJ bez DPH]]</f>
        <v>0</v>
      </c>
      <c r="L4604" s="5" t="s">
        <v>849</v>
      </c>
      <c r="N4604" t="s">
        <v>442</v>
      </c>
      <c r="O4604" t="s">
        <v>371</v>
      </c>
      <c r="P4604" t="s">
        <v>728</v>
      </c>
    </row>
    <row r="4605" spans="1:16" hidden="1" x14ac:dyDescent="0.25">
      <c r="A4605" t="s">
        <v>291</v>
      </c>
      <c r="B4605" t="s">
        <v>177</v>
      </c>
      <c r="C4605" t="s">
        <v>234</v>
      </c>
      <c r="D4605" t="s">
        <v>11</v>
      </c>
      <c r="F4605" t="s">
        <v>179</v>
      </c>
      <c r="H4605">
        <f>_xlfn.XLOOKUP(Tabuľka5[[#This Row],[Položka]],cennik[Položka],cennik[Cena MJ bez DPH])</f>
        <v>0</v>
      </c>
      <c r="I4605">
        <f>SUM(Tabuľka5[[#This Row],[cena MJ bez DPH]]*1.1)</f>
        <v>0</v>
      </c>
      <c r="J4605">
        <f>Tabuľka5[[#This Row],[množstvo]]*Tabuľka5[[#This Row],[cena MJ bez DPH]]</f>
        <v>0</v>
      </c>
      <c r="L4605" s="5" t="s">
        <v>849</v>
      </c>
      <c r="N4605" t="s">
        <v>442</v>
      </c>
      <c r="O4605" t="s">
        <v>371</v>
      </c>
      <c r="P4605" t="s">
        <v>728</v>
      </c>
    </row>
    <row r="4606" spans="1:16" hidden="1" x14ac:dyDescent="0.25">
      <c r="A4606" t="s">
        <v>291</v>
      </c>
      <c r="B4606" t="s">
        <v>177</v>
      </c>
      <c r="C4606" t="s">
        <v>235</v>
      </c>
      <c r="D4606" t="s">
        <v>11</v>
      </c>
      <c r="F4606" t="s">
        <v>179</v>
      </c>
      <c r="H4606">
        <f>_xlfn.XLOOKUP(Tabuľka5[[#This Row],[Položka]],cennik[Položka],cennik[Cena MJ bez DPH])</f>
        <v>0</v>
      </c>
      <c r="I4606">
        <f>SUM(Tabuľka5[[#This Row],[cena MJ bez DPH]]*1.1)</f>
        <v>0</v>
      </c>
      <c r="J4606">
        <f>Tabuľka5[[#This Row],[množstvo]]*Tabuľka5[[#This Row],[cena MJ bez DPH]]</f>
        <v>0</v>
      </c>
      <c r="L4606" s="5" t="s">
        <v>849</v>
      </c>
      <c r="N4606" t="s">
        <v>442</v>
      </c>
      <c r="O4606" t="s">
        <v>371</v>
      </c>
      <c r="P4606" t="s">
        <v>728</v>
      </c>
    </row>
    <row r="4607" spans="1:16" hidden="1" x14ac:dyDescent="0.25">
      <c r="A4607" t="s">
        <v>291</v>
      </c>
      <c r="B4607" t="s">
        <v>177</v>
      </c>
      <c r="C4607" t="s">
        <v>236</v>
      </c>
      <c r="D4607" t="s">
        <v>11</v>
      </c>
      <c r="F4607" t="s">
        <v>179</v>
      </c>
      <c r="H4607">
        <f>_xlfn.XLOOKUP(Tabuľka5[[#This Row],[Položka]],cennik[Položka],cennik[Cena MJ bez DPH])</f>
        <v>0</v>
      </c>
      <c r="I4607">
        <f>SUM(Tabuľka5[[#This Row],[cena MJ bez DPH]]*1.1)</f>
        <v>0</v>
      </c>
      <c r="J4607">
        <f>Tabuľka5[[#This Row],[množstvo]]*Tabuľka5[[#This Row],[cena MJ bez DPH]]</f>
        <v>0</v>
      </c>
      <c r="L4607" s="5" t="s">
        <v>849</v>
      </c>
      <c r="N4607" t="s">
        <v>442</v>
      </c>
      <c r="O4607" t="s">
        <v>371</v>
      </c>
      <c r="P4607" t="s">
        <v>728</v>
      </c>
    </row>
    <row r="4608" spans="1:16" hidden="1" x14ac:dyDescent="0.25">
      <c r="A4608" t="s">
        <v>291</v>
      </c>
      <c r="B4608" t="s">
        <v>177</v>
      </c>
      <c r="C4608" t="s">
        <v>237</v>
      </c>
      <c r="D4608" t="s">
        <v>11</v>
      </c>
      <c r="F4608" t="s">
        <v>56</v>
      </c>
      <c r="G4608">
        <v>30</v>
      </c>
      <c r="H4608">
        <f>_xlfn.XLOOKUP(Tabuľka5[[#This Row],[Položka]],cennik[Položka],cennik[Cena MJ bez DPH])</f>
        <v>0</v>
      </c>
      <c r="I4608">
        <f>SUM(Tabuľka5[[#This Row],[cena MJ bez DPH]]*1.1)</f>
        <v>0</v>
      </c>
      <c r="J4608">
        <f>Tabuľka5[[#This Row],[množstvo]]*Tabuľka5[[#This Row],[cena MJ bez DPH]]</f>
        <v>0</v>
      </c>
      <c r="L4608" s="5" t="s">
        <v>849</v>
      </c>
      <c r="N4608" t="s">
        <v>442</v>
      </c>
      <c r="O4608" t="s">
        <v>371</v>
      </c>
      <c r="P4608" t="s">
        <v>728</v>
      </c>
    </row>
    <row r="4609" spans="1:16" hidden="1" x14ac:dyDescent="0.25">
      <c r="A4609" t="s">
        <v>291</v>
      </c>
      <c r="B4609" t="s">
        <v>177</v>
      </c>
      <c r="C4609" t="s">
        <v>238</v>
      </c>
      <c r="D4609" t="s">
        <v>11</v>
      </c>
      <c r="F4609" t="s">
        <v>56</v>
      </c>
      <c r="H4609">
        <f>_xlfn.XLOOKUP(Tabuľka5[[#This Row],[Položka]],cennik[Položka],cennik[Cena MJ bez DPH])</f>
        <v>0</v>
      </c>
      <c r="I4609">
        <f>SUM(Tabuľka5[[#This Row],[cena MJ bez DPH]]*1.1)</f>
        <v>0</v>
      </c>
      <c r="J4609">
        <f>Tabuľka5[[#This Row],[množstvo]]*Tabuľka5[[#This Row],[cena MJ bez DPH]]</f>
        <v>0</v>
      </c>
      <c r="L4609" s="5" t="s">
        <v>849</v>
      </c>
      <c r="N4609" t="s">
        <v>442</v>
      </c>
      <c r="O4609" t="s">
        <v>371</v>
      </c>
      <c r="P4609" t="s">
        <v>728</v>
      </c>
    </row>
    <row r="4610" spans="1:16" hidden="1" x14ac:dyDescent="0.25">
      <c r="A4610" t="s">
        <v>291</v>
      </c>
      <c r="B4610" t="s">
        <v>177</v>
      </c>
      <c r="C4610" t="s">
        <v>239</v>
      </c>
      <c r="D4610" t="s">
        <v>11</v>
      </c>
      <c r="F4610" t="s">
        <v>56</v>
      </c>
      <c r="H4610">
        <f>_xlfn.XLOOKUP(Tabuľka5[[#This Row],[Položka]],cennik[Položka],cennik[Cena MJ bez DPH])</f>
        <v>0</v>
      </c>
      <c r="I4610">
        <f>SUM(Tabuľka5[[#This Row],[cena MJ bez DPH]]*1.1)</f>
        <v>0</v>
      </c>
      <c r="J4610">
        <f>Tabuľka5[[#This Row],[množstvo]]*Tabuľka5[[#This Row],[cena MJ bez DPH]]</f>
        <v>0</v>
      </c>
      <c r="L4610" s="5" t="s">
        <v>849</v>
      </c>
      <c r="N4610" t="s">
        <v>442</v>
      </c>
      <c r="O4610" t="s">
        <v>371</v>
      </c>
      <c r="P4610" t="s">
        <v>728</v>
      </c>
    </row>
    <row r="4611" spans="1:16" hidden="1" x14ac:dyDescent="0.25">
      <c r="A4611" t="s">
        <v>291</v>
      </c>
      <c r="B4611" t="s">
        <v>177</v>
      </c>
      <c r="C4611" t="s">
        <v>240</v>
      </c>
      <c r="D4611" t="s">
        <v>11</v>
      </c>
      <c r="F4611" t="s">
        <v>56</v>
      </c>
      <c r="H4611">
        <f>_xlfn.XLOOKUP(Tabuľka5[[#This Row],[Položka]],cennik[Položka],cennik[Cena MJ bez DPH])</f>
        <v>0</v>
      </c>
      <c r="I4611">
        <f>SUM(Tabuľka5[[#This Row],[cena MJ bez DPH]]*1.1)</f>
        <v>0</v>
      </c>
      <c r="J4611">
        <f>Tabuľka5[[#This Row],[množstvo]]*Tabuľka5[[#This Row],[cena MJ bez DPH]]</f>
        <v>0</v>
      </c>
      <c r="L4611" s="5" t="s">
        <v>849</v>
      </c>
      <c r="N4611" t="s">
        <v>442</v>
      </c>
      <c r="O4611" t="s">
        <v>371</v>
      </c>
      <c r="P4611" t="s">
        <v>728</v>
      </c>
    </row>
    <row r="4612" spans="1:16" hidden="1" x14ac:dyDescent="0.25">
      <c r="A4612" t="s">
        <v>291</v>
      </c>
      <c r="B4612" t="s">
        <v>177</v>
      </c>
      <c r="C4612" t="s">
        <v>241</v>
      </c>
      <c r="D4612" t="s">
        <v>11</v>
      </c>
      <c r="F4612" t="s">
        <v>56</v>
      </c>
      <c r="H4612">
        <f>_xlfn.XLOOKUP(Tabuľka5[[#This Row],[Položka]],cennik[Položka],cennik[Cena MJ bez DPH])</f>
        <v>0</v>
      </c>
      <c r="I4612">
        <f>SUM(Tabuľka5[[#This Row],[cena MJ bez DPH]]*1.1)</f>
        <v>0</v>
      </c>
      <c r="J4612">
        <f>Tabuľka5[[#This Row],[množstvo]]*Tabuľka5[[#This Row],[cena MJ bez DPH]]</f>
        <v>0</v>
      </c>
      <c r="L4612" s="5" t="s">
        <v>849</v>
      </c>
      <c r="N4612" t="s">
        <v>442</v>
      </c>
      <c r="O4612" t="s">
        <v>371</v>
      </c>
      <c r="P4612" t="s">
        <v>728</v>
      </c>
    </row>
    <row r="4613" spans="1:16" hidden="1" x14ac:dyDescent="0.25">
      <c r="A4613" t="s">
        <v>291</v>
      </c>
      <c r="B4613" t="s">
        <v>177</v>
      </c>
      <c r="C4613" t="s">
        <v>242</v>
      </c>
      <c r="D4613" t="s">
        <v>11</v>
      </c>
      <c r="F4613" t="s">
        <v>56</v>
      </c>
      <c r="G4613">
        <v>20</v>
      </c>
      <c r="H4613">
        <f>_xlfn.XLOOKUP(Tabuľka5[[#This Row],[Položka]],cennik[Položka],cennik[Cena MJ bez DPH])</f>
        <v>0</v>
      </c>
      <c r="I4613">
        <f>SUM(Tabuľka5[[#This Row],[cena MJ bez DPH]]*1.1)</f>
        <v>0</v>
      </c>
      <c r="J4613">
        <f>Tabuľka5[[#This Row],[množstvo]]*Tabuľka5[[#This Row],[cena MJ bez DPH]]</f>
        <v>0</v>
      </c>
      <c r="L4613" s="5" t="s">
        <v>849</v>
      </c>
      <c r="N4613" t="s">
        <v>442</v>
      </c>
      <c r="O4613" t="s">
        <v>371</v>
      </c>
      <c r="P4613" t="s">
        <v>728</v>
      </c>
    </row>
    <row r="4614" spans="1:16" hidden="1" x14ac:dyDescent="0.25">
      <c r="A4614" t="s">
        <v>291</v>
      </c>
      <c r="B4614" t="s">
        <v>177</v>
      </c>
      <c r="C4614" t="s">
        <v>243</v>
      </c>
      <c r="D4614" t="s">
        <v>11</v>
      </c>
      <c r="F4614" t="s">
        <v>56</v>
      </c>
      <c r="H4614">
        <f>_xlfn.XLOOKUP(Tabuľka5[[#This Row],[Položka]],cennik[Položka],cennik[Cena MJ bez DPH])</f>
        <v>0</v>
      </c>
      <c r="I4614">
        <f>SUM(Tabuľka5[[#This Row],[cena MJ bez DPH]]*1.1)</f>
        <v>0</v>
      </c>
      <c r="J4614">
        <f>Tabuľka5[[#This Row],[množstvo]]*Tabuľka5[[#This Row],[cena MJ bez DPH]]</f>
        <v>0</v>
      </c>
      <c r="L4614" s="5" t="s">
        <v>849</v>
      </c>
      <c r="N4614" t="s">
        <v>442</v>
      </c>
      <c r="O4614" t="s">
        <v>371</v>
      </c>
      <c r="P4614" t="s">
        <v>728</v>
      </c>
    </row>
    <row r="4615" spans="1:16" hidden="1" x14ac:dyDescent="0.25">
      <c r="A4615" t="s">
        <v>291</v>
      </c>
      <c r="B4615" t="s">
        <v>177</v>
      </c>
      <c r="C4615" t="s">
        <v>244</v>
      </c>
      <c r="D4615" t="s">
        <v>11</v>
      </c>
      <c r="F4615" t="s">
        <v>56</v>
      </c>
      <c r="H4615">
        <f>_xlfn.XLOOKUP(Tabuľka5[[#This Row],[Položka]],cennik[Položka],cennik[Cena MJ bez DPH])</f>
        <v>0</v>
      </c>
      <c r="I4615">
        <f>SUM(Tabuľka5[[#This Row],[cena MJ bez DPH]]*1.1)</f>
        <v>0</v>
      </c>
      <c r="J4615">
        <f>Tabuľka5[[#This Row],[množstvo]]*Tabuľka5[[#This Row],[cena MJ bez DPH]]</f>
        <v>0</v>
      </c>
      <c r="L4615" s="5" t="s">
        <v>849</v>
      </c>
      <c r="N4615" t="s">
        <v>442</v>
      </c>
      <c r="O4615" t="s">
        <v>371</v>
      </c>
      <c r="P4615" t="s">
        <v>728</v>
      </c>
    </row>
    <row r="4616" spans="1:16" hidden="1" x14ac:dyDescent="0.25">
      <c r="A4616" t="s">
        <v>291</v>
      </c>
      <c r="B4616" t="s">
        <v>177</v>
      </c>
      <c r="C4616" t="s">
        <v>245</v>
      </c>
      <c r="D4616" t="s">
        <v>11</v>
      </c>
      <c r="F4616" t="s">
        <v>56</v>
      </c>
      <c r="H4616">
        <f>_xlfn.XLOOKUP(Tabuľka5[[#This Row],[Položka]],cennik[Položka],cennik[Cena MJ bez DPH])</f>
        <v>0</v>
      </c>
      <c r="I4616">
        <f>SUM(Tabuľka5[[#This Row],[cena MJ bez DPH]]*1.1)</f>
        <v>0</v>
      </c>
      <c r="J4616">
        <f>Tabuľka5[[#This Row],[množstvo]]*Tabuľka5[[#This Row],[cena MJ bez DPH]]</f>
        <v>0</v>
      </c>
      <c r="L4616" s="5" t="s">
        <v>849</v>
      </c>
      <c r="N4616" t="s">
        <v>442</v>
      </c>
      <c r="O4616" t="s">
        <v>371</v>
      </c>
      <c r="P4616" t="s">
        <v>728</v>
      </c>
    </row>
    <row r="4617" spans="1:16" hidden="1" x14ac:dyDescent="0.25">
      <c r="A4617" t="s">
        <v>291</v>
      </c>
      <c r="B4617" t="s">
        <v>177</v>
      </c>
      <c r="C4617" t="s">
        <v>246</v>
      </c>
      <c r="D4617" t="s">
        <v>11</v>
      </c>
      <c r="F4617" t="s">
        <v>56</v>
      </c>
      <c r="H4617">
        <f>_xlfn.XLOOKUP(Tabuľka5[[#This Row],[Položka]],cennik[Položka],cennik[Cena MJ bez DPH])</f>
        <v>0</v>
      </c>
      <c r="I4617">
        <f>SUM(Tabuľka5[[#This Row],[cena MJ bez DPH]]*1.1)</f>
        <v>0</v>
      </c>
      <c r="J4617">
        <f>Tabuľka5[[#This Row],[množstvo]]*Tabuľka5[[#This Row],[cena MJ bez DPH]]</f>
        <v>0</v>
      </c>
      <c r="L4617" s="5" t="s">
        <v>849</v>
      </c>
      <c r="N4617" t="s">
        <v>442</v>
      </c>
      <c r="O4617" t="s">
        <v>371</v>
      </c>
      <c r="P4617" t="s">
        <v>728</v>
      </c>
    </row>
    <row r="4618" spans="1:16" hidden="1" x14ac:dyDescent="0.25">
      <c r="A4618" t="s">
        <v>291</v>
      </c>
      <c r="B4618" t="s">
        <v>177</v>
      </c>
      <c r="C4618" t="s">
        <v>247</v>
      </c>
      <c r="D4618" t="s">
        <v>11</v>
      </c>
      <c r="F4618" t="s">
        <v>53</v>
      </c>
      <c r="H4618">
        <f>_xlfn.XLOOKUP(Tabuľka5[[#This Row],[Položka]],cennik[Položka],cennik[Cena MJ bez DPH])</f>
        <v>0</v>
      </c>
      <c r="I4618">
        <f>SUM(Tabuľka5[[#This Row],[cena MJ bez DPH]]*1.1)</f>
        <v>0</v>
      </c>
      <c r="J4618">
        <f>Tabuľka5[[#This Row],[množstvo]]*Tabuľka5[[#This Row],[cena MJ bez DPH]]</f>
        <v>0</v>
      </c>
      <c r="L4618" s="5" t="s">
        <v>849</v>
      </c>
      <c r="N4618" t="s">
        <v>442</v>
      </c>
      <c r="O4618" t="s">
        <v>371</v>
      </c>
      <c r="P4618" t="s">
        <v>728</v>
      </c>
    </row>
    <row r="4619" spans="1:16" hidden="1" x14ac:dyDescent="0.25">
      <c r="A4619" t="s">
        <v>291</v>
      </c>
      <c r="B4619" t="s">
        <v>177</v>
      </c>
      <c r="C4619" t="s">
        <v>248</v>
      </c>
      <c r="D4619" t="s">
        <v>11</v>
      </c>
      <c r="F4619" t="s">
        <v>53</v>
      </c>
      <c r="H4619">
        <f>_xlfn.XLOOKUP(Tabuľka5[[#This Row],[Položka]],cennik[Položka],cennik[Cena MJ bez DPH])</f>
        <v>0</v>
      </c>
      <c r="I4619">
        <f>SUM(Tabuľka5[[#This Row],[cena MJ bez DPH]]*1.1)</f>
        <v>0</v>
      </c>
      <c r="J4619">
        <f>Tabuľka5[[#This Row],[množstvo]]*Tabuľka5[[#This Row],[cena MJ bez DPH]]</f>
        <v>0</v>
      </c>
      <c r="L4619" s="5" t="s">
        <v>849</v>
      </c>
      <c r="N4619" t="s">
        <v>442</v>
      </c>
      <c r="O4619" t="s">
        <v>371</v>
      </c>
      <c r="P4619" t="s">
        <v>728</v>
      </c>
    </row>
    <row r="4620" spans="1:16" hidden="1" x14ac:dyDescent="0.25">
      <c r="A4620" t="s">
        <v>291</v>
      </c>
      <c r="B4620" t="s">
        <v>177</v>
      </c>
      <c r="C4620" t="s">
        <v>249</v>
      </c>
      <c r="D4620" t="s">
        <v>11</v>
      </c>
      <c r="F4620" t="s">
        <v>56</v>
      </c>
      <c r="H4620">
        <f>_xlfn.XLOOKUP(Tabuľka5[[#This Row],[Položka]],cennik[Položka],cennik[Cena MJ bez DPH])</f>
        <v>0</v>
      </c>
      <c r="I4620">
        <f>SUM(Tabuľka5[[#This Row],[cena MJ bez DPH]]*1.1)</f>
        <v>0</v>
      </c>
      <c r="J4620">
        <f>Tabuľka5[[#This Row],[množstvo]]*Tabuľka5[[#This Row],[cena MJ bez DPH]]</f>
        <v>0</v>
      </c>
      <c r="L4620" s="5" t="s">
        <v>849</v>
      </c>
      <c r="N4620" t="s">
        <v>442</v>
      </c>
      <c r="O4620" t="s">
        <v>371</v>
      </c>
      <c r="P4620" t="s">
        <v>728</v>
      </c>
    </row>
    <row r="4621" spans="1:16" hidden="1" x14ac:dyDescent="0.25">
      <c r="A4621" t="s">
        <v>291</v>
      </c>
      <c r="B4621" t="s">
        <v>177</v>
      </c>
      <c r="C4621" t="s">
        <v>250</v>
      </c>
      <c r="D4621" t="s">
        <v>11</v>
      </c>
      <c r="F4621" t="s">
        <v>53</v>
      </c>
      <c r="H4621">
        <f>_xlfn.XLOOKUP(Tabuľka5[[#This Row],[Položka]],cennik[Položka],cennik[Cena MJ bez DPH])</f>
        <v>0</v>
      </c>
      <c r="I4621">
        <f>SUM(Tabuľka5[[#This Row],[cena MJ bez DPH]]*1.1)</f>
        <v>0</v>
      </c>
      <c r="J4621">
        <f>Tabuľka5[[#This Row],[množstvo]]*Tabuľka5[[#This Row],[cena MJ bez DPH]]</f>
        <v>0</v>
      </c>
      <c r="L4621" s="5" t="s">
        <v>849</v>
      </c>
      <c r="N4621" t="s">
        <v>442</v>
      </c>
      <c r="O4621" t="s">
        <v>371</v>
      </c>
      <c r="P4621" t="s">
        <v>728</v>
      </c>
    </row>
    <row r="4622" spans="1:16" hidden="1" x14ac:dyDescent="0.25">
      <c r="A4622" t="s">
        <v>291</v>
      </c>
      <c r="B4622" t="s">
        <v>177</v>
      </c>
      <c r="C4622" t="s">
        <v>251</v>
      </c>
      <c r="D4622" t="s">
        <v>11</v>
      </c>
      <c r="F4622" t="s">
        <v>179</v>
      </c>
      <c r="H4622">
        <f>_xlfn.XLOOKUP(Tabuľka5[[#This Row],[Položka]],cennik[Položka],cennik[Cena MJ bez DPH])</f>
        <v>0</v>
      </c>
      <c r="I4622">
        <f>SUM(Tabuľka5[[#This Row],[cena MJ bez DPH]]*1.1)</f>
        <v>0</v>
      </c>
      <c r="J4622">
        <f>Tabuľka5[[#This Row],[množstvo]]*Tabuľka5[[#This Row],[cena MJ bez DPH]]</f>
        <v>0</v>
      </c>
      <c r="L4622" s="5" t="s">
        <v>849</v>
      </c>
      <c r="N4622" t="s">
        <v>442</v>
      </c>
      <c r="O4622" t="s">
        <v>371</v>
      </c>
      <c r="P4622" t="s">
        <v>728</v>
      </c>
    </row>
    <row r="4623" spans="1:16" hidden="1" x14ac:dyDescent="0.25">
      <c r="A4623" t="s">
        <v>291</v>
      </c>
      <c r="B4623" t="s">
        <v>177</v>
      </c>
      <c r="C4623" t="s">
        <v>252</v>
      </c>
      <c r="D4623" t="s">
        <v>11</v>
      </c>
      <c r="F4623" t="s">
        <v>179</v>
      </c>
      <c r="H4623">
        <f>_xlfn.XLOOKUP(Tabuľka5[[#This Row],[Položka]],cennik[Položka],cennik[Cena MJ bez DPH])</f>
        <v>0</v>
      </c>
      <c r="I4623">
        <f>SUM(Tabuľka5[[#This Row],[cena MJ bez DPH]]*1.1)</f>
        <v>0</v>
      </c>
      <c r="J4623">
        <f>Tabuľka5[[#This Row],[množstvo]]*Tabuľka5[[#This Row],[cena MJ bez DPH]]</f>
        <v>0</v>
      </c>
      <c r="L4623" s="5" t="s">
        <v>849</v>
      </c>
      <c r="N4623" t="s">
        <v>442</v>
      </c>
      <c r="O4623" t="s">
        <v>371</v>
      </c>
      <c r="P4623" t="s">
        <v>728</v>
      </c>
    </row>
    <row r="4624" spans="1:16" hidden="1" x14ac:dyDescent="0.25">
      <c r="A4624" t="s">
        <v>291</v>
      </c>
      <c r="B4624" t="s">
        <v>177</v>
      </c>
      <c r="C4624" t="s">
        <v>253</v>
      </c>
      <c r="D4624" t="s">
        <v>11</v>
      </c>
      <c r="F4624" t="s">
        <v>179</v>
      </c>
      <c r="H4624">
        <f>_xlfn.XLOOKUP(Tabuľka5[[#This Row],[Položka]],cennik[Položka],cennik[Cena MJ bez DPH])</f>
        <v>0</v>
      </c>
      <c r="I4624">
        <f>SUM(Tabuľka5[[#This Row],[cena MJ bez DPH]]*1.1)</f>
        <v>0</v>
      </c>
      <c r="J4624">
        <f>Tabuľka5[[#This Row],[množstvo]]*Tabuľka5[[#This Row],[cena MJ bez DPH]]</f>
        <v>0</v>
      </c>
      <c r="L4624" s="5" t="s">
        <v>849</v>
      </c>
      <c r="N4624" t="s">
        <v>442</v>
      </c>
      <c r="O4624" t="s">
        <v>371</v>
      </c>
      <c r="P4624" t="s">
        <v>728</v>
      </c>
    </row>
    <row r="4625" spans="1:16" hidden="1" x14ac:dyDescent="0.25">
      <c r="A4625" t="s">
        <v>291</v>
      </c>
      <c r="B4625" t="s">
        <v>177</v>
      </c>
      <c r="C4625" t="s">
        <v>254</v>
      </c>
      <c r="D4625" t="s">
        <v>11</v>
      </c>
      <c r="F4625" t="s">
        <v>56</v>
      </c>
      <c r="H4625">
        <f>_xlfn.XLOOKUP(Tabuľka5[[#This Row],[Položka]],cennik[Položka],cennik[Cena MJ bez DPH])</f>
        <v>0</v>
      </c>
      <c r="I4625">
        <f>SUM(Tabuľka5[[#This Row],[cena MJ bez DPH]]*1.1)</f>
        <v>0</v>
      </c>
      <c r="J4625">
        <f>Tabuľka5[[#This Row],[množstvo]]*Tabuľka5[[#This Row],[cena MJ bez DPH]]</f>
        <v>0</v>
      </c>
      <c r="L4625" s="5" t="s">
        <v>849</v>
      </c>
      <c r="N4625" t="s">
        <v>442</v>
      </c>
      <c r="O4625" t="s">
        <v>371</v>
      </c>
      <c r="P4625" t="s">
        <v>728</v>
      </c>
    </row>
    <row r="4626" spans="1:16" hidden="1" x14ac:dyDescent="0.25">
      <c r="A4626" t="s">
        <v>291</v>
      </c>
      <c r="B4626" t="s">
        <v>177</v>
      </c>
      <c r="C4626" t="s">
        <v>255</v>
      </c>
      <c r="D4626" t="s">
        <v>11</v>
      </c>
      <c r="F4626" t="s">
        <v>56</v>
      </c>
      <c r="H4626">
        <f>_xlfn.XLOOKUP(Tabuľka5[[#This Row],[Položka]],cennik[Položka],cennik[Cena MJ bez DPH])</f>
        <v>0</v>
      </c>
      <c r="I4626">
        <f>SUM(Tabuľka5[[#This Row],[cena MJ bez DPH]]*1.1)</f>
        <v>0</v>
      </c>
      <c r="J4626">
        <f>Tabuľka5[[#This Row],[množstvo]]*Tabuľka5[[#This Row],[cena MJ bez DPH]]</f>
        <v>0</v>
      </c>
      <c r="L4626" s="5" t="s">
        <v>849</v>
      </c>
      <c r="N4626" t="s">
        <v>442</v>
      </c>
      <c r="O4626" t="s">
        <v>371</v>
      </c>
      <c r="P4626" t="s">
        <v>728</v>
      </c>
    </row>
    <row r="4627" spans="1:16" hidden="1" x14ac:dyDescent="0.25">
      <c r="A4627" t="s">
        <v>291</v>
      </c>
      <c r="B4627" t="s">
        <v>177</v>
      </c>
      <c r="C4627" t="s">
        <v>256</v>
      </c>
      <c r="D4627" t="s">
        <v>11</v>
      </c>
      <c r="F4627" t="s">
        <v>56</v>
      </c>
      <c r="H4627">
        <f>_xlfn.XLOOKUP(Tabuľka5[[#This Row],[Položka]],cennik[Položka],cennik[Cena MJ bez DPH])</f>
        <v>0</v>
      </c>
      <c r="I4627">
        <f>SUM(Tabuľka5[[#This Row],[cena MJ bez DPH]]*1.1)</f>
        <v>0</v>
      </c>
      <c r="J4627">
        <f>Tabuľka5[[#This Row],[množstvo]]*Tabuľka5[[#This Row],[cena MJ bez DPH]]</f>
        <v>0</v>
      </c>
      <c r="L4627" s="5" t="s">
        <v>849</v>
      </c>
      <c r="N4627" t="s">
        <v>442</v>
      </c>
      <c r="O4627" t="s">
        <v>371</v>
      </c>
      <c r="P4627" t="s">
        <v>728</v>
      </c>
    </row>
    <row r="4628" spans="1:16" hidden="1" x14ac:dyDescent="0.25">
      <c r="A4628" t="s">
        <v>291</v>
      </c>
      <c r="B4628" t="s">
        <v>177</v>
      </c>
      <c r="C4628" t="s">
        <v>257</v>
      </c>
      <c r="D4628" t="s">
        <v>11</v>
      </c>
      <c r="F4628" t="s">
        <v>56</v>
      </c>
      <c r="H4628">
        <f>_xlfn.XLOOKUP(Tabuľka5[[#This Row],[Položka]],cennik[Položka],cennik[Cena MJ bez DPH])</f>
        <v>0</v>
      </c>
      <c r="I4628">
        <f>SUM(Tabuľka5[[#This Row],[cena MJ bez DPH]]*1.1)</f>
        <v>0</v>
      </c>
      <c r="J4628">
        <f>Tabuľka5[[#This Row],[množstvo]]*Tabuľka5[[#This Row],[cena MJ bez DPH]]</f>
        <v>0</v>
      </c>
      <c r="L4628" s="5" t="s">
        <v>849</v>
      </c>
      <c r="N4628" t="s">
        <v>442</v>
      </c>
      <c r="O4628" t="s">
        <v>371</v>
      </c>
      <c r="P4628" t="s">
        <v>728</v>
      </c>
    </row>
    <row r="4629" spans="1:16" hidden="1" x14ac:dyDescent="0.25">
      <c r="A4629" t="s">
        <v>291</v>
      </c>
      <c r="B4629" t="s">
        <v>177</v>
      </c>
      <c r="C4629" t="s">
        <v>258</v>
      </c>
      <c r="D4629" t="s">
        <v>11</v>
      </c>
      <c r="F4629" t="s">
        <v>56</v>
      </c>
      <c r="H4629">
        <f>_xlfn.XLOOKUP(Tabuľka5[[#This Row],[Položka]],cennik[Položka],cennik[Cena MJ bez DPH])</f>
        <v>0</v>
      </c>
      <c r="I4629">
        <f>SUM(Tabuľka5[[#This Row],[cena MJ bez DPH]]*1.1)</f>
        <v>0</v>
      </c>
      <c r="J4629">
        <f>Tabuľka5[[#This Row],[množstvo]]*Tabuľka5[[#This Row],[cena MJ bez DPH]]</f>
        <v>0</v>
      </c>
      <c r="L4629" s="5" t="s">
        <v>849</v>
      </c>
      <c r="N4629" t="s">
        <v>442</v>
      </c>
      <c r="O4629" t="s">
        <v>371</v>
      </c>
      <c r="P4629" t="s">
        <v>728</v>
      </c>
    </row>
    <row r="4630" spans="1:16" hidden="1" x14ac:dyDescent="0.25">
      <c r="A4630" t="s">
        <v>291</v>
      </c>
      <c r="B4630" t="s">
        <v>177</v>
      </c>
      <c r="C4630" t="s">
        <v>259</v>
      </c>
      <c r="D4630" t="s">
        <v>11</v>
      </c>
      <c r="F4630" t="s">
        <v>56</v>
      </c>
      <c r="H4630">
        <f>_xlfn.XLOOKUP(Tabuľka5[[#This Row],[Položka]],cennik[Položka],cennik[Cena MJ bez DPH])</f>
        <v>0</v>
      </c>
      <c r="I4630">
        <f>SUM(Tabuľka5[[#This Row],[cena MJ bez DPH]]*1.1)</f>
        <v>0</v>
      </c>
      <c r="J4630">
        <f>Tabuľka5[[#This Row],[množstvo]]*Tabuľka5[[#This Row],[cena MJ bez DPH]]</f>
        <v>0</v>
      </c>
      <c r="L4630" s="5" t="s">
        <v>849</v>
      </c>
      <c r="N4630" t="s">
        <v>442</v>
      </c>
      <c r="O4630" t="s">
        <v>371</v>
      </c>
      <c r="P4630" t="s">
        <v>728</v>
      </c>
    </row>
    <row r="4631" spans="1:16" hidden="1" x14ac:dyDescent="0.25">
      <c r="A4631" t="s">
        <v>291</v>
      </c>
      <c r="B4631" t="s">
        <v>177</v>
      </c>
      <c r="C4631" t="s">
        <v>260</v>
      </c>
      <c r="D4631" t="s">
        <v>11</v>
      </c>
      <c r="F4631" t="s">
        <v>56</v>
      </c>
      <c r="H4631">
        <f>_xlfn.XLOOKUP(Tabuľka5[[#This Row],[Položka]],cennik[Položka],cennik[Cena MJ bez DPH])</f>
        <v>0</v>
      </c>
      <c r="I4631">
        <f>SUM(Tabuľka5[[#This Row],[cena MJ bez DPH]]*1.1)</f>
        <v>0</v>
      </c>
      <c r="J4631">
        <f>Tabuľka5[[#This Row],[množstvo]]*Tabuľka5[[#This Row],[cena MJ bez DPH]]</f>
        <v>0</v>
      </c>
      <c r="L4631" s="5" t="s">
        <v>849</v>
      </c>
      <c r="N4631" t="s">
        <v>442</v>
      </c>
      <c r="O4631" t="s">
        <v>371</v>
      </c>
      <c r="P4631" t="s">
        <v>728</v>
      </c>
    </row>
    <row r="4632" spans="1:16" hidden="1" x14ac:dyDescent="0.25">
      <c r="A4632" t="s">
        <v>291</v>
      </c>
      <c r="B4632" t="s">
        <v>177</v>
      </c>
      <c r="C4632" t="s">
        <v>261</v>
      </c>
      <c r="D4632" t="s">
        <v>11</v>
      </c>
      <c r="F4632" t="s">
        <v>56</v>
      </c>
      <c r="H4632">
        <f>_xlfn.XLOOKUP(Tabuľka5[[#This Row],[Položka]],cennik[Položka],cennik[Cena MJ bez DPH])</f>
        <v>0</v>
      </c>
      <c r="I4632">
        <f>SUM(Tabuľka5[[#This Row],[cena MJ bez DPH]]*1.1)</f>
        <v>0</v>
      </c>
      <c r="J4632">
        <f>Tabuľka5[[#This Row],[množstvo]]*Tabuľka5[[#This Row],[cena MJ bez DPH]]</f>
        <v>0</v>
      </c>
      <c r="L4632" s="5" t="s">
        <v>849</v>
      </c>
      <c r="N4632" t="s">
        <v>442</v>
      </c>
      <c r="O4632" t="s">
        <v>371</v>
      </c>
      <c r="P4632" t="s">
        <v>728</v>
      </c>
    </row>
    <row r="4633" spans="1:16" hidden="1" x14ac:dyDescent="0.25">
      <c r="A4633" t="s">
        <v>291</v>
      </c>
      <c r="B4633" t="s">
        <v>177</v>
      </c>
      <c r="C4633" t="s">
        <v>262</v>
      </c>
      <c r="D4633" t="s">
        <v>11</v>
      </c>
      <c r="F4633" t="s">
        <v>56</v>
      </c>
      <c r="H4633">
        <f>_xlfn.XLOOKUP(Tabuľka5[[#This Row],[Položka]],cennik[Položka],cennik[Cena MJ bez DPH])</f>
        <v>0</v>
      </c>
      <c r="I4633">
        <f>SUM(Tabuľka5[[#This Row],[cena MJ bez DPH]]*1.1)</f>
        <v>0</v>
      </c>
      <c r="J4633">
        <f>Tabuľka5[[#This Row],[množstvo]]*Tabuľka5[[#This Row],[cena MJ bez DPH]]</f>
        <v>0</v>
      </c>
      <c r="L4633" s="5" t="s">
        <v>849</v>
      </c>
      <c r="N4633" t="s">
        <v>442</v>
      </c>
      <c r="O4633" t="s">
        <v>371</v>
      </c>
      <c r="P4633" t="s">
        <v>728</v>
      </c>
    </row>
    <row r="4634" spans="1:16" hidden="1" x14ac:dyDescent="0.25">
      <c r="A4634" t="s">
        <v>291</v>
      </c>
      <c r="B4634" t="s">
        <v>177</v>
      </c>
      <c r="C4634" t="s">
        <v>263</v>
      </c>
      <c r="D4634" t="s">
        <v>11</v>
      </c>
      <c r="F4634" t="s">
        <v>56</v>
      </c>
      <c r="H4634">
        <f>_xlfn.XLOOKUP(Tabuľka5[[#This Row],[Položka]],cennik[Položka],cennik[Cena MJ bez DPH])</f>
        <v>0</v>
      </c>
      <c r="I4634">
        <f>SUM(Tabuľka5[[#This Row],[cena MJ bez DPH]]*1.1)</f>
        <v>0</v>
      </c>
      <c r="J4634">
        <f>Tabuľka5[[#This Row],[množstvo]]*Tabuľka5[[#This Row],[cena MJ bez DPH]]</f>
        <v>0</v>
      </c>
      <c r="L4634" s="5" t="s">
        <v>849</v>
      </c>
      <c r="N4634" t="s">
        <v>442</v>
      </c>
      <c r="O4634" t="s">
        <v>371</v>
      </c>
      <c r="P4634" t="s">
        <v>728</v>
      </c>
    </row>
    <row r="4635" spans="1:16" hidden="1" x14ac:dyDescent="0.25">
      <c r="A4635" t="s">
        <v>291</v>
      </c>
      <c r="B4635" t="s">
        <v>177</v>
      </c>
      <c r="C4635" t="s">
        <v>264</v>
      </c>
      <c r="D4635" t="s">
        <v>11</v>
      </c>
      <c r="F4635" t="s">
        <v>53</v>
      </c>
      <c r="H4635">
        <f>_xlfn.XLOOKUP(Tabuľka5[[#This Row],[Položka]],cennik[Položka],cennik[Cena MJ bez DPH])</f>
        <v>0</v>
      </c>
      <c r="I4635">
        <f>SUM(Tabuľka5[[#This Row],[cena MJ bez DPH]]*1.1)</f>
        <v>0</v>
      </c>
      <c r="J4635">
        <f>Tabuľka5[[#This Row],[množstvo]]*Tabuľka5[[#This Row],[cena MJ bez DPH]]</f>
        <v>0</v>
      </c>
      <c r="L4635" s="5" t="s">
        <v>849</v>
      </c>
      <c r="N4635" t="s">
        <v>442</v>
      </c>
      <c r="O4635" t="s">
        <v>371</v>
      </c>
      <c r="P4635" t="s">
        <v>728</v>
      </c>
    </row>
    <row r="4636" spans="1:16" hidden="1" x14ac:dyDescent="0.25">
      <c r="A4636" t="s">
        <v>291</v>
      </c>
      <c r="B4636" t="s">
        <v>177</v>
      </c>
      <c r="C4636" t="s">
        <v>265</v>
      </c>
      <c r="D4636" t="s">
        <v>11</v>
      </c>
      <c r="F4636" t="s">
        <v>56</v>
      </c>
      <c r="H4636">
        <f>_xlfn.XLOOKUP(Tabuľka5[[#This Row],[Položka]],cennik[Položka],cennik[Cena MJ bez DPH])</f>
        <v>0</v>
      </c>
      <c r="I4636">
        <f>SUM(Tabuľka5[[#This Row],[cena MJ bez DPH]]*1.1)</f>
        <v>0</v>
      </c>
      <c r="J4636">
        <f>Tabuľka5[[#This Row],[množstvo]]*Tabuľka5[[#This Row],[cena MJ bez DPH]]</f>
        <v>0</v>
      </c>
      <c r="L4636" s="5" t="s">
        <v>849</v>
      </c>
      <c r="N4636" t="s">
        <v>442</v>
      </c>
      <c r="O4636" t="s">
        <v>371</v>
      </c>
      <c r="P4636" t="s">
        <v>728</v>
      </c>
    </row>
    <row r="4637" spans="1:16" hidden="1" x14ac:dyDescent="0.25">
      <c r="A4637" t="s">
        <v>291</v>
      </c>
      <c r="B4637" t="s">
        <v>177</v>
      </c>
      <c r="C4637" t="s">
        <v>266</v>
      </c>
      <c r="D4637" t="s">
        <v>11</v>
      </c>
      <c r="F4637" t="s">
        <v>56</v>
      </c>
      <c r="H4637">
        <f>_xlfn.XLOOKUP(Tabuľka5[[#This Row],[Položka]],cennik[Položka],cennik[Cena MJ bez DPH])</f>
        <v>0</v>
      </c>
      <c r="I4637">
        <f>SUM(Tabuľka5[[#This Row],[cena MJ bez DPH]]*1.1)</f>
        <v>0</v>
      </c>
      <c r="J4637">
        <f>Tabuľka5[[#This Row],[množstvo]]*Tabuľka5[[#This Row],[cena MJ bez DPH]]</f>
        <v>0</v>
      </c>
      <c r="L4637" s="5" t="s">
        <v>849</v>
      </c>
      <c r="N4637" t="s">
        <v>442</v>
      </c>
      <c r="O4637" t="s">
        <v>371</v>
      </c>
      <c r="P4637" t="s">
        <v>728</v>
      </c>
    </row>
    <row r="4638" spans="1:16" hidden="1" x14ac:dyDescent="0.25">
      <c r="A4638" t="s">
        <v>291</v>
      </c>
      <c r="B4638" t="s">
        <v>177</v>
      </c>
      <c r="C4638" t="s">
        <v>267</v>
      </c>
      <c r="D4638" t="s">
        <v>11</v>
      </c>
      <c r="F4638" t="s">
        <v>56</v>
      </c>
      <c r="H4638">
        <f>_xlfn.XLOOKUP(Tabuľka5[[#This Row],[Položka]],cennik[Položka],cennik[Cena MJ bez DPH])</f>
        <v>0</v>
      </c>
      <c r="I4638">
        <f>SUM(Tabuľka5[[#This Row],[cena MJ bez DPH]]*1.1)</f>
        <v>0</v>
      </c>
      <c r="J4638">
        <f>Tabuľka5[[#This Row],[množstvo]]*Tabuľka5[[#This Row],[cena MJ bez DPH]]</f>
        <v>0</v>
      </c>
      <c r="L4638" s="5" t="s">
        <v>849</v>
      </c>
      <c r="N4638" t="s">
        <v>442</v>
      </c>
      <c r="O4638" t="s">
        <v>371</v>
      </c>
      <c r="P4638" t="s">
        <v>728</v>
      </c>
    </row>
    <row r="4639" spans="1:16" hidden="1" x14ac:dyDescent="0.25">
      <c r="A4639" t="s">
        <v>291</v>
      </c>
      <c r="B4639" t="s">
        <v>177</v>
      </c>
      <c r="C4639" t="s">
        <v>268</v>
      </c>
      <c r="D4639" t="s">
        <v>11</v>
      </c>
      <c r="F4639" t="s">
        <v>56</v>
      </c>
      <c r="H4639">
        <f>_xlfn.XLOOKUP(Tabuľka5[[#This Row],[Položka]],cennik[Položka],cennik[Cena MJ bez DPH])</f>
        <v>0</v>
      </c>
      <c r="I4639">
        <f>SUM(Tabuľka5[[#This Row],[cena MJ bez DPH]]*1.1)</f>
        <v>0</v>
      </c>
      <c r="J4639">
        <f>Tabuľka5[[#This Row],[množstvo]]*Tabuľka5[[#This Row],[cena MJ bez DPH]]</f>
        <v>0</v>
      </c>
      <c r="L4639" s="5" t="s">
        <v>849</v>
      </c>
      <c r="N4639" t="s">
        <v>442</v>
      </c>
      <c r="O4639" t="s">
        <v>371</v>
      </c>
      <c r="P4639" t="s">
        <v>728</v>
      </c>
    </row>
    <row r="4640" spans="1:16" hidden="1" x14ac:dyDescent="0.25">
      <c r="A4640" t="s">
        <v>291</v>
      </c>
      <c r="B4640" t="s">
        <v>177</v>
      </c>
      <c r="C4640" t="s">
        <v>269</v>
      </c>
      <c r="D4640" t="s">
        <v>11</v>
      </c>
      <c r="F4640" t="s">
        <v>56</v>
      </c>
      <c r="H4640">
        <f>_xlfn.XLOOKUP(Tabuľka5[[#This Row],[Položka]],cennik[Položka],cennik[Cena MJ bez DPH])</f>
        <v>0</v>
      </c>
      <c r="I4640">
        <f>SUM(Tabuľka5[[#This Row],[cena MJ bez DPH]]*1.1)</f>
        <v>0</v>
      </c>
      <c r="J4640">
        <f>Tabuľka5[[#This Row],[množstvo]]*Tabuľka5[[#This Row],[cena MJ bez DPH]]</f>
        <v>0</v>
      </c>
      <c r="L4640" s="5" t="s">
        <v>849</v>
      </c>
      <c r="N4640" t="s">
        <v>442</v>
      </c>
      <c r="O4640" t="s">
        <v>371</v>
      </c>
      <c r="P4640" t="s">
        <v>728</v>
      </c>
    </row>
    <row r="4641" spans="1:16" hidden="1" x14ac:dyDescent="0.25">
      <c r="A4641" t="s">
        <v>291</v>
      </c>
      <c r="B4641" t="s">
        <v>177</v>
      </c>
      <c r="C4641" t="s">
        <v>270</v>
      </c>
      <c r="D4641" t="s">
        <v>11</v>
      </c>
      <c r="F4641" t="s">
        <v>56</v>
      </c>
      <c r="G4641">
        <v>60</v>
      </c>
      <c r="H4641">
        <f>_xlfn.XLOOKUP(Tabuľka5[[#This Row],[Položka]],cennik[Položka],cennik[Cena MJ bez DPH])</f>
        <v>0</v>
      </c>
      <c r="I4641">
        <f>SUM(Tabuľka5[[#This Row],[cena MJ bez DPH]]*1.1)</f>
        <v>0</v>
      </c>
      <c r="J4641">
        <f>Tabuľka5[[#This Row],[množstvo]]*Tabuľka5[[#This Row],[cena MJ bez DPH]]</f>
        <v>0</v>
      </c>
      <c r="K4641" t="s">
        <v>293</v>
      </c>
      <c r="L4641" s="5" t="s">
        <v>849</v>
      </c>
      <c r="N4641" t="s">
        <v>442</v>
      </c>
      <c r="O4641" t="s">
        <v>371</v>
      </c>
      <c r="P4641" t="s">
        <v>728</v>
      </c>
    </row>
    <row r="4642" spans="1:16" hidden="1" x14ac:dyDescent="0.25">
      <c r="A4642" t="s">
        <v>291</v>
      </c>
      <c r="B4642" t="s">
        <v>177</v>
      </c>
      <c r="C4642" t="s">
        <v>271</v>
      </c>
      <c r="D4642" t="s">
        <v>11</v>
      </c>
      <c r="F4642" t="s">
        <v>56</v>
      </c>
      <c r="H4642">
        <f>_xlfn.XLOOKUP(Tabuľka5[[#This Row],[Položka]],cennik[Položka],cennik[Cena MJ bez DPH])</f>
        <v>0</v>
      </c>
      <c r="I4642">
        <f>SUM(Tabuľka5[[#This Row],[cena MJ bez DPH]]*1.1)</f>
        <v>0</v>
      </c>
      <c r="J4642">
        <f>Tabuľka5[[#This Row],[množstvo]]*Tabuľka5[[#This Row],[cena MJ bez DPH]]</f>
        <v>0</v>
      </c>
      <c r="L4642" s="5" t="s">
        <v>849</v>
      </c>
      <c r="N4642" t="s">
        <v>442</v>
      </c>
      <c r="O4642" t="s">
        <v>371</v>
      </c>
      <c r="P4642" t="s">
        <v>728</v>
      </c>
    </row>
    <row r="4643" spans="1:16" hidden="1" x14ac:dyDescent="0.25">
      <c r="A4643" t="s">
        <v>294</v>
      </c>
      <c r="B4643" t="s">
        <v>9</v>
      </c>
      <c r="C4643" t="s">
        <v>10</v>
      </c>
      <c r="D4643" t="s">
        <v>11</v>
      </c>
      <c r="F4643" t="s">
        <v>12</v>
      </c>
      <c r="G4643">
        <v>250</v>
      </c>
      <c r="H4643">
        <f>_xlfn.XLOOKUP(Tabuľka5[[#This Row],[Položka]],cennik[Položka],cennik[Cena MJ bez DPH])</f>
        <v>0.8</v>
      </c>
      <c r="I4643">
        <f>SUM(Tabuľka5[[#This Row],[cena MJ bez DPH]]*1.1)</f>
        <v>0.88000000000000012</v>
      </c>
      <c r="J4643">
        <f>Tabuľka5[[#This Row],[množstvo]]*Tabuľka5[[#This Row],[cena MJ bez DPH]]</f>
        <v>200</v>
      </c>
      <c r="L4643" s="5" t="s">
        <v>448</v>
      </c>
      <c r="N4643" t="s">
        <v>447</v>
      </c>
      <c r="O4643" t="s">
        <v>450</v>
      </c>
      <c r="P4643" t="s">
        <v>635</v>
      </c>
    </row>
    <row r="4644" spans="1:16" hidden="1" x14ac:dyDescent="0.25">
      <c r="A4644" t="s">
        <v>294</v>
      </c>
      <c r="B4644" t="s">
        <v>9</v>
      </c>
      <c r="C4644" t="s">
        <v>13</v>
      </c>
      <c r="D4644" t="s">
        <v>11</v>
      </c>
      <c r="F4644" t="s">
        <v>14</v>
      </c>
      <c r="H4644">
        <f>_xlfn.XLOOKUP(Tabuľka5[[#This Row],[Položka]],cennik[Položka],cennik[Cena MJ bez DPH])</f>
        <v>0</v>
      </c>
      <c r="I4644">
        <f>SUM(Tabuľka5[[#This Row],[cena MJ bez DPH]]*1.1)</f>
        <v>0</v>
      </c>
      <c r="J4644">
        <f>Tabuľka5[[#This Row],[množstvo]]*Tabuľka5[[#This Row],[cena MJ bez DPH]]</f>
        <v>0</v>
      </c>
      <c r="L4644" s="5" t="s">
        <v>448</v>
      </c>
      <c r="N4644" t="s">
        <v>447</v>
      </c>
      <c r="O4644" t="s">
        <v>450</v>
      </c>
      <c r="P4644" t="s">
        <v>635</v>
      </c>
    </row>
    <row r="4645" spans="1:16" hidden="1" x14ac:dyDescent="0.25">
      <c r="A4645" t="s">
        <v>294</v>
      </c>
      <c r="B4645" t="s">
        <v>9</v>
      </c>
      <c r="C4645" t="s">
        <v>15</v>
      </c>
      <c r="D4645" t="s">
        <v>11</v>
      </c>
      <c r="F4645" t="s">
        <v>14</v>
      </c>
      <c r="H4645">
        <f>_xlfn.XLOOKUP(Tabuľka5[[#This Row],[Položka]],cennik[Položka],cennik[Cena MJ bez DPH])</f>
        <v>1</v>
      </c>
      <c r="I4645">
        <f>SUM(Tabuľka5[[#This Row],[cena MJ bez DPH]]*1.1)</f>
        <v>1.1000000000000001</v>
      </c>
      <c r="J4645">
        <f>Tabuľka5[[#This Row],[množstvo]]*Tabuľka5[[#This Row],[cena MJ bez DPH]]</f>
        <v>0</v>
      </c>
      <c r="L4645" s="5" t="s">
        <v>448</v>
      </c>
      <c r="N4645" t="s">
        <v>447</v>
      </c>
      <c r="O4645" t="s">
        <v>450</v>
      </c>
      <c r="P4645" t="s">
        <v>635</v>
      </c>
    </row>
    <row r="4646" spans="1:16" hidden="1" x14ac:dyDescent="0.25">
      <c r="A4646" t="s">
        <v>294</v>
      </c>
      <c r="B4646" t="s">
        <v>9</v>
      </c>
      <c r="C4646" t="s">
        <v>16</v>
      </c>
      <c r="D4646" t="s">
        <v>17</v>
      </c>
      <c r="E4646" t="s">
        <v>18</v>
      </c>
      <c r="F4646" t="s">
        <v>14</v>
      </c>
      <c r="H4646">
        <f>_xlfn.XLOOKUP(Tabuľka5[[#This Row],[Položka]],cennik[Položka],cennik[Cena MJ bez DPH])</f>
        <v>0.59</v>
      </c>
      <c r="I4646">
        <f>SUM(Tabuľka5[[#This Row],[cena MJ bez DPH]]*1.1)</f>
        <v>0.64900000000000002</v>
      </c>
      <c r="J4646">
        <f>Tabuľka5[[#This Row],[množstvo]]*Tabuľka5[[#This Row],[cena MJ bez DPH]]</f>
        <v>0</v>
      </c>
      <c r="L4646" s="5" t="s">
        <v>448</v>
      </c>
      <c r="N4646" t="s">
        <v>447</v>
      </c>
      <c r="O4646" t="s">
        <v>450</v>
      </c>
      <c r="P4646" t="s">
        <v>635</v>
      </c>
    </row>
    <row r="4647" spans="1:16" hidden="1" x14ac:dyDescent="0.25">
      <c r="A4647" t="s">
        <v>294</v>
      </c>
      <c r="B4647" t="s">
        <v>9</v>
      </c>
      <c r="C4647" t="s">
        <v>19</v>
      </c>
      <c r="D4647" t="s">
        <v>11</v>
      </c>
      <c r="F4647" t="s">
        <v>14</v>
      </c>
      <c r="G4647">
        <v>19</v>
      </c>
      <c r="H4647">
        <f>_xlfn.XLOOKUP(Tabuľka5[[#This Row],[Položka]],cennik[Položka],cennik[Cena MJ bez DPH])</f>
        <v>5</v>
      </c>
      <c r="I4647">
        <f>SUM(Tabuľka5[[#This Row],[cena MJ bez DPH]]*1.1)</f>
        <v>5.5</v>
      </c>
      <c r="J4647">
        <f>Tabuľka5[[#This Row],[množstvo]]*Tabuľka5[[#This Row],[cena MJ bez DPH]]</f>
        <v>95</v>
      </c>
      <c r="L4647" s="5" t="s">
        <v>448</v>
      </c>
      <c r="N4647" t="s">
        <v>447</v>
      </c>
      <c r="O4647" t="s">
        <v>450</v>
      </c>
      <c r="P4647" t="s">
        <v>635</v>
      </c>
    </row>
    <row r="4648" spans="1:16" hidden="1" x14ac:dyDescent="0.25">
      <c r="A4648" t="s">
        <v>294</v>
      </c>
      <c r="B4648" t="s">
        <v>9</v>
      </c>
      <c r="C4648" t="s">
        <v>20</v>
      </c>
      <c r="D4648" t="s">
        <v>11</v>
      </c>
      <c r="F4648" t="s">
        <v>12</v>
      </c>
      <c r="G4648">
        <v>3</v>
      </c>
      <c r="H4648">
        <f>_xlfn.XLOOKUP(Tabuľka5[[#This Row],[Položka]],cennik[Položka],cennik[Cena MJ bez DPH])</f>
        <v>0.7</v>
      </c>
      <c r="I4648">
        <f>SUM(Tabuľka5[[#This Row],[cena MJ bez DPH]]*1.1)</f>
        <v>0.77</v>
      </c>
      <c r="J4648">
        <f>Tabuľka5[[#This Row],[množstvo]]*Tabuľka5[[#This Row],[cena MJ bez DPH]]</f>
        <v>2.0999999999999996</v>
      </c>
      <c r="L4648" s="5" t="s">
        <v>448</v>
      </c>
      <c r="N4648" t="s">
        <v>447</v>
      </c>
      <c r="O4648" t="s">
        <v>450</v>
      </c>
      <c r="P4648" t="s">
        <v>635</v>
      </c>
    </row>
    <row r="4649" spans="1:16" hidden="1" x14ac:dyDescent="0.25">
      <c r="A4649" t="s">
        <v>294</v>
      </c>
      <c r="B4649" t="s">
        <v>9</v>
      </c>
      <c r="C4649" t="s">
        <v>21</v>
      </c>
      <c r="D4649" t="s">
        <v>11</v>
      </c>
      <c r="F4649" t="s">
        <v>12</v>
      </c>
      <c r="H4649">
        <f>_xlfn.XLOOKUP(Tabuľka5[[#This Row],[Položka]],cennik[Položka],cennik[Cena MJ bez DPH])</f>
        <v>3</v>
      </c>
      <c r="I4649">
        <f>SUM(Tabuľka5[[#This Row],[cena MJ bez DPH]]*1.1)</f>
        <v>3.3000000000000003</v>
      </c>
      <c r="J4649">
        <f>Tabuľka5[[#This Row],[množstvo]]*Tabuľka5[[#This Row],[cena MJ bez DPH]]</f>
        <v>0</v>
      </c>
      <c r="L4649" s="5" t="s">
        <v>448</v>
      </c>
      <c r="N4649" t="s">
        <v>447</v>
      </c>
      <c r="O4649" t="s">
        <v>450</v>
      </c>
      <c r="P4649" t="s">
        <v>635</v>
      </c>
    </row>
    <row r="4650" spans="1:16" hidden="1" x14ac:dyDescent="0.25">
      <c r="A4650" t="s">
        <v>294</v>
      </c>
      <c r="B4650" t="s">
        <v>9</v>
      </c>
      <c r="C4650" t="s">
        <v>22</v>
      </c>
      <c r="D4650" t="s">
        <v>11</v>
      </c>
      <c r="F4650" t="s">
        <v>14</v>
      </c>
      <c r="G4650">
        <v>240</v>
      </c>
      <c r="H4650">
        <f>_xlfn.XLOOKUP(Tabuľka5[[#This Row],[Položka]],cennik[Položka],cennik[Cena MJ bez DPH])</f>
        <v>1.6</v>
      </c>
      <c r="I4650">
        <f>SUM(Tabuľka5[[#This Row],[cena MJ bez DPH]]*1.1)</f>
        <v>1.7600000000000002</v>
      </c>
      <c r="J4650">
        <f>Tabuľka5[[#This Row],[množstvo]]*Tabuľka5[[#This Row],[cena MJ bez DPH]]</f>
        <v>384</v>
      </c>
      <c r="L4650" s="5" t="s">
        <v>448</v>
      </c>
      <c r="N4650" t="s">
        <v>447</v>
      </c>
      <c r="O4650" t="s">
        <v>450</v>
      </c>
      <c r="P4650" t="s">
        <v>635</v>
      </c>
    </row>
    <row r="4651" spans="1:16" hidden="1" x14ac:dyDescent="0.25">
      <c r="A4651" t="s">
        <v>294</v>
      </c>
      <c r="B4651" t="s">
        <v>9</v>
      </c>
      <c r="C4651" t="s">
        <v>23</v>
      </c>
      <c r="D4651" t="s">
        <v>11</v>
      </c>
      <c r="E4651" t="s">
        <v>24</v>
      </c>
      <c r="F4651" t="s">
        <v>14</v>
      </c>
      <c r="G4651">
        <v>320</v>
      </c>
      <c r="H4651">
        <f>_xlfn.XLOOKUP(Tabuľka5[[#This Row],[Položka]],cennik[Položka],cennik[Cena MJ bez DPH])</f>
        <v>0.96</v>
      </c>
      <c r="I4651">
        <f>SUM(Tabuľka5[[#This Row],[cena MJ bez DPH]]*1.1)</f>
        <v>1.056</v>
      </c>
      <c r="J4651">
        <f>Tabuľka5[[#This Row],[množstvo]]*Tabuľka5[[#This Row],[cena MJ bez DPH]]</f>
        <v>307.2</v>
      </c>
      <c r="L4651" s="5" t="s">
        <v>448</v>
      </c>
      <c r="N4651" t="s">
        <v>447</v>
      </c>
      <c r="O4651" t="s">
        <v>450</v>
      </c>
      <c r="P4651" t="s">
        <v>635</v>
      </c>
    </row>
    <row r="4652" spans="1:16" hidden="1" x14ac:dyDescent="0.25">
      <c r="A4652" t="s">
        <v>294</v>
      </c>
      <c r="B4652" t="s">
        <v>9</v>
      </c>
      <c r="C4652" t="s">
        <v>25</v>
      </c>
      <c r="D4652" t="s">
        <v>11</v>
      </c>
      <c r="F4652" t="s">
        <v>14</v>
      </c>
      <c r="H4652">
        <f>_xlfn.XLOOKUP(Tabuľka5[[#This Row],[Položka]],cennik[Položka],cennik[Cena MJ bez DPH])</f>
        <v>1</v>
      </c>
      <c r="I4652">
        <f>SUM(Tabuľka5[[#This Row],[cena MJ bez DPH]]*1.1)</f>
        <v>1.1000000000000001</v>
      </c>
      <c r="J4652">
        <f>Tabuľka5[[#This Row],[množstvo]]*Tabuľka5[[#This Row],[cena MJ bez DPH]]</f>
        <v>0</v>
      </c>
      <c r="L4652" s="5" t="s">
        <v>448</v>
      </c>
      <c r="N4652" t="s">
        <v>447</v>
      </c>
      <c r="O4652" t="s">
        <v>450</v>
      </c>
      <c r="P4652" t="s">
        <v>635</v>
      </c>
    </row>
    <row r="4653" spans="1:16" hidden="1" x14ac:dyDescent="0.25">
      <c r="A4653" t="s">
        <v>294</v>
      </c>
      <c r="B4653" t="s">
        <v>9</v>
      </c>
      <c r="C4653" t="s">
        <v>26</v>
      </c>
      <c r="D4653" t="s">
        <v>17</v>
      </c>
      <c r="F4653" t="s">
        <v>14</v>
      </c>
      <c r="G4653">
        <v>280</v>
      </c>
      <c r="H4653">
        <f>_xlfn.XLOOKUP(Tabuľka5[[#This Row],[Položka]],cennik[Položka],cennik[Cena MJ bez DPH])</f>
        <v>0.65</v>
      </c>
      <c r="I4653">
        <f>SUM(Tabuľka5[[#This Row],[cena MJ bez DPH]]*1.1)</f>
        <v>0.71500000000000008</v>
      </c>
      <c r="J4653">
        <f>Tabuľka5[[#This Row],[množstvo]]*Tabuľka5[[#This Row],[cena MJ bez DPH]]</f>
        <v>182</v>
      </c>
      <c r="L4653" s="5" t="s">
        <v>448</v>
      </c>
      <c r="N4653" t="s">
        <v>447</v>
      </c>
      <c r="O4653" t="s">
        <v>450</v>
      </c>
      <c r="P4653" t="s">
        <v>635</v>
      </c>
    </row>
    <row r="4654" spans="1:16" hidden="1" x14ac:dyDescent="0.25">
      <c r="A4654" t="s">
        <v>294</v>
      </c>
      <c r="B4654" t="s">
        <v>9</v>
      </c>
      <c r="C4654" t="s">
        <v>27</v>
      </c>
      <c r="D4654" t="s">
        <v>11</v>
      </c>
      <c r="F4654" t="s">
        <v>14</v>
      </c>
      <c r="H4654">
        <f>_xlfn.XLOOKUP(Tabuľka5[[#This Row],[Položka]],cennik[Položka],cennik[Cena MJ bez DPH])</f>
        <v>0.75</v>
      </c>
      <c r="I4654">
        <f>SUM(Tabuľka5[[#This Row],[cena MJ bez DPH]]*1.1)</f>
        <v>0.82500000000000007</v>
      </c>
      <c r="J4654">
        <f>Tabuľka5[[#This Row],[množstvo]]*Tabuľka5[[#This Row],[cena MJ bez DPH]]</f>
        <v>0</v>
      </c>
      <c r="L4654" s="5" t="s">
        <v>448</v>
      </c>
      <c r="N4654" t="s">
        <v>447</v>
      </c>
      <c r="O4654" t="s">
        <v>450</v>
      </c>
      <c r="P4654" t="s">
        <v>635</v>
      </c>
    </row>
    <row r="4655" spans="1:16" hidden="1" x14ac:dyDescent="0.25">
      <c r="A4655" t="s">
        <v>294</v>
      </c>
      <c r="B4655" t="s">
        <v>9</v>
      </c>
      <c r="C4655" t="s">
        <v>28</v>
      </c>
      <c r="D4655" t="s">
        <v>11</v>
      </c>
      <c r="E4655" t="s">
        <v>29</v>
      </c>
      <c r="F4655" t="s">
        <v>14</v>
      </c>
      <c r="G4655">
        <v>100</v>
      </c>
      <c r="H4655">
        <f>_xlfn.XLOOKUP(Tabuľka5[[#This Row],[Položka]],cennik[Položka],cennik[Cena MJ bez DPH])</f>
        <v>3</v>
      </c>
      <c r="I4655">
        <f>SUM(Tabuľka5[[#This Row],[cena MJ bez DPH]]*1.1)</f>
        <v>3.3000000000000003</v>
      </c>
      <c r="J4655">
        <f>Tabuľka5[[#This Row],[množstvo]]*Tabuľka5[[#This Row],[cena MJ bez DPH]]</f>
        <v>300</v>
      </c>
      <c r="L4655" s="5" t="s">
        <v>448</v>
      </c>
      <c r="N4655" t="s">
        <v>447</v>
      </c>
      <c r="O4655" t="s">
        <v>450</v>
      </c>
      <c r="P4655" t="s">
        <v>635</v>
      </c>
    </row>
    <row r="4656" spans="1:16" hidden="1" x14ac:dyDescent="0.25">
      <c r="A4656" t="s">
        <v>294</v>
      </c>
      <c r="B4656" t="s">
        <v>9</v>
      </c>
      <c r="C4656" t="s">
        <v>30</v>
      </c>
      <c r="D4656" t="s">
        <v>11</v>
      </c>
      <c r="F4656" t="s">
        <v>14</v>
      </c>
      <c r="G4656">
        <v>110</v>
      </c>
      <c r="H4656">
        <f>_xlfn.XLOOKUP(Tabuľka5[[#This Row],[Položka]],cennik[Položka],cennik[Cena MJ bez DPH])</f>
        <v>0.8</v>
      </c>
      <c r="I4656">
        <f>SUM(Tabuľka5[[#This Row],[cena MJ bez DPH]]*1.1)</f>
        <v>0.88000000000000012</v>
      </c>
      <c r="J4656">
        <f>Tabuľka5[[#This Row],[množstvo]]*Tabuľka5[[#This Row],[cena MJ bez DPH]]</f>
        <v>88</v>
      </c>
      <c r="L4656" s="5" t="s">
        <v>448</v>
      </c>
      <c r="N4656" t="s">
        <v>447</v>
      </c>
      <c r="O4656" t="s">
        <v>450</v>
      </c>
      <c r="P4656" t="s">
        <v>635</v>
      </c>
    </row>
    <row r="4657" spans="1:16" hidden="1" x14ac:dyDescent="0.25">
      <c r="A4657" t="s">
        <v>294</v>
      </c>
      <c r="B4657" t="s">
        <v>9</v>
      </c>
      <c r="C4657" t="s">
        <v>31</v>
      </c>
      <c r="D4657" t="s">
        <v>11</v>
      </c>
      <c r="F4657" t="s">
        <v>14</v>
      </c>
      <c r="H4657">
        <f>_xlfn.XLOOKUP(Tabuľka5[[#This Row],[Položka]],cennik[Položka],cennik[Cena MJ bez DPH])</f>
        <v>1.2</v>
      </c>
      <c r="I4657">
        <f>SUM(Tabuľka5[[#This Row],[cena MJ bez DPH]]*1.1)</f>
        <v>1.32</v>
      </c>
      <c r="J4657">
        <f>Tabuľka5[[#This Row],[množstvo]]*Tabuľka5[[#This Row],[cena MJ bez DPH]]</f>
        <v>0</v>
      </c>
      <c r="L4657" s="5" t="s">
        <v>448</v>
      </c>
      <c r="N4657" t="s">
        <v>447</v>
      </c>
      <c r="O4657" t="s">
        <v>450</v>
      </c>
      <c r="P4657" t="s">
        <v>635</v>
      </c>
    </row>
    <row r="4658" spans="1:16" hidden="1" x14ac:dyDescent="0.25">
      <c r="A4658" t="s">
        <v>294</v>
      </c>
      <c r="B4658" t="s">
        <v>9</v>
      </c>
      <c r="C4658" t="s">
        <v>32</v>
      </c>
      <c r="D4658" t="s">
        <v>11</v>
      </c>
      <c r="F4658" t="s">
        <v>14</v>
      </c>
      <c r="G4658">
        <v>240</v>
      </c>
      <c r="H4658">
        <f>_xlfn.XLOOKUP(Tabuľka5[[#This Row],[Položka]],cennik[Položka],cennik[Cena MJ bez DPH])</f>
        <v>0.8</v>
      </c>
      <c r="I4658">
        <f>SUM(Tabuľka5[[#This Row],[cena MJ bez DPH]]*1.1)</f>
        <v>0.88000000000000012</v>
      </c>
      <c r="J4658">
        <f>Tabuľka5[[#This Row],[množstvo]]*Tabuľka5[[#This Row],[cena MJ bez DPH]]</f>
        <v>192</v>
      </c>
      <c r="L4658" s="5" t="s">
        <v>448</v>
      </c>
      <c r="N4658" t="s">
        <v>447</v>
      </c>
      <c r="O4658" t="s">
        <v>450</v>
      </c>
      <c r="P4658" t="s">
        <v>635</v>
      </c>
    </row>
    <row r="4659" spans="1:16" hidden="1" x14ac:dyDescent="0.25">
      <c r="A4659" t="s">
        <v>294</v>
      </c>
      <c r="B4659" t="s">
        <v>9</v>
      </c>
      <c r="C4659" t="s">
        <v>33</v>
      </c>
      <c r="D4659" t="s">
        <v>11</v>
      </c>
      <c r="E4659" t="s">
        <v>34</v>
      </c>
      <c r="F4659" t="s">
        <v>14</v>
      </c>
      <c r="G4659">
        <v>100</v>
      </c>
      <c r="H4659">
        <f>_xlfn.XLOOKUP(Tabuľka5[[#This Row],[Položka]],cennik[Položka],cennik[Cena MJ bez DPH])</f>
        <v>4</v>
      </c>
      <c r="I4659">
        <f>SUM(Tabuľka5[[#This Row],[cena MJ bez DPH]]*1.1)</f>
        <v>4.4000000000000004</v>
      </c>
      <c r="J4659">
        <f>Tabuľka5[[#This Row],[množstvo]]*Tabuľka5[[#This Row],[cena MJ bez DPH]]</f>
        <v>400</v>
      </c>
      <c r="L4659" s="5" t="s">
        <v>448</v>
      </c>
      <c r="N4659" t="s">
        <v>447</v>
      </c>
      <c r="O4659" t="s">
        <v>450</v>
      </c>
      <c r="P4659" t="s">
        <v>635</v>
      </c>
    </row>
    <row r="4660" spans="1:16" hidden="1" x14ac:dyDescent="0.25">
      <c r="A4660" t="s">
        <v>294</v>
      </c>
      <c r="B4660" t="s">
        <v>9</v>
      </c>
      <c r="C4660" t="s">
        <v>35</v>
      </c>
      <c r="D4660" t="s">
        <v>11</v>
      </c>
      <c r="E4660" t="s">
        <v>36</v>
      </c>
      <c r="F4660" t="s">
        <v>14</v>
      </c>
      <c r="G4660">
        <v>70</v>
      </c>
      <c r="H4660">
        <f>_xlfn.XLOOKUP(Tabuľka5[[#This Row],[Položka]],cennik[Položka],cennik[Cena MJ bez DPH])</f>
        <v>4</v>
      </c>
      <c r="I4660">
        <f>SUM(Tabuľka5[[#This Row],[cena MJ bez DPH]]*1.1)</f>
        <v>4.4000000000000004</v>
      </c>
      <c r="J4660">
        <f>Tabuľka5[[#This Row],[množstvo]]*Tabuľka5[[#This Row],[cena MJ bez DPH]]</f>
        <v>280</v>
      </c>
      <c r="L4660" s="5" t="s">
        <v>448</v>
      </c>
      <c r="N4660" t="s">
        <v>447</v>
      </c>
      <c r="O4660" t="s">
        <v>450</v>
      </c>
      <c r="P4660" t="s">
        <v>635</v>
      </c>
    </row>
    <row r="4661" spans="1:16" hidden="1" x14ac:dyDescent="0.25">
      <c r="A4661" t="s">
        <v>294</v>
      </c>
      <c r="B4661" t="s">
        <v>9</v>
      </c>
      <c r="C4661" t="s">
        <v>37</v>
      </c>
      <c r="D4661" t="s">
        <v>11</v>
      </c>
      <c r="E4661" t="s">
        <v>34</v>
      </c>
      <c r="F4661" t="s">
        <v>14</v>
      </c>
      <c r="H4661">
        <f>_xlfn.XLOOKUP(Tabuľka5[[#This Row],[Položka]],cennik[Položka],cennik[Cena MJ bez DPH])</f>
        <v>9</v>
      </c>
      <c r="I4661">
        <f>SUM(Tabuľka5[[#This Row],[cena MJ bez DPH]]*1.1)</f>
        <v>9.9</v>
      </c>
      <c r="J4661">
        <f>Tabuľka5[[#This Row],[množstvo]]*Tabuľka5[[#This Row],[cena MJ bez DPH]]</f>
        <v>0</v>
      </c>
      <c r="L4661" s="5" t="s">
        <v>448</v>
      </c>
      <c r="N4661" t="s">
        <v>447</v>
      </c>
      <c r="O4661" t="s">
        <v>450</v>
      </c>
      <c r="P4661" t="s">
        <v>635</v>
      </c>
    </row>
    <row r="4662" spans="1:16" hidden="1" x14ac:dyDescent="0.25">
      <c r="A4662" t="s">
        <v>294</v>
      </c>
      <c r="B4662" t="s">
        <v>9</v>
      </c>
      <c r="C4662" t="s">
        <v>38</v>
      </c>
      <c r="D4662" t="s">
        <v>11</v>
      </c>
      <c r="E4662" t="s">
        <v>34</v>
      </c>
      <c r="F4662" t="s">
        <v>14</v>
      </c>
      <c r="H4662">
        <f>_xlfn.XLOOKUP(Tabuľka5[[#This Row],[Položka]],cennik[Položka],cennik[Cena MJ bez DPH])</f>
        <v>12</v>
      </c>
      <c r="I4662">
        <f>SUM(Tabuľka5[[#This Row],[cena MJ bez DPH]]*1.1)</f>
        <v>13.200000000000001</v>
      </c>
      <c r="J4662">
        <f>Tabuľka5[[#This Row],[množstvo]]*Tabuľka5[[#This Row],[cena MJ bez DPH]]</f>
        <v>0</v>
      </c>
      <c r="L4662" s="5" t="s">
        <v>448</v>
      </c>
      <c r="N4662" t="s">
        <v>447</v>
      </c>
      <c r="O4662" t="s">
        <v>450</v>
      </c>
      <c r="P4662" t="s">
        <v>635</v>
      </c>
    </row>
    <row r="4663" spans="1:16" hidden="1" x14ac:dyDescent="0.25">
      <c r="A4663" t="s">
        <v>294</v>
      </c>
      <c r="B4663" t="s">
        <v>9</v>
      </c>
      <c r="C4663" t="s">
        <v>39</v>
      </c>
      <c r="D4663" t="s">
        <v>11</v>
      </c>
      <c r="F4663" t="s">
        <v>14</v>
      </c>
      <c r="G4663">
        <v>95</v>
      </c>
      <c r="H4663">
        <f>_xlfn.XLOOKUP(Tabuľka5[[#This Row],[Položka]],cennik[Položka],cennik[Cena MJ bez DPH])</f>
        <v>1.59</v>
      </c>
      <c r="I4663">
        <f>SUM(Tabuľka5[[#This Row],[cena MJ bez DPH]]*1.1)</f>
        <v>1.7490000000000003</v>
      </c>
      <c r="J4663">
        <f>Tabuľka5[[#This Row],[množstvo]]*Tabuľka5[[#This Row],[cena MJ bez DPH]]</f>
        <v>151.05000000000001</v>
      </c>
      <c r="L4663" s="5" t="s">
        <v>448</v>
      </c>
      <c r="N4663" t="s">
        <v>447</v>
      </c>
      <c r="O4663" t="s">
        <v>450</v>
      </c>
      <c r="P4663" t="s">
        <v>635</v>
      </c>
    </row>
    <row r="4664" spans="1:16" hidden="1" x14ac:dyDescent="0.25">
      <c r="A4664" t="s">
        <v>294</v>
      </c>
      <c r="B4664" t="s">
        <v>9</v>
      </c>
      <c r="C4664" t="s">
        <v>40</v>
      </c>
      <c r="D4664" t="s">
        <v>17</v>
      </c>
      <c r="E4664" t="s">
        <v>41</v>
      </c>
      <c r="F4664" t="s">
        <v>14</v>
      </c>
      <c r="H4664">
        <f>_xlfn.XLOOKUP(Tabuľka5[[#This Row],[Položka]],cennik[Položka],cennik[Cena MJ bez DPH])</f>
        <v>0.65</v>
      </c>
      <c r="I4664">
        <f>SUM(Tabuľka5[[#This Row],[cena MJ bez DPH]]*1.1)</f>
        <v>0.71500000000000008</v>
      </c>
      <c r="J4664">
        <f>Tabuľka5[[#This Row],[množstvo]]*Tabuľka5[[#This Row],[cena MJ bez DPH]]</f>
        <v>0</v>
      </c>
      <c r="L4664" s="5" t="s">
        <v>448</v>
      </c>
      <c r="N4664" t="s">
        <v>447</v>
      </c>
      <c r="O4664" t="s">
        <v>450</v>
      </c>
      <c r="P4664" t="s">
        <v>635</v>
      </c>
    </row>
    <row r="4665" spans="1:16" hidden="1" x14ac:dyDescent="0.25">
      <c r="A4665" t="s">
        <v>294</v>
      </c>
      <c r="B4665" t="s">
        <v>9</v>
      </c>
      <c r="C4665" t="s">
        <v>42</v>
      </c>
      <c r="D4665" t="s">
        <v>11</v>
      </c>
      <c r="E4665" t="s">
        <v>43</v>
      </c>
      <c r="F4665" t="s">
        <v>14</v>
      </c>
      <c r="G4665">
        <v>90</v>
      </c>
      <c r="H4665">
        <f>_xlfn.XLOOKUP(Tabuľka5[[#This Row],[Položka]],cennik[Položka],cennik[Cena MJ bez DPH])</f>
        <v>2.9</v>
      </c>
      <c r="I4665">
        <f>SUM(Tabuľka5[[#This Row],[cena MJ bez DPH]]*1.1)</f>
        <v>3.19</v>
      </c>
      <c r="J4665">
        <f>Tabuľka5[[#This Row],[množstvo]]*Tabuľka5[[#This Row],[cena MJ bez DPH]]</f>
        <v>261</v>
      </c>
      <c r="L4665" s="5" t="s">
        <v>448</v>
      </c>
      <c r="N4665" t="s">
        <v>447</v>
      </c>
      <c r="O4665" t="s">
        <v>450</v>
      </c>
      <c r="P4665" t="s">
        <v>635</v>
      </c>
    </row>
    <row r="4666" spans="1:16" hidden="1" x14ac:dyDescent="0.25">
      <c r="A4666" t="s">
        <v>294</v>
      </c>
      <c r="B4666" t="s">
        <v>9</v>
      </c>
      <c r="C4666" t="s">
        <v>44</v>
      </c>
      <c r="D4666" t="s">
        <v>11</v>
      </c>
      <c r="F4666" t="s">
        <v>14</v>
      </c>
      <c r="G4666">
        <v>100</v>
      </c>
      <c r="H4666">
        <f>_xlfn.XLOOKUP(Tabuľka5[[#This Row],[Položka]],cennik[Položka],cennik[Cena MJ bez DPH])</f>
        <v>1.2</v>
      </c>
      <c r="I4666">
        <f>SUM(Tabuľka5[[#This Row],[cena MJ bez DPH]]*1.1)</f>
        <v>1.32</v>
      </c>
      <c r="J4666">
        <f>Tabuľka5[[#This Row],[množstvo]]*Tabuľka5[[#This Row],[cena MJ bez DPH]]</f>
        <v>120</v>
      </c>
      <c r="L4666" s="5" t="s">
        <v>448</v>
      </c>
      <c r="N4666" t="s">
        <v>447</v>
      </c>
      <c r="O4666" t="s">
        <v>450</v>
      </c>
      <c r="P4666" t="s">
        <v>635</v>
      </c>
    </row>
    <row r="4667" spans="1:16" hidden="1" x14ac:dyDescent="0.25">
      <c r="A4667" t="s">
        <v>294</v>
      </c>
      <c r="B4667" t="s">
        <v>9</v>
      </c>
      <c r="C4667" t="s">
        <v>45</v>
      </c>
      <c r="D4667" t="s">
        <v>11</v>
      </c>
      <c r="F4667" t="s">
        <v>46</v>
      </c>
      <c r="G4667">
        <v>3200</v>
      </c>
      <c r="H4667">
        <f>_xlfn.XLOOKUP(Tabuľka5[[#This Row],[Položka]],cennik[Položka],cennik[Cena MJ bez DPH])</f>
        <v>0</v>
      </c>
      <c r="I4667">
        <f>SUM(Tabuľka5[[#This Row],[cena MJ bez DPH]]*1.1)</f>
        <v>0</v>
      </c>
      <c r="J4667">
        <f>Tabuľka5[[#This Row],[množstvo]]*Tabuľka5[[#This Row],[cena MJ bez DPH]]</f>
        <v>0</v>
      </c>
      <c r="L4667" s="5" t="s">
        <v>448</v>
      </c>
      <c r="N4667" t="s">
        <v>447</v>
      </c>
      <c r="O4667" t="s">
        <v>450</v>
      </c>
      <c r="P4667" t="s">
        <v>635</v>
      </c>
    </row>
    <row r="4668" spans="1:16" hidden="1" x14ac:dyDescent="0.25">
      <c r="A4668" t="s">
        <v>294</v>
      </c>
      <c r="B4668" t="s">
        <v>47</v>
      </c>
      <c r="C4668" t="s">
        <v>48</v>
      </c>
      <c r="D4668" t="s">
        <v>17</v>
      </c>
      <c r="F4668" t="s">
        <v>49</v>
      </c>
      <c r="H4668">
        <f>_xlfn.XLOOKUP(Tabuľka5[[#This Row],[Položka]],cennik[Položka],cennik[Cena MJ bez DPH])</f>
        <v>0</v>
      </c>
      <c r="I4668">
        <f>SUM(Tabuľka5[[#This Row],[cena MJ bez DPH]]*1.1)</f>
        <v>0</v>
      </c>
      <c r="J4668">
        <f>Tabuľka5[[#This Row],[množstvo]]*Tabuľka5[[#This Row],[cena MJ bez DPH]]</f>
        <v>0</v>
      </c>
      <c r="L4668" s="5" t="s">
        <v>448</v>
      </c>
      <c r="N4668" t="s">
        <v>447</v>
      </c>
      <c r="O4668" t="s">
        <v>450</v>
      </c>
      <c r="P4668" t="s">
        <v>635</v>
      </c>
    </row>
    <row r="4669" spans="1:16" hidden="1" x14ac:dyDescent="0.25">
      <c r="A4669" t="s">
        <v>294</v>
      </c>
      <c r="B4669" t="s">
        <v>47</v>
      </c>
      <c r="C4669" t="s">
        <v>50</v>
      </c>
      <c r="D4669" t="s">
        <v>17</v>
      </c>
      <c r="F4669" t="s">
        <v>49</v>
      </c>
      <c r="G4669">
        <v>6000</v>
      </c>
      <c r="H4669">
        <f>_xlfn.XLOOKUP(Tabuľka5[[#This Row],[Položka]],cennik[Položka],cennik[Cena MJ bez DPH])</f>
        <v>0</v>
      </c>
      <c r="I4669">
        <f>SUM(Tabuľka5[[#This Row],[cena MJ bez DPH]]*1.1)</f>
        <v>0</v>
      </c>
      <c r="J4669">
        <f>Tabuľka5[[#This Row],[množstvo]]*Tabuľka5[[#This Row],[cena MJ bez DPH]]</f>
        <v>0</v>
      </c>
      <c r="L4669" s="5" t="s">
        <v>448</v>
      </c>
      <c r="N4669" t="s">
        <v>447</v>
      </c>
      <c r="O4669" t="s">
        <v>450</v>
      </c>
      <c r="P4669" t="s">
        <v>635</v>
      </c>
    </row>
    <row r="4670" spans="1:16" x14ac:dyDescent="0.25">
      <c r="A4670" t="s">
        <v>294</v>
      </c>
      <c r="B4670" s="22" t="s">
        <v>51</v>
      </c>
      <c r="C4670" s="22" t="s">
        <v>52</v>
      </c>
      <c r="D4670" s="22" t="s">
        <v>11</v>
      </c>
      <c r="E4670" s="22"/>
      <c r="F4670" t="s">
        <v>53</v>
      </c>
      <c r="G4670" s="22">
        <v>120</v>
      </c>
      <c r="H4670" s="22">
        <f>_xlfn.XLOOKUP(Tabuľka5[[#This Row],[Položka]],cennik[Položka],cennik[Cena MJ bez DPH])</f>
        <v>0</v>
      </c>
      <c r="I4670" s="22">
        <f>SUM(Tabuľka5[[#This Row],[cena MJ bez DPH]]*1.1)</f>
        <v>0</v>
      </c>
      <c r="J4670" s="22">
        <f>Tabuľka5[[#This Row],[množstvo]]*Tabuľka5[[#This Row],[cena MJ bez DPH]]</f>
        <v>0</v>
      </c>
      <c r="L4670" s="23" t="s">
        <v>448</v>
      </c>
      <c r="M4670" s="22">
        <f>Tabuľka5[[#This Row],[množstvo]]*Tabuľka5[[#This Row],[cena za MJ s DPH]]</f>
        <v>0</v>
      </c>
      <c r="N4670" s="22" t="s">
        <v>447</v>
      </c>
      <c r="O4670" s="15" t="s">
        <v>450</v>
      </c>
      <c r="P4670" t="s">
        <v>635</v>
      </c>
    </row>
    <row r="4671" spans="1:16" x14ac:dyDescent="0.25">
      <c r="A4671" t="s">
        <v>294</v>
      </c>
      <c r="B4671" s="22" t="s">
        <v>51</v>
      </c>
      <c r="C4671" s="22" t="s">
        <v>54</v>
      </c>
      <c r="D4671" s="22" t="s">
        <v>11</v>
      </c>
      <c r="E4671" s="22"/>
      <c r="F4671" t="s">
        <v>53</v>
      </c>
      <c r="G4671" s="22">
        <v>25</v>
      </c>
      <c r="H4671" s="22">
        <f>_xlfn.XLOOKUP(Tabuľka5[[#This Row],[Položka]],cennik[Položka],cennik[Cena MJ bez DPH])</f>
        <v>0</v>
      </c>
      <c r="I4671" s="22">
        <f>SUM(Tabuľka5[[#This Row],[cena MJ bez DPH]]*1.1)</f>
        <v>0</v>
      </c>
      <c r="J4671" s="22">
        <f>Tabuľka5[[#This Row],[množstvo]]*Tabuľka5[[#This Row],[cena MJ bez DPH]]</f>
        <v>0</v>
      </c>
      <c r="L4671" s="23" t="s">
        <v>448</v>
      </c>
      <c r="M4671" s="22">
        <f>Tabuľka5[[#This Row],[množstvo]]*Tabuľka5[[#This Row],[cena za MJ s DPH]]</f>
        <v>0</v>
      </c>
      <c r="N4671" s="22" t="s">
        <v>447</v>
      </c>
      <c r="O4671" s="15" t="s">
        <v>450</v>
      </c>
      <c r="P4671" t="s">
        <v>635</v>
      </c>
    </row>
    <row r="4672" spans="1:16" hidden="1" x14ac:dyDescent="0.25">
      <c r="A4672" t="s">
        <v>294</v>
      </c>
      <c r="B4672" t="s">
        <v>51</v>
      </c>
      <c r="C4672" t="s">
        <v>55</v>
      </c>
      <c r="D4672" t="s">
        <v>11</v>
      </c>
      <c r="F4672" t="s">
        <v>56</v>
      </c>
      <c r="H4672">
        <f>_xlfn.XLOOKUP(Tabuľka5[[#This Row],[Položka]],cennik[Položka],cennik[Cena MJ bez DPH])</f>
        <v>0</v>
      </c>
      <c r="I4672">
        <f>SUM(Tabuľka5[[#This Row],[cena MJ bez DPH]]*1.1)</f>
        <v>0</v>
      </c>
      <c r="J4672">
        <f>Tabuľka5[[#This Row],[množstvo]]*Tabuľka5[[#This Row],[cena MJ bez DPH]]</f>
        <v>0</v>
      </c>
      <c r="L4672" s="5" t="s">
        <v>448</v>
      </c>
      <c r="N4672" t="s">
        <v>447</v>
      </c>
      <c r="O4672" t="s">
        <v>450</v>
      </c>
      <c r="P4672" t="s">
        <v>635</v>
      </c>
    </row>
    <row r="4673" spans="1:16" x14ac:dyDescent="0.25">
      <c r="A4673" t="s">
        <v>294</v>
      </c>
      <c r="B4673" s="22" t="s">
        <v>51</v>
      </c>
      <c r="C4673" s="22" t="s">
        <v>57</v>
      </c>
      <c r="D4673" s="22" t="s">
        <v>11</v>
      </c>
      <c r="E4673" s="22"/>
      <c r="F4673" t="s">
        <v>53</v>
      </c>
      <c r="G4673" s="22">
        <v>270</v>
      </c>
      <c r="H4673" s="22">
        <f>_xlfn.XLOOKUP(Tabuľka5[[#This Row],[Položka]],cennik[Položka],cennik[Cena MJ bez DPH])</f>
        <v>0</v>
      </c>
      <c r="I4673" s="22">
        <f>SUM(Tabuľka5[[#This Row],[cena MJ bez DPH]]*1.1)</f>
        <v>0</v>
      </c>
      <c r="J4673" s="22">
        <f>Tabuľka5[[#This Row],[množstvo]]*Tabuľka5[[#This Row],[cena MJ bez DPH]]</f>
        <v>0</v>
      </c>
      <c r="L4673" s="23" t="s">
        <v>448</v>
      </c>
      <c r="M4673" s="22">
        <f>Tabuľka5[[#This Row],[množstvo]]*Tabuľka5[[#This Row],[cena za MJ s DPH]]</f>
        <v>0</v>
      </c>
      <c r="N4673" s="22" t="s">
        <v>447</v>
      </c>
      <c r="O4673" s="15" t="s">
        <v>450</v>
      </c>
      <c r="P4673" t="s">
        <v>635</v>
      </c>
    </row>
    <row r="4674" spans="1:16" hidden="1" x14ac:dyDescent="0.25">
      <c r="A4674" t="s">
        <v>294</v>
      </c>
      <c r="B4674" t="s">
        <v>51</v>
      </c>
      <c r="C4674" t="s">
        <v>58</v>
      </c>
      <c r="D4674" t="s">
        <v>11</v>
      </c>
      <c r="F4674" t="s">
        <v>56</v>
      </c>
      <c r="H4674">
        <f>_xlfn.XLOOKUP(Tabuľka5[[#This Row],[Položka]],cennik[Položka],cennik[Cena MJ bez DPH])</f>
        <v>0</v>
      </c>
      <c r="I4674">
        <f>SUM(Tabuľka5[[#This Row],[cena MJ bez DPH]]*1.1)</f>
        <v>0</v>
      </c>
      <c r="J4674">
        <f>Tabuľka5[[#This Row],[množstvo]]*Tabuľka5[[#This Row],[cena MJ bez DPH]]</f>
        <v>0</v>
      </c>
      <c r="L4674" s="5" t="s">
        <v>448</v>
      </c>
      <c r="N4674" t="s">
        <v>447</v>
      </c>
      <c r="O4674" t="s">
        <v>450</v>
      </c>
      <c r="P4674" t="s">
        <v>635</v>
      </c>
    </row>
    <row r="4675" spans="1:16" hidden="1" x14ac:dyDescent="0.25">
      <c r="A4675" t="s">
        <v>294</v>
      </c>
      <c r="B4675" t="s">
        <v>51</v>
      </c>
      <c r="C4675" t="s">
        <v>59</v>
      </c>
      <c r="D4675" t="s">
        <v>11</v>
      </c>
      <c r="F4675" t="s">
        <v>53</v>
      </c>
      <c r="H4675">
        <f>_xlfn.XLOOKUP(Tabuľka5[[#This Row],[Položka]],cennik[Položka],cennik[Cena MJ bez DPH])</f>
        <v>0</v>
      </c>
      <c r="I4675">
        <f>SUM(Tabuľka5[[#This Row],[cena MJ bez DPH]]*1.1)</f>
        <v>0</v>
      </c>
      <c r="J4675">
        <f>Tabuľka5[[#This Row],[množstvo]]*Tabuľka5[[#This Row],[cena MJ bez DPH]]</f>
        <v>0</v>
      </c>
      <c r="L4675" s="5" t="s">
        <v>448</v>
      </c>
      <c r="N4675" t="s">
        <v>447</v>
      </c>
      <c r="O4675" t="s">
        <v>450</v>
      </c>
      <c r="P4675" t="s">
        <v>635</v>
      </c>
    </row>
    <row r="4676" spans="1:16" hidden="1" x14ac:dyDescent="0.25">
      <c r="A4676" t="s">
        <v>294</v>
      </c>
      <c r="B4676" t="s">
        <v>51</v>
      </c>
      <c r="C4676" t="s">
        <v>60</v>
      </c>
      <c r="D4676" t="s">
        <v>11</v>
      </c>
      <c r="F4676" t="s">
        <v>53</v>
      </c>
      <c r="H4676">
        <f>_xlfn.XLOOKUP(Tabuľka5[[#This Row],[Položka]],cennik[Položka],cennik[Cena MJ bez DPH])</f>
        <v>0</v>
      </c>
      <c r="I4676">
        <f>SUM(Tabuľka5[[#This Row],[cena MJ bez DPH]]*1.1)</f>
        <v>0</v>
      </c>
      <c r="J4676">
        <f>Tabuľka5[[#This Row],[množstvo]]*Tabuľka5[[#This Row],[cena MJ bez DPH]]</f>
        <v>0</v>
      </c>
      <c r="L4676" s="5" t="s">
        <v>448</v>
      </c>
      <c r="N4676" t="s">
        <v>447</v>
      </c>
      <c r="O4676" t="s">
        <v>450</v>
      </c>
      <c r="P4676" t="s">
        <v>635</v>
      </c>
    </row>
    <row r="4677" spans="1:16" hidden="1" x14ac:dyDescent="0.25">
      <c r="A4677" t="s">
        <v>294</v>
      </c>
      <c r="B4677" t="s">
        <v>51</v>
      </c>
      <c r="C4677" t="s">
        <v>61</v>
      </c>
      <c r="D4677" t="s">
        <v>11</v>
      </c>
      <c r="F4677" t="s">
        <v>53</v>
      </c>
      <c r="H4677">
        <f>_xlfn.XLOOKUP(Tabuľka5[[#This Row],[Položka]],cennik[Položka],cennik[Cena MJ bez DPH])</f>
        <v>0</v>
      </c>
      <c r="I4677">
        <f>SUM(Tabuľka5[[#This Row],[cena MJ bez DPH]]*1.1)</f>
        <v>0</v>
      </c>
      <c r="J4677">
        <f>Tabuľka5[[#This Row],[množstvo]]*Tabuľka5[[#This Row],[cena MJ bez DPH]]</f>
        <v>0</v>
      </c>
      <c r="L4677" s="5" t="s">
        <v>448</v>
      </c>
      <c r="N4677" t="s">
        <v>447</v>
      </c>
      <c r="O4677" t="s">
        <v>450</v>
      </c>
      <c r="P4677" t="s">
        <v>635</v>
      </c>
    </row>
    <row r="4678" spans="1:16" x14ac:dyDescent="0.25">
      <c r="A4678" t="s">
        <v>294</v>
      </c>
      <c r="B4678" s="22" t="s">
        <v>51</v>
      </c>
      <c r="C4678" s="22" t="s">
        <v>62</v>
      </c>
      <c r="D4678" s="22" t="s">
        <v>11</v>
      </c>
      <c r="E4678" s="22"/>
      <c r="F4678" t="s">
        <v>53</v>
      </c>
      <c r="G4678" s="22">
        <v>160</v>
      </c>
      <c r="H4678" s="22">
        <f>_xlfn.XLOOKUP(Tabuľka5[[#This Row],[Položka]],cennik[Položka],cennik[Cena MJ bez DPH])</f>
        <v>0</v>
      </c>
      <c r="I4678" s="22">
        <f>SUM(Tabuľka5[[#This Row],[cena MJ bez DPH]]*1.1)</f>
        <v>0</v>
      </c>
      <c r="J4678" s="22">
        <f>Tabuľka5[[#This Row],[množstvo]]*Tabuľka5[[#This Row],[cena MJ bez DPH]]</f>
        <v>0</v>
      </c>
      <c r="L4678" s="23" t="s">
        <v>448</v>
      </c>
      <c r="M4678" s="22">
        <f>Tabuľka5[[#This Row],[množstvo]]*Tabuľka5[[#This Row],[cena za MJ s DPH]]</f>
        <v>0</v>
      </c>
      <c r="N4678" s="22" t="s">
        <v>447</v>
      </c>
      <c r="O4678" s="15" t="s">
        <v>450</v>
      </c>
      <c r="P4678" t="s">
        <v>635</v>
      </c>
    </row>
    <row r="4679" spans="1:16" hidden="1" x14ac:dyDescent="0.25">
      <c r="A4679" t="s">
        <v>294</v>
      </c>
      <c r="B4679" t="s">
        <v>51</v>
      </c>
      <c r="C4679" t="s">
        <v>63</v>
      </c>
      <c r="D4679" t="s">
        <v>11</v>
      </c>
      <c r="F4679" t="s">
        <v>56</v>
      </c>
      <c r="H4679">
        <f>_xlfn.XLOOKUP(Tabuľka5[[#This Row],[Položka]],cennik[Položka],cennik[Cena MJ bez DPH])</f>
        <v>0</v>
      </c>
      <c r="I4679">
        <f>SUM(Tabuľka5[[#This Row],[cena MJ bez DPH]]*1.1)</f>
        <v>0</v>
      </c>
      <c r="J4679">
        <f>Tabuľka5[[#This Row],[množstvo]]*Tabuľka5[[#This Row],[cena MJ bez DPH]]</f>
        <v>0</v>
      </c>
      <c r="L4679" s="5" t="s">
        <v>448</v>
      </c>
      <c r="N4679" t="s">
        <v>447</v>
      </c>
      <c r="O4679" t="s">
        <v>450</v>
      </c>
      <c r="P4679" t="s">
        <v>635</v>
      </c>
    </row>
    <row r="4680" spans="1:16" hidden="1" x14ac:dyDescent="0.25">
      <c r="A4680" t="s">
        <v>294</v>
      </c>
      <c r="B4680" t="s">
        <v>51</v>
      </c>
      <c r="C4680" t="s">
        <v>64</v>
      </c>
      <c r="D4680" t="s">
        <v>11</v>
      </c>
      <c r="F4680" t="s">
        <v>56</v>
      </c>
      <c r="H4680">
        <f>_xlfn.XLOOKUP(Tabuľka5[[#This Row],[Položka]],cennik[Položka],cennik[Cena MJ bez DPH])</f>
        <v>0</v>
      </c>
      <c r="I4680">
        <f>SUM(Tabuľka5[[#This Row],[cena MJ bez DPH]]*1.1)</f>
        <v>0</v>
      </c>
      <c r="J4680">
        <f>Tabuľka5[[#This Row],[množstvo]]*Tabuľka5[[#This Row],[cena MJ bez DPH]]</f>
        <v>0</v>
      </c>
      <c r="L4680" s="5" t="s">
        <v>448</v>
      </c>
      <c r="N4680" t="s">
        <v>447</v>
      </c>
      <c r="O4680" t="s">
        <v>450</v>
      </c>
      <c r="P4680" t="s">
        <v>635</v>
      </c>
    </row>
    <row r="4681" spans="1:16" hidden="1" x14ac:dyDescent="0.25">
      <c r="A4681" t="s">
        <v>294</v>
      </c>
      <c r="B4681" t="s">
        <v>51</v>
      </c>
      <c r="C4681" t="s">
        <v>65</v>
      </c>
      <c r="D4681" t="s">
        <v>11</v>
      </c>
      <c r="F4681" t="s">
        <v>56</v>
      </c>
      <c r="H4681">
        <f>_xlfn.XLOOKUP(Tabuľka5[[#This Row],[Položka]],cennik[Položka],cennik[Cena MJ bez DPH])</f>
        <v>0</v>
      </c>
      <c r="I4681">
        <f>SUM(Tabuľka5[[#This Row],[cena MJ bez DPH]]*1.1)</f>
        <v>0</v>
      </c>
      <c r="J4681">
        <f>Tabuľka5[[#This Row],[množstvo]]*Tabuľka5[[#This Row],[cena MJ bez DPH]]</f>
        <v>0</v>
      </c>
      <c r="L4681" s="5" t="s">
        <v>448</v>
      </c>
      <c r="N4681" t="s">
        <v>447</v>
      </c>
      <c r="O4681" t="s">
        <v>450</v>
      </c>
      <c r="P4681" t="s">
        <v>635</v>
      </c>
    </row>
    <row r="4682" spans="1:16" hidden="1" x14ac:dyDescent="0.25">
      <c r="A4682" t="s">
        <v>294</v>
      </c>
      <c r="B4682" t="s">
        <v>51</v>
      </c>
      <c r="C4682" t="s">
        <v>66</v>
      </c>
      <c r="D4682" t="s">
        <v>11</v>
      </c>
      <c r="F4682" t="s">
        <v>56</v>
      </c>
      <c r="H4682">
        <f>_xlfn.XLOOKUP(Tabuľka5[[#This Row],[Položka]],cennik[Položka],cennik[Cena MJ bez DPH])</f>
        <v>0</v>
      </c>
      <c r="I4682">
        <f>SUM(Tabuľka5[[#This Row],[cena MJ bez DPH]]*1.1)</f>
        <v>0</v>
      </c>
      <c r="J4682">
        <f>Tabuľka5[[#This Row],[množstvo]]*Tabuľka5[[#This Row],[cena MJ bez DPH]]</f>
        <v>0</v>
      </c>
      <c r="L4682" s="5" t="s">
        <v>448</v>
      </c>
      <c r="N4682" t="s">
        <v>447</v>
      </c>
      <c r="O4682" t="s">
        <v>450</v>
      </c>
      <c r="P4682" t="s">
        <v>635</v>
      </c>
    </row>
    <row r="4683" spans="1:16" hidden="1" x14ac:dyDescent="0.25">
      <c r="A4683" t="s">
        <v>294</v>
      </c>
      <c r="B4683" t="s">
        <v>51</v>
      </c>
      <c r="C4683" t="s">
        <v>67</v>
      </c>
      <c r="D4683" t="s">
        <v>11</v>
      </c>
      <c r="F4683" t="s">
        <v>56</v>
      </c>
      <c r="H4683">
        <f>_xlfn.XLOOKUP(Tabuľka5[[#This Row],[Položka]],cennik[Položka],cennik[Cena MJ bez DPH])</f>
        <v>0</v>
      </c>
      <c r="I4683">
        <f>SUM(Tabuľka5[[#This Row],[cena MJ bez DPH]]*1.1)</f>
        <v>0</v>
      </c>
      <c r="J4683">
        <f>Tabuľka5[[#This Row],[množstvo]]*Tabuľka5[[#This Row],[cena MJ bez DPH]]</f>
        <v>0</v>
      </c>
      <c r="L4683" s="5" t="s">
        <v>448</v>
      </c>
      <c r="N4683" t="s">
        <v>447</v>
      </c>
      <c r="O4683" t="s">
        <v>450</v>
      </c>
      <c r="P4683" t="s">
        <v>635</v>
      </c>
    </row>
    <row r="4684" spans="1:16" hidden="1" x14ac:dyDescent="0.25">
      <c r="A4684" t="s">
        <v>294</v>
      </c>
      <c r="B4684" t="s">
        <v>51</v>
      </c>
      <c r="C4684" t="s">
        <v>68</v>
      </c>
      <c r="D4684" t="s">
        <v>11</v>
      </c>
      <c r="F4684" t="s">
        <v>56</v>
      </c>
      <c r="H4684">
        <f>_xlfn.XLOOKUP(Tabuľka5[[#This Row],[Položka]],cennik[Položka],cennik[Cena MJ bez DPH])</f>
        <v>0</v>
      </c>
      <c r="I4684">
        <f>SUM(Tabuľka5[[#This Row],[cena MJ bez DPH]]*1.1)</f>
        <v>0</v>
      </c>
      <c r="J4684">
        <f>Tabuľka5[[#This Row],[množstvo]]*Tabuľka5[[#This Row],[cena MJ bez DPH]]</f>
        <v>0</v>
      </c>
      <c r="L4684" s="5" t="s">
        <v>448</v>
      </c>
      <c r="N4684" t="s">
        <v>447</v>
      </c>
      <c r="O4684" t="s">
        <v>450</v>
      </c>
      <c r="P4684" t="s">
        <v>635</v>
      </c>
    </row>
    <row r="4685" spans="1:16" hidden="1" x14ac:dyDescent="0.25">
      <c r="A4685" t="s">
        <v>294</v>
      </c>
      <c r="B4685" t="s">
        <v>51</v>
      </c>
      <c r="C4685" t="s">
        <v>69</v>
      </c>
      <c r="D4685" t="s">
        <v>11</v>
      </c>
      <c r="F4685" t="s">
        <v>56</v>
      </c>
      <c r="H4685">
        <f>_xlfn.XLOOKUP(Tabuľka5[[#This Row],[Položka]],cennik[Položka],cennik[Cena MJ bez DPH])</f>
        <v>0</v>
      </c>
      <c r="I4685">
        <f>SUM(Tabuľka5[[#This Row],[cena MJ bez DPH]]*1.1)</f>
        <v>0</v>
      </c>
      <c r="J4685">
        <f>Tabuľka5[[#This Row],[množstvo]]*Tabuľka5[[#This Row],[cena MJ bez DPH]]</f>
        <v>0</v>
      </c>
      <c r="L4685" s="5" t="s">
        <v>448</v>
      </c>
      <c r="N4685" t="s">
        <v>447</v>
      </c>
      <c r="O4685" t="s">
        <v>450</v>
      </c>
      <c r="P4685" t="s">
        <v>635</v>
      </c>
    </row>
    <row r="4686" spans="1:16" hidden="1" x14ac:dyDescent="0.25">
      <c r="A4686" t="s">
        <v>294</v>
      </c>
      <c r="B4686" t="s">
        <v>51</v>
      </c>
      <c r="C4686" t="s">
        <v>70</v>
      </c>
      <c r="D4686" t="s">
        <v>11</v>
      </c>
      <c r="F4686" t="s">
        <v>56</v>
      </c>
      <c r="H4686">
        <f>_xlfn.XLOOKUP(Tabuľka5[[#This Row],[Položka]],cennik[Položka],cennik[Cena MJ bez DPH])</f>
        <v>0</v>
      </c>
      <c r="I4686">
        <f>SUM(Tabuľka5[[#This Row],[cena MJ bez DPH]]*1.1)</f>
        <v>0</v>
      </c>
      <c r="J4686">
        <f>Tabuľka5[[#This Row],[množstvo]]*Tabuľka5[[#This Row],[cena MJ bez DPH]]</f>
        <v>0</v>
      </c>
      <c r="L4686" s="5" t="s">
        <v>448</v>
      </c>
      <c r="N4686" t="s">
        <v>447</v>
      </c>
      <c r="O4686" t="s">
        <v>450</v>
      </c>
      <c r="P4686" t="s">
        <v>635</v>
      </c>
    </row>
    <row r="4687" spans="1:16" hidden="1" x14ac:dyDescent="0.25">
      <c r="A4687" t="s">
        <v>294</v>
      </c>
      <c r="B4687" t="s">
        <v>51</v>
      </c>
      <c r="C4687" t="s">
        <v>71</v>
      </c>
      <c r="D4687" t="s">
        <v>11</v>
      </c>
      <c r="F4687" t="s">
        <v>56</v>
      </c>
      <c r="H4687">
        <f>_xlfn.XLOOKUP(Tabuľka5[[#This Row],[Položka]],cennik[Položka],cennik[Cena MJ bez DPH])</f>
        <v>0</v>
      </c>
      <c r="I4687">
        <f>SUM(Tabuľka5[[#This Row],[cena MJ bez DPH]]*1.1)</f>
        <v>0</v>
      </c>
      <c r="J4687">
        <f>Tabuľka5[[#This Row],[množstvo]]*Tabuľka5[[#This Row],[cena MJ bez DPH]]</f>
        <v>0</v>
      </c>
      <c r="L4687" s="5" t="s">
        <v>448</v>
      </c>
      <c r="N4687" t="s">
        <v>447</v>
      </c>
      <c r="O4687" t="s">
        <v>450</v>
      </c>
      <c r="P4687" t="s">
        <v>635</v>
      </c>
    </row>
    <row r="4688" spans="1:16" hidden="1" x14ac:dyDescent="0.25">
      <c r="A4688" t="s">
        <v>294</v>
      </c>
      <c r="B4688" t="s">
        <v>51</v>
      </c>
      <c r="C4688" t="s">
        <v>72</v>
      </c>
      <c r="D4688" t="s">
        <v>11</v>
      </c>
      <c r="F4688" t="s">
        <v>56</v>
      </c>
      <c r="H4688">
        <f>_xlfn.XLOOKUP(Tabuľka5[[#This Row],[Položka]],cennik[Položka],cennik[Cena MJ bez DPH])</f>
        <v>0</v>
      </c>
      <c r="I4688">
        <f>SUM(Tabuľka5[[#This Row],[cena MJ bez DPH]]*1.1)</f>
        <v>0</v>
      </c>
      <c r="J4688">
        <f>Tabuľka5[[#This Row],[množstvo]]*Tabuľka5[[#This Row],[cena MJ bez DPH]]</f>
        <v>0</v>
      </c>
      <c r="L4688" s="5" t="s">
        <v>448</v>
      </c>
      <c r="N4688" t="s">
        <v>447</v>
      </c>
      <c r="O4688" t="s">
        <v>450</v>
      </c>
      <c r="P4688" t="s">
        <v>635</v>
      </c>
    </row>
    <row r="4689" spans="1:16" hidden="1" x14ac:dyDescent="0.25">
      <c r="A4689" t="s">
        <v>294</v>
      </c>
      <c r="B4689" t="s">
        <v>51</v>
      </c>
      <c r="C4689" t="s">
        <v>73</v>
      </c>
      <c r="D4689" t="s">
        <v>11</v>
      </c>
      <c r="F4689" t="s">
        <v>56</v>
      </c>
      <c r="H4689">
        <f>_xlfn.XLOOKUP(Tabuľka5[[#This Row],[Položka]],cennik[Položka],cennik[Cena MJ bez DPH])</f>
        <v>0</v>
      </c>
      <c r="I4689">
        <f>SUM(Tabuľka5[[#This Row],[cena MJ bez DPH]]*1.1)</f>
        <v>0</v>
      </c>
      <c r="J4689">
        <f>Tabuľka5[[#This Row],[množstvo]]*Tabuľka5[[#This Row],[cena MJ bez DPH]]</f>
        <v>0</v>
      </c>
      <c r="L4689" s="5" t="s">
        <v>448</v>
      </c>
      <c r="N4689" t="s">
        <v>447</v>
      </c>
      <c r="O4689" t="s">
        <v>450</v>
      </c>
      <c r="P4689" t="s">
        <v>635</v>
      </c>
    </row>
    <row r="4690" spans="1:16" hidden="1" x14ac:dyDescent="0.25">
      <c r="A4690" t="s">
        <v>294</v>
      </c>
      <c r="B4690" t="s">
        <v>51</v>
      </c>
      <c r="C4690" t="s">
        <v>74</v>
      </c>
      <c r="D4690" t="s">
        <v>11</v>
      </c>
      <c r="F4690" t="s">
        <v>56</v>
      </c>
      <c r="H4690">
        <f>_xlfn.XLOOKUP(Tabuľka5[[#This Row],[Položka]],cennik[Položka],cennik[Cena MJ bez DPH])</f>
        <v>0</v>
      </c>
      <c r="I4690">
        <f>SUM(Tabuľka5[[#This Row],[cena MJ bez DPH]]*1.1)</f>
        <v>0</v>
      </c>
      <c r="J4690">
        <f>Tabuľka5[[#This Row],[množstvo]]*Tabuľka5[[#This Row],[cena MJ bez DPH]]</f>
        <v>0</v>
      </c>
      <c r="L4690" s="5" t="s">
        <v>448</v>
      </c>
      <c r="N4690" t="s">
        <v>447</v>
      </c>
      <c r="O4690" t="s">
        <v>450</v>
      </c>
      <c r="P4690" t="s">
        <v>635</v>
      </c>
    </row>
    <row r="4691" spans="1:16" x14ac:dyDescent="0.25">
      <c r="A4691" t="s">
        <v>294</v>
      </c>
      <c r="B4691" s="22" t="s">
        <v>51</v>
      </c>
      <c r="C4691" s="22" t="s">
        <v>75</v>
      </c>
      <c r="D4691" s="22" t="s">
        <v>11</v>
      </c>
      <c r="E4691" s="22"/>
      <c r="F4691" t="s">
        <v>56</v>
      </c>
      <c r="G4691" s="22">
        <v>100</v>
      </c>
      <c r="H4691" s="22">
        <f>_xlfn.XLOOKUP(Tabuľka5[[#This Row],[Položka]],cennik[Položka],cennik[Cena MJ bez DPH])</f>
        <v>0</v>
      </c>
      <c r="I4691" s="22">
        <f>SUM(Tabuľka5[[#This Row],[cena MJ bez DPH]]*1.1)</f>
        <v>0</v>
      </c>
      <c r="J4691" s="22">
        <f>Tabuľka5[[#This Row],[množstvo]]*Tabuľka5[[#This Row],[cena MJ bez DPH]]</f>
        <v>0</v>
      </c>
      <c r="L4691" s="23" t="s">
        <v>448</v>
      </c>
      <c r="M4691" s="22">
        <f>Tabuľka5[[#This Row],[množstvo]]*Tabuľka5[[#This Row],[cena za MJ s DPH]]</f>
        <v>0</v>
      </c>
      <c r="N4691" s="22" t="s">
        <v>447</v>
      </c>
      <c r="O4691" s="15" t="s">
        <v>450</v>
      </c>
      <c r="P4691" t="s">
        <v>635</v>
      </c>
    </row>
    <row r="4692" spans="1:16" hidden="1" x14ac:dyDescent="0.25">
      <c r="A4692" t="s">
        <v>294</v>
      </c>
      <c r="B4692" t="s">
        <v>51</v>
      </c>
      <c r="C4692" t="s">
        <v>76</v>
      </c>
      <c r="D4692" t="s">
        <v>11</v>
      </c>
      <c r="F4692" t="s">
        <v>56</v>
      </c>
      <c r="H4692">
        <f>_xlfn.XLOOKUP(Tabuľka5[[#This Row],[Položka]],cennik[Položka],cennik[Cena MJ bez DPH])</f>
        <v>0</v>
      </c>
      <c r="I4692">
        <f>SUM(Tabuľka5[[#This Row],[cena MJ bez DPH]]*1.1)</f>
        <v>0</v>
      </c>
      <c r="J4692">
        <f>Tabuľka5[[#This Row],[množstvo]]*Tabuľka5[[#This Row],[cena MJ bez DPH]]</f>
        <v>0</v>
      </c>
      <c r="L4692" s="5" t="s">
        <v>448</v>
      </c>
      <c r="N4692" t="s">
        <v>447</v>
      </c>
      <c r="O4692" t="s">
        <v>450</v>
      </c>
      <c r="P4692" t="s">
        <v>635</v>
      </c>
    </row>
    <row r="4693" spans="1:16" hidden="1" x14ac:dyDescent="0.25">
      <c r="A4693" t="s">
        <v>294</v>
      </c>
      <c r="B4693" t="s">
        <v>51</v>
      </c>
      <c r="C4693" t="s">
        <v>77</v>
      </c>
      <c r="D4693" t="s">
        <v>11</v>
      </c>
      <c r="F4693" t="s">
        <v>56</v>
      </c>
      <c r="H4693">
        <f>_xlfn.XLOOKUP(Tabuľka5[[#This Row],[Položka]],cennik[Položka],cennik[Cena MJ bez DPH])</f>
        <v>0</v>
      </c>
      <c r="I4693">
        <f>SUM(Tabuľka5[[#This Row],[cena MJ bez DPH]]*1.1)</f>
        <v>0</v>
      </c>
      <c r="J4693">
        <f>Tabuľka5[[#This Row],[množstvo]]*Tabuľka5[[#This Row],[cena MJ bez DPH]]</f>
        <v>0</v>
      </c>
      <c r="L4693" s="5" t="s">
        <v>448</v>
      </c>
      <c r="N4693" t="s">
        <v>447</v>
      </c>
      <c r="O4693" t="s">
        <v>450</v>
      </c>
      <c r="P4693" t="s">
        <v>635</v>
      </c>
    </row>
    <row r="4694" spans="1:16" hidden="1" x14ac:dyDescent="0.25">
      <c r="A4694" t="s">
        <v>294</v>
      </c>
      <c r="B4694" t="s">
        <v>51</v>
      </c>
      <c r="C4694" t="s">
        <v>78</v>
      </c>
      <c r="D4694" t="s">
        <v>11</v>
      </c>
      <c r="F4694" t="s">
        <v>56</v>
      </c>
      <c r="H4694">
        <f>_xlfn.XLOOKUP(Tabuľka5[[#This Row],[Položka]],cennik[Položka],cennik[Cena MJ bez DPH])</f>
        <v>0</v>
      </c>
      <c r="I4694">
        <f>SUM(Tabuľka5[[#This Row],[cena MJ bez DPH]]*1.1)</f>
        <v>0</v>
      </c>
      <c r="J4694">
        <f>Tabuľka5[[#This Row],[množstvo]]*Tabuľka5[[#This Row],[cena MJ bez DPH]]</f>
        <v>0</v>
      </c>
      <c r="L4694" s="5" t="s">
        <v>448</v>
      </c>
      <c r="N4694" t="s">
        <v>447</v>
      </c>
      <c r="O4694" t="s">
        <v>450</v>
      </c>
      <c r="P4694" t="s">
        <v>635</v>
      </c>
    </row>
    <row r="4695" spans="1:16" hidden="1" x14ac:dyDescent="0.25">
      <c r="A4695" t="s">
        <v>294</v>
      </c>
      <c r="B4695" t="s">
        <v>51</v>
      </c>
      <c r="C4695" t="s">
        <v>79</v>
      </c>
      <c r="D4695" t="s">
        <v>11</v>
      </c>
      <c r="F4695" t="s">
        <v>56</v>
      </c>
      <c r="H4695">
        <f>_xlfn.XLOOKUP(Tabuľka5[[#This Row],[Položka]],cennik[Položka],cennik[Cena MJ bez DPH])</f>
        <v>0</v>
      </c>
      <c r="I4695">
        <f>SUM(Tabuľka5[[#This Row],[cena MJ bez DPH]]*1.1)</f>
        <v>0</v>
      </c>
      <c r="J4695">
        <f>Tabuľka5[[#This Row],[množstvo]]*Tabuľka5[[#This Row],[cena MJ bez DPH]]</f>
        <v>0</v>
      </c>
      <c r="L4695" s="5" t="s">
        <v>448</v>
      </c>
      <c r="N4695" t="s">
        <v>447</v>
      </c>
      <c r="O4695" t="s">
        <v>450</v>
      </c>
      <c r="P4695" t="s">
        <v>635</v>
      </c>
    </row>
    <row r="4696" spans="1:16" hidden="1" x14ac:dyDescent="0.25">
      <c r="A4696" t="s">
        <v>294</v>
      </c>
      <c r="B4696" t="s">
        <v>51</v>
      </c>
      <c r="C4696" t="s">
        <v>80</v>
      </c>
      <c r="D4696" t="s">
        <v>11</v>
      </c>
      <c r="F4696" t="s">
        <v>56</v>
      </c>
      <c r="H4696">
        <f>_xlfn.XLOOKUP(Tabuľka5[[#This Row],[Položka]],cennik[Položka],cennik[Cena MJ bez DPH])</f>
        <v>0</v>
      </c>
      <c r="I4696">
        <f>SUM(Tabuľka5[[#This Row],[cena MJ bez DPH]]*1.1)</f>
        <v>0</v>
      </c>
      <c r="J4696">
        <f>Tabuľka5[[#This Row],[množstvo]]*Tabuľka5[[#This Row],[cena MJ bez DPH]]</f>
        <v>0</v>
      </c>
      <c r="L4696" s="5" t="s">
        <v>448</v>
      </c>
      <c r="N4696" t="s">
        <v>447</v>
      </c>
      <c r="O4696" t="s">
        <v>450</v>
      </c>
      <c r="P4696" t="s">
        <v>635</v>
      </c>
    </row>
    <row r="4697" spans="1:16" hidden="1" x14ac:dyDescent="0.25">
      <c r="A4697" t="s">
        <v>294</v>
      </c>
      <c r="B4697" t="s">
        <v>51</v>
      </c>
      <c r="C4697" t="s">
        <v>81</v>
      </c>
      <c r="D4697" t="s">
        <v>11</v>
      </c>
      <c r="F4697" t="s">
        <v>56</v>
      </c>
      <c r="H4697">
        <f>_xlfn.XLOOKUP(Tabuľka5[[#This Row],[Položka]],cennik[Položka],cennik[Cena MJ bez DPH])</f>
        <v>0</v>
      </c>
      <c r="I4697">
        <f>SUM(Tabuľka5[[#This Row],[cena MJ bez DPH]]*1.1)</f>
        <v>0</v>
      </c>
      <c r="J4697">
        <f>Tabuľka5[[#This Row],[množstvo]]*Tabuľka5[[#This Row],[cena MJ bez DPH]]</f>
        <v>0</v>
      </c>
      <c r="L4697" s="5" t="s">
        <v>448</v>
      </c>
      <c r="N4697" t="s">
        <v>447</v>
      </c>
      <c r="O4697" t="s">
        <v>450</v>
      </c>
      <c r="P4697" t="s">
        <v>635</v>
      </c>
    </row>
    <row r="4698" spans="1:16" hidden="1" x14ac:dyDescent="0.25">
      <c r="A4698" t="s">
        <v>294</v>
      </c>
      <c r="B4698" t="s">
        <v>51</v>
      </c>
      <c r="C4698" t="s">
        <v>82</v>
      </c>
      <c r="D4698" t="s">
        <v>11</v>
      </c>
      <c r="F4698" t="s">
        <v>56</v>
      </c>
      <c r="H4698">
        <f>_xlfn.XLOOKUP(Tabuľka5[[#This Row],[Položka]],cennik[Položka],cennik[Cena MJ bez DPH])</f>
        <v>0</v>
      </c>
      <c r="I4698">
        <f>SUM(Tabuľka5[[#This Row],[cena MJ bez DPH]]*1.1)</f>
        <v>0</v>
      </c>
      <c r="J4698">
        <f>Tabuľka5[[#This Row],[množstvo]]*Tabuľka5[[#This Row],[cena MJ bez DPH]]</f>
        <v>0</v>
      </c>
      <c r="L4698" s="5" t="s">
        <v>448</v>
      </c>
      <c r="N4698" t="s">
        <v>447</v>
      </c>
      <c r="O4698" t="s">
        <v>450</v>
      </c>
      <c r="P4698" t="s">
        <v>635</v>
      </c>
    </row>
    <row r="4699" spans="1:16" x14ac:dyDescent="0.25">
      <c r="A4699" t="s">
        <v>294</v>
      </c>
      <c r="B4699" s="22" t="s">
        <v>51</v>
      </c>
      <c r="C4699" s="22" t="s">
        <v>83</v>
      </c>
      <c r="D4699" s="22" t="s">
        <v>11</v>
      </c>
      <c r="E4699" s="22"/>
      <c r="F4699" t="s">
        <v>56</v>
      </c>
      <c r="G4699" s="22">
        <v>30</v>
      </c>
      <c r="H4699" s="22">
        <f>_xlfn.XLOOKUP(Tabuľka5[[#This Row],[Položka]],cennik[Položka],cennik[Cena MJ bez DPH])</f>
        <v>0</v>
      </c>
      <c r="I4699" s="22">
        <f>SUM(Tabuľka5[[#This Row],[cena MJ bez DPH]]*1.1)</f>
        <v>0</v>
      </c>
      <c r="J4699" s="22">
        <f>Tabuľka5[[#This Row],[množstvo]]*Tabuľka5[[#This Row],[cena MJ bez DPH]]</f>
        <v>0</v>
      </c>
      <c r="L4699" s="23" t="s">
        <v>448</v>
      </c>
      <c r="M4699" s="22">
        <f>Tabuľka5[[#This Row],[množstvo]]*Tabuľka5[[#This Row],[cena za MJ s DPH]]</f>
        <v>0</v>
      </c>
      <c r="N4699" s="22" t="s">
        <v>447</v>
      </c>
      <c r="O4699" s="15" t="s">
        <v>450</v>
      </c>
      <c r="P4699" t="s">
        <v>635</v>
      </c>
    </row>
    <row r="4700" spans="1:16" x14ac:dyDescent="0.25">
      <c r="A4700" t="s">
        <v>294</v>
      </c>
      <c r="B4700" s="22" t="s">
        <v>51</v>
      </c>
      <c r="C4700" s="22" t="s">
        <v>84</v>
      </c>
      <c r="D4700" s="22" t="s">
        <v>11</v>
      </c>
      <c r="E4700" s="22"/>
      <c r="F4700" t="s">
        <v>56</v>
      </c>
      <c r="G4700" s="22">
        <v>6</v>
      </c>
      <c r="H4700" s="22">
        <f>_xlfn.XLOOKUP(Tabuľka5[[#This Row],[Položka]],cennik[Položka],cennik[Cena MJ bez DPH])</f>
        <v>0</v>
      </c>
      <c r="I4700" s="22">
        <f>SUM(Tabuľka5[[#This Row],[cena MJ bez DPH]]*1.1)</f>
        <v>0</v>
      </c>
      <c r="J4700" s="22">
        <f>Tabuľka5[[#This Row],[množstvo]]*Tabuľka5[[#This Row],[cena MJ bez DPH]]</f>
        <v>0</v>
      </c>
      <c r="L4700" s="23" t="s">
        <v>448</v>
      </c>
      <c r="M4700" s="22">
        <f>Tabuľka5[[#This Row],[množstvo]]*Tabuľka5[[#This Row],[cena za MJ s DPH]]</f>
        <v>0</v>
      </c>
      <c r="N4700" s="22" t="s">
        <v>447</v>
      </c>
      <c r="O4700" s="15" t="s">
        <v>450</v>
      </c>
      <c r="P4700" t="s">
        <v>635</v>
      </c>
    </row>
    <row r="4701" spans="1:16" hidden="1" x14ac:dyDescent="0.25">
      <c r="A4701" t="s">
        <v>294</v>
      </c>
      <c r="B4701" t="s">
        <v>51</v>
      </c>
      <c r="C4701" t="s">
        <v>85</v>
      </c>
      <c r="D4701" t="s">
        <v>11</v>
      </c>
      <c r="F4701" t="s">
        <v>56</v>
      </c>
      <c r="H4701">
        <f>_xlfn.XLOOKUP(Tabuľka5[[#This Row],[Položka]],cennik[Položka],cennik[Cena MJ bez DPH])</f>
        <v>0</v>
      </c>
      <c r="I4701">
        <f>SUM(Tabuľka5[[#This Row],[cena MJ bez DPH]]*1.1)</f>
        <v>0</v>
      </c>
      <c r="J4701">
        <f>Tabuľka5[[#This Row],[množstvo]]*Tabuľka5[[#This Row],[cena MJ bez DPH]]</f>
        <v>0</v>
      </c>
      <c r="L4701" s="5" t="s">
        <v>448</v>
      </c>
      <c r="N4701" t="s">
        <v>447</v>
      </c>
      <c r="O4701" t="s">
        <v>450</v>
      </c>
      <c r="P4701" t="s">
        <v>635</v>
      </c>
    </row>
    <row r="4702" spans="1:16" hidden="1" x14ac:dyDescent="0.25">
      <c r="A4702" t="s">
        <v>294</v>
      </c>
      <c r="B4702" t="s">
        <v>51</v>
      </c>
      <c r="C4702" t="s">
        <v>86</v>
      </c>
      <c r="D4702" t="s">
        <v>11</v>
      </c>
      <c r="F4702" t="s">
        <v>56</v>
      </c>
      <c r="H4702">
        <f>_xlfn.XLOOKUP(Tabuľka5[[#This Row],[Položka]],cennik[Položka],cennik[Cena MJ bez DPH])</f>
        <v>0</v>
      </c>
      <c r="I4702">
        <f>SUM(Tabuľka5[[#This Row],[cena MJ bez DPH]]*1.1)</f>
        <v>0</v>
      </c>
      <c r="J4702">
        <f>Tabuľka5[[#This Row],[množstvo]]*Tabuľka5[[#This Row],[cena MJ bez DPH]]</f>
        <v>0</v>
      </c>
      <c r="L4702" s="5" t="s">
        <v>448</v>
      </c>
      <c r="N4702" t="s">
        <v>447</v>
      </c>
      <c r="O4702" t="s">
        <v>450</v>
      </c>
      <c r="P4702" t="s">
        <v>635</v>
      </c>
    </row>
    <row r="4703" spans="1:16" hidden="1" x14ac:dyDescent="0.25">
      <c r="A4703" t="s">
        <v>294</v>
      </c>
      <c r="B4703" t="s">
        <v>51</v>
      </c>
      <c r="C4703" t="s">
        <v>87</v>
      </c>
      <c r="D4703" t="s">
        <v>11</v>
      </c>
      <c r="F4703" t="s">
        <v>56</v>
      </c>
      <c r="H4703">
        <f>_xlfn.XLOOKUP(Tabuľka5[[#This Row],[Položka]],cennik[Položka],cennik[Cena MJ bez DPH])</f>
        <v>0</v>
      </c>
      <c r="I4703">
        <f>SUM(Tabuľka5[[#This Row],[cena MJ bez DPH]]*1.1)</f>
        <v>0</v>
      </c>
      <c r="J4703">
        <f>Tabuľka5[[#This Row],[množstvo]]*Tabuľka5[[#This Row],[cena MJ bez DPH]]</f>
        <v>0</v>
      </c>
      <c r="L4703" s="5" t="s">
        <v>448</v>
      </c>
      <c r="N4703" t="s">
        <v>447</v>
      </c>
      <c r="O4703" t="s">
        <v>450</v>
      </c>
      <c r="P4703" t="s">
        <v>635</v>
      </c>
    </row>
    <row r="4704" spans="1:16" hidden="1" x14ac:dyDescent="0.25">
      <c r="A4704" t="s">
        <v>294</v>
      </c>
      <c r="B4704" t="s">
        <v>51</v>
      </c>
      <c r="C4704" t="s">
        <v>88</v>
      </c>
      <c r="D4704" t="s">
        <v>11</v>
      </c>
      <c r="F4704" t="s">
        <v>56</v>
      </c>
      <c r="H4704">
        <f>_xlfn.XLOOKUP(Tabuľka5[[#This Row],[Položka]],cennik[Položka],cennik[Cena MJ bez DPH])</f>
        <v>0</v>
      </c>
      <c r="I4704">
        <f>SUM(Tabuľka5[[#This Row],[cena MJ bez DPH]]*1.1)</f>
        <v>0</v>
      </c>
      <c r="J4704">
        <f>Tabuľka5[[#This Row],[množstvo]]*Tabuľka5[[#This Row],[cena MJ bez DPH]]</f>
        <v>0</v>
      </c>
      <c r="L4704" s="5" t="s">
        <v>448</v>
      </c>
      <c r="N4704" t="s">
        <v>447</v>
      </c>
      <c r="O4704" t="s">
        <v>450</v>
      </c>
      <c r="P4704" t="s">
        <v>635</v>
      </c>
    </row>
    <row r="4705" spans="1:16" hidden="1" x14ac:dyDescent="0.25">
      <c r="A4705" t="s">
        <v>294</v>
      </c>
      <c r="B4705" t="s">
        <v>51</v>
      </c>
      <c r="C4705" t="s">
        <v>89</v>
      </c>
      <c r="D4705" t="s">
        <v>11</v>
      </c>
      <c r="F4705" t="s">
        <v>56</v>
      </c>
      <c r="H4705">
        <f>_xlfn.XLOOKUP(Tabuľka5[[#This Row],[Položka]],cennik[Položka],cennik[Cena MJ bez DPH])</f>
        <v>0</v>
      </c>
      <c r="I4705">
        <f>SUM(Tabuľka5[[#This Row],[cena MJ bez DPH]]*1.1)</f>
        <v>0</v>
      </c>
      <c r="J4705">
        <f>Tabuľka5[[#This Row],[množstvo]]*Tabuľka5[[#This Row],[cena MJ bez DPH]]</f>
        <v>0</v>
      </c>
      <c r="L4705" s="5" t="s">
        <v>448</v>
      </c>
      <c r="N4705" t="s">
        <v>447</v>
      </c>
      <c r="O4705" t="s">
        <v>450</v>
      </c>
      <c r="P4705" t="s">
        <v>635</v>
      </c>
    </row>
    <row r="4706" spans="1:16" hidden="1" x14ac:dyDescent="0.25">
      <c r="A4706" t="s">
        <v>294</v>
      </c>
      <c r="B4706" t="s">
        <v>51</v>
      </c>
      <c r="C4706" t="s">
        <v>90</v>
      </c>
      <c r="D4706" t="s">
        <v>11</v>
      </c>
      <c r="F4706" t="s">
        <v>56</v>
      </c>
      <c r="H4706">
        <f>_xlfn.XLOOKUP(Tabuľka5[[#This Row],[Položka]],cennik[Položka],cennik[Cena MJ bez DPH])</f>
        <v>0</v>
      </c>
      <c r="I4706">
        <f>SUM(Tabuľka5[[#This Row],[cena MJ bez DPH]]*1.1)</f>
        <v>0</v>
      </c>
      <c r="J4706">
        <f>Tabuľka5[[#This Row],[množstvo]]*Tabuľka5[[#This Row],[cena MJ bez DPH]]</f>
        <v>0</v>
      </c>
      <c r="L4706" s="5" t="s">
        <v>448</v>
      </c>
      <c r="N4706" t="s">
        <v>447</v>
      </c>
      <c r="O4706" t="s">
        <v>450</v>
      </c>
      <c r="P4706" t="s">
        <v>635</v>
      </c>
    </row>
    <row r="4707" spans="1:16" hidden="1" x14ac:dyDescent="0.25">
      <c r="A4707" t="s">
        <v>294</v>
      </c>
      <c r="B4707" t="s">
        <v>51</v>
      </c>
      <c r="C4707" t="s">
        <v>91</v>
      </c>
      <c r="D4707" t="s">
        <v>11</v>
      </c>
      <c r="F4707" t="s">
        <v>56</v>
      </c>
      <c r="H4707">
        <f>_xlfn.XLOOKUP(Tabuľka5[[#This Row],[Položka]],cennik[Položka],cennik[Cena MJ bez DPH])</f>
        <v>0</v>
      </c>
      <c r="I4707">
        <f>SUM(Tabuľka5[[#This Row],[cena MJ bez DPH]]*1.1)</f>
        <v>0</v>
      </c>
      <c r="J4707">
        <f>Tabuľka5[[#This Row],[množstvo]]*Tabuľka5[[#This Row],[cena MJ bez DPH]]</f>
        <v>0</v>
      </c>
      <c r="L4707" s="5" t="s">
        <v>448</v>
      </c>
      <c r="N4707" t="s">
        <v>447</v>
      </c>
      <c r="O4707" t="s">
        <v>450</v>
      </c>
      <c r="P4707" t="s">
        <v>635</v>
      </c>
    </row>
    <row r="4708" spans="1:16" hidden="1" x14ac:dyDescent="0.25">
      <c r="A4708" t="s">
        <v>294</v>
      </c>
      <c r="B4708" t="s">
        <v>92</v>
      </c>
      <c r="C4708" t="s">
        <v>93</v>
      </c>
      <c r="D4708" t="s">
        <v>94</v>
      </c>
      <c r="E4708" t="s">
        <v>95</v>
      </c>
      <c r="F4708" t="s">
        <v>46</v>
      </c>
      <c r="G4708">
        <v>700</v>
      </c>
      <c r="H4708">
        <f>_xlfn.XLOOKUP(Tabuľka5[[#This Row],[Položka]],cennik[Položka],cennik[Cena MJ bez DPH])</f>
        <v>0</v>
      </c>
      <c r="I4708">
        <f>SUM(Tabuľka5[[#This Row],[cena MJ bez DPH]]*1.1)</f>
        <v>0</v>
      </c>
      <c r="J4708">
        <f>Tabuľka5[[#This Row],[množstvo]]*Tabuľka5[[#This Row],[cena MJ bez DPH]]</f>
        <v>0</v>
      </c>
      <c r="L4708" s="5" t="s">
        <v>448</v>
      </c>
      <c r="N4708" t="s">
        <v>447</v>
      </c>
      <c r="O4708" t="s">
        <v>450</v>
      </c>
      <c r="P4708" t="s">
        <v>635</v>
      </c>
    </row>
    <row r="4709" spans="1:16" hidden="1" x14ac:dyDescent="0.25">
      <c r="A4709" t="s">
        <v>294</v>
      </c>
      <c r="B4709" t="s">
        <v>92</v>
      </c>
      <c r="C4709" t="s">
        <v>96</v>
      </c>
      <c r="D4709" t="s">
        <v>94</v>
      </c>
      <c r="E4709" t="s">
        <v>97</v>
      </c>
      <c r="F4709" t="s">
        <v>46</v>
      </c>
      <c r="H4709">
        <f>_xlfn.XLOOKUP(Tabuľka5[[#This Row],[Položka]],cennik[Položka],cennik[Cena MJ bez DPH])</f>
        <v>0</v>
      </c>
      <c r="I4709">
        <f>SUM(Tabuľka5[[#This Row],[cena MJ bez DPH]]*1.1)</f>
        <v>0</v>
      </c>
      <c r="J4709">
        <f>Tabuľka5[[#This Row],[množstvo]]*Tabuľka5[[#This Row],[cena MJ bez DPH]]</f>
        <v>0</v>
      </c>
      <c r="L4709" s="5" t="s">
        <v>448</v>
      </c>
      <c r="N4709" t="s">
        <v>447</v>
      </c>
      <c r="O4709" t="s">
        <v>450</v>
      </c>
      <c r="P4709" t="s">
        <v>635</v>
      </c>
    </row>
    <row r="4710" spans="1:16" hidden="1" x14ac:dyDescent="0.25">
      <c r="A4710" t="s">
        <v>294</v>
      </c>
      <c r="B4710" t="s">
        <v>92</v>
      </c>
      <c r="C4710" t="s">
        <v>98</v>
      </c>
      <c r="D4710" t="s">
        <v>94</v>
      </c>
      <c r="F4710" t="s">
        <v>46</v>
      </c>
      <c r="H4710">
        <f>_xlfn.XLOOKUP(Tabuľka5[[#This Row],[Položka]],cennik[Položka],cennik[Cena MJ bez DPH])</f>
        <v>0</v>
      </c>
      <c r="I4710">
        <f>SUM(Tabuľka5[[#This Row],[cena MJ bez DPH]]*1.1)</f>
        <v>0</v>
      </c>
      <c r="J4710">
        <f>Tabuľka5[[#This Row],[množstvo]]*Tabuľka5[[#This Row],[cena MJ bez DPH]]</f>
        <v>0</v>
      </c>
      <c r="L4710" s="5" t="s">
        <v>448</v>
      </c>
      <c r="N4710" t="s">
        <v>447</v>
      </c>
      <c r="O4710" t="s">
        <v>450</v>
      </c>
      <c r="P4710" t="s">
        <v>635</v>
      </c>
    </row>
    <row r="4711" spans="1:16" hidden="1" x14ac:dyDescent="0.25">
      <c r="A4711" t="s">
        <v>294</v>
      </c>
      <c r="B4711" t="s">
        <v>92</v>
      </c>
      <c r="C4711" t="s">
        <v>99</v>
      </c>
      <c r="D4711" t="s">
        <v>94</v>
      </c>
      <c r="E4711" t="s">
        <v>100</v>
      </c>
      <c r="F4711" t="s">
        <v>46</v>
      </c>
      <c r="H4711">
        <f>_xlfn.XLOOKUP(Tabuľka5[[#This Row],[Položka]],cennik[Položka],cennik[Cena MJ bez DPH])</f>
        <v>0</v>
      </c>
      <c r="I4711">
        <f>SUM(Tabuľka5[[#This Row],[cena MJ bez DPH]]*1.1)</f>
        <v>0</v>
      </c>
      <c r="J4711">
        <f>Tabuľka5[[#This Row],[množstvo]]*Tabuľka5[[#This Row],[cena MJ bez DPH]]</f>
        <v>0</v>
      </c>
      <c r="L4711" s="5" t="s">
        <v>448</v>
      </c>
      <c r="N4711" t="s">
        <v>447</v>
      </c>
      <c r="O4711" t="s">
        <v>450</v>
      </c>
      <c r="P4711" t="s">
        <v>635</v>
      </c>
    </row>
    <row r="4712" spans="1:16" hidden="1" x14ac:dyDescent="0.25">
      <c r="A4712" t="s">
        <v>294</v>
      </c>
      <c r="B4712" t="s">
        <v>92</v>
      </c>
      <c r="C4712" t="s">
        <v>101</v>
      </c>
      <c r="D4712" t="s">
        <v>94</v>
      </c>
      <c r="E4712" t="s">
        <v>102</v>
      </c>
      <c r="F4712" t="s">
        <v>46</v>
      </c>
      <c r="H4712">
        <f>_xlfn.XLOOKUP(Tabuľka5[[#This Row],[Položka]],cennik[Položka],cennik[Cena MJ bez DPH])</f>
        <v>0</v>
      </c>
      <c r="I4712">
        <f>SUM(Tabuľka5[[#This Row],[cena MJ bez DPH]]*1.1)</f>
        <v>0</v>
      </c>
      <c r="J4712">
        <f>Tabuľka5[[#This Row],[množstvo]]*Tabuľka5[[#This Row],[cena MJ bez DPH]]</f>
        <v>0</v>
      </c>
      <c r="L4712" s="5" t="s">
        <v>448</v>
      </c>
      <c r="N4712" t="s">
        <v>447</v>
      </c>
      <c r="O4712" t="s">
        <v>450</v>
      </c>
      <c r="P4712" t="s">
        <v>635</v>
      </c>
    </row>
    <row r="4713" spans="1:16" hidden="1" x14ac:dyDescent="0.25">
      <c r="A4713" t="s">
        <v>294</v>
      </c>
      <c r="B4713" t="s">
        <v>92</v>
      </c>
      <c r="C4713" t="s">
        <v>103</v>
      </c>
      <c r="D4713" t="s">
        <v>94</v>
      </c>
      <c r="E4713" t="s">
        <v>102</v>
      </c>
      <c r="F4713" t="s">
        <v>46</v>
      </c>
      <c r="H4713">
        <f>_xlfn.XLOOKUP(Tabuľka5[[#This Row],[Položka]],cennik[Položka],cennik[Cena MJ bez DPH])</f>
        <v>0</v>
      </c>
      <c r="I4713">
        <f>SUM(Tabuľka5[[#This Row],[cena MJ bez DPH]]*1.1)</f>
        <v>0</v>
      </c>
      <c r="J4713">
        <f>Tabuľka5[[#This Row],[množstvo]]*Tabuľka5[[#This Row],[cena MJ bez DPH]]</f>
        <v>0</v>
      </c>
      <c r="L4713" s="5" t="s">
        <v>448</v>
      </c>
      <c r="N4713" t="s">
        <v>447</v>
      </c>
      <c r="O4713" t="s">
        <v>450</v>
      </c>
      <c r="P4713" t="s">
        <v>635</v>
      </c>
    </row>
    <row r="4714" spans="1:16" hidden="1" x14ac:dyDescent="0.25">
      <c r="A4714" t="s">
        <v>294</v>
      </c>
      <c r="B4714" t="s">
        <v>104</v>
      </c>
      <c r="C4714" t="s">
        <v>105</v>
      </c>
      <c r="D4714" t="s">
        <v>11</v>
      </c>
      <c r="E4714" t="s">
        <v>106</v>
      </c>
      <c r="F4714" t="s">
        <v>46</v>
      </c>
      <c r="G4714">
        <v>190</v>
      </c>
      <c r="H4714">
        <f>_xlfn.XLOOKUP(Tabuľka5[[#This Row],[Položka]],cennik[Položka],cennik[Cena MJ bez DPH])</f>
        <v>0</v>
      </c>
      <c r="I4714">
        <f>SUM(Tabuľka5[[#This Row],[cena MJ bez DPH]]*1.1)</f>
        <v>0</v>
      </c>
      <c r="J4714">
        <f>Tabuľka5[[#This Row],[množstvo]]*Tabuľka5[[#This Row],[cena MJ bez DPH]]</f>
        <v>0</v>
      </c>
      <c r="L4714" s="5" t="s">
        <v>448</v>
      </c>
      <c r="N4714" t="s">
        <v>447</v>
      </c>
      <c r="O4714" t="s">
        <v>450</v>
      </c>
      <c r="P4714" t="s">
        <v>635</v>
      </c>
    </row>
    <row r="4715" spans="1:16" hidden="1" x14ac:dyDescent="0.25">
      <c r="A4715" t="s">
        <v>294</v>
      </c>
      <c r="B4715" t="s">
        <v>104</v>
      </c>
      <c r="C4715" t="s">
        <v>107</v>
      </c>
      <c r="D4715" t="s">
        <v>11</v>
      </c>
      <c r="E4715" t="s">
        <v>106</v>
      </c>
      <c r="F4715" t="s">
        <v>46</v>
      </c>
      <c r="G4715">
        <v>100</v>
      </c>
      <c r="H4715">
        <f>_xlfn.XLOOKUP(Tabuľka5[[#This Row],[Položka]],cennik[Položka],cennik[Cena MJ bez DPH])</f>
        <v>0</v>
      </c>
      <c r="I4715">
        <f>SUM(Tabuľka5[[#This Row],[cena MJ bez DPH]]*1.1)</f>
        <v>0</v>
      </c>
      <c r="J4715">
        <f>Tabuľka5[[#This Row],[množstvo]]*Tabuľka5[[#This Row],[cena MJ bez DPH]]</f>
        <v>0</v>
      </c>
      <c r="L4715" s="5" t="s">
        <v>448</v>
      </c>
      <c r="N4715" t="s">
        <v>447</v>
      </c>
      <c r="O4715" t="s">
        <v>450</v>
      </c>
      <c r="P4715" t="s">
        <v>635</v>
      </c>
    </row>
    <row r="4716" spans="1:16" hidden="1" x14ac:dyDescent="0.25">
      <c r="A4716" t="s">
        <v>294</v>
      </c>
      <c r="B4716" t="s">
        <v>104</v>
      </c>
      <c r="C4716" t="s">
        <v>108</v>
      </c>
      <c r="D4716" t="s">
        <v>11</v>
      </c>
      <c r="E4716" t="s">
        <v>106</v>
      </c>
      <c r="F4716" t="s">
        <v>46</v>
      </c>
      <c r="G4716">
        <v>2</v>
      </c>
      <c r="H4716">
        <f>_xlfn.XLOOKUP(Tabuľka5[[#This Row],[Položka]],cennik[Položka],cennik[Cena MJ bez DPH])</f>
        <v>0</v>
      </c>
      <c r="I4716">
        <f>SUM(Tabuľka5[[#This Row],[cena MJ bez DPH]]*1.1)</f>
        <v>0</v>
      </c>
      <c r="J4716">
        <f>Tabuľka5[[#This Row],[množstvo]]*Tabuľka5[[#This Row],[cena MJ bez DPH]]</f>
        <v>0</v>
      </c>
      <c r="L4716" s="5" t="s">
        <v>448</v>
      </c>
      <c r="N4716" t="s">
        <v>447</v>
      </c>
      <c r="O4716" t="s">
        <v>450</v>
      </c>
      <c r="P4716" t="s">
        <v>635</v>
      </c>
    </row>
    <row r="4717" spans="1:16" hidden="1" x14ac:dyDescent="0.25">
      <c r="A4717" t="s">
        <v>294</v>
      </c>
      <c r="B4717" t="s">
        <v>104</v>
      </c>
      <c r="C4717" t="s">
        <v>109</v>
      </c>
      <c r="D4717" t="s">
        <v>11</v>
      </c>
      <c r="E4717" t="s">
        <v>106</v>
      </c>
      <c r="F4717" t="s">
        <v>46</v>
      </c>
      <c r="H4717">
        <f>_xlfn.XLOOKUP(Tabuľka5[[#This Row],[Položka]],cennik[Položka],cennik[Cena MJ bez DPH])</f>
        <v>0</v>
      </c>
      <c r="I4717">
        <f>SUM(Tabuľka5[[#This Row],[cena MJ bez DPH]]*1.1)</f>
        <v>0</v>
      </c>
      <c r="J4717">
        <f>Tabuľka5[[#This Row],[množstvo]]*Tabuľka5[[#This Row],[cena MJ bez DPH]]</f>
        <v>0</v>
      </c>
      <c r="L4717" s="5" t="s">
        <v>448</v>
      </c>
      <c r="N4717" t="s">
        <v>447</v>
      </c>
      <c r="O4717" t="s">
        <v>450</v>
      </c>
      <c r="P4717" t="s">
        <v>635</v>
      </c>
    </row>
    <row r="4718" spans="1:16" hidden="1" x14ac:dyDescent="0.25">
      <c r="A4718" t="s">
        <v>294</v>
      </c>
      <c r="B4718" t="s">
        <v>104</v>
      </c>
      <c r="C4718" t="s">
        <v>110</v>
      </c>
      <c r="D4718" t="s">
        <v>11</v>
      </c>
      <c r="E4718" t="s">
        <v>111</v>
      </c>
      <c r="F4718" t="s">
        <v>46</v>
      </c>
      <c r="H4718">
        <f>_xlfn.XLOOKUP(Tabuľka5[[#This Row],[Položka]],cennik[Položka],cennik[Cena MJ bez DPH])</f>
        <v>0</v>
      </c>
      <c r="I4718">
        <f>SUM(Tabuľka5[[#This Row],[cena MJ bez DPH]]*1.1)</f>
        <v>0</v>
      </c>
      <c r="J4718">
        <f>Tabuľka5[[#This Row],[množstvo]]*Tabuľka5[[#This Row],[cena MJ bez DPH]]</f>
        <v>0</v>
      </c>
      <c r="L4718" s="5" t="s">
        <v>448</v>
      </c>
      <c r="N4718" t="s">
        <v>447</v>
      </c>
      <c r="O4718" t="s">
        <v>450</v>
      </c>
      <c r="P4718" t="s">
        <v>635</v>
      </c>
    </row>
    <row r="4719" spans="1:16" hidden="1" x14ac:dyDescent="0.25">
      <c r="A4719" t="s">
        <v>294</v>
      </c>
      <c r="B4719" t="s">
        <v>104</v>
      </c>
      <c r="C4719" t="s">
        <v>112</v>
      </c>
      <c r="D4719" t="s">
        <v>11</v>
      </c>
      <c r="E4719" t="s">
        <v>113</v>
      </c>
      <c r="F4719" t="s">
        <v>46</v>
      </c>
      <c r="H4719">
        <f>_xlfn.XLOOKUP(Tabuľka5[[#This Row],[Položka]],cennik[Položka],cennik[Cena MJ bez DPH])</f>
        <v>0</v>
      </c>
      <c r="I4719">
        <f>SUM(Tabuľka5[[#This Row],[cena MJ bez DPH]]*1.1)</f>
        <v>0</v>
      </c>
      <c r="J4719">
        <f>Tabuľka5[[#This Row],[množstvo]]*Tabuľka5[[#This Row],[cena MJ bez DPH]]</f>
        <v>0</v>
      </c>
      <c r="L4719" s="5" t="s">
        <v>448</v>
      </c>
      <c r="N4719" t="s">
        <v>447</v>
      </c>
      <c r="O4719" t="s">
        <v>450</v>
      </c>
      <c r="P4719" t="s">
        <v>635</v>
      </c>
    </row>
    <row r="4720" spans="1:16" hidden="1" x14ac:dyDescent="0.25">
      <c r="A4720" t="s">
        <v>294</v>
      </c>
      <c r="B4720" t="s">
        <v>104</v>
      </c>
      <c r="C4720" t="s">
        <v>114</v>
      </c>
      <c r="D4720" t="s">
        <v>94</v>
      </c>
      <c r="E4720" t="s">
        <v>115</v>
      </c>
      <c r="F4720" t="s">
        <v>46</v>
      </c>
      <c r="H4720">
        <f>_xlfn.XLOOKUP(Tabuľka5[[#This Row],[Položka]],cennik[Položka],cennik[Cena MJ bez DPH])</f>
        <v>0</v>
      </c>
      <c r="I4720">
        <f>SUM(Tabuľka5[[#This Row],[cena MJ bez DPH]]*1.1)</f>
        <v>0</v>
      </c>
      <c r="J4720">
        <f>Tabuľka5[[#This Row],[množstvo]]*Tabuľka5[[#This Row],[cena MJ bez DPH]]</f>
        <v>0</v>
      </c>
      <c r="L4720" s="5" t="s">
        <v>448</v>
      </c>
      <c r="N4720" t="s">
        <v>447</v>
      </c>
      <c r="O4720" t="s">
        <v>450</v>
      </c>
      <c r="P4720" t="s">
        <v>635</v>
      </c>
    </row>
    <row r="4721" spans="1:16" hidden="1" x14ac:dyDescent="0.25">
      <c r="A4721" t="s">
        <v>294</v>
      </c>
      <c r="B4721" t="s">
        <v>104</v>
      </c>
      <c r="C4721" t="s">
        <v>116</v>
      </c>
      <c r="D4721" t="s">
        <v>94</v>
      </c>
      <c r="E4721" t="s">
        <v>117</v>
      </c>
      <c r="F4721" t="s">
        <v>46</v>
      </c>
      <c r="H4721">
        <f>_xlfn.XLOOKUP(Tabuľka5[[#This Row],[Položka]],cennik[Položka],cennik[Cena MJ bez DPH])</f>
        <v>0</v>
      </c>
      <c r="I4721">
        <f>SUM(Tabuľka5[[#This Row],[cena MJ bez DPH]]*1.1)</f>
        <v>0</v>
      </c>
      <c r="J4721">
        <f>Tabuľka5[[#This Row],[množstvo]]*Tabuľka5[[#This Row],[cena MJ bez DPH]]</f>
        <v>0</v>
      </c>
      <c r="L4721" s="5" t="s">
        <v>448</v>
      </c>
      <c r="N4721" t="s">
        <v>447</v>
      </c>
      <c r="O4721" t="s">
        <v>450</v>
      </c>
      <c r="P4721" t="s">
        <v>635</v>
      </c>
    </row>
    <row r="4722" spans="1:16" hidden="1" x14ac:dyDescent="0.25">
      <c r="A4722" t="s">
        <v>294</v>
      </c>
      <c r="B4722" t="s">
        <v>104</v>
      </c>
      <c r="C4722" t="s">
        <v>118</v>
      </c>
      <c r="D4722" t="s">
        <v>94</v>
      </c>
      <c r="E4722" t="s">
        <v>117</v>
      </c>
      <c r="F4722" t="s">
        <v>46</v>
      </c>
      <c r="H4722">
        <f>_xlfn.XLOOKUP(Tabuľka5[[#This Row],[Položka]],cennik[Položka],cennik[Cena MJ bez DPH])</f>
        <v>0</v>
      </c>
      <c r="I4722">
        <f>SUM(Tabuľka5[[#This Row],[cena MJ bez DPH]]*1.1)</f>
        <v>0</v>
      </c>
      <c r="J4722">
        <f>Tabuľka5[[#This Row],[množstvo]]*Tabuľka5[[#This Row],[cena MJ bez DPH]]</f>
        <v>0</v>
      </c>
      <c r="L4722" s="5" t="s">
        <v>448</v>
      </c>
      <c r="N4722" t="s">
        <v>447</v>
      </c>
      <c r="O4722" t="s">
        <v>450</v>
      </c>
      <c r="P4722" t="s">
        <v>635</v>
      </c>
    </row>
    <row r="4723" spans="1:16" hidden="1" x14ac:dyDescent="0.25">
      <c r="A4723" t="s">
        <v>294</v>
      </c>
      <c r="B4723" t="s">
        <v>104</v>
      </c>
      <c r="C4723" t="s">
        <v>119</v>
      </c>
      <c r="D4723" t="s">
        <v>94</v>
      </c>
      <c r="E4723" t="s">
        <v>115</v>
      </c>
      <c r="F4723" t="s">
        <v>46</v>
      </c>
      <c r="H4723">
        <f>_xlfn.XLOOKUP(Tabuľka5[[#This Row],[Položka]],cennik[Položka],cennik[Cena MJ bez DPH])</f>
        <v>0</v>
      </c>
      <c r="I4723">
        <f>SUM(Tabuľka5[[#This Row],[cena MJ bez DPH]]*1.1)</f>
        <v>0</v>
      </c>
      <c r="J4723">
        <f>Tabuľka5[[#This Row],[množstvo]]*Tabuľka5[[#This Row],[cena MJ bez DPH]]</f>
        <v>0</v>
      </c>
      <c r="L4723" s="5" t="s">
        <v>448</v>
      </c>
      <c r="N4723" t="s">
        <v>447</v>
      </c>
      <c r="O4723" t="s">
        <v>450</v>
      </c>
      <c r="P4723" t="s">
        <v>635</v>
      </c>
    </row>
    <row r="4724" spans="1:16" hidden="1" x14ac:dyDescent="0.25">
      <c r="A4724" t="s">
        <v>294</v>
      </c>
      <c r="B4724" t="s">
        <v>104</v>
      </c>
      <c r="C4724" t="s">
        <v>120</v>
      </c>
      <c r="D4724" t="s">
        <v>94</v>
      </c>
      <c r="E4724" t="s">
        <v>121</v>
      </c>
      <c r="F4724" t="s">
        <v>46</v>
      </c>
      <c r="G4724">
        <v>190</v>
      </c>
      <c r="H4724">
        <f>_xlfn.XLOOKUP(Tabuľka5[[#This Row],[Položka]],cennik[Položka],cennik[Cena MJ bez DPH])</f>
        <v>0</v>
      </c>
      <c r="I4724">
        <f>SUM(Tabuľka5[[#This Row],[cena MJ bez DPH]]*1.1)</f>
        <v>0</v>
      </c>
      <c r="J4724">
        <f>Tabuľka5[[#This Row],[množstvo]]*Tabuľka5[[#This Row],[cena MJ bez DPH]]</f>
        <v>0</v>
      </c>
      <c r="L4724" s="5" t="s">
        <v>448</v>
      </c>
      <c r="N4724" t="s">
        <v>447</v>
      </c>
      <c r="O4724" t="s">
        <v>450</v>
      </c>
      <c r="P4724" t="s">
        <v>635</v>
      </c>
    </row>
    <row r="4725" spans="1:16" hidden="1" x14ac:dyDescent="0.25">
      <c r="A4725" t="s">
        <v>294</v>
      </c>
      <c r="B4725" t="s">
        <v>104</v>
      </c>
      <c r="C4725" t="s">
        <v>122</v>
      </c>
      <c r="D4725" t="s">
        <v>11</v>
      </c>
      <c r="E4725" t="s">
        <v>123</v>
      </c>
      <c r="F4725" t="s">
        <v>46</v>
      </c>
      <c r="H4725">
        <f>_xlfn.XLOOKUP(Tabuľka5[[#This Row],[Položka]],cennik[Položka],cennik[Cena MJ bez DPH])</f>
        <v>0</v>
      </c>
      <c r="I4725">
        <f>SUM(Tabuľka5[[#This Row],[cena MJ bez DPH]]*1.1)</f>
        <v>0</v>
      </c>
      <c r="J4725">
        <f>Tabuľka5[[#This Row],[množstvo]]*Tabuľka5[[#This Row],[cena MJ bez DPH]]</f>
        <v>0</v>
      </c>
      <c r="L4725" s="5" t="s">
        <v>448</v>
      </c>
      <c r="N4725" t="s">
        <v>447</v>
      </c>
      <c r="O4725" t="s">
        <v>450</v>
      </c>
      <c r="P4725" t="s">
        <v>635</v>
      </c>
    </row>
    <row r="4726" spans="1:16" hidden="1" x14ac:dyDescent="0.25">
      <c r="A4726" t="s">
        <v>294</v>
      </c>
      <c r="B4726" t="s">
        <v>104</v>
      </c>
      <c r="C4726" t="s">
        <v>124</v>
      </c>
      <c r="D4726" t="s">
        <v>11</v>
      </c>
      <c r="E4726" t="s">
        <v>125</v>
      </c>
      <c r="F4726" t="s">
        <v>46</v>
      </c>
      <c r="G4726">
        <v>30</v>
      </c>
      <c r="H4726">
        <f>_xlfn.XLOOKUP(Tabuľka5[[#This Row],[Položka]],cennik[Položka],cennik[Cena MJ bez DPH])</f>
        <v>0</v>
      </c>
      <c r="I4726">
        <f>SUM(Tabuľka5[[#This Row],[cena MJ bez DPH]]*1.1)</f>
        <v>0</v>
      </c>
      <c r="J4726">
        <f>Tabuľka5[[#This Row],[množstvo]]*Tabuľka5[[#This Row],[cena MJ bez DPH]]</f>
        <v>0</v>
      </c>
      <c r="L4726" s="5" t="s">
        <v>448</v>
      </c>
      <c r="N4726" t="s">
        <v>447</v>
      </c>
      <c r="O4726" t="s">
        <v>450</v>
      </c>
      <c r="P4726" t="s">
        <v>635</v>
      </c>
    </row>
    <row r="4727" spans="1:16" hidden="1" x14ac:dyDescent="0.25">
      <c r="A4727" t="s">
        <v>294</v>
      </c>
      <c r="B4727" t="s">
        <v>104</v>
      </c>
      <c r="C4727" t="s">
        <v>126</v>
      </c>
      <c r="D4727" t="s">
        <v>11</v>
      </c>
      <c r="E4727" t="s">
        <v>127</v>
      </c>
      <c r="F4727" t="s">
        <v>46</v>
      </c>
      <c r="H4727">
        <f>_xlfn.XLOOKUP(Tabuľka5[[#This Row],[Položka]],cennik[Položka],cennik[Cena MJ bez DPH])</f>
        <v>0</v>
      </c>
      <c r="I4727">
        <f>SUM(Tabuľka5[[#This Row],[cena MJ bez DPH]]*1.1)</f>
        <v>0</v>
      </c>
      <c r="J4727">
        <f>Tabuľka5[[#This Row],[množstvo]]*Tabuľka5[[#This Row],[cena MJ bez DPH]]</f>
        <v>0</v>
      </c>
      <c r="L4727" s="5" t="s">
        <v>448</v>
      </c>
      <c r="N4727" t="s">
        <v>447</v>
      </c>
      <c r="O4727" t="s">
        <v>450</v>
      </c>
      <c r="P4727" t="s">
        <v>635</v>
      </c>
    </row>
    <row r="4728" spans="1:16" hidden="1" x14ac:dyDescent="0.25">
      <c r="A4728" t="s">
        <v>294</v>
      </c>
      <c r="B4728" t="s">
        <v>104</v>
      </c>
      <c r="C4728" t="s">
        <v>128</v>
      </c>
      <c r="D4728" t="s">
        <v>11</v>
      </c>
      <c r="E4728" t="s">
        <v>125</v>
      </c>
      <c r="F4728" t="s">
        <v>46</v>
      </c>
      <c r="H4728">
        <f>_xlfn.XLOOKUP(Tabuľka5[[#This Row],[Položka]],cennik[Položka],cennik[Cena MJ bez DPH])</f>
        <v>0</v>
      </c>
      <c r="I4728">
        <f>SUM(Tabuľka5[[#This Row],[cena MJ bez DPH]]*1.1)</f>
        <v>0</v>
      </c>
      <c r="J4728">
        <f>Tabuľka5[[#This Row],[množstvo]]*Tabuľka5[[#This Row],[cena MJ bez DPH]]</f>
        <v>0</v>
      </c>
      <c r="L4728" s="5" t="s">
        <v>448</v>
      </c>
      <c r="N4728" t="s">
        <v>447</v>
      </c>
      <c r="O4728" t="s">
        <v>450</v>
      </c>
      <c r="P4728" t="s">
        <v>635</v>
      </c>
    </row>
    <row r="4729" spans="1:16" hidden="1" x14ac:dyDescent="0.25">
      <c r="A4729" t="s">
        <v>294</v>
      </c>
      <c r="B4729" t="s">
        <v>104</v>
      </c>
      <c r="C4729" t="s">
        <v>129</v>
      </c>
      <c r="D4729" t="s">
        <v>11</v>
      </c>
      <c r="E4729" t="s">
        <v>127</v>
      </c>
      <c r="F4729" t="s">
        <v>46</v>
      </c>
      <c r="H4729">
        <f>_xlfn.XLOOKUP(Tabuľka5[[#This Row],[Položka]],cennik[Položka],cennik[Cena MJ bez DPH])</f>
        <v>0</v>
      </c>
      <c r="I4729">
        <f>SUM(Tabuľka5[[#This Row],[cena MJ bez DPH]]*1.1)</f>
        <v>0</v>
      </c>
      <c r="J4729">
        <f>Tabuľka5[[#This Row],[množstvo]]*Tabuľka5[[#This Row],[cena MJ bez DPH]]</f>
        <v>0</v>
      </c>
      <c r="L4729" s="5" t="s">
        <v>448</v>
      </c>
      <c r="N4729" t="s">
        <v>447</v>
      </c>
      <c r="O4729" t="s">
        <v>450</v>
      </c>
      <c r="P4729" t="s">
        <v>635</v>
      </c>
    </row>
    <row r="4730" spans="1:16" hidden="1" x14ac:dyDescent="0.25">
      <c r="A4730" t="s">
        <v>294</v>
      </c>
      <c r="B4730" t="s">
        <v>104</v>
      </c>
      <c r="C4730" t="s">
        <v>130</v>
      </c>
      <c r="D4730" t="s">
        <v>11</v>
      </c>
      <c r="E4730" t="s">
        <v>131</v>
      </c>
      <c r="F4730" t="s">
        <v>46</v>
      </c>
      <c r="H4730">
        <f>_xlfn.XLOOKUP(Tabuľka5[[#This Row],[Položka]],cennik[Položka],cennik[Cena MJ bez DPH])</f>
        <v>0</v>
      </c>
      <c r="I4730">
        <f>SUM(Tabuľka5[[#This Row],[cena MJ bez DPH]]*1.1)</f>
        <v>0</v>
      </c>
      <c r="J4730">
        <f>Tabuľka5[[#This Row],[množstvo]]*Tabuľka5[[#This Row],[cena MJ bez DPH]]</f>
        <v>0</v>
      </c>
      <c r="L4730" s="5" t="s">
        <v>448</v>
      </c>
      <c r="N4730" t="s">
        <v>447</v>
      </c>
      <c r="O4730" t="s">
        <v>450</v>
      </c>
      <c r="P4730" t="s">
        <v>635</v>
      </c>
    </row>
    <row r="4731" spans="1:16" hidden="1" x14ac:dyDescent="0.25">
      <c r="A4731" t="s">
        <v>294</v>
      </c>
      <c r="B4731" t="s">
        <v>104</v>
      </c>
      <c r="C4731" t="s">
        <v>132</v>
      </c>
      <c r="D4731" t="s">
        <v>11</v>
      </c>
      <c r="E4731" t="s">
        <v>111</v>
      </c>
      <c r="F4731" t="s">
        <v>46</v>
      </c>
      <c r="H4731">
        <f>_xlfn.XLOOKUP(Tabuľka5[[#This Row],[Položka]],cennik[Položka],cennik[Cena MJ bez DPH])</f>
        <v>0</v>
      </c>
      <c r="I4731">
        <f>SUM(Tabuľka5[[#This Row],[cena MJ bez DPH]]*1.1)</f>
        <v>0</v>
      </c>
      <c r="J4731">
        <f>Tabuľka5[[#This Row],[množstvo]]*Tabuľka5[[#This Row],[cena MJ bez DPH]]</f>
        <v>0</v>
      </c>
      <c r="L4731" s="5" t="s">
        <v>448</v>
      </c>
      <c r="N4731" t="s">
        <v>447</v>
      </c>
      <c r="O4731" t="s">
        <v>450</v>
      </c>
      <c r="P4731" t="s">
        <v>635</v>
      </c>
    </row>
    <row r="4732" spans="1:16" hidden="1" x14ac:dyDescent="0.25">
      <c r="A4732" t="s">
        <v>294</v>
      </c>
      <c r="B4732" t="s">
        <v>104</v>
      </c>
      <c r="C4732" t="s">
        <v>133</v>
      </c>
      <c r="D4732" t="s">
        <v>11</v>
      </c>
      <c r="E4732" t="s">
        <v>123</v>
      </c>
      <c r="F4732" t="s">
        <v>46</v>
      </c>
      <c r="G4732">
        <v>40</v>
      </c>
      <c r="H4732">
        <f>_xlfn.XLOOKUP(Tabuľka5[[#This Row],[Položka]],cennik[Položka],cennik[Cena MJ bez DPH])</f>
        <v>0</v>
      </c>
      <c r="I4732">
        <f>SUM(Tabuľka5[[#This Row],[cena MJ bez DPH]]*1.1)</f>
        <v>0</v>
      </c>
      <c r="J4732">
        <f>Tabuľka5[[#This Row],[množstvo]]*Tabuľka5[[#This Row],[cena MJ bez DPH]]</f>
        <v>0</v>
      </c>
      <c r="L4732" s="5" t="s">
        <v>448</v>
      </c>
      <c r="N4732" t="s">
        <v>447</v>
      </c>
      <c r="O4732" t="s">
        <v>450</v>
      </c>
      <c r="P4732" t="s">
        <v>635</v>
      </c>
    </row>
    <row r="4733" spans="1:16" hidden="1" x14ac:dyDescent="0.25">
      <c r="A4733" t="s">
        <v>294</v>
      </c>
      <c r="B4733" t="s">
        <v>104</v>
      </c>
      <c r="C4733" t="s">
        <v>134</v>
      </c>
      <c r="D4733" t="s">
        <v>94</v>
      </c>
      <c r="F4733" t="s">
        <v>46</v>
      </c>
      <c r="H4733">
        <f>_xlfn.XLOOKUP(Tabuľka5[[#This Row],[Položka]],cennik[Položka],cennik[Cena MJ bez DPH])</f>
        <v>0</v>
      </c>
      <c r="I4733">
        <f>SUM(Tabuľka5[[#This Row],[cena MJ bez DPH]]*1.1)</f>
        <v>0</v>
      </c>
      <c r="J4733">
        <f>Tabuľka5[[#This Row],[množstvo]]*Tabuľka5[[#This Row],[cena MJ bez DPH]]</f>
        <v>0</v>
      </c>
      <c r="L4733" s="5" t="s">
        <v>448</v>
      </c>
      <c r="N4733" t="s">
        <v>447</v>
      </c>
      <c r="O4733" t="s">
        <v>450</v>
      </c>
      <c r="P4733" t="s">
        <v>635</v>
      </c>
    </row>
    <row r="4734" spans="1:16" hidden="1" x14ac:dyDescent="0.25">
      <c r="A4734" t="s">
        <v>294</v>
      </c>
      <c r="B4734" t="s">
        <v>104</v>
      </c>
      <c r="C4734" t="s">
        <v>135</v>
      </c>
      <c r="D4734" t="s">
        <v>11</v>
      </c>
      <c r="E4734" t="s">
        <v>136</v>
      </c>
      <c r="F4734" t="s">
        <v>46</v>
      </c>
      <c r="H4734">
        <f>_xlfn.XLOOKUP(Tabuľka5[[#This Row],[Položka]],cennik[Položka],cennik[Cena MJ bez DPH])</f>
        <v>0</v>
      </c>
      <c r="I4734">
        <f>SUM(Tabuľka5[[#This Row],[cena MJ bez DPH]]*1.1)</f>
        <v>0</v>
      </c>
      <c r="J4734">
        <f>Tabuľka5[[#This Row],[množstvo]]*Tabuľka5[[#This Row],[cena MJ bez DPH]]</f>
        <v>0</v>
      </c>
      <c r="L4734" s="5" t="s">
        <v>448</v>
      </c>
      <c r="N4734" t="s">
        <v>447</v>
      </c>
      <c r="O4734" t="s">
        <v>450</v>
      </c>
      <c r="P4734" t="s">
        <v>635</v>
      </c>
    </row>
    <row r="4735" spans="1:16" hidden="1" x14ac:dyDescent="0.25">
      <c r="A4735" t="s">
        <v>294</v>
      </c>
      <c r="B4735" t="s">
        <v>104</v>
      </c>
      <c r="C4735" t="s">
        <v>137</v>
      </c>
      <c r="D4735" t="s">
        <v>11</v>
      </c>
      <c r="E4735" t="s">
        <v>136</v>
      </c>
      <c r="F4735" t="s">
        <v>46</v>
      </c>
      <c r="H4735">
        <f>_xlfn.XLOOKUP(Tabuľka5[[#This Row],[Položka]],cennik[Položka],cennik[Cena MJ bez DPH])</f>
        <v>0</v>
      </c>
      <c r="I4735">
        <f>SUM(Tabuľka5[[#This Row],[cena MJ bez DPH]]*1.1)</f>
        <v>0</v>
      </c>
      <c r="J4735">
        <f>Tabuľka5[[#This Row],[množstvo]]*Tabuľka5[[#This Row],[cena MJ bez DPH]]</f>
        <v>0</v>
      </c>
      <c r="L4735" s="5" t="s">
        <v>448</v>
      </c>
      <c r="N4735" t="s">
        <v>447</v>
      </c>
      <c r="O4735" t="s">
        <v>450</v>
      </c>
      <c r="P4735" t="s">
        <v>635</v>
      </c>
    </row>
    <row r="4736" spans="1:16" hidden="1" x14ac:dyDescent="0.25">
      <c r="A4736" t="s">
        <v>294</v>
      </c>
      <c r="B4736" t="s">
        <v>104</v>
      </c>
      <c r="C4736" t="s">
        <v>138</v>
      </c>
      <c r="D4736" t="s">
        <v>11</v>
      </c>
      <c r="E4736" t="s">
        <v>139</v>
      </c>
      <c r="F4736" t="s">
        <v>46</v>
      </c>
      <c r="H4736">
        <f>_xlfn.XLOOKUP(Tabuľka5[[#This Row],[Položka]],cennik[Položka],cennik[Cena MJ bez DPH])</f>
        <v>0</v>
      </c>
      <c r="I4736">
        <f>SUM(Tabuľka5[[#This Row],[cena MJ bez DPH]]*1.1)</f>
        <v>0</v>
      </c>
      <c r="J4736">
        <f>Tabuľka5[[#This Row],[množstvo]]*Tabuľka5[[#This Row],[cena MJ bez DPH]]</f>
        <v>0</v>
      </c>
      <c r="L4736" s="5" t="s">
        <v>448</v>
      </c>
      <c r="N4736" t="s">
        <v>447</v>
      </c>
      <c r="O4736" t="s">
        <v>450</v>
      </c>
      <c r="P4736" t="s">
        <v>635</v>
      </c>
    </row>
    <row r="4737" spans="1:16" hidden="1" x14ac:dyDescent="0.25">
      <c r="A4737" t="s">
        <v>294</v>
      </c>
      <c r="B4737" t="s">
        <v>104</v>
      </c>
      <c r="C4737" t="s">
        <v>140</v>
      </c>
      <c r="D4737" t="s">
        <v>11</v>
      </c>
      <c r="E4737" t="s">
        <v>139</v>
      </c>
      <c r="F4737" t="s">
        <v>46</v>
      </c>
      <c r="H4737">
        <f>_xlfn.XLOOKUP(Tabuľka5[[#This Row],[Položka]],cennik[Položka],cennik[Cena MJ bez DPH])</f>
        <v>0</v>
      </c>
      <c r="I4737">
        <f>SUM(Tabuľka5[[#This Row],[cena MJ bez DPH]]*1.1)</f>
        <v>0</v>
      </c>
      <c r="J4737">
        <f>Tabuľka5[[#This Row],[množstvo]]*Tabuľka5[[#This Row],[cena MJ bez DPH]]</f>
        <v>0</v>
      </c>
      <c r="L4737" s="5" t="s">
        <v>448</v>
      </c>
      <c r="N4737" t="s">
        <v>447</v>
      </c>
      <c r="O4737" t="s">
        <v>450</v>
      </c>
      <c r="P4737" t="s">
        <v>635</v>
      </c>
    </row>
    <row r="4738" spans="1:16" hidden="1" x14ac:dyDescent="0.25">
      <c r="A4738" t="s">
        <v>294</v>
      </c>
      <c r="B4738" t="s">
        <v>104</v>
      </c>
      <c r="C4738" t="s">
        <v>141</v>
      </c>
      <c r="D4738" t="s">
        <v>11</v>
      </c>
      <c r="E4738" t="s">
        <v>142</v>
      </c>
      <c r="F4738" t="s">
        <v>46</v>
      </c>
      <c r="G4738">
        <v>115</v>
      </c>
      <c r="H4738">
        <f>_xlfn.XLOOKUP(Tabuľka5[[#This Row],[Položka]],cennik[Položka],cennik[Cena MJ bez DPH])</f>
        <v>0</v>
      </c>
      <c r="I4738">
        <f>SUM(Tabuľka5[[#This Row],[cena MJ bez DPH]]*1.1)</f>
        <v>0</v>
      </c>
      <c r="J4738">
        <f>Tabuľka5[[#This Row],[množstvo]]*Tabuľka5[[#This Row],[cena MJ bez DPH]]</f>
        <v>0</v>
      </c>
      <c r="L4738" s="5" t="s">
        <v>448</v>
      </c>
      <c r="N4738" t="s">
        <v>447</v>
      </c>
      <c r="O4738" t="s">
        <v>450</v>
      </c>
      <c r="P4738" t="s">
        <v>635</v>
      </c>
    </row>
    <row r="4739" spans="1:16" hidden="1" x14ac:dyDescent="0.25">
      <c r="A4739" t="s">
        <v>294</v>
      </c>
      <c r="B4739" t="s">
        <v>104</v>
      </c>
      <c r="C4739" t="s">
        <v>143</v>
      </c>
      <c r="D4739" t="s">
        <v>11</v>
      </c>
      <c r="E4739" t="s">
        <v>144</v>
      </c>
      <c r="F4739" t="s">
        <v>46</v>
      </c>
      <c r="H4739">
        <f>_xlfn.XLOOKUP(Tabuľka5[[#This Row],[Položka]],cennik[Položka],cennik[Cena MJ bez DPH])</f>
        <v>0</v>
      </c>
      <c r="I4739">
        <f>SUM(Tabuľka5[[#This Row],[cena MJ bez DPH]]*1.1)</f>
        <v>0</v>
      </c>
      <c r="J4739">
        <f>Tabuľka5[[#This Row],[množstvo]]*Tabuľka5[[#This Row],[cena MJ bez DPH]]</f>
        <v>0</v>
      </c>
      <c r="L4739" s="5" t="s">
        <v>448</v>
      </c>
      <c r="N4739" t="s">
        <v>447</v>
      </c>
      <c r="O4739" t="s">
        <v>450</v>
      </c>
      <c r="P4739" t="s">
        <v>635</v>
      </c>
    </row>
    <row r="4740" spans="1:16" hidden="1" x14ac:dyDescent="0.25">
      <c r="A4740" t="s">
        <v>294</v>
      </c>
      <c r="B4740" t="s">
        <v>104</v>
      </c>
      <c r="C4740" t="s">
        <v>145</v>
      </c>
      <c r="D4740" t="s">
        <v>11</v>
      </c>
      <c r="E4740" t="s">
        <v>146</v>
      </c>
      <c r="F4740" t="s">
        <v>46</v>
      </c>
      <c r="H4740">
        <f>_xlfn.XLOOKUP(Tabuľka5[[#This Row],[Položka]],cennik[Položka],cennik[Cena MJ bez DPH])</f>
        <v>0</v>
      </c>
      <c r="I4740">
        <f>SUM(Tabuľka5[[#This Row],[cena MJ bez DPH]]*1.1)</f>
        <v>0</v>
      </c>
      <c r="J4740">
        <f>Tabuľka5[[#This Row],[množstvo]]*Tabuľka5[[#This Row],[cena MJ bez DPH]]</f>
        <v>0</v>
      </c>
      <c r="L4740" s="5" t="s">
        <v>448</v>
      </c>
      <c r="N4740" t="s">
        <v>447</v>
      </c>
      <c r="O4740" t="s">
        <v>450</v>
      </c>
      <c r="P4740" t="s">
        <v>635</v>
      </c>
    </row>
    <row r="4741" spans="1:16" hidden="1" x14ac:dyDescent="0.25">
      <c r="A4741" t="s">
        <v>294</v>
      </c>
      <c r="B4741" t="s">
        <v>104</v>
      </c>
      <c r="C4741" t="s">
        <v>147</v>
      </c>
      <c r="D4741" t="s">
        <v>11</v>
      </c>
      <c r="F4741" t="s">
        <v>46</v>
      </c>
      <c r="H4741">
        <f>_xlfn.XLOOKUP(Tabuľka5[[#This Row],[Položka]],cennik[Položka],cennik[Cena MJ bez DPH])</f>
        <v>0</v>
      </c>
      <c r="I4741">
        <f>SUM(Tabuľka5[[#This Row],[cena MJ bez DPH]]*1.1)</f>
        <v>0</v>
      </c>
      <c r="J4741">
        <f>Tabuľka5[[#This Row],[množstvo]]*Tabuľka5[[#This Row],[cena MJ bez DPH]]</f>
        <v>0</v>
      </c>
      <c r="L4741" s="5" t="s">
        <v>448</v>
      </c>
      <c r="N4741" t="s">
        <v>447</v>
      </c>
      <c r="O4741" t="s">
        <v>450</v>
      </c>
      <c r="P4741" t="s">
        <v>635</v>
      </c>
    </row>
    <row r="4742" spans="1:16" hidden="1" x14ac:dyDescent="0.25">
      <c r="A4742" t="s">
        <v>294</v>
      </c>
      <c r="B4742" t="s">
        <v>104</v>
      </c>
      <c r="C4742" t="s">
        <v>148</v>
      </c>
      <c r="D4742" t="s">
        <v>11</v>
      </c>
      <c r="E4742" t="s">
        <v>146</v>
      </c>
      <c r="F4742" t="s">
        <v>46</v>
      </c>
      <c r="H4742">
        <f>_xlfn.XLOOKUP(Tabuľka5[[#This Row],[Položka]],cennik[Položka],cennik[Cena MJ bez DPH])</f>
        <v>0</v>
      </c>
      <c r="I4742">
        <f>SUM(Tabuľka5[[#This Row],[cena MJ bez DPH]]*1.1)</f>
        <v>0</v>
      </c>
      <c r="J4742">
        <f>Tabuľka5[[#This Row],[množstvo]]*Tabuľka5[[#This Row],[cena MJ bez DPH]]</f>
        <v>0</v>
      </c>
      <c r="L4742" s="5" t="s">
        <v>448</v>
      </c>
      <c r="N4742" t="s">
        <v>447</v>
      </c>
      <c r="O4742" t="s">
        <v>450</v>
      </c>
      <c r="P4742" t="s">
        <v>635</v>
      </c>
    </row>
    <row r="4743" spans="1:16" hidden="1" x14ac:dyDescent="0.25">
      <c r="A4743" t="s">
        <v>294</v>
      </c>
      <c r="B4743" t="s">
        <v>104</v>
      </c>
      <c r="C4743" t="s">
        <v>149</v>
      </c>
      <c r="D4743" t="s">
        <v>11</v>
      </c>
      <c r="F4743" t="s">
        <v>46</v>
      </c>
      <c r="H4743">
        <f>_xlfn.XLOOKUP(Tabuľka5[[#This Row],[Položka]],cennik[Položka],cennik[Cena MJ bez DPH])</f>
        <v>0</v>
      </c>
      <c r="I4743">
        <f>SUM(Tabuľka5[[#This Row],[cena MJ bez DPH]]*1.1)</f>
        <v>0</v>
      </c>
      <c r="J4743">
        <f>Tabuľka5[[#This Row],[množstvo]]*Tabuľka5[[#This Row],[cena MJ bez DPH]]</f>
        <v>0</v>
      </c>
      <c r="L4743" s="5" t="s">
        <v>448</v>
      </c>
      <c r="N4743" t="s">
        <v>447</v>
      </c>
      <c r="O4743" t="s">
        <v>450</v>
      </c>
      <c r="P4743" t="s">
        <v>635</v>
      </c>
    </row>
    <row r="4744" spans="1:16" hidden="1" x14ac:dyDescent="0.25">
      <c r="A4744" t="s">
        <v>294</v>
      </c>
      <c r="B4744" t="s">
        <v>104</v>
      </c>
      <c r="C4744" t="s">
        <v>150</v>
      </c>
      <c r="D4744" t="s">
        <v>94</v>
      </c>
      <c r="E4744" t="s">
        <v>102</v>
      </c>
      <c r="F4744" t="s">
        <v>46</v>
      </c>
      <c r="H4744">
        <f>_xlfn.XLOOKUP(Tabuľka5[[#This Row],[Položka]],cennik[Položka],cennik[Cena MJ bez DPH])</f>
        <v>0</v>
      </c>
      <c r="I4744">
        <f>SUM(Tabuľka5[[#This Row],[cena MJ bez DPH]]*1.1)</f>
        <v>0</v>
      </c>
      <c r="J4744">
        <f>Tabuľka5[[#This Row],[množstvo]]*Tabuľka5[[#This Row],[cena MJ bez DPH]]</f>
        <v>0</v>
      </c>
      <c r="L4744" s="5" t="s">
        <v>448</v>
      </c>
      <c r="N4744" t="s">
        <v>447</v>
      </c>
      <c r="O4744" t="s">
        <v>450</v>
      </c>
      <c r="P4744" t="s">
        <v>635</v>
      </c>
    </row>
    <row r="4745" spans="1:16" hidden="1" x14ac:dyDescent="0.25">
      <c r="A4745" t="s">
        <v>294</v>
      </c>
      <c r="B4745" t="s">
        <v>51</v>
      </c>
      <c r="C4745" t="s">
        <v>151</v>
      </c>
      <c r="D4745" t="s">
        <v>11</v>
      </c>
      <c r="F4745" t="s">
        <v>56</v>
      </c>
      <c r="H4745">
        <f>_xlfn.XLOOKUP(Tabuľka5[[#This Row],[Položka]],cennik[Položka],cennik[Cena MJ bez DPH])</f>
        <v>0</v>
      </c>
      <c r="I4745">
        <f>SUM(Tabuľka5[[#This Row],[cena MJ bez DPH]]*1.1)</f>
        <v>0</v>
      </c>
      <c r="J4745">
        <f>Tabuľka5[[#This Row],[množstvo]]*Tabuľka5[[#This Row],[cena MJ bez DPH]]</f>
        <v>0</v>
      </c>
      <c r="L4745" s="5" t="s">
        <v>448</v>
      </c>
      <c r="N4745" t="s">
        <v>447</v>
      </c>
      <c r="O4745" t="s">
        <v>450</v>
      </c>
      <c r="P4745" t="s">
        <v>635</v>
      </c>
    </row>
    <row r="4746" spans="1:16" hidden="1" x14ac:dyDescent="0.25">
      <c r="A4746" t="s">
        <v>294</v>
      </c>
      <c r="B4746" t="s">
        <v>51</v>
      </c>
      <c r="C4746" t="s">
        <v>152</v>
      </c>
      <c r="D4746" t="s">
        <v>11</v>
      </c>
      <c r="F4746" t="s">
        <v>56</v>
      </c>
      <c r="G4746">
        <v>30</v>
      </c>
      <c r="H4746">
        <f>_xlfn.XLOOKUP(Tabuľka5[[#This Row],[Položka]],cennik[Položka],cennik[Cena MJ bez DPH])</f>
        <v>0</v>
      </c>
      <c r="I4746">
        <f>SUM(Tabuľka5[[#This Row],[cena MJ bez DPH]]*1.1)</f>
        <v>0</v>
      </c>
      <c r="J4746">
        <f>Tabuľka5[[#This Row],[množstvo]]*Tabuľka5[[#This Row],[cena MJ bez DPH]]</f>
        <v>0</v>
      </c>
      <c r="L4746" s="5" t="s">
        <v>448</v>
      </c>
      <c r="N4746" t="s">
        <v>447</v>
      </c>
      <c r="O4746" t="s">
        <v>450</v>
      </c>
      <c r="P4746" t="s">
        <v>635</v>
      </c>
    </row>
    <row r="4747" spans="1:16" hidden="1" x14ac:dyDescent="0.25">
      <c r="A4747" t="s">
        <v>294</v>
      </c>
      <c r="B4747" t="s">
        <v>51</v>
      </c>
      <c r="C4747" t="s">
        <v>153</v>
      </c>
      <c r="D4747" t="s">
        <v>11</v>
      </c>
      <c r="F4747" t="s">
        <v>56</v>
      </c>
      <c r="H4747">
        <f>_xlfn.XLOOKUP(Tabuľka5[[#This Row],[Položka]],cennik[Položka],cennik[Cena MJ bez DPH])</f>
        <v>0</v>
      </c>
      <c r="I4747">
        <f>SUM(Tabuľka5[[#This Row],[cena MJ bez DPH]]*1.1)</f>
        <v>0</v>
      </c>
      <c r="J4747">
        <f>Tabuľka5[[#This Row],[množstvo]]*Tabuľka5[[#This Row],[cena MJ bez DPH]]</f>
        <v>0</v>
      </c>
      <c r="L4747" s="5" t="s">
        <v>448</v>
      </c>
      <c r="N4747" t="s">
        <v>447</v>
      </c>
      <c r="O4747" t="s">
        <v>450</v>
      </c>
      <c r="P4747" t="s">
        <v>635</v>
      </c>
    </row>
    <row r="4748" spans="1:16" hidden="1" x14ac:dyDescent="0.25">
      <c r="A4748" t="s">
        <v>294</v>
      </c>
      <c r="B4748" t="s">
        <v>51</v>
      </c>
      <c r="C4748" t="s">
        <v>154</v>
      </c>
      <c r="D4748" t="s">
        <v>11</v>
      </c>
      <c r="F4748" t="s">
        <v>56</v>
      </c>
      <c r="H4748">
        <f>_xlfn.XLOOKUP(Tabuľka5[[#This Row],[Položka]],cennik[Položka],cennik[Cena MJ bez DPH])</f>
        <v>0</v>
      </c>
      <c r="I4748">
        <f>SUM(Tabuľka5[[#This Row],[cena MJ bez DPH]]*1.1)</f>
        <v>0</v>
      </c>
      <c r="J4748">
        <f>Tabuľka5[[#This Row],[množstvo]]*Tabuľka5[[#This Row],[cena MJ bez DPH]]</f>
        <v>0</v>
      </c>
      <c r="L4748" s="5" t="s">
        <v>448</v>
      </c>
      <c r="N4748" t="s">
        <v>447</v>
      </c>
      <c r="O4748" t="s">
        <v>450</v>
      </c>
      <c r="P4748" t="s">
        <v>635</v>
      </c>
    </row>
    <row r="4749" spans="1:16" hidden="1" x14ac:dyDescent="0.25">
      <c r="A4749" t="s">
        <v>294</v>
      </c>
      <c r="B4749" t="s">
        <v>51</v>
      </c>
      <c r="C4749" t="s">
        <v>155</v>
      </c>
      <c r="D4749" t="s">
        <v>11</v>
      </c>
      <c r="F4749" t="s">
        <v>56</v>
      </c>
      <c r="H4749">
        <f>_xlfn.XLOOKUP(Tabuľka5[[#This Row],[Položka]],cennik[Položka],cennik[Cena MJ bez DPH])</f>
        <v>0</v>
      </c>
      <c r="I4749">
        <f>SUM(Tabuľka5[[#This Row],[cena MJ bez DPH]]*1.1)</f>
        <v>0</v>
      </c>
      <c r="J4749">
        <f>Tabuľka5[[#This Row],[množstvo]]*Tabuľka5[[#This Row],[cena MJ bez DPH]]</f>
        <v>0</v>
      </c>
      <c r="L4749" s="5" t="s">
        <v>448</v>
      </c>
      <c r="N4749" t="s">
        <v>447</v>
      </c>
      <c r="O4749" t="s">
        <v>450</v>
      </c>
      <c r="P4749" t="s">
        <v>635</v>
      </c>
    </row>
    <row r="4750" spans="1:16" hidden="1" x14ac:dyDescent="0.25">
      <c r="A4750" t="s">
        <v>294</v>
      </c>
      <c r="B4750" t="s">
        <v>51</v>
      </c>
      <c r="C4750" t="s">
        <v>156</v>
      </c>
      <c r="D4750" t="s">
        <v>11</v>
      </c>
      <c r="F4750" t="s">
        <v>56</v>
      </c>
      <c r="H4750">
        <f>_xlfn.XLOOKUP(Tabuľka5[[#This Row],[Položka]],cennik[Položka],cennik[Cena MJ bez DPH])</f>
        <v>0</v>
      </c>
      <c r="I4750">
        <f>SUM(Tabuľka5[[#This Row],[cena MJ bez DPH]]*1.1)</f>
        <v>0</v>
      </c>
      <c r="J4750">
        <f>Tabuľka5[[#This Row],[množstvo]]*Tabuľka5[[#This Row],[cena MJ bez DPH]]</f>
        <v>0</v>
      </c>
      <c r="L4750" s="5" t="s">
        <v>448</v>
      </c>
      <c r="N4750" t="s">
        <v>447</v>
      </c>
      <c r="O4750" t="s">
        <v>450</v>
      </c>
      <c r="P4750" t="s">
        <v>635</v>
      </c>
    </row>
    <row r="4751" spans="1:16" hidden="1" x14ac:dyDescent="0.25">
      <c r="A4751" t="s">
        <v>294</v>
      </c>
      <c r="B4751" t="s">
        <v>51</v>
      </c>
      <c r="C4751" t="s">
        <v>157</v>
      </c>
      <c r="D4751" t="s">
        <v>11</v>
      </c>
      <c r="F4751" t="s">
        <v>56</v>
      </c>
      <c r="H4751">
        <f>_xlfn.XLOOKUP(Tabuľka5[[#This Row],[Položka]],cennik[Položka],cennik[Cena MJ bez DPH])</f>
        <v>0</v>
      </c>
      <c r="I4751">
        <f>SUM(Tabuľka5[[#This Row],[cena MJ bez DPH]]*1.1)</f>
        <v>0</v>
      </c>
      <c r="J4751">
        <f>Tabuľka5[[#This Row],[množstvo]]*Tabuľka5[[#This Row],[cena MJ bez DPH]]</f>
        <v>0</v>
      </c>
      <c r="L4751" s="5" t="s">
        <v>448</v>
      </c>
      <c r="N4751" t="s">
        <v>447</v>
      </c>
      <c r="O4751" t="s">
        <v>450</v>
      </c>
      <c r="P4751" t="s">
        <v>635</v>
      </c>
    </row>
    <row r="4752" spans="1:16" hidden="1" x14ac:dyDescent="0.25">
      <c r="A4752" t="s">
        <v>294</v>
      </c>
      <c r="B4752" t="s">
        <v>51</v>
      </c>
      <c r="C4752" t="s">
        <v>158</v>
      </c>
      <c r="D4752" t="s">
        <v>11</v>
      </c>
      <c r="F4752" t="s">
        <v>56</v>
      </c>
      <c r="G4752">
        <v>65</v>
      </c>
      <c r="H4752">
        <f>_xlfn.XLOOKUP(Tabuľka5[[#This Row],[Položka]],cennik[Položka],cennik[Cena MJ bez DPH])</f>
        <v>0</v>
      </c>
      <c r="I4752">
        <f>SUM(Tabuľka5[[#This Row],[cena MJ bez DPH]]*1.1)</f>
        <v>0</v>
      </c>
      <c r="J4752">
        <f>Tabuľka5[[#This Row],[množstvo]]*Tabuľka5[[#This Row],[cena MJ bez DPH]]</f>
        <v>0</v>
      </c>
      <c r="L4752" s="5" t="s">
        <v>448</v>
      </c>
      <c r="N4752" t="s">
        <v>447</v>
      </c>
      <c r="O4752" t="s">
        <v>450</v>
      </c>
      <c r="P4752" t="s">
        <v>635</v>
      </c>
    </row>
    <row r="4753" spans="1:16" hidden="1" x14ac:dyDescent="0.25">
      <c r="A4753" t="s">
        <v>294</v>
      </c>
      <c r="B4753" t="s">
        <v>51</v>
      </c>
      <c r="C4753" t="s">
        <v>159</v>
      </c>
      <c r="D4753" t="s">
        <v>11</v>
      </c>
      <c r="F4753" t="s">
        <v>56</v>
      </c>
      <c r="H4753">
        <f>_xlfn.XLOOKUP(Tabuľka5[[#This Row],[Položka]],cennik[Položka],cennik[Cena MJ bez DPH])</f>
        <v>0</v>
      </c>
      <c r="I4753">
        <f>SUM(Tabuľka5[[#This Row],[cena MJ bez DPH]]*1.1)</f>
        <v>0</v>
      </c>
      <c r="J4753">
        <f>Tabuľka5[[#This Row],[množstvo]]*Tabuľka5[[#This Row],[cena MJ bez DPH]]</f>
        <v>0</v>
      </c>
      <c r="L4753" s="5" t="s">
        <v>448</v>
      </c>
      <c r="N4753" t="s">
        <v>447</v>
      </c>
      <c r="O4753" t="s">
        <v>450</v>
      </c>
      <c r="P4753" t="s">
        <v>635</v>
      </c>
    </row>
    <row r="4754" spans="1:16" hidden="1" x14ac:dyDescent="0.25">
      <c r="A4754" t="s">
        <v>294</v>
      </c>
      <c r="B4754" t="s">
        <v>51</v>
      </c>
      <c r="C4754" t="s">
        <v>160</v>
      </c>
      <c r="D4754" t="s">
        <v>11</v>
      </c>
      <c r="F4754" t="s">
        <v>56</v>
      </c>
      <c r="H4754">
        <f>_xlfn.XLOOKUP(Tabuľka5[[#This Row],[Položka]],cennik[Položka],cennik[Cena MJ bez DPH])</f>
        <v>0</v>
      </c>
      <c r="I4754">
        <f>SUM(Tabuľka5[[#This Row],[cena MJ bez DPH]]*1.1)</f>
        <v>0</v>
      </c>
      <c r="J4754">
        <f>Tabuľka5[[#This Row],[množstvo]]*Tabuľka5[[#This Row],[cena MJ bez DPH]]</f>
        <v>0</v>
      </c>
      <c r="L4754" s="5" t="s">
        <v>448</v>
      </c>
      <c r="N4754" t="s">
        <v>447</v>
      </c>
      <c r="O4754" t="s">
        <v>450</v>
      </c>
      <c r="P4754" t="s">
        <v>635</v>
      </c>
    </row>
    <row r="4755" spans="1:16" hidden="1" x14ac:dyDescent="0.25">
      <c r="A4755" t="s">
        <v>294</v>
      </c>
      <c r="B4755" t="s">
        <v>51</v>
      </c>
      <c r="C4755" t="s">
        <v>161</v>
      </c>
      <c r="D4755" t="s">
        <v>11</v>
      </c>
      <c r="F4755" t="s">
        <v>56</v>
      </c>
      <c r="H4755">
        <f>_xlfn.XLOOKUP(Tabuľka5[[#This Row],[Položka]],cennik[Položka],cennik[Cena MJ bez DPH])</f>
        <v>0</v>
      </c>
      <c r="I4755">
        <f>SUM(Tabuľka5[[#This Row],[cena MJ bez DPH]]*1.1)</f>
        <v>0</v>
      </c>
      <c r="J4755">
        <f>Tabuľka5[[#This Row],[množstvo]]*Tabuľka5[[#This Row],[cena MJ bez DPH]]</f>
        <v>0</v>
      </c>
      <c r="L4755" s="5" t="s">
        <v>448</v>
      </c>
      <c r="N4755" t="s">
        <v>447</v>
      </c>
      <c r="O4755" t="s">
        <v>450</v>
      </c>
      <c r="P4755" t="s">
        <v>635</v>
      </c>
    </row>
    <row r="4756" spans="1:16" hidden="1" x14ac:dyDescent="0.25">
      <c r="A4756" t="s">
        <v>294</v>
      </c>
      <c r="B4756" t="s">
        <v>51</v>
      </c>
      <c r="C4756" t="s">
        <v>162</v>
      </c>
      <c r="D4756" t="s">
        <v>11</v>
      </c>
      <c r="F4756" t="s">
        <v>56</v>
      </c>
      <c r="H4756">
        <f>_xlfn.XLOOKUP(Tabuľka5[[#This Row],[Položka]],cennik[Položka],cennik[Cena MJ bez DPH])</f>
        <v>0</v>
      </c>
      <c r="I4756">
        <f>SUM(Tabuľka5[[#This Row],[cena MJ bez DPH]]*1.1)</f>
        <v>0</v>
      </c>
      <c r="J4756">
        <f>Tabuľka5[[#This Row],[množstvo]]*Tabuľka5[[#This Row],[cena MJ bez DPH]]</f>
        <v>0</v>
      </c>
      <c r="L4756" s="5" t="s">
        <v>448</v>
      </c>
      <c r="N4756" t="s">
        <v>447</v>
      </c>
      <c r="O4756" t="s">
        <v>450</v>
      </c>
      <c r="P4756" t="s">
        <v>635</v>
      </c>
    </row>
    <row r="4757" spans="1:16" hidden="1" x14ac:dyDescent="0.25">
      <c r="A4757" t="s">
        <v>294</v>
      </c>
      <c r="B4757" t="s">
        <v>51</v>
      </c>
      <c r="C4757" t="s">
        <v>163</v>
      </c>
      <c r="D4757" t="s">
        <v>11</v>
      </c>
      <c r="F4757" t="s">
        <v>56</v>
      </c>
      <c r="H4757">
        <f>_xlfn.XLOOKUP(Tabuľka5[[#This Row],[Položka]],cennik[Položka],cennik[Cena MJ bez DPH])</f>
        <v>0</v>
      </c>
      <c r="I4757">
        <f>SUM(Tabuľka5[[#This Row],[cena MJ bez DPH]]*1.1)</f>
        <v>0</v>
      </c>
      <c r="J4757">
        <f>Tabuľka5[[#This Row],[množstvo]]*Tabuľka5[[#This Row],[cena MJ bez DPH]]</f>
        <v>0</v>
      </c>
      <c r="L4757" s="5" t="s">
        <v>448</v>
      </c>
      <c r="N4757" t="s">
        <v>447</v>
      </c>
      <c r="O4757" t="s">
        <v>450</v>
      </c>
      <c r="P4757" t="s">
        <v>635</v>
      </c>
    </row>
    <row r="4758" spans="1:16" hidden="1" x14ac:dyDescent="0.25">
      <c r="A4758" t="s">
        <v>294</v>
      </c>
      <c r="B4758" t="s">
        <v>51</v>
      </c>
      <c r="C4758" t="s">
        <v>164</v>
      </c>
      <c r="D4758" t="s">
        <v>11</v>
      </c>
      <c r="F4758" t="s">
        <v>56</v>
      </c>
      <c r="H4758">
        <f>_xlfn.XLOOKUP(Tabuľka5[[#This Row],[Položka]],cennik[Položka],cennik[Cena MJ bez DPH])</f>
        <v>0</v>
      </c>
      <c r="I4758">
        <f>SUM(Tabuľka5[[#This Row],[cena MJ bez DPH]]*1.1)</f>
        <v>0</v>
      </c>
      <c r="J4758">
        <f>Tabuľka5[[#This Row],[množstvo]]*Tabuľka5[[#This Row],[cena MJ bez DPH]]</f>
        <v>0</v>
      </c>
      <c r="L4758" s="5" t="s">
        <v>448</v>
      </c>
      <c r="N4758" t="s">
        <v>447</v>
      </c>
      <c r="O4758" t="s">
        <v>450</v>
      </c>
      <c r="P4758" t="s">
        <v>635</v>
      </c>
    </row>
    <row r="4759" spans="1:16" hidden="1" x14ac:dyDescent="0.25">
      <c r="A4759" t="s">
        <v>294</v>
      </c>
      <c r="B4759" t="s">
        <v>51</v>
      </c>
      <c r="C4759" t="s">
        <v>165</v>
      </c>
      <c r="D4759" t="s">
        <v>11</v>
      </c>
      <c r="F4759" t="s">
        <v>56</v>
      </c>
      <c r="H4759">
        <f>_xlfn.XLOOKUP(Tabuľka5[[#This Row],[Položka]],cennik[Položka],cennik[Cena MJ bez DPH])</f>
        <v>0</v>
      </c>
      <c r="I4759">
        <f>SUM(Tabuľka5[[#This Row],[cena MJ bez DPH]]*1.1)</f>
        <v>0</v>
      </c>
      <c r="J4759">
        <f>Tabuľka5[[#This Row],[množstvo]]*Tabuľka5[[#This Row],[cena MJ bez DPH]]</f>
        <v>0</v>
      </c>
      <c r="L4759" s="5" t="s">
        <v>448</v>
      </c>
      <c r="N4759" t="s">
        <v>447</v>
      </c>
      <c r="O4759" t="s">
        <v>450</v>
      </c>
      <c r="P4759" t="s">
        <v>635</v>
      </c>
    </row>
    <row r="4760" spans="1:16" hidden="1" x14ac:dyDescent="0.25">
      <c r="A4760" t="s">
        <v>294</v>
      </c>
      <c r="B4760" t="s">
        <v>51</v>
      </c>
      <c r="C4760" t="s">
        <v>166</v>
      </c>
      <c r="D4760" t="s">
        <v>11</v>
      </c>
      <c r="F4760" t="s">
        <v>56</v>
      </c>
      <c r="H4760">
        <f>_xlfn.XLOOKUP(Tabuľka5[[#This Row],[Položka]],cennik[Položka],cennik[Cena MJ bez DPH])</f>
        <v>0</v>
      </c>
      <c r="I4760">
        <f>SUM(Tabuľka5[[#This Row],[cena MJ bez DPH]]*1.1)</f>
        <v>0</v>
      </c>
      <c r="J4760">
        <f>Tabuľka5[[#This Row],[množstvo]]*Tabuľka5[[#This Row],[cena MJ bez DPH]]</f>
        <v>0</v>
      </c>
      <c r="L4760" s="5" t="s">
        <v>448</v>
      </c>
      <c r="N4760" t="s">
        <v>447</v>
      </c>
      <c r="O4760" t="s">
        <v>450</v>
      </c>
      <c r="P4760" t="s">
        <v>635</v>
      </c>
    </row>
    <row r="4761" spans="1:16" hidden="1" x14ac:dyDescent="0.25">
      <c r="A4761" t="s">
        <v>294</v>
      </c>
      <c r="B4761" t="s">
        <v>51</v>
      </c>
      <c r="C4761" t="s">
        <v>167</v>
      </c>
      <c r="D4761" t="s">
        <v>11</v>
      </c>
      <c r="F4761" t="s">
        <v>56</v>
      </c>
      <c r="H4761">
        <f>_xlfn.XLOOKUP(Tabuľka5[[#This Row],[Položka]],cennik[Položka],cennik[Cena MJ bez DPH])</f>
        <v>0</v>
      </c>
      <c r="I4761">
        <f>SUM(Tabuľka5[[#This Row],[cena MJ bez DPH]]*1.1)</f>
        <v>0</v>
      </c>
      <c r="J4761">
        <f>Tabuľka5[[#This Row],[množstvo]]*Tabuľka5[[#This Row],[cena MJ bez DPH]]</f>
        <v>0</v>
      </c>
      <c r="L4761" s="5" t="s">
        <v>448</v>
      </c>
      <c r="N4761" t="s">
        <v>447</v>
      </c>
      <c r="O4761" t="s">
        <v>450</v>
      </c>
      <c r="P4761" t="s">
        <v>635</v>
      </c>
    </row>
    <row r="4762" spans="1:16" hidden="1" x14ac:dyDescent="0.25">
      <c r="A4762" t="s">
        <v>294</v>
      </c>
      <c r="B4762" t="s">
        <v>51</v>
      </c>
      <c r="C4762" t="s">
        <v>168</v>
      </c>
      <c r="D4762" t="s">
        <v>11</v>
      </c>
      <c r="F4762" t="s">
        <v>56</v>
      </c>
      <c r="H4762">
        <f>_xlfn.XLOOKUP(Tabuľka5[[#This Row],[Položka]],cennik[Položka],cennik[Cena MJ bez DPH])</f>
        <v>0</v>
      </c>
      <c r="I4762">
        <f>SUM(Tabuľka5[[#This Row],[cena MJ bez DPH]]*1.1)</f>
        <v>0</v>
      </c>
      <c r="J4762">
        <f>Tabuľka5[[#This Row],[množstvo]]*Tabuľka5[[#This Row],[cena MJ bez DPH]]</f>
        <v>0</v>
      </c>
      <c r="L4762" s="5" t="s">
        <v>448</v>
      </c>
      <c r="N4762" t="s">
        <v>447</v>
      </c>
      <c r="O4762" t="s">
        <v>450</v>
      </c>
      <c r="P4762" t="s">
        <v>635</v>
      </c>
    </row>
    <row r="4763" spans="1:16" hidden="1" x14ac:dyDescent="0.25">
      <c r="A4763" t="s">
        <v>294</v>
      </c>
      <c r="B4763" t="s">
        <v>51</v>
      </c>
      <c r="C4763" t="s">
        <v>169</v>
      </c>
      <c r="D4763" t="s">
        <v>11</v>
      </c>
      <c r="F4763" t="s">
        <v>56</v>
      </c>
      <c r="H4763">
        <f>_xlfn.XLOOKUP(Tabuľka5[[#This Row],[Položka]],cennik[Položka],cennik[Cena MJ bez DPH])</f>
        <v>0</v>
      </c>
      <c r="I4763">
        <f>SUM(Tabuľka5[[#This Row],[cena MJ bez DPH]]*1.1)</f>
        <v>0</v>
      </c>
      <c r="J4763">
        <f>Tabuľka5[[#This Row],[množstvo]]*Tabuľka5[[#This Row],[cena MJ bez DPH]]</f>
        <v>0</v>
      </c>
      <c r="L4763" s="5" t="s">
        <v>448</v>
      </c>
      <c r="N4763" t="s">
        <v>447</v>
      </c>
      <c r="O4763" t="s">
        <v>450</v>
      </c>
      <c r="P4763" t="s">
        <v>635</v>
      </c>
    </row>
    <row r="4764" spans="1:16" hidden="1" x14ac:dyDescent="0.25">
      <c r="A4764" t="s">
        <v>294</v>
      </c>
      <c r="B4764" t="s">
        <v>51</v>
      </c>
      <c r="C4764" t="s">
        <v>170</v>
      </c>
      <c r="D4764" t="s">
        <v>11</v>
      </c>
      <c r="F4764" t="s">
        <v>56</v>
      </c>
      <c r="H4764">
        <f>_xlfn.XLOOKUP(Tabuľka5[[#This Row],[Položka]],cennik[Položka],cennik[Cena MJ bez DPH])</f>
        <v>0</v>
      </c>
      <c r="I4764">
        <f>SUM(Tabuľka5[[#This Row],[cena MJ bez DPH]]*1.1)</f>
        <v>0</v>
      </c>
      <c r="J4764">
        <f>Tabuľka5[[#This Row],[množstvo]]*Tabuľka5[[#This Row],[cena MJ bez DPH]]</f>
        <v>0</v>
      </c>
      <c r="L4764" s="5" t="s">
        <v>448</v>
      </c>
      <c r="N4764" t="s">
        <v>447</v>
      </c>
      <c r="O4764" t="s">
        <v>450</v>
      </c>
      <c r="P4764" t="s">
        <v>635</v>
      </c>
    </row>
    <row r="4765" spans="1:16" hidden="1" x14ac:dyDescent="0.25">
      <c r="A4765" t="s">
        <v>294</v>
      </c>
      <c r="B4765" t="s">
        <v>51</v>
      </c>
      <c r="C4765" t="s">
        <v>171</v>
      </c>
      <c r="D4765" t="s">
        <v>11</v>
      </c>
      <c r="F4765" t="s">
        <v>56</v>
      </c>
      <c r="G4765">
        <v>120</v>
      </c>
      <c r="H4765">
        <f>_xlfn.XLOOKUP(Tabuľka5[[#This Row],[Položka]],cennik[Položka],cennik[Cena MJ bez DPH])</f>
        <v>0</v>
      </c>
      <c r="I4765">
        <f>SUM(Tabuľka5[[#This Row],[cena MJ bez DPH]]*1.1)</f>
        <v>0</v>
      </c>
      <c r="J4765">
        <f>Tabuľka5[[#This Row],[množstvo]]*Tabuľka5[[#This Row],[cena MJ bez DPH]]</f>
        <v>0</v>
      </c>
      <c r="L4765" s="5" t="s">
        <v>448</v>
      </c>
      <c r="N4765" t="s">
        <v>447</v>
      </c>
      <c r="O4765" t="s">
        <v>450</v>
      </c>
      <c r="P4765" t="s">
        <v>635</v>
      </c>
    </row>
    <row r="4766" spans="1:16" hidden="1" x14ac:dyDescent="0.25">
      <c r="A4766" t="s">
        <v>294</v>
      </c>
      <c r="B4766" t="s">
        <v>51</v>
      </c>
      <c r="C4766" t="s">
        <v>172</v>
      </c>
      <c r="D4766" t="s">
        <v>11</v>
      </c>
      <c r="F4766" t="s">
        <v>56</v>
      </c>
      <c r="H4766">
        <f>_xlfn.XLOOKUP(Tabuľka5[[#This Row],[Položka]],cennik[Položka],cennik[Cena MJ bez DPH])</f>
        <v>0</v>
      </c>
      <c r="I4766">
        <f>SUM(Tabuľka5[[#This Row],[cena MJ bez DPH]]*1.1)</f>
        <v>0</v>
      </c>
      <c r="J4766">
        <f>Tabuľka5[[#This Row],[množstvo]]*Tabuľka5[[#This Row],[cena MJ bez DPH]]</f>
        <v>0</v>
      </c>
      <c r="L4766" s="5" t="s">
        <v>448</v>
      </c>
      <c r="N4766" t="s">
        <v>447</v>
      </c>
      <c r="O4766" t="s">
        <v>450</v>
      </c>
      <c r="P4766" t="s">
        <v>635</v>
      </c>
    </row>
    <row r="4767" spans="1:16" hidden="1" x14ac:dyDescent="0.25">
      <c r="A4767" t="s">
        <v>294</v>
      </c>
      <c r="B4767" t="s">
        <v>51</v>
      </c>
      <c r="C4767" t="s">
        <v>173</v>
      </c>
      <c r="D4767" t="s">
        <v>11</v>
      </c>
      <c r="F4767" t="s">
        <v>56</v>
      </c>
      <c r="H4767">
        <f>_xlfn.XLOOKUP(Tabuľka5[[#This Row],[Položka]],cennik[Položka],cennik[Cena MJ bez DPH])</f>
        <v>0</v>
      </c>
      <c r="I4767">
        <f>SUM(Tabuľka5[[#This Row],[cena MJ bez DPH]]*1.1)</f>
        <v>0</v>
      </c>
      <c r="J4767">
        <f>Tabuľka5[[#This Row],[množstvo]]*Tabuľka5[[#This Row],[cena MJ bez DPH]]</f>
        <v>0</v>
      </c>
      <c r="L4767" s="5" t="s">
        <v>448</v>
      </c>
      <c r="N4767" t="s">
        <v>447</v>
      </c>
      <c r="O4767" t="s">
        <v>450</v>
      </c>
      <c r="P4767" t="s">
        <v>635</v>
      </c>
    </row>
    <row r="4768" spans="1:16" hidden="1" x14ac:dyDescent="0.25">
      <c r="A4768" t="s">
        <v>294</v>
      </c>
      <c r="B4768" t="s">
        <v>51</v>
      </c>
      <c r="C4768" t="s">
        <v>174</v>
      </c>
      <c r="D4768" t="s">
        <v>11</v>
      </c>
      <c r="F4768" t="s">
        <v>56</v>
      </c>
      <c r="H4768">
        <f>_xlfn.XLOOKUP(Tabuľka5[[#This Row],[Položka]],cennik[Položka],cennik[Cena MJ bez DPH])</f>
        <v>0</v>
      </c>
      <c r="I4768">
        <f>SUM(Tabuľka5[[#This Row],[cena MJ bez DPH]]*1.1)</f>
        <v>0</v>
      </c>
      <c r="J4768">
        <f>Tabuľka5[[#This Row],[množstvo]]*Tabuľka5[[#This Row],[cena MJ bez DPH]]</f>
        <v>0</v>
      </c>
      <c r="L4768" s="5" t="s">
        <v>448</v>
      </c>
      <c r="N4768" t="s">
        <v>447</v>
      </c>
      <c r="O4768" t="s">
        <v>450</v>
      </c>
      <c r="P4768" t="s">
        <v>635</v>
      </c>
    </row>
    <row r="4769" spans="1:16" hidden="1" x14ac:dyDescent="0.25">
      <c r="A4769" t="s">
        <v>294</v>
      </c>
      <c r="B4769" t="s">
        <v>51</v>
      </c>
      <c r="C4769" t="s">
        <v>175</v>
      </c>
      <c r="D4769" t="s">
        <v>11</v>
      </c>
      <c r="F4769" t="s">
        <v>56</v>
      </c>
      <c r="H4769">
        <f>_xlfn.XLOOKUP(Tabuľka5[[#This Row],[Položka]],cennik[Položka],cennik[Cena MJ bez DPH])</f>
        <v>0</v>
      </c>
      <c r="I4769">
        <f>SUM(Tabuľka5[[#This Row],[cena MJ bez DPH]]*1.1)</f>
        <v>0</v>
      </c>
      <c r="J4769">
        <f>Tabuľka5[[#This Row],[množstvo]]*Tabuľka5[[#This Row],[cena MJ bez DPH]]</f>
        <v>0</v>
      </c>
      <c r="L4769" s="5" t="s">
        <v>448</v>
      </c>
      <c r="N4769" t="s">
        <v>447</v>
      </c>
      <c r="O4769" t="s">
        <v>450</v>
      </c>
      <c r="P4769" t="s">
        <v>635</v>
      </c>
    </row>
    <row r="4770" spans="1:16" hidden="1" x14ac:dyDescent="0.25">
      <c r="A4770" t="s">
        <v>294</v>
      </c>
      <c r="B4770" t="s">
        <v>51</v>
      </c>
      <c r="C4770" t="s">
        <v>176</v>
      </c>
      <c r="D4770" t="s">
        <v>11</v>
      </c>
      <c r="F4770" t="s">
        <v>56</v>
      </c>
      <c r="H4770">
        <f>_xlfn.XLOOKUP(Tabuľka5[[#This Row],[Položka]],cennik[Položka],cennik[Cena MJ bez DPH])</f>
        <v>0</v>
      </c>
      <c r="I4770">
        <f>SUM(Tabuľka5[[#This Row],[cena MJ bez DPH]]*1.1)</f>
        <v>0</v>
      </c>
      <c r="J4770">
        <f>Tabuľka5[[#This Row],[množstvo]]*Tabuľka5[[#This Row],[cena MJ bez DPH]]</f>
        <v>0</v>
      </c>
      <c r="L4770" s="5" t="s">
        <v>448</v>
      </c>
      <c r="N4770" t="s">
        <v>447</v>
      </c>
      <c r="O4770" t="s">
        <v>450</v>
      </c>
      <c r="P4770" t="s">
        <v>635</v>
      </c>
    </row>
    <row r="4771" spans="1:16" hidden="1" x14ac:dyDescent="0.25">
      <c r="A4771" t="s">
        <v>294</v>
      </c>
      <c r="B4771" t="s">
        <v>177</v>
      </c>
      <c r="C4771" t="s">
        <v>178</v>
      </c>
      <c r="D4771" t="s">
        <v>11</v>
      </c>
      <c r="F4771" t="s">
        <v>179</v>
      </c>
      <c r="H4771">
        <f>_xlfn.XLOOKUP(Tabuľka5[[#This Row],[Položka]],cennik[Položka],cennik[Cena MJ bez DPH])</f>
        <v>0</v>
      </c>
      <c r="I4771">
        <f>SUM(Tabuľka5[[#This Row],[cena MJ bez DPH]]*1.1)</f>
        <v>0</v>
      </c>
      <c r="J4771">
        <f>Tabuľka5[[#This Row],[množstvo]]*Tabuľka5[[#This Row],[cena MJ bez DPH]]</f>
        <v>0</v>
      </c>
      <c r="L4771" s="5" t="s">
        <v>448</v>
      </c>
      <c r="N4771" t="s">
        <v>447</v>
      </c>
      <c r="O4771" t="s">
        <v>450</v>
      </c>
      <c r="P4771" t="s">
        <v>635</v>
      </c>
    </row>
    <row r="4772" spans="1:16" hidden="1" x14ac:dyDescent="0.25">
      <c r="A4772" t="s">
        <v>294</v>
      </c>
      <c r="B4772" t="s">
        <v>177</v>
      </c>
      <c r="C4772" t="s">
        <v>180</v>
      </c>
      <c r="D4772" t="s">
        <v>11</v>
      </c>
      <c r="F4772" t="s">
        <v>179</v>
      </c>
      <c r="H4772">
        <f>_xlfn.XLOOKUP(Tabuľka5[[#This Row],[Položka]],cennik[Položka],cennik[Cena MJ bez DPH])</f>
        <v>0</v>
      </c>
      <c r="I4772">
        <f>SUM(Tabuľka5[[#This Row],[cena MJ bez DPH]]*1.1)</f>
        <v>0</v>
      </c>
      <c r="J4772">
        <f>Tabuľka5[[#This Row],[množstvo]]*Tabuľka5[[#This Row],[cena MJ bez DPH]]</f>
        <v>0</v>
      </c>
      <c r="L4772" s="5" t="s">
        <v>448</v>
      </c>
      <c r="N4772" t="s">
        <v>447</v>
      </c>
      <c r="O4772" t="s">
        <v>450</v>
      </c>
      <c r="P4772" t="s">
        <v>635</v>
      </c>
    </row>
    <row r="4773" spans="1:16" hidden="1" x14ac:dyDescent="0.25">
      <c r="A4773" t="s">
        <v>294</v>
      </c>
      <c r="B4773" t="s">
        <v>177</v>
      </c>
      <c r="C4773" t="s">
        <v>181</v>
      </c>
      <c r="D4773" t="s">
        <v>11</v>
      </c>
      <c r="F4773" t="s">
        <v>179</v>
      </c>
      <c r="H4773">
        <f>_xlfn.XLOOKUP(Tabuľka5[[#This Row],[Položka]],cennik[Položka],cennik[Cena MJ bez DPH])</f>
        <v>0</v>
      </c>
      <c r="I4773">
        <f>SUM(Tabuľka5[[#This Row],[cena MJ bez DPH]]*1.1)</f>
        <v>0</v>
      </c>
      <c r="J4773">
        <f>Tabuľka5[[#This Row],[množstvo]]*Tabuľka5[[#This Row],[cena MJ bez DPH]]</f>
        <v>0</v>
      </c>
      <c r="L4773" s="5" t="s">
        <v>448</v>
      </c>
      <c r="N4773" t="s">
        <v>447</v>
      </c>
      <c r="O4773" t="s">
        <v>450</v>
      </c>
      <c r="P4773" t="s">
        <v>635</v>
      </c>
    </row>
    <row r="4774" spans="1:16" hidden="1" x14ac:dyDescent="0.25">
      <c r="A4774" t="s">
        <v>294</v>
      </c>
      <c r="B4774" t="s">
        <v>177</v>
      </c>
      <c r="C4774" t="s">
        <v>182</v>
      </c>
      <c r="D4774" t="s">
        <v>11</v>
      </c>
      <c r="F4774" t="s">
        <v>179</v>
      </c>
      <c r="H4774">
        <f>_xlfn.XLOOKUP(Tabuľka5[[#This Row],[Položka]],cennik[Položka],cennik[Cena MJ bez DPH])</f>
        <v>0</v>
      </c>
      <c r="I4774">
        <f>SUM(Tabuľka5[[#This Row],[cena MJ bez DPH]]*1.1)</f>
        <v>0</v>
      </c>
      <c r="J4774">
        <f>Tabuľka5[[#This Row],[množstvo]]*Tabuľka5[[#This Row],[cena MJ bez DPH]]</f>
        <v>0</v>
      </c>
      <c r="L4774" s="5" t="s">
        <v>448</v>
      </c>
      <c r="N4774" t="s">
        <v>447</v>
      </c>
      <c r="O4774" t="s">
        <v>450</v>
      </c>
      <c r="P4774" t="s">
        <v>635</v>
      </c>
    </row>
    <row r="4775" spans="1:16" hidden="1" x14ac:dyDescent="0.25">
      <c r="A4775" t="s">
        <v>294</v>
      </c>
      <c r="B4775" t="s">
        <v>177</v>
      </c>
      <c r="C4775" t="s">
        <v>183</v>
      </c>
      <c r="D4775" t="s">
        <v>11</v>
      </c>
      <c r="F4775" t="s">
        <v>56</v>
      </c>
      <c r="H4775">
        <f>_xlfn.XLOOKUP(Tabuľka5[[#This Row],[Položka]],cennik[Položka],cennik[Cena MJ bez DPH])</f>
        <v>0</v>
      </c>
      <c r="I4775">
        <f>SUM(Tabuľka5[[#This Row],[cena MJ bez DPH]]*1.1)</f>
        <v>0</v>
      </c>
      <c r="J4775">
        <f>Tabuľka5[[#This Row],[množstvo]]*Tabuľka5[[#This Row],[cena MJ bez DPH]]</f>
        <v>0</v>
      </c>
      <c r="L4775" s="5" t="s">
        <v>448</v>
      </c>
      <c r="N4775" t="s">
        <v>447</v>
      </c>
      <c r="O4775" t="s">
        <v>450</v>
      </c>
      <c r="P4775" t="s">
        <v>635</v>
      </c>
    </row>
    <row r="4776" spans="1:16" hidden="1" x14ac:dyDescent="0.25">
      <c r="A4776" t="s">
        <v>294</v>
      </c>
      <c r="B4776" t="s">
        <v>177</v>
      </c>
      <c r="C4776" t="s">
        <v>184</v>
      </c>
      <c r="D4776" t="s">
        <v>11</v>
      </c>
      <c r="F4776" t="s">
        <v>56</v>
      </c>
      <c r="H4776">
        <f>_xlfn.XLOOKUP(Tabuľka5[[#This Row],[Položka]],cennik[Položka],cennik[Cena MJ bez DPH])</f>
        <v>0</v>
      </c>
      <c r="I4776">
        <f>SUM(Tabuľka5[[#This Row],[cena MJ bez DPH]]*1.1)</f>
        <v>0</v>
      </c>
      <c r="J4776">
        <f>Tabuľka5[[#This Row],[množstvo]]*Tabuľka5[[#This Row],[cena MJ bez DPH]]</f>
        <v>0</v>
      </c>
      <c r="L4776" s="5" t="s">
        <v>448</v>
      </c>
      <c r="N4776" t="s">
        <v>447</v>
      </c>
      <c r="O4776" t="s">
        <v>450</v>
      </c>
      <c r="P4776" t="s">
        <v>635</v>
      </c>
    </row>
    <row r="4777" spans="1:16" hidden="1" x14ac:dyDescent="0.25">
      <c r="A4777" t="s">
        <v>294</v>
      </c>
      <c r="B4777" t="s">
        <v>177</v>
      </c>
      <c r="C4777" t="s">
        <v>185</v>
      </c>
      <c r="D4777" t="s">
        <v>11</v>
      </c>
      <c r="F4777" t="s">
        <v>56</v>
      </c>
      <c r="H4777">
        <f>_xlfn.XLOOKUP(Tabuľka5[[#This Row],[Položka]],cennik[Položka],cennik[Cena MJ bez DPH])</f>
        <v>0</v>
      </c>
      <c r="I4777">
        <f>SUM(Tabuľka5[[#This Row],[cena MJ bez DPH]]*1.1)</f>
        <v>0</v>
      </c>
      <c r="J4777">
        <f>Tabuľka5[[#This Row],[množstvo]]*Tabuľka5[[#This Row],[cena MJ bez DPH]]</f>
        <v>0</v>
      </c>
      <c r="L4777" s="5" t="s">
        <v>448</v>
      </c>
      <c r="N4777" t="s">
        <v>447</v>
      </c>
      <c r="O4777" t="s">
        <v>450</v>
      </c>
      <c r="P4777" t="s">
        <v>635</v>
      </c>
    </row>
    <row r="4778" spans="1:16" hidden="1" x14ac:dyDescent="0.25">
      <c r="A4778" t="s">
        <v>294</v>
      </c>
      <c r="B4778" t="s">
        <v>177</v>
      </c>
      <c r="C4778" t="s">
        <v>186</v>
      </c>
      <c r="D4778" t="s">
        <v>11</v>
      </c>
      <c r="F4778" t="s">
        <v>56</v>
      </c>
      <c r="H4778">
        <f>_xlfn.XLOOKUP(Tabuľka5[[#This Row],[Položka]],cennik[Položka],cennik[Cena MJ bez DPH])</f>
        <v>0</v>
      </c>
      <c r="I4778">
        <f>SUM(Tabuľka5[[#This Row],[cena MJ bez DPH]]*1.1)</f>
        <v>0</v>
      </c>
      <c r="J4778">
        <f>Tabuľka5[[#This Row],[množstvo]]*Tabuľka5[[#This Row],[cena MJ bez DPH]]</f>
        <v>0</v>
      </c>
      <c r="L4778" s="5" t="s">
        <v>448</v>
      </c>
      <c r="N4778" t="s">
        <v>447</v>
      </c>
      <c r="O4778" t="s">
        <v>450</v>
      </c>
      <c r="P4778" t="s">
        <v>635</v>
      </c>
    </row>
    <row r="4779" spans="1:16" hidden="1" x14ac:dyDescent="0.25">
      <c r="A4779" t="s">
        <v>294</v>
      </c>
      <c r="B4779" t="s">
        <v>177</v>
      </c>
      <c r="C4779" t="s">
        <v>187</v>
      </c>
      <c r="D4779" t="s">
        <v>11</v>
      </c>
      <c r="F4779" t="s">
        <v>56</v>
      </c>
      <c r="H4779">
        <f>_xlfn.XLOOKUP(Tabuľka5[[#This Row],[Položka]],cennik[Položka],cennik[Cena MJ bez DPH])</f>
        <v>0</v>
      </c>
      <c r="I4779">
        <f>SUM(Tabuľka5[[#This Row],[cena MJ bez DPH]]*1.1)</f>
        <v>0</v>
      </c>
      <c r="J4779">
        <f>Tabuľka5[[#This Row],[množstvo]]*Tabuľka5[[#This Row],[cena MJ bez DPH]]</f>
        <v>0</v>
      </c>
      <c r="L4779" s="5" t="s">
        <v>448</v>
      </c>
      <c r="N4779" t="s">
        <v>447</v>
      </c>
      <c r="O4779" t="s">
        <v>450</v>
      </c>
      <c r="P4779" t="s">
        <v>635</v>
      </c>
    </row>
    <row r="4780" spans="1:16" hidden="1" x14ac:dyDescent="0.25">
      <c r="A4780" t="s">
        <v>294</v>
      </c>
      <c r="B4780" t="s">
        <v>177</v>
      </c>
      <c r="C4780" t="s">
        <v>188</v>
      </c>
      <c r="D4780" t="s">
        <v>11</v>
      </c>
      <c r="F4780" t="s">
        <v>56</v>
      </c>
      <c r="H4780">
        <f>_xlfn.XLOOKUP(Tabuľka5[[#This Row],[Položka]],cennik[Položka],cennik[Cena MJ bez DPH])</f>
        <v>0</v>
      </c>
      <c r="I4780">
        <f>SUM(Tabuľka5[[#This Row],[cena MJ bez DPH]]*1.1)</f>
        <v>0</v>
      </c>
      <c r="J4780">
        <f>Tabuľka5[[#This Row],[množstvo]]*Tabuľka5[[#This Row],[cena MJ bez DPH]]</f>
        <v>0</v>
      </c>
      <c r="L4780" s="5" t="s">
        <v>448</v>
      </c>
      <c r="N4780" t="s">
        <v>447</v>
      </c>
      <c r="O4780" t="s">
        <v>450</v>
      </c>
      <c r="P4780" t="s">
        <v>635</v>
      </c>
    </row>
    <row r="4781" spans="1:16" hidden="1" x14ac:dyDescent="0.25">
      <c r="A4781" t="s">
        <v>294</v>
      </c>
      <c r="B4781" t="s">
        <v>177</v>
      </c>
      <c r="C4781" t="s">
        <v>189</v>
      </c>
      <c r="D4781" t="s">
        <v>11</v>
      </c>
      <c r="F4781" t="s">
        <v>56</v>
      </c>
      <c r="H4781">
        <f>_xlfn.XLOOKUP(Tabuľka5[[#This Row],[Položka]],cennik[Položka],cennik[Cena MJ bez DPH])</f>
        <v>0</v>
      </c>
      <c r="I4781">
        <f>SUM(Tabuľka5[[#This Row],[cena MJ bez DPH]]*1.1)</f>
        <v>0</v>
      </c>
      <c r="J4781">
        <f>Tabuľka5[[#This Row],[množstvo]]*Tabuľka5[[#This Row],[cena MJ bez DPH]]</f>
        <v>0</v>
      </c>
      <c r="L4781" s="5" t="s">
        <v>448</v>
      </c>
      <c r="N4781" t="s">
        <v>447</v>
      </c>
      <c r="O4781" t="s">
        <v>450</v>
      </c>
      <c r="P4781" t="s">
        <v>635</v>
      </c>
    </row>
    <row r="4782" spans="1:16" hidden="1" x14ac:dyDescent="0.25">
      <c r="A4782" t="s">
        <v>294</v>
      </c>
      <c r="B4782" t="s">
        <v>177</v>
      </c>
      <c r="C4782" t="s">
        <v>190</v>
      </c>
      <c r="D4782" t="s">
        <v>11</v>
      </c>
      <c r="F4782" t="s">
        <v>56</v>
      </c>
      <c r="H4782">
        <f>_xlfn.XLOOKUP(Tabuľka5[[#This Row],[Položka]],cennik[Položka],cennik[Cena MJ bez DPH])</f>
        <v>0</v>
      </c>
      <c r="I4782">
        <f>SUM(Tabuľka5[[#This Row],[cena MJ bez DPH]]*1.1)</f>
        <v>0</v>
      </c>
      <c r="J4782">
        <f>Tabuľka5[[#This Row],[množstvo]]*Tabuľka5[[#This Row],[cena MJ bez DPH]]</f>
        <v>0</v>
      </c>
      <c r="L4782" s="5" t="s">
        <v>448</v>
      </c>
      <c r="N4782" t="s">
        <v>447</v>
      </c>
      <c r="O4782" t="s">
        <v>450</v>
      </c>
      <c r="P4782" t="s">
        <v>635</v>
      </c>
    </row>
    <row r="4783" spans="1:16" hidden="1" x14ac:dyDescent="0.25">
      <c r="A4783" t="s">
        <v>294</v>
      </c>
      <c r="B4783" t="s">
        <v>177</v>
      </c>
      <c r="C4783" t="s">
        <v>191</v>
      </c>
      <c r="D4783" t="s">
        <v>11</v>
      </c>
      <c r="F4783" t="s">
        <v>56</v>
      </c>
      <c r="H4783">
        <f>_xlfn.XLOOKUP(Tabuľka5[[#This Row],[Položka]],cennik[Položka],cennik[Cena MJ bez DPH])</f>
        <v>0</v>
      </c>
      <c r="I4783">
        <f>SUM(Tabuľka5[[#This Row],[cena MJ bez DPH]]*1.1)</f>
        <v>0</v>
      </c>
      <c r="J4783">
        <f>Tabuľka5[[#This Row],[množstvo]]*Tabuľka5[[#This Row],[cena MJ bez DPH]]</f>
        <v>0</v>
      </c>
      <c r="L4783" s="5" t="s">
        <v>448</v>
      </c>
      <c r="N4783" t="s">
        <v>447</v>
      </c>
      <c r="O4783" t="s">
        <v>450</v>
      </c>
      <c r="P4783" t="s">
        <v>635</v>
      </c>
    </row>
    <row r="4784" spans="1:16" hidden="1" x14ac:dyDescent="0.25">
      <c r="A4784" t="s">
        <v>294</v>
      </c>
      <c r="B4784" t="s">
        <v>177</v>
      </c>
      <c r="C4784" t="s">
        <v>192</v>
      </c>
      <c r="D4784" t="s">
        <v>11</v>
      </c>
      <c r="F4784" t="s">
        <v>56</v>
      </c>
      <c r="G4784">
        <v>2</v>
      </c>
      <c r="H4784">
        <f>_xlfn.XLOOKUP(Tabuľka5[[#This Row],[Položka]],cennik[Položka],cennik[Cena MJ bez DPH])</f>
        <v>0</v>
      </c>
      <c r="I4784">
        <f>SUM(Tabuľka5[[#This Row],[cena MJ bez DPH]]*1.1)</f>
        <v>0</v>
      </c>
      <c r="J4784">
        <f>Tabuľka5[[#This Row],[množstvo]]*Tabuľka5[[#This Row],[cena MJ bez DPH]]</f>
        <v>0</v>
      </c>
      <c r="L4784" s="5" t="s">
        <v>448</v>
      </c>
      <c r="N4784" t="s">
        <v>447</v>
      </c>
      <c r="O4784" t="s">
        <v>450</v>
      </c>
      <c r="P4784" t="s">
        <v>635</v>
      </c>
    </row>
    <row r="4785" spans="1:16" hidden="1" x14ac:dyDescent="0.25">
      <c r="A4785" t="s">
        <v>294</v>
      </c>
      <c r="B4785" t="s">
        <v>177</v>
      </c>
      <c r="C4785" t="s">
        <v>193</v>
      </c>
      <c r="D4785" t="s">
        <v>11</v>
      </c>
      <c r="F4785" t="s">
        <v>56</v>
      </c>
      <c r="H4785">
        <f>_xlfn.XLOOKUP(Tabuľka5[[#This Row],[Položka]],cennik[Položka],cennik[Cena MJ bez DPH])</f>
        <v>0</v>
      </c>
      <c r="I4785">
        <f>SUM(Tabuľka5[[#This Row],[cena MJ bez DPH]]*1.1)</f>
        <v>0</v>
      </c>
      <c r="J4785">
        <f>Tabuľka5[[#This Row],[množstvo]]*Tabuľka5[[#This Row],[cena MJ bez DPH]]</f>
        <v>0</v>
      </c>
      <c r="L4785" s="5" t="s">
        <v>448</v>
      </c>
      <c r="N4785" t="s">
        <v>447</v>
      </c>
      <c r="O4785" t="s">
        <v>450</v>
      </c>
      <c r="P4785" t="s">
        <v>635</v>
      </c>
    </row>
    <row r="4786" spans="1:16" hidden="1" x14ac:dyDescent="0.25">
      <c r="A4786" t="s">
        <v>294</v>
      </c>
      <c r="B4786" t="s">
        <v>177</v>
      </c>
      <c r="C4786" t="s">
        <v>194</v>
      </c>
      <c r="D4786" t="s">
        <v>11</v>
      </c>
      <c r="F4786" t="s">
        <v>56</v>
      </c>
      <c r="H4786">
        <f>_xlfn.XLOOKUP(Tabuľka5[[#This Row],[Položka]],cennik[Položka],cennik[Cena MJ bez DPH])</f>
        <v>0</v>
      </c>
      <c r="I4786">
        <f>SUM(Tabuľka5[[#This Row],[cena MJ bez DPH]]*1.1)</f>
        <v>0</v>
      </c>
      <c r="J4786">
        <f>Tabuľka5[[#This Row],[množstvo]]*Tabuľka5[[#This Row],[cena MJ bez DPH]]</f>
        <v>0</v>
      </c>
      <c r="L4786" s="5" t="s">
        <v>448</v>
      </c>
      <c r="N4786" t="s">
        <v>447</v>
      </c>
      <c r="O4786" t="s">
        <v>450</v>
      </c>
      <c r="P4786" t="s">
        <v>635</v>
      </c>
    </row>
    <row r="4787" spans="1:16" hidden="1" x14ac:dyDescent="0.25">
      <c r="A4787" t="s">
        <v>294</v>
      </c>
      <c r="B4787" t="s">
        <v>177</v>
      </c>
      <c r="C4787" t="s">
        <v>195</v>
      </c>
      <c r="D4787" t="s">
        <v>11</v>
      </c>
      <c r="F4787" t="s">
        <v>53</v>
      </c>
      <c r="H4787">
        <f>_xlfn.XLOOKUP(Tabuľka5[[#This Row],[Položka]],cennik[Položka],cennik[Cena MJ bez DPH])</f>
        <v>0</v>
      </c>
      <c r="I4787">
        <f>SUM(Tabuľka5[[#This Row],[cena MJ bez DPH]]*1.1)</f>
        <v>0</v>
      </c>
      <c r="J4787">
        <f>Tabuľka5[[#This Row],[množstvo]]*Tabuľka5[[#This Row],[cena MJ bez DPH]]</f>
        <v>0</v>
      </c>
      <c r="L4787" s="5" t="s">
        <v>448</v>
      </c>
      <c r="N4787" t="s">
        <v>447</v>
      </c>
      <c r="O4787" t="s">
        <v>450</v>
      </c>
      <c r="P4787" t="s">
        <v>635</v>
      </c>
    </row>
    <row r="4788" spans="1:16" hidden="1" x14ac:dyDescent="0.25">
      <c r="A4788" t="s">
        <v>294</v>
      </c>
      <c r="B4788" t="s">
        <v>177</v>
      </c>
      <c r="C4788" t="s">
        <v>196</v>
      </c>
      <c r="D4788" t="s">
        <v>11</v>
      </c>
      <c r="F4788" t="s">
        <v>179</v>
      </c>
      <c r="H4788">
        <f>_xlfn.XLOOKUP(Tabuľka5[[#This Row],[Položka]],cennik[Položka],cennik[Cena MJ bez DPH])</f>
        <v>0</v>
      </c>
      <c r="I4788">
        <f>SUM(Tabuľka5[[#This Row],[cena MJ bez DPH]]*1.1)</f>
        <v>0</v>
      </c>
      <c r="J4788">
        <f>Tabuľka5[[#This Row],[množstvo]]*Tabuľka5[[#This Row],[cena MJ bez DPH]]</f>
        <v>0</v>
      </c>
      <c r="L4788" s="5" t="s">
        <v>448</v>
      </c>
      <c r="N4788" t="s">
        <v>447</v>
      </c>
      <c r="O4788" t="s">
        <v>450</v>
      </c>
      <c r="P4788" t="s">
        <v>635</v>
      </c>
    </row>
    <row r="4789" spans="1:16" hidden="1" x14ac:dyDescent="0.25">
      <c r="A4789" t="s">
        <v>294</v>
      </c>
      <c r="B4789" t="s">
        <v>177</v>
      </c>
      <c r="C4789" t="s">
        <v>197</v>
      </c>
      <c r="D4789" t="s">
        <v>11</v>
      </c>
      <c r="F4789" t="s">
        <v>179</v>
      </c>
      <c r="H4789">
        <f>_xlfn.XLOOKUP(Tabuľka5[[#This Row],[Položka]],cennik[Položka],cennik[Cena MJ bez DPH])</f>
        <v>0</v>
      </c>
      <c r="I4789">
        <f>SUM(Tabuľka5[[#This Row],[cena MJ bez DPH]]*1.1)</f>
        <v>0</v>
      </c>
      <c r="J4789">
        <f>Tabuľka5[[#This Row],[množstvo]]*Tabuľka5[[#This Row],[cena MJ bez DPH]]</f>
        <v>0</v>
      </c>
      <c r="L4789" s="5" t="s">
        <v>448</v>
      </c>
      <c r="N4789" t="s">
        <v>447</v>
      </c>
      <c r="O4789" t="s">
        <v>450</v>
      </c>
      <c r="P4789" t="s">
        <v>635</v>
      </c>
    </row>
    <row r="4790" spans="1:16" hidden="1" x14ac:dyDescent="0.25">
      <c r="A4790" t="s">
        <v>294</v>
      </c>
      <c r="B4790" t="s">
        <v>177</v>
      </c>
      <c r="C4790" t="s">
        <v>198</v>
      </c>
      <c r="D4790" t="s">
        <v>11</v>
      </c>
      <c r="F4790" t="s">
        <v>179</v>
      </c>
      <c r="H4790">
        <f>_xlfn.XLOOKUP(Tabuľka5[[#This Row],[Položka]],cennik[Položka],cennik[Cena MJ bez DPH])</f>
        <v>0</v>
      </c>
      <c r="I4790">
        <f>SUM(Tabuľka5[[#This Row],[cena MJ bez DPH]]*1.1)</f>
        <v>0</v>
      </c>
      <c r="J4790">
        <f>Tabuľka5[[#This Row],[množstvo]]*Tabuľka5[[#This Row],[cena MJ bez DPH]]</f>
        <v>0</v>
      </c>
      <c r="L4790" s="5" t="s">
        <v>448</v>
      </c>
      <c r="N4790" t="s">
        <v>447</v>
      </c>
      <c r="O4790" t="s">
        <v>450</v>
      </c>
      <c r="P4790" t="s">
        <v>635</v>
      </c>
    </row>
    <row r="4791" spans="1:16" hidden="1" x14ac:dyDescent="0.25">
      <c r="A4791" t="s">
        <v>294</v>
      </c>
      <c r="B4791" t="s">
        <v>177</v>
      </c>
      <c r="C4791" t="s">
        <v>199</v>
      </c>
      <c r="D4791" t="s">
        <v>11</v>
      </c>
      <c r="F4791" t="s">
        <v>179</v>
      </c>
      <c r="H4791">
        <f>_xlfn.XLOOKUP(Tabuľka5[[#This Row],[Položka]],cennik[Položka],cennik[Cena MJ bez DPH])</f>
        <v>0</v>
      </c>
      <c r="I4791">
        <f>SUM(Tabuľka5[[#This Row],[cena MJ bez DPH]]*1.1)</f>
        <v>0</v>
      </c>
      <c r="J4791">
        <f>Tabuľka5[[#This Row],[množstvo]]*Tabuľka5[[#This Row],[cena MJ bez DPH]]</f>
        <v>0</v>
      </c>
      <c r="L4791" s="5" t="s">
        <v>448</v>
      </c>
      <c r="N4791" t="s">
        <v>447</v>
      </c>
      <c r="O4791" t="s">
        <v>450</v>
      </c>
      <c r="P4791" t="s">
        <v>635</v>
      </c>
    </row>
    <row r="4792" spans="1:16" hidden="1" x14ac:dyDescent="0.25">
      <c r="A4792" t="s">
        <v>294</v>
      </c>
      <c r="B4792" t="s">
        <v>177</v>
      </c>
      <c r="C4792" t="s">
        <v>200</v>
      </c>
      <c r="D4792" t="s">
        <v>11</v>
      </c>
      <c r="F4792" t="s">
        <v>56</v>
      </c>
      <c r="H4792">
        <f>_xlfn.XLOOKUP(Tabuľka5[[#This Row],[Položka]],cennik[Položka],cennik[Cena MJ bez DPH])</f>
        <v>0</v>
      </c>
      <c r="I4792">
        <f>SUM(Tabuľka5[[#This Row],[cena MJ bez DPH]]*1.1)</f>
        <v>0</v>
      </c>
      <c r="J4792">
        <f>Tabuľka5[[#This Row],[množstvo]]*Tabuľka5[[#This Row],[cena MJ bez DPH]]</f>
        <v>0</v>
      </c>
      <c r="L4792" s="5" t="s">
        <v>448</v>
      </c>
      <c r="N4792" t="s">
        <v>447</v>
      </c>
      <c r="O4792" t="s">
        <v>450</v>
      </c>
      <c r="P4792" t="s">
        <v>635</v>
      </c>
    </row>
    <row r="4793" spans="1:16" hidden="1" x14ac:dyDescent="0.25">
      <c r="A4793" t="s">
        <v>294</v>
      </c>
      <c r="B4793" t="s">
        <v>177</v>
      </c>
      <c r="C4793" t="s">
        <v>201</v>
      </c>
      <c r="D4793" t="s">
        <v>11</v>
      </c>
      <c r="F4793" t="s">
        <v>179</v>
      </c>
      <c r="H4793">
        <f>_xlfn.XLOOKUP(Tabuľka5[[#This Row],[Položka]],cennik[Položka],cennik[Cena MJ bez DPH])</f>
        <v>0</v>
      </c>
      <c r="I4793">
        <f>SUM(Tabuľka5[[#This Row],[cena MJ bez DPH]]*1.1)</f>
        <v>0</v>
      </c>
      <c r="J4793">
        <f>Tabuľka5[[#This Row],[množstvo]]*Tabuľka5[[#This Row],[cena MJ bez DPH]]</f>
        <v>0</v>
      </c>
      <c r="L4793" s="5" t="s">
        <v>448</v>
      </c>
      <c r="N4793" t="s">
        <v>447</v>
      </c>
      <c r="O4793" t="s">
        <v>450</v>
      </c>
      <c r="P4793" t="s">
        <v>635</v>
      </c>
    </row>
    <row r="4794" spans="1:16" hidden="1" x14ac:dyDescent="0.25">
      <c r="A4794" t="s">
        <v>294</v>
      </c>
      <c r="B4794" t="s">
        <v>177</v>
      </c>
      <c r="C4794" t="s">
        <v>202</v>
      </c>
      <c r="D4794" t="s">
        <v>11</v>
      </c>
      <c r="F4794" t="s">
        <v>179</v>
      </c>
      <c r="H4794">
        <f>_xlfn.XLOOKUP(Tabuľka5[[#This Row],[Položka]],cennik[Položka],cennik[Cena MJ bez DPH])</f>
        <v>0</v>
      </c>
      <c r="I4794">
        <f>SUM(Tabuľka5[[#This Row],[cena MJ bez DPH]]*1.1)</f>
        <v>0</v>
      </c>
      <c r="J4794">
        <f>Tabuľka5[[#This Row],[množstvo]]*Tabuľka5[[#This Row],[cena MJ bez DPH]]</f>
        <v>0</v>
      </c>
      <c r="L4794" s="5" t="s">
        <v>448</v>
      </c>
      <c r="N4794" t="s">
        <v>447</v>
      </c>
      <c r="O4794" t="s">
        <v>450</v>
      </c>
      <c r="P4794" t="s">
        <v>635</v>
      </c>
    </row>
    <row r="4795" spans="1:16" hidden="1" x14ac:dyDescent="0.25">
      <c r="A4795" t="s">
        <v>294</v>
      </c>
      <c r="B4795" t="s">
        <v>177</v>
      </c>
      <c r="C4795" t="s">
        <v>203</v>
      </c>
      <c r="D4795" t="s">
        <v>11</v>
      </c>
      <c r="F4795" t="s">
        <v>179</v>
      </c>
      <c r="H4795">
        <f>_xlfn.XLOOKUP(Tabuľka5[[#This Row],[Položka]],cennik[Položka],cennik[Cena MJ bez DPH])</f>
        <v>0</v>
      </c>
      <c r="I4795">
        <f>SUM(Tabuľka5[[#This Row],[cena MJ bez DPH]]*1.1)</f>
        <v>0</v>
      </c>
      <c r="J4795">
        <f>Tabuľka5[[#This Row],[množstvo]]*Tabuľka5[[#This Row],[cena MJ bez DPH]]</f>
        <v>0</v>
      </c>
      <c r="L4795" s="5" t="s">
        <v>448</v>
      </c>
      <c r="N4795" t="s">
        <v>447</v>
      </c>
      <c r="O4795" t="s">
        <v>450</v>
      </c>
      <c r="P4795" t="s">
        <v>635</v>
      </c>
    </row>
    <row r="4796" spans="1:16" hidden="1" x14ac:dyDescent="0.25">
      <c r="A4796" t="s">
        <v>294</v>
      </c>
      <c r="B4796" t="s">
        <v>177</v>
      </c>
      <c r="C4796" t="s">
        <v>204</v>
      </c>
      <c r="D4796" t="s">
        <v>11</v>
      </c>
      <c r="F4796" t="s">
        <v>56</v>
      </c>
      <c r="H4796">
        <f>_xlfn.XLOOKUP(Tabuľka5[[#This Row],[Položka]],cennik[Položka],cennik[Cena MJ bez DPH])</f>
        <v>0</v>
      </c>
      <c r="I4796">
        <f>SUM(Tabuľka5[[#This Row],[cena MJ bez DPH]]*1.1)</f>
        <v>0</v>
      </c>
      <c r="J4796">
        <f>Tabuľka5[[#This Row],[množstvo]]*Tabuľka5[[#This Row],[cena MJ bez DPH]]</f>
        <v>0</v>
      </c>
      <c r="L4796" s="5" t="s">
        <v>448</v>
      </c>
      <c r="N4796" t="s">
        <v>447</v>
      </c>
      <c r="O4796" t="s">
        <v>450</v>
      </c>
      <c r="P4796" t="s">
        <v>635</v>
      </c>
    </row>
    <row r="4797" spans="1:16" hidden="1" x14ac:dyDescent="0.25">
      <c r="A4797" t="s">
        <v>294</v>
      </c>
      <c r="B4797" t="s">
        <v>177</v>
      </c>
      <c r="C4797" t="s">
        <v>205</v>
      </c>
      <c r="D4797" t="s">
        <v>11</v>
      </c>
      <c r="F4797" t="s">
        <v>179</v>
      </c>
      <c r="H4797">
        <f>_xlfn.XLOOKUP(Tabuľka5[[#This Row],[Položka]],cennik[Položka],cennik[Cena MJ bez DPH])</f>
        <v>0</v>
      </c>
      <c r="I4797">
        <f>SUM(Tabuľka5[[#This Row],[cena MJ bez DPH]]*1.1)</f>
        <v>0</v>
      </c>
      <c r="J4797">
        <f>Tabuľka5[[#This Row],[množstvo]]*Tabuľka5[[#This Row],[cena MJ bez DPH]]</f>
        <v>0</v>
      </c>
      <c r="L4797" s="5" t="s">
        <v>448</v>
      </c>
      <c r="N4797" t="s">
        <v>447</v>
      </c>
      <c r="O4797" t="s">
        <v>450</v>
      </c>
      <c r="P4797" t="s">
        <v>635</v>
      </c>
    </row>
    <row r="4798" spans="1:16" hidden="1" x14ac:dyDescent="0.25">
      <c r="A4798" t="s">
        <v>294</v>
      </c>
      <c r="B4798" t="s">
        <v>177</v>
      </c>
      <c r="C4798" t="s">
        <v>206</v>
      </c>
      <c r="D4798" t="s">
        <v>11</v>
      </c>
      <c r="F4798" t="s">
        <v>56</v>
      </c>
      <c r="H4798">
        <f>_xlfn.XLOOKUP(Tabuľka5[[#This Row],[Položka]],cennik[Položka],cennik[Cena MJ bez DPH])</f>
        <v>0</v>
      </c>
      <c r="I4798">
        <f>SUM(Tabuľka5[[#This Row],[cena MJ bez DPH]]*1.1)</f>
        <v>0</v>
      </c>
      <c r="J4798">
        <f>Tabuľka5[[#This Row],[množstvo]]*Tabuľka5[[#This Row],[cena MJ bez DPH]]</f>
        <v>0</v>
      </c>
      <c r="L4798" s="5" t="s">
        <v>448</v>
      </c>
      <c r="N4798" t="s">
        <v>447</v>
      </c>
      <c r="O4798" t="s">
        <v>450</v>
      </c>
      <c r="P4798" t="s">
        <v>635</v>
      </c>
    </row>
    <row r="4799" spans="1:16" hidden="1" x14ac:dyDescent="0.25">
      <c r="A4799" t="s">
        <v>294</v>
      </c>
      <c r="B4799" t="s">
        <v>177</v>
      </c>
      <c r="C4799" t="s">
        <v>207</v>
      </c>
      <c r="D4799" t="s">
        <v>11</v>
      </c>
      <c r="F4799" t="s">
        <v>56</v>
      </c>
      <c r="H4799">
        <f>_xlfn.XLOOKUP(Tabuľka5[[#This Row],[Položka]],cennik[Položka],cennik[Cena MJ bez DPH])</f>
        <v>0</v>
      </c>
      <c r="I4799">
        <f>SUM(Tabuľka5[[#This Row],[cena MJ bez DPH]]*1.1)</f>
        <v>0</v>
      </c>
      <c r="J4799">
        <f>Tabuľka5[[#This Row],[množstvo]]*Tabuľka5[[#This Row],[cena MJ bez DPH]]</f>
        <v>0</v>
      </c>
      <c r="L4799" s="5" t="s">
        <v>448</v>
      </c>
      <c r="N4799" t="s">
        <v>447</v>
      </c>
      <c r="O4799" t="s">
        <v>450</v>
      </c>
      <c r="P4799" t="s">
        <v>635</v>
      </c>
    </row>
    <row r="4800" spans="1:16" hidden="1" x14ac:dyDescent="0.25">
      <c r="A4800" t="s">
        <v>294</v>
      </c>
      <c r="B4800" t="s">
        <v>177</v>
      </c>
      <c r="C4800" t="s">
        <v>208</v>
      </c>
      <c r="D4800" t="s">
        <v>11</v>
      </c>
      <c r="F4800" t="s">
        <v>53</v>
      </c>
      <c r="G4800">
        <v>20</v>
      </c>
      <c r="H4800">
        <f>_xlfn.XLOOKUP(Tabuľka5[[#This Row],[Položka]],cennik[Položka],cennik[Cena MJ bez DPH])</f>
        <v>0</v>
      </c>
      <c r="I4800">
        <f>SUM(Tabuľka5[[#This Row],[cena MJ bez DPH]]*1.1)</f>
        <v>0</v>
      </c>
      <c r="J4800">
        <f>Tabuľka5[[#This Row],[množstvo]]*Tabuľka5[[#This Row],[cena MJ bez DPH]]</f>
        <v>0</v>
      </c>
      <c r="L4800" s="5" t="s">
        <v>448</v>
      </c>
      <c r="N4800" t="s">
        <v>447</v>
      </c>
      <c r="O4800" t="s">
        <v>450</v>
      </c>
      <c r="P4800" t="s">
        <v>635</v>
      </c>
    </row>
    <row r="4801" spans="1:16" hidden="1" x14ac:dyDescent="0.25">
      <c r="A4801" t="s">
        <v>294</v>
      </c>
      <c r="B4801" t="s">
        <v>177</v>
      </c>
      <c r="C4801" t="s">
        <v>209</v>
      </c>
      <c r="D4801" t="s">
        <v>11</v>
      </c>
      <c r="F4801" t="s">
        <v>179</v>
      </c>
      <c r="H4801">
        <f>_xlfn.XLOOKUP(Tabuľka5[[#This Row],[Položka]],cennik[Položka],cennik[Cena MJ bez DPH])</f>
        <v>0</v>
      </c>
      <c r="I4801">
        <f>SUM(Tabuľka5[[#This Row],[cena MJ bez DPH]]*1.1)</f>
        <v>0</v>
      </c>
      <c r="J4801">
        <f>Tabuľka5[[#This Row],[množstvo]]*Tabuľka5[[#This Row],[cena MJ bez DPH]]</f>
        <v>0</v>
      </c>
      <c r="L4801" s="5" t="s">
        <v>448</v>
      </c>
      <c r="N4801" t="s">
        <v>447</v>
      </c>
      <c r="O4801" t="s">
        <v>450</v>
      </c>
      <c r="P4801" t="s">
        <v>635</v>
      </c>
    </row>
    <row r="4802" spans="1:16" hidden="1" x14ac:dyDescent="0.25">
      <c r="A4802" t="s">
        <v>294</v>
      </c>
      <c r="B4802" t="s">
        <v>177</v>
      </c>
      <c r="C4802" t="s">
        <v>210</v>
      </c>
      <c r="D4802" t="s">
        <v>11</v>
      </c>
      <c r="F4802" t="s">
        <v>56</v>
      </c>
      <c r="H4802">
        <f>_xlfn.XLOOKUP(Tabuľka5[[#This Row],[Položka]],cennik[Položka],cennik[Cena MJ bez DPH])</f>
        <v>0</v>
      </c>
      <c r="I4802">
        <f>SUM(Tabuľka5[[#This Row],[cena MJ bez DPH]]*1.1)</f>
        <v>0</v>
      </c>
      <c r="J4802">
        <f>Tabuľka5[[#This Row],[množstvo]]*Tabuľka5[[#This Row],[cena MJ bez DPH]]</f>
        <v>0</v>
      </c>
      <c r="L4802" s="5" t="s">
        <v>448</v>
      </c>
      <c r="N4802" t="s">
        <v>447</v>
      </c>
      <c r="O4802" t="s">
        <v>450</v>
      </c>
      <c r="P4802" t="s">
        <v>635</v>
      </c>
    </row>
    <row r="4803" spans="1:16" hidden="1" x14ac:dyDescent="0.25">
      <c r="A4803" t="s">
        <v>294</v>
      </c>
      <c r="B4803" t="s">
        <v>177</v>
      </c>
      <c r="C4803" t="s">
        <v>211</v>
      </c>
      <c r="D4803" t="s">
        <v>11</v>
      </c>
      <c r="F4803" t="s">
        <v>56</v>
      </c>
      <c r="G4803">
        <v>25</v>
      </c>
      <c r="H4803">
        <f>_xlfn.XLOOKUP(Tabuľka5[[#This Row],[Položka]],cennik[Položka],cennik[Cena MJ bez DPH])</f>
        <v>0</v>
      </c>
      <c r="I4803">
        <f>SUM(Tabuľka5[[#This Row],[cena MJ bez DPH]]*1.1)</f>
        <v>0</v>
      </c>
      <c r="J4803">
        <f>Tabuľka5[[#This Row],[množstvo]]*Tabuľka5[[#This Row],[cena MJ bez DPH]]</f>
        <v>0</v>
      </c>
      <c r="L4803" s="5" t="s">
        <v>448</v>
      </c>
      <c r="N4803" t="s">
        <v>447</v>
      </c>
      <c r="O4803" t="s">
        <v>450</v>
      </c>
      <c r="P4803" t="s">
        <v>635</v>
      </c>
    </row>
    <row r="4804" spans="1:16" hidden="1" x14ac:dyDescent="0.25">
      <c r="A4804" t="s">
        <v>294</v>
      </c>
      <c r="B4804" t="s">
        <v>177</v>
      </c>
      <c r="C4804" t="s">
        <v>212</v>
      </c>
      <c r="D4804" t="s">
        <v>11</v>
      </c>
      <c r="F4804" t="s">
        <v>179</v>
      </c>
      <c r="H4804">
        <f>_xlfn.XLOOKUP(Tabuľka5[[#This Row],[Položka]],cennik[Položka],cennik[Cena MJ bez DPH])</f>
        <v>0</v>
      </c>
      <c r="I4804">
        <f>SUM(Tabuľka5[[#This Row],[cena MJ bez DPH]]*1.1)</f>
        <v>0</v>
      </c>
      <c r="J4804">
        <f>Tabuľka5[[#This Row],[množstvo]]*Tabuľka5[[#This Row],[cena MJ bez DPH]]</f>
        <v>0</v>
      </c>
      <c r="L4804" s="5" t="s">
        <v>448</v>
      </c>
      <c r="N4804" t="s">
        <v>447</v>
      </c>
      <c r="O4804" t="s">
        <v>450</v>
      </c>
      <c r="P4804" t="s">
        <v>635</v>
      </c>
    </row>
    <row r="4805" spans="1:16" hidden="1" x14ac:dyDescent="0.25">
      <c r="A4805" t="s">
        <v>294</v>
      </c>
      <c r="B4805" t="s">
        <v>177</v>
      </c>
      <c r="C4805" t="s">
        <v>213</v>
      </c>
      <c r="D4805" t="s">
        <v>11</v>
      </c>
      <c r="F4805" t="s">
        <v>56</v>
      </c>
      <c r="H4805">
        <f>_xlfn.XLOOKUP(Tabuľka5[[#This Row],[Položka]],cennik[Položka],cennik[Cena MJ bez DPH])</f>
        <v>0</v>
      </c>
      <c r="I4805">
        <f>SUM(Tabuľka5[[#This Row],[cena MJ bez DPH]]*1.1)</f>
        <v>0</v>
      </c>
      <c r="J4805">
        <f>Tabuľka5[[#This Row],[množstvo]]*Tabuľka5[[#This Row],[cena MJ bez DPH]]</f>
        <v>0</v>
      </c>
      <c r="L4805" s="5" t="s">
        <v>448</v>
      </c>
      <c r="N4805" t="s">
        <v>447</v>
      </c>
      <c r="O4805" t="s">
        <v>450</v>
      </c>
      <c r="P4805" t="s">
        <v>635</v>
      </c>
    </row>
    <row r="4806" spans="1:16" hidden="1" x14ac:dyDescent="0.25">
      <c r="A4806" t="s">
        <v>294</v>
      </c>
      <c r="B4806" t="s">
        <v>177</v>
      </c>
      <c r="C4806" t="s">
        <v>214</v>
      </c>
      <c r="D4806" t="s">
        <v>11</v>
      </c>
      <c r="F4806" t="s">
        <v>56</v>
      </c>
      <c r="H4806">
        <f>_xlfn.XLOOKUP(Tabuľka5[[#This Row],[Položka]],cennik[Položka],cennik[Cena MJ bez DPH])</f>
        <v>0</v>
      </c>
      <c r="I4806">
        <f>SUM(Tabuľka5[[#This Row],[cena MJ bez DPH]]*1.1)</f>
        <v>0</v>
      </c>
      <c r="J4806">
        <f>Tabuľka5[[#This Row],[množstvo]]*Tabuľka5[[#This Row],[cena MJ bez DPH]]</f>
        <v>0</v>
      </c>
      <c r="L4806" s="5" t="s">
        <v>448</v>
      </c>
      <c r="N4806" t="s">
        <v>447</v>
      </c>
      <c r="O4806" t="s">
        <v>450</v>
      </c>
      <c r="P4806" t="s">
        <v>635</v>
      </c>
    </row>
    <row r="4807" spans="1:16" hidden="1" x14ac:dyDescent="0.25">
      <c r="A4807" t="s">
        <v>294</v>
      </c>
      <c r="B4807" t="s">
        <v>177</v>
      </c>
      <c r="C4807" t="s">
        <v>215</v>
      </c>
      <c r="D4807" t="s">
        <v>11</v>
      </c>
      <c r="F4807" t="s">
        <v>179</v>
      </c>
      <c r="H4807">
        <f>_xlfn.XLOOKUP(Tabuľka5[[#This Row],[Položka]],cennik[Položka],cennik[Cena MJ bez DPH])</f>
        <v>0</v>
      </c>
      <c r="I4807">
        <f>SUM(Tabuľka5[[#This Row],[cena MJ bez DPH]]*1.1)</f>
        <v>0</v>
      </c>
      <c r="J4807">
        <f>Tabuľka5[[#This Row],[množstvo]]*Tabuľka5[[#This Row],[cena MJ bez DPH]]</f>
        <v>0</v>
      </c>
      <c r="L4807" s="5" t="s">
        <v>448</v>
      </c>
      <c r="N4807" t="s">
        <v>447</v>
      </c>
      <c r="O4807" t="s">
        <v>450</v>
      </c>
      <c r="P4807" t="s">
        <v>635</v>
      </c>
    </row>
    <row r="4808" spans="1:16" hidden="1" x14ac:dyDescent="0.25">
      <c r="A4808" t="s">
        <v>294</v>
      </c>
      <c r="B4808" t="s">
        <v>177</v>
      </c>
      <c r="C4808" t="s">
        <v>216</v>
      </c>
      <c r="D4808" t="s">
        <v>11</v>
      </c>
      <c r="F4808" t="s">
        <v>56</v>
      </c>
      <c r="H4808">
        <f>_xlfn.XLOOKUP(Tabuľka5[[#This Row],[Položka]],cennik[Položka],cennik[Cena MJ bez DPH])</f>
        <v>0</v>
      </c>
      <c r="I4808">
        <f>SUM(Tabuľka5[[#This Row],[cena MJ bez DPH]]*1.1)</f>
        <v>0</v>
      </c>
      <c r="J4808">
        <f>Tabuľka5[[#This Row],[množstvo]]*Tabuľka5[[#This Row],[cena MJ bez DPH]]</f>
        <v>0</v>
      </c>
      <c r="L4808" s="5" t="s">
        <v>448</v>
      </c>
      <c r="N4808" t="s">
        <v>447</v>
      </c>
      <c r="O4808" t="s">
        <v>450</v>
      </c>
      <c r="P4808" t="s">
        <v>635</v>
      </c>
    </row>
    <row r="4809" spans="1:16" hidden="1" x14ac:dyDescent="0.25">
      <c r="A4809" t="s">
        <v>294</v>
      </c>
      <c r="B4809" t="s">
        <v>177</v>
      </c>
      <c r="C4809" t="s">
        <v>217</v>
      </c>
      <c r="D4809" t="s">
        <v>11</v>
      </c>
      <c r="F4809" t="s">
        <v>53</v>
      </c>
      <c r="G4809">
        <v>7</v>
      </c>
      <c r="H4809">
        <f>_xlfn.XLOOKUP(Tabuľka5[[#This Row],[Položka]],cennik[Položka],cennik[Cena MJ bez DPH])</f>
        <v>0</v>
      </c>
      <c r="I4809">
        <f>SUM(Tabuľka5[[#This Row],[cena MJ bez DPH]]*1.1)</f>
        <v>0</v>
      </c>
      <c r="J4809">
        <f>Tabuľka5[[#This Row],[množstvo]]*Tabuľka5[[#This Row],[cena MJ bez DPH]]</f>
        <v>0</v>
      </c>
      <c r="L4809" s="5" t="s">
        <v>448</v>
      </c>
      <c r="N4809" t="s">
        <v>447</v>
      </c>
      <c r="O4809" t="s">
        <v>450</v>
      </c>
      <c r="P4809" t="s">
        <v>635</v>
      </c>
    </row>
    <row r="4810" spans="1:16" hidden="1" x14ac:dyDescent="0.25">
      <c r="A4810" t="s">
        <v>294</v>
      </c>
      <c r="B4810" t="s">
        <v>177</v>
      </c>
      <c r="C4810" t="s">
        <v>218</v>
      </c>
      <c r="D4810" t="s">
        <v>11</v>
      </c>
      <c r="F4810" t="s">
        <v>53</v>
      </c>
      <c r="H4810">
        <f>_xlfn.XLOOKUP(Tabuľka5[[#This Row],[Položka]],cennik[Položka],cennik[Cena MJ bez DPH])</f>
        <v>0</v>
      </c>
      <c r="I4810">
        <f>SUM(Tabuľka5[[#This Row],[cena MJ bez DPH]]*1.1)</f>
        <v>0</v>
      </c>
      <c r="J4810">
        <f>Tabuľka5[[#This Row],[množstvo]]*Tabuľka5[[#This Row],[cena MJ bez DPH]]</f>
        <v>0</v>
      </c>
      <c r="L4810" s="5" t="s">
        <v>448</v>
      </c>
      <c r="N4810" t="s">
        <v>447</v>
      </c>
      <c r="O4810" t="s">
        <v>450</v>
      </c>
      <c r="P4810" t="s">
        <v>635</v>
      </c>
    </row>
    <row r="4811" spans="1:16" hidden="1" x14ac:dyDescent="0.25">
      <c r="A4811" t="s">
        <v>294</v>
      </c>
      <c r="B4811" t="s">
        <v>177</v>
      </c>
      <c r="C4811" t="s">
        <v>219</v>
      </c>
      <c r="D4811" t="s">
        <v>11</v>
      </c>
      <c r="F4811" t="s">
        <v>179</v>
      </c>
      <c r="H4811">
        <f>_xlfn.XLOOKUP(Tabuľka5[[#This Row],[Položka]],cennik[Položka],cennik[Cena MJ bez DPH])</f>
        <v>0</v>
      </c>
      <c r="I4811">
        <f>SUM(Tabuľka5[[#This Row],[cena MJ bez DPH]]*1.1)</f>
        <v>0</v>
      </c>
      <c r="J4811">
        <f>Tabuľka5[[#This Row],[množstvo]]*Tabuľka5[[#This Row],[cena MJ bez DPH]]</f>
        <v>0</v>
      </c>
      <c r="L4811" s="5" t="s">
        <v>448</v>
      </c>
      <c r="N4811" t="s">
        <v>447</v>
      </c>
      <c r="O4811" t="s">
        <v>450</v>
      </c>
      <c r="P4811" t="s">
        <v>635</v>
      </c>
    </row>
    <row r="4812" spans="1:16" hidden="1" x14ac:dyDescent="0.25">
      <c r="A4812" t="s">
        <v>294</v>
      </c>
      <c r="B4812" t="s">
        <v>177</v>
      </c>
      <c r="C4812" t="s">
        <v>220</v>
      </c>
      <c r="D4812" t="s">
        <v>11</v>
      </c>
      <c r="F4812" t="s">
        <v>56</v>
      </c>
      <c r="H4812">
        <f>_xlfn.XLOOKUP(Tabuľka5[[#This Row],[Položka]],cennik[Položka],cennik[Cena MJ bez DPH])</f>
        <v>0</v>
      </c>
      <c r="I4812">
        <f>SUM(Tabuľka5[[#This Row],[cena MJ bez DPH]]*1.1)</f>
        <v>0</v>
      </c>
      <c r="J4812">
        <f>Tabuľka5[[#This Row],[množstvo]]*Tabuľka5[[#This Row],[cena MJ bez DPH]]</f>
        <v>0</v>
      </c>
      <c r="L4812" s="5" t="s">
        <v>448</v>
      </c>
      <c r="N4812" t="s">
        <v>447</v>
      </c>
      <c r="O4812" t="s">
        <v>450</v>
      </c>
      <c r="P4812" t="s">
        <v>635</v>
      </c>
    </row>
    <row r="4813" spans="1:16" hidden="1" x14ac:dyDescent="0.25">
      <c r="A4813" t="s">
        <v>294</v>
      </c>
      <c r="B4813" t="s">
        <v>177</v>
      </c>
      <c r="C4813" t="s">
        <v>221</v>
      </c>
      <c r="D4813" t="s">
        <v>11</v>
      </c>
      <c r="F4813" t="s">
        <v>56</v>
      </c>
      <c r="H4813">
        <f>_xlfn.XLOOKUP(Tabuľka5[[#This Row],[Položka]],cennik[Položka],cennik[Cena MJ bez DPH])</f>
        <v>0</v>
      </c>
      <c r="I4813">
        <f>SUM(Tabuľka5[[#This Row],[cena MJ bez DPH]]*1.1)</f>
        <v>0</v>
      </c>
      <c r="J4813">
        <f>Tabuľka5[[#This Row],[množstvo]]*Tabuľka5[[#This Row],[cena MJ bez DPH]]</f>
        <v>0</v>
      </c>
      <c r="L4813" s="5" t="s">
        <v>448</v>
      </c>
      <c r="N4813" t="s">
        <v>447</v>
      </c>
      <c r="O4813" t="s">
        <v>450</v>
      </c>
      <c r="P4813" t="s">
        <v>635</v>
      </c>
    </row>
    <row r="4814" spans="1:16" hidden="1" x14ac:dyDescent="0.25">
      <c r="A4814" t="s">
        <v>294</v>
      </c>
      <c r="B4814" t="s">
        <v>177</v>
      </c>
      <c r="C4814" t="s">
        <v>222</v>
      </c>
      <c r="D4814" t="s">
        <v>11</v>
      </c>
      <c r="F4814" t="s">
        <v>179</v>
      </c>
      <c r="H4814">
        <f>_xlfn.XLOOKUP(Tabuľka5[[#This Row],[Položka]],cennik[Položka],cennik[Cena MJ bez DPH])</f>
        <v>0</v>
      </c>
      <c r="I4814">
        <f>SUM(Tabuľka5[[#This Row],[cena MJ bez DPH]]*1.1)</f>
        <v>0</v>
      </c>
      <c r="J4814">
        <f>Tabuľka5[[#This Row],[množstvo]]*Tabuľka5[[#This Row],[cena MJ bez DPH]]</f>
        <v>0</v>
      </c>
      <c r="L4814" s="5" t="s">
        <v>448</v>
      </c>
      <c r="N4814" t="s">
        <v>447</v>
      </c>
      <c r="O4814" t="s">
        <v>450</v>
      </c>
      <c r="P4814" t="s">
        <v>635</v>
      </c>
    </row>
    <row r="4815" spans="1:16" hidden="1" x14ac:dyDescent="0.25">
      <c r="A4815" t="s">
        <v>294</v>
      </c>
      <c r="B4815" t="s">
        <v>177</v>
      </c>
      <c r="C4815" t="s">
        <v>223</v>
      </c>
      <c r="D4815" t="s">
        <v>11</v>
      </c>
      <c r="F4815" t="s">
        <v>179</v>
      </c>
      <c r="H4815">
        <f>_xlfn.XLOOKUP(Tabuľka5[[#This Row],[Položka]],cennik[Položka],cennik[Cena MJ bez DPH])</f>
        <v>0</v>
      </c>
      <c r="I4815">
        <f>SUM(Tabuľka5[[#This Row],[cena MJ bez DPH]]*1.1)</f>
        <v>0</v>
      </c>
      <c r="J4815">
        <f>Tabuľka5[[#This Row],[množstvo]]*Tabuľka5[[#This Row],[cena MJ bez DPH]]</f>
        <v>0</v>
      </c>
      <c r="L4815" s="5" t="s">
        <v>448</v>
      </c>
      <c r="N4815" t="s">
        <v>447</v>
      </c>
      <c r="O4815" t="s">
        <v>450</v>
      </c>
      <c r="P4815" t="s">
        <v>635</v>
      </c>
    </row>
    <row r="4816" spans="1:16" hidden="1" x14ac:dyDescent="0.25">
      <c r="A4816" t="s">
        <v>294</v>
      </c>
      <c r="B4816" t="s">
        <v>177</v>
      </c>
      <c r="C4816" t="s">
        <v>224</v>
      </c>
      <c r="D4816" t="s">
        <v>11</v>
      </c>
      <c r="F4816" t="s">
        <v>179</v>
      </c>
      <c r="H4816">
        <f>_xlfn.XLOOKUP(Tabuľka5[[#This Row],[Položka]],cennik[Položka],cennik[Cena MJ bez DPH])</f>
        <v>0</v>
      </c>
      <c r="I4816">
        <f>SUM(Tabuľka5[[#This Row],[cena MJ bez DPH]]*1.1)</f>
        <v>0</v>
      </c>
      <c r="J4816">
        <f>Tabuľka5[[#This Row],[množstvo]]*Tabuľka5[[#This Row],[cena MJ bez DPH]]</f>
        <v>0</v>
      </c>
      <c r="L4816" s="5" t="s">
        <v>448</v>
      </c>
      <c r="N4816" t="s">
        <v>447</v>
      </c>
      <c r="O4816" t="s">
        <v>450</v>
      </c>
      <c r="P4816" t="s">
        <v>635</v>
      </c>
    </row>
    <row r="4817" spans="1:16" hidden="1" x14ac:dyDescent="0.25">
      <c r="A4817" t="s">
        <v>294</v>
      </c>
      <c r="B4817" t="s">
        <v>177</v>
      </c>
      <c r="C4817" t="s">
        <v>225</v>
      </c>
      <c r="D4817" t="s">
        <v>11</v>
      </c>
      <c r="F4817" t="s">
        <v>179</v>
      </c>
      <c r="H4817">
        <f>_xlfn.XLOOKUP(Tabuľka5[[#This Row],[Položka]],cennik[Položka],cennik[Cena MJ bez DPH])</f>
        <v>0</v>
      </c>
      <c r="I4817">
        <f>SUM(Tabuľka5[[#This Row],[cena MJ bez DPH]]*1.1)</f>
        <v>0</v>
      </c>
      <c r="J4817">
        <f>Tabuľka5[[#This Row],[množstvo]]*Tabuľka5[[#This Row],[cena MJ bez DPH]]</f>
        <v>0</v>
      </c>
      <c r="L4817" s="5" t="s">
        <v>448</v>
      </c>
      <c r="N4817" t="s">
        <v>447</v>
      </c>
      <c r="O4817" t="s">
        <v>450</v>
      </c>
      <c r="P4817" t="s">
        <v>635</v>
      </c>
    </row>
    <row r="4818" spans="1:16" hidden="1" x14ac:dyDescent="0.25">
      <c r="A4818" t="s">
        <v>294</v>
      </c>
      <c r="B4818" t="s">
        <v>177</v>
      </c>
      <c r="C4818" t="s">
        <v>226</v>
      </c>
      <c r="D4818" t="s">
        <v>11</v>
      </c>
      <c r="F4818" t="s">
        <v>179</v>
      </c>
      <c r="H4818">
        <f>_xlfn.XLOOKUP(Tabuľka5[[#This Row],[Položka]],cennik[Položka],cennik[Cena MJ bez DPH])</f>
        <v>0</v>
      </c>
      <c r="I4818">
        <f>SUM(Tabuľka5[[#This Row],[cena MJ bez DPH]]*1.1)</f>
        <v>0</v>
      </c>
      <c r="J4818">
        <f>Tabuľka5[[#This Row],[množstvo]]*Tabuľka5[[#This Row],[cena MJ bez DPH]]</f>
        <v>0</v>
      </c>
      <c r="L4818" s="5" t="s">
        <v>448</v>
      </c>
      <c r="N4818" t="s">
        <v>447</v>
      </c>
      <c r="O4818" t="s">
        <v>450</v>
      </c>
      <c r="P4818" t="s">
        <v>635</v>
      </c>
    </row>
    <row r="4819" spans="1:16" hidden="1" x14ac:dyDescent="0.25">
      <c r="A4819" t="s">
        <v>294</v>
      </c>
      <c r="B4819" t="s">
        <v>177</v>
      </c>
      <c r="C4819" t="s">
        <v>227</v>
      </c>
      <c r="D4819" t="s">
        <v>11</v>
      </c>
      <c r="F4819" t="s">
        <v>179</v>
      </c>
      <c r="H4819">
        <f>_xlfn.XLOOKUP(Tabuľka5[[#This Row],[Položka]],cennik[Položka],cennik[Cena MJ bez DPH])</f>
        <v>0</v>
      </c>
      <c r="I4819">
        <f>SUM(Tabuľka5[[#This Row],[cena MJ bez DPH]]*1.1)</f>
        <v>0</v>
      </c>
      <c r="J4819">
        <f>Tabuľka5[[#This Row],[množstvo]]*Tabuľka5[[#This Row],[cena MJ bez DPH]]</f>
        <v>0</v>
      </c>
      <c r="L4819" s="5" t="s">
        <v>448</v>
      </c>
      <c r="N4819" t="s">
        <v>447</v>
      </c>
      <c r="O4819" t="s">
        <v>450</v>
      </c>
      <c r="P4819" t="s">
        <v>635</v>
      </c>
    </row>
    <row r="4820" spans="1:16" hidden="1" x14ac:dyDescent="0.25">
      <c r="A4820" t="s">
        <v>294</v>
      </c>
      <c r="B4820" t="s">
        <v>177</v>
      </c>
      <c r="C4820" t="s">
        <v>228</v>
      </c>
      <c r="D4820" t="s">
        <v>11</v>
      </c>
      <c r="F4820" t="s">
        <v>56</v>
      </c>
      <c r="H4820">
        <f>_xlfn.XLOOKUP(Tabuľka5[[#This Row],[Položka]],cennik[Položka],cennik[Cena MJ bez DPH])</f>
        <v>0</v>
      </c>
      <c r="I4820">
        <f>SUM(Tabuľka5[[#This Row],[cena MJ bez DPH]]*1.1)</f>
        <v>0</v>
      </c>
      <c r="J4820">
        <f>Tabuľka5[[#This Row],[množstvo]]*Tabuľka5[[#This Row],[cena MJ bez DPH]]</f>
        <v>0</v>
      </c>
      <c r="L4820" s="5" t="s">
        <v>448</v>
      </c>
      <c r="N4820" t="s">
        <v>447</v>
      </c>
      <c r="O4820" t="s">
        <v>450</v>
      </c>
      <c r="P4820" t="s">
        <v>635</v>
      </c>
    </row>
    <row r="4821" spans="1:16" hidden="1" x14ac:dyDescent="0.25">
      <c r="A4821" t="s">
        <v>294</v>
      </c>
      <c r="B4821" t="s">
        <v>177</v>
      </c>
      <c r="C4821" t="s">
        <v>229</v>
      </c>
      <c r="D4821" t="s">
        <v>11</v>
      </c>
      <c r="F4821" t="s">
        <v>56</v>
      </c>
      <c r="H4821">
        <f>_xlfn.XLOOKUP(Tabuľka5[[#This Row],[Položka]],cennik[Položka],cennik[Cena MJ bez DPH])</f>
        <v>0</v>
      </c>
      <c r="I4821">
        <f>SUM(Tabuľka5[[#This Row],[cena MJ bez DPH]]*1.1)</f>
        <v>0</v>
      </c>
      <c r="J4821">
        <f>Tabuľka5[[#This Row],[množstvo]]*Tabuľka5[[#This Row],[cena MJ bez DPH]]</f>
        <v>0</v>
      </c>
      <c r="L4821" s="5" t="s">
        <v>448</v>
      </c>
      <c r="N4821" t="s">
        <v>447</v>
      </c>
      <c r="O4821" t="s">
        <v>450</v>
      </c>
      <c r="P4821" t="s">
        <v>635</v>
      </c>
    </row>
    <row r="4822" spans="1:16" hidden="1" x14ac:dyDescent="0.25">
      <c r="A4822" t="s">
        <v>294</v>
      </c>
      <c r="B4822" t="s">
        <v>177</v>
      </c>
      <c r="C4822" t="s">
        <v>230</v>
      </c>
      <c r="D4822" t="s">
        <v>11</v>
      </c>
      <c r="F4822" t="s">
        <v>53</v>
      </c>
      <c r="G4822">
        <v>285</v>
      </c>
      <c r="H4822">
        <f>_xlfn.XLOOKUP(Tabuľka5[[#This Row],[Položka]],cennik[Položka],cennik[Cena MJ bez DPH])</f>
        <v>0</v>
      </c>
      <c r="I4822">
        <f>SUM(Tabuľka5[[#This Row],[cena MJ bez DPH]]*1.1)</f>
        <v>0</v>
      </c>
      <c r="J4822">
        <f>Tabuľka5[[#This Row],[množstvo]]*Tabuľka5[[#This Row],[cena MJ bez DPH]]</f>
        <v>0</v>
      </c>
      <c r="L4822" s="5" t="s">
        <v>448</v>
      </c>
      <c r="N4822" t="s">
        <v>447</v>
      </c>
      <c r="O4822" t="s">
        <v>450</v>
      </c>
      <c r="P4822" t="s">
        <v>635</v>
      </c>
    </row>
    <row r="4823" spans="1:16" hidden="1" x14ac:dyDescent="0.25">
      <c r="A4823" t="s">
        <v>294</v>
      </c>
      <c r="B4823" t="s">
        <v>177</v>
      </c>
      <c r="C4823" t="s">
        <v>231</v>
      </c>
      <c r="D4823" t="s">
        <v>11</v>
      </c>
      <c r="F4823" t="s">
        <v>56</v>
      </c>
      <c r="G4823">
        <v>5</v>
      </c>
      <c r="H4823">
        <f>_xlfn.XLOOKUP(Tabuľka5[[#This Row],[Položka]],cennik[Položka],cennik[Cena MJ bez DPH])</f>
        <v>0</v>
      </c>
      <c r="I4823">
        <f>SUM(Tabuľka5[[#This Row],[cena MJ bez DPH]]*1.1)</f>
        <v>0</v>
      </c>
      <c r="J4823">
        <f>Tabuľka5[[#This Row],[množstvo]]*Tabuľka5[[#This Row],[cena MJ bez DPH]]</f>
        <v>0</v>
      </c>
      <c r="L4823" s="5" t="s">
        <v>448</v>
      </c>
      <c r="N4823" t="s">
        <v>447</v>
      </c>
      <c r="O4823" t="s">
        <v>450</v>
      </c>
      <c r="P4823" t="s">
        <v>635</v>
      </c>
    </row>
    <row r="4824" spans="1:16" hidden="1" x14ac:dyDescent="0.25">
      <c r="A4824" t="s">
        <v>294</v>
      </c>
      <c r="B4824" t="s">
        <v>177</v>
      </c>
      <c r="C4824" t="s">
        <v>232</v>
      </c>
      <c r="D4824" t="s">
        <v>11</v>
      </c>
      <c r="F4824" t="s">
        <v>53</v>
      </c>
      <c r="G4824">
        <v>90</v>
      </c>
      <c r="H4824">
        <f>_xlfn.XLOOKUP(Tabuľka5[[#This Row],[Položka]],cennik[Položka],cennik[Cena MJ bez DPH])</f>
        <v>0</v>
      </c>
      <c r="I4824">
        <f>SUM(Tabuľka5[[#This Row],[cena MJ bez DPH]]*1.1)</f>
        <v>0</v>
      </c>
      <c r="J4824">
        <f>Tabuľka5[[#This Row],[množstvo]]*Tabuľka5[[#This Row],[cena MJ bez DPH]]</f>
        <v>0</v>
      </c>
      <c r="L4824" s="5" t="s">
        <v>448</v>
      </c>
      <c r="N4824" t="s">
        <v>447</v>
      </c>
      <c r="O4824" t="s">
        <v>450</v>
      </c>
      <c r="P4824" t="s">
        <v>635</v>
      </c>
    </row>
    <row r="4825" spans="1:16" hidden="1" x14ac:dyDescent="0.25">
      <c r="A4825" t="s">
        <v>294</v>
      </c>
      <c r="B4825" t="s">
        <v>177</v>
      </c>
      <c r="C4825" t="s">
        <v>233</v>
      </c>
      <c r="D4825" t="s">
        <v>11</v>
      </c>
      <c r="F4825" t="s">
        <v>56</v>
      </c>
      <c r="H4825">
        <f>_xlfn.XLOOKUP(Tabuľka5[[#This Row],[Položka]],cennik[Položka],cennik[Cena MJ bez DPH])</f>
        <v>0</v>
      </c>
      <c r="I4825">
        <f>SUM(Tabuľka5[[#This Row],[cena MJ bez DPH]]*1.1)</f>
        <v>0</v>
      </c>
      <c r="J4825">
        <f>Tabuľka5[[#This Row],[množstvo]]*Tabuľka5[[#This Row],[cena MJ bez DPH]]</f>
        <v>0</v>
      </c>
      <c r="L4825" s="5" t="s">
        <v>448</v>
      </c>
      <c r="N4825" t="s">
        <v>447</v>
      </c>
      <c r="O4825" t="s">
        <v>450</v>
      </c>
      <c r="P4825" t="s">
        <v>635</v>
      </c>
    </row>
    <row r="4826" spans="1:16" hidden="1" x14ac:dyDescent="0.25">
      <c r="A4826" t="s">
        <v>294</v>
      </c>
      <c r="B4826" t="s">
        <v>177</v>
      </c>
      <c r="C4826" t="s">
        <v>234</v>
      </c>
      <c r="D4826" t="s">
        <v>11</v>
      </c>
      <c r="F4826" t="s">
        <v>179</v>
      </c>
      <c r="H4826">
        <f>_xlfn.XLOOKUP(Tabuľka5[[#This Row],[Položka]],cennik[Položka],cennik[Cena MJ bez DPH])</f>
        <v>0</v>
      </c>
      <c r="I4826">
        <f>SUM(Tabuľka5[[#This Row],[cena MJ bez DPH]]*1.1)</f>
        <v>0</v>
      </c>
      <c r="J4826">
        <f>Tabuľka5[[#This Row],[množstvo]]*Tabuľka5[[#This Row],[cena MJ bez DPH]]</f>
        <v>0</v>
      </c>
      <c r="L4826" s="5" t="s">
        <v>448</v>
      </c>
      <c r="N4826" t="s">
        <v>447</v>
      </c>
      <c r="O4826" t="s">
        <v>450</v>
      </c>
      <c r="P4826" t="s">
        <v>635</v>
      </c>
    </row>
    <row r="4827" spans="1:16" hidden="1" x14ac:dyDescent="0.25">
      <c r="A4827" t="s">
        <v>294</v>
      </c>
      <c r="B4827" t="s">
        <v>177</v>
      </c>
      <c r="C4827" t="s">
        <v>235</v>
      </c>
      <c r="D4827" t="s">
        <v>11</v>
      </c>
      <c r="F4827" t="s">
        <v>179</v>
      </c>
      <c r="H4827">
        <f>_xlfn.XLOOKUP(Tabuľka5[[#This Row],[Položka]],cennik[Položka],cennik[Cena MJ bez DPH])</f>
        <v>0</v>
      </c>
      <c r="I4827">
        <f>SUM(Tabuľka5[[#This Row],[cena MJ bez DPH]]*1.1)</f>
        <v>0</v>
      </c>
      <c r="J4827">
        <f>Tabuľka5[[#This Row],[množstvo]]*Tabuľka5[[#This Row],[cena MJ bez DPH]]</f>
        <v>0</v>
      </c>
      <c r="L4827" s="5" t="s">
        <v>448</v>
      </c>
      <c r="N4827" t="s">
        <v>447</v>
      </c>
      <c r="O4827" t="s">
        <v>450</v>
      </c>
      <c r="P4827" t="s">
        <v>635</v>
      </c>
    </row>
    <row r="4828" spans="1:16" hidden="1" x14ac:dyDescent="0.25">
      <c r="A4828" t="s">
        <v>294</v>
      </c>
      <c r="B4828" t="s">
        <v>177</v>
      </c>
      <c r="C4828" t="s">
        <v>236</v>
      </c>
      <c r="D4828" t="s">
        <v>11</v>
      </c>
      <c r="F4828" t="s">
        <v>179</v>
      </c>
      <c r="H4828">
        <f>_xlfn.XLOOKUP(Tabuľka5[[#This Row],[Položka]],cennik[Položka],cennik[Cena MJ bez DPH])</f>
        <v>0</v>
      </c>
      <c r="I4828">
        <f>SUM(Tabuľka5[[#This Row],[cena MJ bez DPH]]*1.1)</f>
        <v>0</v>
      </c>
      <c r="J4828">
        <f>Tabuľka5[[#This Row],[množstvo]]*Tabuľka5[[#This Row],[cena MJ bez DPH]]</f>
        <v>0</v>
      </c>
      <c r="L4828" s="5" t="s">
        <v>448</v>
      </c>
      <c r="N4828" t="s">
        <v>447</v>
      </c>
      <c r="O4828" t="s">
        <v>450</v>
      </c>
      <c r="P4828" t="s">
        <v>635</v>
      </c>
    </row>
    <row r="4829" spans="1:16" hidden="1" x14ac:dyDescent="0.25">
      <c r="A4829" t="s">
        <v>294</v>
      </c>
      <c r="B4829" t="s">
        <v>177</v>
      </c>
      <c r="C4829" t="s">
        <v>237</v>
      </c>
      <c r="D4829" t="s">
        <v>11</v>
      </c>
      <c r="F4829" t="s">
        <v>56</v>
      </c>
      <c r="G4829">
        <v>9</v>
      </c>
      <c r="H4829">
        <f>_xlfn.XLOOKUP(Tabuľka5[[#This Row],[Položka]],cennik[Položka],cennik[Cena MJ bez DPH])</f>
        <v>0</v>
      </c>
      <c r="I4829">
        <f>SUM(Tabuľka5[[#This Row],[cena MJ bez DPH]]*1.1)</f>
        <v>0</v>
      </c>
      <c r="J4829">
        <f>Tabuľka5[[#This Row],[množstvo]]*Tabuľka5[[#This Row],[cena MJ bez DPH]]</f>
        <v>0</v>
      </c>
      <c r="L4829" s="5" t="s">
        <v>448</v>
      </c>
      <c r="N4829" t="s">
        <v>447</v>
      </c>
      <c r="O4829" t="s">
        <v>450</v>
      </c>
      <c r="P4829" t="s">
        <v>635</v>
      </c>
    </row>
    <row r="4830" spans="1:16" hidden="1" x14ac:dyDescent="0.25">
      <c r="A4830" t="s">
        <v>294</v>
      </c>
      <c r="B4830" t="s">
        <v>177</v>
      </c>
      <c r="C4830" t="s">
        <v>238</v>
      </c>
      <c r="D4830" t="s">
        <v>11</v>
      </c>
      <c r="F4830" t="s">
        <v>56</v>
      </c>
      <c r="H4830">
        <f>_xlfn.XLOOKUP(Tabuľka5[[#This Row],[Položka]],cennik[Položka],cennik[Cena MJ bez DPH])</f>
        <v>0</v>
      </c>
      <c r="I4830">
        <f>SUM(Tabuľka5[[#This Row],[cena MJ bez DPH]]*1.1)</f>
        <v>0</v>
      </c>
      <c r="J4830">
        <f>Tabuľka5[[#This Row],[množstvo]]*Tabuľka5[[#This Row],[cena MJ bez DPH]]</f>
        <v>0</v>
      </c>
      <c r="L4830" s="5" t="s">
        <v>448</v>
      </c>
      <c r="N4830" t="s">
        <v>447</v>
      </c>
      <c r="O4830" t="s">
        <v>450</v>
      </c>
      <c r="P4830" t="s">
        <v>635</v>
      </c>
    </row>
    <row r="4831" spans="1:16" hidden="1" x14ac:dyDescent="0.25">
      <c r="A4831" t="s">
        <v>294</v>
      </c>
      <c r="B4831" t="s">
        <v>177</v>
      </c>
      <c r="C4831" t="s">
        <v>239</v>
      </c>
      <c r="D4831" t="s">
        <v>11</v>
      </c>
      <c r="F4831" t="s">
        <v>56</v>
      </c>
      <c r="G4831">
        <v>12</v>
      </c>
      <c r="H4831">
        <f>_xlfn.XLOOKUP(Tabuľka5[[#This Row],[Položka]],cennik[Položka],cennik[Cena MJ bez DPH])</f>
        <v>0</v>
      </c>
      <c r="I4831">
        <f>SUM(Tabuľka5[[#This Row],[cena MJ bez DPH]]*1.1)</f>
        <v>0</v>
      </c>
      <c r="J4831">
        <f>Tabuľka5[[#This Row],[množstvo]]*Tabuľka5[[#This Row],[cena MJ bez DPH]]</f>
        <v>0</v>
      </c>
      <c r="L4831" s="5" t="s">
        <v>448</v>
      </c>
      <c r="N4831" t="s">
        <v>447</v>
      </c>
      <c r="O4831" t="s">
        <v>450</v>
      </c>
      <c r="P4831" t="s">
        <v>635</v>
      </c>
    </row>
    <row r="4832" spans="1:16" hidden="1" x14ac:dyDescent="0.25">
      <c r="A4832" t="s">
        <v>294</v>
      </c>
      <c r="B4832" t="s">
        <v>177</v>
      </c>
      <c r="C4832" t="s">
        <v>240</v>
      </c>
      <c r="D4832" t="s">
        <v>11</v>
      </c>
      <c r="F4832" t="s">
        <v>56</v>
      </c>
      <c r="H4832">
        <f>_xlfn.XLOOKUP(Tabuľka5[[#This Row],[Položka]],cennik[Položka],cennik[Cena MJ bez DPH])</f>
        <v>0</v>
      </c>
      <c r="I4832">
        <f>SUM(Tabuľka5[[#This Row],[cena MJ bez DPH]]*1.1)</f>
        <v>0</v>
      </c>
      <c r="J4832">
        <f>Tabuľka5[[#This Row],[množstvo]]*Tabuľka5[[#This Row],[cena MJ bez DPH]]</f>
        <v>0</v>
      </c>
      <c r="L4832" s="5" t="s">
        <v>448</v>
      </c>
      <c r="N4832" t="s">
        <v>447</v>
      </c>
      <c r="O4832" t="s">
        <v>450</v>
      </c>
      <c r="P4832" t="s">
        <v>635</v>
      </c>
    </row>
    <row r="4833" spans="1:16" hidden="1" x14ac:dyDescent="0.25">
      <c r="A4833" t="s">
        <v>294</v>
      </c>
      <c r="B4833" t="s">
        <v>177</v>
      </c>
      <c r="C4833" t="s">
        <v>241</v>
      </c>
      <c r="D4833" t="s">
        <v>11</v>
      </c>
      <c r="F4833" t="s">
        <v>56</v>
      </c>
      <c r="H4833">
        <f>_xlfn.XLOOKUP(Tabuľka5[[#This Row],[Položka]],cennik[Položka],cennik[Cena MJ bez DPH])</f>
        <v>0</v>
      </c>
      <c r="I4833">
        <f>SUM(Tabuľka5[[#This Row],[cena MJ bez DPH]]*1.1)</f>
        <v>0</v>
      </c>
      <c r="J4833">
        <f>Tabuľka5[[#This Row],[množstvo]]*Tabuľka5[[#This Row],[cena MJ bez DPH]]</f>
        <v>0</v>
      </c>
      <c r="L4833" s="5" t="s">
        <v>448</v>
      </c>
      <c r="N4833" t="s">
        <v>447</v>
      </c>
      <c r="O4833" t="s">
        <v>450</v>
      </c>
      <c r="P4833" t="s">
        <v>635</v>
      </c>
    </row>
    <row r="4834" spans="1:16" hidden="1" x14ac:dyDescent="0.25">
      <c r="A4834" t="s">
        <v>294</v>
      </c>
      <c r="B4834" t="s">
        <v>177</v>
      </c>
      <c r="C4834" t="s">
        <v>242</v>
      </c>
      <c r="D4834" t="s">
        <v>11</v>
      </c>
      <c r="F4834" t="s">
        <v>56</v>
      </c>
      <c r="G4834">
        <v>45</v>
      </c>
      <c r="H4834">
        <f>_xlfn.XLOOKUP(Tabuľka5[[#This Row],[Položka]],cennik[Položka],cennik[Cena MJ bez DPH])</f>
        <v>0</v>
      </c>
      <c r="I4834">
        <f>SUM(Tabuľka5[[#This Row],[cena MJ bez DPH]]*1.1)</f>
        <v>0</v>
      </c>
      <c r="J4834">
        <f>Tabuľka5[[#This Row],[množstvo]]*Tabuľka5[[#This Row],[cena MJ bez DPH]]</f>
        <v>0</v>
      </c>
      <c r="L4834" s="5" t="s">
        <v>448</v>
      </c>
      <c r="N4834" t="s">
        <v>447</v>
      </c>
      <c r="O4834" t="s">
        <v>450</v>
      </c>
      <c r="P4834" t="s">
        <v>635</v>
      </c>
    </row>
    <row r="4835" spans="1:16" hidden="1" x14ac:dyDescent="0.25">
      <c r="A4835" t="s">
        <v>294</v>
      </c>
      <c r="B4835" t="s">
        <v>177</v>
      </c>
      <c r="C4835" t="s">
        <v>243</v>
      </c>
      <c r="D4835" t="s">
        <v>11</v>
      </c>
      <c r="F4835" t="s">
        <v>56</v>
      </c>
      <c r="H4835">
        <f>_xlfn.XLOOKUP(Tabuľka5[[#This Row],[Položka]],cennik[Položka],cennik[Cena MJ bez DPH])</f>
        <v>0</v>
      </c>
      <c r="I4835">
        <f>SUM(Tabuľka5[[#This Row],[cena MJ bez DPH]]*1.1)</f>
        <v>0</v>
      </c>
      <c r="J4835">
        <f>Tabuľka5[[#This Row],[množstvo]]*Tabuľka5[[#This Row],[cena MJ bez DPH]]</f>
        <v>0</v>
      </c>
      <c r="L4835" s="5" t="s">
        <v>448</v>
      </c>
      <c r="N4835" t="s">
        <v>447</v>
      </c>
      <c r="O4835" t="s">
        <v>450</v>
      </c>
      <c r="P4835" t="s">
        <v>635</v>
      </c>
    </row>
    <row r="4836" spans="1:16" hidden="1" x14ac:dyDescent="0.25">
      <c r="A4836" t="s">
        <v>294</v>
      </c>
      <c r="B4836" t="s">
        <v>177</v>
      </c>
      <c r="C4836" t="s">
        <v>244</v>
      </c>
      <c r="D4836" t="s">
        <v>11</v>
      </c>
      <c r="F4836" t="s">
        <v>56</v>
      </c>
      <c r="H4836">
        <f>_xlfn.XLOOKUP(Tabuľka5[[#This Row],[Položka]],cennik[Položka],cennik[Cena MJ bez DPH])</f>
        <v>0</v>
      </c>
      <c r="I4836">
        <f>SUM(Tabuľka5[[#This Row],[cena MJ bez DPH]]*1.1)</f>
        <v>0</v>
      </c>
      <c r="J4836">
        <f>Tabuľka5[[#This Row],[množstvo]]*Tabuľka5[[#This Row],[cena MJ bez DPH]]</f>
        <v>0</v>
      </c>
      <c r="L4836" s="5" t="s">
        <v>448</v>
      </c>
      <c r="N4836" t="s">
        <v>447</v>
      </c>
      <c r="O4836" t="s">
        <v>450</v>
      </c>
      <c r="P4836" t="s">
        <v>635</v>
      </c>
    </row>
    <row r="4837" spans="1:16" hidden="1" x14ac:dyDescent="0.25">
      <c r="A4837" t="s">
        <v>294</v>
      </c>
      <c r="B4837" t="s">
        <v>177</v>
      </c>
      <c r="C4837" t="s">
        <v>245</v>
      </c>
      <c r="D4837" t="s">
        <v>11</v>
      </c>
      <c r="F4837" t="s">
        <v>56</v>
      </c>
      <c r="H4837">
        <f>_xlfn.XLOOKUP(Tabuľka5[[#This Row],[Položka]],cennik[Položka],cennik[Cena MJ bez DPH])</f>
        <v>0</v>
      </c>
      <c r="I4837">
        <f>SUM(Tabuľka5[[#This Row],[cena MJ bez DPH]]*1.1)</f>
        <v>0</v>
      </c>
      <c r="J4837">
        <f>Tabuľka5[[#This Row],[množstvo]]*Tabuľka5[[#This Row],[cena MJ bez DPH]]</f>
        <v>0</v>
      </c>
      <c r="L4837" s="5" t="s">
        <v>448</v>
      </c>
      <c r="N4837" t="s">
        <v>447</v>
      </c>
      <c r="O4837" t="s">
        <v>450</v>
      </c>
      <c r="P4837" t="s">
        <v>635</v>
      </c>
    </row>
    <row r="4838" spans="1:16" hidden="1" x14ac:dyDescent="0.25">
      <c r="A4838" t="s">
        <v>294</v>
      </c>
      <c r="B4838" t="s">
        <v>177</v>
      </c>
      <c r="C4838" t="s">
        <v>246</v>
      </c>
      <c r="D4838" t="s">
        <v>11</v>
      </c>
      <c r="F4838" t="s">
        <v>56</v>
      </c>
      <c r="H4838">
        <f>_xlfn.XLOOKUP(Tabuľka5[[#This Row],[Položka]],cennik[Položka],cennik[Cena MJ bez DPH])</f>
        <v>0</v>
      </c>
      <c r="I4838">
        <f>SUM(Tabuľka5[[#This Row],[cena MJ bez DPH]]*1.1)</f>
        <v>0</v>
      </c>
      <c r="J4838">
        <f>Tabuľka5[[#This Row],[množstvo]]*Tabuľka5[[#This Row],[cena MJ bez DPH]]</f>
        <v>0</v>
      </c>
      <c r="L4838" s="5" t="s">
        <v>448</v>
      </c>
      <c r="N4838" t="s">
        <v>447</v>
      </c>
      <c r="O4838" t="s">
        <v>450</v>
      </c>
      <c r="P4838" t="s">
        <v>635</v>
      </c>
    </row>
    <row r="4839" spans="1:16" hidden="1" x14ac:dyDescent="0.25">
      <c r="A4839" t="s">
        <v>294</v>
      </c>
      <c r="B4839" t="s">
        <v>177</v>
      </c>
      <c r="C4839" t="s">
        <v>247</v>
      </c>
      <c r="D4839" t="s">
        <v>11</v>
      </c>
      <c r="F4839" t="s">
        <v>53</v>
      </c>
      <c r="H4839">
        <f>_xlfn.XLOOKUP(Tabuľka5[[#This Row],[Položka]],cennik[Položka],cennik[Cena MJ bez DPH])</f>
        <v>0</v>
      </c>
      <c r="I4839">
        <f>SUM(Tabuľka5[[#This Row],[cena MJ bez DPH]]*1.1)</f>
        <v>0</v>
      </c>
      <c r="J4839">
        <f>Tabuľka5[[#This Row],[množstvo]]*Tabuľka5[[#This Row],[cena MJ bez DPH]]</f>
        <v>0</v>
      </c>
      <c r="L4839" s="5" t="s">
        <v>448</v>
      </c>
      <c r="N4839" t="s">
        <v>447</v>
      </c>
      <c r="O4839" t="s">
        <v>450</v>
      </c>
      <c r="P4839" t="s">
        <v>635</v>
      </c>
    </row>
    <row r="4840" spans="1:16" hidden="1" x14ac:dyDescent="0.25">
      <c r="A4840" t="s">
        <v>294</v>
      </c>
      <c r="B4840" t="s">
        <v>177</v>
      </c>
      <c r="C4840" t="s">
        <v>248</v>
      </c>
      <c r="D4840" t="s">
        <v>11</v>
      </c>
      <c r="F4840" t="s">
        <v>53</v>
      </c>
      <c r="H4840">
        <f>_xlfn.XLOOKUP(Tabuľka5[[#This Row],[Položka]],cennik[Položka],cennik[Cena MJ bez DPH])</f>
        <v>0</v>
      </c>
      <c r="I4840">
        <f>SUM(Tabuľka5[[#This Row],[cena MJ bez DPH]]*1.1)</f>
        <v>0</v>
      </c>
      <c r="J4840">
        <f>Tabuľka5[[#This Row],[množstvo]]*Tabuľka5[[#This Row],[cena MJ bez DPH]]</f>
        <v>0</v>
      </c>
      <c r="L4840" s="5" t="s">
        <v>448</v>
      </c>
      <c r="N4840" t="s">
        <v>447</v>
      </c>
      <c r="O4840" t="s">
        <v>450</v>
      </c>
      <c r="P4840" t="s">
        <v>635</v>
      </c>
    </row>
    <row r="4841" spans="1:16" hidden="1" x14ac:dyDescent="0.25">
      <c r="A4841" t="s">
        <v>294</v>
      </c>
      <c r="B4841" t="s">
        <v>177</v>
      </c>
      <c r="C4841" t="s">
        <v>249</v>
      </c>
      <c r="D4841" t="s">
        <v>11</v>
      </c>
      <c r="F4841" t="s">
        <v>56</v>
      </c>
      <c r="H4841">
        <f>_xlfn.XLOOKUP(Tabuľka5[[#This Row],[Položka]],cennik[Položka],cennik[Cena MJ bez DPH])</f>
        <v>0</v>
      </c>
      <c r="I4841">
        <f>SUM(Tabuľka5[[#This Row],[cena MJ bez DPH]]*1.1)</f>
        <v>0</v>
      </c>
      <c r="J4841">
        <f>Tabuľka5[[#This Row],[množstvo]]*Tabuľka5[[#This Row],[cena MJ bez DPH]]</f>
        <v>0</v>
      </c>
      <c r="L4841" s="5" t="s">
        <v>448</v>
      </c>
      <c r="N4841" t="s">
        <v>447</v>
      </c>
      <c r="O4841" t="s">
        <v>450</v>
      </c>
      <c r="P4841" t="s">
        <v>635</v>
      </c>
    </row>
    <row r="4842" spans="1:16" hidden="1" x14ac:dyDescent="0.25">
      <c r="A4842" t="s">
        <v>294</v>
      </c>
      <c r="B4842" t="s">
        <v>177</v>
      </c>
      <c r="C4842" t="s">
        <v>250</v>
      </c>
      <c r="D4842" t="s">
        <v>11</v>
      </c>
      <c r="F4842" t="s">
        <v>53</v>
      </c>
      <c r="G4842">
        <v>16</v>
      </c>
      <c r="H4842">
        <f>_xlfn.XLOOKUP(Tabuľka5[[#This Row],[Položka]],cennik[Položka],cennik[Cena MJ bez DPH])</f>
        <v>0</v>
      </c>
      <c r="I4842">
        <f>SUM(Tabuľka5[[#This Row],[cena MJ bez DPH]]*1.1)</f>
        <v>0</v>
      </c>
      <c r="J4842">
        <f>Tabuľka5[[#This Row],[množstvo]]*Tabuľka5[[#This Row],[cena MJ bez DPH]]</f>
        <v>0</v>
      </c>
      <c r="L4842" s="5" t="s">
        <v>448</v>
      </c>
      <c r="N4842" t="s">
        <v>447</v>
      </c>
      <c r="O4842" t="s">
        <v>450</v>
      </c>
      <c r="P4842" t="s">
        <v>635</v>
      </c>
    </row>
    <row r="4843" spans="1:16" hidden="1" x14ac:dyDescent="0.25">
      <c r="A4843" t="s">
        <v>294</v>
      </c>
      <c r="B4843" t="s">
        <v>177</v>
      </c>
      <c r="C4843" t="s">
        <v>251</v>
      </c>
      <c r="D4843" t="s">
        <v>11</v>
      </c>
      <c r="F4843" t="s">
        <v>179</v>
      </c>
      <c r="H4843">
        <f>_xlfn.XLOOKUP(Tabuľka5[[#This Row],[Položka]],cennik[Položka],cennik[Cena MJ bez DPH])</f>
        <v>0</v>
      </c>
      <c r="I4843">
        <f>SUM(Tabuľka5[[#This Row],[cena MJ bez DPH]]*1.1)</f>
        <v>0</v>
      </c>
      <c r="J4843">
        <f>Tabuľka5[[#This Row],[množstvo]]*Tabuľka5[[#This Row],[cena MJ bez DPH]]</f>
        <v>0</v>
      </c>
      <c r="L4843" s="5" t="s">
        <v>448</v>
      </c>
      <c r="N4843" t="s">
        <v>447</v>
      </c>
      <c r="O4843" t="s">
        <v>450</v>
      </c>
      <c r="P4843" t="s">
        <v>635</v>
      </c>
    </row>
    <row r="4844" spans="1:16" hidden="1" x14ac:dyDescent="0.25">
      <c r="A4844" t="s">
        <v>294</v>
      </c>
      <c r="B4844" t="s">
        <v>177</v>
      </c>
      <c r="C4844" t="s">
        <v>252</v>
      </c>
      <c r="D4844" t="s">
        <v>11</v>
      </c>
      <c r="F4844" t="s">
        <v>179</v>
      </c>
      <c r="H4844">
        <f>_xlfn.XLOOKUP(Tabuľka5[[#This Row],[Položka]],cennik[Položka],cennik[Cena MJ bez DPH])</f>
        <v>0</v>
      </c>
      <c r="I4844">
        <f>SUM(Tabuľka5[[#This Row],[cena MJ bez DPH]]*1.1)</f>
        <v>0</v>
      </c>
      <c r="J4844">
        <f>Tabuľka5[[#This Row],[množstvo]]*Tabuľka5[[#This Row],[cena MJ bez DPH]]</f>
        <v>0</v>
      </c>
      <c r="L4844" s="5" t="s">
        <v>448</v>
      </c>
      <c r="N4844" t="s">
        <v>447</v>
      </c>
      <c r="O4844" t="s">
        <v>450</v>
      </c>
      <c r="P4844" t="s">
        <v>635</v>
      </c>
    </row>
    <row r="4845" spans="1:16" hidden="1" x14ac:dyDescent="0.25">
      <c r="A4845" t="s">
        <v>294</v>
      </c>
      <c r="B4845" t="s">
        <v>177</v>
      </c>
      <c r="C4845" t="s">
        <v>253</v>
      </c>
      <c r="D4845" t="s">
        <v>11</v>
      </c>
      <c r="F4845" t="s">
        <v>179</v>
      </c>
      <c r="H4845">
        <f>_xlfn.XLOOKUP(Tabuľka5[[#This Row],[Položka]],cennik[Položka],cennik[Cena MJ bez DPH])</f>
        <v>0</v>
      </c>
      <c r="I4845">
        <f>SUM(Tabuľka5[[#This Row],[cena MJ bez DPH]]*1.1)</f>
        <v>0</v>
      </c>
      <c r="J4845">
        <f>Tabuľka5[[#This Row],[množstvo]]*Tabuľka5[[#This Row],[cena MJ bez DPH]]</f>
        <v>0</v>
      </c>
      <c r="L4845" s="5" t="s">
        <v>448</v>
      </c>
      <c r="N4845" t="s">
        <v>447</v>
      </c>
      <c r="O4845" t="s">
        <v>450</v>
      </c>
      <c r="P4845" t="s">
        <v>635</v>
      </c>
    </row>
    <row r="4846" spans="1:16" hidden="1" x14ac:dyDescent="0.25">
      <c r="A4846" t="s">
        <v>294</v>
      </c>
      <c r="B4846" t="s">
        <v>177</v>
      </c>
      <c r="C4846" t="s">
        <v>254</v>
      </c>
      <c r="D4846" t="s">
        <v>11</v>
      </c>
      <c r="F4846" t="s">
        <v>56</v>
      </c>
      <c r="H4846">
        <f>_xlfn.XLOOKUP(Tabuľka5[[#This Row],[Položka]],cennik[Položka],cennik[Cena MJ bez DPH])</f>
        <v>0</v>
      </c>
      <c r="I4846">
        <f>SUM(Tabuľka5[[#This Row],[cena MJ bez DPH]]*1.1)</f>
        <v>0</v>
      </c>
      <c r="J4846">
        <f>Tabuľka5[[#This Row],[množstvo]]*Tabuľka5[[#This Row],[cena MJ bez DPH]]</f>
        <v>0</v>
      </c>
      <c r="L4846" s="5" t="s">
        <v>448</v>
      </c>
      <c r="N4846" t="s">
        <v>447</v>
      </c>
      <c r="O4846" t="s">
        <v>450</v>
      </c>
      <c r="P4846" t="s">
        <v>635</v>
      </c>
    </row>
    <row r="4847" spans="1:16" hidden="1" x14ac:dyDescent="0.25">
      <c r="A4847" t="s">
        <v>294</v>
      </c>
      <c r="B4847" t="s">
        <v>177</v>
      </c>
      <c r="C4847" t="s">
        <v>255</v>
      </c>
      <c r="D4847" t="s">
        <v>11</v>
      </c>
      <c r="F4847" t="s">
        <v>56</v>
      </c>
      <c r="H4847">
        <f>_xlfn.XLOOKUP(Tabuľka5[[#This Row],[Položka]],cennik[Položka],cennik[Cena MJ bez DPH])</f>
        <v>0</v>
      </c>
      <c r="I4847">
        <f>SUM(Tabuľka5[[#This Row],[cena MJ bez DPH]]*1.1)</f>
        <v>0</v>
      </c>
      <c r="J4847">
        <f>Tabuľka5[[#This Row],[množstvo]]*Tabuľka5[[#This Row],[cena MJ bez DPH]]</f>
        <v>0</v>
      </c>
      <c r="L4847" s="5" t="s">
        <v>448</v>
      </c>
      <c r="N4847" t="s">
        <v>447</v>
      </c>
      <c r="O4847" t="s">
        <v>450</v>
      </c>
      <c r="P4847" t="s">
        <v>635</v>
      </c>
    </row>
    <row r="4848" spans="1:16" hidden="1" x14ac:dyDescent="0.25">
      <c r="A4848" t="s">
        <v>294</v>
      </c>
      <c r="B4848" t="s">
        <v>177</v>
      </c>
      <c r="C4848" t="s">
        <v>256</v>
      </c>
      <c r="D4848" t="s">
        <v>11</v>
      </c>
      <c r="F4848" t="s">
        <v>56</v>
      </c>
      <c r="H4848">
        <f>_xlfn.XLOOKUP(Tabuľka5[[#This Row],[Položka]],cennik[Položka],cennik[Cena MJ bez DPH])</f>
        <v>0</v>
      </c>
      <c r="I4848">
        <f>SUM(Tabuľka5[[#This Row],[cena MJ bez DPH]]*1.1)</f>
        <v>0</v>
      </c>
      <c r="J4848">
        <f>Tabuľka5[[#This Row],[množstvo]]*Tabuľka5[[#This Row],[cena MJ bez DPH]]</f>
        <v>0</v>
      </c>
      <c r="L4848" s="5" t="s">
        <v>448</v>
      </c>
      <c r="N4848" t="s">
        <v>447</v>
      </c>
      <c r="O4848" t="s">
        <v>450</v>
      </c>
      <c r="P4848" t="s">
        <v>635</v>
      </c>
    </row>
    <row r="4849" spans="1:16" hidden="1" x14ac:dyDescent="0.25">
      <c r="A4849" t="s">
        <v>294</v>
      </c>
      <c r="B4849" t="s">
        <v>177</v>
      </c>
      <c r="C4849" t="s">
        <v>257</v>
      </c>
      <c r="D4849" t="s">
        <v>11</v>
      </c>
      <c r="F4849" t="s">
        <v>56</v>
      </c>
      <c r="H4849">
        <f>_xlfn.XLOOKUP(Tabuľka5[[#This Row],[Položka]],cennik[Položka],cennik[Cena MJ bez DPH])</f>
        <v>0</v>
      </c>
      <c r="I4849">
        <f>SUM(Tabuľka5[[#This Row],[cena MJ bez DPH]]*1.1)</f>
        <v>0</v>
      </c>
      <c r="J4849">
        <f>Tabuľka5[[#This Row],[množstvo]]*Tabuľka5[[#This Row],[cena MJ bez DPH]]</f>
        <v>0</v>
      </c>
      <c r="L4849" s="5" t="s">
        <v>448</v>
      </c>
      <c r="N4849" t="s">
        <v>447</v>
      </c>
      <c r="O4849" t="s">
        <v>450</v>
      </c>
      <c r="P4849" t="s">
        <v>635</v>
      </c>
    </row>
    <row r="4850" spans="1:16" hidden="1" x14ac:dyDescent="0.25">
      <c r="A4850" t="s">
        <v>294</v>
      </c>
      <c r="B4850" t="s">
        <v>177</v>
      </c>
      <c r="C4850" t="s">
        <v>258</v>
      </c>
      <c r="D4850" t="s">
        <v>11</v>
      </c>
      <c r="F4850" t="s">
        <v>56</v>
      </c>
      <c r="H4850">
        <f>_xlfn.XLOOKUP(Tabuľka5[[#This Row],[Položka]],cennik[Položka],cennik[Cena MJ bez DPH])</f>
        <v>0</v>
      </c>
      <c r="I4850">
        <f>SUM(Tabuľka5[[#This Row],[cena MJ bez DPH]]*1.1)</f>
        <v>0</v>
      </c>
      <c r="J4850">
        <f>Tabuľka5[[#This Row],[množstvo]]*Tabuľka5[[#This Row],[cena MJ bez DPH]]</f>
        <v>0</v>
      </c>
      <c r="L4850" s="5" t="s">
        <v>448</v>
      </c>
      <c r="N4850" t="s">
        <v>447</v>
      </c>
      <c r="O4850" t="s">
        <v>450</v>
      </c>
      <c r="P4850" t="s">
        <v>635</v>
      </c>
    </row>
    <row r="4851" spans="1:16" hidden="1" x14ac:dyDescent="0.25">
      <c r="A4851" t="s">
        <v>294</v>
      </c>
      <c r="B4851" t="s">
        <v>177</v>
      </c>
      <c r="C4851" t="s">
        <v>259</v>
      </c>
      <c r="D4851" t="s">
        <v>11</v>
      </c>
      <c r="F4851" t="s">
        <v>56</v>
      </c>
      <c r="H4851">
        <f>_xlfn.XLOOKUP(Tabuľka5[[#This Row],[Položka]],cennik[Položka],cennik[Cena MJ bez DPH])</f>
        <v>0</v>
      </c>
      <c r="I4851">
        <f>SUM(Tabuľka5[[#This Row],[cena MJ bez DPH]]*1.1)</f>
        <v>0</v>
      </c>
      <c r="J4851">
        <f>Tabuľka5[[#This Row],[množstvo]]*Tabuľka5[[#This Row],[cena MJ bez DPH]]</f>
        <v>0</v>
      </c>
      <c r="L4851" s="5" t="s">
        <v>448</v>
      </c>
      <c r="N4851" t="s">
        <v>447</v>
      </c>
      <c r="O4851" t="s">
        <v>450</v>
      </c>
      <c r="P4851" t="s">
        <v>635</v>
      </c>
    </row>
    <row r="4852" spans="1:16" hidden="1" x14ac:dyDescent="0.25">
      <c r="A4852" t="s">
        <v>294</v>
      </c>
      <c r="B4852" t="s">
        <v>177</v>
      </c>
      <c r="C4852" t="s">
        <v>260</v>
      </c>
      <c r="D4852" t="s">
        <v>11</v>
      </c>
      <c r="F4852" t="s">
        <v>56</v>
      </c>
      <c r="H4852">
        <f>_xlfn.XLOOKUP(Tabuľka5[[#This Row],[Položka]],cennik[Položka],cennik[Cena MJ bez DPH])</f>
        <v>0</v>
      </c>
      <c r="I4852">
        <f>SUM(Tabuľka5[[#This Row],[cena MJ bez DPH]]*1.1)</f>
        <v>0</v>
      </c>
      <c r="J4852">
        <f>Tabuľka5[[#This Row],[množstvo]]*Tabuľka5[[#This Row],[cena MJ bez DPH]]</f>
        <v>0</v>
      </c>
      <c r="L4852" s="5" t="s">
        <v>448</v>
      </c>
      <c r="N4852" t="s">
        <v>447</v>
      </c>
      <c r="O4852" t="s">
        <v>450</v>
      </c>
      <c r="P4852" t="s">
        <v>635</v>
      </c>
    </row>
    <row r="4853" spans="1:16" hidden="1" x14ac:dyDescent="0.25">
      <c r="A4853" t="s">
        <v>294</v>
      </c>
      <c r="B4853" t="s">
        <v>177</v>
      </c>
      <c r="C4853" t="s">
        <v>261</v>
      </c>
      <c r="D4853" t="s">
        <v>11</v>
      </c>
      <c r="F4853" t="s">
        <v>56</v>
      </c>
      <c r="H4853">
        <f>_xlfn.XLOOKUP(Tabuľka5[[#This Row],[Položka]],cennik[Položka],cennik[Cena MJ bez DPH])</f>
        <v>0</v>
      </c>
      <c r="I4853">
        <f>SUM(Tabuľka5[[#This Row],[cena MJ bez DPH]]*1.1)</f>
        <v>0</v>
      </c>
      <c r="J4853">
        <f>Tabuľka5[[#This Row],[množstvo]]*Tabuľka5[[#This Row],[cena MJ bez DPH]]</f>
        <v>0</v>
      </c>
      <c r="L4853" s="5" t="s">
        <v>448</v>
      </c>
      <c r="N4853" t="s">
        <v>447</v>
      </c>
      <c r="O4853" t="s">
        <v>450</v>
      </c>
      <c r="P4853" t="s">
        <v>635</v>
      </c>
    </row>
    <row r="4854" spans="1:16" hidden="1" x14ac:dyDescent="0.25">
      <c r="A4854" t="s">
        <v>294</v>
      </c>
      <c r="B4854" t="s">
        <v>177</v>
      </c>
      <c r="C4854" t="s">
        <v>262</v>
      </c>
      <c r="D4854" t="s">
        <v>11</v>
      </c>
      <c r="F4854" t="s">
        <v>56</v>
      </c>
      <c r="H4854">
        <f>_xlfn.XLOOKUP(Tabuľka5[[#This Row],[Položka]],cennik[Položka],cennik[Cena MJ bez DPH])</f>
        <v>0</v>
      </c>
      <c r="I4854">
        <f>SUM(Tabuľka5[[#This Row],[cena MJ bez DPH]]*1.1)</f>
        <v>0</v>
      </c>
      <c r="J4854">
        <f>Tabuľka5[[#This Row],[množstvo]]*Tabuľka5[[#This Row],[cena MJ bez DPH]]</f>
        <v>0</v>
      </c>
      <c r="L4854" s="5" t="s">
        <v>448</v>
      </c>
      <c r="N4854" t="s">
        <v>447</v>
      </c>
      <c r="O4854" t="s">
        <v>450</v>
      </c>
      <c r="P4854" t="s">
        <v>635</v>
      </c>
    </row>
    <row r="4855" spans="1:16" hidden="1" x14ac:dyDescent="0.25">
      <c r="A4855" t="s">
        <v>294</v>
      </c>
      <c r="B4855" t="s">
        <v>177</v>
      </c>
      <c r="C4855" t="s">
        <v>263</v>
      </c>
      <c r="D4855" t="s">
        <v>11</v>
      </c>
      <c r="F4855" t="s">
        <v>56</v>
      </c>
      <c r="H4855">
        <f>_xlfn.XLOOKUP(Tabuľka5[[#This Row],[Položka]],cennik[Položka],cennik[Cena MJ bez DPH])</f>
        <v>0</v>
      </c>
      <c r="I4855">
        <f>SUM(Tabuľka5[[#This Row],[cena MJ bez DPH]]*1.1)</f>
        <v>0</v>
      </c>
      <c r="J4855">
        <f>Tabuľka5[[#This Row],[množstvo]]*Tabuľka5[[#This Row],[cena MJ bez DPH]]</f>
        <v>0</v>
      </c>
      <c r="L4855" s="5" t="s">
        <v>448</v>
      </c>
      <c r="N4855" t="s">
        <v>447</v>
      </c>
      <c r="O4855" t="s">
        <v>450</v>
      </c>
      <c r="P4855" t="s">
        <v>635</v>
      </c>
    </row>
    <row r="4856" spans="1:16" hidden="1" x14ac:dyDescent="0.25">
      <c r="A4856" t="s">
        <v>294</v>
      </c>
      <c r="B4856" t="s">
        <v>177</v>
      </c>
      <c r="C4856" t="s">
        <v>264</v>
      </c>
      <c r="D4856" t="s">
        <v>11</v>
      </c>
      <c r="F4856" t="s">
        <v>53</v>
      </c>
      <c r="G4856">
        <v>24</v>
      </c>
      <c r="H4856">
        <f>_xlfn.XLOOKUP(Tabuľka5[[#This Row],[Položka]],cennik[Položka],cennik[Cena MJ bez DPH])</f>
        <v>0</v>
      </c>
      <c r="I4856">
        <f>SUM(Tabuľka5[[#This Row],[cena MJ bez DPH]]*1.1)</f>
        <v>0</v>
      </c>
      <c r="J4856">
        <f>Tabuľka5[[#This Row],[množstvo]]*Tabuľka5[[#This Row],[cena MJ bez DPH]]</f>
        <v>0</v>
      </c>
      <c r="L4856" s="5" t="s">
        <v>448</v>
      </c>
      <c r="N4856" t="s">
        <v>447</v>
      </c>
      <c r="O4856" t="s">
        <v>450</v>
      </c>
      <c r="P4856" t="s">
        <v>635</v>
      </c>
    </row>
    <row r="4857" spans="1:16" hidden="1" x14ac:dyDescent="0.25">
      <c r="A4857" t="s">
        <v>294</v>
      </c>
      <c r="B4857" t="s">
        <v>177</v>
      </c>
      <c r="C4857" t="s">
        <v>265</v>
      </c>
      <c r="D4857" t="s">
        <v>11</v>
      </c>
      <c r="F4857" t="s">
        <v>56</v>
      </c>
      <c r="H4857">
        <f>_xlfn.XLOOKUP(Tabuľka5[[#This Row],[Položka]],cennik[Položka],cennik[Cena MJ bez DPH])</f>
        <v>0</v>
      </c>
      <c r="I4857">
        <f>SUM(Tabuľka5[[#This Row],[cena MJ bez DPH]]*1.1)</f>
        <v>0</v>
      </c>
      <c r="J4857">
        <f>Tabuľka5[[#This Row],[množstvo]]*Tabuľka5[[#This Row],[cena MJ bez DPH]]</f>
        <v>0</v>
      </c>
      <c r="L4857" s="5" t="s">
        <v>448</v>
      </c>
      <c r="N4857" t="s">
        <v>447</v>
      </c>
      <c r="O4857" t="s">
        <v>450</v>
      </c>
      <c r="P4857" t="s">
        <v>635</v>
      </c>
    </row>
    <row r="4858" spans="1:16" hidden="1" x14ac:dyDescent="0.25">
      <c r="A4858" t="s">
        <v>294</v>
      </c>
      <c r="B4858" t="s">
        <v>177</v>
      </c>
      <c r="C4858" t="s">
        <v>266</v>
      </c>
      <c r="D4858" t="s">
        <v>11</v>
      </c>
      <c r="F4858" t="s">
        <v>56</v>
      </c>
      <c r="H4858">
        <f>_xlfn.XLOOKUP(Tabuľka5[[#This Row],[Položka]],cennik[Položka],cennik[Cena MJ bez DPH])</f>
        <v>0</v>
      </c>
      <c r="I4858">
        <f>SUM(Tabuľka5[[#This Row],[cena MJ bez DPH]]*1.1)</f>
        <v>0</v>
      </c>
      <c r="J4858">
        <f>Tabuľka5[[#This Row],[množstvo]]*Tabuľka5[[#This Row],[cena MJ bez DPH]]</f>
        <v>0</v>
      </c>
      <c r="L4858" s="5" t="s">
        <v>448</v>
      </c>
      <c r="N4858" t="s">
        <v>447</v>
      </c>
      <c r="O4858" t="s">
        <v>450</v>
      </c>
      <c r="P4858" t="s">
        <v>635</v>
      </c>
    </row>
    <row r="4859" spans="1:16" hidden="1" x14ac:dyDescent="0.25">
      <c r="A4859" t="s">
        <v>294</v>
      </c>
      <c r="B4859" t="s">
        <v>177</v>
      </c>
      <c r="C4859" t="s">
        <v>267</v>
      </c>
      <c r="D4859" t="s">
        <v>11</v>
      </c>
      <c r="F4859" t="s">
        <v>56</v>
      </c>
      <c r="H4859">
        <f>_xlfn.XLOOKUP(Tabuľka5[[#This Row],[Položka]],cennik[Položka],cennik[Cena MJ bez DPH])</f>
        <v>0</v>
      </c>
      <c r="I4859">
        <f>SUM(Tabuľka5[[#This Row],[cena MJ bez DPH]]*1.1)</f>
        <v>0</v>
      </c>
      <c r="J4859">
        <f>Tabuľka5[[#This Row],[množstvo]]*Tabuľka5[[#This Row],[cena MJ bez DPH]]</f>
        <v>0</v>
      </c>
      <c r="L4859" s="5" t="s">
        <v>448</v>
      </c>
      <c r="N4859" t="s">
        <v>447</v>
      </c>
      <c r="O4859" t="s">
        <v>450</v>
      </c>
      <c r="P4859" t="s">
        <v>635</v>
      </c>
    </row>
    <row r="4860" spans="1:16" hidden="1" x14ac:dyDescent="0.25">
      <c r="A4860" t="s">
        <v>294</v>
      </c>
      <c r="B4860" t="s">
        <v>177</v>
      </c>
      <c r="C4860" t="s">
        <v>268</v>
      </c>
      <c r="D4860" t="s">
        <v>11</v>
      </c>
      <c r="F4860" t="s">
        <v>56</v>
      </c>
      <c r="H4860">
        <f>_xlfn.XLOOKUP(Tabuľka5[[#This Row],[Položka]],cennik[Položka],cennik[Cena MJ bez DPH])</f>
        <v>0</v>
      </c>
      <c r="I4860">
        <f>SUM(Tabuľka5[[#This Row],[cena MJ bez DPH]]*1.1)</f>
        <v>0</v>
      </c>
      <c r="J4860">
        <f>Tabuľka5[[#This Row],[množstvo]]*Tabuľka5[[#This Row],[cena MJ bez DPH]]</f>
        <v>0</v>
      </c>
      <c r="L4860" s="5" t="s">
        <v>448</v>
      </c>
      <c r="N4860" t="s">
        <v>447</v>
      </c>
      <c r="O4860" t="s">
        <v>450</v>
      </c>
      <c r="P4860" t="s">
        <v>635</v>
      </c>
    </row>
    <row r="4861" spans="1:16" hidden="1" x14ac:dyDescent="0.25">
      <c r="A4861" t="s">
        <v>294</v>
      </c>
      <c r="B4861" t="s">
        <v>177</v>
      </c>
      <c r="C4861" t="s">
        <v>269</v>
      </c>
      <c r="D4861" t="s">
        <v>11</v>
      </c>
      <c r="F4861" t="s">
        <v>56</v>
      </c>
      <c r="H4861">
        <f>_xlfn.XLOOKUP(Tabuľka5[[#This Row],[Položka]],cennik[Položka],cennik[Cena MJ bez DPH])</f>
        <v>0</v>
      </c>
      <c r="I4861">
        <f>SUM(Tabuľka5[[#This Row],[cena MJ bez DPH]]*1.1)</f>
        <v>0</v>
      </c>
      <c r="J4861">
        <f>Tabuľka5[[#This Row],[množstvo]]*Tabuľka5[[#This Row],[cena MJ bez DPH]]</f>
        <v>0</v>
      </c>
      <c r="L4861" s="5" t="s">
        <v>448</v>
      </c>
      <c r="N4861" t="s">
        <v>447</v>
      </c>
      <c r="O4861" t="s">
        <v>450</v>
      </c>
      <c r="P4861" t="s">
        <v>635</v>
      </c>
    </row>
    <row r="4862" spans="1:16" hidden="1" x14ac:dyDescent="0.25">
      <c r="A4862" t="s">
        <v>294</v>
      </c>
      <c r="B4862" t="s">
        <v>177</v>
      </c>
      <c r="C4862" t="s">
        <v>270</v>
      </c>
      <c r="D4862" t="s">
        <v>11</v>
      </c>
      <c r="F4862" t="s">
        <v>56</v>
      </c>
      <c r="G4862">
        <v>1</v>
      </c>
      <c r="H4862">
        <f>_xlfn.XLOOKUP(Tabuľka5[[#This Row],[Položka]],cennik[Položka],cennik[Cena MJ bez DPH])</f>
        <v>0</v>
      </c>
      <c r="I4862">
        <f>SUM(Tabuľka5[[#This Row],[cena MJ bez DPH]]*1.1)</f>
        <v>0</v>
      </c>
      <c r="J4862">
        <f>Tabuľka5[[#This Row],[množstvo]]*Tabuľka5[[#This Row],[cena MJ bez DPH]]</f>
        <v>0</v>
      </c>
      <c r="L4862" s="5" t="s">
        <v>448</v>
      </c>
      <c r="N4862" t="s">
        <v>447</v>
      </c>
      <c r="O4862" t="s">
        <v>450</v>
      </c>
      <c r="P4862" t="s">
        <v>635</v>
      </c>
    </row>
    <row r="4863" spans="1:16" hidden="1" x14ac:dyDescent="0.25">
      <c r="A4863" t="s">
        <v>294</v>
      </c>
      <c r="B4863" t="s">
        <v>177</v>
      </c>
      <c r="C4863" t="s">
        <v>271</v>
      </c>
      <c r="D4863" t="s">
        <v>11</v>
      </c>
      <c r="F4863" t="s">
        <v>56</v>
      </c>
      <c r="H4863">
        <f>_xlfn.XLOOKUP(Tabuľka5[[#This Row],[Položka]],cennik[Položka],cennik[Cena MJ bez DPH])</f>
        <v>0</v>
      </c>
      <c r="I4863">
        <f>SUM(Tabuľka5[[#This Row],[cena MJ bez DPH]]*1.1)</f>
        <v>0</v>
      </c>
      <c r="J4863">
        <f>Tabuľka5[[#This Row],[množstvo]]*Tabuľka5[[#This Row],[cena MJ bez DPH]]</f>
        <v>0</v>
      </c>
      <c r="L4863" s="5" t="s">
        <v>448</v>
      </c>
      <c r="N4863" t="s">
        <v>447</v>
      </c>
      <c r="O4863" t="s">
        <v>450</v>
      </c>
      <c r="P4863" t="s">
        <v>635</v>
      </c>
    </row>
    <row r="4864" spans="1:16" hidden="1" x14ac:dyDescent="0.25">
      <c r="A4864" t="s">
        <v>295</v>
      </c>
      <c r="B4864" t="s">
        <v>9</v>
      </c>
      <c r="C4864" t="s">
        <v>10</v>
      </c>
      <c r="D4864" t="s">
        <v>11</v>
      </c>
      <c r="F4864" t="s">
        <v>12</v>
      </c>
      <c r="H4864">
        <f>_xlfn.XLOOKUP(Tabuľka5[[#This Row],[Položka]],cennik[Položka],cennik[Cena MJ bez DPH])</f>
        <v>0.8</v>
      </c>
      <c r="I4864">
        <f>SUM(Tabuľka5[[#This Row],[cena MJ bez DPH]]*1.1)</f>
        <v>0.88000000000000012</v>
      </c>
      <c r="J4864">
        <f>Tabuľka5[[#This Row],[množstvo]]*Tabuľka5[[#This Row],[cena MJ bez DPH]]</f>
        <v>0</v>
      </c>
      <c r="L4864" s="5" t="s">
        <v>370</v>
      </c>
      <c r="N4864" t="s">
        <v>369</v>
      </c>
      <c r="O4864" t="s">
        <v>371</v>
      </c>
      <c r="P4864" t="s">
        <v>635</v>
      </c>
    </row>
    <row r="4865" spans="1:16" hidden="1" x14ac:dyDescent="0.25">
      <c r="A4865" t="s">
        <v>295</v>
      </c>
      <c r="B4865" t="s">
        <v>9</v>
      </c>
      <c r="C4865" t="s">
        <v>13</v>
      </c>
      <c r="D4865" t="s">
        <v>11</v>
      </c>
      <c r="F4865" t="s">
        <v>14</v>
      </c>
      <c r="H4865">
        <f>_xlfn.XLOOKUP(Tabuľka5[[#This Row],[Položka]],cennik[Položka],cennik[Cena MJ bez DPH])</f>
        <v>0</v>
      </c>
      <c r="I4865">
        <f>SUM(Tabuľka5[[#This Row],[cena MJ bez DPH]]*1.1)</f>
        <v>0</v>
      </c>
      <c r="J4865">
        <f>Tabuľka5[[#This Row],[množstvo]]*Tabuľka5[[#This Row],[cena MJ bez DPH]]</f>
        <v>0</v>
      </c>
      <c r="L4865" s="5" t="s">
        <v>370</v>
      </c>
      <c r="N4865" t="s">
        <v>369</v>
      </c>
      <c r="O4865" t="s">
        <v>371</v>
      </c>
      <c r="P4865" t="s">
        <v>635</v>
      </c>
    </row>
    <row r="4866" spans="1:16" hidden="1" x14ac:dyDescent="0.25">
      <c r="A4866" t="s">
        <v>295</v>
      </c>
      <c r="B4866" t="s">
        <v>9</v>
      </c>
      <c r="C4866" t="s">
        <v>15</v>
      </c>
      <c r="D4866" t="s">
        <v>11</v>
      </c>
      <c r="F4866" t="s">
        <v>14</v>
      </c>
      <c r="H4866">
        <f>_xlfn.XLOOKUP(Tabuľka5[[#This Row],[Položka]],cennik[Položka],cennik[Cena MJ bez DPH])</f>
        <v>1</v>
      </c>
      <c r="I4866">
        <f>SUM(Tabuľka5[[#This Row],[cena MJ bez DPH]]*1.1)</f>
        <v>1.1000000000000001</v>
      </c>
      <c r="J4866">
        <f>Tabuľka5[[#This Row],[množstvo]]*Tabuľka5[[#This Row],[cena MJ bez DPH]]</f>
        <v>0</v>
      </c>
      <c r="L4866" s="5" t="s">
        <v>370</v>
      </c>
      <c r="N4866" t="s">
        <v>369</v>
      </c>
      <c r="O4866" t="s">
        <v>371</v>
      </c>
      <c r="P4866" t="s">
        <v>635</v>
      </c>
    </row>
    <row r="4867" spans="1:16" hidden="1" x14ac:dyDescent="0.25">
      <c r="A4867" t="s">
        <v>295</v>
      </c>
      <c r="B4867" t="s">
        <v>9</v>
      </c>
      <c r="C4867" t="s">
        <v>16</v>
      </c>
      <c r="D4867" t="s">
        <v>17</v>
      </c>
      <c r="E4867" t="s">
        <v>18</v>
      </c>
      <c r="F4867" t="s">
        <v>14</v>
      </c>
      <c r="H4867">
        <f>_xlfn.XLOOKUP(Tabuľka5[[#This Row],[Položka]],cennik[Položka],cennik[Cena MJ bez DPH])</f>
        <v>0.59</v>
      </c>
      <c r="I4867">
        <f>SUM(Tabuľka5[[#This Row],[cena MJ bez DPH]]*1.1)</f>
        <v>0.64900000000000002</v>
      </c>
      <c r="J4867">
        <f>Tabuľka5[[#This Row],[množstvo]]*Tabuľka5[[#This Row],[cena MJ bez DPH]]</f>
        <v>0</v>
      </c>
      <c r="L4867" s="5" t="s">
        <v>370</v>
      </c>
      <c r="N4867" t="s">
        <v>369</v>
      </c>
      <c r="O4867" t="s">
        <v>371</v>
      </c>
      <c r="P4867" t="s">
        <v>635</v>
      </c>
    </row>
    <row r="4868" spans="1:16" hidden="1" x14ac:dyDescent="0.25">
      <c r="A4868" t="s">
        <v>295</v>
      </c>
      <c r="B4868" t="s">
        <v>9</v>
      </c>
      <c r="C4868" t="s">
        <v>19</v>
      </c>
      <c r="D4868" t="s">
        <v>11</v>
      </c>
      <c r="F4868" t="s">
        <v>14</v>
      </c>
      <c r="H4868">
        <f>_xlfn.XLOOKUP(Tabuľka5[[#This Row],[Položka]],cennik[Položka],cennik[Cena MJ bez DPH])</f>
        <v>5</v>
      </c>
      <c r="I4868">
        <f>SUM(Tabuľka5[[#This Row],[cena MJ bez DPH]]*1.1)</f>
        <v>5.5</v>
      </c>
      <c r="J4868">
        <f>Tabuľka5[[#This Row],[množstvo]]*Tabuľka5[[#This Row],[cena MJ bez DPH]]</f>
        <v>0</v>
      </c>
      <c r="L4868" s="5" t="s">
        <v>370</v>
      </c>
      <c r="N4868" t="s">
        <v>369</v>
      </c>
      <c r="O4868" t="s">
        <v>371</v>
      </c>
      <c r="P4868" t="s">
        <v>635</v>
      </c>
    </row>
    <row r="4869" spans="1:16" hidden="1" x14ac:dyDescent="0.25">
      <c r="A4869" t="s">
        <v>295</v>
      </c>
      <c r="B4869" t="s">
        <v>9</v>
      </c>
      <c r="C4869" t="s">
        <v>20</v>
      </c>
      <c r="D4869" t="s">
        <v>11</v>
      </c>
      <c r="F4869" t="s">
        <v>12</v>
      </c>
      <c r="H4869">
        <f>_xlfn.XLOOKUP(Tabuľka5[[#This Row],[Položka]],cennik[Položka],cennik[Cena MJ bez DPH])</f>
        <v>0.7</v>
      </c>
      <c r="I4869">
        <f>SUM(Tabuľka5[[#This Row],[cena MJ bez DPH]]*1.1)</f>
        <v>0.77</v>
      </c>
      <c r="J4869">
        <f>Tabuľka5[[#This Row],[množstvo]]*Tabuľka5[[#This Row],[cena MJ bez DPH]]</f>
        <v>0</v>
      </c>
      <c r="L4869" s="5" t="s">
        <v>370</v>
      </c>
      <c r="N4869" t="s">
        <v>369</v>
      </c>
      <c r="O4869" t="s">
        <v>371</v>
      </c>
      <c r="P4869" t="s">
        <v>635</v>
      </c>
    </row>
    <row r="4870" spans="1:16" hidden="1" x14ac:dyDescent="0.25">
      <c r="A4870" t="s">
        <v>295</v>
      </c>
      <c r="B4870" t="s">
        <v>9</v>
      </c>
      <c r="C4870" t="s">
        <v>21</v>
      </c>
      <c r="D4870" t="s">
        <v>11</v>
      </c>
      <c r="F4870" t="s">
        <v>12</v>
      </c>
      <c r="H4870">
        <f>_xlfn.XLOOKUP(Tabuľka5[[#This Row],[Položka]],cennik[Položka],cennik[Cena MJ bez DPH])</f>
        <v>3</v>
      </c>
      <c r="I4870">
        <f>SUM(Tabuľka5[[#This Row],[cena MJ bez DPH]]*1.1)</f>
        <v>3.3000000000000003</v>
      </c>
      <c r="J4870">
        <f>Tabuľka5[[#This Row],[množstvo]]*Tabuľka5[[#This Row],[cena MJ bez DPH]]</f>
        <v>0</v>
      </c>
      <c r="L4870" s="5" t="s">
        <v>370</v>
      </c>
      <c r="N4870" t="s">
        <v>369</v>
      </c>
      <c r="O4870" t="s">
        <v>371</v>
      </c>
      <c r="P4870" t="s">
        <v>635</v>
      </c>
    </row>
    <row r="4871" spans="1:16" hidden="1" x14ac:dyDescent="0.25">
      <c r="A4871" t="s">
        <v>295</v>
      </c>
      <c r="B4871" t="s">
        <v>9</v>
      </c>
      <c r="C4871" t="s">
        <v>22</v>
      </c>
      <c r="D4871" t="s">
        <v>11</v>
      </c>
      <c r="F4871" t="s">
        <v>14</v>
      </c>
      <c r="H4871">
        <f>_xlfn.XLOOKUP(Tabuľka5[[#This Row],[Položka]],cennik[Položka],cennik[Cena MJ bez DPH])</f>
        <v>1.6</v>
      </c>
      <c r="I4871">
        <f>SUM(Tabuľka5[[#This Row],[cena MJ bez DPH]]*1.1)</f>
        <v>1.7600000000000002</v>
      </c>
      <c r="J4871">
        <f>Tabuľka5[[#This Row],[množstvo]]*Tabuľka5[[#This Row],[cena MJ bez DPH]]</f>
        <v>0</v>
      </c>
      <c r="L4871" s="5" t="s">
        <v>370</v>
      </c>
      <c r="N4871" t="s">
        <v>369</v>
      </c>
      <c r="O4871" t="s">
        <v>371</v>
      </c>
      <c r="P4871" t="s">
        <v>635</v>
      </c>
    </row>
    <row r="4872" spans="1:16" hidden="1" x14ac:dyDescent="0.25">
      <c r="A4872" t="s">
        <v>295</v>
      </c>
      <c r="B4872" t="s">
        <v>9</v>
      </c>
      <c r="C4872" t="s">
        <v>23</v>
      </c>
      <c r="D4872" t="s">
        <v>11</v>
      </c>
      <c r="E4872" t="s">
        <v>24</v>
      </c>
      <c r="F4872" t="s">
        <v>14</v>
      </c>
      <c r="H4872">
        <f>_xlfn.XLOOKUP(Tabuľka5[[#This Row],[Položka]],cennik[Položka],cennik[Cena MJ bez DPH])</f>
        <v>0.96</v>
      </c>
      <c r="I4872">
        <f>SUM(Tabuľka5[[#This Row],[cena MJ bez DPH]]*1.1)</f>
        <v>1.056</v>
      </c>
      <c r="J4872">
        <f>Tabuľka5[[#This Row],[množstvo]]*Tabuľka5[[#This Row],[cena MJ bez DPH]]</f>
        <v>0</v>
      </c>
      <c r="L4872" s="5" t="s">
        <v>370</v>
      </c>
      <c r="N4872" t="s">
        <v>369</v>
      </c>
      <c r="O4872" t="s">
        <v>371</v>
      </c>
      <c r="P4872" t="s">
        <v>635</v>
      </c>
    </row>
    <row r="4873" spans="1:16" hidden="1" x14ac:dyDescent="0.25">
      <c r="A4873" t="s">
        <v>295</v>
      </c>
      <c r="B4873" t="s">
        <v>9</v>
      </c>
      <c r="C4873" t="s">
        <v>25</v>
      </c>
      <c r="D4873" t="s">
        <v>11</v>
      </c>
      <c r="F4873" t="s">
        <v>14</v>
      </c>
      <c r="H4873">
        <f>_xlfn.XLOOKUP(Tabuľka5[[#This Row],[Položka]],cennik[Položka],cennik[Cena MJ bez DPH])</f>
        <v>1</v>
      </c>
      <c r="I4873">
        <f>SUM(Tabuľka5[[#This Row],[cena MJ bez DPH]]*1.1)</f>
        <v>1.1000000000000001</v>
      </c>
      <c r="J4873">
        <f>Tabuľka5[[#This Row],[množstvo]]*Tabuľka5[[#This Row],[cena MJ bez DPH]]</f>
        <v>0</v>
      </c>
      <c r="L4873" s="5" t="s">
        <v>370</v>
      </c>
      <c r="N4873" t="s">
        <v>369</v>
      </c>
      <c r="O4873" t="s">
        <v>371</v>
      </c>
      <c r="P4873" t="s">
        <v>635</v>
      </c>
    </row>
    <row r="4874" spans="1:16" hidden="1" x14ac:dyDescent="0.25">
      <c r="A4874" t="s">
        <v>295</v>
      </c>
      <c r="B4874" t="s">
        <v>9</v>
      </c>
      <c r="C4874" t="s">
        <v>26</v>
      </c>
      <c r="D4874" t="s">
        <v>17</v>
      </c>
      <c r="F4874" t="s">
        <v>14</v>
      </c>
      <c r="H4874">
        <f>_xlfn.XLOOKUP(Tabuľka5[[#This Row],[Položka]],cennik[Položka],cennik[Cena MJ bez DPH])</f>
        <v>0.65</v>
      </c>
      <c r="I4874">
        <f>SUM(Tabuľka5[[#This Row],[cena MJ bez DPH]]*1.1)</f>
        <v>0.71500000000000008</v>
      </c>
      <c r="J4874">
        <f>Tabuľka5[[#This Row],[množstvo]]*Tabuľka5[[#This Row],[cena MJ bez DPH]]</f>
        <v>0</v>
      </c>
      <c r="L4874" s="5" t="s">
        <v>370</v>
      </c>
      <c r="N4874" t="s">
        <v>369</v>
      </c>
      <c r="O4874" t="s">
        <v>371</v>
      </c>
      <c r="P4874" t="s">
        <v>635</v>
      </c>
    </row>
    <row r="4875" spans="1:16" hidden="1" x14ac:dyDescent="0.25">
      <c r="A4875" t="s">
        <v>295</v>
      </c>
      <c r="B4875" t="s">
        <v>9</v>
      </c>
      <c r="C4875" t="s">
        <v>27</v>
      </c>
      <c r="D4875" t="s">
        <v>11</v>
      </c>
      <c r="F4875" t="s">
        <v>14</v>
      </c>
      <c r="H4875">
        <f>_xlfn.XLOOKUP(Tabuľka5[[#This Row],[Položka]],cennik[Položka],cennik[Cena MJ bez DPH])</f>
        <v>0.75</v>
      </c>
      <c r="I4875">
        <f>SUM(Tabuľka5[[#This Row],[cena MJ bez DPH]]*1.1)</f>
        <v>0.82500000000000007</v>
      </c>
      <c r="J4875">
        <f>Tabuľka5[[#This Row],[množstvo]]*Tabuľka5[[#This Row],[cena MJ bez DPH]]</f>
        <v>0</v>
      </c>
      <c r="L4875" s="5" t="s">
        <v>370</v>
      </c>
      <c r="N4875" t="s">
        <v>369</v>
      </c>
      <c r="O4875" t="s">
        <v>371</v>
      </c>
      <c r="P4875" t="s">
        <v>635</v>
      </c>
    </row>
    <row r="4876" spans="1:16" hidden="1" x14ac:dyDescent="0.25">
      <c r="A4876" t="s">
        <v>295</v>
      </c>
      <c r="B4876" t="s">
        <v>9</v>
      </c>
      <c r="C4876" t="s">
        <v>28</v>
      </c>
      <c r="D4876" t="s">
        <v>11</v>
      </c>
      <c r="E4876" t="s">
        <v>29</v>
      </c>
      <c r="F4876" t="s">
        <v>14</v>
      </c>
      <c r="H4876">
        <f>_xlfn.XLOOKUP(Tabuľka5[[#This Row],[Položka]],cennik[Položka],cennik[Cena MJ bez DPH])</f>
        <v>3</v>
      </c>
      <c r="I4876">
        <f>SUM(Tabuľka5[[#This Row],[cena MJ bez DPH]]*1.1)</f>
        <v>3.3000000000000003</v>
      </c>
      <c r="J4876">
        <f>Tabuľka5[[#This Row],[množstvo]]*Tabuľka5[[#This Row],[cena MJ bez DPH]]</f>
        <v>0</v>
      </c>
      <c r="L4876" s="5" t="s">
        <v>370</v>
      </c>
      <c r="N4876" t="s">
        <v>369</v>
      </c>
      <c r="O4876" t="s">
        <v>371</v>
      </c>
      <c r="P4876" t="s">
        <v>635</v>
      </c>
    </row>
    <row r="4877" spans="1:16" hidden="1" x14ac:dyDescent="0.25">
      <c r="A4877" t="s">
        <v>295</v>
      </c>
      <c r="B4877" t="s">
        <v>9</v>
      </c>
      <c r="C4877" t="s">
        <v>30</v>
      </c>
      <c r="D4877" t="s">
        <v>11</v>
      </c>
      <c r="F4877" t="s">
        <v>14</v>
      </c>
      <c r="H4877">
        <f>_xlfn.XLOOKUP(Tabuľka5[[#This Row],[Položka]],cennik[Položka],cennik[Cena MJ bez DPH])</f>
        <v>0.8</v>
      </c>
      <c r="I4877">
        <f>SUM(Tabuľka5[[#This Row],[cena MJ bez DPH]]*1.1)</f>
        <v>0.88000000000000012</v>
      </c>
      <c r="J4877">
        <f>Tabuľka5[[#This Row],[množstvo]]*Tabuľka5[[#This Row],[cena MJ bez DPH]]</f>
        <v>0</v>
      </c>
      <c r="L4877" s="5" t="s">
        <v>370</v>
      </c>
      <c r="N4877" t="s">
        <v>369</v>
      </c>
      <c r="O4877" t="s">
        <v>371</v>
      </c>
      <c r="P4877" t="s">
        <v>635</v>
      </c>
    </row>
    <row r="4878" spans="1:16" hidden="1" x14ac:dyDescent="0.25">
      <c r="A4878" t="s">
        <v>295</v>
      </c>
      <c r="B4878" t="s">
        <v>9</v>
      </c>
      <c r="C4878" t="s">
        <v>31</v>
      </c>
      <c r="D4878" t="s">
        <v>11</v>
      </c>
      <c r="F4878" t="s">
        <v>14</v>
      </c>
      <c r="H4878">
        <f>_xlfn.XLOOKUP(Tabuľka5[[#This Row],[Položka]],cennik[Položka],cennik[Cena MJ bez DPH])</f>
        <v>1.2</v>
      </c>
      <c r="I4878">
        <f>SUM(Tabuľka5[[#This Row],[cena MJ bez DPH]]*1.1)</f>
        <v>1.32</v>
      </c>
      <c r="J4878">
        <f>Tabuľka5[[#This Row],[množstvo]]*Tabuľka5[[#This Row],[cena MJ bez DPH]]</f>
        <v>0</v>
      </c>
      <c r="L4878" s="5" t="s">
        <v>370</v>
      </c>
      <c r="N4878" t="s">
        <v>369</v>
      </c>
      <c r="O4878" t="s">
        <v>371</v>
      </c>
      <c r="P4878" t="s">
        <v>635</v>
      </c>
    </row>
    <row r="4879" spans="1:16" hidden="1" x14ac:dyDescent="0.25">
      <c r="A4879" t="s">
        <v>295</v>
      </c>
      <c r="B4879" t="s">
        <v>9</v>
      </c>
      <c r="C4879" t="s">
        <v>32</v>
      </c>
      <c r="D4879" t="s">
        <v>11</v>
      </c>
      <c r="F4879" t="s">
        <v>14</v>
      </c>
      <c r="H4879">
        <f>_xlfn.XLOOKUP(Tabuľka5[[#This Row],[Položka]],cennik[Položka],cennik[Cena MJ bez DPH])</f>
        <v>0.8</v>
      </c>
      <c r="I4879">
        <f>SUM(Tabuľka5[[#This Row],[cena MJ bez DPH]]*1.1)</f>
        <v>0.88000000000000012</v>
      </c>
      <c r="J4879">
        <f>Tabuľka5[[#This Row],[množstvo]]*Tabuľka5[[#This Row],[cena MJ bez DPH]]</f>
        <v>0</v>
      </c>
      <c r="L4879" s="5" t="s">
        <v>370</v>
      </c>
      <c r="N4879" t="s">
        <v>369</v>
      </c>
      <c r="O4879" t="s">
        <v>371</v>
      </c>
      <c r="P4879" t="s">
        <v>635</v>
      </c>
    </row>
    <row r="4880" spans="1:16" hidden="1" x14ac:dyDescent="0.25">
      <c r="A4880" t="s">
        <v>295</v>
      </c>
      <c r="B4880" t="s">
        <v>9</v>
      </c>
      <c r="C4880" t="s">
        <v>33</v>
      </c>
      <c r="D4880" t="s">
        <v>11</v>
      </c>
      <c r="E4880" t="s">
        <v>34</v>
      </c>
      <c r="F4880" t="s">
        <v>14</v>
      </c>
      <c r="H4880">
        <f>_xlfn.XLOOKUP(Tabuľka5[[#This Row],[Položka]],cennik[Položka],cennik[Cena MJ bez DPH])</f>
        <v>4</v>
      </c>
      <c r="I4880">
        <f>SUM(Tabuľka5[[#This Row],[cena MJ bez DPH]]*1.1)</f>
        <v>4.4000000000000004</v>
      </c>
      <c r="J4880">
        <f>Tabuľka5[[#This Row],[množstvo]]*Tabuľka5[[#This Row],[cena MJ bez DPH]]</f>
        <v>0</v>
      </c>
      <c r="L4880" s="5" t="s">
        <v>370</v>
      </c>
      <c r="N4880" t="s">
        <v>369</v>
      </c>
      <c r="O4880" t="s">
        <v>371</v>
      </c>
      <c r="P4880" t="s">
        <v>635</v>
      </c>
    </row>
    <row r="4881" spans="1:16" hidden="1" x14ac:dyDescent="0.25">
      <c r="A4881" t="s">
        <v>295</v>
      </c>
      <c r="B4881" t="s">
        <v>9</v>
      </c>
      <c r="C4881" t="s">
        <v>35</v>
      </c>
      <c r="D4881" t="s">
        <v>11</v>
      </c>
      <c r="E4881" t="s">
        <v>36</v>
      </c>
      <c r="F4881" t="s">
        <v>14</v>
      </c>
      <c r="H4881">
        <f>_xlfn.XLOOKUP(Tabuľka5[[#This Row],[Položka]],cennik[Položka],cennik[Cena MJ bez DPH])</f>
        <v>4</v>
      </c>
      <c r="I4881">
        <f>SUM(Tabuľka5[[#This Row],[cena MJ bez DPH]]*1.1)</f>
        <v>4.4000000000000004</v>
      </c>
      <c r="J4881">
        <f>Tabuľka5[[#This Row],[množstvo]]*Tabuľka5[[#This Row],[cena MJ bez DPH]]</f>
        <v>0</v>
      </c>
      <c r="L4881" s="5" t="s">
        <v>370</v>
      </c>
      <c r="N4881" t="s">
        <v>369</v>
      </c>
      <c r="O4881" t="s">
        <v>371</v>
      </c>
      <c r="P4881" t="s">
        <v>635</v>
      </c>
    </row>
    <row r="4882" spans="1:16" hidden="1" x14ac:dyDescent="0.25">
      <c r="A4882" t="s">
        <v>295</v>
      </c>
      <c r="B4882" t="s">
        <v>9</v>
      </c>
      <c r="C4882" t="s">
        <v>37</v>
      </c>
      <c r="D4882" t="s">
        <v>11</v>
      </c>
      <c r="E4882" t="s">
        <v>34</v>
      </c>
      <c r="F4882" t="s">
        <v>14</v>
      </c>
      <c r="H4882">
        <f>_xlfn.XLOOKUP(Tabuľka5[[#This Row],[Položka]],cennik[Položka],cennik[Cena MJ bez DPH])</f>
        <v>9</v>
      </c>
      <c r="I4882">
        <f>SUM(Tabuľka5[[#This Row],[cena MJ bez DPH]]*1.1)</f>
        <v>9.9</v>
      </c>
      <c r="J4882">
        <f>Tabuľka5[[#This Row],[množstvo]]*Tabuľka5[[#This Row],[cena MJ bez DPH]]</f>
        <v>0</v>
      </c>
      <c r="L4882" s="5" t="s">
        <v>370</v>
      </c>
      <c r="N4882" t="s">
        <v>369</v>
      </c>
      <c r="O4882" t="s">
        <v>371</v>
      </c>
      <c r="P4882" t="s">
        <v>635</v>
      </c>
    </row>
    <row r="4883" spans="1:16" hidden="1" x14ac:dyDescent="0.25">
      <c r="A4883" t="s">
        <v>295</v>
      </c>
      <c r="B4883" t="s">
        <v>9</v>
      </c>
      <c r="C4883" t="s">
        <v>38</v>
      </c>
      <c r="D4883" t="s">
        <v>11</v>
      </c>
      <c r="E4883" t="s">
        <v>34</v>
      </c>
      <c r="F4883" t="s">
        <v>14</v>
      </c>
      <c r="H4883">
        <f>_xlfn.XLOOKUP(Tabuľka5[[#This Row],[Položka]],cennik[Položka],cennik[Cena MJ bez DPH])</f>
        <v>12</v>
      </c>
      <c r="I4883">
        <f>SUM(Tabuľka5[[#This Row],[cena MJ bez DPH]]*1.1)</f>
        <v>13.200000000000001</v>
      </c>
      <c r="J4883">
        <f>Tabuľka5[[#This Row],[množstvo]]*Tabuľka5[[#This Row],[cena MJ bez DPH]]</f>
        <v>0</v>
      </c>
      <c r="L4883" s="5" t="s">
        <v>370</v>
      </c>
      <c r="N4883" t="s">
        <v>369</v>
      </c>
      <c r="O4883" t="s">
        <v>371</v>
      </c>
      <c r="P4883" t="s">
        <v>635</v>
      </c>
    </row>
    <row r="4884" spans="1:16" hidden="1" x14ac:dyDescent="0.25">
      <c r="A4884" t="s">
        <v>295</v>
      </c>
      <c r="B4884" t="s">
        <v>9</v>
      </c>
      <c r="C4884" t="s">
        <v>39</v>
      </c>
      <c r="D4884" t="s">
        <v>11</v>
      </c>
      <c r="F4884" t="s">
        <v>14</v>
      </c>
      <c r="H4884">
        <f>_xlfn.XLOOKUP(Tabuľka5[[#This Row],[Položka]],cennik[Položka],cennik[Cena MJ bez DPH])</f>
        <v>1.59</v>
      </c>
      <c r="I4884">
        <f>SUM(Tabuľka5[[#This Row],[cena MJ bez DPH]]*1.1)</f>
        <v>1.7490000000000003</v>
      </c>
      <c r="J4884">
        <f>Tabuľka5[[#This Row],[množstvo]]*Tabuľka5[[#This Row],[cena MJ bez DPH]]</f>
        <v>0</v>
      </c>
      <c r="L4884" s="5" t="s">
        <v>370</v>
      </c>
      <c r="N4884" t="s">
        <v>369</v>
      </c>
      <c r="O4884" t="s">
        <v>371</v>
      </c>
      <c r="P4884" t="s">
        <v>635</v>
      </c>
    </row>
    <row r="4885" spans="1:16" hidden="1" x14ac:dyDescent="0.25">
      <c r="A4885" t="s">
        <v>295</v>
      </c>
      <c r="B4885" t="s">
        <v>9</v>
      </c>
      <c r="C4885" t="s">
        <v>40</v>
      </c>
      <c r="D4885" t="s">
        <v>17</v>
      </c>
      <c r="E4885" t="s">
        <v>41</v>
      </c>
      <c r="F4885" t="s">
        <v>14</v>
      </c>
      <c r="H4885">
        <f>_xlfn.XLOOKUP(Tabuľka5[[#This Row],[Položka]],cennik[Položka],cennik[Cena MJ bez DPH])</f>
        <v>0.65</v>
      </c>
      <c r="I4885">
        <f>SUM(Tabuľka5[[#This Row],[cena MJ bez DPH]]*1.1)</f>
        <v>0.71500000000000008</v>
      </c>
      <c r="J4885">
        <f>Tabuľka5[[#This Row],[množstvo]]*Tabuľka5[[#This Row],[cena MJ bez DPH]]</f>
        <v>0</v>
      </c>
      <c r="L4885" s="5" t="s">
        <v>370</v>
      </c>
      <c r="N4885" t="s">
        <v>369</v>
      </c>
      <c r="O4885" t="s">
        <v>371</v>
      </c>
      <c r="P4885" t="s">
        <v>635</v>
      </c>
    </row>
    <row r="4886" spans="1:16" hidden="1" x14ac:dyDescent="0.25">
      <c r="A4886" t="s">
        <v>295</v>
      </c>
      <c r="B4886" t="s">
        <v>9</v>
      </c>
      <c r="C4886" t="s">
        <v>42</v>
      </c>
      <c r="D4886" t="s">
        <v>11</v>
      </c>
      <c r="E4886" t="s">
        <v>43</v>
      </c>
      <c r="F4886" t="s">
        <v>14</v>
      </c>
      <c r="H4886">
        <f>_xlfn.XLOOKUP(Tabuľka5[[#This Row],[Položka]],cennik[Položka],cennik[Cena MJ bez DPH])</f>
        <v>2.9</v>
      </c>
      <c r="I4886">
        <f>SUM(Tabuľka5[[#This Row],[cena MJ bez DPH]]*1.1)</f>
        <v>3.19</v>
      </c>
      <c r="J4886">
        <f>Tabuľka5[[#This Row],[množstvo]]*Tabuľka5[[#This Row],[cena MJ bez DPH]]</f>
        <v>0</v>
      </c>
      <c r="L4886" s="5" t="s">
        <v>370</v>
      </c>
      <c r="N4886" t="s">
        <v>369</v>
      </c>
      <c r="O4886" t="s">
        <v>371</v>
      </c>
      <c r="P4886" t="s">
        <v>635</v>
      </c>
    </row>
    <row r="4887" spans="1:16" hidden="1" x14ac:dyDescent="0.25">
      <c r="A4887" t="s">
        <v>295</v>
      </c>
      <c r="B4887" t="s">
        <v>9</v>
      </c>
      <c r="C4887" t="s">
        <v>44</v>
      </c>
      <c r="D4887" t="s">
        <v>11</v>
      </c>
      <c r="F4887" t="s">
        <v>14</v>
      </c>
      <c r="H4887">
        <f>_xlfn.XLOOKUP(Tabuľka5[[#This Row],[Položka]],cennik[Položka],cennik[Cena MJ bez DPH])</f>
        <v>1.2</v>
      </c>
      <c r="I4887">
        <f>SUM(Tabuľka5[[#This Row],[cena MJ bez DPH]]*1.1)</f>
        <v>1.32</v>
      </c>
      <c r="J4887">
        <f>Tabuľka5[[#This Row],[množstvo]]*Tabuľka5[[#This Row],[cena MJ bez DPH]]</f>
        <v>0</v>
      </c>
      <c r="L4887" s="5" t="s">
        <v>370</v>
      </c>
      <c r="N4887" t="s">
        <v>369</v>
      </c>
      <c r="O4887" t="s">
        <v>371</v>
      </c>
      <c r="P4887" t="s">
        <v>635</v>
      </c>
    </row>
    <row r="4888" spans="1:16" hidden="1" x14ac:dyDescent="0.25">
      <c r="A4888" t="s">
        <v>295</v>
      </c>
      <c r="B4888" t="s">
        <v>9</v>
      </c>
      <c r="C4888" t="s">
        <v>45</v>
      </c>
      <c r="D4888" t="s">
        <v>11</v>
      </c>
      <c r="F4888" t="s">
        <v>46</v>
      </c>
      <c r="G4888">
        <v>4800</v>
      </c>
      <c r="H4888">
        <f>_xlfn.XLOOKUP(Tabuľka5[[#This Row],[Položka]],cennik[Položka],cennik[Cena MJ bez DPH])</f>
        <v>0</v>
      </c>
      <c r="I4888">
        <f>SUM(Tabuľka5[[#This Row],[cena MJ bez DPH]]*1.1)</f>
        <v>0</v>
      </c>
      <c r="J4888">
        <f>Tabuľka5[[#This Row],[množstvo]]*Tabuľka5[[#This Row],[cena MJ bez DPH]]</f>
        <v>0</v>
      </c>
      <c r="L4888" s="5" t="s">
        <v>370</v>
      </c>
      <c r="N4888" t="s">
        <v>369</v>
      </c>
      <c r="O4888" t="s">
        <v>371</v>
      </c>
      <c r="P4888" t="s">
        <v>635</v>
      </c>
    </row>
    <row r="4889" spans="1:16" hidden="1" x14ac:dyDescent="0.25">
      <c r="A4889" t="s">
        <v>295</v>
      </c>
      <c r="B4889" t="s">
        <v>47</v>
      </c>
      <c r="C4889" t="s">
        <v>48</v>
      </c>
      <c r="D4889" t="s">
        <v>17</v>
      </c>
      <c r="F4889" t="s">
        <v>49</v>
      </c>
      <c r="H4889">
        <f>_xlfn.XLOOKUP(Tabuľka5[[#This Row],[Položka]],cennik[Položka],cennik[Cena MJ bez DPH])</f>
        <v>0</v>
      </c>
      <c r="I4889">
        <f>SUM(Tabuľka5[[#This Row],[cena MJ bez DPH]]*1.1)</f>
        <v>0</v>
      </c>
      <c r="J4889">
        <f>Tabuľka5[[#This Row],[množstvo]]*Tabuľka5[[#This Row],[cena MJ bez DPH]]</f>
        <v>0</v>
      </c>
      <c r="L4889" s="5" t="s">
        <v>370</v>
      </c>
      <c r="N4889" t="s">
        <v>369</v>
      </c>
      <c r="O4889" t="s">
        <v>371</v>
      </c>
      <c r="P4889" t="s">
        <v>635</v>
      </c>
    </row>
    <row r="4890" spans="1:16" hidden="1" x14ac:dyDescent="0.25">
      <c r="A4890" t="s">
        <v>295</v>
      </c>
      <c r="B4890" t="s">
        <v>47</v>
      </c>
      <c r="C4890" t="s">
        <v>50</v>
      </c>
      <c r="D4890" t="s">
        <v>17</v>
      </c>
      <c r="F4890" t="s">
        <v>49</v>
      </c>
      <c r="H4890">
        <f>_xlfn.XLOOKUP(Tabuľka5[[#This Row],[Položka]],cennik[Položka],cennik[Cena MJ bez DPH])</f>
        <v>0</v>
      </c>
      <c r="I4890">
        <f>SUM(Tabuľka5[[#This Row],[cena MJ bez DPH]]*1.1)</f>
        <v>0</v>
      </c>
      <c r="J4890">
        <f>Tabuľka5[[#This Row],[množstvo]]*Tabuľka5[[#This Row],[cena MJ bez DPH]]</f>
        <v>0</v>
      </c>
      <c r="L4890" s="5" t="s">
        <v>370</v>
      </c>
      <c r="N4890" t="s">
        <v>369</v>
      </c>
      <c r="O4890" t="s">
        <v>371</v>
      </c>
      <c r="P4890" t="s">
        <v>635</v>
      </c>
    </row>
    <row r="4891" spans="1:16" x14ac:dyDescent="0.25">
      <c r="A4891" t="s">
        <v>295</v>
      </c>
      <c r="B4891" s="22" t="s">
        <v>51</v>
      </c>
      <c r="C4891" s="22" t="s">
        <v>52</v>
      </c>
      <c r="D4891" s="22" t="s">
        <v>11</v>
      </c>
      <c r="E4891" s="22"/>
      <c r="F4891" t="s">
        <v>53</v>
      </c>
      <c r="G4891" s="22">
        <v>500</v>
      </c>
      <c r="H4891" s="22">
        <f>_xlfn.XLOOKUP(Tabuľka5[[#This Row],[Položka]],cennik[Položka],cennik[Cena MJ bez DPH])</f>
        <v>0</v>
      </c>
      <c r="I4891" s="22">
        <f>SUM(Tabuľka5[[#This Row],[cena MJ bez DPH]]*1.1)</f>
        <v>0</v>
      </c>
      <c r="J4891" s="22">
        <f>Tabuľka5[[#This Row],[množstvo]]*Tabuľka5[[#This Row],[cena MJ bez DPH]]</f>
        <v>0</v>
      </c>
      <c r="L4891" s="23" t="s">
        <v>370</v>
      </c>
      <c r="M4891" s="22">
        <f>Tabuľka5[[#This Row],[množstvo]]*Tabuľka5[[#This Row],[cena za MJ s DPH]]</f>
        <v>0</v>
      </c>
      <c r="N4891" s="22" t="s">
        <v>369</v>
      </c>
      <c r="O4891" s="15" t="s">
        <v>371</v>
      </c>
      <c r="P4891" t="s">
        <v>635</v>
      </c>
    </row>
    <row r="4892" spans="1:16" hidden="1" x14ac:dyDescent="0.25">
      <c r="A4892" t="s">
        <v>295</v>
      </c>
      <c r="B4892" t="s">
        <v>51</v>
      </c>
      <c r="C4892" t="s">
        <v>54</v>
      </c>
      <c r="D4892" t="s">
        <v>11</v>
      </c>
      <c r="F4892" t="s">
        <v>53</v>
      </c>
      <c r="G4892">
        <v>0</v>
      </c>
      <c r="H4892">
        <f>_xlfn.XLOOKUP(Tabuľka5[[#This Row],[Položka]],cennik[Položka],cennik[Cena MJ bez DPH])</f>
        <v>0</v>
      </c>
      <c r="I4892">
        <f>SUM(Tabuľka5[[#This Row],[cena MJ bez DPH]]*1.1)</f>
        <v>0</v>
      </c>
      <c r="J4892">
        <f>Tabuľka5[[#This Row],[množstvo]]*Tabuľka5[[#This Row],[cena MJ bez DPH]]</f>
        <v>0</v>
      </c>
      <c r="L4892" s="5" t="s">
        <v>370</v>
      </c>
      <c r="N4892" t="s">
        <v>369</v>
      </c>
      <c r="O4892" t="s">
        <v>371</v>
      </c>
      <c r="P4892" t="s">
        <v>635</v>
      </c>
    </row>
    <row r="4893" spans="1:16" x14ac:dyDescent="0.25">
      <c r="A4893" t="s">
        <v>295</v>
      </c>
      <c r="B4893" s="22" t="s">
        <v>51</v>
      </c>
      <c r="C4893" s="22" t="s">
        <v>55</v>
      </c>
      <c r="D4893" s="22" t="s">
        <v>11</v>
      </c>
      <c r="E4893" s="22"/>
      <c r="F4893" t="s">
        <v>56</v>
      </c>
      <c r="G4893" s="22">
        <v>120</v>
      </c>
      <c r="H4893" s="22">
        <f>_xlfn.XLOOKUP(Tabuľka5[[#This Row],[Položka]],cennik[Položka],cennik[Cena MJ bez DPH])</f>
        <v>0</v>
      </c>
      <c r="I4893" s="22">
        <f>SUM(Tabuľka5[[#This Row],[cena MJ bez DPH]]*1.1)</f>
        <v>0</v>
      </c>
      <c r="J4893" s="22">
        <f>Tabuľka5[[#This Row],[množstvo]]*Tabuľka5[[#This Row],[cena MJ bez DPH]]</f>
        <v>0</v>
      </c>
      <c r="L4893" s="23" t="s">
        <v>370</v>
      </c>
      <c r="M4893" s="22">
        <f>Tabuľka5[[#This Row],[množstvo]]*Tabuľka5[[#This Row],[cena za MJ s DPH]]</f>
        <v>0</v>
      </c>
      <c r="N4893" s="22" t="s">
        <v>369</v>
      </c>
      <c r="O4893" s="15" t="s">
        <v>371</v>
      </c>
      <c r="P4893" t="s">
        <v>635</v>
      </c>
    </row>
    <row r="4894" spans="1:16" x14ac:dyDescent="0.25">
      <c r="A4894" t="s">
        <v>295</v>
      </c>
      <c r="B4894" s="22" t="s">
        <v>51</v>
      </c>
      <c r="C4894" s="22" t="s">
        <v>57</v>
      </c>
      <c r="D4894" s="22" t="s">
        <v>11</v>
      </c>
      <c r="E4894" s="22"/>
      <c r="F4894" t="s">
        <v>53</v>
      </c>
      <c r="G4894" s="22">
        <v>950</v>
      </c>
      <c r="H4894" s="22">
        <f>_xlfn.XLOOKUP(Tabuľka5[[#This Row],[Položka]],cennik[Položka],cennik[Cena MJ bez DPH])</f>
        <v>0</v>
      </c>
      <c r="I4894" s="22">
        <f>SUM(Tabuľka5[[#This Row],[cena MJ bez DPH]]*1.1)</f>
        <v>0</v>
      </c>
      <c r="J4894" s="22">
        <f>Tabuľka5[[#This Row],[množstvo]]*Tabuľka5[[#This Row],[cena MJ bez DPH]]</f>
        <v>0</v>
      </c>
      <c r="L4894" s="23" t="s">
        <v>370</v>
      </c>
      <c r="M4894" s="22">
        <f>Tabuľka5[[#This Row],[množstvo]]*Tabuľka5[[#This Row],[cena za MJ s DPH]]</f>
        <v>0</v>
      </c>
      <c r="N4894" s="22" t="s">
        <v>369</v>
      </c>
      <c r="O4894" s="15" t="s">
        <v>371</v>
      </c>
      <c r="P4894" t="s">
        <v>635</v>
      </c>
    </row>
    <row r="4895" spans="1:16" hidden="1" x14ac:dyDescent="0.25">
      <c r="A4895" t="s">
        <v>295</v>
      </c>
      <c r="B4895" t="s">
        <v>51</v>
      </c>
      <c r="C4895" t="s">
        <v>58</v>
      </c>
      <c r="D4895" t="s">
        <v>11</v>
      </c>
      <c r="F4895" t="s">
        <v>56</v>
      </c>
      <c r="H4895">
        <f>_xlfn.XLOOKUP(Tabuľka5[[#This Row],[Položka]],cennik[Položka],cennik[Cena MJ bez DPH])</f>
        <v>0</v>
      </c>
      <c r="I4895">
        <f>SUM(Tabuľka5[[#This Row],[cena MJ bez DPH]]*1.1)</f>
        <v>0</v>
      </c>
      <c r="J4895">
        <f>Tabuľka5[[#This Row],[množstvo]]*Tabuľka5[[#This Row],[cena MJ bez DPH]]</f>
        <v>0</v>
      </c>
      <c r="L4895" s="5" t="s">
        <v>370</v>
      </c>
      <c r="N4895" t="s">
        <v>369</v>
      </c>
      <c r="O4895" t="s">
        <v>371</v>
      </c>
      <c r="P4895" t="s">
        <v>635</v>
      </c>
    </row>
    <row r="4896" spans="1:16" hidden="1" x14ac:dyDescent="0.25">
      <c r="A4896" t="s">
        <v>295</v>
      </c>
      <c r="B4896" t="s">
        <v>51</v>
      </c>
      <c r="C4896" t="s">
        <v>59</v>
      </c>
      <c r="D4896" t="s">
        <v>11</v>
      </c>
      <c r="F4896" t="s">
        <v>53</v>
      </c>
      <c r="H4896">
        <f>_xlfn.XLOOKUP(Tabuľka5[[#This Row],[Položka]],cennik[Položka],cennik[Cena MJ bez DPH])</f>
        <v>0</v>
      </c>
      <c r="I4896">
        <f>SUM(Tabuľka5[[#This Row],[cena MJ bez DPH]]*1.1)</f>
        <v>0</v>
      </c>
      <c r="J4896">
        <f>Tabuľka5[[#This Row],[množstvo]]*Tabuľka5[[#This Row],[cena MJ bez DPH]]</f>
        <v>0</v>
      </c>
      <c r="L4896" s="5" t="s">
        <v>370</v>
      </c>
      <c r="N4896" t="s">
        <v>369</v>
      </c>
      <c r="O4896" t="s">
        <v>371</v>
      </c>
      <c r="P4896" t="s">
        <v>635</v>
      </c>
    </row>
    <row r="4897" spans="1:16" hidden="1" x14ac:dyDescent="0.25">
      <c r="A4897" t="s">
        <v>295</v>
      </c>
      <c r="B4897" t="s">
        <v>51</v>
      </c>
      <c r="C4897" t="s">
        <v>60</v>
      </c>
      <c r="D4897" t="s">
        <v>11</v>
      </c>
      <c r="F4897" t="s">
        <v>53</v>
      </c>
      <c r="H4897">
        <f>_xlfn.XLOOKUP(Tabuľka5[[#This Row],[Položka]],cennik[Položka],cennik[Cena MJ bez DPH])</f>
        <v>0</v>
      </c>
      <c r="I4897">
        <f>SUM(Tabuľka5[[#This Row],[cena MJ bez DPH]]*1.1)</f>
        <v>0</v>
      </c>
      <c r="J4897">
        <f>Tabuľka5[[#This Row],[množstvo]]*Tabuľka5[[#This Row],[cena MJ bez DPH]]</f>
        <v>0</v>
      </c>
      <c r="L4897" s="5" t="s">
        <v>370</v>
      </c>
      <c r="N4897" t="s">
        <v>369</v>
      </c>
      <c r="O4897" t="s">
        <v>371</v>
      </c>
      <c r="P4897" t="s">
        <v>635</v>
      </c>
    </row>
    <row r="4898" spans="1:16" hidden="1" x14ac:dyDescent="0.25">
      <c r="A4898" t="s">
        <v>295</v>
      </c>
      <c r="B4898" t="s">
        <v>51</v>
      </c>
      <c r="C4898" t="s">
        <v>61</v>
      </c>
      <c r="D4898" t="s">
        <v>11</v>
      </c>
      <c r="F4898" t="s">
        <v>53</v>
      </c>
      <c r="H4898">
        <f>_xlfn.XLOOKUP(Tabuľka5[[#This Row],[Položka]],cennik[Položka],cennik[Cena MJ bez DPH])</f>
        <v>0</v>
      </c>
      <c r="I4898">
        <f>SUM(Tabuľka5[[#This Row],[cena MJ bez DPH]]*1.1)</f>
        <v>0</v>
      </c>
      <c r="J4898">
        <f>Tabuľka5[[#This Row],[množstvo]]*Tabuľka5[[#This Row],[cena MJ bez DPH]]</f>
        <v>0</v>
      </c>
      <c r="L4898" s="5" t="s">
        <v>370</v>
      </c>
      <c r="N4898" t="s">
        <v>369</v>
      </c>
      <c r="O4898" t="s">
        <v>371</v>
      </c>
      <c r="P4898" t="s">
        <v>635</v>
      </c>
    </row>
    <row r="4899" spans="1:16" hidden="1" x14ac:dyDescent="0.25">
      <c r="A4899" t="s">
        <v>295</v>
      </c>
      <c r="B4899" t="s">
        <v>51</v>
      </c>
      <c r="C4899" t="s">
        <v>62</v>
      </c>
      <c r="D4899" t="s">
        <v>11</v>
      </c>
      <c r="F4899" t="s">
        <v>53</v>
      </c>
      <c r="H4899">
        <f>_xlfn.XLOOKUP(Tabuľka5[[#This Row],[Položka]],cennik[Položka],cennik[Cena MJ bez DPH])</f>
        <v>0</v>
      </c>
      <c r="I4899">
        <f>SUM(Tabuľka5[[#This Row],[cena MJ bez DPH]]*1.1)</f>
        <v>0</v>
      </c>
      <c r="J4899">
        <f>Tabuľka5[[#This Row],[množstvo]]*Tabuľka5[[#This Row],[cena MJ bez DPH]]</f>
        <v>0</v>
      </c>
      <c r="L4899" s="5" t="s">
        <v>370</v>
      </c>
      <c r="N4899" t="s">
        <v>369</v>
      </c>
      <c r="O4899" t="s">
        <v>371</v>
      </c>
      <c r="P4899" t="s">
        <v>635</v>
      </c>
    </row>
    <row r="4900" spans="1:16" x14ac:dyDescent="0.25">
      <c r="A4900" t="s">
        <v>295</v>
      </c>
      <c r="B4900" s="22" t="s">
        <v>51</v>
      </c>
      <c r="C4900" s="22" t="s">
        <v>63</v>
      </c>
      <c r="D4900" s="22" t="s">
        <v>11</v>
      </c>
      <c r="E4900" s="22"/>
      <c r="F4900" t="s">
        <v>56</v>
      </c>
      <c r="G4900" s="22">
        <v>430</v>
      </c>
      <c r="H4900" s="22">
        <f>_xlfn.XLOOKUP(Tabuľka5[[#This Row],[Položka]],cennik[Položka],cennik[Cena MJ bez DPH])</f>
        <v>0</v>
      </c>
      <c r="I4900" s="22">
        <f>SUM(Tabuľka5[[#This Row],[cena MJ bez DPH]]*1.1)</f>
        <v>0</v>
      </c>
      <c r="J4900" s="22">
        <f>Tabuľka5[[#This Row],[množstvo]]*Tabuľka5[[#This Row],[cena MJ bez DPH]]</f>
        <v>0</v>
      </c>
      <c r="L4900" s="23" t="s">
        <v>370</v>
      </c>
      <c r="M4900" s="22">
        <f>Tabuľka5[[#This Row],[množstvo]]*Tabuľka5[[#This Row],[cena za MJ s DPH]]</f>
        <v>0</v>
      </c>
      <c r="N4900" s="22" t="s">
        <v>369</v>
      </c>
      <c r="O4900" s="15" t="s">
        <v>371</v>
      </c>
      <c r="P4900" t="s">
        <v>635</v>
      </c>
    </row>
    <row r="4901" spans="1:16" hidden="1" x14ac:dyDescent="0.25">
      <c r="A4901" t="s">
        <v>295</v>
      </c>
      <c r="B4901" t="s">
        <v>51</v>
      </c>
      <c r="C4901" t="s">
        <v>64</v>
      </c>
      <c r="D4901" t="s">
        <v>11</v>
      </c>
      <c r="F4901" t="s">
        <v>56</v>
      </c>
      <c r="H4901">
        <f>_xlfn.XLOOKUP(Tabuľka5[[#This Row],[Položka]],cennik[Položka],cennik[Cena MJ bez DPH])</f>
        <v>0</v>
      </c>
      <c r="I4901">
        <f>SUM(Tabuľka5[[#This Row],[cena MJ bez DPH]]*1.1)</f>
        <v>0</v>
      </c>
      <c r="J4901">
        <f>Tabuľka5[[#This Row],[množstvo]]*Tabuľka5[[#This Row],[cena MJ bez DPH]]</f>
        <v>0</v>
      </c>
      <c r="L4901" s="5" t="s">
        <v>370</v>
      </c>
      <c r="N4901" t="s">
        <v>369</v>
      </c>
      <c r="O4901" t="s">
        <v>371</v>
      </c>
      <c r="P4901" t="s">
        <v>635</v>
      </c>
    </row>
    <row r="4902" spans="1:16" hidden="1" x14ac:dyDescent="0.25">
      <c r="A4902" t="s">
        <v>295</v>
      </c>
      <c r="B4902" t="s">
        <v>51</v>
      </c>
      <c r="C4902" t="s">
        <v>65</v>
      </c>
      <c r="D4902" t="s">
        <v>11</v>
      </c>
      <c r="F4902" t="s">
        <v>56</v>
      </c>
      <c r="H4902">
        <f>_xlfn.XLOOKUP(Tabuľka5[[#This Row],[Položka]],cennik[Položka],cennik[Cena MJ bez DPH])</f>
        <v>0</v>
      </c>
      <c r="I4902">
        <f>SUM(Tabuľka5[[#This Row],[cena MJ bez DPH]]*1.1)</f>
        <v>0</v>
      </c>
      <c r="J4902">
        <f>Tabuľka5[[#This Row],[množstvo]]*Tabuľka5[[#This Row],[cena MJ bez DPH]]</f>
        <v>0</v>
      </c>
      <c r="L4902" s="5" t="s">
        <v>370</v>
      </c>
      <c r="N4902" t="s">
        <v>369</v>
      </c>
      <c r="O4902" t="s">
        <v>371</v>
      </c>
      <c r="P4902" t="s">
        <v>635</v>
      </c>
    </row>
    <row r="4903" spans="1:16" hidden="1" x14ac:dyDescent="0.25">
      <c r="A4903" t="s">
        <v>295</v>
      </c>
      <c r="B4903" t="s">
        <v>51</v>
      </c>
      <c r="C4903" t="s">
        <v>66</v>
      </c>
      <c r="D4903" t="s">
        <v>11</v>
      </c>
      <c r="F4903" t="s">
        <v>56</v>
      </c>
      <c r="H4903">
        <f>_xlfn.XLOOKUP(Tabuľka5[[#This Row],[Položka]],cennik[Položka],cennik[Cena MJ bez DPH])</f>
        <v>0</v>
      </c>
      <c r="I4903">
        <f>SUM(Tabuľka5[[#This Row],[cena MJ bez DPH]]*1.1)</f>
        <v>0</v>
      </c>
      <c r="J4903">
        <f>Tabuľka5[[#This Row],[množstvo]]*Tabuľka5[[#This Row],[cena MJ bez DPH]]</f>
        <v>0</v>
      </c>
      <c r="L4903" s="5" t="s">
        <v>370</v>
      </c>
      <c r="N4903" t="s">
        <v>369</v>
      </c>
      <c r="O4903" t="s">
        <v>371</v>
      </c>
      <c r="P4903" t="s">
        <v>635</v>
      </c>
    </row>
    <row r="4904" spans="1:16" hidden="1" x14ac:dyDescent="0.25">
      <c r="A4904" t="s">
        <v>295</v>
      </c>
      <c r="B4904" t="s">
        <v>51</v>
      </c>
      <c r="C4904" t="s">
        <v>67</v>
      </c>
      <c r="D4904" t="s">
        <v>11</v>
      </c>
      <c r="F4904" t="s">
        <v>56</v>
      </c>
      <c r="H4904">
        <f>_xlfn.XLOOKUP(Tabuľka5[[#This Row],[Položka]],cennik[Položka],cennik[Cena MJ bez DPH])</f>
        <v>0</v>
      </c>
      <c r="I4904">
        <f>SUM(Tabuľka5[[#This Row],[cena MJ bez DPH]]*1.1)</f>
        <v>0</v>
      </c>
      <c r="J4904">
        <f>Tabuľka5[[#This Row],[množstvo]]*Tabuľka5[[#This Row],[cena MJ bez DPH]]</f>
        <v>0</v>
      </c>
      <c r="L4904" s="5" t="s">
        <v>370</v>
      </c>
      <c r="N4904" t="s">
        <v>369</v>
      </c>
      <c r="O4904" t="s">
        <v>371</v>
      </c>
      <c r="P4904" t="s">
        <v>635</v>
      </c>
    </row>
    <row r="4905" spans="1:16" hidden="1" x14ac:dyDescent="0.25">
      <c r="A4905" t="s">
        <v>295</v>
      </c>
      <c r="B4905" t="s">
        <v>51</v>
      </c>
      <c r="C4905" t="s">
        <v>68</v>
      </c>
      <c r="D4905" t="s">
        <v>11</v>
      </c>
      <c r="F4905" t="s">
        <v>56</v>
      </c>
      <c r="H4905">
        <f>_xlfn.XLOOKUP(Tabuľka5[[#This Row],[Položka]],cennik[Položka],cennik[Cena MJ bez DPH])</f>
        <v>0</v>
      </c>
      <c r="I4905">
        <f>SUM(Tabuľka5[[#This Row],[cena MJ bez DPH]]*1.1)</f>
        <v>0</v>
      </c>
      <c r="J4905">
        <f>Tabuľka5[[#This Row],[množstvo]]*Tabuľka5[[#This Row],[cena MJ bez DPH]]</f>
        <v>0</v>
      </c>
      <c r="L4905" s="5" t="s">
        <v>370</v>
      </c>
      <c r="N4905" t="s">
        <v>369</v>
      </c>
      <c r="O4905" t="s">
        <v>371</v>
      </c>
      <c r="P4905" t="s">
        <v>635</v>
      </c>
    </row>
    <row r="4906" spans="1:16" hidden="1" x14ac:dyDescent="0.25">
      <c r="A4906" t="s">
        <v>295</v>
      </c>
      <c r="B4906" t="s">
        <v>51</v>
      </c>
      <c r="C4906" t="s">
        <v>69</v>
      </c>
      <c r="D4906" t="s">
        <v>11</v>
      </c>
      <c r="F4906" t="s">
        <v>56</v>
      </c>
      <c r="H4906">
        <f>_xlfn.XLOOKUP(Tabuľka5[[#This Row],[Položka]],cennik[Položka],cennik[Cena MJ bez DPH])</f>
        <v>0</v>
      </c>
      <c r="I4906">
        <f>SUM(Tabuľka5[[#This Row],[cena MJ bez DPH]]*1.1)</f>
        <v>0</v>
      </c>
      <c r="J4906">
        <f>Tabuľka5[[#This Row],[množstvo]]*Tabuľka5[[#This Row],[cena MJ bez DPH]]</f>
        <v>0</v>
      </c>
      <c r="L4906" s="5" t="s">
        <v>370</v>
      </c>
      <c r="N4906" t="s">
        <v>369</v>
      </c>
      <c r="O4906" t="s">
        <v>371</v>
      </c>
      <c r="P4906" t="s">
        <v>635</v>
      </c>
    </row>
    <row r="4907" spans="1:16" hidden="1" x14ac:dyDescent="0.25">
      <c r="A4907" t="s">
        <v>295</v>
      </c>
      <c r="B4907" t="s">
        <v>51</v>
      </c>
      <c r="C4907" t="s">
        <v>70</v>
      </c>
      <c r="D4907" t="s">
        <v>11</v>
      </c>
      <c r="F4907" t="s">
        <v>56</v>
      </c>
      <c r="H4907">
        <f>_xlfn.XLOOKUP(Tabuľka5[[#This Row],[Položka]],cennik[Položka],cennik[Cena MJ bez DPH])</f>
        <v>0</v>
      </c>
      <c r="I4907">
        <f>SUM(Tabuľka5[[#This Row],[cena MJ bez DPH]]*1.1)</f>
        <v>0</v>
      </c>
      <c r="J4907">
        <f>Tabuľka5[[#This Row],[množstvo]]*Tabuľka5[[#This Row],[cena MJ bez DPH]]</f>
        <v>0</v>
      </c>
      <c r="L4907" s="5" t="s">
        <v>370</v>
      </c>
      <c r="N4907" t="s">
        <v>369</v>
      </c>
      <c r="O4907" t="s">
        <v>371</v>
      </c>
      <c r="P4907" t="s">
        <v>635</v>
      </c>
    </row>
    <row r="4908" spans="1:16" hidden="1" x14ac:dyDescent="0.25">
      <c r="A4908" t="s">
        <v>295</v>
      </c>
      <c r="B4908" t="s">
        <v>51</v>
      </c>
      <c r="C4908" t="s">
        <v>71</v>
      </c>
      <c r="D4908" t="s">
        <v>11</v>
      </c>
      <c r="F4908" t="s">
        <v>56</v>
      </c>
      <c r="H4908">
        <f>_xlfn.XLOOKUP(Tabuľka5[[#This Row],[Položka]],cennik[Položka],cennik[Cena MJ bez DPH])</f>
        <v>0</v>
      </c>
      <c r="I4908">
        <f>SUM(Tabuľka5[[#This Row],[cena MJ bez DPH]]*1.1)</f>
        <v>0</v>
      </c>
      <c r="J4908">
        <f>Tabuľka5[[#This Row],[množstvo]]*Tabuľka5[[#This Row],[cena MJ bez DPH]]</f>
        <v>0</v>
      </c>
      <c r="L4908" s="5" t="s">
        <v>370</v>
      </c>
      <c r="N4908" t="s">
        <v>369</v>
      </c>
      <c r="O4908" t="s">
        <v>371</v>
      </c>
      <c r="P4908" t="s">
        <v>635</v>
      </c>
    </row>
    <row r="4909" spans="1:16" hidden="1" x14ac:dyDescent="0.25">
      <c r="A4909" t="s">
        <v>295</v>
      </c>
      <c r="B4909" t="s">
        <v>51</v>
      </c>
      <c r="C4909" t="s">
        <v>72</v>
      </c>
      <c r="D4909" t="s">
        <v>11</v>
      </c>
      <c r="F4909" t="s">
        <v>56</v>
      </c>
      <c r="H4909">
        <f>_xlfn.XLOOKUP(Tabuľka5[[#This Row],[Položka]],cennik[Položka],cennik[Cena MJ bez DPH])</f>
        <v>0</v>
      </c>
      <c r="I4909">
        <f>SUM(Tabuľka5[[#This Row],[cena MJ bez DPH]]*1.1)</f>
        <v>0</v>
      </c>
      <c r="J4909">
        <f>Tabuľka5[[#This Row],[množstvo]]*Tabuľka5[[#This Row],[cena MJ bez DPH]]</f>
        <v>0</v>
      </c>
      <c r="L4909" s="5" t="s">
        <v>370</v>
      </c>
      <c r="N4909" t="s">
        <v>369</v>
      </c>
      <c r="O4909" t="s">
        <v>371</v>
      </c>
      <c r="P4909" t="s">
        <v>635</v>
      </c>
    </row>
    <row r="4910" spans="1:16" hidden="1" x14ac:dyDescent="0.25">
      <c r="A4910" t="s">
        <v>295</v>
      </c>
      <c r="B4910" t="s">
        <v>51</v>
      </c>
      <c r="C4910" t="s">
        <v>73</v>
      </c>
      <c r="D4910" t="s">
        <v>11</v>
      </c>
      <c r="F4910" t="s">
        <v>56</v>
      </c>
      <c r="H4910">
        <f>_xlfn.XLOOKUP(Tabuľka5[[#This Row],[Položka]],cennik[Položka],cennik[Cena MJ bez DPH])</f>
        <v>0</v>
      </c>
      <c r="I4910">
        <f>SUM(Tabuľka5[[#This Row],[cena MJ bez DPH]]*1.1)</f>
        <v>0</v>
      </c>
      <c r="J4910">
        <f>Tabuľka5[[#This Row],[množstvo]]*Tabuľka5[[#This Row],[cena MJ bez DPH]]</f>
        <v>0</v>
      </c>
      <c r="L4910" s="5" t="s">
        <v>370</v>
      </c>
      <c r="N4910" t="s">
        <v>369</v>
      </c>
      <c r="O4910" t="s">
        <v>371</v>
      </c>
      <c r="P4910" t="s">
        <v>635</v>
      </c>
    </row>
    <row r="4911" spans="1:16" hidden="1" x14ac:dyDescent="0.25">
      <c r="A4911" t="s">
        <v>295</v>
      </c>
      <c r="B4911" t="s">
        <v>51</v>
      </c>
      <c r="C4911" t="s">
        <v>74</v>
      </c>
      <c r="D4911" t="s">
        <v>11</v>
      </c>
      <c r="F4911" t="s">
        <v>56</v>
      </c>
      <c r="H4911">
        <f>_xlfn.XLOOKUP(Tabuľka5[[#This Row],[Položka]],cennik[Položka],cennik[Cena MJ bez DPH])</f>
        <v>0</v>
      </c>
      <c r="I4911">
        <f>SUM(Tabuľka5[[#This Row],[cena MJ bez DPH]]*1.1)</f>
        <v>0</v>
      </c>
      <c r="J4911">
        <f>Tabuľka5[[#This Row],[množstvo]]*Tabuľka5[[#This Row],[cena MJ bez DPH]]</f>
        <v>0</v>
      </c>
      <c r="L4911" s="5" t="s">
        <v>370</v>
      </c>
      <c r="N4911" t="s">
        <v>369</v>
      </c>
      <c r="O4911" t="s">
        <v>371</v>
      </c>
      <c r="P4911" t="s">
        <v>635</v>
      </c>
    </row>
    <row r="4912" spans="1:16" hidden="1" x14ac:dyDescent="0.25">
      <c r="A4912" t="s">
        <v>295</v>
      </c>
      <c r="B4912" t="s">
        <v>51</v>
      </c>
      <c r="C4912" t="s">
        <v>75</v>
      </c>
      <c r="D4912" t="s">
        <v>11</v>
      </c>
      <c r="F4912" t="s">
        <v>56</v>
      </c>
      <c r="H4912">
        <f>_xlfn.XLOOKUP(Tabuľka5[[#This Row],[Položka]],cennik[Položka],cennik[Cena MJ bez DPH])</f>
        <v>0</v>
      </c>
      <c r="I4912">
        <f>SUM(Tabuľka5[[#This Row],[cena MJ bez DPH]]*1.1)</f>
        <v>0</v>
      </c>
      <c r="J4912">
        <f>Tabuľka5[[#This Row],[množstvo]]*Tabuľka5[[#This Row],[cena MJ bez DPH]]</f>
        <v>0</v>
      </c>
      <c r="L4912" s="5" t="s">
        <v>370</v>
      </c>
      <c r="N4912" t="s">
        <v>369</v>
      </c>
      <c r="O4912" t="s">
        <v>371</v>
      </c>
      <c r="P4912" t="s">
        <v>635</v>
      </c>
    </row>
    <row r="4913" spans="1:16" hidden="1" x14ac:dyDescent="0.25">
      <c r="A4913" t="s">
        <v>295</v>
      </c>
      <c r="B4913" t="s">
        <v>51</v>
      </c>
      <c r="C4913" t="s">
        <v>76</v>
      </c>
      <c r="D4913" t="s">
        <v>11</v>
      </c>
      <c r="F4913" t="s">
        <v>56</v>
      </c>
      <c r="H4913">
        <f>_xlfn.XLOOKUP(Tabuľka5[[#This Row],[Položka]],cennik[Položka],cennik[Cena MJ bez DPH])</f>
        <v>0</v>
      </c>
      <c r="I4913">
        <f>SUM(Tabuľka5[[#This Row],[cena MJ bez DPH]]*1.1)</f>
        <v>0</v>
      </c>
      <c r="J4913">
        <f>Tabuľka5[[#This Row],[množstvo]]*Tabuľka5[[#This Row],[cena MJ bez DPH]]</f>
        <v>0</v>
      </c>
      <c r="L4913" s="5" t="s">
        <v>370</v>
      </c>
      <c r="N4913" t="s">
        <v>369</v>
      </c>
      <c r="O4913" t="s">
        <v>371</v>
      </c>
      <c r="P4913" t="s">
        <v>635</v>
      </c>
    </row>
    <row r="4914" spans="1:16" hidden="1" x14ac:dyDescent="0.25">
      <c r="A4914" t="s">
        <v>295</v>
      </c>
      <c r="B4914" t="s">
        <v>51</v>
      </c>
      <c r="C4914" t="s">
        <v>77</v>
      </c>
      <c r="D4914" t="s">
        <v>11</v>
      </c>
      <c r="F4914" t="s">
        <v>56</v>
      </c>
      <c r="H4914">
        <f>_xlfn.XLOOKUP(Tabuľka5[[#This Row],[Položka]],cennik[Položka],cennik[Cena MJ bez DPH])</f>
        <v>0</v>
      </c>
      <c r="I4914">
        <f>SUM(Tabuľka5[[#This Row],[cena MJ bez DPH]]*1.1)</f>
        <v>0</v>
      </c>
      <c r="J4914">
        <f>Tabuľka5[[#This Row],[množstvo]]*Tabuľka5[[#This Row],[cena MJ bez DPH]]</f>
        <v>0</v>
      </c>
      <c r="L4914" s="5" t="s">
        <v>370</v>
      </c>
      <c r="N4914" t="s">
        <v>369</v>
      </c>
      <c r="O4914" t="s">
        <v>371</v>
      </c>
      <c r="P4914" t="s">
        <v>635</v>
      </c>
    </row>
    <row r="4915" spans="1:16" hidden="1" x14ac:dyDescent="0.25">
      <c r="A4915" t="s">
        <v>295</v>
      </c>
      <c r="B4915" t="s">
        <v>51</v>
      </c>
      <c r="C4915" t="s">
        <v>78</v>
      </c>
      <c r="D4915" t="s">
        <v>11</v>
      </c>
      <c r="F4915" t="s">
        <v>56</v>
      </c>
      <c r="H4915">
        <f>_xlfn.XLOOKUP(Tabuľka5[[#This Row],[Položka]],cennik[Položka],cennik[Cena MJ bez DPH])</f>
        <v>0</v>
      </c>
      <c r="I4915">
        <f>SUM(Tabuľka5[[#This Row],[cena MJ bez DPH]]*1.1)</f>
        <v>0</v>
      </c>
      <c r="J4915">
        <f>Tabuľka5[[#This Row],[množstvo]]*Tabuľka5[[#This Row],[cena MJ bez DPH]]</f>
        <v>0</v>
      </c>
      <c r="L4915" s="5" t="s">
        <v>370</v>
      </c>
      <c r="N4915" t="s">
        <v>369</v>
      </c>
      <c r="O4915" t="s">
        <v>371</v>
      </c>
      <c r="P4915" t="s">
        <v>635</v>
      </c>
    </row>
    <row r="4916" spans="1:16" hidden="1" x14ac:dyDescent="0.25">
      <c r="A4916" t="s">
        <v>295</v>
      </c>
      <c r="B4916" t="s">
        <v>51</v>
      </c>
      <c r="C4916" t="s">
        <v>79</v>
      </c>
      <c r="D4916" t="s">
        <v>11</v>
      </c>
      <c r="F4916" t="s">
        <v>56</v>
      </c>
      <c r="G4916">
        <v>60</v>
      </c>
      <c r="H4916">
        <f>_xlfn.XLOOKUP(Tabuľka5[[#This Row],[Položka]],cennik[Položka],cennik[Cena MJ bez DPH])</f>
        <v>0</v>
      </c>
      <c r="I4916">
        <f>SUM(Tabuľka5[[#This Row],[cena MJ bez DPH]]*1.1)</f>
        <v>0</v>
      </c>
      <c r="J4916">
        <f>Tabuľka5[[#This Row],[množstvo]]*Tabuľka5[[#This Row],[cena MJ bez DPH]]</f>
        <v>0</v>
      </c>
      <c r="L4916" s="5" t="s">
        <v>370</v>
      </c>
      <c r="N4916" t="s">
        <v>369</v>
      </c>
      <c r="O4916" t="s">
        <v>371</v>
      </c>
      <c r="P4916" t="s">
        <v>635</v>
      </c>
    </row>
    <row r="4917" spans="1:16" hidden="1" x14ac:dyDescent="0.25">
      <c r="A4917" t="s">
        <v>295</v>
      </c>
      <c r="B4917" t="s">
        <v>51</v>
      </c>
      <c r="C4917" t="s">
        <v>80</v>
      </c>
      <c r="D4917" t="s">
        <v>11</v>
      </c>
      <c r="F4917" t="s">
        <v>56</v>
      </c>
      <c r="H4917">
        <f>_xlfn.XLOOKUP(Tabuľka5[[#This Row],[Položka]],cennik[Položka],cennik[Cena MJ bez DPH])</f>
        <v>0</v>
      </c>
      <c r="I4917">
        <f>SUM(Tabuľka5[[#This Row],[cena MJ bez DPH]]*1.1)</f>
        <v>0</v>
      </c>
      <c r="J4917">
        <f>Tabuľka5[[#This Row],[množstvo]]*Tabuľka5[[#This Row],[cena MJ bez DPH]]</f>
        <v>0</v>
      </c>
      <c r="L4917" s="5" t="s">
        <v>370</v>
      </c>
      <c r="N4917" t="s">
        <v>369</v>
      </c>
      <c r="O4917" t="s">
        <v>371</v>
      </c>
      <c r="P4917" t="s">
        <v>635</v>
      </c>
    </row>
    <row r="4918" spans="1:16" hidden="1" x14ac:dyDescent="0.25">
      <c r="A4918" t="s">
        <v>295</v>
      </c>
      <c r="B4918" t="s">
        <v>51</v>
      </c>
      <c r="C4918" t="s">
        <v>81</v>
      </c>
      <c r="D4918" t="s">
        <v>11</v>
      </c>
      <c r="F4918" t="s">
        <v>56</v>
      </c>
      <c r="H4918">
        <f>_xlfn.XLOOKUP(Tabuľka5[[#This Row],[Položka]],cennik[Položka],cennik[Cena MJ bez DPH])</f>
        <v>0</v>
      </c>
      <c r="I4918">
        <f>SUM(Tabuľka5[[#This Row],[cena MJ bez DPH]]*1.1)</f>
        <v>0</v>
      </c>
      <c r="J4918">
        <f>Tabuľka5[[#This Row],[množstvo]]*Tabuľka5[[#This Row],[cena MJ bez DPH]]</f>
        <v>0</v>
      </c>
      <c r="L4918" s="5" t="s">
        <v>370</v>
      </c>
      <c r="N4918" t="s">
        <v>369</v>
      </c>
      <c r="O4918" t="s">
        <v>371</v>
      </c>
      <c r="P4918" t="s">
        <v>635</v>
      </c>
    </row>
    <row r="4919" spans="1:16" hidden="1" x14ac:dyDescent="0.25">
      <c r="A4919" t="s">
        <v>295</v>
      </c>
      <c r="B4919" t="s">
        <v>51</v>
      </c>
      <c r="C4919" t="s">
        <v>82</v>
      </c>
      <c r="D4919" t="s">
        <v>11</v>
      </c>
      <c r="F4919" t="s">
        <v>56</v>
      </c>
      <c r="H4919">
        <f>_xlfn.XLOOKUP(Tabuľka5[[#This Row],[Položka]],cennik[Položka],cennik[Cena MJ bez DPH])</f>
        <v>0</v>
      </c>
      <c r="I4919">
        <f>SUM(Tabuľka5[[#This Row],[cena MJ bez DPH]]*1.1)</f>
        <v>0</v>
      </c>
      <c r="J4919">
        <f>Tabuľka5[[#This Row],[množstvo]]*Tabuľka5[[#This Row],[cena MJ bez DPH]]</f>
        <v>0</v>
      </c>
      <c r="L4919" s="5" t="s">
        <v>370</v>
      </c>
      <c r="N4919" t="s">
        <v>369</v>
      </c>
      <c r="O4919" t="s">
        <v>371</v>
      </c>
      <c r="P4919" t="s">
        <v>635</v>
      </c>
    </row>
    <row r="4920" spans="1:16" x14ac:dyDescent="0.25">
      <c r="A4920" t="s">
        <v>295</v>
      </c>
      <c r="B4920" s="22" t="s">
        <v>51</v>
      </c>
      <c r="C4920" s="22" t="s">
        <v>83</v>
      </c>
      <c r="D4920" s="22" t="s">
        <v>11</v>
      </c>
      <c r="E4920" s="22"/>
      <c r="F4920" t="s">
        <v>56</v>
      </c>
      <c r="G4920" s="22">
        <v>25</v>
      </c>
      <c r="H4920" s="22">
        <f>_xlfn.XLOOKUP(Tabuľka5[[#This Row],[Položka]],cennik[Položka],cennik[Cena MJ bez DPH])</f>
        <v>0</v>
      </c>
      <c r="I4920" s="22">
        <f>SUM(Tabuľka5[[#This Row],[cena MJ bez DPH]]*1.1)</f>
        <v>0</v>
      </c>
      <c r="J4920" s="22">
        <f>Tabuľka5[[#This Row],[množstvo]]*Tabuľka5[[#This Row],[cena MJ bez DPH]]</f>
        <v>0</v>
      </c>
      <c r="L4920" s="23" t="s">
        <v>370</v>
      </c>
      <c r="M4920" s="22">
        <f>Tabuľka5[[#This Row],[množstvo]]*Tabuľka5[[#This Row],[cena za MJ s DPH]]</f>
        <v>0</v>
      </c>
      <c r="N4920" s="22" t="s">
        <v>369</v>
      </c>
      <c r="O4920" s="15" t="s">
        <v>371</v>
      </c>
      <c r="P4920" t="s">
        <v>635</v>
      </c>
    </row>
    <row r="4921" spans="1:16" hidden="1" x14ac:dyDescent="0.25">
      <c r="A4921" t="s">
        <v>295</v>
      </c>
      <c r="B4921" t="s">
        <v>51</v>
      </c>
      <c r="C4921" t="s">
        <v>84</v>
      </c>
      <c r="D4921" t="s">
        <v>11</v>
      </c>
      <c r="F4921" t="s">
        <v>56</v>
      </c>
      <c r="H4921">
        <f>_xlfn.XLOOKUP(Tabuľka5[[#This Row],[Položka]],cennik[Položka],cennik[Cena MJ bez DPH])</f>
        <v>0</v>
      </c>
      <c r="I4921">
        <f>SUM(Tabuľka5[[#This Row],[cena MJ bez DPH]]*1.1)</f>
        <v>0</v>
      </c>
      <c r="J4921">
        <f>Tabuľka5[[#This Row],[množstvo]]*Tabuľka5[[#This Row],[cena MJ bez DPH]]</f>
        <v>0</v>
      </c>
      <c r="L4921" s="5" t="s">
        <v>370</v>
      </c>
      <c r="N4921" t="s">
        <v>369</v>
      </c>
      <c r="O4921" t="s">
        <v>371</v>
      </c>
      <c r="P4921" t="s">
        <v>635</v>
      </c>
    </row>
    <row r="4922" spans="1:16" hidden="1" x14ac:dyDescent="0.25">
      <c r="A4922" t="s">
        <v>295</v>
      </c>
      <c r="B4922" t="s">
        <v>51</v>
      </c>
      <c r="C4922" t="s">
        <v>85</v>
      </c>
      <c r="D4922" t="s">
        <v>11</v>
      </c>
      <c r="F4922" t="s">
        <v>56</v>
      </c>
      <c r="H4922">
        <f>_xlfn.XLOOKUP(Tabuľka5[[#This Row],[Položka]],cennik[Položka],cennik[Cena MJ bez DPH])</f>
        <v>0</v>
      </c>
      <c r="I4922">
        <f>SUM(Tabuľka5[[#This Row],[cena MJ bez DPH]]*1.1)</f>
        <v>0</v>
      </c>
      <c r="J4922">
        <f>Tabuľka5[[#This Row],[množstvo]]*Tabuľka5[[#This Row],[cena MJ bez DPH]]</f>
        <v>0</v>
      </c>
      <c r="L4922" s="5" t="s">
        <v>370</v>
      </c>
      <c r="N4922" t="s">
        <v>369</v>
      </c>
      <c r="O4922" t="s">
        <v>371</v>
      </c>
      <c r="P4922" t="s">
        <v>635</v>
      </c>
    </row>
    <row r="4923" spans="1:16" hidden="1" x14ac:dyDescent="0.25">
      <c r="A4923" t="s">
        <v>295</v>
      </c>
      <c r="B4923" t="s">
        <v>51</v>
      </c>
      <c r="C4923" t="s">
        <v>86</v>
      </c>
      <c r="D4923" t="s">
        <v>11</v>
      </c>
      <c r="F4923" t="s">
        <v>56</v>
      </c>
      <c r="H4923">
        <f>_xlfn.XLOOKUP(Tabuľka5[[#This Row],[Položka]],cennik[Položka],cennik[Cena MJ bez DPH])</f>
        <v>0</v>
      </c>
      <c r="I4923">
        <f>SUM(Tabuľka5[[#This Row],[cena MJ bez DPH]]*1.1)</f>
        <v>0</v>
      </c>
      <c r="J4923">
        <f>Tabuľka5[[#This Row],[množstvo]]*Tabuľka5[[#This Row],[cena MJ bez DPH]]</f>
        <v>0</v>
      </c>
      <c r="L4923" s="5" t="s">
        <v>370</v>
      </c>
      <c r="N4923" t="s">
        <v>369</v>
      </c>
      <c r="O4923" t="s">
        <v>371</v>
      </c>
      <c r="P4923" t="s">
        <v>635</v>
      </c>
    </row>
    <row r="4924" spans="1:16" hidden="1" x14ac:dyDescent="0.25">
      <c r="A4924" t="s">
        <v>295</v>
      </c>
      <c r="B4924" t="s">
        <v>51</v>
      </c>
      <c r="C4924" t="s">
        <v>87</v>
      </c>
      <c r="D4924" t="s">
        <v>11</v>
      </c>
      <c r="F4924" t="s">
        <v>56</v>
      </c>
      <c r="H4924">
        <f>_xlfn.XLOOKUP(Tabuľka5[[#This Row],[Položka]],cennik[Položka],cennik[Cena MJ bez DPH])</f>
        <v>0</v>
      </c>
      <c r="I4924">
        <f>SUM(Tabuľka5[[#This Row],[cena MJ bez DPH]]*1.1)</f>
        <v>0</v>
      </c>
      <c r="J4924">
        <f>Tabuľka5[[#This Row],[množstvo]]*Tabuľka5[[#This Row],[cena MJ bez DPH]]</f>
        <v>0</v>
      </c>
      <c r="L4924" s="5" t="s">
        <v>370</v>
      </c>
      <c r="N4924" t="s">
        <v>369</v>
      </c>
      <c r="O4924" t="s">
        <v>371</v>
      </c>
      <c r="P4924" t="s">
        <v>635</v>
      </c>
    </row>
    <row r="4925" spans="1:16" hidden="1" x14ac:dyDescent="0.25">
      <c r="A4925" t="s">
        <v>295</v>
      </c>
      <c r="B4925" t="s">
        <v>51</v>
      </c>
      <c r="C4925" t="s">
        <v>88</v>
      </c>
      <c r="D4925" t="s">
        <v>11</v>
      </c>
      <c r="F4925" t="s">
        <v>56</v>
      </c>
      <c r="H4925">
        <f>_xlfn.XLOOKUP(Tabuľka5[[#This Row],[Položka]],cennik[Položka],cennik[Cena MJ bez DPH])</f>
        <v>0</v>
      </c>
      <c r="I4925">
        <f>SUM(Tabuľka5[[#This Row],[cena MJ bez DPH]]*1.1)</f>
        <v>0</v>
      </c>
      <c r="J4925">
        <f>Tabuľka5[[#This Row],[množstvo]]*Tabuľka5[[#This Row],[cena MJ bez DPH]]</f>
        <v>0</v>
      </c>
      <c r="L4925" s="5" t="s">
        <v>370</v>
      </c>
      <c r="N4925" t="s">
        <v>369</v>
      </c>
      <c r="O4925" t="s">
        <v>371</v>
      </c>
      <c r="P4925" t="s">
        <v>635</v>
      </c>
    </row>
    <row r="4926" spans="1:16" hidden="1" x14ac:dyDescent="0.25">
      <c r="A4926" t="s">
        <v>295</v>
      </c>
      <c r="B4926" t="s">
        <v>51</v>
      </c>
      <c r="C4926" t="s">
        <v>89</v>
      </c>
      <c r="D4926" t="s">
        <v>11</v>
      </c>
      <c r="F4926" t="s">
        <v>56</v>
      </c>
      <c r="H4926">
        <f>_xlfn.XLOOKUP(Tabuľka5[[#This Row],[Položka]],cennik[Položka],cennik[Cena MJ bez DPH])</f>
        <v>0</v>
      </c>
      <c r="I4926">
        <f>SUM(Tabuľka5[[#This Row],[cena MJ bez DPH]]*1.1)</f>
        <v>0</v>
      </c>
      <c r="J4926">
        <f>Tabuľka5[[#This Row],[množstvo]]*Tabuľka5[[#This Row],[cena MJ bez DPH]]</f>
        <v>0</v>
      </c>
      <c r="L4926" s="5" t="s">
        <v>370</v>
      </c>
      <c r="N4926" t="s">
        <v>369</v>
      </c>
      <c r="O4926" t="s">
        <v>371</v>
      </c>
      <c r="P4926" t="s">
        <v>635</v>
      </c>
    </row>
    <row r="4927" spans="1:16" hidden="1" x14ac:dyDescent="0.25">
      <c r="A4927" t="s">
        <v>295</v>
      </c>
      <c r="B4927" t="s">
        <v>51</v>
      </c>
      <c r="C4927" t="s">
        <v>90</v>
      </c>
      <c r="D4927" t="s">
        <v>11</v>
      </c>
      <c r="F4927" t="s">
        <v>56</v>
      </c>
      <c r="H4927">
        <f>_xlfn.XLOOKUP(Tabuľka5[[#This Row],[Položka]],cennik[Položka],cennik[Cena MJ bez DPH])</f>
        <v>0</v>
      </c>
      <c r="I4927">
        <f>SUM(Tabuľka5[[#This Row],[cena MJ bez DPH]]*1.1)</f>
        <v>0</v>
      </c>
      <c r="J4927">
        <f>Tabuľka5[[#This Row],[množstvo]]*Tabuľka5[[#This Row],[cena MJ bez DPH]]</f>
        <v>0</v>
      </c>
      <c r="L4927" s="5" t="s">
        <v>370</v>
      </c>
      <c r="N4927" t="s">
        <v>369</v>
      </c>
      <c r="O4927" t="s">
        <v>371</v>
      </c>
      <c r="P4927" t="s">
        <v>635</v>
      </c>
    </row>
    <row r="4928" spans="1:16" hidden="1" x14ac:dyDescent="0.25">
      <c r="A4928" t="s">
        <v>295</v>
      </c>
      <c r="B4928" t="s">
        <v>51</v>
      </c>
      <c r="C4928" t="s">
        <v>91</v>
      </c>
      <c r="D4928" t="s">
        <v>11</v>
      </c>
      <c r="F4928" t="s">
        <v>56</v>
      </c>
      <c r="H4928">
        <f>_xlfn.XLOOKUP(Tabuľka5[[#This Row],[Položka]],cennik[Položka],cennik[Cena MJ bez DPH])</f>
        <v>0</v>
      </c>
      <c r="I4928">
        <f>SUM(Tabuľka5[[#This Row],[cena MJ bez DPH]]*1.1)</f>
        <v>0</v>
      </c>
      <c r="J4928">
        <f>Tabuľka5[[#This Row],[množstvo]]*Tabuľka5[[#This Row],[cena MJ bez DPH]]</f>
        <v>0</v>
      </c>
      <c r="L4928" s="5" t="s">
        <v>370</v>
      </c>
      <c r="N4928" t="s">
        <v>369</v>
      </c>
      <c r="O4928" t="s">
        <v>371</v>
      </c>
      <c r="P4928" t="s">
        <v>635</v>
      </c>
    </row>
    <row r="4929" spans="1:16" hidden="1" x14ac:dyDescent="0.25">
      <c r="A4929" t="s">
        <v>295</v>
      </c>
      <c r="B4929" t="s">
        <v>92</v>
      </c>
      <c r="C4929" t="s">
        <v>93</v>
      </c>
      <c r="D4929" t="s">
        <v>94</v>
      </c>
      <c r="E4929" t="s">
        <v>95</v>
      </c>
      <c r="F4929" t="s">
        <v>46</v>
      </c>
      <c r="H4929">
        <f>_xlfn.XLOOKUP(Tabuľka5[[#This Row],[Položka]],cennik[Položka],cennik[Cena MJ bez DPH])</f>
        <v>0</v>
      </c>
      <c r="I4929">
        <f>SUM(Tabuľka5[[#This Row],[cena MJ bez DPH]]*1.1)</f>
        <v>0</v>
      </c>
      <c r="J4929">
        <f>Tabuľka5[[#This Row],[množstvo]]*Tabuľka5[[#This Row],[cena MJ bez DPH]]</f>
        <v>0</v>
      </c>
      <c r="L4929" s="5" t="s">
        <v>370</v>
      </c>
      <c r="N4929" t="s">
        <v>369</v>
      </c>
      <c r="O4929" t="s">
        <v>371</v>
      </c>
      <c r="P4929" t="s">
        <v>635</v>
      </c>
    </row>
    <row r="4930" spans="1:16" hidden="1" x14ac:dyDescent="0.25">
      <c r="A4930" t="s">
        <v>295</v>
      </c>
      <c r="B4930" t="s">
        <v>92</v>
      </c>
      <c r="C4930" t="s">
        <v>96</v>
      </c>
      <c r="D4930" t="s">
        <v>94</v>
      </c>
      <c r="E4930" t="s">
        <v>97</v>
      </c>
      <c r="F4930" t="s">
        <v>46</v>
      </c>
      <c r="H4930">
        <f>_xlfn.XLOOKUP(Tabuľka5[[#This Row],[Položka]],cennik[Položka],cennik[Cena MJ bez DPH])</f>
        <v>0</v>
      </c>
      <c r="I4930">
        <f>SUM(Tabuľka5[[#This Row],[cena MJ bez DPH]]*1.1)</f>
        <v>0</v>
      </c>
      <c r="J4930">
        <f>Tabuľka5[[#This Row],[množstvo]]*Tabuľka5[[#This Row],[cena MJ bez DPH]]</f>
        <v>0</v>
      </c>
      <c r="L4930" s="5" t="s">
        <v>370</v>
      </c>
      <c r="N4930" t="s">
        <v>369</v>
      </c>
      <c r="O4930" t="s">
        <v>371</v>
      </c>
      <c r="P4930" t="s">
        <v>635</v>
      </c>
    </row>
    <row r="4931" spans="1:16" hidden="1" x14ac:dyDescent="0.25">
      <c r="A4931" t="s">
        <v>295</v>
      </c>
      <c r="B4931" t="s">
        <v>92</v>
      </c>
      <c r="C4931" t="s">
        <v>98</v>
      </c>
      <c r="D4931" t="s">
        <v>94</v>
      </c>
      <c r="F4931" t="s">
        <v>46</v>
      </c>
      <c r="H4931">
        <f>_xlfn.XLOOKUP(Tabuľka5[[#This Row],[Položka]],cennik[Položka],cennik[Cena MJ bez DPH])</f>
        <v>0</v>
      </c>
      <c r="I4931">
        <f>SUM(Tabuľka5[[#This Row],[cena MJ bez DPH]]*1.1)</f>
        <v>0</v>
      </c>
      <c r="J4931">
        <f>Tabuľka5[[#This Row],[množstvo]]*Tabuľka5[[#This Row],[cena MJ bez DPH]]</f>
        <v>0</v>
      </c>
      <c r="L4931" s="5" t="s">
        <v>370</v>
      </c>
      <c r="N4931" t="s">
        <v>369</v>
      </c>
      <c r="O4931" t="s">
        <v>371</v>
      </c>
      <c r="P4931" t="s">
        <v>635</v>
      </c>
    </row>
    <row r="4932" spans="1:16" hidden="1" x14ac:dyDescent="0.25">
      <c r="A4932" t="s">
        <v>295</v>
      </c>
      <c r="B4932" t="s">
        <v>92</v>
      </c>
      <c r="C4932" t="s">
        <v>99</v>
      </c>
      <c r="D4932" t="s">
        <v>94</v>
      </c>
      <c r="E4932" t="s">
        <v>100</v>
      </c>
      <c r="F4932" t="s">
        <v>46</v>
      </c>
      <c r="H4932">
        <f>_xlfn.XLOOKUP(Tabuľka5[[#This Row],[Položka]],cennik[Položka],cennik[Cena MJ bez DPH])</f>
        <v>0</v>
      </c>
      <c r="I4932">
        <f>SUM(Tabuľka5[[#This Row],[cena MJ bez DPH]]*1.1)</f>
        <v>0</v>
      </c>
      <c r="J4932">
        <f>Tabuľka5[[#This Row],[množstvo]]*Tabuľka5[[#This Row],[cena MJ bez DPH]]</f>
        <v>0</v>
      </c>
      <c r="L4932" s="5" t="s">
        <v>370</v>
      </c>
      <c r="N4932" t="s">
        <v>369</v>
      </c>
      <c r="O4932" t="s">
        <v>371</v>
      </c>
      <c r="P4932" t="s">
        <v>635</v>
      </c>
    </row>
    <row r="4933" spans="1:16" hidden="1" x14ac:dyDescent="0.25">
      <c r="A4933" t="s">
        <v>295</v>
      </c>
      <c r="B4933" t="s">
        <v>92</v>
      </c>
      <c r="C4933" t="s">
        <v>101</v>
      </c>
      <c r="D4933" t="s">
        <v>94</v>
      </c>
      <c r="E4933" t="s">
        <v>102</v>
      </c>
      <c r="F4933" t="s">
        <v>46</v>
      </c>
      <c r="H4933">
        <f>_xlfn.XLOOKUP(Tabuľka5[[#This Row],[Položka]],cennik[Položka],cennik[Cena MJ bez DPH])</f>
        <v>0</v>
      </c>
      <c r="I4933">
        <f>SUM(Tabuľka5[[#This Row],[cena MJ bez DPH]]*1.1)</f>
        <v>0</v>
      </c>
      <c r="J4933">
        <f>Tabuľka5[[#This Row],[množstvo]]*Tabuľka5[[#This Row],[cena MJ bez DPH]]</f>
        <v>0</v>
      </c>
      <c r="L4933" s="5" t="s">
        <v>370</v>
      </c>
      <c r="N4933" t="s">
        <v>369</v>
      </c>
      <c r="O4933" t="s">
        <v>371</v>
      </c>
      <c r="P4933" t="s">
        <v>635</v>
      </c>
    </row>
    <row r="4934" spans="1:16" hidden="1" x14ac:dyDescent="0.25">
      <c r="A4934" t="s">
        <v>295</v>
      </c>
      <c r="B4934" t="s">
        <v>92</v>
      </c>
      <c r="C4934" t="s">
        <v>103</v>
      </c>
      <c r="D4934" t="s">
        <v>94</v>
      </c>
      <c r="E4934" t="s">
        <v>102</v>
      </c>
      <c r="F4934" t="s">
        <v>46</v>
      </c>
      <c r="H4934">
        <f>_xlfn.XLOOKUP(Tabuľka5[[#This Row],[Položka]],cennik[Položka],cennik[Cena MJ bez DPH])</f>
        <v>0</v>
      </c>
      <c r="I4934">
        <f>SUM(Tabuľka5[[#This Row],[cena MJ bez DPH]]*1.1)</f>
        <v>0</v>
      </c>
      <c r="J4934">
        <f>Tabuľka5[[#This Row],[množstvo]]*Tabuľka5[[#This Row],[cena MJ bez DPH]]</f>
        <v>0</v>
      </c>
      <c r="L4934" s="5" t="s">
        <v>370</v>
      </c>
      <c r="N4934" t="s">
        <v>369</v>
      </c>
      <c r="O4934" t="s">
        <v>371</v>
      </c>
      <c r="P4934" t="s">
        <v>635</v>
      </c>
    </row>
    <row r="4935" spans="1:16" hidden="1" x14ac:dyDescent="0.25">
      <c r="A4935" t="s">
        <v>295</v>
      </c>
      <c r="B4935" t="s">
        <v>104</v>
      </c>
      <c r="C4935" t="s">
        <v>105</v>
      </c>
      <c r="D4935" t="s">
        <v>11</v>
      </c>
      <c r="E4935" t="s">
        <v>106</v>
      </c>
      <c r="F4935" t="s">
        <v>46</v>
      </c>
      <c r="G4935">
        <v>202</v>
      </c>
      <c r="H4935">
        <f>_xlfn.XLOOKUP(Tabuľka5[[#This Row],[Položka]],cennik[Položka],cennik[Cena MJ bez DPH])</f>
        <v>0</v>
      </c>
      <c r="I4935">
        <f>SUM(Tabuľka5[[#This Row],[cena MJ bez DPH]]*1.1)</f>
        <v>0</v>
      </c>
      <c r="J4935">
        <f>Tabuľka5[[#This Row],[množstvo]]*Tabuľka5[[#This Row],[cena MJ bez DPH]]</f>
        <v>0</v>
      </c>
      <c r="L4935" s="5" t="s">
        <v>370</v>
      </c>
      <c r="N4935" t="s">
        <v>369</v>
      </c>
      <c r="O4935" t="s">
        <v>371</v>
      </c>
      <c r="P4935" t="s">
        <v>635</v>
      </c>
    </row>
    <row r="4936" spans="1:16" hidden="1" x14ac:dyDescent="0.25">
      <c r="A4936" t="s">
        <v>295</v>
      </c>
      <c r="B4936" t="s">
        <v>104</v>
      </c>
      <c r="C4936" t="s">
        <v>107</v>
      </c>
      <c r="D4936" t="s">
        <v>11</v>
      </c>
      <c r="E4936" t="s">
        <v>106</v>
      </c>
      <c r="F4936" t="s">
        <v>46</v>
      </c>
      <c r="H4936">
        <f>_xlfn.XLOOKUP(Tabuľka5[[#This Row],[Položka]],cennik[Položka],cennik[Cena MJ bez DPH])</f>
        <v>0</v>
      </c>
      <c r="I4936">
        <f>SUM(Tabuľka5[[#This Row],[cena MJ bez DPH]]*1.1)</f>
        <v>0</v>
      </c>
      <c r="J4936">
        <f>Tabuľka5[[#This Row],[množstvo]]*Tabuľka5[[#This Row],[cena MJ bez DPH]]</f>
        <v>0</v>
      </c>
      <c r="L4936" s="5" t="s">
        <v>370</v>
      </c>
      <c r="N4936" t="s">
        <v>369</v>
      </c>
      <c r="O4936" t="s">
        <v>371</v>
      </c>
      <c r="P4936" t="s">
        <v>635</v>
      </c>
    </row>
    <row r="4937" spans="1:16" hidden="1" x14ac:dyDescent="0.25">
      <c r="A4937" t="s">
        <v>295</v>
      </c>
      <c r="B4937" t="s">
        <v>104</v>
      </c>
      <c r="C4937" t="s">
        <v>108</v>
      </c>
      <c r="D4937" t="s">
        <v>11</v>
      </c>
      <c r="E4937" t="s">
        <v>106</v>
      </c>
      <c r="F4937" t="s">
        <v>46</v>
      </c>
      <c r="G4937">
        <v>95</v>
      </c>
      <c r="H4937">
        <f>_xlfn.XLOOKUP(Tabuľka5[[#This Row],[Položka]],cennik[Položka],cennik[Cena MJ bez DPH])</f>
        <v>0</v>
      </c>
      <c r="I4937">
        <f>SUM(Tabuľka5[[#This Row],[cena MJ bez DPH]]*1.1)</f>
        <v>0</v>
      </c>
      <c r="J4937">
        <f>Tabuľka5[[#This Row],[množstvo]]*Tabuľka5[[#This Row],[cena MJ bez DPH]]</f>
        <v>0</v>
      </c>
      <c r="L4937" s="5" t="s">
        <v>370</v>
      </c>
      <c r="N4937" t="s">
        <v>369</v>
      </c>
      <c r="O4937" t="s">
        <v>371</v>
      </c>
      <c r="P4937" t="s">
        <v>635</v>
      </c>
    </row>
    <row r="4938" spans="1:16" hidden="1" x14ac:dyDescent="0.25">
      <c r="A4938" t="s">
        <v>295</v>
      </c>
      <c r="B4938" t="s">
        <v>104</v>
      </c>
      <c r="C4938" t="s">
        <v>109</v>
      </c>
      <c r="D4938" t="s">
        <v>11</v>
      </c>
      <c r="E4938" t="s">
        <v>106</v>
      </c>
      <c r="F4938" t="s">
        <v>46</v>
      </c>
      <c r="H4938">
        <f>_xlfn.XLOOKUP(Tabuľka5[[#This Row],[Položka]],cennik[Položka],cennik[Cena MJ bez DPH])</f>
        <v>0</v>
      </c>
      <c r="I4938">
        <f>SUM(Tabuľka5[[#This Row],[cena MJ bez DPH]]*1.1)</f>
        <v>0</v>
      </c>
      <c r="J4938">
        <f>Tabuľka5[[#This Row],[množstvo]]*Tabuľka5[[#This Row],[cena MJ bez DPH]]</f>
        <v>0</v>
      </c>
      <c r="L4938" s="5" t="s">
        <v>370</v>
      </c>
      <c r="N4938" t="s">
        <v>369</v>
      </c>
      <c r="O4938" t="s">
        <v>371</v>
      </c>
      <c r="P4938" t="s">
        <v>635</v>
      </c>
    </row>
    <row r="4939" spans="1:16" hidden="1" x14ac:dyDescent="0.25">
      <c r="A4939" t="s">
        <v>295</v>
      </c>
      <c r="B4939" t="s">
        <v>104</v>
      </c>
      <c r="C4939" t="s">
        <v>110</v>
      </c>
      <c r="D4939" t="s">
        <v>11</v>
      </c>
      <c r="E4939" t="s">
        <v>111</v>
      </c>
      <c r="F4939" t="s">
        <v>46</v>
      </c>
      <c r="H4939">
        <f>_xlfn.XLOOKUP(Tabuľka5[[#This Row],[Položka]],cennik[Položka],cennik[Cena MJ bez DPH])</f>
        <v>0</v>
      </c>
      <c r="I4939">
        <f>SUM(Tabuľka5[[#This Row],[cena MJ bez DPH]]*1.1)</f>
        <v>0</v>
      </c>
      <c r="J4939">
        <f>Tabuľka5[[#This Row],[množstvo]]*Tabuľka5[[#This Row],[cena MJ bez DPH]]</f>
        <v>0</v>
      </c>
      <c r="L4939" s="5" t="s">
        <v>370</v>
      </c>
      <c r="N4939" t="s">
        <v>369</v>
      </c>
      <c r="O4939" t="s">
        <v>371</v>
      </c>
      <c r="P4939" t="s">
        <v>635</v>
      </c>
    </row>
    <row r="4940" spans="1:16" hidden="1" x14ac:dyDescent="0.25">
      <c r="A4940" t="s">
        <v>295</v>
      </c>
      <c r="B4940" t="s">
        <v>104</v>
      </c>
      <c r="C4940" t="s">
        <v>112</v>
      </c>
      <c r="D4940" t="s">
        <v>11</v>
      </c>
      <c r="E4940" t="s">
        <v>113</v>
      </c>
      <c r="F4940" t="s">
        <v>46</v>
      </c>
      <c r="H4940">
        <f>_xlfn.XLOOKUP(Tabuľka5[[#This Row],[Položka]],cennik[Položka],cennik[Cena MJ bez DPH])</f>
        <v>0</v>
      </c>
      <c r="I4940">
        <f>SUM(Tabuľka5[[#This Row],[cena MJ bez DPH]]*1.1)</f>
        <v>0</v>
      </c>
      <c r="J4940">
        <f>Tabuľka5[[#This Row],[množstvo]]*Tabuľka5[[#This Row],[cena MJ bez DPH]]</f>
        <v>0</v>
      </c>
      <c r="L4940" s="5" t="s">
        <v>370</v>
      </c>
      <c r="N4940" t="s">
        <v>369</v>
      </c>
      <c r="O4940" t="s">
        <v>371</v>
      </c>
      <c r="P4940" t="s">
        <v>635</v>
      </c>
    </row>
    <row r="4941" spans="1:16" hidden="1" x14ac:dyDescent="0.25">
      <c r="A4941" t="s">
        <v>295</v>
      </c>
      <c r="B4941" t="s">
        <v>104</v>
      </c>
      <c r="C4941" t="s">
        <v>114</v>
      </c>
      <c r="D4941" t="s">
        <v>94</v>
      </c>
      <c r="E4941" t="s">
        <v>115</v>
      </c>
      <c r="F4941" t="s">
        <v>46</v>
      </c>
      <c r="H4941">
        <f>_xlfn.XLOOKUP(Tabuľka5[[#This Row],[Položka]],cennik[Položka],cennik[Cena MJ bez DPH])</f>
        <v>0</v>
      </c>
      <c r="I4941">
        <f>SUM(Tabuľka5[[#This Row],[cena MJ bez DPH]]*1.1)</f>
        <v>0</v>
      </c>
      <c r="J4941">
        <f>Tabuľka5[[#This Row],[množstvo]]*Tabuľka5[[#This Row],[cena MJ bez DPH]]</f>
        <v>0</v>
      </c>
      <c r="L4941" s="5" t="s">
        <v>370</v>
      </c>
      <c r="N4941" t="s">
        <v>369</v>
      </c>
      <c r="O4941" t="s">
        <v>371</v>
      </c>
      <c r="P4941" t="s">
        <v>635</v>
      </c>
    </row>
    <row r="4942" spans="1:16" hidden="1" x14ac:dyDescent="0.25">
      <c r="A4942" t="s">
        <v>295</v>
      </c>
      <c r="B4942" t="s">
        <v>104</v>
      </c>
      <c r="C4942" t="s">
        <v>116</v>
      </c>
      <c r="D4942" t="s">
        <v>94</v>
      </c>
      <c r="E4942" t="s">
        <v>117</v>
      </c>
      <c r="F4942" t="s">
        <v>46</v>
      </c>
      <c r="H4942">
        <f>_xlfn.XLOOKUP(Tabuľka5[[#This Row],[Položka]],cennik[Položka],cennik[Cena MJ bez DPH])</f>
        <v>0</v>
      </c>
      <c r="I4942">
        <f>SUM(Tabuľka5[[#This Row],[cena MJ bez DPH]]*1.1)</f>
        <v>0</v>
      </c>
      <c r="J4942">
        <f>Tabuľka5[[#This Row],[množstvo]]*Tabuľka5[[#This Row],[cena MJ bez DPH]]</f>
        <v>0</v>
      </c>
      <c r="L4942" s="5" t="s">
        <v>370</v>
      </c>
      <c r="N4942" t="s">
        <v>369</v>
      </c>
      <c r="O4942" t="s">
        <v>371</v>
      </c>
      <c r="P4942" t="s">
        <v>635</v>
      </c>
    </row>
    <row r="4943" spans="1:16" hidden="1" x14ac:dyDescent="0.25">
      <c r="A4943" t="s">
        <v>295</v>
      </c>
      <c r="B4943" t="s">
        <v>104</v>
      </c>
      <c r="C4943" t="s">
        <v>118</v>
      </c>
      <c r="D4943" t="s">
        <v>94</v>
      </c>
      <c r="E4943" t="s">
        <v>117</v>
      </c>
      <c r="F4943" t="s">
        <v>46</v>
      </c>
      <c r="H4943">
        <f>_xlfn.XLOOKUP(Tabuľka5[[#This Row],[Položka]],cennik[Položka],cennik[Cena MJ bez DPH])</f>
        <v>0</v>
      </c>
      <c r="I4943">
        <f>SUM(Tabuľka5[[#This Row],[cena MJ bez DPH]]*1.1)</f>
        <v>0</v>
      </c>
      <c r="J4943">
        <f>Tabuľka5[[#This Row],[množstvo]]*Tabuľka5[[#This Row],[cena MJ bez DPH]]</f>
        <v>0</v>
      </c>
      <c r="L4943" s="5" t="s">
        <v>370</v>
      </c>
      <c r="N4943" t="s">
        <v>369</v>
      </c>
      <c r="O4943" t="s">
        <v>371</v>
      </c>
      <c r="P4943" t="s">
        <v>635</v>
      </c>
    </row>
    <row r="4944" spans="1:16" hidden="1" x14ac:dyDescent="0.25">
      <c r="A4944" t="s">
        <v>295</v>
      </c>
      <c r="B4944" t="s">
        <v>104</v>
      </c>
      <c r="C4944" t="s">
        <v>119</v>
      </c>
      <c r="D4944" t="s">
        <v>94</v>
      </c>
      <c r="E4944" t="s">
        <v>115</v>
      </c>
      <c r="F4944" t="s">
        <v>46</v>
      </c>
      <c r="H4944">
        <f>_xlfn.XLOOKUP(Tabuľka5[[#This Row],[Položka]],cennik[Položka],cennik[Cena MJ bez DPH])</f>
        <v>0</v>
      </c>
      <c r="I4944">
        <f>SUM(Tabuľka5[[#This Row],[cena MJ bez DPH]]*1.1)</f>
        <v>0</v>
      </c>
      <c r="J4944">
        <f>Tabuľka5[[#This Row],[množstvo]]*Tabuľka5[[#This Row],[cena MJ bez DPH]]</f>
        <v>0</v>
      </c>
      <c r="L4944" s="5" t="s">
        <v>370</v>
      </c>
      <c r="N4944" t="s">
        <v>369</v>
      </c>
      <c r="O4944" t="s">
        <v>371</v>
      </c>
      <c r="P4944" t="s">
        <v>635</v>
      </c>
    </row>
    <row r="4945" spans="1:16" hidden="1" x14ac:dyDescent="0.25">
      <c r="A4945" t="s">
        <v>295</v>
      </c>
      <c r="B4945" t="s">
        <v>104</v>
      </c>
      <c r="C4945" t="s">
        <v>120</v>
      </c>
      <c r="D4945" t="s">
        <v>94</v>
      </c>
      <c r="E4945" t="s">
        <v>121</v>
      </c>
      <c r="F4945" t="s">
        <v>46</v>
      </c>
      <c r="H4945">
        <f>_xlfn.XLOOKUP(Tabuľka5[[#This Row],[Položka]],cennik[Položka],cennik[Cena MJ bez DPH])</f>
        <v>0</v>
      </c>
      <c r="I4945">
        <f>SUM(Tabuľka5[[#This Row],[cena MJ bez DPH]]*1.1)</f>
        <v>0</v>
      </c>
      <c r="J4945">
        <f>Tabuľka5[[#This Row],[množstvo]]*Tabuľka5[[#This Row],[cena MJ bez DPH]]</f>
        <v>0</v>
      </c>
      <c r="L4945" s="5" t="s">
        <v>370</v>
      </c>
      <c r="N4945" t="s">
        <v>369</v>
      </c>
      <c r="O4945" t="s">
        <v>371</v>
      </c>
      <c r="P4945" t="s">
        <v>635</v>
      </c>
    </row>
    <row r="4946" spans="1:16" hidden="1" x14ac:dyDescent="0.25">
      <c r="A4946" t="s">
        <v>295</v>
      </c>
      <c r="B4946" t="s">
        <v>104</v>
      </c>
      <c r="C4946" t="s">
        <v>122</v>
      </c>
      <c r="D4946" t="s">
        <v>11</v>
      </c>
      <c r="E4946" t="s">
        <v>123</v>
      </c>
      <c r="F4946" t="s">
        <v>46</v>
      </c>
      <c r="G4946">
        <v>280</v>
      </c>
      <c r="H4946">
        <f>_xlfn.XLOOKUP(Tabuľka5[[#This Row],[Položka]],cennik[Položka],cennik[Cena MJ bez DPH])</f>
        <v>0</v>
      </c>
      <c r="I4946">
        <f>SUM(Tabuľka5[[#This Row],[cena MJ bez DPH]]*1.1)</f>
        <v>0</v>
      </c>
      <c r="J4946">
        <f>Tabuľka5[[#This Row],[množstvo]]*Tabuľka5[[#This Row],[cena MJ bez DPH]]</f>
        <v>0</v>
      </c>
      <c r="L4946" s="5" t="s">
        <v>370</v>
      </c>
      <c r="N4946" t="s">
        <v>369</v>
      </c>
      <c r="O4946" t="s">
        <v>371</v>
      </c>
      <c r="P4946" t="s">
        <v>635</v>
      </c>
    </row>
    <row r="4947" spans="1:16" hidden="1" x14ac:dyDescent="0.25">
      <c r="A4947" t="s">
        <v>295</v>
      </c>
      <c r="B4947" t="s">
        <v>104</v>
      </c>
      <c r="C4947" t="s">
        <v>124</v>
      </c>
      <c r="D4947" t="s">
        <v>11</v>
      </c>
      <c r="E4947" t="s">
        <v>125</v>
      </c>
      <c r="F4947" t="s">
        <v>46</v>
      </c>
      <c r="H4947">
        <f>_xlfn.XLOOKUP(Tabuľka5[[#This Row],[Položka]],cennik[Položka],cennik[Cena MJ bez DPH])</f>
        <v>0</v>
      </c>
      <c r="I4947">
        <f>SUM(Tabuľka5[[#This Row],[cena MJ bez DPH]]*1.1)</f>
        <v>0</v>
      </c>
      <c r="J4947">
        <f>Tabuľka5[[#This Row],[množstvo]]*Tabuľka5[[#This Row],[cena MJ bez DPH]]</f>
        <v>0</v>
      </c>
      <c r="L4947" s="5" t="s">
        <v>370</v>
      </c>
      <c r="N4947" t="s">
        <v>369</v>
      </c>
      <c r="O4947" t="s">
        <v>371</v>
      </c>
      <c r="P4947" t="s">
        <v>635</v>
      </c>
    </row>
    <row r="4948" spans="1:16" hidden="1" x14ac:dyDescent="0.25">
      <c r="A4948" t="s">
        <v>295</v>
      </c>
      <c r="B4948" t="s">
        <v>104</v>
      </c>
      <c r="C4948" t="s">
        <v>126</v>
      </c>
      <c r="D4948" t="s">
        <v>11</v>
      </c>
      <c r="E4948" t="s">
        <v>127</v>
      </c>
      <c r="F4948" t="s">
        <v>46</v>
      </c>
      <c r="H4948">
        <f>_xlfn.XLOOKUP(Tabuľka5[[#This Row],[Položka]],cennik[Položka],cennik[Cena MJ bez DPH])</f>
        <v>0</v>
      </c>
      <c r="I4948">
        <f>SUM(Tabuľka5[[#This Row],[cena MJ bez DPH]]*1.1)</f>
        <v>0</v>
      </c>
      <c r="J4948">
        <f>Tabuľka5[[#This Row],[množstvo]]*Tabuľka5[[#This Row],[cena MJ bez DPH]]</f>
        <v>0</v>
      </c>
      <c r="L4948" s="5" t="s">
        <v>370</v>
      </c>
      <c r="N4948" t="s">
        <v>369</v>
      </c>
      <c r="O4948" t="s">
        <v>371</v>
      </c>
      <c r="P4948" t="s">
        <v>635</v>
      </c>
    </row>
    <row r="4949" spans="1:16" hidden="1" x14ac:dyDescent="0.25">
      <c r="A4949" t="s">
        <v>295</v>
      </c>
      <c r="B4949" t="s">
        <v>104</v>
      </c>
      <c r="C4949" t="s">
        <v>128</v>
      </c>
      <c r="D4949" t="s">
        <v>11</v>
      </c>
      <c r="E4949" t="s">
        <v>125</v>
      </c>
      <c r="F4949" t="s">
        <v>46</v>
      </c>
      <c r="H4949">
        <f>_xlfn.XLOOKUP(Tabuľka5[[#This Row],[Položka]],cennik[Položka],cennik[Cena MJ bez DPH])</f>
        <v>0</v>
      </c>
      <c r="I4949">
        <f>SUM(Tabuľka5[[#This Row],[cena MJ bez DPH]]*1.1)</f>
        <v>0</v>
      </c>
      <c r="J4949">
        <f>Tabuľka5[[#This Row],[množstvo]]*Tabuľka5[[#This Row],[cena MJ bez DPH]]</f>
        <v>0</v>
      </c>
      <c r="L4949" s="5" t="s">
        <v>370</v>
      </c>
      <c r="N4949" t="s">
        <v>369</v>
      </c>
      <c r="O4949" t="s">
        <v>371</v>
      </c>
      <c r="P4949" t="s">
        <v>635</v>
      </c>
    </row>
    <row r="4950" spans="1:16" hidden="1" x14ac:dyDescent="0.25">
      <c r="A4950" t="s">
        <v>295</v>
      </c>
      <c r="B4950" t="s">
        <v>104</v>
      </c>
      <c r="C4950" t="s">
        <v>129</v>
      </c>
      <c r="D4950" t="s">
        <v>11</v>
      </c>
      <c r="E4950" t="s">
        <v>127</v>
      </c>
      <c r="F4950" t="s">
        <v>46</v>
      </c>
      <c r="H4950">
        <f>_xlfn.XLOOKUP(Tabuľka5[[#This Row],[Položka]],cennik[Položka],cennik[Cena MJ bez DPH])</f>
        <v>0</v>
      </c>
      <c r="I4950">
        <f>SUM(Tabuľka5[[#This Row],[cena MJ bez DPH]]*1.1)</f>
        <v>0</v>
      </c>
      <c r="J4950">
        <f>Tabuľka5[[#This Row],[množstvo]]*Tabuľka5[[#This Row],[cena MJ bez DPH]]</f>
        <v>0</v>
      </c>
      <c r="L4950" s="5" t="s">
        <v>370</v>
      </c>
      <c r="N4950" t="s">
        <v>369</v>
      </c>
      <c r="O4950" t="s">
        <v>371</v>
      </c>
      <c r="P4950" t="s">
        <v>635</v>
      </c>
    </row>
    <row r="4951" spans="1:16" hidden="1" x14ac:dyDescent="0.25">
      <c r="A4951" t="s">
        <v>295</v>
      </c>
      <c r="B4951" t="s">
        <v>104</v>
      </c>
      <c r="C4951" t="s">
        <v>130</v>
      </c>
      <c r="D4951" t="s">
        <v>11</v>
      </c>
      <c r="E4951" t="s">
        <v>131</v>
      </c>
      <c r="F4951" t="s">
        <v>46</v>
      </c>
      <c r="G4951">
        <v>200</v>
      </c>
      <c r="H4951">
        <f>_xlfn.XLOOKUP(Tabuľka5[[#This Row],[Položka]],cennik[Položka],cennik[Cena MJ bez DPH])</f>
        <v>0</v>
      </c>
      <c r="I4951">
        <f>SUM(Tabuľka5[[#This Row],[cena MJ bez DPH]]*1.1)</f>
        <v>0</v>
      </c>
      <c r="J4951">
        <f>Tabuľka5[[#This Row],[množstvo]]*Tabuľka5[[#This Row],[cena MJ bez DPH]]</f>
        <v>0</v>
      </c>
      <c r="L4951" s="5" t="s">
        <v>370</v>
      </c>
      <c r="N4951" t="s">
        <v>369</v>
      </c>
      <c r="O4951" t="s">
        <v>371</v>
      </c>
      <c r="P4951" t="s">
        <v>635</v>
      </c>
    </row>
    <row r="4952" spans="1:16" hidden="1" x14ac:dyDescent="0.25">
      <c r="A4952" t="s">
        <v>295</v>
      </c>
      <c r="B4952" t="s">
        <v>104</v>
      </c>
      <c r="C4952" t="s">
        <v>132</v>
      </c>
      <c r="D4952" t="s">
        <v>11</v>
      </c>
      <c r="E4952" t="s">
        <v>111</v>
      </c>
      <c r="F4952" t="s">
        <v>46</v>
      </c>
      <c r="H4952">
        <f>_xlfn.XLOOKUP(Tabuľka5[[#This Row],[Položka]],cennik[Položka],cennik[Cena MJ bez DPH])</f>
        <v>0</v>
      </c>
      <c r="I4952">
        <f>SUM(Tabuľka5[[#This Row],[cena MJ bez DPH]]*1.1)</f>
        <v>0</v>
      </c>
      <c r="J4952">
        <f>Tabuľka5[[#This Row],[množstvo]]*Tabuľka5[[#This Row],[cena MJ bez DPH]]</f>
        <v>0</v>
      </c>
      <c r="L4952" s="5" t="s">
        <v>370</v>
      </c>
      <c r="N4952" t="s">
        <v>369</v>
      </c>
      <c r="O4952" t="s">
        <v>371</v>
      </c>
      <c r="P4952" t="s">
        <v>635</v>
      </c>
    </row>
    <row r="4953" spans="1:16" hidden="1" x14ac:dyDescent="0.25">
      <c r="A4953" t="s">
        <v>295</v>
      </c>
      <c r="B4953" t="s">
        <v>104</v>
      </c>
      <c r="C4953" t="s">
        <v>133</v>
      </c>
      <c r="D4953" t="s">
        <v>11</v>
      </c>
      <c r="E4953" t="s">
        <v>123</v>
      </c>
      <c r="F4953" t="s">
        <v>46</v>
      </c>
      <c r="G4953">
        <v>160</v>
      </c>
      <c r="H4953">
        <f>_xlfn.XLOOKUP(Tabuľka5[[#This Row],[Položka]],cennik[Položka],cennik[Cena MJ bez DPH])</f>
        <v>0</v>
      </c>
      <c r="I4953">
        <f>SUM(Tabuľka5[[#This Row],[cena MJ bez DPH]]*1.1)</f>
        <v>0</v>
      </c>
      <c r="J4953">
        <f>Tabuľka5[[#This Row],[množstvo]]*Tabuľka5[[#This Row],[cena MJ bez DPH]]</f>
        <v>0</v>
      </c>
      <c r="L4953" s="5" t="s">
        <v>370</v>
      </c>
      <c r="N4953" t="s">
        <v>369</v>
      </c>
      <c r="O4953" t="s">
        <v>371</v>
      </c>
      <c r="P4953" t="s">
        <v>635</v>
      </c>
    </row>
    <row r="4954" spans="1:16" hidden="1" x14ac:dyDescent="0.25">
      <c r="A4954" t="s">
        <v>295</v>
      </c>
      <c r="B4954" t="s">
        <v>104</v>
      </c>
      <c r="C4954" t="s">
        <v>134</v>
      </c>
      <c r="D4954" t="s">
        <v>94</v>
      </c>
      <c r="F4954" t="s">
        <v>46</v>
      </c>
      <c r="H4954">
        <f>_xlfn.XLOOKUP(Tabuľka5[[#This Row],[Položka]],cennik[Položka],cennik[Cena MJ bez DPH])</f>
        <v>0</v>
      </c>
      <c r="I4954">
        <f>SUM(Tabuľka5[[#This Row],[cena MJ bez DPH]]*1.1)</f>
        <v>0</v>
      </c>
      <c r="J4954">
        <f>Tabuľka5[[#This Row],[množstvo]]*Tabuľka5[[#This Row],[cena MJ bez DPH]]</f>
        <v>0</v>
      </c>
      <c r="L4954" s="5" t="s">
        <v>370</v>
      </c>
      <c r="N4954" t="s">
        <v>369</v>
      </c>
      <c r="O4954" t="s">
        <v>371</v>
      </c>
      <c r="P4954" t="s">
        <v>635</v>
      </c>
    </row>
    <row r="4955" spans="1:16" hidden="1" x14ac:dyDescent="0.25">
      <c r="A4955" t="s">
        <v>295</v>
      </c>
      <c r="B4955" t="s">
        <v>104</v>
      </c>
      <c r="C4955" t="s">
        <v>135</v>
      </c>
      <c r="D4955" t="s">
        <v>11</v>
      </c>
      <c r="E4955" t="s">
        <v>136</v>
      </c>
      <c r="F4955" t="s">
        <v>46</v>
      </c>
      <c r="H4955">
        <f>_xlfn.XLOOKUP(Tabuľka5[[#This Row],[Položka]],cennik[Položka],cennik[Cena MJ bez DPH])</f>
        <v>0</v>
      </c>
      <c r="I4955">
        <f>SUM(Tabuľka5[[#This Row],[cena MJ bez DPH]]*1.1)</f>
        <v>0</v>
      </c>
      <c r="J4955">
        <f>Tabuľka5[[#This Row],[množstvo]]*Tabuľka5[[#This Row],[cena MJ bez DPH]]</f>
        <v>0</v>
      </c>
      <c r="L4955" s="5" t="s">
        <v>370</v>
      </c>
      <c r="N4955" t="s">
        <v>369</v>
      </c>
      <c r="O4955" t="s">
        <v>371</v>
      </c>
      <c r="P4955" t="s">
        <v>635</v>
      </c>
    </row>
    <row r="4956" spans="1:16" hidden="1" x14ac:dyDescent="0.25">
      <c r="A4956" t="s">
        <v>295</v>
      </c>
      <c r="B4956" t="s">
        <v>104</v>
      </c>
      <c r="C4956" t="s">
        <v>137</v>
      </c>
      <c r="D4956" t="s">
        <v>11</v>
      </c>
      <c r="E4956" t="s">
        <v>136</v>
      </c>
      <c r="F4956" t="s">
        <v>46</v>
      </c>
      <c r="H4956">
        <f>_xlfn.XLOOKUP(Tabuľka5[[#This Row],[Položka]],cennik[Položka],cennik[Cena MJ bez DPH])</f>
        <v>0</v>
      </c>
      <c r="I4956">
        <f>SUM(Tabuľka5[[#This Row],[cena MJ bez DPH]]*1.1)</f>
        <v>0</v>
      </c>
      <c r="J4956">
        <f>Tabuľka5[[#This Row],[množstvo]]*Tabuľka5[[#This Row],[cena MJ bez DPH]]</f>
        <v>0</v>
      </c>
      <c r="L4956" s="5" t="s">
        <v>370</v>
      </c>
      <c r="N4956" t="s">
        <v>369</v>
      </c>
      <c r="O4956" t="s">
        <v>371</v>
      </c>
      <c r="P4956" t="s">
        <v>635</v>
      </c>
    </row>
    <row r="4957" spans="1:16" hidden="1" x14ac:dyDescent="0.25">
      <c r="A4957" t="s">
        <v>295</v>
      </c>
      <c r="B4957" t="s">
        <v>104</v>
      </c>
      <c r="C4957" t="s">
        <v>138</v>
      </c>
      <c r="D4957" t="s">
        <v>11</v>
      </c>
      <c r="E4957" t="s">
        <v>139</v>
      </c>
      <c r="F4957" t="s">
        <v>46</v>
      </c>
      <c r="H4957">
        <f>_xlfn.XLOOKUP(Tabuľka5[[#This Row],[Položka]],cennik[Položka],cennik[Cena MJ bez DPH])</f>
        <v>0</v>
      </c>
      <c r="I4957">
        <f>SUM(Tabuľka5[[#This Row],[cena MJ bez DPH]]*1.1)</f>
        <v>0</v>
      </c>
      <c r="J4957">
        <f>Tabuľka5[[#This Row],[množstvo]]*Tabuľka5[[#This Row],[cena MJ bez DPH]]</f>
        <v>0</v>
      </c>
      <c r="L4957" s="5" t="s">
        <v>370</v>
      </c>
      <c r="N4957" t="s">
        <v>369</v>
      </c>
      <c r="O4957" t="s">
        <v>371</v>
      </c>
      <c r="P4957" t="s">
        <v>635</v>
      </c>
    </row>
    <row r="4958" spans="1:16" hidden="1" x14ac:dyDescent="0.25">
      <c r="A4958" t="s">
        <v>295</v>
      </c>
      <c r="B4958" t="s">
        <v>104</v>
      </c>
      <c r="C4958" t="s">
        <v>140</v>
      </c>
      <c r="D4958" t="s">
        <v>11</v>
      </c>
      <c r="E4958" t="s">
        <v>139</v>
      </c>
      <c r="F4958" t="s">
        <v>46</v>
      </c>
      <c r="H4958">
        <f>_xlfn.XLOOKUP(Tabuľka5[[#This Row],[Položka]],cennik[Položka],cennik[Cena MJ bez DPH])</f>
        <v>0</v>
      </c>
      <c r="I4958">
        <f>SUM(Tabuľka5[[#This Row],[cena MJ bez DPH]]*1.1)</f>
        <v>0</v>
      </c>
      <c r="J4958">
        <f>Tabuľka5[[#This Row],[množstvo]]*Tabuľka5[[#This Row],[cena MJ bez DPH]]</f>
        <v>0</v>
      </c>
      <c r="L4958" s="5" t="s">
        <v>370</v>
      </c>
      <c r="N4958" t="s">
        <v>369</v>
      </c>
      <c r="O4958" t="s">
        <v>371</v>
      </c>
      <c r="P4958" t="s">
        <v>635</v>
      </c>
    </row>
    <row r="4959" spans="1:16" hidden="1" x14ac:dyDescent="0.25">
      <c r="A4959" t="s">
        <v>295</v>
      </c>
      <c r="B4959" t="s">
        <v>104</v>
      </c>
      <c r="C4959" t="s">
        <v>141</v>
      </c>
      <c r="D4959" t="s">
        <v>11</v>
      </c>
      <c r="E4959" t="s">
        <v>142</v>
      </c>
      <c r="F4959" t="s">
        <v>46</v>
      </c>
      <c r="G4959">
        <v>470</v>
      </c>
      <c r="H4959">
        <f>_xlfn.XLOOKUP(Tabuľka5[[#This Row],[Položka]],cennik[Položka],cennik[Cena MJ bez DPH])</f>
        <v>0</v>
      </c>
      <c r="I4959">
        <f>SUM(Tabuľka5[[#This Row],[cena MJ bez DPH]]*1.1)</f>
        <v>0</v>
      </c>
      <c r="J4959">
        <f>Tabuľka5[[#This Row],[množstvo]]*Tabuľka5[[#This Row],[cena MJ bez DPH]]</f>
        <v>0</v>
      </c>
      <c r="L4959" s="5" t="s">
        <v>370</v>
      </c>
      <c r="N4959" t="s">
        <v>369</v>
      </c>
      <c r="O4959" t="s">
        <v>371</v>
      </c>
      <c r="P4959" t="s">
        <v>635</v>
      </c>
    </row>
    <row r="4960" spans="1:16" hidden="1" x14ac:dyDescent="0.25">
      <c r="A4960" t="s">
        <v>295</v>
      </c>
      <c r="B4960" t="s">
        <v>104</v>
      </c>
      <c r="C4960" t="s">
        <v>143</v>
      </c>
      <c r="D4960" t="s">
        <v>11</v>
      </c>
      <c r="E4960" t="s">
        <v>144</v>
      </c>
      <c r="F4960" t="s">
        <v>46</v>
      </c>
      <c r="H4960">
        <f>_xlfn.XLOOKUP(Tabuľka5[[#This Row],[Položka]],cennik[Položka],cennik[Cena MJ bez DPH])</f>
        <v>0</v>
      </c>
      <c r="I4960">
        <f>SUM(Tabuľka5[[#This Row],[cena MJ bez DPH]]*1.1)</f>
        <v>0</v>
      </c>
      <c r="J4960">
        <f>Tabuľka5[[#This Row],[množstvo]]*Tabuľka5[[#This Row],[cena MJ bez DPH]]</f>
        <v>0</v>
      </c>
      <c r="L4960" s="5" t="s">
        <v>370</v>
      </c>
      <c r="N4960" t="s">
        <v>369</v>
      </c>
      <c r="O4960" t="s">
        <v>371</v>
      </c>
      <c r="P4960" t="s">
        <v>635</v>
      </c>
    </row>
    <row r="4961" spans="1:16" hidden="1" x14ac:dyDescent="0.25">
      <c r="A4961" t="s">
        <v>295</v>
      </c>
      <c r="B4961" t="s">
        <v>104</v>
      </c>
      <c r="C4961" t="s">
        <v>145</v>
      </c>
      <c r="D4961" t="s">
        <v>11</v>
      </c>
      <c r="E4961" t="s">
        <v>146</v>
      </c>
      <c r="F4961" t="s">
        <v>46</v>
      </c>
      <c r="H4961">
        <f>_xlfn.XLOOKUP(Tabuľka5[[#This Row],[Položka]],cennik[Položka],cennik[Cena MJ bez DPH])</f>
        <v>0</v>
      </c>
      <c r="I4961">
        <f>SUM(Tabuľka5[[#This Row],[cena MJ bez DPH]]*1.1)</f>
        <v>0</v>
      </c>
      <c r="J4961">
        <f>Tabuľka5[[#This Row],[množstvo]]*Tabuľka5[[#This Row],[cena MJ bez DPH]]</f>
        <v>0</v>
      </c>
      <c r="L4961" s="5" t="s">
        <v>370</v>
      </c>
      <c r="N4961" t="s">
        <v>369</v>
      </c>
      <c r="O4961" t="s">
        <v>371</v>
      </c>
      <c r="P4961" t="s">
        <v>635</v>
      </c>
    </row>
    <row r="4962" spans="1:16" hidden="1" x14ac:dyDescent="0.25">
      <c r="A4962" t="s">
        <v>295</v>
      </c>
      <c r="B4962" t="s">
        <v>104</v>
      </c>
      <c r="C4962" t="s">
        <v>147</v>
      </c>
      <c r="D4962" t="s">
        <v>11</v>
      </c>
      <c r="F4962" t="s">
        <v>46</v>
      </c>
      <c r="H4962">
        <f>_xlfn.XLOOKUP(Tabuľka5[[#This Row],[Položka]],cennik[Položka],cennik[Cena MJ bez DPH])</f>
        <v>0</v>
      </c>
      <c r="I4962">
        <f>SUM(Tabuľka5[[#This Row],[cena MJ bez DPH]]*1.1)</f>
        <v>0</v>
      </c>
      <c r="J4962">
        <f>Tabuľka5[[#This Row],[množstvo]]*Tabuľka5[[#This Row],[cena MJ bez DPH]]</f>
        <v>0</v>
      </c>
      <c r="L4962" s="5" t="s">
        <v>370</v>
      </c>
      <c r="N4962" t="s">
        <v>369</v>
      </c>
      <c r="O4962" t="s">
        <v>371</v>
      </c>
      <c r="P4962" t="s">
        <v>635</v>
      </c>
    </row>
    <row r="4963" spans="1:16" hidden="1" x14ac:dyDescent="0.25">
      <c r="A4963" t="s">
        <v>295</v>
      </c>
      <c r="B4963" t="s">
        <v>104</v>
      </c>
      <c r="C4963" t="s">
        <v>148</v>
      </c>
      <c r="D4963" t="s">
        <v>11</v>
      </c>
      <c r="E4963" t="s">
        <v>146</v>
      </c>
      <c r="F4963" t="s">
        <v>46</v>
      </c>
      <c r="H4963">
        <f>_xlfn.XLOOKUP(Tabuľka5[[#This Row],[Položka]],cennik[Položka],cennik[Cena MJ bez DPH])</f>
        <v>0</v>
      </c>
      <c r="I4963">
        <f>SUM(Tabuľka5[[#This Row],[cena MJ bez DPH]]*1.1)</f>
        <v>0</v>
      </c>
      <c r="J4963">
        <f>Tabuľka5[[#This Row],[množstvo]]*Tabuľka5[[#This Row],[cena MJ bez DPH]]</f>
        <v>0</v>
      </c>
      <c r="L4963" s="5" t="s">
        <v>370</v>
      </c>
      <c r="N4963" t="s">
        <v>369</v>
      </c>
      <c r="O4963" t="s">
        <v>371</v>
      </c>
      <c r="P4963" t="s">
        <v>635</v>
      </c>
    </row>
    <row r="4964" spans="1:16" hidden="1" x14ac:dyDescent="0.25">
      <c r="A4964" t="s">
        <v>295</v>
      </c>
      <c r="B4964" t="s">
        <v>104</v>
      </c>
      <c r="C4964" t="s">
        <v>149</v>
      </c>
      <c r="D4964" t="s">
        <v>11</v>
      </c>
      <c r="F4964" t="s">
        <v>46</v>
      </c>
      <c r="H4964">
        <f>_xlfn.XLOOKUP(Tabuľka5[[#This Row],[Položka]],cennik[Položka],cennik[Cena MJ bez DPH])</f>
        <v>0</v>
      </c>
      <c r="I4964">
        <f>SUM(Tabuľka5[[#This Row],[cena MJ bez DPH]]*1.1)</f>
        <v>0</v>
      </c>
      <c r="J4964">
        <f>Tabuľka5[[#This Row],[množstvo]]*Tabuľka5[[#This Row],[cena MJ bez DPH]]</f>
        <v>0</v>
      </c>
      <c r="L4964" s="5" t="s">
        <v>370</v>
      </c>
      <c r="N4964" t="s">
        <v>369</v>
      </c>
      <c r="O4964" t="s">
        <v>371</v>
      </c>
      <c r="P4964" t="s">
        <v>635</v>
      </c>
    </row>
    <row r="4965" spans="1:16" hidden="1" x14ac:dyDescent="0.25">
      <c r="A4965" t="s">
        <v>295</v>
      </c>
      <c r="B4965" t="s">
        <v>104</v>
      </c>
      <c r="C4965" t="s">
        <v>150</v>
      </c>
      <c r="D4965" t="s">
        <v>94</v>
      </c>
      <c r="E4965" t="s">
        <v>102</v>
      </c>
      <c r="F4965" t="s">
        <v>46</v>
      </c>
      <c r="H4965">
        <f>_xlfn.XLOOKUP(Tabuľka5[[#This Row],[Položka]],cennik[Položka],cennik[Cena MJ bez DPH])</f>
        <v>0</v>
      </c>
      <c r="I4965">
        <f>SUM(Tabuľka5[[#This Row],[cena MJ bez DPH]]*1.1)</f>
        <v>0</v>
      </c>
      <c r="J4965">
        <f>Tabuľka5[[#This Row],[množstvo]]*Tabuľka5[[#This Row],[cena MJ bez DPH]]</f>
        <v>0</v>
      </c>
      <c r="L4965" s="5" t="s">
        <v>370</v>
      </c>
      <c r="N4965" t="s">
        <v>369</v>
      </c>
      <c r="O4965" t="s">
        <v>371</v>
      </c>
      <c r="P4965" t="s">
        <v>635</v>
      </c>
    </row>
    <row r="4966" spans="1:16" hidden="1" x14ac:dyDescent="0.25">
      <c r="A4966" t="s">
        <v>295</v>
      </c>
      <c r="B4966" t="s">
        <v>51</v>
      </c>
      <c r="C4966" t="s">
        <v>151</v>
      </c>
      <c r="D4966" t="s">
        <v>11</v>
      </c>
      <c r="F4966" t="s">
        <v>56</v>
      </c>
      <c r="G4966">
        <v>35</v>
      </c>
      <c r="H4966">
        <f>_xlfn.XLOOKUP(Tabuľka5[[#This Row],[Položka]],cennik[Položka],cennik[Cena MJ bez DPH])</f>
        <v>0</v>
      </c>
      <c r="I4966">
        <f>SUM(Tabuľka5[[#This Row],[cena MJ bez DPH]]*1.1)</f>
        <v>0</v>
      </c>
      <c r="J4966">
        <f>Tabuľka5[[#This Row],[množstvo]]*Tabuľka5[[#This Row],[cena MJ bez DPH]]</f>
        <v>0</v>
      </c>
      <c r="L4966" s="5" t="s">
        <v>370</v>
      </c>
      <c r="N4966" t="s">
        <v>369</v>
      </c>
      <c r="O4966" t="s">
        <v>371</v>
      </c>
      <c r="P4966" t="s">
        <v>635</v>
      </c>
    </row>
    <row r="4967" spans="1:16" hidden="1" x14ac:dyDescent="0.25">
      <c r="A4967" t="s">
        <v>295</v>
      </c>
      <c r="B4967" t="s">
        <v>51</v>
      </c>
      <c r="C4967" t="s">
        <v>152</v>
      </c>
      <c r="D4967" t="s">
        <v>11</v>
      </c>
      <c r="F4967" t="s">
        <v>56</v>
      </c>
      <c r="H4967">
        <f>_xlfn.XLOOKUP(Tabuľka5[[#This Row],[Položka]],cennik[Položka],cennik[Cena MJ bez DPH])</f>
        <v>0</v>
      </c>
      <c r="I4967">
        <f>SUM(Tabuľka5[[#This Row],[cena MJ bez DPH]]*1.1)</f>
        <v>0</v>
      </c>
      <c r="J4967">
        <f>Tabuľka5[[#This Row],[množstvo]]*Tabuľka5[[#This Row],[cena MJ bez DPH]]</f>
        <v>0</v>
      </c>
      <c r="L4967" s="5" t="s">
        <v>370</v>
      </c>
      <c r="N4967" t="s">
        <v>369</v>
      </c>
      <c r="O4967" t="s">
        <v>371</v>
      </c>
      <c r="P4967" t="s">
        <v>635</v>
      </c>
    </row>
    <row r="4968" spans="1:16" hidden="1" x14ac:dyDescent="0.25">
      <c r="A4968" t="s">
        <v>295</v>
      </c>
      <c r="B4968" t="s">
        <v>51</v>
      </c>
      <c r="C4968" t="s">
        <v>153</v>
      </c>
      <c r="D4968" t="s">
        <v>11</v>
      </c>
      <c r="F4968" t="s">
        <v>56</v>
      </c>
      <c r="H4968">
        <f>_xlfn.XLOOKUP(Tabuľka5[[#This Row],[Položka]],cennik[Položka],cennik[Cena MJ bez DPH])</f>
        <v>0</v>
      </c>
      <c r="I4968">
        <f>SUM(Tabuľka5[[#This Row],[cena MJ bez DPH]]*1.1)</f>
        <v>0</v>
      </c>
      <c r="J4968">
        <f>Tabuľka5[[#This Row],[množstvo]]*Tabuľka5[[#This Row],[cena MJ bez DPH]]</f>
        <v>0</v>
      </c>
      <c r="L4968" s="5" t="s">
        <v>370</v>
      </c>
      <c r="N4968" t="s">
        <v>369</v>
      </c>
      <c r="O4968" t="s">
        <v>371</v>
      </c>
      <c r="P4968" t="s">
        <v>635</v>
      </c>
    </row>
    <row r="4969" spans="1:16" hidden="1" x14ac:dyDescent="0.25">
      <c r="A4969" t="s">
        <v>295</v>
      </c>
      <c r="B4969" t="s">
        <v>51</v>
      </c>
      <c r="C4969" t="s">
        <v>154</v>
      </c>
      <c r="D4969" t="s">
        <v>11</v>
      </c>
      <c r="F4969" t="s">
        <v>56</v>
      </c>
      <c r="H4969">
        <f>_xlfn.XLOOKUP(Tabuľka5[[#This Row],[Položka]],cennik[Položka],cennik[Cena MJ bez DPH])</f>
        <v>0</v>
      </c>
      <c r="I4969">
        <f>SUM(Tabuľka5[[#This Row],[cena MJ bez DPH]]*1.1)</f>
        <v>0</v>
      </c>
      <c r="J4969">
        <f>Tabuľka5[[#This Row],[množstvo]]*Tabuľka5[[#This Row],[cena MJ bez DPH]]</f>
        <v>0</v>
      </c>
      <c r="L4969" s="5" t="s">
        <v>370</v>
      </c>
      <c r="N4969" t="s">
        <v>369</v>
      </c>
      <c r="O4969" t="s">
        <v>371</v>
      </c>
      <c r="P4969" t="s">
        <v>635</v>
      </c>
    </row>
    <row r="4970" spans="1:16" hidden="1" x14ac:dyDescent="0.25">
      <c r="A4970" t="s">
        <v>295</v>
      </c>
      <c r="B4970" t="s">
        <v>51</v>
      </c>
      <c r="C4970" t="s">
        <v>155</v>
      </c>
      <c r="D4970" t="s">
        <v>11</v>
      </c>
      <c r="F4970" t="s">
        <v>56</v>
      </c>
      <c r="H4970">
        <f>_xlfn.XLOOKUP(Tabuľka5[[#This Row],[Položka]],cennik[Položka],cennik[Cena MJ bez DPH])</f>
        <v>0</v>
      </c>
      <c r="I4970">
        <f>SUM(Tabuľka5[[#This Row],[cena MJ bez DPH]]*1.1)</f>
        <v>0</v>
      </c>
      <c r="J4970">
        <f>Tabuľka5[[#This Row],[množstvo]]*Tabuľka5[[#This Row],[cena MJ bez DPH]]</f>
        <v>0</v>
      </c>
      <c r="L4970" s="5" t="s">
        <v>370</v>
      </c>
      <c r="N4970" t="s">
        <v>369</v>
      </c>
      <c r="O4970" t="s">
        <v>371</v>
      </c>
      <c r="P4970" t="s">
        <v>635</v>
      </c>
    </row>
    <row r="4971" spans="1:16" hidden="1" x14ac:dyDescent="0.25">
      <c r="A4971" t="s">
        <v>295</v>
      </c>
      <c r="B4971" t="s">
        <v>51</v>
      </c>
      <c r="C4971" t="s">
        <v>156</v>
      </c>
      <c r="D4971" t="s">
        <v>11</v>
      </c>
      <c r="F4971" t="s">
        <v>56</v>
      </c>
      <c r="H4971">
        <f>_xlfn.XLOOKUP(Tabuľka5[[#This Row],[Položka]],cennik[Položka],cennik[Cena MJ bez DPH])</f>
        <v>0</v>
      </c>
      <c r="I4971">
        <f>SUM(Tabuľka5[[#This Row],[cena MJ bez DPH]]*1.1)</f>
        <v>0</v>
      </c>
      <c r="J4971">
        <f>Tabuľka5[[#This Row],[množstvo]]*Tabuľka5[[#This Row],[cena MJ bez DPH]]</f>
        <v>0</v>
      </c>
      <c r="L4971" s="5" t="s">
        <v>370</v>
      </c>
      <c r="N4971" t="s">
        <v>369</v>
      </c>
      <c r="O4971" t="s">
        <v>371</v>
      </c>
      <c r="P4971" t="s">
        <v>635</v>
      </c>
    </row>
    <row r="4972" spans="1:16" hidden="1" x14ac:dyDescent="0.25">
      <c r="A4972" t="s">
        <v>295</v>
      </c>
      <c r="B4972" t="s">
        <v>51</v>
      </c>
      <c r="C4972" t="s">
        <v>157</v>
      </c>
      <c r="D4972" t="s">
        <v>11</v>
      </c>
      <c r="F4972" t="s">
        <v>56</v>
      </c>
      <c r="H4972">
        <f>_xlfn.XLOOKUP(Tabuľka5[[#This Row],[Položka]],cennik[Položka],cennik[Cena MJ bez DPH])</f>
        <v>0</v>
      </c>
      <c r="I4972">
        <f>SUM(Tabuľka5[[#This Row],[cena MJ bez DPH]]*1.1)</f>
        <v>0</v>
      </c>
      <c r="J4972">
        <f>Tabuľka5[[#This Row],[množstvo]]*Tabuľka5[[#This Row],[cena MJ bez DPH]]</f>
        <v>0</v>
      </c>
      <c r="L4972" s="5" t="s">
        <v>370</v>
      </c>
      <c r="N4972" t="s">
        <v>369</v>
      </c>
      <c r="O4972" t="s">
        <v>371</v>
      </c>
      <c r="P4972" t="s">
        <v>635</v>
      </c>
    </row>
    <row r="4973" spans="1:16" hidden="1" x14ac:dyDescent="0.25">
      <c r="A4973" t="s">
        <v>295</v>
      </c>
      <c r="B4973" t="s">
        <v>51</v>
      </c>
      <c r="C4973" t="s">
        <v>158</v>
      </c>
      <c r="D4973" t="s">
        <v>11</v>
      </c>
      <c r="F4973" t="s">
        <v>56</v>
      </c>
      <c r="G4973">
        <v>100</v>
      </c>
      <c r="H4973">
        <f>_xlfn.XLOOKUP(Tabuľka5[[#This Row],[Položka]],cennik[Položka],cennik[Cena MJ bez DPH])</f>
        <v>0</v>
      </c>
      <c r="I4973">
        <f>SUM(Tabuľka5[[#This Row],[cena MJ bez DPH]]*1.1)</f>
        <v>0</v>
      </c>
      <c r="J4973">
        <f>Tabuľka5[[#This Row],[množstvo]]*Tabuľka5[[#This Row],[cena MJ bez DPH]]</f>
        <v>0</v>
      </c>
      <c r="L4973" s="5" t="s">
        <v>370</v>
      </c>
      <c r="N4973" t="s">
        <v>369</v>
      </c>
      <c r="O4973" t="s">
        <v>371</v>
      </c>
      <c r="P4973" t="s">
        <v>635</v>
      </c>
    </row>
    <row r="4974" spans="1:16" hidden="1" x14ac:dyDescent="0.25">
      <c r="A4974" t="s">
        <v>295</v>
      </c>
      <c r="B4974" t="s">
        <v>51</v>
      </c>
      <c r="C4974" t="s">
        <v>159</v>
      </c>
      <c r="D4974" t="s">
        <v>11</v>
      </c>
      <c r="F4974" t="s">
        <v>56</v>
      </c>
      <c r="H4974">
        <f>_xlfn.XLOOKUP(Tabuľka5[[#This Row],[Položka]],cennik[Položka],cennik[Cena MJ bez DPH])</f>
        <v>0</v>
      </c>
      <c r="I4974">
        <f>SUM(Tabuľka5[[#This Row],[cena MJ bez DPH]]*1.1)</f>
        <v>0</v>
      </c>
      <c r="J4974">
        <f>Tabuľka5[[#This Row],[množstvo]]*Tabuľka5[[#This Row],[cena MJ bez DPH]]</f>
        <v>0</v>
      </c>
      <c r="L4974" s="5" t="s">
        <v>370</v>
      </c>
      <c r="N4974" t="s">
        <v>369</v>
      </c>
      <c r="O4974" t="s">
        <v>371</v>
      </c>
      <c r="P4974" t="s">
        <v>635</v>
      </c>
    </row>
    <row r="4975" spans="1:16" hidden="1" x14ac:dyDescent="0.25">
      <c r="A4975" t="s">
        <v>295</v>
      </c>
      <c r="B4975" t="s">
        <v>51</v>
      </c>
      <c r="C4975" t="s">
        <v>160</v>
      </c>
      <c r="D4975" t="s">
        <v>11</v>
      </c>
      <c r="F4975" t="s">
        <v>56</v>
      </c>
      <c r="H4975">
        <f>_xlfn.XLOOKUP(Tabuľka5[[#This Row],[Položka]],cennik[Položka],cennik[Cena MJ bez DPH])</f>
        <v>0</v>
      </c>
      <c r="I4975">
        <f>SUM(Tabuľka5[[#This Row],[cena MJ bez DPH]]*1.1)</f>
        <v>0</v>
      </c>
      <c r="J4975">
        <f>Tabuľka5[[#This Row],[množstvo]]*Tabuľka5[[#This Row],[cena MJ bez DPH]]</f>
        <v>0</v>
      </c>
      <c r="L4975" s="5" t="s">
        <v>370</v>
      </c>
      <c r="N4975" t="s">
        <v>369</v>
      </c>
      <c r="O4975" t="s">
        <v>371</v>
      </c>
      <c r="P4975" t="s">
        <v>635</v>
      </c>
    </row>
    <row r="4976" spans="1:16" hidden="1" x14ac:dyDescent="0.25">
      <c r="A4976" t="s">
        <v>295</v>
      </c>
      <c r="B4976" t="s">
        <v>51</v>
      </c>
      <c r="C4976" t="s">
        <v>161</v>
      </c>
      <c r="D4976" t="s">
        <v>11</v>
      </c>
      <c r="F4976" t="s">
        <v>56</v>
      </c>
      <c r="H4976">
        <f>_xlfn.XLOOKUP(Tabuľka5[[#This Row],[Položka]],cennik[Položka],cennik[Cena MJ bez DPH])</f>
        <v>0</v>
      </c>
      <c r="I4976">
        <f>SUM(Tabuľka5[[#This Row],[cena MJ bez DPH]]*1.1)</f>
        <v>0</v>
      </c>
      <c r="J4976">
        <f>Tabuľka5[[#This Row],[množstvo]]*Tabuľka5[[#This Row],[cena MJ bez DPH]]</f>
        <v>0</v>
      </c>
      <c r="L4976" s="5" t="s">
        <v>370</v>
      </c>
      <c r="N4976" t="s">
        <v>369</v>
      </c>
      <c r="O4976" t="s">
        <v>371</v>
      </c>
      <c r="P4976" t="s">
        <v>635</v>
      </c>
    </row>
    <row r="4977" spans="1:16" hidden="1" x14ac:dyDescent="0.25">
      <c r="A4977" t="s">
        <v>295</v>
      </c>
      <c r="B4977" t="s">
        <v>51</v>
      </c>
      <c r="C4977" t="s">
        <v>162</v>
      </c>
      <c r="D4977" t="s">
        <v>11</v>
      </c>
      <c r="F4977" t="s">
        <v>56</v>
      </c>
      <c r="H4977">
        <f>_xlfn.XLOOKUP(Tabuľka5[[#This Row],[Položka]],cennik[Položka],cennik[Cena MJ bez DPH])</f>
        <v>0</v>
      </c>
      <c r="I4977">
        <f>SUM(Tabuľka5[[#This Row],[cena MJ bez DPH]]*1.1)</f>
        <v>0</v>
      </c>
      <c r="J4977">
        <f>Tabuľka5[[#This Row],[množstvo]]*Tabuľka5[[#This Row],[cena MJ bez DPH]]</f>
        <v>0</v>
      </c>
      <c r="L4977" s="5" t="s">
        <v>370</v>
      </c>
      <c r="N4977" t="s">
        <v>369</v>
      </c>
      <c r="O4977" t="s">
        <v>371</v>
      </c>
      <c r="P4977" t="s">
        <v>635</v>
      </c>
    </row>
    <row r="4978" spans="1:16" hidden="1" x14ac:dyDescent="0.25">
      <c r="A4978" t="s">
        <v>295</v>
      </c>
      <c r="B4978" t="s">
        <v>51</v>
      </c>
      <c r="C4978" t="s">
        <v>163</v>
      </c>
      <c r="D4978" t="s">
        <v>11</v>
      </c>
      <c r="F4978" t="s">
        <v>56</v>
      </c>
      <c r="H4978">
        <f>_xlfn.XLOOKUP(Tabuľka5[[#This Row],[Položka]],cennik[Položka],cennik[Cena MJ bez DPH])</f>
        <v>0</v>
      </c>
      <c r="I4978">
        <f>SUM(Tabuľka5[[#This Row],[cena MJ bez DPH]]*1.1)</f>
        <v>0</v>
      </c>
      <c r="J4978">
        <f>Tabuľka5[[#This Row],[množstvo]]*Tabuľka5[[#This Row],[cena MJ bez DPH]]</f>
        <v>0</v>
      </c>
      <c r="L4978" s="5" t="s">
        <v>370</v>
      </c>
      <c r="N4978" t="s">
        <v>369</v>
      </c>
      <c r="O4978" t="s">
        <v>371</v>
      </c>
      <c r="P4978" t="s">
        <v>635</v>
      </c>
    </row>
    <row r="4979" spans="1:16" hidden="1" x14ac:dyDescent="0.25">
      <c r="A4979" t="s">
        <v>295</v>
      </c>
      <c r="B4979" t="s">
        <v>51</v>
      </c>
      <c r="C4979" t="s">
        <v>164</v>
      </c>
      <c r="D4979" t="s">
        <v>11</v>
      </c>
      <c r="F4979" t="s">
        <v>56</v>
      </c>
      <c r="H4979">
        <f>_xlfn.XLOOKUP(Tabuľka5[[#This Row],[Položka]],cennik[Položka],cennik[Cena MJ bez DPH])</f>
        <v>0</v>
      </c>
      <c r="I4979">
        <f>SUM(Tabuľka5[[#This Row],[cena MJ bez DPH]]*1.1)</f>
        <v>0</v>
      </c>
      <c r="J4979">
        <f>Tabuľka5[[#This Row],[množstvo]]*Tabuľka5[[#This Row],[cena MJ bez DPH]]</f>
        <v>0</v>
      </c>
      <c r="L4979" s="5" t="s">
        <v>370</v>
      </c>
      <c r="N4979" t="s">
        <v>369</v>
      </c>
      <c r="O4979" t="s">
        <v>371</v>
      </c>
      <c r="P4979" t="s">
        <v>635</v>
      </c>
    </row>
    <row r="4980" spans="1:16" hidden="1" x14ac:dyDescent="0.25">
      <c r="A4980" t="s">
        <v>295</v>
      </c>
      <c r="B4980" t="s">
        <v>51</v>
      </c>
      <c r="C4980" t="s">
        <v>165</v>
      </c>
      <c r="D4980" t="s">
        <v>11</v>
      </c>
      <c r="F4980" t="s">
        <v>56</v>
      </c>
      <c r="H4980">
        <f>_xlfn.XLOOKUP(Tabuľka5[[#This Row],[Položka]],cennik[Položka],cennik[Cena MJ bez DPH])</f>
        <v>0</v>
      </c>
      <c r="I4980">
        <f>SUM(Tabuľka5[[#This Row],[cena MJ bez DPH]]*1.1)</f>
        <v>0</v>
      </c>
      <c r="J4980">
        <f>Tabuľka5[[#This Row],[množstvo]]*Tabuľka5[[#This Row],[cena MJ bez DPH]]</f>
        <v>0</v>
      </c>
      <c r="L4980" s="5" t="s">
        <v>370</v>
      </c>
      <c r="N4980" t="s">
        <v>369</v>
      </c>
      <c r="O4980" t="s">
        <v>371</v>
      </c>
      <c r="P4980" t="s">
        <v>635</v>
      </c>
    </row>
    <row r="4981" spans="1:16" hidden="1" x14ac:dyDescent="0.25">
      <c r="A4981" t="s">
        <v>295</v>
      </c>
      <c r="B4981" t="s">
        <v>51</v>
      </c>
      <c r="C4981" t="s">
        <v>166</v>
      </c>
      <c r="D4981" t="s">
        <v>11</v>
      </c>
      <c r="F4981" t="s">
        <v>56</v>
      </c>
      <c r="H4981">
        <f>_xlfn.XLOOKUP(Tabuľka5[[#This Row],[Položka]],cennik[Položka],cennik[Cena MJ bez DPH])</f>
        <v>0</v>
      </c>
      <c r="I4981">
        <f>SUM(Tabuľka5[[#This Row],[cena MJ bez DPH]]*1.1)</f>
        <v>0</v>
      </c>
      <c r="J4981">
        <f>Tabuľka5[[#This Row],[množstvo]]*Tabuľka5[[#This Row],[cena MJ bez DPH]]</f>
        <v>0</v>
      </c>
      <c r="L4981" s="5" t="s">
        <v>370</v>
      </c>
      <c r="N4981" t="s">
        <v>369</v>
      </c>
      <c r="O4981" t="s">
        <v>371</v>
      </c>
      <c r="P4981" t="s">
        <v>635</v>
      </c>
    </row>
    <row r="4982" spans="1:16" hidden="1" x14ac:dyDescent="0.25">
      <c r="A4982" t="s">
        <v>295</v>
      </c>
      <c r="B4982" t="s">
        <v>51</v>
      </c>
      <c r="C4982" t="s">
        <v>167</v>
      </c>
      <c r="D4982" t="s">
        <v>11</v>
      </c>
      <c r="F4982" t="s">
        <v>56</v>
      </c>
      <c r="H4982">
        <f>_xlfn.XLOOKUP(Tabuľka5[[#This Row],[Položka]],cennik[Položka],cennik[Cena MJ bez DPH])</f>
        <v>0</v>
      </c>
      <c r="I4982">
        <f>SUM(Tabuľka5[[#This Row],[cena MJ bez DPH]]*1.1)</f>
        <v>0</v>
      </c>
      <c r="J4982">
        <f>Tabuľka5[[#This Row],[množstvo]]*Tabuľka5[[#This Row],[cena MJ bez DPH]]</f>
        <v>0</v>
      </c>
      <c r="L4982" s="5" t="s">
        <v>370</v>
      </c>
      <c r="N4982" t="s">
        <v>369</v>
      </c>
      <c r="O4982" t="s">
        <v>371</v>
      </c>
      <c r="P4982" t="s">
        <v>635</v>
      </c>
    </row>
    <row r="4983" spans="1:16" hidden="1" x14ac:dyDescent="0.25">
      <c r="A4983" t="s">
        <v>295</v>
      </c>
      <c r="B4983" t="s">
        <v>51</v>
      </c>
      <c r="C4983" t="s">
        <v>168</v>
      </c>
      <c r="D4983" t="s">
        <v>11</v>
      </c>
      <c r="F4983" t="s">
        <v>56</v>
      </c>
      <c r="H4983">
        <f>_xlfn.XLOOKUP(Tabuľka5[[#This Row],[Položka]],cennik[Položka],cennik[Cena MJ bez DPH])</f>
        <v>0</v>
      </c>
      <c r="I4983">
        <f>SUM(Tabuľka5[[#This Row],[cena MJ bez DPH]]*1.1)</f>
        <v>0</v>
      </c>
      <c r="J4983">
        <f>Tabuľka5[[#This Row],[množstvo]]*Tabuľka5[[#This Row],[cena MJ bez DPH]]</f>
        <v>0</v>
      </c>
      <c r="L4983" s="5" t="s">
        <v>370</v>
      </c>
      <c r="N4983" t="s">
        <v>369</v>
      </c>
      <c r="O4983" t="s">
        <v>371</v>
      </c>
      <c r="P4983" t="s">
        <v>635</v>
      </c>
    </row>
    <row r="4984" spans="1:16" hidden="1" x14ac:dyDescent="0.25">
      <c r="A4984" t="s">
        <v>295</v>
      </c>
      <c r="B4984" t="s">
        <v>51</v>
      </c>
      <c r="C4984" t="s">
        <v>169</v>
      </c>
      <c r="D4984" t="s">
        <v>11</v>
      </c>
      <c r="F4984" t="s">
        <v>56</v>
      </c>
      <c r="H4984">
        <f>_xlfn.XLOOKUP(Tabuľka5[[#This Row],[Položka]],cennik[Položka],cennik[Cena MJ bez DPH])</f>
        <v>0</v>
      </c>
      <c r="I4984">
        <f>SUM(Tabuľka5[[#This Row],[cena MJ bez DPH]]*1.1)</f>
        <v>0</v>
      </c>
      <c r="J4984">
        <f>Tabuľka5[[#This Row],[množstvo]]*Tabuľka5[[#This Row],[cena MJ bez DPH]]</f>
        <v>0</v>
      </c>
      <c r="L4984" s="5" t="s">
        <v>370</v>
      </c>
      <c r="N4984" t="s">
        <v>369</v>
      </c>
      <c r="O4984" t="s">
        <v>371</v>
      </c>
      <c r="P4984" t="s">
        <v>635</v>
      </c>
    </row>
    <row r="4985" spans="1:16" hidden="1" x14ac:dyDescent="0.25">
      <c r="A4985" t="s">
        <v>295</v>
      </c>
      <c r="B4985" t="s">
        <v>51</v>
      </c>
      <c r="C4985" t="s">
        <v>170</v>
      </c>
      <c r="D4985" t="s">
        <v>11</v>
      </c>
      <c r="F4985" t="s">
        <v>56</v>
      </c>
      <c r="H4985">
        <f>_xlfn.XLOOKUP(Tabuľka5[[#This Row],[Položka]],cennik[Položka],cennik[Cena MJ bez DPH])</f>
        <v>0</v>
      </c>
      <c r="I4985">
        <f>SUM(Tabuľka5[[#This Row],[cena MJ bez DPH]]*1.1)</f>
        <v>0</v>
      </c>
      <c r="J4985">
        <f>Tabuľka5[[#This Row],[množstvo]]*Tabuľka5[[#This Row],[cena MJ bez DPH]]</f>
        <v>0</v>
      </c>
      <c r="L4985" s="5" t="s">
        <v>370</v>
      </c>
      <c r="N4985" t="s">
        <v>369</v>
      </c>
      <c r="O4985" t="s">
        <v>371</v>
      </c>
      <c r="P4985" t="s">
        <v>635</v>
      </c>
    </row>
    <row r="4986" spans="1:16" hidden="1" x14ac:dyDescent="0.25">
      <c r="A4986" t="s">
        <v>295</v>
      </c>
      <c r="B4986" t="s">
        <v>51</v>
      </c>
      <c r="C4986" t="s">
        <v>171</v>
      </c>
      <c r="D4986" t="s">
        <v>11</v>
      </c>
      <c r="F4986" t="s">
        <v>56</v>
      </c>
      <c r="H4986">
        <f>_xlfn.XLOOKUP(Tabuľka5[[#This Row],[Položka]],cennik[Položka],cennik[Cena MJ bez DPH])</f>
        <v>0</v>
      </c>
      <c r="I4986">
        <f>SUM(Tabuľka5[[#This Row],[cena MJ bez DPH]]*1.1)</f>
        <v>0</v>
      </c>
      <c r="J4986">
        <f>Tabuľka5[[#This Row],[množstvo]]*Tabuľka5[[#This Row],[cena MJ bez DPH]]</f>
        <v>0</v>
      </c>
      <c r="L4986" s="5" t="s">
        <v>370</v>
      </c>
      <c r="N4986" t="s">
        <v>369</v>
      </c>
      <c r="O4986" t="s">
        <v>371</v>
      </c>
      <c r="P4986" t="s">
        <v>635</v>
      </c>
    </row>
    <row r="4987" spans="1:16" hidden="1" x14ac:dyDescent="0.25">
      <c r="A4987" t="s">
        <v>295</v>
      </c>
      <c r="B4987" t="s">
        <v>51</v>
      </c>
      <c r="C4987" t="s">
        <v>172</v>
      </c>
      <c r="D4987" t="s">
        <v>11</v>
      </c>
      <c r="F4987" t="s">
        <v>56</v>
      </c>
      <c r="H4987">
        <f>_xlfn.XLOOKUP(Tabuľka5[[#This Row],[Položka]],cennik[Položka],cennik[Cena MJ bez DPH])</f>
        <v>0</v>
      </c>
      <c r="I4987">
        <f>SUM(Tabuľka5[[#This Row],[cena MJ bez DPH]]*1.1)</f>
        <v>0</v>
      </c>
      <c r="J4987">
        <f>Tabuľka5[[#This Row],[množstvo]]*Tabuľka5[[#This Row],[cena MJ bez DPH]]</f>
        <v>0</v>
      </c>
      <c r="L4987" s="5" t="s">
        <v>370</v>
      </c>
      <c r="N4987" t="s">
        <v>369</v>
      </c>
      <c r="O4987" t="s">
        <v>371</v>
      </c>
      <c r="P4987" t="s">
        <v>635</v>
      </c>
    </row>
    <row r="4988" spans="1:16" hidden="1" x14ac:dyDescent="0.25">
      <c r="A4988" t="s">
        <v>295</v>
      </c>
      <c r="B4988" t="s">
        <v>51</v>
      </c>
      <c r="C4988" t="s">
        <v>173</v>
      </c>
      <c r="D4988" t="s">
        <v>11</v>
      </c>
      <c r="F4988" t="s">
        <v>56</v>
      </c>
      <c r="H4988">
        <f>_xlfn.XLOOKUP(Tabuľka5[[#This Row],[Položka]],cennik[Položka],cennik[Cena MJ bez DPH])</f>
        <v>0</v>
      </c>
      <c r="I4988">
        <f>SUM(Tabuľka5[[#This Row],[cena MJ bez DPH]]*1.1)</f>
        <v>0</v>
      </c>
      <c r="J4988">
        <f>Tabuľka5[[#This Row],[množstvo]]*Tabuľka5[[#This Row],[cena MJ bez DPH]]</f>
        <v>0</v>
      </c>
      <c r="L4988" s="5" t="s">
        <v>370</v>
      </c>
      <c r="N4988" t="s">
        <v>369</v>
      </c>
      <c r="O4988" t="s">
        <v>371</v>
      </c>
      <c r="P4988" t="s">
        <v>635</v>
      </c>
    </row>
    <row r="4989" spans="1:16" hidden="1" x14ac:dyDescent="0.25">
      <c r="A4989" t="s">
        <v>295</v>
      </c>
      <c r="B4989" t="s">
        <v>51</v>
      </c>
      <c r="C4989" t="s">
        <v>174</v>
      </c>
      <c r="D4989" t="s">
        <v>11</v>
      </c>
      <c r="F4989" t="s">
        <v>56</v>
      </c>
      <c r="H4989">
        <f>_xlfn.XLOOKUP(Tabuľka5[[#This Row],[Položka]],cennik[Položka],cennik[Cena MJ bez DPH])</f>
        <v>0</v>
      </c>
      <c r="I4989">
        <f>SUM(Tabuľka5[[#This Row],[cena MJ bez DPH]]*1.1)</f>
        <v>0</v>
      </c>
      <c r="J4989">
        <f>Tabuľka5[[#This Row],[množstvo]]*Tabuľka5[[#This Row],[cena MJ bez DPH]]</f>
        <v>0</v>
      </c>
      <c r="L4989" s="5" t="s">
        <v>370</v>
      </c>
      <c r="N4989" t="s">
        <v>369</v>
      </c>
      <c r="O4989" t="s">
        <v>371</v>
      </c>
      <c r="P4989" t="s">
        <v>635</v>
      </c>
    </row>
    <row r="4990" spans="1:16" hidden="1" x14ac:dyDescent="0.25">
      <c r="A4990" t="s">
        <v>295</v>
      </c>
      <c r="B4990" t="s">
        <v>51</v>
      </c>
      <c r="C4990" t="s">
        <v>175</v>
      </c>
      <c r="D4990" t="s">
        <v>11</v>
      </c>
      <c r="F4990" t="s">
        <v>56</v>
      </c>
      <c r="H4990">
        <f>_xlfn.XLOOKUP(Tabuľka5[[#This Row],[Položka]],cennik[Položka],cennik[Cena MJ bez DPH])</f>
        <v>0</v>
      </c>
      <c r="I4990">
        <f>SUM(Tabuľka5[[#This Row],[cena MJ bez DPH]]*1.1)</f>
        <v>0</v>
      </c>
      <c r="J4990">
        <f>Tabuľka5[[#This Row],[množstvo]]*Tabuľka5[[#This Row],[cena MJ bez DPH]]</f>
        <v>0</v>
      </c>
      <c r="L4990" s="5" t="s">
        <v>370</v>
      </c>
      <c r="N4990" t="s">
        <v>369</v>
      </c>
      <c r="O4990" t="s">
        <v>371</v>
      </c>
      <c r="P4990" t="s">
        <v>635</v>
      </c>
    </row>
    <row r="4991" spans="1:16" hidden="1" x14ac:dyDescent="0.25">
      <c r="A4991" t="s">
        <v>295</v>
      </c>
      <c r="B4991" t="s">
        <v>51</v>
      </c>
      <c r="C4991" t="s">
        <v>176</v>
      </c>
      <c r="D4991" t="s">
        <v>11</v>
      </c>
      <c r="F4991" t="s">
        <v>56</v>
      </c>
      <c r="H4991">
        <f>_xlfn.XLOOKUP(Tabuľka5[[#This Row],[Položka]],cennik[Položka],cennik[Cena MJ bez DPH])</f>
        <v>0</v>
      </c>
      <c r="I4991">
        <f>SUM(Tabuľka5[[#This Row],[cena MJ bez DPH]]*1.1)</f>
        <v>0</v>
      </c>
      <c r="J4991">
        <f>Tabuľka5[[#This Row],[množstvo]]*Tabuľka5[[#This Row],[cena MJ bez DPH]]</f>
        <v>0</v>
      </c>
      <c r="L4991" s="5" t="s">
        <v>370</v>
      </c>
      <c r="N4991" t="s">
        <v>369</v>
      </c>
      <c r="O4991" t="s">
        <v>371</v>
      </c>
      <c r="P4991" t="s">
        <v>635</v>
      </c>
    </row>
    <row r="4992" spans="1:16" hidden="1" x14ac:dyDescent="0.25">
      <c r="A4992" t="s">
        <v>295</v>
      </c>
      <c r="B4992" t="s">
        <v>177</v>
      </c>
      <c r="C4992" t="s">
        <v>178</v>
      </c>
      <c r="D4992" t="s">
        <v>11</v>
      </c>
      <c r="F4992" t="s">
        <v>179</v>
      </c>
      <c r="H4992">
        <f>_xlfn.XLOOKUP(Tabuľka5[[#This Row],[Položka]],cennik[Položka],cennik[Cena MJ bez DPH])</f>
        <v>0</v>
      </c>
      <c r="I4992">
        <f>SUM(Tabuľka5[[#This Row],[cena MJ bez DPH]]*1.1)</f>
        <v>0</v>
      </c>
      <c r="J4992">
        <f>Tabuľka5[[#This Row],[množstvo]]*Tabuľka5[[#This Row],[cena MJ bez DPH]]</f>
        <v>0</v>
      </c>
      <c r="L4992" s="5" t="s">
        <v>370</v>
      </c>
      <c r="N4992" t="s">
        <v>369</v>
      </c>
      <c r="O4992" t="s">
        <v>371</v>
      </c>
      <c r="P4992" t="s">
        <v>635</v>
      </c>
    </row>
    <row r="4993" spans="1:16" hidden="1" x14ac:dyDescent="0.25">
      <c r="A4993" t="s">
        <v>295</v>
      </c>
      <c r="B4993" t="s">
        <v>177</v>
      </c>
      <c r="C4993" t="s">
        <v>180</v>
      </c>
      <c r="D4993" t="s">
        <v>11</v>
      </c>
      <c r="F4993" t="s">
        <v>179</v>
      </c>
      <c r="H4993">
        <f>_xlfn.XLOOKUP(Tabuľka5[[#This Row],[Položka]],cennik[Položka],cennik[Cena MJ bez DPH])</f>
        <v>0</v>
      </c>
      <c r="I4993">
        <f>SUM(Tabuľka5[[#This Row],[cena MJ bez DPH]]*1.1)</f>
        <v>0</v>
      </c>
      <c r="J4993">
        <f>Tabuľka5[[#This Row],[množstvo]]*Tabuľka5[[#This Row],[cena MJ bez DPH]]</f>
        <v>0</v>
      </c>
      <c r="L4993" s="5" t="s">
        <v>370</v>
      </c>
      <c r="N4993" t="s">
        <v>369</v>
      </c>
      <c r="O4993" t="s">
        <v>371</v>
      </c>
      <c r="P4993" t="s">
        <v>635</v>
      </c>
    </row>
    <row r="4994" spans="1:16" hidden="1" x14ac:dyDescent="0.25">
      <c r="A4994" t="s">
        <v>295</v>
      </c>
      <c r="B4994" t="s">
        <v>177</v>
      </c>
      <c r="C4994" t="s">
        <v>181</v>
      </c>
      <c r="D4994" t="s">
        <v>11</v>
      </c>
      <c r="F4994" t="s">
        <v>179</v>
      </c>
      <c r="H4994">
        <f>_xlfn.XLOOKUP(Tabuľka5[[#This Row],[Položka]],cennik[Položka],cennik[Cena MJ bez DPH])</f>
        <v>0</v>
      </c>
      <c r="I4994">
        <f>SUM(Tabuľka5[[#This Row],[cena MJ bez DPH]]*1.1)</f>
        <v>0</v>
      </c>
      <c r="J4994">
        <f>Tabuľka5[[#This Row],[množstvo]]*Tabuľka5[[#This Row],[cena MJ bez DPH]]</f>
        <v>0</v>
      </c>
      <c r="L4994" s="5" t="s">
        <v>370</v>
      </c>
      <c r="N4994" t="s">
        <v>369</v>
      </c>
      <c r="O4994" t="s">
        <v>371</v>
      </c>
      <c r="P4994" t="s">
        <v>635</v>
      </c>
    </row>
    <row r="4995" spans="1:16" hidden="1" x14ac:dyDescent="0.25">
      <c r="A4995" t="s">
        <v>295</v>
      </c>
      <c r="B4995" t="s">
        <v>177</v>
      </c>
      <c r="C4995" t="s">
        <v>182</v>
      </c>
      <c r="D4995" t="s">
        <v>11</v>
      </c>
      <c r="F4995" t="s">
        <v>179</v>
      </c>
      <c r="H4995">
        <f>_xlfn.XLOOKUP(Tabuľka5[[#This Row],[Položka]],cennik[Položka],cennik[Cena MJ bez DPH])</f>
        <v>0</v>
      </c>
      <c r="I4995">
        <f>SUM(Tabuľka5[[#This Row],[cena MJ bez DPH]]*1.1)</f>
        <v>0</v>
      </c>
      <c r="J4995">
        <f>Tabuľka5[[#This Row],[množstvo]]*Tabuľka5[[#This Row],[cena MJ bez DPH]]</f>
        <v>0</v>
      </c>
      <c r="L4995" s="5" t="s">
        <v>370</v>
      </c>
      <c r="N4995" t="s">
        <v>369</v>
      </c>
      <c r="O4995" t="s">
        <v>371</v>
      </c>
      <c r="P4995" t="s">
        <v>635</v>
      </c>
    </row>
    <row r="4996" spans="1:16" hidden="1" x14ac:dyDescent="0.25">
      <c r="A4996" t="s">
        <v>295</v>
      </c>
      <c r="B4996" t="s">
        <v>177</v>
      </c>
      <c r="C4996" t="s">
        <v>183</v>
      </c>
      <c r="D4996" t="s">
        <v>11</v>
      </c>
      <c r="F4996" t="s">
        <v>56</v>
      </c>
      <c r="G4996">
        <v>20</v>
      </c>
      <c r="H4996">
        <f>_xlfn.XLOOKUP(Tabuľka5[[#This Row],[Položka]],cennik[Položka],cennik[Cena MJ bez DPH])</f>
        <v>0</v>
      </c>
      <c r="I4996">
        <f>SUM(Tabuľka5[[#This Row],[cena MJ bez DPH]]*1.1)</f>
        <v>0</v>
      </c>
      <c r="J4996">
        <f>Tabuľka5[[#This Row],[množstvo]]*Tabuľka5[[#This Row],[cena MJ bez DPH]]</f>
        <v>0</v>
      </c>
      <c r="L4996" s="5" t="s">
        <v>370</v>
      </c>
      <c r="N4996" t="s">
        <v>369</v>
      </c>
      <c r="O4996" t="s">
        <v>371</v>
      </c>
      <c r="P4996" t="s">
        <v>635</v>
      </c>
    </row>
    <row r="4997" spans="1:16" hidden="1" x14ac:dyDescent="0.25">
      <c r="A4997" t="s">
        <v>295</v>
      </c>
      <c r="B4997" t="s">
        <v>177</v>
      </c>
      <c r="C4997" t="s">
        <v>184</v>
      </c>
      <c r="D4997" t="s">
        <v>11</v>
      </c>
      <c r="F4997" t="s">
        <v>56</v>
      </c>
      <c r="H4997">
        <f>_xlfn.XLOOKUP(Tabuľka5[[#This Row],[Položka]],cennik[Položka],cennik[Cena MJ bez DPH])</f>
        <v>0</v>
      </c>
      <c r="I4997">
        <f>SUM(Tabuľka5[[#This Row],[cena MJ bez DPH]]*1.1)</f>
        <v>0</v>
      </c>
      <c r="J4997">
        <f>Tabuľka5[[#This Row],[množstvo]]*Tabuľka5[[#This Row],[cena MJ bez DPH]]</f>
        <v>0</v>
      </c>
      <c r="L4997" s="5" t="s">
        <v>370</v>
      </c>
      <c r="N4997" t="s">
        <v>369</v>
      </c>
      <c r="O4997" t="s">
        <v>371</v>
      </c>
      <c r="P4997" t="s">
        <v>635</v>
      </c>
    </row>
    <row r="4998" spans="1:16" hidden="1" x14ac:dyDescent="0.25">
      <c r="A4998" t="s">
        <v>295</v>
      </c>
      <c r="B4998" t="s">
        <v>177</v>
      </c>
      <c r="C4998" t="s">
        <v>185</v>
      </c>
      <c r="D4998" t="s">
        <v>11</v>
      </c>
      <c r="F4998" t="s">
        <v>56</v>
      </c>
      <c r="G4998">
        <v>100</v>
      </c>
      <c r="H4998">
        <f>_xlfn.XLOOKUP(Tabuľka5[[#This Row],[Položka]],cennik[Položka],cennik[Cena MJ bez DPH])</f>
        <v>0</v>
      </c>
      <c r="I4998">
        <f>SUM(Tabuľka5[[#This Row],[cena MJ bez DPH]]*1.1)</f>
        <v>0</v>
      </c>
      <c r="J4998">
        <f>Tabuľka5[[#This Row],[množstvo]]*Tabuľka5[[#This Row],[cena MJ bez DPH]]</f>
        <v>0</v>
      </c>
      <c r="L4998" s="5" t="s">
        <v>370</v>
      </c>
      <c r="N4998" t="s">
        <v>369</v>
      </c>
      <c r="O4998" t="s">
        <v>371</v>
      </c>
      <c r="P4998" t="s">
        <v>635</v>
      </c>
    </row>
    <row r="4999" spans="1:16" hidden="1" x14ac:dyDescent="0.25">
      <c r="A4999" t="s">
        <v>295</v>
      </c>
      <c r="B4999" t="s">
        <v>177</v>
      </c>
      <c r="C4999" t="s">
        <v>186</v>
      </c>
      <c r="D4999" t="s">
        <v>11</v>
      </c>
      <c r="F4999" t="s">
        <v>56</v>
      </c>
      <c r="G4999">
        <v>45</v>
      </c>
      <c r="H4999">
        <f>_xlfn.XLOOKUP(Tabuľka5[[#This Row],[Položka]],cennik[Položka],cennik[Cena MJ bez DPH])</f>
        <v>0</v>
      </c>
      <c r="I4999">
        <f>SUM(Tabuľka5[[#This Row],[cena MJ bez DPH]]*1.1)</f>
        <v>0</v>
      </c>
      <c r="J4999">
        <f>Tabuľka5[[#This Row],[množstvo]]*Tabuľka5[[#This Row],[cena MJ bez DPH]]</f>
        <v>0</v>
      </c>
      <c r="L4999" s="5" t="s">
        <v>370</v>
      </c>
      <c r="N4999" t="s">
        <v>369</v>
      </c>
      <c r="O4999" t="s">
        <v>371</v>
      </c>
      <c r="P4999" t="s">
        <v>635</v>
      </c>
    </row>
    <row r="5000" spans="1:16" hidden="1" x14ac:dyDescent="0.25">
      <c r="A5000" t="s">
        <v>295</v>
      </c>
      <c r="B5000" t="s">
        <v>177</v>
      </c>
      <c r="C5000" t="s">
        <v>187</v>
      </c>
      <c r="D5000" t="s">
        <v>11</v>
      </c>
      <c r="F5000" t="s">
        <v>56</v>
      </c>
      <c r="H5000">
        <f>_xlfn.XLOOKUP(Tabuľka5[[#This Row],[Položka]],cennik[Položka],cennik[Cena MJ bez DPH])</f>
        <v>0</v>
      </c>
      <c r="I5000">
        <f>SUM(Tabuľka5[[#This Row],[cena MJ bez DPH]]*1.1)</f>
        <v>0</v>
      </c>
      <c r="J5000">
        <f>Tabuľka5[[#This Row],[množstvo]]*Tabuľka5[[#This Row],[cena MJ bez DPH]]</f>
        <v>0</v>
      </c>
      <c r="L5000" s="5" t="s">
        <v>370</v>
      </c>
      <c r="N5000" t="s">
        <v>369</v>
      </c>
      <c r="O5000" t="s">
        <v>371</v>
      </c>
      <c r="P5000" t="s">
        <v>635</v>
      </c>
    </row>
    <row r="5001" spans="1:16" hidden="1" x14ac:dyDescent="0.25">
      <c r="A5001" t="s">
        <v>295</v>
      </c>
      <c r="B5001" t="s">
        <v>177</v>
      </c>
      <c r="C5001" t="s">
        <v>188</v>
      </c>
      <c r="D5001" t="s">
        <v>11</v>
      </c>
      <c r="F5001" t="s">
        <v>56</v>
      </c>
      <c r="H5001">
        <f>_xlfn.XLOOKUP(Tabuľka5[[#This Row],[Položka]],cennik[Položka],cennik[Cena MJ bez DPH])</f>
        <v>0</v>
      </c>
      <c r="I5001">
        <f>SUM(Tabuľka5[[#This Row],[cena MJ bez DPH]]*1.1)</f>
        <v>0</v>
      </c>
      <c r="J5001">
        <f>Tabuľka5[[#This Row],[množstvo]]*Tabuľka5[[#This Row],[cena MJ bez DPH]]</f>
        <v>0</v>
      </c>
      <c r="L5001" s="5" t="s">
        <v>370</v>
      </c>
      <c r="N5001" t="s">
        <v>369</v>
      </c>
      <c r="O5001" t="s">
        <v>371</v>
      </c>
      <c r="P5001" t="s">
        <v>635</v>
      </c>
    </row>
    <row r="5002" spans="1:16" hidden="1" x14ac:dyDescent="0.25">
      <c r="A5002" t="s">
        <v>295</v>
      </c>
      <c r="B5002" t="s">
        <v>177</v>
      </c>
      <c r="C5002" t="s">
        <v>189</v>
      </c>
      <c r="D5002" t="s">
        <v>11</v>
      </c>
      <c r="F5002" t="s">
        <v>56</v>
      </c>
      <c r="H5002">
        <f>_xlfn.XLOOKUP(Tabuľka5[[#This Row],[Položka]],cennik[Položka],cennik[Cena MJ bez DPH])</f>
        <v>0</v>
      </c>
      <c r="I5002">
        <f>SUM(Tabuľka5[[#This Row],[cena MJ bez DPH]]*1.1)</f>
        <v>0</v>
      </c>
      <c r="J5002">
        <f>Tabuľka5[[#This Row],[množstvo]]*Tabuľka5[[#This Row],[cena MJ bez DPH]]</f>
        <v>0</v>
      </c>
      <c r="L5002" s="5" t="s">
        <v>370</v>
      </c>
      <c r="N5002" t="s">
        <v>369</v>
      </c>
      <c r="O5002" t="s">
        <v>371</v>
      </c>
      <c r="P5002" t="s">
        <v>635</v>
      </c>
    </row>
    <row r="5003" spans="1:16" hidden="1" x14ac:dyDescent="0.25">
      <c r="A5003" t="s">
        <v>295</v>
      </c>
      <c r="B5003" t="s">
        <v>177</v>
      </c>
      <c r="C5003" t="s">
        <v>190</v>
      </c>
      <c r="D5003" t="s">
        <v>11</v>
      </c>
      <c r="F5003" t="s">
        <v>56</v>
      </c>
      <c r="H5003">
        <f>_xlfn.XLOOKUP(Tabuľka5[[#This Row],[Položka]],cennik[Položka],cennik[Cena MJ bez DPH])</f>
        <v>0</v>
      </c>
      <c r="I5003">
        <f>SUM(Tabuľka5[[#This Row],[cena MJ bez DPH]]*1.1)</f>
        <v>0</v>
      </c>
      <c r="J5003">
        <f>Tabuľka5[[#This Row],[množstvo]]*Tabuľka5[[#This Row],[cena MJ bez DPH]]</f>
        <v>0</v>
      </c>
      <c r="L5003" s="5" t="s">
        <v>370</v>
      </c>
      <c r="N5003" t="s">
        <v>369</v>
      </c>
      <c r="O5003" t="s">
        <v>371</v>
      </c>
      <c r="P5003" t="s">
        <v>635</v>
      </c>
    </row>
    <row r="5004" spans="1:16" hidden="1" x14ac:dyDescent="0.25">
      <c r="A5004" t="s">
        <v>295</v>
      </c>
      <c r="B5004" t="s">
        <v>177</v>
      </c>
      <c r="C5004" t="s">
        <v>191</v>
      </c>
      <c r="D5004" t="s">
        <v>11</v>
      </c>
      <c r="F5004" t="s">
        <v>56</v>
      </c>
      <c r="H5004">
        <f>_xlfn.XLOOKUP(Tabuľka5[[#This Row],[Položka]],cennik[Položka],cennik[Cena MJ bez DPH])</f>
        <v>0</v>
      </c>
      <c r="I5004">
        <f>SUM(Tabuľka5[[#This Row],[cena MJ bez DPH]]*1.1)</f>
        <v>0</v>
      </c>
      <c r="J5004">
        <f>Tabuľka5[[#This Row],[množstvo]]*Tabuľka5[[#This Row],[cena MJ bez DPH]]</f>
        <v>0</v>
      </c>
      <c r="L5004" s="5" t="s">
        <v>370</v>
      </c>
      <c r="N5004" t="s">
        <v>369</v>
      </c>
      <c r="O5004" t="s">
        <v>371</v>
      </c>
      <c r="P5004" t="s">
        <v>635</v>
      </c>
    </row>
    <row r="5005" spans="1:16" hidden="1" x14ac:dyDescent="0.25">
      <c r="A5005" t="s">
        <v>295</v>
      </c>
      <c r="B5005" t="s">
        <v>177</v>
      </c>
      <c r="C5005" t="s">
        <v>192</v>
      </c>
      <c r="D5005" t="s">
        <v>11</v>
      </c>
      <c r="F5005" t="s">
        <v>56</v>
      </c>
      <c r="H5005">
        <f>_xlfn.XLOOKUP(Tabuľka5[[#This Row],[Položka]],cennik[Položka],cennik[Cena MJ bez DPH])</f>
        <v>0</v>
      </c>
      <c r="I5005">
        <f>SUM(Tabuľka5[[#This Row],[cena MJ bez DPH]]*1.1)</f>
        <v>0</v>
      </c>
      <c r="J5005">
        <f>Tabuľka5[[#This Row],[množstvo]]*Tabuľka5[[#This Row],[cena MJ bez DPH]]</f>
        <v>0</v>
      </c>
      <c r="L5005" s="5" t="s">
        <v>370</v>
      </c>
      <c r="N5005" t="s">
        <v>369</v>
      </c>
      <c r="O5005" t="s">
        <v>371</v>
      </c>
      <c r="P5005" t="s">
        <v>635</v>
      </c>
    </row>
    <row r="5006" spans="1:16" hidden="1" x14ac:dyDescent="0.25">
      <c r="A5006" t="s">
        <v>295</v>
      </c>
      <c r="B5006" t="s">
        <v>177</v>
      </c>
      <c r="C5006" t="s">
        <v>193</v>
      </c>
      <c r="D5006" t="s">
        <v>11</v>
      </c>
      <c r="F5006" t="s">
        <v>56</v>
      </c>
      <c r="H5006">
        <f>_xlfn.XLOOKUP(Tabuľka5[[#This Row],[Položka]],cennik[Položka],cennik[Cena MJ bez DPH])</f>
        <v>0</v>
      </c>
      <c r="I5006">
        <f>SUM(Tabuľka5[[#This Row],[cena MJ bez DPH]]*1.1)</f>
        <v>0</v>
      </c>
      <c r="J5006">
        <f>Tabuľka5[[#This Row],[množstvo]]*Tabuľka5[[#This Row],[cena MJ bez DPH]]</f>
        <v>0</v>
      </c>
      <c r="L5006" s="5" t="s">
        <v>370</v>
      </c>
      <c r="N5006" t="s">
        <v>369</v>
      </c>
      <c r="O5006" t="s">
        <v>371</v>
      </c>
      <c r="P5006" t="s">
        <v>635</v>
      </c>
    </row>
    <row r="5007" spans="1:16" hidden="1" x14ac:dyDescent="0.25">
      <c r="A5007" t="s">
        <v>295</v>
      </c>
      <c r="B5007" t="s">
        <v>177</v>
      </c>
      <c r="C5007" t="s">
        <v>194</v>
      </c>
      <c r="D5007" t="s">
        <v>11</v>
      </c>
      <c r="F5007" t="s">
        <v>56</v>
      </c>
      <c r="H5007">
        <f>_xlfn.XLOOKUP(Tabuľka5[[#This Row],[Položka]],cennik[Položka],cennik[Cena MJ bez DPH])</f>
        <v>0</v>
      </c>
      <c r="I5007">
        <f>SUM(Tabuľka5[[#This Row],[cena MJ bez DPH]]*1.1)</f>
        <v>0</v>
      </c>
      <c r="J5007">
        <f>Tabuľka5[[#This Row],[množstvo]]*Tabuľka5[[#This Row],[cena MJ bez DPH]]</f>
        <v>0</v>
      </c>
      <c r="L5007" s="5" t="s">
        <v>370</v>
      </c>
      <c r="N5007" t="s">
        <v>369</v>
      </c>
      <c r="O5007" t="s">
        <v>371</v>
      </c>
      <c r="P5007" t="s">
        <v>635</v>
      </c>
    </row>
    <row r="5008" spans="1:16" hidden="1" x14ac:dyDescent="0.25">
      <c r="A5008" t="s">
        <v>295</v>
      </c>
      <c r="B5008" t="s">
        <v>177</v>
      </c>
      <c r="C5008" t="s">
        <v>195</v>
      </c>
      <c r="D5008" t="s">
        <v>11</v>
      </c>
      <c r="F5008" t="s">
        <v>53</v>
      </c>
      <c r="H5008">
        <f>_xlfn.XLOOKUP(Tabuľka5[[#This Row],[Položka]],cennik[Položka],cennik[Cena MJ bez DPH])</f>
        <v>0</v>
      </c>
      <c r="I5008">
        <f>SUM(Tabuľka5[[#This Row],[cena MJ bez DPH]]*1.1)</f>
        <v>0</v>
      </c>
      <c r="J5008">
        <f>Tabuľka5[[#This Row],[množstvo]]*Tabuľka5[[#This Row],[cena MJ bez DPH]]</f>
        <v>0</v>
      </c>
      <c r="L5008" s="5" t="s">
        <v>370</v>
      </c>
      <c r="N5008" t="s">
        <v>369</v>
      </c>
      <c r="O5008" t="s">
        <v>371</v>
      </c>
      <c r="P5008" t="s">
        <v>635</v>
      </c>
    </row>
    <row r="5009" spans="1:16" hidden="1" x14ac:dyDescent="0.25">
      <c r="A5009" t="s">
        <v>295</v>
      </c>
      <c r="B5009" t="s">
        <v>177</v>
      </c>
      <c r="C5009" t="s">
        <v>196</v>
      </c>
      <c r="D5009" t="s">
        <v>11</v>
      </c>
      <c r="F5009" t="s">
        <v>179</v>
      </c>
      <c r="H5009">
        <f>_xlfn.XLOOKUP(Tabuľka5[[#This Row],[Položka]],cennik[Položka],cennik[Cena MJ bez DPH])</f>
        <v>0</v>
      </c>
      <c r="I5009">
        <f>SUM(Tabuľka5[[#This Row],[cena MJ bez DPH]]*1.1)</f>
        <v>0</v>
      </c>
      <c r="J5009">
        <f>Tabuľka5[[#This Row],[množstvo]]*Tabuľka5[[#This Row],[cena MJ bez DPH]]</f>
        <v>0</v>
      </c>
      <c r="L5009" s="5" t="s">
        <v>370</v>
      </c>
      <c r="N5009" t="s">
        <v>369</v>
      </c>
      <c r="O5009" t="s">
        <v>371</v>
      </c>
      <c r="P5009" t="s">
        <v>635</v>
      </c>
    </row>
    <row r="5010" spans="1:16" hidden="1" x14ac:dyDescent="0.25">
      <c r="A5010" t="s">
        <v>295</v>
      </c>
      <c r="B5010" t="s">
        <v>177</v>
      </c>
      <c r="C5010" t="s">
        <v>197</v>
      </c>
      <c r="D5010" t="s">
        <v>11</v>
      </c>
      <c r="F5010" t="s">
        <v>179</v>
      </c>
      <c r="H5010">
        <f>_xlfn.XLOOKUP(Tabuľka5[[#This Row],[Položka]],cennik[Položka],cennik[Cena MJ bez DPH])</f>
        <v>0</v>
      </c>
      <c r="I5010">
        <f>SUM(Tabuľka5[[#This Row],[cena MJ bez DPH]]*1.1)</f>
        <v>0</v>
      </c>
      <c r="J5010">
        <f>Tabuľka5[[#This Row],[množstvo]]*Tabuľka5[[#This Row],[cena MJ bez DPH]]</f>
        <v>0</v>
      </c>
      <c r="L5010" s="5" t="s">
        <v>370</v>
      </c>
      <c r="N5010" t="s">
        <v>369</v>
      </c>
      <c r="O5010" t="s">
        <v>371</v>
      </c>
      <c r="P5010" t="s">
        <v>635</v>
      </c>
    </row>
    <row r="5011" spans="1:16" hidden="1" x14ac:dyDescent="0.25">
      <c r="A5011" t="s">
        <v>295</v>
      </c>
      <c r="B5011" t="s">
        <v>177</v>
      </c>
      <c r="C5011" t="s">
        <v>198</v>
      </c>
      <c r="D5011" t="s">
        <v>11</v>
      </c>
      <c r="F5011" t="s">
        <v>179</v>
      </c>
      <c r="H5011">
        <f>_xlfn.XLOOKUP(Tabuľka5[[#This Row],[Položka]],cennik[Položka],cennik[Cena MJ bez DPH])</f>
        <v>0</v>
      </c>
      <c r="I5011">
        <f>SUM(Tabuľka5[[#This Row],[cena MJ bez DPH]]*1.1)</f>
        <v>0</v>
      </c>
      <c r="J5011">
        <f>Tabuľka5[[#This Row],[množstvo]]*Tabuľka5[[#This Row],[cena MJ bez DPH]]</f>
        <v>0</v>
      </c>
      <c r="L5011" s="5" t="s">
        <v>370</v>
      </c>
      <c r="N5011" t="s">
        <v>369</v>
      </c>
      <c r="O5011" t="s">
        <v>371</v>
      </c>
      <c r="P5011" t="s">
        <v>635</v>
      </c>
    </row>
    <row r="5012" spans="1:16" hidden="1" x14ac:dyDescent="0.25">
      <c r="A5012" t="s">
        <v>295</v>
      </c>
      <c r="B5012" t="s">
        <v>177</v>
      </c>
      <c r="C5012" t="s">
        <v>199</v>
      </c>
      <c r="D5012" t="s">
        <v>11</v>
      </c>
      <c r="F5012" t="s">
        <v>179</v>
      </c>
      <c r="H5012">
        <f>_xlfn.XLOOKUP(Tabuľka5[[#This Row],[Položka]],cennik[Položka],cennik[Cena MJ bez DPH])</f>
        <v>0</v>
      </c>
      <c r="I5012">
        <f>SUM(Tabuľka5[[#This Row],[cena MJ bez DPH]]*1.1)</f>
        <v>0</v>
      </c>
      <c r="J5012">
        <f>Tabuľka5[[#This Row],[množstvo]]*Tabuľka5[[#This Row],[cena MJ bez DPH]]</f>
        <v>0</v>
      </c>
      <c r="L5012" s="5" t="s">
        <v>370</v>
      </c>
      <c r="N5012" t="s">
        <v>369</v>
      </c>
      <c r="O5012" t="s">
        <v>371</v>
      </c>
      <c r="P5012" t="s">
        <v>635</v>
      </c>
    </row>
    <row r="5013" spans="1:16" hidden="1" x14ac:dyDescent="0.25">
      <c r="A5013" t="s">
        <v>295</v>
      </c>
      <c r="B5013" t="s">
        <v>177</v>
      </c>
      <c r="C5013" t="s">
        <v>200</v>
      </c>
      <c r="D5013" t="s">
        <v>11</v>
      </c>
      <c r="F5013" t="s">
        <v>56</v>
      </c>
      <c r="G5013">
        <v>20</v>
      </c>
      <c r="H5013">
        <f>_xlfn.XLOOKUP(Tabuľka5[[#This Row],[Položka]],cennik[Položka],cennik[Cena MJ bez DPH])</f>
        <v>0</v>
      </c>
      <c r="I5013">
        <f>SUM(Tabuľka5[[#This Row],[cena MJ bez DPH]]*1.1)</f>
        <v>0</v>
      </c>
      <c r="J5013">
        <f>Tabuľka5[[#This Row],[množstvo]]*Tabuľka5[[#This Row],[cena MJ bez DPH]]</f>
        <v>0</v>
      </c>
      <c r="L5013" s="5" t="s">
        <v>370</v>
      </c>
      <c r="N5013" t="s">
        <v>369</v>
      </c>
      <c r="O5013" t="s">
        <v>371</v>
      </c>
      <c r="P5013" t="s">
        <v>635</v>
      </c>
    </row>
    <row r="5014" spans="1:16" hidden="1" x14ac:dyDescent="0.25">
      <c r="A5014" t="s">
        <v>295</v>
      </c>
      <c r="B5014" t="s">
        <v>177</v>
      </c>
      <c r="C5014" t="s">
        <v>201</v>
      </c>
      <c r="D5014" t="s">
        <v>11</v>
      </c>
      <c r="F5014" t="s">
        <v>179</v>
      </c>
      <c r="H5014">
        <f>_xlfn.XLOOKUP(Tabuľka5[[#This Row],[Položka]],cennik[Položka],cennik[Cena MJ bez DPH])</f>
        <v>0</v>
      </c>
      <c r="I5014">
        <f>SUM(Tabuľka5[[#This Row],[cena MJ bez DPH]]*1.1)</f>
        <v>0</v>
      </c>
      <c r="J5014">
        <f>Tabuľka5[[#This Row],[množstvo]]*Tabuľka5[[#This Row],[cena MJ bez DPH]]</f>
        <v>0</v>
      </c>
      <c r="L5014" s="5" t="s">
        <v>370</v>
      </c>
      <c r="N5014" t="s">
        <v>369</v>
      </c>
      <c r="O5014" t="s">
        <v>371</v>
      </c>
      <c r="P5014" t="s">
        <v>635</v>
      </c>
    </row>
    <row r="5015" spans="1:16" hidden="1" x14ac:dyDescent="0.25">
      <c r="A5015" t="s">
        <v>295</v>
      </c>
      <c r="B5015" t="s">
        <v>177</v>
      </c>
      <c r="C5015" t="s">
        <v>202</v>
      </c>
      <c r="D5015" t="s">
        <v>11</v>
      </c>
      <c r="F5015" t="s">
        <v>179</v>
      </c>
      <c r="H5015">
        <f>_xlfn.XLOOKUP(Tabuľka5[[#This Row],[Položka]],cennik[Položka],cennik[Cena MJ bez DPH])</f>
        <v>0</v>
      </c>
      <c r="I5015">
        <f>SUM(Tabuľka5[[#This Row],[cena MJ bez DPH]]*1.1)</f>
        <v>0</v>
      </c>
      <c r="J5015">
        <f>Tabuľka5[[#This Row],[množstvo]]*Tabuľka5[[#This Row],[cena MJ bez DPH]]</f>
        <v>0</v>
      </c>
      <c r="L5015" s="5" t="s">
        <v>370</v>
      </c>
      <c r="N5015" t="s">
        <v>369</v>
      </c>
      <c r="O5015" t="s">
        <v>371</v>
      </c>
      <c r="P5015" t="s">
        <v>635</v>
      </c>
    </row>
    <row r="5016" spans="1:16" hidden="1" x14ac:dyDescent="0.25">
      <c r="A5016" t="s">
        <v>295</v>
      </c>
      <c r="B5016" t="s">
        <v>177</v>
      </c>
      <c r="C5016" t="s">
        <v>203</v>
      </c>
      <c r="D5016" t="s">
        <v>11</v>
      </c>
      <c r="F5016" t="s">
        <v>179</v>
      </c>
      <c r="H5016">
        <f>_xlfn.XLOOKUP(Tabuľka5[[#This Row],[Položka]],cennik[Položka],cennik[Cena MJ bez DPH])</f>
        <v>0</v>
      </c>
      <c r="I5016">
        <f>SUM(Tabuľka5[[#This Row],[cena MJ bez DPH]]*1.1)</f>
        <v>0</v>
      </c>
      <c r="J5016">
        <f>Tabuľka5[[#This Row],[množstvo]]*Tabuľka5[[#This Row],[cena MJ bez DPH]]</f>
        <v>0</v>
      </c>
      <c r="L5016" s="5" t="s">
        <v>370</v>
      </c>
      <c r="N5016" t="s">
        <v>369</v>
      </c>
      <c r="O5016" t="s">
        <v>371</v>
      </c>
      <c r="P5016" t="s">
        <v>635</v>
      </c>
    </row>
    <row r="5017" spans="1:16" hidden="1" x14ac:dyDescent="0.25">
      <c r="A5017" t="s">
        <v>295</v>
      </c>
      <c r="B5017" t="s">
        <v>177</v>
      </c>
      <c r="C5017" t="s">
        <v>204</v>
      </c>
      <c r="D5017" t="s">
        <v>11</v>
      </c>
      <c r="F5017" t="s">
        <v>56</v>
      </c>
      <c r="H5017">
        <f>_xlfn.XLOOKUP(Tabuľka5[[#This Row],[Položka]],cennik[Položka],cennik[Cena MJ bez DPH])</f>
        <v>0</v>
      </c>
      <c r="I5017">
        <f>SUM(Tabuľka5[[#This Row],[cena MJ bez DPH]]*1.1)</f>
        <v>0</v>
      </c>
      <c r="J5017">
        <f>Tabuľka5[[#This Row],[množstvo]]*Tabuľka5[[#This Row],[cena MJ bez DPH]]</f>
        <v>0</v>
      </c>
      <c r="L5017" s="5" t="s">
        <v>370</v>
      </c>
      <c r="N5017" t="s">
        <v>369</v>
      </c>
      <c r="O5017" t="s">
        <v>371</v>
      </c>
      <c r="P5017" t="s">
        <v>635</v>
      </c>
    </row>
    <row r="5018" spans="1:16" hidden="1" x14ac:dyDescent="0.25">
      <c r="A5018" t="s">
        <v>295</v>
      </c>
      <c r="B5018" t="s">
        <v>177</v>
      </c>
      <c r="C5018" t="s">
        <v>205</v>
      </c>
      <c r="D5018" t="s">
        <v>11</v>
      </c>
      <c r="F5018" t="s">
        <v>179</v>
      </c>
      <c r="H5018">
        <f>_xlfn.XLOOKUP(Tabuľka5[[#This Row],[Položka]],cennik[Položka],cennik[Cena MJ bez DPH])</f>
        <v>0</v>
      </c>
      <c r="I5018">
        <f>SUM(Tabuľka5[[#This Row],[cena MJ bez DPH]]*1.1)</f>
        <v>0</v>
      </c>
      <c r="J5018">
        <f>Tabuľka5[[#This Row],[množstvo]]*Tabuľka5[[#This Row],[cena MJ bez DPH]]</f>
        <v>0</v>
      </c>
      <c r="L5018" s="5" t="s">
        <v>370</v>
      </c>
      <c r="N5018" t="s">
        <v>369</v>
      </c>
      <c r="O5018" t="s">
        <v>371</v>
      </c>
      <c r="P5018" t="s">
        <v>635</v>
      </c>
    </row>
    <row r="5019" spans="1:16" hidden="1" x14ac:dyDescent="0.25">
      <c r="A5019" t="s">
        <v>295</v>
      </c>
      <c r="B5019" t="s">
        <v>177</v>
      </c>
      <c r="C5019" t="s">
        <v>206</v>
      </c>
      <c r="D5019" t="s">
        <v>11</v>
      </c>
      <c r="F5019" t="s">
        <v>56</v>
      </c>
      <c r="H5019">
        <f>_xlfn.XLOOKUP(Tabuľka5[[#This Row],[Položka]],cennik[Položka],cennik[Cena MJ bez DPH])</f>
        <v>0</v>
      </c>
      <c r="I5019">
        <f>SUM(Tabuľka5[[#This Row],[cena MJ bez DPH]]*1.1)</f>
        <v>0</v>
      </c>
      <c r="J5019">
        <f>Tabuľka5[[#This Row],[množstvo]]*Tabuľka5[[#This Row],[cena MJ bez DPH]]</f>
        <v>0</v>
      </c>
      <c r="L5019" s="5" t="s">
        <v>370</v>
      </c>
      <c r="N5019" t="s">
        <v>369</v>
      </c>
      <c r="O5019" t="s">
        <v>371</v>
      </c>
      <c r="P5019" t="s">
        <v>635</v>
      </c>
    </row>
    <row r="5020" spans="1:16" hidden="1" x14ac:dyDescent="0.25">
      <c r="A5020" t="s">
        <v>295</v>
      </c>
      <c r="B5020" t="s">
        <v>177</v>
      </c>
      <c r="C5020" t="s">
        <v>207</v>
      </c>
      <c r="D5020" t="s">
        <v>11</v>
      </c>
      <c r="F5020" t="s">
        <v>56</v>
      </c>
      <c r="H5020">
        <f>_xlfn.XLOOKUP(Tabuľka5[[#This Row],[Položka]],cennik[Položka],cennik[Cena MJ bez DPH])</f>
        <v>0</v>
      </c>
      <c r="I5020">
        <f>SUM(Tabuľka5[[#This Row],[cena MJ bez DPH]]*1.1)</f>
        <v>0</v>
      </c>
      <c r="J5020">
        <f>Tabuľka5[[#This Row],[množstvo]]*Tabuľka5[[#This Row],[cena MJ bez DPH]]</f>
        <v>0</v>
      </c>
      <c r="L5020" s="5" t="s">
        <v>370</v>
      </c>
      <c r="N5020" t="s">
        <v>369</v>
      </c>
      <c r="O5020" t="s">
        <v>371</v>
      </c>
      <c r="P5020" t="s">
        <v>635</v>
      </c>
    </row>
    <row r="5021" spans="1:16" hidden="1" x14ac:dyDescent="0.25">
      <c r="A5021" t="s">
        <v>295</v>
      </c>
      <c r="B5021" t="s">
        <v>177</v>
      </c>
      <c r="C5021" t="s">
        <v>208</v>
      </c>
      <c r="D5021" t="s">
        <v>11</v>
      </c>
      <c r="F5021" t="s">
        <v>53</v>
      </c>
      <c r="G5021">
        <v>30</v>
      </c>
      <c r="H5021">
        <f>_xlfn.XLOOKUP(Tabuľka5[[#This Row],[Položka]],cennik[Položka],cennik[Cena MJ bez DPH])</f>
        <v>0</v>
      </c>
      <c r="I5021">
        <f>SUM(Tabuľka5[[#This Row],[cena MJ bez DPH]]*1.1)</f>
        <v>0</v>
      </c>
      <c r="J5021">
        <f>Tabuľka5[[#This Row],[množstvo]]*Tabuľka5[[#This Row],[cena MJ bez DPH]]</f>
        <v>0</v>
      </c>
      <c r="L5021" s="5" t="s">
        <v>370</v>
      </c>
      <c r="N5021" t="s">
        <v>369</v>
      </c>
      <c r="O5021" t="s">
        <v>371</v>
      </c>
      <c r="P5021" t="s">
        <v>635</v>
      </c>
    </row>
    <row r="5022" spans="1:16" hidden="1" x14ac:dyDescent="0.25">
      <c r="A5022" t="s">
        <v>295</v>
      </c>
      <c r="B5022" t="s">
        <v>177</v>
      </c>
      <c r="C5022" t="s">
        <v>209</v>
      </c>
      <c r="D5022" t="s">
        <v>11</v>
      </c>
      <c r="F5022" t="s">
        <v>179</v>
      </c>
      <c r="H5022">
        <f>_xlfn.XLOOKUP(Tabuľka5[[#This Row],[Položka]],cennik[Položka],cennik[Cena MJ bez DPH])</f>
        <v>0</v>
      </c>
      <c r="I5022">
        <f>SUM(Tabuľka5[[#This Row],[cena MJ bez DPH]]*1.1)</f>
        <v>0</v>
      </c>
      <c r="J5022">
        <f>Tabuľka5[[#This Row],[množstvo]]*Tabuľka5[[#This Row],[cena MJ bez DPH]]</f>
        <v>0</v>
      </c>
      <c r="L5022" s="5" t="s">
        <v>370</v>
      </c>
      <c r="N5022" t="s">
        <v>369</v>
      </c>
      <c r="O5022" t="s">
        <v>371</v>
      </c>
      <c r="P5022" t="s">
        <v>635</v>
      </c>
    </row>
    <row r="5023" spans="1:16" hidden="1" x14ac:dyDescent="0.25">
      <c r="A5023" t="s">
        <v>295</v>
      </c>
      <c r="B5023" t="s">
        <v>177</v>
      </c>
      <c r="C5023" t="s">
        <v>210</v>
      </c>
      <c r="D5023" t="s">
        <v>11</v>
      </c>
      <c r="F5023" t="s">
        <v>56</v>
      </c>
      <c r="G5023">
        <v>16</v>
      </c>
      <c r="H5023">
        <f>_xlfn.XLOOKUP(Tabuľka5[[#This Row],[Položka]],cennik[Položka],cennik[Cena MJ bez DPH])</f>
        <v>0</v>
      </c>
      <c r="I5023">
        <f>SUM(Tabuľka5[[#This Row],[cena MJ bez DPH]]*1.1)</f>
        <v>0</v>
      </c>
      <c r="J5023">
        <f>Tabuľka5[[#This Row],[množstvo]]*Tabuľka5[[#This Row],[cena MJ bez DPH]]</f>
        <v>0</v>
      </c>
      <c r="L5023" s="5" t="s">
        <v>370</v>
      </c>
      <c r="N5023" t="s">
        <v>369</v>
      </c>
      <c r="O5023" t="s">
        <v>371</v>
      </c>
      <c r="P5023" t="s">
        <v>635</v>
      </c>
    </row>
    <row r="5024" spans="1:16" hidden="1" x14ac:dyDescent="0.25">
      <c r="A5024" t="s">
        <v>295</v>
      </c>
      <c r="B5024" t="s">
        <v>177</v>
      </c>
      <c r="C5024" t="s">
        <v>211</v>
      </c>
      <c r="D5024" t="s">
        <v>11</v>
      </c>
      <c r="F5024" t="s">
        <v>56</v>
      </c>
      <c r="G5024">
        <v>90</v>
      </c>
      <c r="H5024">
        <f>_xlfn.XLOOKUP(Tabuľka5[[#This Row],[Položka]],cennik[Položka],cennik[Cena MJ bez DPH])</f>
        <v>0</v>
      </c>
      <c r="I5024">
        <f>SUM(Tabuľka5[[#This Row],[cena MJ bez DPH]]*1.1)</f>
        <v>0</v>
      </c>
      <c r="J5024">
        <f>Tabuľka5[[#This Row],[množstvo]]*Tabuľka5[[#This Row],[cena MJ bez DPH]]</f>
        <v>0</v>
      </c>
      <c r="L5024" s="5" t="s">
        <v>370</v>
      </c>
      <c r="N5024" t="s">
        <v>369</v>
      </c>
      <c r="O5024" t="s">
        <v>371</v>
      </c>
      <c r="P5024" t="s">
        <v>635</v>
      </c>
    </row>
    <row r="5025" spans="1:16" hidden="1" x14ac:dyDescent="0.25">
      <c r="A5025" t="s">
        <v>295</v>
      </c>
      <c r="B5025" t="s">
        <v>177</v>
      </c>
      <c r="C5025" t="s">
        <v>212</v>
      </c>
      <c r="D5025" t="s">
        <v>11</v>
      </c>
      <c r="F5025" t="s">
        <v>179</v>
      </c>
      <c r="H5025">
        <f>_xlfn.XLOOKUP(Tabuľka5[[#This Row],[Položka]],cennik[Položka],cennik[Cena MJ bez DPH])</f>
        <v>0</v>
      </c>
      <c r="I5025">
        <f>SUM(Tabuľka5[[#This Row],[cena MJ bez DPH]]*1.1)</f>
        <v>0</v>
      </c>
      <c r="J5025">
        <f>Tabuľka5[[#This Row],[množstvo]]*Tabuľka5[[#This Row],[cena MJ bez DPH]]</f>
        <v>0</v>
      </c>
      <c r="L5025" s="5" t="s">
        <v>370</v>
      </c>
      <c r="N5025" t="s">
        <v>369</v>
      </c>
      <c r="O5025" t="s">
        <v>371</v>
      </c>
      <c r="P5025" t="s">
        <v>635</v>
      </c>
    </row>
    <row r="5026" spans="1:16" hidden="1" x14ac:dyDescent="0.25">
      <c r="A5026" t="s">
        <v>295</v>
      </c>
      <c r="B5026" t="s">
        <v>177</v>
      </c>
      <c r="C5026" t="s">
        <v>213</v>
      </c>
      <c r="D5026" t="s">
        <v>11</v>
      </c>
      <c r="F5026" t="s">
        <v>56</v>
      </c>
      <c r="H5026">
        <f>_xlfn.XLOOKUP(Tabuľka5[[#This Row],[Položka]],cennik[Položka],cennik[Cena MJ bez DPH])</f>
        <v>0</v>
      </c>
      <c r="I5026">
        <f>SUM(Tabuľka5[[#This Row],[cena MJ bez DPH]]*1.1)</f>
        <v>0</v>
      </c>
      <c r="J5026">
        <f>Tabuľka5[[#This Row],[množstvo]]*Tabuľka5[[#This Row],[cena MJ bez DPH]]</f>
        <v>0</v>
      </c>
      <c r="L5026" s="5" t="s">
        <v>370</v>
      </c>
      <c r="N5026" t="s">
        <v>369</v>
      </c>
      <c r="O5026" t="s">
        <v>371</v>
      </c>
      <c r="P5026" t="s">
        <v>635</v>
      </c>
    </row>
    <row r="5027" spans="1:16" hidden="1" x14ac:dyDescent="0.25">
      <c r="A5027" t="s">
        <v>295</v>
      </c>
      <c r="B5027" t="s">
        <v>177</v>
      </c>
      <c r="C5027" t="s">
        <v>214</v>
      </c>
      <c r="D5027" t="s">
        <v>11</v>
      </c>
      <c r="F5027" t="s">
        <v>56</v>
      </c>
      <c r="G5027">
        <v>20</v>
      </c>
      <c r="H5027">
        <f>_xlfn.XLOOKUP(Tabuľka5[[#This Row],[Položka]],cennik[Položka],cennik[Cena MJ bez DPH])</f>
        <v>0</v>
      </c>
      <c r="I5027">
        <f>SUM(Tabuľka5[[#This Row],[cena MJ bez DPH]]*1.1)</f>
        <v>0</v>
      </c>
      <c r="J5027">
        <f>Tabuľka5[[#This Row],[množstvo]]*Tabuľka5[[#This Row],[cena MJ bez DPH]]</f>
        <v>0</v>
      </c>
      <c r="L5027" s="5" t="s">
        <v>370</v>
      </c>
      <c r="N5027" t="s">
        <v>369</v>
      </c>
      <c r="O5027" t="s">
        <v>371</v>
      </c>
      <c r="P5027" t="s">
        <v>635</v>
      </c>
    </row>
    <row r="5028" spans="1:16" hidden="1" x14ac:dyDescent="0.25">
      <c r="A5028" t="s">
        <v>295</v>
      </c>
      <c r="B5028" t="s">
        <v>177</v>
      </c>
      <c r="C5028" t="s">
        <v>215</v>
      </c>
      <c r="D5028" t="s">
        <v>11</v>
      </c>
      <c r="F5028" t="s">
        <v>179</v>
      </c>
      <c r="H5028">
        <f>_xlfn.XLOOKUP(Tabuľka5[[#This Row],[Položka]],cennik[Položka],cennik[Cena MJ bez DPH])</f>
        <v>0</v>
      </c>
      <c r="I5028">
        <f>SUM(Tabuľka5[[#This Row],[cena MJ bez DPH]]*1.1)</f>
        <v>0</v>
      </c>
      <c r="J5028">
        <f>Tabuľka5[[#This Row],[množstvo]]*Tabuľka5[[#This Row],[cena MJ bez DPH]]</f>
        <v>0</v>
      </c>
      <c r="L5028" s="5" t="s">
        <v>370</v>
      </c>
      <c r="N5028" t="s">
        <v>369</v>
      </c>
      <c r="O5028" t="s">
        <v>371</v>
      </c>
      <c r="P5028" t="s">
        <v>635</v>
      </c>
    </row>
    <row r="5029" spans="1:16" hidden="1" x14ac:dyDescent="0.25">
      <c r="A5029" t="s">
        <v>295</v>
      </c>
      <c r="B5029" t="s">
        <v>177</v>
      </c>
      <c r="C5029" t="s">
        <v>216</v>
      </c>
      <c r="D5029" t="s">
        <v>11</v>
      </c>
      <c r="F5029" t="s">
        <v>56</v>
      </c>
      <c r="G5029">
        <v>20</v>
      </c>
      <c r="H5029">
        <f>_xlfn.XLOOKUP(Tabuľka5[[#This Row],[Položka]],cennik[Položka],cennik[Cena MJ bez DPH])</f>
        <v>0</v>
      </c>
      <c r="I5029">
        <f>SUM(Tabuľka5[[#This Row],[cena MJ bez DPH]]*1.1)</f>
        <v>0</v>
      </c>
      <c r="J5029">
        <f>Tabuľka5[[#This Row],[množstvo]]*Tabuľka5[[#This Row],[cena MJ bez DPH]]</f>
        <v>0</v>
      </c>
      <c r="L5029" s="5" t="s">
        <v>370</v>
      </c>
      <c r="N5029" t="s">
        <v>369</v>
      </c>
      <c r="O5029" t="s">
        <v>371</v>
      </c>
      <c r="P5029" t="s">
        <v>635</v>
      </c>
    </row>
    <row r="5030" spans="1:16" hidden="1" x14ac:dyDescent="0.25">
      <c r="A5030" t="s">
        <v>295</v>
      </c>
      <c r="B5030" t="s">
        <v>177</v>
      </c>
      <c r="C5030" t="s">
        <v>217</v>
      </c>
      <c r="D5030" t="s">
        <v>11</v>
      </c>
      <c r="F5030" t="s">
        <v>53</v>
      </c>
      <c r="G5030">
        <v>50</v>
      </c>
      <c r="H5030">
        <f>_xlfn.XLOOKUP(Tabuľka5[[#This Row],[Položka]],cennik[Položka],cennik[Cena MJ bez DPH])</f>
        <v>0</v>
      </c>
      <c r="I5030">
        <f>SUM(Tabuľka5[[#This Row],[cena MJ bez DPH]]*1.1)</f>
        <v>0</v>
      </c>
      <c r="J5030">
        <f>Tabuľka5[[#This Row],[množstvo]]*Tabuľka5[[#This Row],[cena MJ bez DPH]]</f>
        <v>0</v>
      </c>
      <c r="L5030" s="5" t="s">
        <v>370</v>
      </c>
      <c r="N5030" t="s">
        <v>369</v>
      </c>
      <c r="O5030" t="s">
        <v>371</v>
      </c>
      <c r="P5030" t="s">
        <v>635</v>
      </c>
    </row>
    <row r="5031" spans="1:16" hidden="1" x14ac:dyDescent="0.25">
      <c r="A5031" t="s">
        <v>295</v>
      </c>
      <c r="B5031" t="s">
        <v>177</v>
      </c>
      <c r="C5031" t="s">
        <v>218</v>
      </c>
      <c r="D5031" t="s">
        <v>11</v>
      </c>
      <c r="F5031" t="s">
        <v>53</v>
      </c>
      <c r="H5031">
        <f>_xlfn.XLOOKUP(Tabuľka5[[#This Row],[Položka]],cennik[Položka],cennik[Cena MJ bez DPH])</f>
        <v>0</v>
      </c>
      <c r="I5031">
        <f>SUM(Tabuľka5[[#This Row],[cena MJ bez DPH]]*1.1)</f>
        <v>0</v>
      </c>
      <c r="J5031">
        <f>Tabuľka5[[#This Row],[množstvo]]*Tabuľka5[[#This Row],[cena MJ bez DPH]]</f>
        <v>0</v>
      </c>
      <c r="L5031" s="5" t="s">
        <v>370</v>
      </c>
      <c r="N5031" t="s">
        <v>369</v>
      </c>
      <c r="O5031" t="s">
        <v>371</v>
      </c>
      <c r="P5031" t="s">
        <v>635</v>
      </c>
    </row>
    <row r="5032" spans="1:16" hidden="1" x14ac:dyDescent="0.25">
      <c r="A5032" t="s">
        <v>295</v>
      </c>
      <c r="B5032" t="s">
        <v>177</v>
      </c>
      <c r="C5032" t="s">
        <v>219</v>
      </c>
      <c r="D5032" t="s">
        <v>11</v>
      </c>
      <c r="F5032" t="s">
        <v>179</v>
      </c>
      <c r="H5032">
        <f>_xlfn.XLOOKUP(Tabuľka5[[#This Row],[Položka]],cennik[Položka],cennik[Cena MJ bez DPH])</f>
        <v>0</v>
      </c>
      <c r="I5032">
        <f>SUM(Tabuľka5[[#This Row],[cena MJ bez DPH]]*1.1)</f>
        <v>0</v>
      </c>
      <c r="J5032">
        <f>Tabuľka5[[#This Row],[množstvo]]*Tabuľka5[[#This Row],[cena MJ bez DPH]]</f>
        <v>0</v>
      </c>
      <c r="L5032" s="5" t="s">
        <v>370</v>
      </c>
      <c r="N5032" t="s">
        <v>369</v>
      </c>
      <c r="O5032" t="s">
        <v>371</v>
      </c>
      <c r="P5032" t="s">
        <v>635</v>
      </c>
    </row>
    <row r="5033" spans="1:16" hidden="1" x14ac:dyDescent="0.25">
      <c r="A5033" t="s">
        <v>295</v>
      </c>
      <c r="B5033" t="s">
        <v>177</v>
      </c>
      <c r="C5033" t="s">
        <v>220</v>
      </c>
      <c r="D5033" t="s">
        <v>11</v>
      </c>
      <c r="F5033" t="s">
        <v>56</v>
      </c>
      <c r="G5033">
        <v>76</v>
      </c>
      <c r="H5033">
        <f>_xlfn.XLOOKUP(Tabuľka5[[#This Row],[Položka]],cennik[Položka],cennik[Cena MJ bez DPH])</f>
        <v>0</v>
      </c>
      <c r="I5033">
        <f>SUM(Tabuľka5[[#This Row],[cena MJ bez DPH]]*1.1)</f>
        <v>0</v>
      </c>
      <c r="J5033">
        <f>Tabuľka5[[#This Row],[množstvo]]*Tabuľka5[[#This Row],[cena MJ bez DPH]]</f>
        <v>0</v>
      </c>
      <c r="L5033" s="5" t="s">
        <v>370</v>
      </c>
      <c r="N5033" t="s">
        <v>369</v>
      </c>
      <c r="O5033" t="s">
        <v>371</v>
      </c>
      <c r="P5033" t="s">
        <v>635</v>
      </c>
    </row>
    <row r="5034" spans="1:16" hidden="1" x14ac:dyDescent="0.25">
      <c r="A5034" t="s">
        <v>295</v>
      </c>
      <c r="B5034" t="s">
        <v>177</v>
      </c>
      <c r="C5034" t="s">
        <v>221</v>
      </c>
      <c r="D5034" t="s">
        <v>11</v>
      </c>
      <c r="F5034" t="s">
        <v>56</v>
      </c>
      <c r="H5034">
        <f>_xlfn.XLOOKUP(Tabuľka5[[#This Row],[Položka]],cennik[Položka],cennik[Cena MJ bez DPH])</f>
        <v>0</v>
      </c>
      <c r="I5034">
        <f>SUM(Tabuľka5[[#This Row],[cena MJ bez DPH]]*1.1)</f>
        <v>0</v>
      </c>
      <c r="J5034">
        <f>Tabuľka5[[#This Row],[množstvo]]*Tabuľka5[[#This Row],[cena MJ bez DPH]]</f>
        <v>0</v>
      </c>
      <c r="L5034" s="5" t="s">
        <v>370</v>
      </c>
      <c r="N5034" t="s">
        <v>369</v>
      </c>
      <c r="O5034" t="s">
        <v>371</v>
      </c>
      <c r="P5034" t="s">
        <v>635</v>
      </c>
    </row>
    <row r="5035" spans="1:16" hidden="1" x14ac:dyDescent="0.25">
      <c r="A5035" t="s">
        <v>295</v>
      </c>
      <c r="B5035" t="s">
        <v>177</v>
      </c>
      <c r="C5035" t="s">
        <v>222</v>
      </c>
      <c r="D5035" t="s">
        <v>11</v>
      </c>
      <c r="F5035" t="s">
        <v>179</v>
      </c>
      <c r="H5035">
        <f>_xlfn.XLOOKUP(Tabuľka5[[#This Row],[Položka]],cennik[Položka],cennik[Cena MJ bez DPH])</f>
        <v>0</v>
      </c>
      <c r="I5035">
        <f>SUM(Tabuľka5[[#This Row],[cena MJ bez DPH]]*1.1)</f>
        <v>0</v>
      </c>
      <c r="J5035">
        <f>Tabuľka5[[#This Row],[množstvo]]*Tabuľka5[[#This Row],[cena MJ bez DPH]]</f>
        <v>0</v>
      </c>
      <c r="L5035" s="5" t="s">
        <v>370</v>
      </c>
      <c r="N5035" t="s">
        <v>369</v>
      </c>
      <c r="O5035" t="s">
        <v>371</v>
      </c>
      <c r="P5035" t="s">
        <v>635</v>
      </c>
    </row>
    <row r="5036" spans="1:16" hidden="1" x14ac:dyDescent="0.25">
      <c r="A5036" t="s">
        <v>295</v>
      </c>
      <c r="B5036" t="s">
        <v>177</v>
      </c>
      <c r="C5036" t="s">
        <v>223</v>
      </c>
      <c r="D5036" t="s">
        <v>11</v>
      </c>
      <c r="F5036" t="s">
        <v>179</v>
      </c>
      <c r="H5036">
        <f>_xlfn.XLOOKUP(Tabuľka5[[#This Row],[Položka]],cennik[Položka],cennik[Cena MJ bez DPH])</f>
        <v>0</v>
      </c>
      <c r="I5036">
        <f>SUM(Tabuľka5[[#This Row],[cena MJ bez DPH]]*1.1)</f>
        <v>0</v>
      </c>
      <c r="J5036">
        <f>Tabuľka5[[#This Row],[množstvo]]*Tabuľka5[[#This Row],[cena MJ bez DPH]]</f>
        <v>0</v>
      </c>
      <c r="L5036" s="5" t="s">
        <v>370</v>
      </c>
      <c r="N5036" t="s">
        <v>369</v>
      </c>
      <c r="O5036" t="s">
        <v>371</v>
      </c>
      <c r="P5036" t="s">
        <v>635</v>
      </c>
    </row>
    <row r="5037" spans="1:16" hidden="1" x14ac:dyDescent="0.25">
      <c r="A5037" t="s">
        <v>295</v>
      </c>
      <c r="B5037" t="s">
        <v>177</v>
      </c>
      <c r="C5037" t="s">
        <v>224</v>
      </c>
      <c r="D5037" t="s">
        <v>11</v>
      </c>
      <c r="F5037" t="s">
        <v>179</v>
      </c>
      <c r="H5037">
        <f>_xlfn.XLOOKUP(Tabuľka5[[#This Row],[Položka]],cennik[Položka],cennik[Cena MJ bez DPH])</f>
        <v>0</v>
      </c>
      <c r="I5037">
        <f>SUM(Tabuľka5[[#This Row],[cena MJ bez DPH]]*1.1)</f>
        <v>0</v>
      </c>
      <c r="J5037">
        <f>Tabuľka5[[#This Row],[množstvo]]*Tabuľka5[[#This Row],[cena MJ bez DPH]]</f>
        <v>0</v>
      </c>
      <c r="L5037" s="5" t="s">
        <v>370</v>
      </c>
      <c r="N5037" t="s">
        <v>369</v>
      </c>
      <c r="O5037" t="s">
        <v>371</v>
      </c>
      <c r="P5037" t="s">
        <v>635</v>
      </c>
    </row>
    <row r="5038" spans="1:16" hidden="1" x14ac:dyDescent="0.25">
      <c r="A5038" t="s">
        <v>295</v>
      </c>
      <c r="B5038" t="s">
        <v>177</v>
      </c>
      <c r="C5038" t="s">
        <v>225</v>
      </c>
      <c r="D5038" t="s">
        <v>11</v>
      </c>
      <c r="F5038" t="s">
        <v>179</v>
      </c>
      <c r="H5038">
        <f>_xlfn.XLOOKUP(Tabuľka5[[#This Row],[Položka]],cennik[Položka],cennik[Cena MJ bez DPH])</f>
        <v>0</v>
      </c>
      <c r="I5038">
        <f>SUM(Tabuľka5[[#This Row],[cena MJ bez DPH]]*1.1)</f>
        <v>0</v>
      </c>
      <c r="J5038">
        <f>Tabuľka5[[#This Row],[množstvo]]*Tabuľka5[[#This Row],[cena MJ bez DPH]]</f>
        <v>0</v>
      </c>
      <c r="L5038" s="5" t="s">
        <v>370</v>
      </c>
      <c r="N5038" t="s">
        <v>369</v>
      </c>
      <c r="O5038" t="s">
        <v>371</v>
      </c>
      <c r="P5038" t="s">
        <v>635</v>
      </c>
    </row>
    <row r="5039" spans="1:16" hidden="1" x14ac:dyDescent="0.25">
      <c r="A5039" t="s">
        <v>295</v>
      </c>
      <c r="B5039" t="s">
        <v>177</v>
      </c>
      <c r="C5039" t="s">
        <v>226</v>
      </c>
      <c r="D5039" t="s">
        <v>11</v>
      </c>
      <c r="F5039" t="s">
        <v>179</v>
      </c>
      <c r="H5039">
        <f>_xlfn.XLOOKUP(Tabuľka5[[#This Row],[Položka]],cennik[Položka],cennik[Cena MJ bez DPH])</f>
        <v>0</v>
      </c>
      <c r="I5039">
        <f>SUM(Tabuľka5[[#This Row],[cena MJ bez DPH]]*1.1)</f>
        <v>0</v>
      </c>
      <c r="J5039">
        <f>Tabuľka5[[#This Row],[množstvo]]*Tabuľka5[[#This Row],[cena MJ bez DPH]]</f>
        <v>0</v>
      </c>
      <c r="L5039" s="5" t="s">
        <v>370</v>
      </c>
      <c r="N5039" t="s">
        <v>369</v>
      </c>
      <c r="O5039" t="s">
        <v>371</v>
      </c>
      <c r="P5039" t="s">
        <v>635</v>
      </c>
    </row>
    <row r="5040" spans="1:16" hidden="1" x14ac:dyDescent="0.25">
      <c r="A5040" t="s">
        <v>295</v>
      </c>
      <c r="B5040" t="s">
        <v>177</v>
      </c>
      <c r="C5040" t="s">
        <v>227</v>
      </c>
      <c r="D5040" t="s">
        <v>11</v>
      </c>
      <c r="F5040" t="s">
        <v>179</v>
      </c>
      <c r="H5040">
        <f>_xlfn.XLOOKUP(Tabuľka5[[#This Row],[Položka]],cennik[Položka],cennik[Cena MJ bez DPH])</f>
        <v>0</v>
      </c>
      <c r="I5040">
        <f>SUM(Tabuľka5[[#This Row],[cena MJ bez DPH]]*1.1)</f>
        <v>0</v>
      </c>
      <c r="J5040">
        <f>Tabuľka5[[#This Row],[množstvo]]*Tabuľka5[[#This Row],[cena MJ bez DPH]]</f>
        <v>0</v>
      </c>
      <c r="L5040" s="5" t="s">
        <v>370</v>
      </c>
      <c r="N5040" t="s">
        <v>369</v>
      </c>
      <c r="O5040" t="s">
        <v>371</v>
      </c>
      <c r="P5040" t="s">
        <v>635</v>
      </c>
    </row>
    <row r="5041" spans="1:16" hidden="1" x14ac:dyDescent="0.25">
      <c r="A5041" t="s">
        <v>295</v>
      </c>
      <c r="B5041" t="s">
        <v>177</v>
      </c>
      <c r="C5041" t="s">
        <v>228</v>
      </c>
      <c r="D5041" t="s">
        <v>11</v>
      </c>
      <c r="F5041" t="s">
        <v>56</v>
      </c>
      <c r="G5041">
        <v>17</v>
      </c>
      <c r="H5041">
        <f>_xlfn.XLOOKUP(Tabuľka5[[#This Row],[Položka]],cennik[Položka],cennik[Cena MJ bez DPH])</f>
        <v>0</v>
      </c>
      <c r="I5041">
        <f>SUM(Tabuľka5[[#This Row],[cena MJ bez DPH]]*1.1)</f>
        <v>0</v>
      </c>
      <c r="J5041">
        <f>Tabuľka5[[#This Row],[množstvo]]*Tabuľka5[[#This Row],[cena MJ bez DPH]]</f>
        <v>0</v>
      </c>
      <c r="L5041" s="5" t="s">
        <v>370</v>
      </c>
      <c r="N5041" t="s">
        <v>369</v>
      </c>
      <c r="O5041" t="s">
        <v>371</v>
      </c>
      <c r="P5041" t="s">
        <v>635</v>
      </c>
    </row>
    <row r="5042" spans="1:16" hidden="1" x14ac:dyDescent="0.25">
      <c r="A5042" t="s">
        <v>295</v>
      </c>
      <c r="B5042" t="s">
        <v>177</v>
      </c>
      <c r="C5042" t="s">
        <v>229</v>
      </c>
      <c r="D5042" t="s">
        <v>11</v>
      </c>
      <c r="F5042" t="s">
        <v>56</v>
      </c>
      <c r="G5042">
        <v>60</v>
      </c>
      <c r="H5042">
        <f>_xlfn.XLOOKUP(Tabuľka5[[#This Row],[Položka]],cennik[Položka],cennik[Cena MJ bez DPH])</f>
        <v>0</v>
      </c>
      <c r="I5042">
        <f>SUM(Tabuľka5[[#This Row],[cena MJ bez DPH]]*1.1)</f>
        <v>0</v>
      </c>
      <c r="J5042">
        <f>Tabuľka5[[#This Row],[množstvo]]*Tabuľka5[[#This Row],[cena MJ bez DPH]]</f>
        <v>0</v>
      </c>
      <c r="L5042" s="5" t="s">
        <v>370</v>
      </c>
      <c r="N5042" t="s">
        <v>369</v>
      </c>
      <c r="O5042" t="s">
        <v>371</v>
      </c>
      <c r="P5042" t="s">
        <v>635</v>
      </c>
    </row>
    <row r="5043" spans="1:16" hidden="1" x14ac:dyDescent="0.25">
      <c r="A5043" t="s">
        <v>295</v>
      </c>
      <c r="B5043" t="s">
        <v>177</v>
      </c>
      <c r="C5043" t="s">
        <v>230</v>
      </c>
      <c r="D5043" t="s">
        <v>11</v>
      </c>
      <c r="F5043" t="s">
        <v>53</v>
      </c>
      <c r="H5043">
        <f>_xlfn.XLOOKUP(Tabuľka5[[#This Row],[Položka]],cennik[Položka],cennik[Cena MJ bez DPH])</f>
        <v>0</v>
      </c>
      <c r="I5043">
        <f>SUM(Tabuľka5[[#This Row],[cena MJ bez DPH]]*1.1)</f>
        <v>0</v>
      </c>
      <c r="J5043">
        <f>Tabuľka5[[#This Row],[množstvo]]*Tabuľka5[[#This Row],[cena MJ bez DPH]]</f>
        <v>0</v>
      </c>
      <c r="L5043" s="5" t="s">
        <v>370</v>
      </c>
      <c r="N5043" t="s">
        <v>369</v>
      </c>
      <c r="O5043" t="s">
        <v>371</v>
      </c>
      <c r="P5043" t="s">
        <v>635</v>
      </c>
    </row>
    <row r="5044" spans="1:16" hidden="1" x14ac:dyDescent="0.25">
      <c r="A5044" t="s">
        <v>295</v>
      </c>
      <c r="B5044" t="s">
        <v>177</v>
      </c>
      <c r="C5044" t="s">
        <v>231</v>
      </c>
      <c r="D5044" t="s">
        <v>11</v>
      </c>
      <c r="F5044" t="s">
        <v>56</v>
      </c>
      <c r="G5044">
        <v>20</v>
      </c>
      <c r="H5044">
        <f>_xlfn.XLOOKUP(Tabuľka5[[#This Row],[Položka]],cennik[Položka],cennik[Cena MJ bez DPH])</f>
        <v>0</v>
      </c>
      <c r="I5044">
        <f>SUM(Tabuľka5[[#This Row],[cena MJ bez DPH]]*1.1)</f>
        <v>0</v>
      </c>
      <c r="J5044">
        <f>Tabuľka5[[#This Row],[množstvo]]*Tabuľka5[[#This Row],[cena MJ bez DPH]]</f>
        <v>0</v>
      </c>
      <c r="L5044" s="5" t="s">
        <v>370</v>
      </c>
      <c r="N5044" t="s">
        <v>369</v>
      </c>
      <c r="O5044" t="s">
        <v>371</v>
      </c>
      <c r="P5044" t="s">
        <v>635</v>
      </c>
    </row>
    <row r="5045" spans="1:16" hidden="1" x14ac:dyDescent="0.25">
      <c r="A5045" t="s">
        <v>295</v>
      </c>
      <c r="B5045" t="s">
        <v>177</v>
      </c>
      <c r="C5045" t="s">
        <v>232</v>
      </c>
      <c r="D5045" t="s">
        <v>11</v>
      </c>
      <c r="F5045" t="s">
        <v>53</v>
      </c>
      <c r="G5045">
        <v>80</v>
      </c>
      <c r="H5045">
        <f>_xlfn.XLOOKUP(Tabuľka5[[#This Row],[Položka]],cennik[Položka],cennik[Cena MJ bez DPH])</f>
        <v>0</v>
      </c>
      <c r="I5045">
        <f>SUM(Tabuľka5[[#This Row],[cena MJ bez DPH]]*1.1)</f>
        <v>0</v>
      </c>
      <c r="J5045">
        <f>Tabuľka5[[#This Row],[množstvo]]*Tabuľka5[[#This Row],[cena MJ bez DPH]]</f>
        <v>0</v>
      </c>
      <c r="L5045" s="5" t="s">
        <v>370</v>
      </c>
      <c r="N5045" t="s">
        <v>369</v>
      </c>
      <c r="O5045" t="s">
        <v>371</v>
      </c>
      <c r="P5045" t="s">
        <v>635</v>
      </c>
    </row>
    <row r="5046" spans="1:16" hidden="1" x14ac:dyDescent="0.25">
      <c r="A5046" t="s">
        <v>295</v>
      </c>
      <c r="B5046" t="s">
        <v>177</v>
      </c>
      <c r="C5046" t="s">
        <v>233</v>
      </c>
      <c r="D5046" t="s">
        <v>11</v>
      </c>
      <c r="F5046" t="s">
        <v>56</v>
      </c>
      <c r="H5046">
        <f>_xlfn.XLOOKUP(Tabuľka5[[#This Row],[Položka]],cennik[Položka],cennik[Cena MJ bez DPH])</f>
        <v>0</v>
      </c>
      <c r="I5046">
        <f>SUM(Tabuľka5[[#This Row],[cena MJ bez DPH]]*1.1)</f>
        <v>0</v>
      </c>
      <c r="J5046">
        <f>Tabuľka5[[#This Row],[množstvo]]*Tabuľka5[[#This Row],[cena MJ bez DPH]]</f>
        <v>0</v>
      </c>
      <c r="L5046" s="5" t="s">
        <v>370</v>
      </c>
      <c r="N5046" t="s">
        <v>369</v>
      </c>
      <c r="O5046" t="s">
        <v>371</v>
      </c>
      <c r="P5046" t="s">
        <v>635</v>
      </c>
    </row>
    <row r="5047" spans="1:16" hidden="1" x14ac:dyDescent="0.25">
      <c r="A5047" t="s">
        <v>295</v>
      </c>
      <c r="B5047" t="s">
        <v>177</v>
      </c>
      <c r="C5047" t="s">
        <v>234</v>
      </c>
      <c r="D5047" t="s">
        <v>11</v>
      </c>
      <c r="F5047" t="s">
        <v>179</v>
      </c>
      <c r="H5047">
        <f>_xlfn.XLOOKUP(Tabuľka5[[#This Row],[Položka]],cennik[Položka],cennik[Cena MJ bez DPH])</f>
        <v>0</v>
      </c>
      <c r="I5047">
        <f>SUM(Tabuľka5[[#This Row],[cena MJ bez DPH]]*1.1)</f>
        <v>0</v>
      </c>
      <c r="J5047">
        <f>Tabuľka5[[#This Row],[množstvo]]*Tabuľka5[[#This Row],[cena MJ bez DPH]]</f>
        <v>0</v>
      </c>
      <c r="L5047" s="5" t="s">
        <v>370</v>
      </c>
      <c r="N5047" t="s">
        <v>369</v>
      </c>
      <c r="O5047" t="s">
        <v>371</v>
      </c>
      <c r="P5047" t="s">
        <v>635</v>
      </c>
    </row>
    <row r="5048" spans="1:16" hidden="1" x14ac:dyDescent="0.25">
      <c r="A5048" t="s">
        <v>295</v>
      </c>
      <c r="B5048" t="s">
        <v>177</v>
      </c>
      <c r="C5048" t="s">
        <v>235</v>
      </c>
      <c r="D5048" t="s">
        <v>11</v>
      </c>
      <c r="F5048" t="s">
        <v>179</v>
      </c>
      <c r="H5048">
        <f>_xlfn.XLOOKUP(Tabuľka5[[#This Row],[Položka]],cennik[Položka],cennik[Cena MJ bez DPH])</f>
        <v>0</v>
      </c>
      <c r="I5048">
        <f>SUM(Tabuľka5[[#This Row],[cena MJ bez DPH]]*1.1)</f>
        <v>0</v>
      </c>
      <c r="J5048">
        <f>Tabuľka5[[#This Row],[množstvo]]*Tabuľka5[[#This Row],[cena MJ bez DPH]]</f>
        <v>0</v>
      </c>
      <c r="L5048" s="5" t="s">
        <v>370</v>
      </c>
      <c r="N5048" t="s">
        <v>369</v>
      </c>
      <c r="O5048" t="s">
        <v>371</v>
      </c>
      <c r="P5048" t="s">
        <v>635</v>
      </c>
    </row>
    <row r="5049" spans="1:16" hidden="1" x14ac:dyDescent="0.25">
      <c r="A5049" t="s">
        <v>295</v>
      </c>
      <c r="B5049" t="s">
        <v>177</v>
      </c>
      <c r="C5049" t="s">
        <v>236</v>
      </c>
      <c r="D5049" t="s">
        <v>11</v>
      </c>
      <c r="F5049" t="s">
        <v>179</v>
      </c>
      <c r="H5049">
        <f>_xlfn.XLOOKUP(Tabuľka5[[#This Row],[Položka]],cennik[Položka],cennik[Cena MJ bez DPH])</f>
        <v>0</v>
      </c>
      <c r="I5049">
        <f>SUM(Tabuľka5[[#This Row],[cena MJ bez DPH]]*1.1)</f>
        <v>0</v>
      </c>
      <c r="J5049">
        <f>Tabuľka5[[#This Row],[množstvo]]*Tabuľka5[[#This Row],[cena MJ bez DPH]]</f>
        <v>0</v>
      </c>
      <c r="L5049" s="5" t="s">
        <v>370</v>
      </c>
      <c r="N5049" t="s">
        <v>369</v>
      </c>
      <c r="O5049" t="s">
        <v>371</v>
      </c>
      <c r="P5049" t="s">
        <v>635</v>
      </c>
    </row>
    <row r="5050" spans="1:16" hidden="1" x14ac:dyDescent="0.25">
      <c r="A5050" t="s">
        <v>295</v>
      </c>
      <c r="B5050" t="s">
        <v>177</v>
      </c>
      <c r="C5050" t="s">
        <v>237</v>
      </c>
      <c r="D5050" t="s">
        <v>11</v>
      </c>
      <c r="F5050" t="s">
        <v>56</v>
      </c>
      <c r="H5050">
        <f>_xlfn.XLOOKUP(Tabuľka5[[#This Row],[Položka]],cennik[Položka],cennik[Cena MJ bez DPH])</f>
        <v>0</v>
      </c>
      <c r="I5050">
        <f>SUM(Tabuľka5[[#This Row],[cena MJ bez DPH]]*1.1)</f>
        <v>0</v>
      </c>
      <c r="J5050">
        <f>Tabuľka5[[#This Row],[množstvo]]*Tabuľka5[[#This Row],[cena MJ bez DPH]]</f>
        <v>0</v>
      </c>
      <c r="L5050" s="5" t="s">
        <v>370</v>
      </c>
      <c r="N5050" t="s">
        <v>369</v>
      </c>
      <c r="O5050" t="s">
        <v>371</v>
      </c>
      <c r="P5050" t="s">
        <v>635</v>
      </c>
    </row>
    <row r="5051" spans="1:16" hidden="1" x14ac:dyDescent="0.25">
      <c r="A5051" t="s">
        <v>295</v>
      </c>
      <c r="B5051" t="s">
        <v>177</v>
      </c>
      <c r="C5051" t="s">
        <v>238</v>
      </c>
      <c r="D5051" t="s">
        <v>11</v>
      </c>
      <c r="F5051" t="s">
        <v>56</v>
      </c>
      <c r="G5051">
        <v>100</v>
      </c>
      <c r="H5051">
        <f>_xlfn.XLOOKUP(Tabuľka5[[#This Row],[Položka]],cennik[Položka],cennik[Cena MJ bez DPH])</f>
        <v>0</v>
      </c>
      <c r="I5051">
        <f>SUM(Tabuľka5[[#This Row],[cena MJ bez DPH]]*1.1)</f>
        <v>0</v>
      </c>
      <c r="J5051">
        <f>Tabuľka5[[#This Row],[množstvo]]*Tabuľka5[[#This Row],[cena MJ bez DPH]]</f>
        <v>0</v>
      </c>
      <c r="L5051" s="5" t="s">
        <v>370</v>
      </c>
      <c r="N5051" t="s">
        <v>369</v>
      </c>
      <c r="O5051" t="s">
        <v>371</v>
      </c>
      <c r="P5051" t="s">
        <v>635</v>
      </c>
    </row>
    <row r="5052" spans="1:16" hidden="1" x14ac:dyDescent="0.25">
      <c r="A5052" t="s">
        <v>295</v>
      </c>
      <c r="B5052" t="s">
        <v>177</v>
      </c>
      <c r="C5052" t="s">
        <v>239</v>
      </c>
      <c r="D5052" t="s">
        <v>11</v>
      </c>
      <c r="F5052" t="s">
        <v>56</v>
      </c>
      <c r="G5052">
        <v>30</v>
      </c>
      <c r="H5052">
        <f>_xlfn.XLOOKUP(Tabuľka5[[#This Row],[Položka]],cennik[Položka],cennik[Cena MJ bez DPH])</f>
        <v>0</v>
      </c>
      <c r="I5052">
        <f>SUM(Tabuľka5[[#This Row],[cena MJ bez DPH]]*1.1)</f>
        <v>0</v>
      </c>
      <c r="J5052">
        <f>Tabuľka5[[#This Row],[množstvo]]*Tabuľka5[[#This Row],[cena MJ bez DPH]]</f>
        <v>0</v>
      </c>
      <c r="L5052" s="5" t="s">
        <v>370</v>
      </c>
      <c r="N5052" t="s">
        <v>369</v>
      </c>
      <c r="O5052" t="s">
        <v>371</v>
      </c>
      <c r="P5052" t="s">
        <v>635</v>
      </c>
    </row>
    <row r="5053" spans="1:16" hidden="1" x14ac:dyDescent="0.25">
      <c r="A5053" t="s">
        <v>295</v>
      </c>
      <c r="B5053" t="s">
        <v>177</v>
      </c>
      <c r="C5053" t="s">
        <v>240</v>
      </c>
      <c r="D5053" t="s">
        <v>11</v>
      </c>
      <c r="F5053" t="s">
        <v>56</v>
      </c>
      <c r="G5053">
        <v>210</v>
      </c>
      <c r="H5053">
        <f>_xlfn.XLOOKUP(Tabuľka5[[#This Row],[Položka]],cennik[Položka],cennik[Cena MJ bez DPH])</f>
        <v>0</v>
      </c>
      <c r="I5053">
        <f>SUM(Tabuľka5[[#This Row],[cena MJ bez DPH]]*1.1)</f>
        <v>0</v>
      </c>
      <c r="J5053">
        <f>Tabuľka5[[#This Row],[množstvo]]*Tabuľka5[[#This Row],[cena MJ bez DPH]]</f>
        <v>0</v>
      </c>
      <c r="L5053" s="5" t="s">
        <v>370</v>
      </c>
      <c r="N5053" t="s">
        <v>369</v>
      </c>
      <c r="O5053" t="s">
        <v>371</v>
      </c>
      <c r="P5053" t="s">
        <v>635</v>
      </c>
    </row>
    <row r="5054" spans="1:16" hidden="1" x14ac:dyDescent="0.25">
      <c r="A5054" t="s">
        <v>295</v>
      </c>
      <c r="B5054" t="s">
        <v>177</v>
      </c>
      <c r="C5054" t="s">
        <v>241</v>
      </c>
      <c r="D5054" t="s">
        <v>11</v>
      </c>
      <c r="F5054" t="s">
        <v>56</v>
      </c>
      <c r="G5054">
        <v>20</v>
      </c>
      <c r="H5054">
        <f>_xlfn.XLOOKUP(Tabuľka5[[#This Row],[Položka]],cennik[Položka],cennik[Cena MJ bez DPH])</f>
        <v>0</v>
      </c>
      <c r="I5054">
        <f>SUM(Tabuľka5[[#This Row],[cena MJ bez DPH]]*1.1)</f>
        <v>0</v>
      </c>
      <c r="J5054">
        <f>Tabuľka5[[#This Row],[množstvo]]*Tabuľka5[[#This Row],[cena MJ bez DPH]]</f>
        <v>0</v>
      </c>
      <c r="L5054" s="5" t="s">
        <v>370</v>
      </c>
      <c r="N5054" t="s">
        <v>369</v>
      </c>
      <c r="O5054" t="s">
        <v>371</v>
      </c>
      <c r="P5054" t="s">
        <v>635</v>
      </c>
    </row>
    <row r="5055" spans="1:16" hidden="1" x14ac:dyDescent="0.25">
      <c r="A5055" t="s">
        <v>295</v>
      </c>
      <c r="B5055" t="s">
        <v>177</v>
      </c>
      <c r="C5055" t="s">
        <v>242</v>
      </c>
      <c r="D5055" t="s">
        <v>11</v>
      </c>
      <c r="F5055" t="s">
        <v>56</v>
      </c>
      <c r="G5055">
        <v>60</v>
      </c>
      <c r="H5055">
        <f>_xlfn.XLOOKUP(Tabuľka5[[#This Row],[Položka]],cennik[Položka],cennik[Cena MJ bez DPH])</f>
        <v>0</v>
      </c>
      <c r="I5055">
        <f>SUM(Tabuľka5[[#This Row],[cena MJ bez DPH]]*1.1)</f>
        <v>0</v>
      </c>
      <c r="J5055">
        <f>Tabuľka5[[#This Row],[množstvo]]*Tabuľka5[[#This Row],[cena MJ bez DPH]]</f>
        <v>0</v>
      </c>
      <c r="L5055" s="5" t="s">
        <v>370</v>
      </c>
      <c r="N5055" t="s">
        <v>369</v>
      </c>
      <c r="O5055" t="s">
        <v>371</v>
      </c>
      <c r="P5055" t="s">
        <v>635</v>
      </c>
    </row>
    <row r="5056" spans="1:16" hidden="1" x14ac:dyDescent="0.25">
      <c r="A5056" t="s">
        <v>295</v>
      </c>
      <c r="B5056" t="s">
        <v>177</v>
      </c>
      <c r="C5056" t="s">
        <v>243</v>
      </c>
      <c r="D5056" t="s">
        <v>11</v>
      </c>
      <c r="F5056" t="s">
        <v>56</v>
      </c>
      <c r="H5056">
        <f>_xlfn.XLOOKUP(Tabuľka5[[#This Row],[Položka]],cennik[Položka],cennik[Cena MJ bez DPH])</f>
        <v>0</v>
      </c>
      <c r="I5056">
        <f>SUM(Tabuľka5[[#This Row],[cena MJ bez DPH]]*1.1)</f>
        <v>0</v>
      </c>
      <c r="J5056">
        <f>Tabuľka5[[#This Row],[množstvo]]*Tabuľka5[[#This Row],[cena MJ bez DPH]]</f>
        <v>0</v>
      </c>
      <c r="L5056" s="5" t="s">
        <v>370</v>
      </c>
      <c r="N5056" t="s">
        <v>369</v>
      </c>
      <c r="O5056" t="s">
        <v>371</v>
      </c>
      <c r="P5056" t="s">
        <v>635</v>
      </c>
    </row>
    <row r="5057" spans="1:16" hidden="1" x14ac:dyDescent="0.25">
      <c r="A5057" t="s">
        <v>295</v>
      </c>
      <c r="B5057" t="s">
        <v>177</v>
      </c>
      <c r="C5057" t="s">
        <v>244</v>
      </c>
      <c r="D5057" t="s">
        <v>11</v>
      </c>
      <c r="F5057" t="s">
        <v>56</v>
      </c>
      <c r="H5057">
        <f>_xlfn.XLOOKUP(Tabuľka5[[#This Row],[Položka]],cennik[Položka],cennik[Cena MJ bez DPH])</f>
        <v>0</v>
      </c>
      <c r="I5057">
        <f>SUM(Tabuľka5[[#This Row],[cena MJ bez DPH]]*1.1)</f>
        <v>0</v>
      </c>
      <c r="J5057">
        <f>Tabuľka5[[#This Row],[množstvo]]*Tabuľka5[[#This Row],[cena MJ bez DPH]]</f>
        <v>0</v>
      </c>
      <c r="L5057" s="5" t="s">
        <v>370</v>
      </c>
      <c r="N5057" t="s">
        <v>369</v>
      </c>
      <c r="O5057" t="s">
        <v>371</v>
      </c>
      <c r="P5057" t="s">
        <v>635</v>
      </c>
    </row>
    <row r="5058" spans="1:16" hidden="1" x14ac:dyDescent="0.25">
      <c r="A5058" t="s">
        <v>295</v>
      </c>
      <c r="B5058" t="s">
        <v>177</v>
      </c>
      <c r="C5058" t="s">
        <v>245</v>
      </c>
      <c r="D5058" t="s">
        <v>11</v>
      </c>
      <c r="F5058" t="s">
        <v>56</v>
      </c>
      <c r="H5058">
        <f>_xlfn.XLOOKUP(Tabuľka5[[#This Row],[Položka]],cennik[Položka],cennik[Cena MJ bez DPH])</f>
        <v>0</v>
      </c>
      <c r="I5058">
        <f>SUM(Tabuľka5[[#This Row],[cena MJ bez DPH]]*1.1)</f>
        <v>0</v>
      </c>
      <c r="J5058">
        <f>Tabuľka5[[#This Row],[množstvo]]*Tabuľka5[[#This Row],[cena MJ bez DPH]]</f>
        <v>0</v>
      </c>
      <c r="L5058" s="5" t="s">
        <v>370</v>
      </c>
      <c r="N5058" t="s">
        <v>369</v>
      </c>
      <c r="O5058" t="s">
        <v>371</v>
      </c>
      <c r="P5058" t="s">
        <v>635</v>
      </c>
    </row>
    <row r="5059" spans="1:16" hidden="1" x14ac:dyDescent="0.25">
      <c r="A5059" t="s">
        <v>295</v>
      </c>
      <c r="B5059" t="s">
        <v>177</v>
      </c>
      <c r="C5059" t="s">
        <v>246</v>
      </c>
      <c r="D5059" t="s">
        <v>11</v>
      </c>
      <c r="F5059" t="s">
        <v>56</v>
      </c>
      <c r="H5059">
        <f>_xlfn.XLOOKUP(Tabuľka5[[#This Row],[Položka]],cennik[Položka],cennik[Cena MJ bez DPH])</f>
        <v>0</v>
      </c>
      <c r="I5059">
        <f>SUM(Tabuľka5[[#This Row],[cena MJ bez DPH]]*1.1)</f>
        <v>0</v>
      </c>
      <c r="J5059">
        <f>Tabuľka5[[#This Row],[množstvo]]*Tabuľka5[[#This Row],[cena MJ bez DPH]]</f>
        <v>0</v>
      </c>
      <c r="L5059" s="5" t="s">
        <v>370</v>
      </c>
      <c r="N5059" t="s">
        <v>369</v>
      </c>
      <c r="O5059" t="s">
        <v>371</v>
      </c>
      <c r="P5059" t="s">
        <v>635</v>
      </c>
    </row>
    <row r="5060" spans="1:16" hidden="1" x14ac:dyDescent="0.25">
      <c r="A5060" t="s">
        <v>295</v>
      </c>
      <c r="B5060" t="s">
        <v>177</v>
      </c>
      <c r="C5060" t="s">
        <v>247</v>
      </c>
      <c r="D5060" t="s">
        <v>11</v>
      </c>
      <c r="F5060" t="s">
        <v>53</v>
      </c>
      <c r="H5060">
        <f>_xlfn.XLOOKUP(Tabuľka5[[#This Row],[Položka]],cennik[Položka],cennik[Cena MJ bez DPH])</f>
        <v>0</v>
      </c>
      <c r="I5060">
        <f>SUM(Tabuľka5[[#This Row],[cena MJ bez DPH]]*1.1)</f>
        <v>0</v>
      </c>
      <c r="J5060">
        <f>Tabuľka5[[#This Row],[množstvo]]*Tabuľka5[[#This Row],[cena MJ bez DPH]]</f>
        <v>0</v>
      </c>
      <c r="L5060" s="5" t="s">
        <v>370</v>
      </c>
      <c r="N5060" t="s">
        <v>369</v>
      </c>
      <c r="O5060" t="s">
        <v>371</v>
      </c>
      <c r="P5060" t="s">
        <v>635</v>
      </c>
    </row>
    <row r="5061" spans="1:16" hidden="1" x14ac:dyDescent="0.25">
      <c r="A5061" t="s">
        <v>295</v>
      </c>
      <c r="B5061" t="s">
        <v>177</v>
      </c>
      <c r="C5061" t="s">
        <v>248</v>
      </c>
      <c r="D5061" t="s">
        <v>11</v>
      </c>
      <c r="F5061" t="s">
        <v>53</v>
      </c>
      <c r="H5061">
        <f>_xlfn.XLOOKUP(Tabuľka5[[#This Row],[Položka]],cennik[Položka],cennik[Cena MJ bez DPH])</f>
        <v>0</v>
      </c>
      <c r="I5061">
        <f>SUM(Tabuľka5[[#This Row],[cena MJ bez DPH]]*1.1)</f>
        <v>0</v>
      </c>
      <c r="J5061">
        <f>Tabuľka5[[#This Row],[množstvo]]*Tabuľka5[[#This Row],[cena MJ bez DPH]]</f>
        <v>0</v>
      </c>
      <c r="L5061" s="5" t="s">
        <v>370</v>
      </c>
      <c r="N5061" t="s">
        <v>369</v>
      </c>
      <c r="O5061" t="s">
        <v>371</v>
      </c>
      <c r="P5061" t="s">
        <v>635</v>
      </c>
    </row>
    <row r="5062" spans="1:16" hidden="1" x14ac:dyDescent="0.25">
      <c r="A5062" t="s">
        <v>295</v>
      </c>
      <c r="B5062" t="s">
        <v>177</v>
      </c>
      <c r="C5062" t="s">
        <v>249</v>
      </c>
      <c r="D5062" t="s">
        <v>11</v>
      </c>
      <c r="F5062" t="s">
        <v>56</v>
      </c>
      <c r="H5062">
        <f>_xlfn.XLOOKUP(Tabuľka5[[#This Row],[Položka]],cennik[Položka],cennik[Cena MJ bez DPH])</f>
        <v>0</v>
      </c>
      <c r="I5062">
        <f>SUM(Tabuľka5[[#This Row],[cena MJ bez DPH]]*1.1)</f>
        <v>0</v>
      </c>
      <c r="J5062">
        <f>Tabuľka5[[#This Row],[množstvo]]*Tabuľka5[[#This Row],[cena MJ bez DPH]]</f>
        <v>0</v>
      </c>
      <c r="L5062" s="5" t="s">
        <v>370</v>
      </c>
      <c r="N5062" t="s">
        <v>369</v>
      </c>
      <c r="O5062" t="s">
        <v>371</v>
      </c>
      <c r="P5062" t="s">
        <v>635</v>
      </c>
    </row>
    <row r="5063" spans="1:16" hidden="1" x14ac:dyDescent="0.25">
      <c r="A5063" t="s">
        <v>295</v>
      </c>
      <c r="B5063" t="s">
        <v>177</v>
      </c>
      <c r="C5063" t="s">
        <v>250</v>
      </c>
      <c r="D5063" t="s">
        <v>11</v>
      </c>
      <c r="F5063" t="s">
        <v>53</v>
      </c>
      <c r="H5063">
        <f>_xlfn.XLOOKUP(Tabuľka5[[#This Row],[Položka]],cennik[Položka],cennik[Cena MJ bez DPH])</f>
        <v>0</v>
      </c>
      <c r="I5063">
        <f>SUM(Tabuľka5[[#This Row],[cena MJ bez DPH]]*1.1)</f>
        <v>0</v>
      </c>
      <c r="J5063">
        <f>Tabuľka5[[#This Row],[množstvo]]*Tabuľka5[[#This Row],[cena MJ bez DPH]]</f>
        <v>0</v>
      </c>
      <c r="L5063" s="5" t="s">
        <v>370</v>
      </c>
      <c r="N5063" t="s">
        <v>369</v>
      </c>
      <c r="O5063" t="s">
        <v>371</v>
      </c>
      <c r="P5063" t="s">
        <v>635</v>
      </c>
    </row>
    <row r="5064" spans="1:16" hidden="1" x14ac:dyDescent="0.25">
      <c r="A5064" t="s">
        <v>295</v>
      </c>
      <c r="B5064" t="s">
        <v>177</v>
      </c>
      <c r="C5064" t="s">
        <v>251</v>
      </c>
      <c r="D5064" t="s">
        <v>11</v>
      </c>
      <c r="F5064" t="s">
        <v>179</v>
      </c>
      <c r="H5064">
        <f>_xlfn.XLOOKUP(Tabuľka5[[#This Row],[Položka]],cennik[Položka],cennik[Cena MJ bez DPH])</f>
        <v>0</v>
      </c>
      <c r="I5064">
        <f>SUM(Tabuľka5[[#This Row],[cena MJ bez DPH]]*1.1)</f>
        <v>0</v>
      </c>
      <c r="J5064">
        <f>Tabuľka5[[#This Row],[množstvo]]*Tabuľka5[[#This Row],[cena MJ bez DPH]]</f>
        <v>0</v>
      </c>
      <c r="L5064" s="5" t="s">
        <v>370</v>
      </c>
      <c r="N5064" t="s">
        <v>369</v>
      </c>
      <c r="O5064" t="s">
        <v>371</v>
      </c>
      <c r="P5064" t="s">
        <v>635</v>
      </c>
    </row>
    <row r="5065" spans="1:16" hidden="1" x14ac:dyDescent="0.25">
      <c r="A5065" t="s">
        <v>295</v>
      </c>
      <c r="B5065" t="s">
        <v>177</v>
      </c>
      <c r="C5065" t="s">
        <v>252</v>
      </c>
      <c r="D5065" t="s">
        <v>11</v>
      </c>
      <c r="F5065" t="s">
        <v>179</v>
      </c>
      <c r="H5065">
        <f>_xlfn.XLOOKUP(Tabuľka5[[#This Row],[Položka]],cennik[Položka],cennik[Cena MJ bez DPH])</f>
        <v>0</v>
      </c>
      <c r="I5065">
        <f>SUM(Tabuľka5[[#This Row],[cena MJ bez DPH]]*1.1)</f>
        <v>0</v>
      </c>
      <c r="J5065">
        <f>Tabuľka5[[#This Row],[množstvo]]*Tabuľka5[[#This Row],[cena MJ bez DPH]]</f>
        <v>0</v>
      </c>
      <c r="L5065" s="5" t="s">
        <v>370</v>
      </c>
      <c r="N5065" t="s">
        <v>369</v>
      </c>
      <c r="O5065" t="s">
        <v>371</v>
      </c>
      <c r="P5065" t="s">
        <v>635</v>
      </c>
    </row>
    <row r="5066" spans="1:16" hidden="1" x14ac:dyDescent="0.25">
      <c r="A5066" t="s">
        <v>295</v>
      </c>
      <c r="B5066" t="s">
        <v>177</v>
      </c>
      <c r="C5066" t="s">
        <v>253</v>
      </c>
      <c r="D5066" t="s">
        <v>11</v>
      </c>
      <c r="F5066" t="s">
        <v>179</v>
      </c>
      <c r="H5066">
        <f>_xlfn.XLOOKUP(Tabuľka5[[#This Row],[Položka]],cennik[Položka],cennik[Cena MJ bez DPH])</f>
        <v>0</v>
      </c>
      <c r="I5066">
        <f>SUM(Tabuľka5[[#This Row],[cena MJ bez DPH]]*1.1)</f>
        <v>0</v>
      </c>
      <c r="J5066">
        <f>Tabuľka5[[#This Row],[množstvo]]*Tabuľka5[[#This Row],[cena MJ bez DPH]]</f>
        <v>0</v>
      </c>
      <c r="L5066" s="5" t="s">
        <v>370</v>
      </c>
      <c r="N5066" t="s">
        <v>369</v>
      </c>
      <c r="O5066" t="s">
        <v>371</v>
      </c>
      <c r="P5066" t="s">
        <v>635</v>
      </c>
    </row>
    <row r="5067" spans="1:16" hidden="1" x14ac:dyDescent="0.25">
      <c r="A5067" t="s">
        <v>295</v>
      </c>
      <c r="B5067" t="s">
        <v>177</v>
      </c>
      <c r="C5067" t="s">
        <v>254</v>
      </c>
      <c r="D5067" t="s">
        <v>11</v>
      </c>
      <c r="F5067" t="s">
        <v>56</v>
      </c>
      <c r="H5067">
        <f>_xlfn.XLOOKUP(Tabuľka5[[#This Row],[Položka]],cennik[Položka],cennik[Cena MJ bez DPH])</f>
        <v>0</v>
      </c>
      <c r="I5067">
        <f>SUM(Tabuľka5[[#This Row],[cena MJ bez DPH]]*1.1)</f>
        <v>0</v>
      </c>
      <c r="J5067">
        <f>Tabuľka5[[#This Row],[množstvo]]*Tabuľka5[[#This Row],[cena MJ bez DPH]]</f>
        <v>0</v>
      </c>
      <c r="L5067" s="5" t="s">
        <v>370</v>
      </c>
      <c r="N5067" t="s">
        <v>369</v>
      </c>
      <c r="O5067" t="s">
        <v>371</v>
      </c>
      <c r="P5067" t="s">
        <v>635</v>
      </c>
    </row>
    <row r="5068" spans="1:16" hidden="1" x14ac:dyDescent="0.25">
      <c r="A5068" t="s">
        <v>295</v>
      </c>
      <c r="B5068" t="s">
        <v>177</v>
      </c>
      <c r="C5068" t="s">
        <v>255</v>
      </c>
      <c r="D5068" t="s">
        <v>11</v>
      </c>
      <c r="F5068" t="s">
        <v>56</v>
      </c>
      <c r="H5068">
        <f>_xlfn.XLOOKUP(Tabuľka5[[#This Row],[Položka]],cennik[Položka],cennik[Cena MJ bez DPH])</f>
        <v>0</v>
      </c>
      <c r="I5068">
        <f>SUM(Tabuľka5[[#This Row],[cena MJ bez DPH]]*1.1)</f>
        <v>0</v>
      </c>
      <c r="J5068">
        <f>Tabuľka5[[#This Row],[množstvo]]*Tabuľka5[[#This Row],[cena MJ bez DPH]]</f>
        <v>0</v>
      </c>
      <c r="L5068" s="5" t="s">
        <v>370</v>
      </c>
      <c r="N5068" t="s">
        <v>369</v>
      </c>
      <c r="O5068" t="s">
        <v>371</v>
      </c>
      <c r="P5068" t="s">
        <v>635</v>
      </c>
    </row>
    <row r="5069" spans="1:16" hidden="1" x14ac:dyDescent="0.25">
      <c r="A5069" t="s">
        <v>295</v>
      </c>
      <c r="B5069" t="s">
        <v>177</v>
      </c>
      <c r="C5069" t="s">
        <v>256</v>
      </c>
      <c r="D5069" t="s">
        <v>11</v>
      </c>
      <c r="F5069" t="s">
        <v>56</v>
      </c>
      <c r="H5069">
        <f>_xlfn.XLOOKUP(Tabuľka5[[#This Row],[Položka]],cennik[Položka],cennik[Cena MJ bez DPH])</f>
        <v>0</v>
      </c>
      <c r="I5069">
        <f>SUM(Tabuľka5[[#This Row],[cena MJ bez DPH]]*1.1)</f>
        <v>0</v>
      </c>
      <c r="J5069">
        <f>Tabuľka5[[#This Row],[množstvo]]*Tabuľka5[[#This Row],[cena MJ bez DPH]]</f>
        <v>0</v>
      </c>
      <c r="L5069" s="5" t="s">
        <v>370</v>
      </c>
      <c r="N5069" t="s">
        <v>369</v>
      </c>
      <c r="O5069" t="s">
        <v>371</v>
      </c>
      <c r="P5069" t="s">
        <v>635</v>
      </c>
    </row>
    <row r="5070" spans="1:16" hidden="1" x14ac:dyDescent="0.25">
      <c r="A5070" t="s">
        <v>295</v>
      </c>
      <c r="B5070" t="s">
        <v>177</v>
      </c>
      <c r="C5070" t="s">
        <v>257</v>
      </c>
      <c r="D5070" t="s">
        <v>11</v>
      </c>
      <c r="F5070" t="s">
        <v>56</v>
      </c>
      <c r="H5070">
        <f>_xlfn.XLOOKUP(Tabuľka5[[#This Row],[Položka]],cennik[Položka],cennik[Cena MJ bez DPH])</f>
        <v>0</v>
      </c>
      <c r="I5070">
        <f>SUM(Tabuľka5[[#This Row],[cena MJ bez DPH]]*1.1)</f>
        <v>0</v>
      </c>
      <c r="J5070">
        <f>Tabuľka5[[#This Row],[množstvo]]*Tabuľka5[[#This Row],[cena MJ bez DPH]]</f>
        <v>0</v>
      </c>
      <c r="L5070" s="5" t="s">
        <v>370</v>
      </c>
      <c r="N5070" t="s">
        <v>369</v>
      </c>
      <c r="O5070" t="s">
        <v>371</v>
      </c>
      <c r="P5070" t="s">
        <v>635</v>
      </c>
    </row>
    <row r="5071" spans="1:16" hidden="1" x14ac:dyDescent="0.25">
      <c r="A5071" t="s">
        <v>295</v>
      </c>
      <c r="B5071" t="s">
        <v>177</v>
      </c>
      <c r="C5071" t="s">
        <v>258</v>
      </c>
      <c r="D5071" t="s">
        <v>11</v>
      </c>
      <c r="F5071" t="s">
        <v>56</v>
      </c>
      <c r="H5071">
        <f>_xlfn.XLOOKUP(Tabuľka5[[#This Row],[Položka]],cennik[Položka],cennik[Cena MJ bez DPH])</f>
        <v>0</v>
      </c>
      <c r="I5071">
        <f>SUM(Tabuľka5[[#This Row],[cena MJ bez DPH]]*1.1)</f>
        <v>0</v>
      </c>
      <c r="J5071">
        <f>Tabuľka5[[#This Row],[množstvo]]*Tabuľka5[[#This Row],[cena MJ bez DPH]]</f>
        <v>0</v>
      </c>
      <c r="L5071" s="5" t="s">
        <v>370</v>
      </c>
      <c r="N5071" t="s">
        <v>369</v>
      </c>
      <c r="O5071" t="s">
        <v>371</v>
      </c>
      <c r="P5071" t="s">
        <v>635</v>
      </c>
    </row>
    <row r="5072" spans="1:16" hidden="1" x14ac:dyDescent="0.25">
      <c r="A5072" t="s">
        <v>295</v>
      </c>
      <c r="B5072" t="s">
        <v>177</v>
      </c>
      <c r="C5072" t="s">
        <v>259</v>
      </c>
      <c r="D5072" t="s">
        <v>11</v>
      </c>
      <c r="F5072" t="s">
        <v>56</v>
      </c>
      <c r="H5072">
        <f>_xlfn.XLOOKUP(Tabuľka5[[#This Row],[Položka]],cennik[Položka],cennik[Cena MJ bez DPH])</f>
        <v>0</v>
      </c>
      <c r="I5072">
        <f>SUM(Tabuľka5[[#This Row],[cena MJ bez DPH]]*1.1)</f>
        <v>0</v>
      </c>
      <c r="J5072">
        <f>Tabuľka5[[#This Row],[množstvo]]*Tabuľka5[[#This Row],[cena MJ bez DPH]]</f>
        <v>0</v>
      </c>
      <c r="L5072" s="5" t="s">
        <v>370</v>
      </c>
      <c r="N5072" t="s">
        <v>369</v>
      </c>
      <c r="O5072" t="s">
        <v>371</v>
      </c>
      <c r="P5072" t="s">
        <v>635</v>
      </c>
    </row>
    <row r="5073" spans="1:16" hidden="1" x14ac:dyDescent="0.25">
      <c r="A5073" t="s">
        <v>295</v>
      </c>
      <c r="B5073" t="s">
        <v>177</v>
      </c>
      <c r="C5073" t="s">
        <v>260</v>
      </c>
      <c r="D5073" t="s">
        <v>11</v>
      </c>
      <c r="F5073" t="s">
        <v>56</v>
      </c>
      <c r="H5073">
        <f>_xlfn.XLOOKUP(Tabuľka5[[#This Row],[Položka]],cennik[Položka],cennik[Cena MJ bez DPH])</f>
        <v>0</v>
      </c>
      <c r="I5073">
        <f>SUM(Tabuľka5[[#This Row],[cena MJ bez DPH]]*1.1)</f>
        <v>0</v>
      </c>
      <c r="J5073">
        <f>Tabuľka5[[#This Row],[množstvo]]*Tabuľka5[[#This Row],[cena MJ bez DPH]]</f>
        <v>0</v>
      </c>
      <c r="L5073" s="5" t="s">
        <v>370</v>
      </c>
      <c r="N5073" t="s">
        <v>369</v>
      </c>
      <c r="O5073" t="s">
        <v>371</v>
      </c>
      <c r="P5073" t="s">
        <v>635</v>
      </c>
    </row>
    <row r="5074" spans="1:16" hidden="1" x14ac:dyDescent="0.25">
      <c r="A5074" t="s">
        <v>295</v>
      </c>
      <c r="B5074" t="s">
        <v>177</v>
      </c>
      <c r="C5074" t="s">
        <v>261</v>
      </c>
      <c r="D5074" t="s">
        <v>11</v>
      </c>
      <c r="F5074" t="s">
        <v>56</v>
      </c>
      <c r="H5074">
        <f>_xlfn.XLOOKUP(Tabuľka5[[#This Row],[Položka]],cennik[Položka],cennik[Cena MJ bez DPH])</f>
        <v>0</v>
      </c>
      <c r="I5074">
        <f>SUM(Tabuľka5[[#This Row],[cena MJ bez DPH]]*1.1)</f>
        <v>0</v>
      </c>
      <c r="J5074">
        <f>Tabuľka5[[#This Row],[množstvo]]*Tabuľka5[[#This Row],[cena MJ bez DPH]]</f>
        <v>0</v>
      </c>
      <c r="K5074">
        <v>10</v>
      </c>
      <c r="L5074" s="5" t="s">
        <v>370</v>
      </c>
      <c r="N5074" t="s">
        <v>369</v>
      </c>
      <c r="O5074" t="s">
        <v>371</v>
      </c>
      <c r="P5074" t="s">
        <v>635</v>
      </c>
    </row>
    <row r="5075" spans="1:16" hidden="1" x14ac:dyDescent="0.25">
      <c r="A5075" t="s">
        <v>295</v>
      </c>
      <c r="B5075" t="s">
        <v>177</v>
      </c>
      <c r="C5075" t="s">
        <v>262</v>
      </c>
      <c r="D5075" t="s">
        <v>11</v>
      </c>
      <c r="F5075" t="s">
        <v>56</v>
      </c>
      <c r="H5075">
        <f>_xlfn.XLOOKUP(Tabuľka5[[#This Row],[Položka]],cennik[Položka],cennik[Cena MJ bez DPH])</f>
        <v>0</v>
      </c>
      <c r="I5075">
        <f>SUM(Tabuľka5[[#This Row],[cena MJ bez DPH]]*1.1)</f>
        <v>0</v>
      </c>
      <c r="J5075">
        <f>Tabuľka5[[#This Row],[množstvo]]*Tabuľka5[[#This Row],[cena MJ bez DPH]]</f>
        <v>0</v>
      </c>
      <c r="L5075" s="5" t="s">
        <v>370</v>
      </c>
      <c r="N5075" t="s">
        <v>369</v>
      </c>
      <c r="O5075" t="s">
        <v>371</v>
      </c>
      <c r="P5075" t="s">
        <v>635</v>
      </c>
    </row>
    <row r="5076" spans="1:16" hidden="1" x14ac:dyDescent="0.25">
      <c r="A5076" t="s">
        <v>295</v>
      </c>
      <c r="B5076" t="s">
        <v>177</v>
      </c>
      <c r="C5076" t="s">
        <v>263</v>
      </c>
      <c r="D5076" t="s">
        <v>11</v>
      </c>
      <c r="F5076" t="s">
        <v>56</v>
      </c>
      <c r="H5076">
        <f>_xlfn.XLOOKUP(Tabuľka5[[#This Row],[Položka]],cennik[Položka],cennik[Cena MJ bez DPH])</f>
        <v>0</v>
      </c>
      <c r="I5076">
        <f>SUM(Tabuľka5[[#This Row],[cena MJ bez DPH]]*1.1)</f>
        <v>0</v>
      </c>
      <c r="J5076">
        <f>Tabuľka5[[#This Row],[množstvo]]*Tabuľka5[[#This Row],[cena MJ bez DPH]]</f>
        <v>0</v>
      </c>
      <c r="L5076" s="5" t="s">
        <v>370</v>
      </c>
      <c r="N5076" t="s">
        <v>369</v>
      </c>
      <c r="O5076" t="s">
        <v>371</v>
      </c>
      <c r="P5076" t="s">
        <v>635</v>
      </c>
    </row>
    <row r="5077" spans="1:16" hidden="1" x14ac:dyDescent="0.25">
      <c r="A5077" t="s">
        <v>295</v>
      </c>
      <c r="B5077" t="s">
        <v>177</v>
      </c>
      <c r="C5077" t="s">
        <v>264</v>
      </c>
      <c r="D5077" t="s">
        <v>11</v>
      </c>
      <c r="F5077" t="s">
        <v>53</v>
      </c>
      <c r="G5077">
        <v>80</v>
      </c>
      <c r="H5077">
        <f>_xlfn.XLOOKUP(Tabuľka5[[#This Row],[Položka]],cennik[Položka],cennik[Cena MJ bez DPH])</f>
        <v>0</v>
      </c>
      <c r="I5077">
        <f>SUM(Tabuľka5[[#This Row],[cena MJ bez DPH]]*1.1)</f>
        <v>0</v>
      </c>
      <c r="J5077">
        <f>Tabuľka5[[#This Row],[množstvo]]*Tabuľka5[[#This Row],[cena MJ bez DPH]]</f>
        <v>0</v>
      </c>
      <c r="L5077" s="5" t="s">
        <v>370</v>
      </c>
      <c r="N5077" t="s">
        <v>369</v>
      </c>
      <c r="O5077" t="s">
        <v>371</v>
      </c>
      <c r="P5077" t="s">
        <v>635</v>
      </c>
    </row>
    <row r="5078" spans="1:16" hidden="1" x14ac:dyDescent="0.25">
      <c r="A5078" t="s">
        <v>295</v>
      </c>
      <c r="B5078" t="s">
        <v>177</v>
      </c>
      <c r="C5078" t="s">
        <v>265</v>
      </c>
      <c r="D5078" t="s">
        <v>11</v>
      </c>
      <c r="F5078" t="s">
        <v>56</v>
      </c>
      <c r="H5078">
        <f>_xlfn.XLOOKUP(Tabuľka5[[#This Row],[Položka]],cennik[Položka],cennik[Cena MJ bez DPH])</f>
        <v>0</v>
      </c>
      <c r="I5078">
        <f>SUM(Tabuľka5[[#This Row],[cena MJ bez DPH]]*1.1)</f>
        <v>0</v>
      </c>
      <c r="J5078">
        <f>Tabuľka5[[#This Row],[množstvo]]*Tabuľka5[[#This Row],[cena MJ bez DPH]]</f>
        <v>0</v>
      </c>
      <c r="L5078" s="5" t="s">
        <v>370</v>
      </c>
      <c r="N5078" t="s">
        <v>369</v>
      </c>
      <c r="O5078" t="s">
        <v>371</v>
      </c>
      <c r="P5078" t="s">
        <v>635</v>
      </c>
    </row>
    <row r="5079" spans="1:16" hidden="1" x14ac:dyDescent="0.25">
      <c r="A5079" t="s">
        <v>295</v>
      </c>
      <c r="B5079" t="s">
        <v>177</v>
      </c>
      <c r="C5079" t="s">
        <v>266</v>
      </c>
      <c r="D5079" t="s">
        <v>11</v>
      </c>
      <c r="F5079" t="s">
        <v>56</v>
      </c>
      <c r="H5079">
        <f>_xlfn.XLOOKUP(Tabuľka5[[#This Row],[Položka]],cennik[Položka],cennik[Cena MJ bez DPH])</f>
        <v>0</v>
      </c>
      <c r="I5079">
        <f>SUM(Tabuľka5[[#This Row],[cena MJ bez DPH]]*1.1)</f>
        <v>0</v>
      </c>
      <c r="J5079">
        <f>Tabuľka5[[#This Row],[množstvo]]*Tabuľka5[[#This Row],[cena MJ bez DPH]]</f>
        <v>0</v>
      </c>
      <c r="L5079" s="5" t="s">
        <v>370</v>
      </c>
      <c r="N5079" t="s">
        <v>369</v>
      </c>
      <c r="O5079" t="s">
        <v>371</v>
      </c>
      <c r="P5079" t="s">
        <v>635</v>
      </c>
    </row>
    <row r="5080" spans="1:16" hidden="1" x14ac:dyDescent="0.25">
      <c r="A5080" t="s">
        <v>295</v>
      </c>
      <c r="B5080" t="s">
        <v>177</v>
      </c>
      <c r="C5080" t="s">
        <v>267</v>
      </c>
      <c r="D5080" t="s">
        <v>11</v>
      </c>
      <c r="F5080" t="s">
        <v>56</v>
      </c>
      <c r="H5080">
        <f>_xlfn.XLOOKUP(Tabuľka5[[#This Row],[Položka]],cennik[Položka],cennik[Cena MJ bez DPH])</f>
        <v>0</v>
      </c>
      <c r="I5080">
        <f>SUM(Tabuľka5[[#This Row],[cena MJ bez DPH]]*1.1)</f>
        <v>0</v>
      </c>
      <c r="J5080">
        <f>Tabuľka5[[#This Row],[množstvo]]*Tabuľka5[[#This Row],[cena MJ bez DPH]]</f>
        <v>0</v>
      </c>
      <c r="L5080" s="5" t="s">
        <v>370</v>
      </c>
      <c r="N5080" t="s">
        <v>369</v>
      </c>
      <c r="O5080" t="s">
        <v>371</v>
      </c>
      <c r="P5080" t="s">
        <v>635</v>
      </c>
    </row>
    <row r="5081" spans="1:16" hidden="1" x14ac:dyDescent="0.25">
      <c r="A5081" t="s">
        <v>295</v>
      </c>
      <c r="B5081" t="s">
        <v>177</v>
      </c>
      <c r="C5081" t="s">
        <v>268</v>
      </c>
      <c r="D5081" t="s">
        <v>11</v>
      </c>
      <c r="F5081" t="s">
        <v>56</v>
      </c>
      <c r="H5081">
        <f>_xlfn.XLOOKUP(Tabuľka5[[#This Row],[Položka]],cennik[Položka],cennik[Cena MJ bez DPH])</f>
        <v>0</v>
      </c>
      <c r="I5081">
        <f>SUM(Tabuľka5[[#This Row],[cena MJ bez DPH]]*1.1)</f>
        <v>0</v>
      </c>
      <c r="J5081">
        <f>Tabuľka5[[#This Row],[množstvo]]*Tabuľka5[[#This Row],[cena MJ bez DPH]]</f>
        <v>0</v>
      </c>
      <c r="L5081" s="5" t="s">
        <v>370</v>
      </c>
      <c r="N5081" t="s">
        <v>369</v>
      </c>
      <c r="O5081" t="s">
        <v>371</v>
      </c>
      <c r="P5081" t="s">
        <v>635</v>
      </c>
    </row>
    <row r="5082" spans="1:16" hidden="1" x14ac:dyDescent="0.25">
      <c r="A5082" t="s">
        <v>295</v>
      </c>
      <c r="B5082" t="s">
        <v>177</v>
      </c>
      <c r="C5082" t="s">
        <v>269</v>
      </c>
      <c r="D5082" t="s">
        <v>11</v>
      </c>
      <c r="F5082" t="s">
        <v>56</v>
      </c>
      <c r="H5082">
        <f>_xlfn.XLOOKUP(Tabuľka5[[#This Row],[Položka]],cennik[Položka],cennik[Cena MJ bez DPH])</f>
        <v>0</v>
      </c>
      <c r="I5082">
        <f>SUM(Tabuľka5[[#This Row],[cena MJ bez DPH]]*1.1)</f>
        <v>0</v>
      </c>
      <c r="J5082">
        <f>Tabuľka5[[#This Row],[množstvo]]*Tabuľka5[[#This Row],[cena MJ bez DPH]]</f>
        <v>0</v>
      </c>
      <c r="L5082" s="5" t="s">
        <v>370</v>
      </c>
      <c r="N5082" t="s">
        <v>369</v>
      </c>
      <c r="O5082" t="s">
        <v>371</v>
      </c>
      <c r="P5082" t="s">
        <v>635</v>
      </c>
    </row>
    <row r="5083" spans="1:16" hidden="1" x14ac:dyDescent="0.25">
      <c r="A5083" t="s">
        <v>295</v>
      </c>
      <c r="B5083" t="s">
        <v>177</v>
      </c>
      <c r="C5083" t="s">
        <v>270</v>
      </c>
      <c r="D5083" t="s">
        <v>11</v>
      </c>
      <c r="F5083" t="s">
        <v>56</v>
      </c>
      <c r="G5083">
        <v>10</v>
      </c>
      <c r="H5083">
        <f>_xlfn.XLOOKUP(Tabuľka5[[#This Row],[Položka]],cennik[Položka],cennik[Cena MJ bez DPH])</f>
        <v>0</v>
      </c>
      <c r="I5083">
        <f>SUM(Tabuľka5[[#This Row],[cena MJ bez DPH]]*1.1)</f>
        <v>0</v>
      </c>
      <c r="J5083">
        <f>Tabuľka5[[#This Row],[množstvo]]*Tabuľka5[[#This Row],[cena MJ bez DPH]]</f>
        <v>0</v>
      </c>
      <c r="L5083" s="5" t="s">
        <v>370</v>
      </c>
      <c r="N5083" t="s">
        <v>369</v>
      </c>
      <c r="O5083" t="s">
        <v>371</v>
      </c>
      <c r="P5083" t="s">
        <v>635</v>
      </c>
    </row>
    <row r="5084" spans="1:16" hidden="1" x14ac:dyDescent="0.25">
      <c r="A5084" t="s">
        <v>295</v>
      </c>
      <c r="B5084" t="s">
        <v>177</v>
      </c>
      <c r="C5084" t="s">
        <v>271</v>
      </c>
      <c r="D5084" t="s">
        <v>11</v>
      </c>
      <c r="F5084" t="s">
        <v>56</v>
      </c>
      <c r="G5084">
        <v>70</v>
      </c>
      <c r="H5084">
        <f>_xlfn.XLOOKUP(Tabuľka5[[#This Row],[Položka]],cennik[Položka],cennik[Cena MJ bez DPH])</f>
        <v>0</v>
      </c>
      <c r="I5084">
        <f>SUM(Tabuľka5[[#This Row],[cena MJ bez DPH]]*1.1)</f>
        <v>0</v>
      </c>
      <c r="J5084">
        <f>Tabuľka5[[#This Row],[množstvo]]*Tabuľka5[[#This Row],[cena MJ bez DPH]]</f>
        <v>0</v>
      </c>
      <c r="L5084" s="5" t="s">
        <v>370</v>
      </c>
      <c r="N5084" t="s">
        <v>369</v>
      </c>
      <c r="O5084" t="s">
        <v>371</v>
      </c>
      <c r="P5084" t="s">
        <v>635</v>
      </c>
    </row>
    <row r="5085" spans="1:16" hidden="1" x14ac:dyDescent="0.25">
      <c r="A5085" t="s">
        <v>296</v>
      </c>
      <c r="B5085" t="s">
        <v>9</v>
      </c>
      <c r="C5085" t="s">
        <v>10</v>
      </c>
      <c r="D5085" t="s">
        <v>11</v>
      </c>
      <c r="F5085" t="s">
        <v>12</v>
      </c>
      <c r="H5085">
        <f>_xlfn.XLOOKUP(Tabuľka5[[#This Row],[Položka]],cennik[Položka],cennik[Cena MJ bez DPH])</f>
        <v>0.8</v>
      </c>
      <c r="I5085">
        <f>SUM(Tabuľka5[[#This Row],[cena MJ bez DPH]]*1.1)</f>
        <v>0.88000000000000012</v>
      </c>
      <c r="J5085">
        <f>Tabuľka5[[#This Row],[množstvo]]*Tabuľka5[[#This Row],[cena MJ bez DPH]]</f>
        <v>0</v>
      </c>
      <c r="L5085" s="5" t="s">
        <v>673</v>
      </c>
      <c r="N5085" t="s">
        <v>454</v>
      </c>
      <c r="O5085" t="s">
        <v>348</v>
      </c>
      <c r="P5085" t="s">
        <v>635</v>
      </c>
    </row>
    <row r="5086" spans="1:16" hidden="1" x14ac:dyDescent="0.25">
      <c r="A5086" t="s">
        <v>296</v>
      </c>
      <c r="B5086" t="s">
        <v>9</v>
      </c>
      <c r="C5086" t="s">
        <v>13</v>
      </c>
      <c r="D5086" t="s">
        <v>11</v>
      </c>
      <c r="F5086" t="s">
        <v>14</v>
      </c>
      <c r="H5086">
        <f>_xlfn.XLOOKUP(Tabuľka5[[#This Row],[Položka]],cennik[Položka],cennik[Cena MJ bez DPH])</f>
        <v>0</v>
      </c>
      <c r="I5086">
        <f>SUM(Tabuľka5[[#This Row],[cena MJ bez DPH]]*1.1)</f>
        <v>0</v>
      </c>
      <c r="J5086">
        <f>Tabuľka5[[#This Row],[množstvo]]*Tabuľka5[[#This Row],[cena MJ bez DPH]]</f>
        <v>0</v>
      </c>
      <c r="L5086" s="5" t="s">
        <v>673</v>
      </c>
      <c r="N5086" t="s">
        <v>454</v>
      </c>
      <c r="O5086" t="s">
        <v>348</v>
      </c>
      <c r="P5086" t="s">
        <v>635</v>
      </c>
    </row>
    <row r="5087" spans="1:16" hidden="1" x14ac:dyDescent="0.25">
      <c r="A5087" t="s">
        <v>296</v>
      </c>
      <c r="B5087" t="s">
        <v>9</v>
      </c>
      <c r="C5087" t="s">
        <v>15</v>
      </c>
      <c r="D5087" t="s">
        <v>11</v>
      </c>
      <c r="F5087" t="s">
        <v>14</v>
      </c>
      <c r="H5087">
        <f>_xlfn.XLOOKUP(Tabuľka5[[#This Row],[Položka]],cennik[Položka],cennik[Cena MJ bez DPH])</f>
        <v>1</v>
      </c>
      <c r="I5087">
        <f>SUM(Tabuľka5[[#This Row],[cena MJ bez DPH]]*1.1)</f>
        <v>1.1000000000000001</v>
      </c>
      <c r="J5087">
        <f>Tabuľka5[[#This Row],[množstvo]]*Tabuľka5[[#This Row],[cena MJ bez DPH]]</f>
        <v>0</v>
      </c>
      <c r="L5087" s="5" t="s">
        <v>673</v>
      </c>
      <c r="N5087" t="s">
        <v>454</v>
      </c>
      <c r="O5087" t="s">
        <v>348</v>
      </c>
      <c r="P5087" t="s">
        <v>635</v>
      </c>
    </row>
    <row r="5088" spans="1:16" hidden="1" x14ac:dyDescent="0.25">
      <c r="A5088" t="s">
        <v>296</v>
      </c>
      <c r="B5088" t="s">
        <v>9</v>
      </c>
      <c r="C5088" t="s">
        <v>16</v>
      </c>
      <c r="D5088" t="s">
        <v>17</v>
      </c>
      <c r="E5088" t="s">
        <v>18</v>
      </c>
      <c r="F5088" t="s">
        <v>14</v>
      </c>
      <c r="H5088">
        <f>_xlfn.XLOOKUP(Tabuľka5[[#This Row],[Položka]],cennik[Položka],cennik[Cena MJ bez DPH])</f>
        <v>0.59</v>
      </c>
      <c r="I5088">
        <f>SUM(Tabuľka5[[#This Row],[cena MJ bez DPH]]*1.1)</f>
        <v>0.64900000000000002</v>
      </c>
      <c r="J5088">
        <f>Tabuľka5[[#This Row],[množstvo]]*Tabuľka5[[#This Row],[cena MJ bez DPH]]</f>
        <v>0</v>
      </c>
      <c r="L5088" s="5" t="s">
        <v>673</v>
      </c>
      <c r="N5088" t="s">
        <v>454</v>
      </c>
      <c r="O5088" t="s">
        <v>348</v>
      </c>
      <c r="P5088" t="s">
        <v>635</v>
      </c>
    </row>
    <row r="5089" spans="1:16" hidden="1" x14ac:dyDescent="0.25">
      <c r="A5089" t="s">
        <v>296</v>
      </c>
      <c r="B5089" t="s">
        <v>9</v>
      </c>
      <c r="C5089" t="s">
        <v>19</v>
      </c>
      <c r="D5089" t="s">
        <v>11</v>
      </c>
      <c r="F5089" t="s">
        <v>14</v>
      </c>
      <c r="H5089">
        <f>_xlfn.XLOOKUP(Tabuľka5[[#This Row],[Položka]],cennik[Položka],cennik[Cena MJ bez DPH])</f>
        <v>5</v>
      </c>
      <c r="I5089">
        <f>SUM(Tabuľka5[[#This Row],[cena MJ bez DPH]]*1.1)</f>
        <v>5.5</v>
      </c>
      <c r="J5089">
        <f>Tabuľka5[[#This Row],[množstvo]]*Tabuľka5[[#This Row],[cena MJ bez DPH]]</f>
        <v>0</v>
      </c>
      <c r="L5089" s="5" t="s">
        <v>673</v>
      </c>
      <c r="N5089" t="s">
        <v>454</v>
      </c>
      <c r="O5089" t="s">
        <v>348</v>
      </c>
      <c r="P5089" t="s">
        <v>635</v>
      </c>
    </row>
    <row r="5090" spans="1:16" hidden="1" x14ac:dyDescent="0.25">
      <c r="A5090" t="s">
        <v>296</v>
      </c>
      <c r="B5090" t="s">
        <v>9</v>
      </c>
      <c r="C5090" t="s">
        <v>20</v>
      </c>
      <c r="D5090" t="s">
        <v>11</v>
      </c>
      <c r="F5090" t="s">
        <v>12</v>
      </c>
      <c r="H5090">
        <f>_xlfn.XLOOKUP(Tabuľka5[[#This Row],[Položka]],cennik[Položka],cennik[Cena MJ bez DPH])</f>
        <v>0.7</v>
      </c>
      <c r="I5090">
        <f>SUM(Tabuľka5[[#This Row],[cena MJ bez DPH]]*1.1)</f>
        <v>0.77</v>
      </c>
      <c r="J5090">
        <f>Tabuľka5[[#This Row],[množstvo]]*Tabuľka5[[#This Row],[cena MJ bez DPH]]</f>
        <v>0</v>
      </c>
      <c r="L5090" s="5" t="s">
        <v>673</v>
      </c>
      <c r="N5090" t="s">
        <v>454</v>
      </c>
      <c r="O5090" t="s">
        <v>348</v>
      </c>
      <c r="P5090" t="s">
        <v>635</v>
      </c>
    </row>
    <row r="5091" spans="1:16" hidden="1" x14ac:dyDescent="0.25">
      <c r="A5091" t="s">
        <v>296</v>
      </c>
      <c r="B5091" t="s">
        <v>9</v>
      </c>
      <c r="C5091" t="s">
        <v>21</v>
      </c>
      <c r="D5091" t="s">
        <v>11</v>
      </c>
      <c r="F5091" t="s">
        <v>12</v>
      </c>
      <c r="H5091">
        <f>_xlfn.XLOOKUP(Tabuľka5[[#This Row],[Položka]],cennik[Položka],cennik[Cena MJ bez DPH])</f>
        <v>3</v>
      </c>
      <c r="I5091">
        <f>SUM(Tabuľka5[[#This Row],[cena MJ bez DPH]]*1.1)</f>
        <v>3.3000000000000003</v>
      </c>
      <c r="J5091">
        <f>Tabuľka5[[#This Row],[množstvo]]*Tabuľka5[[#This Row],[cena MJ bez DPH]]</f>
        <v>0</v>
      </c>
      <c r="L5091" s="5" t="s">
        <v>673</v>
      </c>
      <c r="N5091" t="s">
        <v>454</v>
      </c>
      <c r="O5091" t="s">
        <v>348</v>
      </c>
      <c r="P5091" t="s">
        <v>635</v>
      </c>
    </row>
    <row r="5092" spans="1:16" hidden="1" x14ac:dyDescent="0.25">
      <c r="A5092" t="s">
        <v>296</v>
      </c>
      <c r="B5092" t="s">
        <v>9</v>
      </c>
      <c r="C5092" t="s">
        <v>22</v>
      </c>
      <c r="D5092" t="s">
        <v>11</v>
      </c>
      <c r="F5092" t="s">
        <v>14</v>
      </c>
      <c r="H5092">
        <f>_xlfn.XLOOKUP(Tabuľka5[[#This Row],[Položka]],cennik[Položka],cennik[Cena MJ bez DPH])</f>
        <v>1.6</v>
      </c>
      <c r="I5092">
        <f>SUM(Tabuľka5[[#This Row],[cena MJ bez DPH]]*1.1)</f>
        <v>1.7600000000000002</v>
      </c>
      <c r="J5092">
        <f>Tabuľka5[[#This Row],[množstvo]]*Tabuľka5[[#This Row],[cena MJ bez DPH]]</f>
        <v>0</v>
      </c>
      <c r="L5092" s="5" t="s">
        <v>673</v>
      </c>
      <c r="N5092" t="s">
        <v>454</v>
      </c>
      <c r="O5092" t="s">
        <v>348</v>
      </c>
      <c r="P5092" t="s">
        <v>635</v>
      </c>
    </row>
    <row r="5093" spans="1:16" hidden="1" x14ac:dyDescent="0.25">
      <c r="A5093" t="s">
        <v>296</v>
      </c>
      <c r="B5093" t="s">
        <v>9</v>
      </c>
      <c r="C5093" t="s">
        <v>23</v>
      </c>
      <c r="D5093" t="s">
        <v>11</v>
      </c>
      <c r="E5093" t="s">
        <v>24</v>
      </c>
      <c r="F5093" t="s">
        <v>14</v>
      </c>
      <c r="H5093">
        <f>_xlfn.XLOOKUP(Tabuľka5[[#This Row],[Položka]],cennik[Položka],cennik[Cena MJ bez DPH])</f>
        <v>0.96</v>
      </c>
      <c r="I5093">
        <f>SUM(Tabuľka5[[#This Row],[cena MJ bez DPH]]*1.1)</f>
        <v>1.056</v>
      </c>
      <c r="J5093">
        <f>Tabuľka5[[#This Row],[množstvo]]*Tabuľka5[[#This Row],[cena MJ bez DPH]]</f>
        <v>0</v>
      </c>
      <c r="L5093" s="5" t="s">
        <v>673</v>
      </c>
      <c r="N5093" t="s">
        <v>454</v>
      </c>
      <c r="O5093" t="s">
        <v>348</v>
      </c>
      <c r="P5093" t="s">
        <v>635</v>
      </c>
    </row>
    <row r="5094" spans="1:16" hidden="1" x14ac:dyDescent="0.25">
      <c r="A5094" t="s">
        <v>296</v>
      </c>
      <c r="B5094" t="s">
        <v>9</v>
      </c>
      <c r="C5094" t="s">
        <v>25</v>
      </c>
      <c r="D5094" t="s">
        <v>11</v>
      </c>
      <c r="F5094" t="s">
        <v>14</v>
      </c>
      <c r="H5094">
        <f>_xlfn.XLOOKUP(Tabuľka5[[#This Row],[Položka]],cennik[Položka],cennik[Cena MJ bez DPH])</f>
        <v>1</v>
      </c>
      <c r="I5094">
        <f>SUM(Tabuľka5[[#This Row],[cena MJ bez DPH]]*1.1)</f>
        <v>1.1000000000000001</v>
      </c>
      <c r="J5094">
        <f>Tabuľka5[[#This Row],[množstvo]]*Tabuľka5[[#This Row],[cena MJ bez DPH]]</f>
        <v>0</v>
      </c>
      <c r="L5094" s="5" t="s">
        <v>673</v>
      </c>
      <c r="N5094" t="s">
        <v>454</v>
      </c>
      <c r="O5094" t="s">
        <v>348</v>
      </c>
      <c r="P5094" t="s">
        <v>635</v>
      </c>
    </row>
    <row r="5095" spans="1:16" hidden="1" x14ac:dyDescent="0.25">
      <c r="A5095" t="s">
        <v>296</v>
      </c>
      <c r="B5095" t="s">
        <v>9</v>
      </c>
      <c r="C5095" t="s">
        <v>26</v>
      </c>
      <c r="D5095" t="s">
        <v>17</v>
      </c>
      <c r="F5095" t="s">
        <v>14</v>
      </c>
      <c r="H5095">
        <f>_xlfn.XLOOKUP(Tabuľka5[[#This Row],[Položka]],cennik[Položka],cennik[Cena MJ bez DPH])</f>
        <v>0.65</v>
      </c>
      <c r="I5095">
        <f>SUM(Tabuľka5[[#This Row],[cena MJ bez DPH]]*1.1)</f>
        <v>0.71500000000000008</v>
      </c>
      <c r="J5095">
        <f>Tabuľka5[[#This Row],[množstvo]]*Tabuľka5[[#This Row],[cena MJ bez DPH]]</f>
        <v>0</v>
      </c>
      <c r="L5095" s="5" t="s">
        <v>673</v>
      </c>
      <c r="N5095" t="s">
        <v>454</v>
      </c>
      <c r="O5095" t="s">
        <v>348</v>
      </c>
      <c r="P5095" t="s">
        <v>635</v>
      </c>
    </row>
    <row r="5096" spans="1:16" hidden="1" x14ac:dyDescent="0.25">
      <c r="A5096" t="s">
        <v>296</v>
      </c>
      <c r="B5096" t="s">
        <v>9</v>
      </c>
      <c r="C5096" t="s">
        <v>27</v>
      </c>
      <c r="D5096" t="s">
        <v>11</v>
      </c>
      <c r="F5096" t="s">
        <v>14</v>
      </c>
      <c r="H5096">
        <f>_xlfn.XLOOKUP(Tabuľka5[[#This Row],[Položka]],cennik[Položka],cennik[Cena MJ bez DPH])</f>
        <v>0.75</v>
      </c>
      <c r="I5096">
        <f>SUM(Tabuľka5[[#This Row],[cena MJ bez DPH]]*1.1)</f>
        <v>0.82500000000000007</v>
      </c>
      <c r="J5096">
        <f>Tabuľka5[[#This Row],[množstvo]]*Tabuľka5[[#This Row],[cena MJ bez DPH]]</f>
        <v>0</v>
      </c>
      <c r="L5096" s="5" t="s">
        <v>673</v>
      </c>
      <c r="N5096" t="s">
        <v>454</v>
      </c>
      <c r="O5096" t="s">
        <v>348</v>
      </c>
      <c r="P5096" t="s">
        <v>635</v>
      </c>
    </row>
    <row r="5097" spans="1:16" hidden="1" x14ac:dyDescent="0.25">
      <c r="A5097" t="s">
        <v>296</v>
      </c>
      <c r="B5097" t="s">
        <v>9</v>
      </c>
      <c r="C5097" t="s">
        <v>28</v>
      </c>
      <c r="D5097" t="s">
        <v>11</v>
      </c>
      <c r="E5097" t="s">
        <v>29</v>
      </c>
      <c r="F5097" t="s">
        <v>14</v>
      </c>
      <c r="H5097">
        <f>_xlfn.XLOOKUP(Tabuľka5[[#This Row],[Položka]],cennik[Položka],cennik[Cena MJ bez DPH])</f>
        <v>3</v>
      </c>
      <c r="I5097">
        <f>SUM(Tabuľka5[[#This Row],[cena MJ bez DPH]]*1.1)</f>
        <v>3.3000000000000003</v>
      </c>
      <c r="J5097">
        <f>Tabuľka5[[#This Row],[množstvo]]*Tabuľka5[[#This Row],[cena MJ bez DPH]]</f>
        <v>0</v>
      </c>
      <c r="L5097" s="5" t="s">
        <v>673</v>
      </c>
      <c r="N5097" t="s">
        <v>454</v>
      </c>
      <c r="O5097" t="s">
        <v>348</v>
      </c>
      <c r="P5097" t="s">
        <v>635</v>
      </c>
    </row>
    <row r="5098" spans="1:16" hidden="1" x14ac:dyDescent="0.25">
      <c r="A5098" t="s">
        <v>296</v>
      </c>
      <c r="B5098" t="s">
        <v>9</v>
      </c>
      <c r="C5098" t="s">
        <v>30</v>
      </c>
      <c r="D5098" t="s">
        <v>11</v>
      </c>
      <c r="F5098" t="s">
        <v>14</v>
      </c>
      <c r="H5098">
        <f>_xlfn.XLOOKUP(Tabuľka5[[#This Row],[Položka]],cennik[Položka],cennik[Cena MJ bez DPH])</f>
        <v>0.8</v>
      </c>
      <c r="I5098">
        <f>SUM(Tabuľka5[[#This Row],[cena MJ bez DPH]]*1.1)</f>
        <v>0.88000000000000012</v>
      </c>
      <c r="J5098">
        <f>Tabuľka5[[#This Row],[množstvo]]*Tabuľka5[[#This Row],[cena MJ bez DPH]]</f>
        <v>0</v>
      </c>
      <c r="L5098" s="5" t="s">
        <v>673</v>
      </c>
      <c r="N5098" t="s">
        <v>454</v>
      </c>
      <c r="O5098" t="s">
        <v>348</v>
      </c>
      <c r="P5098" t="s">
        <v>635</v>
      </c>
    </row>
    <row r="5099" spans="1:16" hidden="1" x14ac:dyDescent="0.25">
      <c r="A5099" t="s">
        <v>296</v>
      </c>
      <c r="B5099" t="s">
        <v>9</v>
      </c>
      <c r="C5099" t="s">
        <v>31</v>
      </c>
      <c r="D5099" t="s">
        <v>11</v>
      </c>
      <c r="F5099" t="s">
        <v>14</v>
      </c>
      <c r="H5099">
        <f>_xlfn.XLOOKUP(Tabuľka5[[#This Row],[Položka]],cennik[Položka],cennik[Cena MJ bez DPH])</f>
        <v>1.2</v>
      </c>
      <c r="I5099">
        <f>SUM(Tabuľka5[[#This Row],[cena MJ bez DPH]]*1.1)</f>
        <v>1.32</v>
      </c>
      <c r="J5099">
        <f>Tabuľka5[[#This Row],[množstvo]]*Tabuľka5[[#This Row],[cena MJ bez DPH]]</f>
        <v>0</v>
      </c>
      <c r="L5099" s="5" t="s">
        <v>673</v>
      </c>
      <c r="N5099" t="s">
        <v>454</v>
      </c>
      <c r="O5099" t="s">
        <v>348</v>
      </c>
      <c r="P5099" t="s">
        <v>635</v>
      </c>
    </row>
    <row r="5100" spans="1:16" hidden="1" x14ac:dyDescent="0.25">
      <c r="A5100" t="s">
        <v>296</v>
      </c>
      <c r="B5100" t="s">
        <v>9</v>
      </c>
      <c r="C5100" t="s">
        <v>32</v>
      </c>
      <c r="D5100" t="s">
        <v>11</v>
      </c>
      <c r="F5100" t="s">
        <v>14</v>
      </c>
      <c r="H5100">
        <f>_xlfn.XLOOKUP(Tabuľka5[[#This Row],[Položka]],cennik[Položka],cennik[Cena MJ bez DPH])</f>
        <v>0.8</v>
      </c>
      <c r="I5100">
        <f>SUM(Tabuľka5[[#This Row],[cena MJ bez DPH]]*1.1)</f>
        <v>0.88000000000000012</v>
      </c>
      <c r="J5100">
        <f>Tabuľka5[[#This Row],[množstvo]]*Tabuľka5[[#This Row],[cena MJ bez DPH]]</f>
        <v>0</v>
      </c>
      <c r="L5100" s="5" t="s">
        <v>673</v>
      </c>
      <c r="N5100" t="s">
        <v>454</v>
      </c>
      <c r="O5100" t="s">
        <v>348</v>
      </c>
      <c r="P5100" t="s">
        <v>635</v>
      </c>
    </row>
    <row r="5101" spans="1:16" hidden="1" x14ac:dyDescent="0.25">
      <c r="A5101" t="s">
        <v>296</v>
      </c>
      <c r="B5101" t="s">
        <v>9</v>
      </c>
      <c r="C5101" t="s">
        <v>33</v>
      </c>
      <c r="D5101" t="s">
        <v>11</v>
      </c>
      <c r="E5101" t="s">
        <v>34</v>
      </c>
      <c r="F5101" t="s">
        <v>14</v>
      </c>
      <c r="H5101">
        <f>_xlfn.XLOOKUP(Tabuľka5[[#This Row],[Položka]],cennik[Položka],cennik[Cena MJ bez DPH])</f>
        <v>4</v>
      </c>
      <c r="I5101">
        <f>SUM(Tabuľka5[[#This Row],[cena MJ bez DPH]]*1.1)</f>
        <v>4.4000000000000004</v>
      </c>
      <c r="J5101">
        <f>Tabuľka5[[#This Row],[množstvo]]*Tabuľka5[[#This Row],[cena MJ bez DPH]]</f>
        <v>0</v>
      </c>
      <c r="L5101" s="5" t="s">
        <v>673</v>
      </c>
      <c r="N5101" t="s">
        <v>454</v>
      </c>
      <c r="O5101" t="s">
        <v>348</v>
      </c>
      <c r="P5101" t="s">
        <v>635</v>
      </c>
    </row>
    <row r="5102" spans="1:16" hidden="1" x14ac:dyDescent="0.25">
      <c r="A5102" t="s">
        <v>296</v>
      </c>
      <c r="B5102" t="s">
        <v>9</v>
      </c>
      <c r="C5102" t="s">
        <v>35</v>
      </c>
      <c r="D5102" t="s">
        <v>11</v>
      </c>
      <c r="E5102" t="s">
        <v>36</v>
      </c>
      <c r="F5102" t="s">
        <v>14</v>
      </c>
      <c r="H5102">
        <f>_xlfn.XLOOKUP(Tabuľka5[[#This Row],[Položka]],cennik[Položka],cennik[Cena MJ bez DPH])</f>
        <v>4</v>
      </c>
      <c r="I5102">
        <f>SUM(Tabuľka5[[#This Row],[cena MJ bez DPH]]*1.1)</f>
        <v>4.4000000000000004</v>
      </c>
      <c r="J5102">
        <f>Tabuľka5[[#This Row],[množstvo]]*Tabuľka5[[#This Row],[cena MJ bez DPH]]</f>
        <v>0</v>
      </c>
      <c r="L5102" s="5" t="s">
        <v>673</v>
      </c>
      <c r="N5102" t="s">
        <v>454</v>
      </c>
      <c r="O5102" t="s">
        <v>348</v>
      </c>
      <c r="P5102" t="s">
        <v>635</v>
      </c>
    </row>
    <row r="5103" spans="1:16" hidden="1" x14ac:dyDescent="0.25">
      <c r="A5103" t="s">
        <v>296</v>
      </c>
      <c r="B5103" t="s">
        <v>9</v>
      </c>
      <c r="C5103" t="s">
        <v>37</v>
      </c>
      <c r="D5103" t="s">
        <v>11</v>
      </c>
      <c r="E5103" t="s">
        <v>34</v>
      </c>
      <c r="F5103" t="s">
        <v>14</v>
      </c>
      <c r="H5103">
        <f>_xlfn.XLOOKUP(Tabuľka5[[#This Row],[Položka]],cennik[Položka],cennik[Cena MJ bez DPH])</f>
        <v>9</v>
      </c>
      <c r="I5103">
        <f>SUM(Tabuľka5[[#This Row],[cena MJ bez DPH]]*1.1)</f>
        <v>9.9</v>
      </c>
      <c r="J5103">
        <f>Tabuľka5[[#This Row],[množstvo]]*Tabuľka5[[#This Row],[cena MJ bez DPH]]</f>
        <v>0</v>
      </c>
      <c r="L5103" s="5" t="s">
        <v>673</v>
      </c>
      <c r="N5103" t="s">
        <v>454</v>
      </c>
      <c r="O5103" t="s">
        <v>348</v>
      </c>
      <c r="P5103" t="s">
        <v>635</v>
      </c>
    </row>
    <row r="5104" spans="1:16" hidden="1" x14ac:dyDescent="0.25">
      <c r="A5104" t="s">
        <v>296</v>
      </c>
      <c r="B5104" t="s">
        <v>9</v>
      </c>
      <c r="C5104" t="s">
        <v>38</v>
      </c>
      <c r="D5104" t="s">
        <v>11</v>
      </c>
      <c r="E5104" t="s">
        <v>34</v>
      </c>
      <c r="F5104" t="s">
        <v>14</v>
      </c>
      <c r="H5104">
        <f>_xlfn.XLOOKUP(Tabuľka5[[#This Row],[Položka]],cennik[Položka],cennik[Cena MJ bez DPH])</f>
        <v>12</v>
      </c>
      <c r="I5104">
        <f>SUM(Tabuľka5[[#This Row],[cena MJ bez DPH]]*1.1)</f>
        <v>13.200000000000001</v>
      </c>
      <c r="J5104">
        <f>Tabuľka5[[#This Row],[množstvo]]*Tabuľka5[[#This Row],[cena MJ bez DPH]]</f>
        <v>0</v>
      </c>
      <c r="L5104" s="5" t="s">
        <v>673</v>
      </c>
      <c r="N5104" t="s">
        <v>454</v>
      </c>
      <c r="O5104" t="s">
        <v>348</v>
      </c>
      <c r="P5104" t="s">
        <v>635</v>
      </c>
    </row>
    <row r="5105" spans="1:16" hidden="1" x14ac:dyDescent="0.25">
      <c r="A5105" t="s">
        <v>296</v>
      </c>
      <c r="B5105" t="s">
        <v>9</v>
      </c>
      <c r="C5105" t="s">
        <v>39</v>
      </c>
      <c r="D5105" t="s">
        <v>11</v>
      </c>
      <c r="F5105" t="s">
        <v>14</v>
      </c>
      <c r="H5105">
        <f>_xlfn.XLOOKUP(Tabuľka5[[#This Row],[Položka]],cennik[Položka],cennik[Cena MJ bez DPH])</f>
        <v>1.59</v>
      </c>
      <c r="I5105">
        <f>SUM(Tabuľka5[[#This Row],[cena MJ bez DPH]]*1.1)</f>
        <v>1.7490000000000003</v>
      </c>
      <c r="J5105">
        <f>Tabuľka5[[#This Row],[množstvo]]*Tabuľka5[[#This Row],[cena MJ bez DPH]]</f>
        <v>0</v>
      </c>
      <c r="L5105" s="5" t="s">
        <v>673</v>
      </c>
      <c r="N5105" t="s">
        <v>454</v>
      </c>
      <c r="O5105" t="s">
        <v>348</v>
      </c>
      <c r="P5105" t="s">
        <v>635</v>
      </c>
    </row>
    <row r="5106" spans="1:16" hidden="1" x14ac:dyDescent="0.25">
      <c r="A5106" t="s">
        <v>296</v>
      </c>
      <c r="B5106" t="s">
        <v>9</v>
      </c>
      <c r="C5106" t="s">
        <v>40</v>
      </c>
      <c r="D5106" t="s">
        <v>17</v>
      </c>
      <c r="E5106" t="s">
        <v>41</v>
      </c>
      <c r="F5106" t="s">
        <v>14</v>
      </c>
      <c r="H5106">
        <f>_xlfn.XLOOKUP(Tabuľka5[[#This Row],[Položka]],cennik[Položka],cennik[Cena MJ bez DPH])</f>
        <v>0.65</v>
      </c>
      <c r="I5106">
        <f>SUM(Tabuľka5[[#This Row],[cena MJ bez DPH]]*1.1)</f>
        <v>0.71500000000000008</v>
      </c>
      <c r="J5106">
        <f>Tabuľka5[[#This Row],[množstvo]]*Tabuľka5[[#This Row],[cena MJ bez DPH]]</f>
        <v>0</v>
      </c>
      <c r="L5106" s="5" t="s">
        <v>673</v>
      </c>
      <c r="N5106" t="s">
        <v>454</v>
      </c>
      <c r="O5106" t="s">
        <v>348</v>
      </c>
      <c r="P5106" t="s">
        <v>635</v>
      </c>
    </row>
    <row r="5107" spans="1:16" hidden="1" x14ac:dyDescent="0.25">
      <c r="A5107" t="s">
        <v>296</v>
      </c>
      <c r="B5107" t="s">
        <v>9</v>
      </c>
      <c r="C5107" t="s">
        <v>42</v>
      </c>
      <c r="D5107" t="s">
        <v>11</v>
      </c>
      <c r="E5107" t="s">
        <v>43</v>
      </c>
      <c r="F5107" t="s">
        <v>14</v>
      </c>
      <c r="H5107">
        <f>_xlfn.XLOOKUP(Tabuľka5[[#This Row],[Položka]],cennik[Položka],cennik[Cena MJ bez DPH])</f>
        <v>2.9</v>
      </c>
      <c r="I5107">
        <f>SUM(Tabuľka5[[#This Row],[cena MJ bez DPH]]*1.1)</f>
        <v>3.19</v>
      </c>
      <c r="J5107">
        <f>Tabuľka5[[#This Row],[množstvo]]*Tabuľka5[[#This Row],[cena MJ bez DPH]]</f>
        <v>0</v>
      </c>
      <c r="L5107" s="5" t="s">
        <v>673</v>
      </c>
      <c r="N5107" t="s">
        <v>454</v>
      </c>
      <c r="O5107" t="s">
        <v>348</v>
      </c>
      <c r="P5107" t="s">
        <v>635</v>
      </c>
    </row>
    <row r="5108" spans="1:16" hidden="1" x14ac:dyDescent="0.25">
      <c r="A5108" t="s">
        <v>296</v>
      </c>
      <c r="B5108" t="s">
        <v>9</v>
      </c>
      <c r="C5108" t="s">
        <v>44</v>
      </c>
      <c r="D5108" t="s">
        <v>11</v>
      </c>
      <c r="F5108" t="s">
        <v>14</v>
      </c>
      <c r="H5108">
        <f>_xlfn.XLOOKUP(Tabuľka5[[#This Row],[Položka]],cennik[Položka],cennik[Cena MJ bez DPH])</f>
        <v>1.2</v>
      </c>
      <c r="I5108">
        <f>SUM(Tabuľka5[[#This Row],[cena MJ bez DPH]]*1.1)</f>
        <v>1.32</v>
      </c>
      <c r="J5108">
        <f>Tabuľka5[[#This Row],[množstvo]]*Tabuľka5[[#This Row],[cena MJ bez DPH]]</f>
        <v>0</v>
      </c>
      <c r="L5108" s="5" t="s">
        <v>673</v>
      </c>
      <c r="N5108" t="s">
        <v>454</v>
      </c>
      <c r="O5108" t="s">
        <v>348</v>
      </c>
      <c r="P5108" t="s">
        <v>635</v>
      </c>
    </row>
    <row r="5109" spans="1:16" hidden="1" x14ac:dyDescent="0.25">
      <c r="A5109" t="s">
        <v>296</v>
      </c>
      <c r="B5109" t="s">
        <v>9</v>
      </c>
      <c r="C5109" t="s">
        <v>45</v>
      </c>
      <c r="D5109" t="s">
        <v>11</v>
      </c>
      <c r="F5109" t="s">
        <v>46</v>
      </c>
      <c r="G5109">
        <v>1000</v>
      </c>
      <c r="H5109">
        <f>_xlfn.XLOOKUP(Tabuľka5[[#This Row],[Položka]],cennik[Položka],cennik[Cena MJ bez DPH])</f>
        <v>0</v>
      </c>
      <c r="I5109">
        <f>SUM(Tabuľka5[[#This Row],[cena MJ bez DPH]]*1.1)</f>
        <v>0</v>
      </c>
      <c r="J5109">
        <f>Tabuľka5[[#This Row],[množstvo]]*Tabuľka5[[#This Row],[cena MJ bez DPH]]</f>
        <v>0</v>
      </c>
      <c r="L5109" s="5" t="s">
        <v>673</v>
      </c>
      <c r="N5109" t="s">
        <v>454</v>
      </c>
      <c r="O5109" t="s">
        <v>348</v>
      </c>
      <c r="P5109" t="s">
        <v>635</v>
      </c>
    </row>
    <row r="5110" spans="1:16" hidden="1" x14ac:dyDescent="0.25">
      <c r="A5110" t="s">
        <v>296</v>
      </c>
      <c r="B5110" t="s">
        <v>47</v>
      </c>
      <c r="C5110" t="s">
        <v>48</v>
      </c>
      <c r="D5110" t="s">
        <v>17</v>
      </c>
      <c r="F5110" t="s">
        <v>49</v>
      </c>
      <c r="H5110">
        <f>_xlfn.XLOOKUP(Tabuľka5[[#This Row],[Položka]],cennik[Položka],cennik[Cena MJ bez DPH])</f>
        <v>0</v>
      </c>
      <c r="I5110">
        <f>SUM(Tabuľka5[[#This Row],[cena MJ bez DPH]]*1.1)</f>
        <v>0</v>
      </c>
      <c r="J5110">
        <f>Tabuľka5[[#This Row],[množstvo]]*Tabuľka5[[#This Row],[cena MJ bez DPH]]</f>
        <v>0</v>
      </c>
      <c r="L5110" s="5" t="s">
        <v>673</v>
      </c>
      <c r="N5110" t="s">
        <v>454</v>
      </c>
      <c r="O5110" t="s">
        <v>348</v>
      </c>
      <c r="P5110" t="s">
        <v>635</v>
      </c>
    </row>
    <row r="5111" spans="1:16" hidden="1" x14ac:dyDescent="0.25">
      <c r="A5111" t="s">
        <v>296</v>
      </c>
      <c r="B5111" t="s">
        <v>47</v>
      </c>
      <c r="C5111" t="s">
        <v>50</v>
      </c>
      <c r="D5111" t="s">
        <v>17</v>
      </c>
      <c r="F5111" t="s">
        <v>49</v>
      </c>
      <c r="H5111">
        <f>_xlfn.XLOOKUP(Tabuľka5[[#This Row],[Položka]],cennik[Položka],cennik[Cena MJ bez DPH])</f>
        <v>0</v>
      </c>
      <c r="I5111">
        <f>SUM(Tabuľka5[[#This Row],[cena MJ bez DPH]]*1.1)</f>
        <v>0</v>
      </c>
      <c r="J5111">
        <f>Tabuľka5[[#This Row],[množstvo]]*Tabuľka5[[#This Row],[cena MJ bez DPH]]</f>
        <v>0</v>
      </c>
      <c r="L5111" s="5" t="s">
        <v>673</v>
      </c>
      <c r="N5111" t="s">
        <v>454</v>
      </c>
      <c r="O5111" t="s">
        <v>348</v>
      </c>
      <c r="P5111" t="s">
        <v>635</v>
      </c>
    </row>
    <row r="5112" spans="1:16" hidden="1" x14ac:dyDescent="0.25">
      <c r="A5112" t="s">
        <v>296</v>
      </c>
      <c r="B5112" t="s">
        <v>51</v>
      </c>
      <c r="C5112" t="s">
        <v>52</v>
      </c>
      <c r="D5112" t="s">
        <v>11</v>
      </c>
      <c r="F5112" t="s">
        <v>53</v>
      </c>
      <c r="H5112">
        <f>_xlfn.XLOOKUP(Tabuľka5[[#This Row],[Položka]],cennik[Položka],cennik[Cena MJ bez DPH])</f>
        <v>0</v>
      </c>
      <c r="I5112">
        <f>SUM(Tabuľka5[[#This Row],[cena MJ bez DPH]]*1.1)</f>
        <v>0</v>
      </c>
      <c r="J5112">
        <f>Tabuľka5[[#This Row],[množstvo]]*Tabuľka5[[#This Row],[cena MJ bez DPH]]</f>
        <v>0</v>
      </c>
      <c r="L5112" s="5" t="s">
        <v>673</v>
      </c>
      <c r="N5112" t="s">
        <v>454</v>
      </c>
      <c r="O5112" t="s">
        <v>348</v>
      </c>
      <c r="P5112" t="s">
        <v>635</v>
      </c>
    </row>
    <row r="5113" spans="1:16" hidden="1" x14ac:dyDescent="0.25">
      <c r="A5113" t="s">
        <v>296</v>
      </c>
      <c r="B5113" t="s">
        <v>51</v>
      </c>
      <c r="C5113" t="s">
        <v>54</v>
      </c>
      <c r="D5113" t="s">
        <v>11</v>
      </c>
      <c r="F5113" t="s">
        <v>53</v>
      </c>
      <c r="H5113">
        <f>_xlfn.XLOOKUP(Tabuľka5[[#This Row],[Položka]],cennik[Položka],cennik[Cena MJ bez DPH])</f>
        <v>0</v>
      </c>
      <c r="I5113">
        <f>SUM(Tabuľka5[[#This Row],[cena MJ bez DPH]]*1.1)</f>
        <v>0</v>
      </c>
      <c r="J5113">
        <f>Tabuľka5[[#This Row],[množstvo]]*Tabuľka5[[#This Row],[cena MJ bez DPH]]</f>
        <v>0</v>
      </c>
      <c r="L5113" s="5" t="s">
        <v>673</v>
      </c>
      <c r="N5113" t="s">
        <v>454</v>
      </c>
      <c r="O5113" t="s">
        <v>348</v>
      </c>
      <c r="P5113" t="s">
        <v>635</v>
      </c>
    </row>
    <row r="5114" spans="1:16" hidden="1" x14ac:dyDescent="0.25">
      <c r="A5114" t="s">
        <v>296</v>
      </c>
      <c r="B5114" t="s">
        <v>51</v>
      </c>
      <c r="C5114" t="s">
        <v>55</v>
      </c>
      <c r="D5114" t="s">
        <v>11</v>
      </c>
      <c r="F5114" t="s">
        <v>56</v>
      </c>
      <c r="H5114">
        <f>_xlfn.XLOOKUP(Tabuľka5[[#This Row],[Položka]],cennik[Položka],cennik[Cena MJ bez DPH])</f>
        <v>0</v>
      </c>
      <c r="I5114">
        <f>SUM(Tabuľka5[[#This Row],[cena MJ bez DPH]]*1.1)</f>
        <v>0</v>
      </c>
      <c r="J5114">
        <f>Tabuľka5[[#This Row],[množstvo]]*Tabuľka5[[#This Row],[cena MJ bez DPH]]</f>
        <v>0</v>
      </c>
      <c r="L5114" s="5" t="s">
        <v>673</v>
      </c>
      <c r="N5114" t="s">
        <v>454</v>
      </c>
      <c r="O5114" t="s">
        <v>348</v>
      </c>
      <c r="P5114" t="s">
        <v>635</v>
      </c>
    </row>
    <row r="5115" spans="1:16" hidden="1" x14ac:dyDescent="0.25">
      <c r="A5115" t="s">
        <v>296</v>
      </c>
      <c r="B5115" t="s">
        <v>51</v>
      </c>
      <c r="C5115" t="s">
        <v>57</v>
      </c>
      <c r="D5115" t="s">
        <v>11</v>
      </c>
      <c r="F5115" t="s">
        <v>53</v>
      </c>
      <c r="H5115">
        <f>_xlfn.XLOOKUP(Tabuľka5[[#This Row],[Položka]],cennik[Položka],cennik[Cena MJ bez DPH])</f>
        <v>0</v>
      </c>
      <c r="I5115">
        <f>SUM(Tabuľka5[[#This Row],[cena MJ bez DPH]]*1.1)</f>
        <v>0</v>
      </c>
      <c r="J5115">
        <f>Tabuľka5[[#This Row],[množstvo]]*Tabuľka5[[#This Row],[cena MJ bez DPH]]</f>
        <v>0</v>
      </c>
      <c r="L5115" s="5" t="s">
        <v>673</v>
      </c>
      <c r="N5115" t="s">
        <v>454</v>
      </c>
      <c r="O5115" t="s">
        <v>348</v>
      </c>
      <c r="P5115" t="s">
        <v>635</v>
      </c>
    </row>
    <row r="5116" spans="1:16" hidden="1" x14ac:dyDescent="0.25">
      <c r="A5116" t="s">
        <v>296</v>
      </c>
      <c r="B5116" t="s">
        <v>51</v>
      </c>
      <c r="C5116" t="s">
        <v>58</v>
      </c>
      <c r="D5116" t="s">
        <v>11</v>
      </c>
      <c r="F5116" t="s">
        <v>56</v>
      </c>
      <c r="H5116">
        <f>_xlfn.XLOOKUP(Tabuľka5[[#This Row],[Položka]],cennik[Položka],cennik[Cena MJ bez DPH])</f>
        <v>0</v>
      </c>
      <c r="I5116">
        <f>SUM(Tabuľka5[[#This Row],[cena MJ bez DPH]]*1.1)</f>
        <v>0</v>
      </c>
      <c r="J5116">
        <f>Tabuľka5[[#This Row],[množstvo]]*Tabuľka5[[#This Row],[cena MJ bez DPH]]</f>
        <v>0</v>
      </c>
      <c r="L5116" s="5" t="s">
        <v>673</v>
      </c>
      <c r="N5116" t="s">
        <v>454</v>
      </c>
      <c r="O5116" t="s">
        <v>348</v>
      </c>
      <c r="P5116" t="s">
        <v>635</v>
      </c>
    </row>
    <row r="5117" spans="1:16" hidden="1" x14ac:dyDescent="0.25">
      <c r="A5117" t="s">
        <v>296</v>
      </c>
      <c r="B5117" t="s">
        <v>51</v>
      </c>
      <c r="C5117" t="s">
        <v>59</v>
      </c>
      <c r="D5117" t="s">
        <v>11</v>
      </c>
      <c r="F5117" t="s">
        <v>53</v>
      </c>
      <c r="H5117">
        <f>_xlfn.XLOOKUP(Tabuľka5[[#This Row],[Položka]],cennik[Položka],cennik[Cena MJ bez DPH])</f>
        <v>0</v>
      </c>
      <c r="I5117">
        <f>SUM(Tabuľka5[[#This Row],[cena MJ bez DPH]]*1.1)</f>
        <v>0</v>
      </c>
      <c r="J5117">
        <f>Tabuľka5[[#This Row],[množstvo]]*Tabuľka5[[#This Row],[cena MJ bez DPH]]</f>
        <v>0</v>
      </c>
      <c r="L5117" s="5" t="s">
        <v>673</v>
      </c>
      <c r="N5117" t="s">
        <v>454</v>
      </c>
      <c r="O5117" t="s">
        <v>348</v>
      </c>
      <c r="P5117" t="s">
        <v>635</v>
      </c>
    </row>
    <row r="5118" spans="1:16" hidden="1" x14ac:dyDescent="0.25">
      <c r="A5118" t="s">
        <v>296</v>
      </c>
      <c r="B5118" t="s">
        <v>51</v>
      </c>
      <c r="C5118" t="s">
        <v>60</v>
      </c>
      <c r="D5118" t="s">
        <v>11</v>
      </c>
      <c r="F5118" t="s">
        <v>53</v>
      </c>
      <c r="H5118">
        <f>_xlfn.XLOOKUP(Tabuľka5[[#This Row],[Položka]],cennik[Položka],cennik[Cena MJ bez DPH])</f>
        <v>0</v>
      </c>
      <c r="I5118">
        <f>SUM(Tabuľka5[[#This Row],[cena MJ bez DPH]]*1.1)</f>
        <v>0</v>
      </c>
      <c r="J5118">
        <f>Tabuľka5[[#This Row],[množstvo]]*Tabuľka5[[#This Row],[cena MJ bez DPH]]</f>
        <v>0</v>
      </c>
      <c r="L5118" s="5" t="s">
        <v>673</v>
      </c>
      <c r="N5118" t="s">
        <v>454</v>
      </c>
      <c r="O5118" t="s">
        <v>348</v>
      </c>
      <c r="P5118" t="s">
        <v>635</v>
      </c>
    </row>
    <row r="5119" spans="1:16" hidden="1" x14ac:dyDescent="0.25">
      <c r="A5119" t="s">
        <v>296</v>
      </c>
      <c r="B5119" t="s">
        <v>51</v>
      </c>
      <c r="C5119" t="s">
        <v>61</v>
      </c>
      <c r="D5119" t="s">
        <v>11</v>
      </c>
      <c r="F5119" t="s">
        <v>53</v>
      </c>
      <c r="H5119">
        <f>_xlfn.XLOOKUP(Tabuľka5[[#This Row],[Položka]],cennik[Položka],cennik[Cena MJ bez DPH])</f>
        <v>0</v>
      </c>
      <c r="I5119">
        <f>SUM(Tabuľka5[[#This Row],[cena MJ bez DPH]]*1.1)</f>
        <v>0</v>
      </c>
      <c r="J5119">
        <f>Tabuľka5[[#This Row],[množstvo]]*Tabuľka5[[#This Row],[cena MJ bez DPH]]</f>
        <v>0</v>
      </c>
      <c r="L5119" s="5" t="s">
        <v>673</v>
      </c>
      <c r="N5119" t="s">
        <v>454</v>
      </c>
      <c r="O5119" t="s">
        <v>348</v>
      </c>
      <c r="P5119" t="s">
        <v>635</v>
      </c>
    </row>
    <row r="5120" spans="1:16" hidden="1" x14ac:dyDescent="0.25">
      <c r="A5120" t="s">
        <v>296</v>
      </c>
      <c r="B5120" t="s">
        <v>51</v>
      </c>
      <c r="C5120" t="s">
        <v>62</v>
      </c>
      <c r="D5120" t="s">
        <v>11</v>
      </c>
      <c r="F5120" t="s">
        <v>53</v>
      </c>
      <c r="H5120">
        <f>_xlfn.XLOOKUP(Tabuľka5[[#This Row],[Položka]],cennik[Položka],cennik[Cena MJ bez DPH])</f>
        <v>0</v>
      </c>
      <c r="I5120">
        <f>SUM(Tabuľka5[[#This Row],[cena MJ bez DPH]]*1.1)</f>
        <v>0</v>
      </c>
      <c r="J5120">
        <f>Tabuľka5[[#This Row],[množstvo]]*Tabuľka5[[#This Row],[cena MJ bez DPH]]</f>
        <v>0</v>
      </c>
      <c r="L5120" s="5" t="s">
        <v>673</v>
      </c>
      <c r="N5120" t="s">
        <v>454</v>
      </c>
      <c r="O5120" t="s">
        <v>348</v>
      </c>
      <c r="P5120" t="s">
        <v>635</v>
      </c>
    </row>
    <row r="5121" spans="1:16" hidden="1" x14ac:dyDescent="0.25">
      <c r="A5121" t="s">
        <v>296</v>
      </c>
      <c r="B5121" t="s">
        <v>51</v>
      </c>
      <c r="C5121" t="s">
        <v>63</v>
      </c>
      <c r="D5121" t="s">
        <v>11</v>
      </c>
      <c r="F5121" t="s">
        <v>56</v>
      </c>
      <c r="H5121">
        <f>_xlfn.XLOOKUP(Tabuľka5[[#This Row],[Položka]],cennik[Položka],cennik[Cena MJ bez DPH])</f>
        <v>0</v>
      </c>
      <c r="I5121">
        <f>SUM(Tabuľka5[[#This Row],[cena MJ bez DPH]]*1.1)</f>
        <v>0</v>
      </c>
      <c r="J5121">
        <f>Tabuľka5[[#This Row],[množstvo]]*Tabuľka5[[#This Row],[cena MJ bez DPH]]</f>
        <v>0</v>
      </c>
      <c r="L5121" s="5" t="s">
        <v>673</v>
      </c>
      <c r="N5121" t="s">
        <v>454</v>
      </c>
      <c r="O5121" t="s">
        <v>348</v>
      </c>
      <c r="P5121" t="s">
        <v>635</v>
      </c>
    </row>
    <row r="5122" spans="1:16" hidden="1" x14ac:dyDescent="0.25">
      <c r="A5122" t="s">
        <v>296</v>
      </c>
      <c r="B5122" t="s">
        <v>51</v>
      </c>
      <c r="C5122" t="s">
        <v>64</v>
      </c>
      <c r="D5122" t="s">
        <v>11</v>
      </c>
      <c r="F5122" t="s">
        <v>56</v>
      </c>
      <c r="H5122">
        <f>_xlfn.XLOOKUP(Tabuľka5[[#This Row],[Položka]],cennik[Položka],cennik[Cena MJ bez DPH])</f>
        <v>0</v>
      </c>
      <c r="I5122">
        <f>SUM(Tabuľka5[[#This Row],[cena MJ bez DPH]]*1.1)</f>
        <v>0</v>
      </c>
      <c r="J5122">
        <f>Tabuľka5[[#This Row],[množstvo]]*Tabuľka5[[#This Row],[cena MJ bez DPH]]</f>
        <v>0</v>
      </c>
      <c r="L5122" s="5" t="s">
        <v>673</v>
      </c>
      <c r="N5122" t="s">
        <v>454</v>
      </c>
      <c r="O5122" t="s">
        <v>348</v>
      </c>
      <c r="P5122" t="s">
        <v>635</v>
      </c>
    </row>
    <row r="5123" spans="1:16" hidden="1" x14ac:dyDescent="0.25">
      <c r="A5123" t="s">
        <v>296</v>
      </c>
      <c r="B5123" t="s">
        <v>51</v>
      </c>
      <c r="C5123" t="s">
        <v>65</v>
      </c>
      <c r="D5123" t="s">
        <v>11</v>
      </c>
      <c r="F5123" t="s">
        <v>56</v>
      </c>
      <c r="H5123">
        <f>_xlfn.XLOOKUP(Tabuľka5[[#This Row],[Položka]],cennik[Položka],cennik[Cena MJ bez DPH])</f>
        <v>0</v>
      </c>
      <c r="I5123">
        <f>SUM(Tabuľka5[[#This Row],[cena MJ bez DPH]]*1.1)</f>
        <v>0</v>
      </c>
      <c r="J5123">
        <f>Tabuľka5[[#This Row],[množstvo]]*Tabuľka5[[#This Row],[cena MJ bez DPH]]</f>
        <v>0</v>
      </c>
      <c r="L5123" s="5" t="s">
        <v>673</v>
      </c>
      <c r="N5123" t="s">
        <v>454</v>
      </c>
      <c r="O5123" t="s">
        <v>348</v>
      </c>
      <c r="P5123" t="s">
        <v>635</v>
      </c>
    </row>
    <row r="5124" spans="1:16" hidden="1" x14ac:dyDescent="0.25">
      <c r="A5124" t="s">
        <v>296</v>
      </c>
      <c r="B5124" t="s">
        <v>51</v>
      </c>
      <c r="C5124" t="s">
        <v>66</v>
      </c>
      <c r="D5124" t="s">
        <v>11</v>
      </c>
      <c r="F5124" t="s">
        <v>56</v>
      </c>
      <c r="H5124">
        <f>_xlfn.XLOOKUP(Tabuľka5[[#This Row],[Položka]],cennik[Položka],cennik[Cena MJ bez DPH])</f>
        <v>0</v>
      </c>
      <c r="I5124">
        <f>SUM(Tabuľka5[[#This Row],[cena MJ bez DPH]]*1.1)</f>
        <v>0</v>
      </c>
      <c r="J5124">
        <f>Tabuľka5[[#This Row],[množstvo]]*Tabuľka5[[#This Row],[cena MJ bez DPH]]</f>
        <v>0</v>
      </c>
      <c r="L5124" s="5" t="s">
        <v>673</v>
      </c>
      <c r="N5124" t="s">
        <v>454</v>
      </c>
      <c r="O5124" t="s">
        <v>348</v>
      </c>
      <c r="P5124" t="s">
        <v>635</v>
      </c>
    </row>
    <row r="5125" spans="1:16" hidden="1" x14ac:dyDescent="0.25">
      <c r="A5125" t="s">
        <v>296</v>
      </c>
      <c r="B5125" t="s">
        <v>51</v>
      </c>
      <c r="C5125" t="s">
        <v>67</v>
      </c>
      <c r="D5125" t="s">
        <v>11</v>
      </c>
      <c r="F5125" t="s">
        <v>56</v>
      </c>
      <c r="H5125">
        <f>_xlfn.XLOOKUP(Tabuľka5[[#This Row],[Položka]],cennik[Položka],cennik[Cena MJ bez DPH])</f>
        <v>0</v>
      </c>
      <c r="I5125">
        <f>SUM(Tabuľka5[[#This Row],[cena MJ bez DPH]]*1.1)</f>
        <v>0</v>
      </c>
      <c r="J5125">
        <f>Tabuľka5[[#This Row],[množstvo]]*Tabuľka5[[#This Row],[cena MJ bez DPH]]</f>
        <v>0</v>
      </c>
      <c r="L5125" s="5" t="s">
        <v>673</v>
      </c>
      <c r="N5125" t="s">
        <v>454</v>
      </c>
      <c r="O5125" t="s">
        <v>348</v>
      </c>
      <c r="P5125" t="s">
        <v>635</v>
      </c>
    </row>
    <row r="5126" spans="1:16" hidden="1" x14ac:dyDescent="0.25">
      <c r="A5126" t="s">
        <v>296</v>
      </c>
      <c r="B5126" t="s">
        <v>51</v>
      </c>
      <c r="C5126" t="s">
        <v>68</v>
      </c>
      <c r="D5126" t="s">
        <v>11</v>
      </c>
      <c r="F5126" t="s">
        <v>56</v>
      </c>
      <c r="H5126">
        <f>_xlfn.XLOOKUP(Tabuľka5[[#This Row],[Položka]],cennik[Položka],cennik[Cena MJ bez DPH])</f>
        <v>0</v>
      </c>
      <c r="I5126">
        <f>SUM(Tabuľka5[[#This Row],[cena MJ bez DPH]]*1.1)</f>
        <v>0</v>
      </c>
      <c r="J5126">
        <f>Tabuľka5[[#This Row],[množstvo]]*Tabuľka5[[#This Row],[cena MJ bez DPH]]</f>
        <v>0</v>
      </c>
      <c r="L5126" s="5" t="s">
        <v>673</v>
      </c>
      <c r="N5126" t="s">
        <v>454</v>
      </c>
      <c r="O5126" t="s">
        <v>348</v>
      </c>
      <c r="P5126" t="s">
        <v>635</v>
      </c>
    </row>
    <row r="5127" spans="1:16" hidden="1" x14ac:dyDescent="0.25">
      <c r="A5127" t="s">
        <v>296</v>
      </c>
      <c r="B5127" t="s">
        <v>51</v>
      </c>
      <c r="C5127" t="s">
        <v>69</v>
      </c>
      <c r="D5127" t="s">
        <v>11</v>
      </c>
      <c r="F5127" t="s">
        <v>56</v>
      </c>
      <c r="H5127">
        <f>_xlfn.XLOOKUP(Tabuľka5[[#This Row],[Položka]],cennik[Položka],cennik[Cena MJ bez DPH])</f>
        <v>0</v>
      </c>
      <c r="I5127">
        <f>SUM(Tabuľka5[[#This Row],[cena MJ bez DPH]]*1.1)</f>
        <v>0</v>
      </c>
      <c r="J5127">
        <f>Tabuľka5[[#This Row],[množstvo]]*Tabuľka5[[#This Row],[cena MJ bez DPH]]</f>
        <v>0</v>
      </c>
      <c r="L5127" s="5" t="s">
        <v>673</v>
      </c>
      <c r="N5127" t="s">
        <v>454</v>
      </c>
      <c r="O5127" t="s">
        <v>348</v>
      </c>
      <c r="P5127" t="s">
        <v>635</v>
      </c>
    </row>
    <row r="5128" spans="1:16" hidden="1" x14ac:dyDescent="0.25">
      <c r="A5128" t="s">
        <v>296</v>
      </c>
      <c r="B5128" t="s">
        <v>51</v>
      </c>
      <c r="C5128" t="s">
        <v>70</v>
      </c>
      <c r="D5128" t="s">
        <v>11</v>
      </c>
      <c r="F5128" t="s">
        <v>56</v>
      </c>
      <c r="H5128">
        <f>_xlfn.XLOOKUP(Tabuľka5[[#This Row],[Položka]],cennik[Položka],cennik[Cena MJ bez DPH])</f>
        <v>0</v>
      </c>
      <c r="I5128">
        <f>SUM(Tabuľka5[[#This Row],[cena MJ bez DPH]]*1.1)</f>
        <v>0</v>
      </c>
      <c r="J5128">
        <f>Tabuľka5[[#This Row],[množstvo]]*Tabuľka5[[#This Row],[cena MJ bez DPH]]</f>
        <v>0</v>
      </c>
      <c r="L5128" s="5" t="s">
        <v>673</v>
      </c>
      <c r="N5128" t="s">
        <v>454</v>
      </c>
      <c r="O5128" t="s">
        <v>348</v>
      </c>
      <c r="P5128" t="s">
        <v>635</v>
      </c>
    </row>
    <row r="5129" spans="1:16" hidden="1" x14ac:dyDescent="0.25">
      <c r="A5129" t="s">
        <v>296</v>
      </c>
      <c r="B5129" t="s">
        <v>51</v>
      </c>
      <c r="C5129" t="s">
        <v>71</v>
      </c>
      <c r="D5129" t="s">
        <v>11</v>
      </c>
      <c r="F5129" t="s">
        <v>56</v>
      </c>
      <c r="H5129">
        <f>_xlfn.XLOOKUP(Tabuľka5[[#This Row],[Položka]],cennik[Položka],cennik[Cena MJ bez DPH])</f>
        <v>0</v>
      </c>
      <c r="I5129">
        <f>SUM(Tabuľka5[[#This Row],[cena MJ bez DPH]]*1.1)</f>
        <v>0</v>
      </c>
      <c r="J5129">
        <f>Tabuľka5[[#This Row],[množstvo]]*Tabuľka5[[#This Row],[cena MJ bez DPH]]</f>
        <v>0</v>
      </c>
      <c r="L5129" s="5" t="s">
        <v>673</v>
      </c>
      <c r="N5129" t="s">
        <v>454</v>
      </c>
      <c r="O5129" t="s">
        <v>348</v>
      </c>
      <c r="P5129" t="s">
        <v>635</v>
      </c>
    </row>
    <row r="5130" spans="1:16" hidden="1" x14ac:dyDescent="0.25">
      <c r="A5130" t="s">
        <v>296</v>
      </c>
      <c r="B5130" t="s">
        <v>51</v>
      </c>
      <c r="C5130" t="s">
        <v>72</v>
      </c>
      <c r="D5130" t="s">
        <v>11</v>
      </c>
      <c r="F5130" t="s">
        <v>56</v>
      </c>
      <c r="H5130">
        <f>_xlfn.XLOOKUP(Tabuľka5[[#This Row],[Položka]],cennik[Položka],cennik[Cena MJ bez DPH])</f>
        <v>0</v>
      </c>
      <c r="I5130">
        <f>SUM(Tabuľka5[[#This Row],[cena MJ bez DPH]]*1.1)</f>
        <v>0</v>
      </c>
      <c r="J5130">
        <f>Tabuľka5[[#This Row],[množstvo]]*Tabuľka5[[#This Row],[cena MJ bez DPH]]</f>
        <v>0</v>
      </c>
      <c r="L5130" s="5" t="s">
        <v>673</v>
      </c>
      <c r="N5130" t="s">
        <v>454</v>
      </c>
      <c r="O5130" t="s">
        <v>348</v>
      </c>
      <c r="P5130" t="s">
        <v>635</v>
      </c>
    </row>
    <row r="5131" spans="1:16" hidden="1" x14ac:dyDescent="0.25">
      <c r="A5131" t="s">
        <v>296</v>
      </c>
      <c r="B5131" t="s">
        <v>51</v>
      </c>
      <c r="C5131" t="s">
        <v>73</v>
      </c>
      <c r="D5131" t="s">
        <v>11</v>
      </c>
      <c r="F5131" t="s">
        <v>56</v>
      </c>
      <c r="H5131">
        <f>_xlfn.XLOOKUP(Tabuľka5[[#This Row],[Položka]],cennik[Položka],cennik[Cena MJ bez DPH])</f>
        <v>0</v>
      </c>
      <c r="I5131">
        <f>SUM(Tabuľka5[[#This Row],[cena MJ bez DPH]]*1.1)</f>
        <v>0</v>
      </c>
      <c r="J5131">
        <f>Tabuľka5[[#This Row],[množstvo]]*Tabuľka5[[#This Row],[cena MJ bez DPH]]</f>
        <v>0</v>
      </c>
      <c r="L5131" s="5" t="s">
        <v>673</v>
      </c>
      <c r="N5131" t="s">
        <v>454</v>
      </c>
      <c r="O5131" t="s">
        <v>348</v>
      </c>
      <c r="P5131" t="s">
        <v>635</v>
      </c>
    </row>
    <row r="5132" spans="1:16" hidden="1" x14ac:dyDescent="0.25">
      <c r="A5132" t="s">
        <v>296</v>
      </c>
      <c r="B5132" t="s">
        <v>51</v>
      </c>
      <c r="C5132" t="s">
        <v>74</v>
      </c>
      <c r="D5132" t="s">
        <v>11</v>
      </c>
      <c r="F5132" t="s">
        <v>56</v>
      </c>
      <c r="H5132">
        <f>_xlfn.XLOOKUP(Tabuľka5[[#This Row],[Položka]],cennik[Položka],cennik[Cena MJ bez DPH])</f>
        <v>0</v>
      </c>
      <c r="I5132">
        <f>SUM(Tabuľka5[[#This Row],[cena MJ bez DPH]]*1.1)</f>
        <v>0</v>
      </c>
      <c r="J5132">
        <f>Tabuľka5[[#This Row],[množstvo]]*Tabuľka5[[#This Row],[cena MJ bez DPH]]</f>
        <v>0</v>
      </c>
      <c r="L5132" s="5" t="s">
        <v>673</v>
      </c>
      <c r="N5132" t="s">
        <v>454</v>
      </c>
      <c r="O5132" t="s">
        <v>348</v>
      </c>
      <c r="P5132" t="s">
        <v>635</v>
      </c>
    </row>
    <row r="5133" spans="1:16" hidden="1" x14ac:dyDescent="0.25">
      <c r="A5133" t="s">
        <v>296</v>
      </c>
      <c r="B5133" t="s">
        <v>51</v>
      </c>
      <c r="C5133" t="s">
        <v>75</v>
      </c>
      <c r="D5133" t="s">
        <v>11</v>
      </c>
      <c r="F5133" t="s">
        <v>56</v>
      </c>
      <c r="H5133">
        <f>_xlfn.XLOOKUP(Tabuľka5[[#This Row],[Položka]],cennik[Položka],cennik[Cena MJ bez DPH])</f>
        <v>0</v>
      </c>
      <c r="I5133">
        <f>SUM(Tabuľka5[[#This Row],[cena MJ bez DPH]]*1.1)</f>
        <v>0</v>
      </c>
      <c r="J5133">
        <f>Tabuľka5[[#This Row],[množstvo]]*Tabuľka5[[#This Row],[cena MJ bez DPH]]</f>
        <v>0</v>
      </c>
      <c r="L5133" s="5" t="s">
        <v>673</v>
      </c>
      <c r="N5133" t="s">
        <v>454</v>
      </c>
      <c r="O5133" t="s">
        <v>348</v>
      </c>
      <c r="P5133" t="s">
        <v>635</v>
      </c>
    </row>
    <row r="5134" spans="1:16" hidden="1" x14ac:dyDescent="0.25">
      <c r="A5134" t="s">
        <v>296</v>
      </c>
      <c r="B5134" t="s">
        <v>51</v>
      </c>
      <c r="C5134" t="s">
        <v>76</v>
      </c>
      <c r="D5134" t="s">
        <v>11</v>
      </c>
      <c r="F5134" t="s">
        <v>56</v>
      </c>
      <c r="H5134">
        <f>_xlfn.XLOOKUP(Tabuľka5[[#This Row],[Položka]],cennik[Položka],cennik[Cena MJ bez DPH])</f>
        <v>0</v>
      </c>
      <c r="I5134">
        <f>SUM(Tabuľka5[[#This Row],[cena MJ bez DPH]]*1.1)</f>
        <v>0</v>
      </c>
      <c r="J5134">
        <f>Tabuľka5[[#This Row],[množstvo]]*Tabuľka5[[#This Row],[cena MJ bez DPH]]</f>
        <v>0</v>
      </c>
      <c r="L5134" s="5" t="s">
        <v>673</v>
      </c>
      <c r="N5134" t="s">
        <v>454</v>
      </c>
      <c r="O5134" t="s">
        <v>348</v>
      </c>
      <c r="P5134" t="s">
        <v>635</v>
      </c>
    </row>
    <row r="5135" spans="1:16" hidden="1" x14ac:dyDescent="0.25">
      <c r="A5135" t="s">
        <v>296</v>
      </c>
      <c r="B5135" t="s">
        <v>51</v>
      </c>
      <c r="C5135" t="s">
        <v>77</v>
      </c>
      <c r="D5135" t="s">
        <v>11</v>
      </c>
      <c r="F5135" t="s">
        <v>56</v>
      </c>
      <c r="H5135">
        <f>_xlfn.XLOOKUP(Tabuľka5[[#This Row],[Položka]],cennik[Položka],cennik[Cena MJ bez DPH])</f>
        <v>0</v>
      </c>
      <c r="I5135">
        <f>SUM(Tabuľka5[[#This Row],[cena MJ bez DPH]]*1.1)</f>
        <v>0</v>
      </c>
      <c r="J5135">
        <f>Tabuľka5[[#This Row],[množstvo]]*Tabuľka5[[#This Row],[cena MJ bez DPH]]</f>
        <v>0</v>
      </c>
      <c r="L5135" s="5" t="s">
        <v>673</v>
      </c>
      <c r="N5135" t="s">
        <v>454</v>
      </c>
      <c r="O5135" t="s">
        <v>348</v>
      </c>
      <c r="P5135" t="s">
        <v>635</v>
      </c>
    </row>
    <row r="5136" spans="1:16" hidden="1" x14ac:dyDescent="0.25">
      <c r="A5136" t="s">
        <v>296</v>
      </c>
      <c r="B5136" t="s">
        <v>51</v>
      </c>
      <c r="C5136" t="s">
        <v>78</v>
      </c>
      <c r="D5136" t="s">
        <v>11</v>
      </c>
      <c r="F5136" t="s">
        <v>56</v>
      </c>
      <c r="H5136">
        <f>_xlfn.XLOOKUP(Tabuľka5[[#This Row],[Položka]],cennik[Položka],cennik[Cena MJ bez DPH])</f>
        <v>0</v>
      </c>
      <c r="I5136">
        <f>SUM(Tabuľka5[[#This Row],[cena MJ bez DPH]]*1.1)</f>
        <v>0</v>
      </c>
      <c r="J5136">
        <f>Tabuľka5[[#This Row],[množstvo]]*Tabuľka5[[#This Row],[cena MJ bez DPH]]</f>
        <v>0</v>
      </c>
      <c r="L5136" s="5" t="s">
        <v>673</v>
      </c>
      <c r="N5136" t="s">
        <v>454</v>
      </c>
      <c r="O5136" t="s">
        <v>348</v>
      </c>
      <c r="P5136" t="s">
        <v>635</v>
      </c>
    </row>
    <row r="5137" spans="1:16" hidden="1" x14ac:dyDescent="0.25">
      <c r="A5137" t="s">
        <v>296</v>
      </c>
      <c r="B5137" t="s">
        <v>51</v>
      </c>
      <c r="C5137" t="s">
        <v>79</v>
      </c>
      <c r="D5137" t="s">
        <v>11</v>
      </c>
      <c r="F5137" t="s">
        <v>56</v>
      </c>
      <c r="H5137">
        <f>_xlfn.XLOOKUP(Tabuľka5[[#This Row],[Položka]],cennik[Položka],cennik[Cena MJ bez DPH])</f>
        <v>0</v>
      </c>
      <c r="I5137">
        <f>SUM(Tabuľka5[[#This Row],[cena MJ bez DPH]]*1.1)</f>
        <v>0</v>
      </c>
      <c r="J5137">
        <f>Tabuľka5[[#This Row],[množstvo]]*Tabuľka5[[#This Row],[cena MJ bez DPH]]</f>
        <v>0</v>
      </c>
      <c r="L5137" s="5" t="s">
        <v>673</v>
      </c>
      <c r="N5137" t="s">
        <v>454</v>
      </c>
      <c r="O5137" t="s">
        <v>348</v>
      </c>
      <c r="P5137" t="s">
        <v>635</v>
      </c>
    </row>
    <row r="5138" spans="1:16" hidden="1" x14ac:dyDescent="0.25">
      <c r="A5138" t="s">
        <v>296</v>
      </c>
      <c r="B5138" t="s">
        <v>51</v>
      </c>
      <c r="C5138" t="s">
        <v>80</v>
      </c>
      <c r="D5138" t="s">
        <v>11</v>
      </c>
      <c r="F5138" t="s">
        <v>56</v>
      </c>
      <c r="H5138">
        <f>_xlfn.XLOOKUP(Tabuľka5[[#This Row],[Položka]],cennik[Položka],cennik[Cena MJ bez DPH])</f>
        <v>0</v>
      </c>
      <c r="I5138">
        <f>SUM(Tabuľka5[[#This Row],[cena MJ bez DPH]]*1.1)</f>
        <v>0</v>
      </c>
      <c r="J5138">
        <f>Tabuľka5[[#This Row],[množstvo]]*Tabuľka5[[#This Row],[cena MJ bez DPH]]</f>
        <v>0</v>
      </c>
      <c r="L5138" s="5" t="s">
        <v>673</v>
      </c>
      <c r="N5138" t="s">
        <v>454</v>
      </c>
      <c r="O5138" t="s">
        <v>348</v>
      </c>
      <c r="P5138" t="s">
        <v>635</v>
      </c>
    </row>
    <row r="5139" spans="1:16" hidden="1" x14ac:dyDescent="0.25">
      <c r="A5139" t="s">
        <v>296</v>
      </c>
      <c r="B5139" t="s">
        <v>51</v>
      </c>
      <c r="C5139" t="s">
        <v>81</v>
      </c>
      <c r="D5139" t="s">
        <v>11</v>
      </c>
      <c r="F5139" t="s">
        <v>56</v>
      </c>
      <c r="H5139">
        <f>_xlfn.XLOOKUP(Tabuľka5[[#This Row],[Položka]],cennik[Položka],cennik[Cena MJ bez DPH])</f>
        <v>0</v>
      </c>
      <c r="I5139">
        <f>SUM(Tabuľka5[[#This Row],[cena MJ bez DPH]]*1.1)</f>
        <v>0</v>
      </c>
      <c r="J5139">
        <f>Tabuľka5[[#This Row],[množstvo]]*Tabuľka5[[#This Row],[cena MJ bez DPH]]</f>
        <v>0</v>
      </c>
      <c r="L5139" s="5" t="s">
        <v>673</v>
      </c>
      <c r="N5139" t="s">
        <v>454</v>
      </c>
      <c r="O5139" t="s">
        <v>348</v>
      </c>
      <c r="P5139" t="s">
        <v>635</v>
      </c>
    </row>
    <row r="5140" spans="1:16" hidden="1" x14ac:dyDescent="0.25">
      <c r="A5140" t="s">
        <v>296</v>
      </c>
      <c r="B5140" t="s">
        <v>51</v>
      </c>
      <c r="C5140" t="s">
        <v>82</v>
      </c>
      <c r="D5140" t="s">
        <v>11</v>
      </c>
      <c r="F5140" t="s">
        <v>56</v>
      </c>
      <c r="H5140">
        <f>_xlfn.XLOOKUP(Tabuľka5[[#This Row],[Položka]],cennik[Položka],cennik[Cena MJ bez DPH])</f>
        <v>0</v>
      </c>
      <c r="I5140">
        <f>SUM(Tabuľka5[[#This Row],[cena MJ bez DPH]]*1.1)</f>
        <v>0</v>
      </c>
      <c r="J5140">
        <f>Tabuľka5[[#This Row],[množstvo]]*Tabuľka5[[#This Row],[cena MJ bez DPH]]</f>
        <v>0</v>
      </c>
      <c r="L5140" s="5" t="s">
        <v>673</v>
      </c>
      <c r="N5140" t="s">
        <v>454</v>
      </c>
      <c r="O5140" t="s">
        <v>348</v>
      </c>
      <c r="P5140" t="s">
        <v>635</v>
      </c>
    </row>
    <row r="5141" spans="1:16" hidden="1" x14ac:dyDescent="0.25">
      <c r="A5141" t="s">
        <v>296</v>
      </c>
      <c r="B5141" t="s">
        <v>51</v>
      </c>
      <c r="C5141" t="s">
        <v>83</v>
      </c>
      <c r="D5141" t="s">
        <v>11</v>
      </c>
      <c r="F5141" t="s">
        <v>56</v>
      </c>
      <c r="H5141">
        <f>_xlfn.XLOOKUP(Tabuľka5[[#This Row],[Položka]],cennik[Položka],cennik[Cena MJ bez DPH])</f>
        <v>0</v>
      </c>
      <c r="I5141">
        <f>SUM(Tabuľka5[[#This Row],[cena MJ bez DPH]]*1.1)</f>
        <v>0</v>
      </c>
      <c r="J5141">
        <f>Tabuľka5[[#This Row],[množstvo]]*Tabuľka5[[#This Row],[cena MJ bez DPH]]</f>
        <v>0</v>
      </c>
      <c r="L5141" s="5" t="s">
        <v>673</v>
      </c>
      <c r="N5141" t="s">
        <v>454</v>
      </c>
      <c r="O5141" t="s">
        <v>348</v>
      </c>
      <c r="P5141" t="s">
        <v>635</v>
      </c>
    </row>
    <row r="5142" spans="1:16" hidden="1" x14ac:dyDescent="0.25">
      <c r="A5142" t="s">
        <v>296</v>
      </c>
      <c r="B5142" t="s">
        <v>51</v>
      </c>
      <c r="C5142" t="s">
        <v>84</v>
      </c>
      <c r="D5142" t="s">
        <v>11</v>
      </c>
      <c r="F5142" t="s">
        <v>56</v>
      </c>
      <c r="H5142">
        <f>_xlfn.XLOOKUP(Tabuľka5[[#This Row],[Položka]],cennik[Položka],cennik[Cena MJ bez DPH])</f>
        <v>0</v>
      </c>
      <c r="I5142">
        <f>SUM(Tabuľka5[[#This Row],[cena MJ bez DPH]]*1.1)</f>
        <v>0</v>
      </c>
      <c r="J5142">
        <f>Tabuľka5[[#This Row],[množstvo]]*Tabuľka5[[#This Row],[cena MJ bez DPH]]</f>
        <v>0</v>
      </c>
      <c r="L5142" s="5" t="s">
        <v>673</v>
      </c>
      <c r="N5142" t="s">
        <v>454</v>
      </c>
      <c r="O5142" t="s">
        <v>348</v>
      </c>
      <c r="P5142" t="s">
        <v>635</v>
      </c>
    </row>
    <row r="5143" spans="1:16" hidden="1" x14ac:dyDescent="0.25">
      <c r="A5143" t="s">
        <v>296</v>
      </c>
      <c r="B5143" t="s">
        <v>51</v>
      </c>
      <c r="C5143" t="s">
        <v>85</v>
      </c>
      <c r="D5143" t="s">
        <v>11</v>
      </c>
      <c r="F5143" t="s">
        <v>56</v>
      </c>
      <c r="H5143">
        <f>_xlfn.XLOOKUP(Tabuľka5[[#This Row],[Položka]],cennik[Položka],cennik[Cena MJ bez DPH])</f>
        <v>0</v>
      </c>
      <c r="I5143">
        <f>SUM(Tabuľka5[[#This Row],[cena MJ bez DPH]]*1.1)</f>
        <v>0</v>
      </c>
      <c r="J5143">
        <f>Tabuľka5[[#This Row],[množstvo]]*Tabuľka5[[#This Row],[cena MJ bez DPH]]</f>
        <v>0</v>
      </c>
      <c r="L5143" s="5" t="s">
        <v>673</v>
      </c>
      <c r="N5143" t="s">
        <v>454</v>
      </c>
      <c r="O5143" t="s">
        <v>348</v>
      </c>
      <c r="P5143" t="s">
        <v>635</v>
      </c>
    </row>
    <row r="5144" spans="1:16" hidden="1" x14ac:dyDescent="0.25">
      <c r="A5144" t="s">
        <v>296</v>
      </c>
      <c r="B5144" t="s">
        <v>51</v>
      </c>
      <c r="C5144" t="s">
        <v>86</v>
      </c>
      <c r="D5144" t="s">
        <v>11</v>
      </c>
      <c r="F5144" t="s">
        <v>56</v>
      </c>
      <c r="H5144">
        <f>_xlfn.XLOOKUP(Tabuľka5[[#This Row],[Položka]],cennik[Položka],cennik[Cena MJ bez DPH])</f>
        <v>0</v>
      </c>
      <c r="I5144">
        <f>SUM(Tabuľka5[[#This Row],[cena MJ bez DPH]]*1.1)</f>
        <v>0</v>
      </c>
      <c r="J5144">
        <f>Tabuľka5[[#This Row],[množstvo]]*Tabuľka5[[#This Row],[cena MJ bez DPH]]</f>
        <v>0</v>
      </c>
      <c r="L5144" s="5" t="s">
        <v>673</v>
      </c>
      <c r="N5144" t="s">
        <v>454</v>
      </c>
      <c r="O5144" t="s">
        <v>348</v>
      </c>
      <c r="P5144" t="s">
        <v>635</v>
      </c>
    </row>
    <row r="5145" spans="1:16" hidden="1" x14ac:dyDescent="0.25">
      <c r="A5145" t="s">
        <v>296</v>
      </c>
      <c r="B5145" t="s">
        <v>51</v>
      </c>
      <c r="C5145" t="s">
        <v>87</v>
      </c>
      <c r="D5145" t="s">
        <v>11</v>
      </c>
      <c r="F5145" t="s">
        <v>56</v>
      </c>
      <c r="H5145">
        <f>_xlfn.XLOOKUP(Tabuľka5[[#This Row],[Položka]],cennik[Položka],cennik[Cena MJ bez DPH])</f>
        <v>0</v>
      </c>
      <c r="I5145">
        <f>SUM(Tabuľka5[[#This Row],[cena MJ bez DPH]]*1.1)</f>
        <v>0</v>
      </c>
      <c r="J5145">
        <f>Tabuľka5[[#This Row],[množstvo]]*Tabuľka5[[#This Row],[cena MJ bez DPH]]</f>
        <v>0</v>
      </c>
      <c r="L5145" s="5" t="s">
        <v>673</v>
      </c>
      <c r="N5145" t="s">
        <v>454</v>
      </c>
      <c r="O5145" t="s">
        <v>348</v>
      </c>
      <c r="P5145" t="s">
        <v>635</v>
      </c>
    </row>
    <row r="5146" spans="1:16" hidden="1" x14ac:dyDescent="0.25">
      <c r="A5146" t="s">
        <v>296</v>
      </c>
      <c r="B5146" t="s">
        <v>51</v>
      </c>
      <c r="C5146" t="s">
        <v>88</v>
      </c>
      <c r="D5146" t="s">
        <v>11</v>
      </c>
      <c r="F5146" t="s">
        <v>56</v>
      </c>
      <c r="H5146">
        <f>_xlfn.XLOOKUP(Tabuľka5[[#This Row],[Položka]],cennik[Položka],cennik[Cena MJ bez DPH])</f>
        <v>0</v>
      </c>
      <c r="I5146">
        <f>SUM(Tabuľka5[[#This Row],[cena MJ bez DPH]]*1.1)</f>
        <v>0</v>
      </c>
      <c r="J5146">
        <f>Tabuľka5[[#This Row],[množstvo]]*Tabuľka5[[#This Row],[cena MJ bez DPH]]</f>
        <v>0</v>
      </c>
      <c r="L5146" s="5" t="s">
        <v>673</v>
      </c>
      <c r="N5146" t="s">
        <v>454</v>
      </c>
      <c r="O5146" t="s">
        <v>348</v>
      </c>
      <c r="P5146" t="s">
        <v>635</v>
      </c>
    </row>
    <row r="5147" spans="1:16" hidden="1" x14ac:dyDescent="0.25">
      <c r="A5147" t="s">
        <v>296</v>
      </c>
      <c r="B5147" t="s">
        <v>51</v>
      </c>
      <c r="C5147" t="s">
        <v>89</v>
      </c>
      <c r="D5147" t="s">
        <v>11</v>
      </c>
      <c r="F5147" t="s">
        <v>56</v>
      </c>
      <c r="H5147">
        <f>_xlfn.XLOOKUP(Tabuľka5[[#This Row],[Položka]],cennik[Položka],cennik[Cena MJ bez DPH])</f>
        <v>0</v>
      </c>
      <c r="I5147">
        <f>SUM(Tabuľka5[[#This Row],[cena MJ bez DPH]]*1.1)</f>
        <v>0</v>
      </c>
      <c r="J5147">
        <f>Tabuľka5[[#This Row],[množstvo]]*Tabuľka5[[#This Row],[cena MJ bez DPH]]</f>
        <v>0</v>
      </c>
      <c r="L5147" s="5" t="s">
        <v>673</v>
      </c>
      <c r="N5147" t="s">
        <v>454</v>
      </c>
      <c r="O5147" t="s">
        <v>348</v>
      </c>
      <c r="P5147" t="s">
        <v>635</v>
      </c>
    </row>
    <row r="5148" spans="1:16" hidden="1" x14ac:dyDescent="0.25">
      <c r="A5148" t="s">
        <v>296</v>
      </c>
      <c r="B5148" t="s">
        <v>51</v>
      </c>
      <c r="C5148" t="s">
        <v>90</v>
      </c>
      <c r="D5148" t="s">
        <v>11</v>
      </c>
      <c r="F5148" t="s">
        <v>56</v>
      </c>
      <c r="H5148">
        <f>_xlfn.XLOOKUP(Tabuľka5[[#This Row],[Položka]],cennik[Položka],cennik[Cena MJ bez DPH])</f>
        <v>0</v>
      </c>
      <c r="I5148">
        <f>SUM(Tabuľka5[[#This Row],[cena MJ bez DPH]]*1.1)</f>
        <v>0</v>
      </c>
      <c r="J5148">
        <f>Tabuľka5[[#This Row],[množstvo]]*Tabuľka5[[#This Row],[cena MJ bez DPH]]</f>
        <v>0</v>
      </c>
      <c r="L5148" s="5" t="s">
        <v>673</v>
      </c>
      <c r="N5148" t="s">
        <v>454</v>
      </c>
      <c r="O5148" t="s">
        <v>348</v>
      </c>
      <c r="P5148" t="s">
        <v>635</v>
      </c>
    </row>
    <row r="5149" spans="1:16" hidden="1" x14ac:dyDescent="0.25">
      <c r="A5149" t="s">
        <v>296</v>
      </c>
      <c r="B5149" t="s">
        <v>51</v>
      </c>
      <c r="C5149" t="s">
        <v>91</v>
      </c>
      <c r="D5149" t="s">
        <v>11</v>
      </c>
      <c r="F5149" t="s">
        <v>56</v>
      </c>
      <c r="H5149">
        <f>_xlfn.XLOOKUP(Tabuľka5[[#This Row],[Položka]],cennik[Položka],cennik[Cena MJ bez DPH])</f>
        <v>0</v>
      </c>
      <c r="I5149">
        <f>SUM(Tabuľka5[[#This Row],[cena MJ bez DPH]]*1.1)</f>
        <v>0</v>
      </c>
      <c r="J5149">
        <f>Tabuľka5[[#This Row],[množstvo]]*Tabuľka5[[#This Row],[cena MJ bez DPH]]</f>
        <v>0</v>
      </c>
      <c r="L5149" s="5" t="s">
        <v>673</v>
      </c>
      <c r="N5149" t="s">
        <v>454</v>
      </c>
      <c r="O5149" t="s">
        <v>348</v>
      </c>
      <c r="P5149" t="s">
        <v>635</v>
      </c>
    </row>
    <row r="5150" spans="1:16" hidden="1" x14ac:dyDescent="0.25">
      <c r="A5150" t="s">
        <v>296</v>
      </c>
      <c r="B5150" t="s">
        <v>92</v>
      </c>
      <c r="C5150" t="s">
        <v>93</v>
      </c>
      <c r="D5150" t="s">
        <v>94</v>
      </c>
      <c r="E5150" t="s">
        <v>95</v>
      </c>
      <c r="F5150" t="s">
        <v>46</v>
      </c>
      <c r="H5150">
        <f>_xlfn.XLOOKUP(Tabuľka5[[#This Row],[Položka]],cennik[Položka],cennik[Cena MJ bez DPH])</f>
        <v>0</v>
      </c>
      <c r="I5150">
        <f>SUM(Tabuľka5[[#This Row],[cena MJ bez DPH]]*1.1)</f>
        <v>0</v>
      </c>
      <c r="J5150">
        <f>Tabuľka5[[#This Row],[množstvo]]*Tabuľka5[[#This Row],[cena MJ bez DPH]]</f>
        <v>0</v>
      </c>
      <c r="L5150" s="5" t="s">
        <v>673</v>
      </c>
      <c r="N5150" t="s">
        <v>454</v>
      </c>
      <c r="O5150" t="s">
        <v>348</v>
      </c>
      <c r="P5150" t="s">
        <v>635</v>
      </c>
    </row>
    <row r="5151" spans="1:16" hidden="1" x14ac:dyDescent="0.25">
      <c r="A5151" t="s">
        <v>296</v>
      </c>
      <c r="B5151" t="s">
        <v>92</v>
      </c>
      <c r="C5151" t="s">
        <v>96</v>
      </c>
      <c r="D5151" t="s">
        <v>94</v>
      </c>
      <c r="E5151" t="s">
        <v>97</v>
      </c>
      <c r="F5151" t="s">
        <v>46</v>
      </c>
      <c r="H5151">
        <f>_xlfn.XLOOKUP(Tabuľka5[[#This Row],[Položka]],cennik[Položka],cennik[Cena MJ bez DPH])</f>
        <v>0</v>
      </c>
      <c r="I5151">
        <f>SUM(Tabuľka5[[#This Row],[cena MJ bez DPH]]*1.1)</f>
        <v>0</v>
      </c>
      <c r="J5151">
        <f>Tabuľka5[[#This Row],[množstvo]]*Tabuľka5[[#This Row],[cena MJ bez DPH]]</f>
        <v>0</v>
      </c>
      <c r="L5151" s="5" t="s">
        <v>673</v>
      </c>
      <c r="N5151" t="s">
        <v>454</v>
      </c>
      <c r="O5151" t="s">
        <v>348</v>
      </c>
      <c r="P5151" t="s">
        <v>635</v>
      </c>
    </row>
    <row r="5152" spans="1:16" hidden="1" x14ac:dyDescent="0.25">
      <c r="A5152" t="s">
        <v>296</v>
      </c>
      <c r="B5152" t="s">
        <v>92</v>
      </c>
      <c r="C5152" t="s">
        <v>98</v>
      </c>
      <c r="D5152" t="s">
        <v>94</v>
      </c>
      <c r="F5152" t="s">
        <v>46</v>
      </c>
      <c r="H5152">
        <f>_xlfn.XLOOKUP(Tabuľka5[[#This Row],[Položka]],cennik[Položka],cennik[Cena MJ bez DPH])</f>
        <v>0</v>
      </c>
      <c r="I5152">
        <f>SUM(Tabuľka5[[#This Row],[cena MJ bez DPH]]*1.1)</f>
        <v>0</v>
      </c>
      <c r="J5152">
        <f>Tabuľka5[[#This Row],[množstvo]]*Tabuľka5[[#This Row],[cena MJ bez DPH]]</f>
        <v>0</v>
      </c>
      <c r="L5152" s="5" t="s">
        <v>673</v>
      </c>
      <c r="N5152" t="s">
        <v>454</v>
      </c>
      <c r="O5152" t="s">
        <v>348</v>
      </c>
      <c r="P5152" t="s">
        <v>635</v>
      </c>
    </row>
    <row r="5153" spans="1:16" hidden="1" x14ac:dyDescent="0.25">
      <c r="A5153" t="s">
        <v>296</v>
      </c>
      <c r="B5153" t="s">
        <v>92</v>
      </c>
      <c r="C5153" t="s">
        <v>99</v>
      </c>
      <c r="D5153" t="s">
        <v>94</v>
      </c>
      <c r="E5153" t="s">
        <v>100</v>
      </c>
      <c r="F5153" t="s">
        <v>46</v>
      </c>
      <c r="H5153">
        <f>_xlfn.XLOOKUP(Tabuľka5[[#This Row],[Položka]],cennik[Položka],cennik[Cena MJ bez DPH])</f>
        <v>0</v>
      </c>
      <c r="I5153">
        <f>SUM(Tabuľka5[[#This Row],[cena MJ bez DPH]]*1.1)</f>
        <v>0</v>
      </c>
      <c r="J5153">
        <f>Tabuľka5[[#This Row],[množstvo]]*Tabuľka5[[#This Row],[cena MJ bez DPH]]</f>
        <v>0</v>
      </c>
      <c r="L5153" s="5" t="s">
        <v>673</v>
      </c>
      <c r="N5153" t="s">
        <v>454</v>
      </c>
      <c r="O5153" t="s">
        <v>348</v>
      </c>
      <c r="P5153" t="s">
        <v>635</v>
      </c>
    </row>
    <row r="5154" spans="1:16" hidden="1" x14ac:dyDescent="0.25">
      <c r="A5154" t="s">
        <v>296</v>
      </c>
      <c r="B5154" t="s">
        <v>92</v>
      </c>
      <c r="C5154" t="s">
        <v>101</v>
      </c>
      <c r="D5154" t="s">
        <v>94</v>
      </c>
      <c r="E5154" t="s">
        <v>102</v>
      </c>
      <c r="F5154" t="s">
        <v>46</v>
      </c>
      <c r="H5154">
        <f>_xlfn.XLOOKUP(Tabuľka5[[#This Row],[Položka]],cennik[Položka],cennik[Cena MJ bez DPH])</f>
        <v>0</v>
      </c>
      <c r="I5154">
        <f>SUM(Tabuľka5[[#This Row],[cena MJ bez DPH]]*1.1)</f>
        <v>0</v>
      </c>
      <c r="J5154">
        <f>Tabuľka5[[#This Row],[množstvo]]*Tabuľka5[[#This Row],[cena MJ bez DPH]]</f>
        <v>0</v>
      </c>
      <c r="L5154" s="5" t="s">
        <v>673</v>
      </c>
      <c r="N5154" t="s">
        <v>454</v>
      </c>
      <c r="O5154" t="s">
        <v>348</v>
      </c>
      <c r="P5154" t="s">
        <v>635</v>
      </c>
    </row>
    <row r="5155" spans="1:16" hidden="1" x14ac:dyDescent="0.25">
      <c r="A5155" t="s">
        <v>296</v>
      </c>
      <c r="B5155" t="s">
        <v>92</v>
      </c>
      <c r="C5155" t="s">
        <v>103</v>
      </c>
      <c r="D5155" t="s">
        <v>94</v>
      </c>
      <c r="E5155" t="s">
        <v>102</v>
      </c>
      <c r="F5155" t="s">
        <v>46</v>
      </c>
      <c r="H5155">
        <f>_xlfn.XLOOKUP(Tabuľka5[[#This Row],[Položka]],cennik[Položka],cennik[Cena MJ bez DPH])</f>
        <v>0</v>
      </c>
      <c r="I5155">
        <f>SUM(Tabuľka5[[#This Row],[cena MJ bez DPH]]*1.1)</f>
        <v>0</v>
      </c>
      <c r="J5155">
        <f>Tabuľka5[[#This Row],[množstvo]]*Tabuľka5[[#This Row],[cena MJ bez DPH]]</f>
        <v>0</v>
      </c>
      <c r="L5155" s="5" t="s">
        <v>673</v>
      </c>
      <c r="N5155" t="s">
        <v>454</v>
      </c>
      <c r="O5155" t="s">
        <v>348</v>
      </c>
      <c r="P5155" t="s">
        <v>635</v>
      </c>
    </row>
    <row r="5156" spans="1:16" hidden="1" x14ac:dyDescent="0.25">
      <c r="A5156" t="s">
        <v>296</v>
      </c>
      <c r="B5156" t="s">
        <v>104</v>
      </c>
      <c r="C5156" t="s">
        <v>105</v>
      </c>
      <c r="D5156" t="s">
        <v>11</v>
      </c>
      <c r="E5156" t="s">
        <v>106</v>
      </c>
      <c r="F5156" t="s">
        <v>46</v>
      </c>
      <c r="H5156">
        <f>_xlfn.XLOOKUP(Tabuľka5[[#This Row],[Položka]],cennik[Položka],cennik[Cena MJ bez DPH])</f>
        <v>0</v>
      </c>
      <c r="I5156">
        <f>SUM(Tabuľka5[[#This Row],[cena MJ bez DPH]]*1.1)</f>
        <v>0</v>
      </c>
      <c r="J5156">
        <f>Tabuľka5[[#This Row],[množstvo]]*Tabuľka5[[#This Row],[cena MJ bez DPH]]</f>
        <v>0</v>
      </c>
      <c r="L5156" s="5" t="s">
        <v>673</v>
      </c>
      <c r="N5156" t="s">
        <v>454</v>
      </c>
      <c r="O5156" t="s">
        <v>348</v>
      </c>
      <c r="P5156" t="s">
        <v>635</v>
      </c>
    </row>
    <row r="5157" spans="1:16" hidden="1" x14ac:dyDescent="0.25">
      <c r="A5157" t="s">
        <v>296</v>
      </c>
      <c r="B5157" t="s">
        <v>104</v>
      </c>
      <c r="C5157" t="s">
        <v>107</v>
      </c>
      <c r="D5157" t="s">
        <v>11</v>
      </c>
      <c r="E5157" t="s">
        <v>106</v>
      </c>
      <c r="F5157" t="s">
        <v>46</v>
      </c>
      <c r="H5157">
        <f>_xlfn.XLOOKUP(Tabuľka5[[#This Row],[Položka]],cennik[Položka],cennik[Cena MJ bez DPH])</f>
        <v>0</v>
      </c>
      <c r="I5157">
        <f>SUM(Tabuľka5[[#This Row],[cena MJ bez DPH]]*1.1)</f>
        <v>0</v>
      </c>
      <c r="J5157">
        <f>Tabuľka5[[#This Row],[množstvo]]*Tabuľka5[[#This Row],[cena MJ bez DPH]]</f>
        <v>0</v>
      </c>
      <c r="L5157" s="5" t="s">
        <v>673</v>
      </c>
      <c r="N5157" t="s">
        <v>454</v>
      </c>
      <c r="O5157" t="s">
        <v>348</v>
      </c>
      <c r="P5157" t="s">
        <v>635</v>
      </c>
    </row>
    <row r="5158" spans="1:16" hidden="1" x14ac:dyDescent="0.25">
      <c r="A5158" t="s">
        <v>296</v>
      </c>
      <c r="B5158" t="s">
        <v>104</v>
      </c>
      <c r="C5158" t="s">
        <v>108</v>
      </c>
      <c r="D5158" t="s">
        <v>11</v>
      </c>
      <c r="E5158" t="s">
        <v>106</v>
      </c>
      <c r="F5158" t="s">
        <v>46</v>
      </c>
      <c r="H5158">
        <f>_xlfn.XLOOKUP(Tabuľka5[[#This Row],[Položka]],cennik[Položka],cennik[Cena MJ bez DPH])</f>
        <v>0</v>
      </c>
      <c r="I5158">
        <f>SUM(Tabuľka5[[#This Row],[cena MJ bez DPH]]*1.1)</f>
        <v>0</v>
      </c>
      <c r="J5158">
        <f>Tabuľka5[[#This Row],[množstvo]]*Tabuľka5[[#This Row],[cena MJ bez DPH]]</f>
        <v>0</v>
      </c>
      <c r="L5158" s="5" t="s">
        <v>673</v>
      </c>
      <c r="N5158" t="s">
        <v>454</v>
      </c>
      <c r="O5158" t="s">
        <v>348</v>
      </c>
      <c r="P5158" t="s">
        <v>635</v>
      </c>
    </row>
    <row r="5159" spans="1:16" hidden="1" x14ac:dyDescent="0.25">
      <c r="A5159" t="s">
        <v>296</v>
      </c>
      <c r="B5159" t="s">
        <v>104</v>
      </c>
      <c r="C5159" t="s">
        <v>109</v>
      </c>
      <c r="D5159" t="s">
        <v>11</v>
      </c>
      <c r="E5159" t="s">
        <v>106</v>
      </c>
      <c r="F5159" t="s">
        <v>46</v>
      </c>
      <c r="H5159">
        <f>_xlfn.XLOOKUP(Tabuľka5[[#This Row],[Položka]],cennik[Položka],cennik[Cena MJ bez DPH])</f>
        <v>0</v>
      </c>
      <c r="I5159">
        <f>SUM(Tabuľka5[[#This Row],[cena MJ bez DPH]]*1.1)</f>
        <v>0</v>
      </c>
      <c r="J5159">
        <f>Tabuľka5[[#This Row],[množstvo]]*Tabuľka5[[#This Row],[cena MJ bez DPH]]</f>
        <v>0</v>
      </c>
      <c r="L5159" s="5" t="s">
        <v>673</v>
      </c>
      <c r="N5159" t="s">
        <v>454</v>
      </c>
      <c r="O5159" t="s">
        <v>348</v>
      </c>
      <c r="P5159" t="s">
        <v>635</v>
      </c>
    </row>
    <row r="5160" spans="1:16" hidden="1" x14ac:dyDescent="0.25">
      <c r="A5160" t="s">
        <v>296</v>
      </c>
      <c r="B5160" t="s">
        <v>104</v>
      </c>
      <c r="C5160" t="s">
        <v>110</v>
      </c>
      <c r="D5160" t="s">
        <v>11</v>
      </c>
      <c r="E5160" t="s">
        <v>111</v>
      </c>
      <c r="F5160" t="s">
        <v>46</v>
      </c>
      <c r="H5160">
        <f>_xlfn.XLOOKUP(Tabuľka5[[#This Row],[Položka]],cennik[Položka],cennik[Cena MJ bez DPH])</f>
        <v>0</v>
      </c>
      <c r="I5160">
        <f>SUM(Tabuľka5[[#This Row],[cena MJ bez DPH]]*1.1)</f>
        <v>0</v>
      </c>
      <c r="J5160">
        <f>Tabuľka5[[#This Row],[množstvo]]*Tabuľka5[[#This Row],[cena MJ bez DPH]]</f>
        <v>0</v>
      </c>
      <c r="L5160" s="5" t="s">
        <v>673</v>
      </c>
      <c r="N5160" t="s">
        <v>454</v>
      </c>
      <c r="O5160" t="s">
        <v>348</v>
      </c>
      <c r="P5160" t="s">
        <v>635</v>
      </c>
    </row>
    <row r="5161" spans="1:16" hidden="1" x14ac:dyDescent="0.25">
      <c r="A5161" t="s">
        <v>296</v>
      </c>
      <c r="B5161" t="s">
        <v>104</v>
      </c>
      <c r="C5161" t="s">
        <v>112</v>
      </c>
      <c r="D5161" t="s">
        <v>11</v>
      </c>
      <c r="E5161" t="s">
        <v>113</v>
      </c>
      <c r="F5161" t="s">
        <v>46</v>
      </c>
      <c r="H5161">
        <f>_xlfn.XLOOKUP(Tabuľka5[[#This Row],[Položka]],cennik[Položka],cennik[Cena MJ bez DPH])</f>
        <v>0</v>
      </c>
      <c r="I5161">
        <f>SUM(Tabuľka5[[#This Row],[cena MJ bez DPH]]*1.1)</f>
        <v>0</v>
      </c>
      <c r="J5161">
        <f>Tabuľka5[[#This Row],[množstvo]]*Tabuľka5[[#This Row],[cena MJ bez DPH]]</f>
        <v>0</v>
      </c>
      <c r="L5161" s="5" t="s">
        <v>673</v>
      </c>
      <c r="N5161" t="s">
        <v>454</v>
      </c>
      <c r="O5161" t="s">
        <v>348</v>
      </c>
      <c r="P5161" t="s">
        <v>635</v>
      </c>
    </row>
    <row r="5162" spans="1:16" hidden="1" x14ac:dyDescent="0.25">
      <c r="A5162" t="s">
        <v>296</v>
      </c>
      <c r="B5162" t="s">
        <v>104</v>
      </c>
      <c r="C5162" t="s">
        <v>114</v>
      </c>
      <c r="D5162" t="s">
        <v>94</v>
      </c>
      <c r="E5162" t="s">
        <v>115</v>
      </c>
      <c r="F5162" t="s">
        <v>46</v>
      </c>
      <c r="H5162">
        <f>_xlfn.XLOOKUP(Tabuľka5[[#This Row],[Položka]],cennik[Položka],cennik[Cena MJ bez DPH])</f>
        <v>0</v>
      </c>
      <c r="I5162">
        <f>SUM(Tabuľka5[[#This Row],[cena MJ bez DPH]]*1.1)</f>
        <v>0</v>
      </c>
      <c r="J5162">
        <f>Tabuľka5[[#This Row],[množstvo]]*Tabuľka5[[#This Row],[cena MJ bez DPH]]</f>
        <v>0</v>
      </c>
      <c r="L5162" s="5" t="s">
        <v>673</v>
      </c>
      <c r="N5162" t="s">
        <v>454</v>
      </c>
      <c r="O5162" t="s">
        <v>348</v>
      </c>
      <c r="P5162" t="s">
        <v>635</v>
      </c>
    </row>
    <row r="5163" spans="1:16" hidden="1" x14ac:dyDescent="0.25">
      <c r="A5163" t="s">
        <v>296</v>
      </c>
      <c r="B5163" t="s">
        <v>104</v>
      </c>
      <c r="C5163" t="s">
        <v>116</v>
      </c>
      <c r="D5163" t="s">
        <v>94</v>
      </c>
      <c r="E5163" t="s">
        <v>117</v>
      </c>
      <c r="F5163" t="s">
        <v>46</v>
      </c>
      <c r="H5163">
        <f>_xlfn.XLOOKUP(Tabuľka5[[#This Row],[Položka]],cennik[Položka],cennik[Cena MJ bez DPH])</f>
        <v>0</v>
      </c>
      <c r="I5163">
        <f>SUM(Tabuľka5[[#This Row],[cena MJ bez DPH]]*1.1)</f>
        <v>0</v>
      </c>
      <c r="J5163">
        <f>Tabuľka5[[#This Row],[množstvo]]*Tabuľka5[[#This Row],[cena MJ bez DPH]]</f>
        <v>0</v>
      </c>
      <c r="L5163" s="5" t="s">
        <v>673</v>
      </c>
      <c r="N5163" t="s">
        <v>454</v>
      </c>
      <c r="O5163" t="s">
        <v>348</v>
      </c>
      <c r="P5163" t="s">
        <v>635</v>
      </c>
    </row>
    <row r="5164" spans="1:16" hidden="1" x14ac:dyDescent="0.25">
      <c r="A5164" t="s">
        <v>296</v>
      </c>
      <c r="B5164" t="s">
        <v>104</v>
      </c>
      <c r="C5164" t="s">
        <v>118</v>
      </c>
      <c r="D5164" t="s">
        <v>94</v>
      </c>
      <c r="E5164" t="s">
        <v>117</v>
      </c>
      <c r="F5164" t="s">
        <v>46</v>
      </c>
      <c r="G5164">
        <v>300</v>
      </c>
      <c r="H5164">
        <f>_xlfn.XLOOKUP(Tabuľka5[[#This Row],[Položka]],cennik[Položka],cennik[Cena MJ bez DPH])</f>
        <v>0</v>
      </c>
      <c r="I5164">
        <f>SUM(Tabuľka5[[#This Row],[cena MJ bez DPH]]*1.1)</f>
        <v>0</v>
      </c>
      <c r="J5164">
        <f>Tabuľka5[[#This Row],[množstvo]]*Tabuľka5[[#This Row],[cena MJ bez DPH]]</f>
        <v>0</v>
      </c>
      <c r="L5164" s="5" t="s">
        <v>673</v>
      </c>
      <c r="N5164" t="s">
        <v>454</v>
      </c>
      <c r="O5164" t="s">
        <v>348</v>
      </c>
      <c r="P5164" t="s">
        <v>635</v>
      </c>
    </row>
    <row r="5165" spans="1:16" hidden="1" x14ac:dyDescent="0.25">
      <c r="A5165" t="s">
        <v>296</v>
      </c>
      <c r="B5165" t="s">
        <v>104</v>
      </c>
      <c r="C5165" t="s">
        <v>119</v>
      </c>
      <c r="D5165" t="s">
        <v>94</v>
      </c>
      <c r="E5165" t="s">
        <v>115</v>
      </c>
      <c r="F5165" t="s">
        <v>46</v>
      </c>
      <c r="H5165">
        <f>_xlfn.XLOOKUP(Tabuľka5[[#This Row],[Položka]],cennik[Položka],cennik[Cena MJ bez DPH])</f>
        <v>0</v>
      </c>
      <c r="I5165">
        <f>SUM(Tabuľka5[[#This Row],[cena MJ bez DPH]]*1.1)</f>
        <v>0</v>
      </c>
      <c r="J5165">
        <f>Tabuľka5[[#This Row],[množstvo]]*Tabuľka5[[#This Row],[cena MJ bez DPH]]</f>
        <v>0</v>
      </c>
      <c r="L5165" s="5" t="s">
        <v>673</v>
      </c>
      <c r="N5165" t="s">
        <v>454</v>
      </c>
      <c r="O5165" t="s">
        <v>348</v>
      </c>
      <c r="P5165" t="s">
        <v>635</v>
      </c>
    </row>
    <row r="5166" spans="1:16" hidden="1" x14ac:dyDescent="0.25">
      <c r="A5166" t="s">
        <v>296</v>
      </c>
      <c r="B5166" t="s">
        <v>104</v>
      </c>
      <c r="C5166" t="s">
        <v>120</v>
      </c>
      <c r="D5166" t="s">
        <v>94</v>
      </c>
      <c r="E5166" t="s">
        <v>121</v>
      </c>
      <c r="F5166" t="s">
        <v>46</v>
      </c>
      <c r="H5166">
        <f>_xlfn.XLOOKUP(Tabuľka5[[#This Row],[Položka]],cennik[Položka],cennik[Cena MJ bez DPH])</f>
        <v>0</v>
      </c>
      <c r="I5166">
        <f>SUM(Tabuľka5[[#This Row],[cena MJ bez DPH]]*1.1)</f>
        <v>0</v>
      </c>
      <c r="J5166">
        <f>Tabuľka5[[#This Row],[množstvo]]*Tabuľka5[[#This Row],[cena MJ bez DPH]]</f>
        <v>0</v>
      </c>
      <c r="L5166" s="5" t="s">
        <v>673</v>
      </c>
      <c r="N5166" t="s">
        <v>454</v>
      </c>
      <c r="O5166" t="s">
        <v>348</v>
      </c>
      <c r="P5166" t="s">
        <v>635</v>
      </c>
    </row>
    <row r="5167" spans="1:16" hidden="1" x14ac:dyDescent="0.25">
      <c r="A5167" t="s">
        <v>296</v>
      </c>
      <c r="B5167" t="s">
        <v>104</v>
      </c>
      <c r="C5167" t="s">
        <v>122</v>
      </c>
      <c r="D5167" t="s">
        <v>11</v>
      </c>
      <c r="E5167" t="s">
        <v>123</v>
      </c>
      <c r="F5167" t="s">
        <v>46</v>
      </c>
      <c r="H5167">
        <f>_xlfn.XLOOKUP(Tabuľka5[[#This Row],[Položka]],cennik[Položka],cennik[Cena MJ bez DPH])</f>
        <v>0</v>
      </c>
      <c r="I5167">
        <f>SUM(Tabuľka5[[#This Row],[cena MJ bez DPH]]*1.1)</f>
        <v>0</v>
      </c>
      <c r="J5167">
        <f>Tabuľka5[[#This Row],[množstvo]]*Tabuľka5[[#This Row],[cena MJ bez DPH]]</f>
        <v>0</v>
      </c>
      <c r="L5167" s="5" t="s">
        <v>673</v>
      </c>
      <c r="N5167" t="s">
        <v>454</v>
      </c>
      <c r="O5167" t="s">
        <v>348</v>
      </c>
      <c r="P5167" t="s">
        <v>635</v>
      </c>
    </row>
    <row r="5168" spans="1:16" hidden="1" x14ac:dyDescent="0.25">
      <c r="A5168" t="s">
        <v>296</v>
      </c>
      <c r="B5168" t="s">
        <v>104</v>
      </c>
      <c r="C5168" t="s">
        <v>124</v>
      </c>
      <c r="D5168" t="s">
        <v>11</v>
      </c>
      <c r="E5168" t="s">
        <v>125</v>
      </c>
      <c r="F5168" t="s">
        <v>46</v>
      </c>
      <c r="H5168">
        <f>_xlfn.XLOOKUP(Tabuľka5[[#This Row],[Položka]],cennik[Položka],cennik[Cena MJ bez DPH])</f>
        <v>0</v>
      </c>
      <c r="I5168">
        <f>SUM(Tabuľka5[[#This Row],[cena MJ bez DPH]]*1.1)</f>
        <v>0</v>
      </c>
      <c r="J5168">
        <f>Tabuľka5[[#This Row],[množstvo]]*Tabuľka5[[#This Row],[cena MJ bez DPH]]</f>
        <v>0</v>
      </c>
      <c r="L5168" s="5" t="s">
        <v>673</v>
      </c>
      <c r="N5168" t="s">
        <v>454</v>
      </c>
      <c r="O5168" t="s">
        <v>348</v>
      </c>
      <c r="P5168" t="s">
        <v>635</v>
      </c>
    </row>
    <row r="5169" spans="1:16" hidden="1" x14ac:dyDescent="0.25">
      <c r="A5169" t="s">
        <v>296</v>
      </c>
      <c r="B5169" t="s">
        <v>104</v>
      </c>
      <c r="C5169" t="s">
        <v>126</v>
      </c>
      <c r="D5169" t="s">
        <v>11</v>
      </c>
      <c r="E5169" t="s">
        <v>127</v>
      </c>
      <c r="F5169" t="s">
        <v>46</v>
      </c>
      <c r="H5169">
        <f>_xlfn.XLOOKUP(Tabuľka5[[#This Row],[Položka]],cennik[Položka],cennik[Cena MJ bez DPH])</f>
        <v>0</v>
      </c>
      <c r="I5169">
        <f>SUM(Tabuľka5[[#This Row],[cena MJ bez DPH]]*1.1)</f>
        <v>0</v>
      </c>
      <c r="J5169">
        <f>Tabuľka5[[#This Row],[množstvo]]*Tabuľka5[[#This Row],[cena MJ bez DPH]]</f>
        <v>0</v>
      </c>
      <c r="L5169" s="5" t="s">
        <v>673</v>
      </c>
      <c r="N5169" t="s">
        <v>454</v>
      </c>
      <c r="O5169" t="s">
        <v>348</v>
      </c>
      <c r="P5169" t="s">
        <v>635</v>
      </c>
    </row>
    <row r="5170" spans="1:16" hidden="1" x14ac:dyDescent="0.25">
      <c r="A5170" t="s">
        <v>296</v>
      </c>
      <c r="B5170" t="s">
        <v>104</v>
      </c>
      <c r="C5170" t="s">
        <v>128</v>
      </c>
      <c r="D5170" t="s">
        <v>11</v>
      </c>
      <c r="E5170" t="s">
        <v>125</v>
      </c>
      <c r="F5170" t="s">
        <v>46</v>
      </c>
      <c r="H5170">
        <f>_xlfn.XLOOKUP(Tabuľka5[[#This Row],[Položka]],cennik[Položka],cennik[Cena MJ bez DPH])</f>
        <v>0</v>
      </c>
      <c r="I5170">
        <f>SUM(Tabuľka5[[#This Row],[cena MJ bez DPH]]*1.1)</f>
        <v>0</v>
      </c>
      <c r="J5170">
        <f>Tabuľka5[[#This Row],[množstvo]]*Tabuľka5[[#This Row],[cena MJ bez DPH]]</f>
        <v>0</v>
      </c>
      <c r="L5170" s="5" t="s">
        <v>673</v>
      </c>
      <c r="N5170" t="s">
        <v>454</v>
      </c>
      <c r="O5170" t="s">
        <v>348</v>
      </c>
      <c r="P5170" t="s">
        <v>635</v>
      </c>
    </row>
    <row r="5171" spans="1:16" hidden="1" x14ac:dyDescent="0.25">
      <c r="A5171" t="s">
        <v>296</v>
      </c>
      <c r="B5171" t="s">
        <v>104</v>
      </c>
      <c r="C5171" t="s">
        <v>129</v>
      </c>
      <c r="D5171" t="s">
        <v>11</v>
      </c>
      <c r="E5171" t="s">
        <v>127</v>
      </c>
      <c r="F5171" t="s">
        <v>46</v>
      </c>
      <c r="H5171">
        <f>_xlfn.XLOOKUP(Tabuľka5[[#This Row],[Položka]],cennik[Položka],cennik[Cena MJ bez DPH])</f>
        <v>0</v>
      </c>
      <c r="I5171">
        <f>SUM(Tabuľka5[[#This Row],[cena MJ bez DPH]]*1.1)</f>
        <v>0</v>
      </c>
      <c r="J5171">
        <f>Tabuľka5[[#This Row],[množstvo]]*Tabuľka5[[#This Row],[cena MJ bez DPH]]</f>
        <v>0</v>
      </c>
      <c r="L5171" s="5" t="s">
        <v>673</v>
      </c>
      <c r="N5171" t="s">
        <v>454</v>
      </c>
      <c r="O5171" t="s">
        <v>348</v>
      </c>
      <c r="P5171" t="s">
        <v>635</v>
      </c>
    </row>
    <row r="5172" spans="1:16" hidden="1" x14ac:dyDescent="0.25">
      <c r="A5172" t="s">
        <v>296</v>
      </c>
      <c r="B5172" t="s">
        <v>104</v>
      </c>
      <c r="C5172" t="s">
        <v>130</v>
      </c>
      <c r="D5172" t="s">
        <v>11</v>
      </c>
      <c r="E5172" t="s">
        <v>131</v>
      </c>
      <c r="F5172" t="s">
        <v>46</v>
      </c>
      <c r="H5172">
        <f>_xlfn.XLOOKUP(Tabuľka5[[#This Row],[Položka]],cennik[Položka],cennik[Cena MJ bez DPH])</f>
        <v>0</v>
      </c>
      <c r="I5172">
        <f>SUM(Tabuľka5[[#This Row],[cena MJ bez DPH]]*1.1)</f>
        <v>0</v>
      </c>
      <c r="J5172">
        <f>Tabuľka5[[#This Row],[množstvo]]*Tabuľka5[[#This Row],[cena MJ bez DPH]]</f>
        <v>0</v>
      </c>
      <c r="L5172" s="5" t="s">
        <v>673</v>
      </c>
      <c r="N5172" t="s">
        <v>454</v>
      </c>
      <c r="O5172" t="s">
        <v>348</v>
      </c>
      <c r="P5172" t="s">
        <v>635</v>
      </c>
    </row>
    <row r="5173" spans="1:16" hidden="1" x14ac:dyDescent="0.25">
      <c r="A5173" t="s">
        <v>296</v>
      </c>
      <c r="B5173" t="s">
        <v>104</v>
      </c>
      <c r="C5173" t="s">
        <v>132</v>
      </c>
      <c r="D5173" t="s">
        <v>11</v>
      </c>
      <c r="E5173" t="s">
        <v>111</v>
      </c>
      <c r="F5173" t="s">
        <v>46</v>
      </c>
      <c r="H5173">
        <f>_xlfn.XLOOKUP(Tabuľka5[[#This Row],[Položka]],cennik[Položka],cennik[Cena MJ bez DPH])</f>
        <v>0</v>
      </c>
      <c r="I5173">
        <f>SUM(Tabuľka5[[#This Row],[cena MJ bez DPH]]*1.1)</f>
        <v>0</v>
      </c>
      <c r="J5173">
        <f>Tabuľka5[[#This Row],[množstvo]]*Tabuľka5[[#This Row],[cena MJ bez DPH]]</f>
        <v>0</v>
      </c>
      <c r="L5173" s="5" t="s">
        <v>673</v>
      </c>
      <c r="N5173" t="s">
        <v>454</v>
      </c>
      <c r="O5173" t="s">
        <v>348</v>
      </c>
      <c r="P5173" t="s">
        <v>635</v>
      </c>
    </row>
    <row r="5174" spans="1:16" hidden="1" x14ac:dyDescent="0.25">
      <c r="A5174" t="s">
        <v>296</v>
      </c>
      <c r="B5174" t="s">
        <v>104</v>
      </c>
      <c r="C5174" t="s">
        <v>133</v>
      </c>
      <c r="D5174" t="s">
        <v>11</v>
      </c>
      <c r="E5174" t="s">
        <v>123</v>
      </c>
      <c r="F5174" t="s">
        <v>46</v>
      </c>
      <c r="H5174">
        <f>_xlfn.XLOOKUP(Tabuľka5[[#This Row],[Položka]],cennik[Položka],cennik[Cena MJ bez DPH])</f>
        <v>0</v>
      </c>
      <c r="I5174">
        <f>SUM(Tabuľka5[[#This Row],[cena MJ bez DPH]]*1.1)</f>
        <v>0</v>
      </c>
      <c r="J5174">
        <f>Tabuľka5[[#This Row],[množstvo]]*Tabuľka5[[#This Row],[cena MJ bez DPH]]</f>
        <v>0</v>
      </c>
      <c r="L5174" s="5" t="s">
        <v>673</v>
      </c>
      <c r="N5174" t="s">
        <v>454</v>
      </c>
      <c r="O5174" t="s">
        <v>348</v>
      </c>
      <c r="P5174" t="s">
        <v>635</v>
      </c>
    </row>
    <row r="5175" spans="1:16" hidden="1" x14ac:dyDescent="0.25">
      <c r="A5175" t="s">
        <v>296</v>
      </c>
      <c r="B5175" t="s">
        <v>104</v>
      </c>
      <c r="C5175" t="s">
        <v>134</v>
      </c>
      <c r="D5175" t="s">
        <v>94</v>
      </c>
      <c r="F5175" t="s">
        <v>46</v>
      </c>
      <c r="H5175">
        <f>_xlfn.XLOOKUP(Tabuľka5[[#This Row],[Položka]],cennik[Položka],cennik[Cena MJ bez DPH])</f>
        <v>0</v>
      </c>
      <c r="I5175">
        <f>SUM(Tabuľka5[[#This Row],[cena MJ bez DPH]]*1.1)</f>
        <v>0</v>
      </c>
      <c r="J5175">
        <f>Tabuľka5[[#This Row],[množstvo]]*Tabuľka5[[#This Row],[cena MJ bez DPH]]</f>
        <v>0</v>
      </c>
      <c r="L5175" s="5" t="s">
        <v>673</v>
      </c>
      <c r="N5175" t="s">
        <v>454</v>
      </c>
      <c r="O5175" t="s">
        <v>348</v>
      </c>
      <c r="P5175" t="s">
        <v>635</v>
      </c>
    </row>
    <row r="5176" spans="1:16" hidden="1" x14ac:dyDescent="0.25">
      <c r="A5176" t="s">
        <v>296</v>
      </c>
      <c r="B5176" t="s">
        <v>104</v>
      </c>
      <c r="C5176" t="s">
        <v>135</v>
      </c>
      <c r="D5176" t="s">
        <v>11</v>
      </c>
      <c r="E5176" t="s">
        <v>136</v>
      </c>
      <c r="F5176" t="s">
        <v>46</v>
      </c>
      <c r="H5176">
        <f>_xlfn.XLOOKUP(Tabuľka5[[#This Row],[Položka]],cennik[Položka],cennik[Cena MJ bez DPH])</f>
        <v>0</v>
      </c>
      <c r="I5176">
        <f>SUM(Tabuľka5[[#This Row],[cena MJ bez DPH]]*1.1)</f>
        <v>0</v>
      </c>
      <c r="J5176">
        <f>Tabuľka5[[#This Row],[množstvo]]*Tabuľka5[[#This Row],[cena MJ bez DPH]]</f>
        <v>0</v>
      </c>
      <c r="L5176" s="5" t="s">
        <v>673</v>
      </c>
      <c r="N5176" t="s">
        <v>454</v>
      </c>
      <c r="O5176" t="s">
        <v>348</v>
      </c>
      <c r="P5176" t="s">
        <v>635</v>
      </c>
    </row>
    <row r="5177" spans="1:16" hidden="1" x14ac:dyDescent="0.25">
      <c r="A5177" t="s">
        <v>296</v>
      </c>
      <c r="B5177" t="s">
        <v>104</v>
      </c>
      <c r="C5177" t="s">
        <v>137</v>
      </c>
      <c r="D5177" t="s">
        <v>11</v>
      </c>
      <c r="E5177" t="s">
        <v>136</v>
      </c>
      <c r="F5177" t="s">
        <v>46</v>
      </c>
      <c r="H5177">
        <f>_xlfn.XLOOKUP(Tabuľka5[[#This Row],[Položka]],cennik[Položka],cennik[Cena MJ bez DPH])</f>
        <v>0</v>
      </c>
      <c r="I5177">
        <f>SUM(Tabuľka5[[#This Row],[cena MJ bez DPH]]*1.1)</f>
        <v>0</v>
      </c>
      <c r="J5177">
        <f>Tabuľka5[[#This Row],[množstvo]]*Tabuľka5[[#This Row],[cena MJ bez DPH]]</f>
        <v>0</v>
      </c>
      <c r="L5177" s="5" t="s">
        <v>673</v>
      </c>
      <c r="N5177" t="s">
        <v>454</v>
      </c>
      <c r="O5177" t="s">
        <v>348</v>
      </c>
      <c r="P5177" t="s">
        <v>635</v>
      </c>
    </row>
    <row r="5178" spans="1:16" hidden="1" x14ac:dyDescent="0.25">
      <c r="A5178" t="s">
        <v>296</v>
      </c>
      <c r="B5178" t="s">
        <v>104</v>
      </c>
      <c r="C5178" t="s">
        <v>138</v>
      </c>
      <c r="D5178" t="s">
        <v>11</v>
      </c>
      <c r="E5178" t="s">
        <v>139</v>
      </c>
      <c r="F5178" t="s">
        <v>46</v>
      </c>
      <c r="H5178">
        <f>_xlfn.XLOOKUP(Tabuľka5[[#This Row],[Položka]],cennik[Položka],cennik[Cena MJ bez DPH])</f>
        <v>0</v>
      </c>
      <c r="I5178">
        <f>SUM(Tabuľka5[[#This Row],[cena MJ bez DPH]]*1.1)</f>
        <v>0</v>
      </c>
      <c r="J5178">
        <f>Tabuľka5[[#This Row],[množstvo]]*Tabuľka5[[#This Row],[cena MJ bez DPH]]</f>
        <v>0</v>
      </c>
      <c r="L5178" s="5" t="s">
        <v>673</v>
      </c>
      <c r="N5178" t="s">
        <v>454</v>
      </c>
      <c r="O5178" t="s">
        <v>348</v>
      </c>
      <c r="P5178" t="s">
        <v>635</v>
      </c>
    </row>
    <row r="5179" spans="1:16" hidden="1" x14ac:dyDescent="0.25">
      <c r="A5179" t="s">
        <v>296</v>
      </c>
      <c r="B5179" t="s">
        <v>104</v>
      </c>
      <c r="C5179" t="s">
        <v>140</v>
      </c>
      <c r="D5179" t="s">
        <v>11</v>
      </c>
      <c r="E5179" t="s">
        <v>139</v>
      </c>
      <c r="F5179" t="s">
        <v>46</v>
      </c>
      <c r="H5179">
        <f>_xlfn.XLOOKUP(Tabuľka5[[#This Row],[Položka]],cennik[Položka],cennik[Cena MJ bez DPH])</f>
        <v>0</v>
      </c>
      <c r="I5179">
        <f>SUM(Tabuľka5[[#This Row],[cena MJ bez DPH]]*1.1)</f>
        <v>0</v>
      </c>
      <c r="J5179">
        <f>Tabuľka5[[#This Row],[množstvo]]*Tabuľka5[[#This Row],[cena MJ bez DPH]]</f>
        <v>0</v>
      </c>
      <c r="L5179" s="5" t="s">
        <v>673</v>
      </c>
      <c r="N5179" t="s">
        <v>454</v>
      </c>
      <c r="O5179" t="s">
        <v>348</v>
      </c>
      <c r="P5179" t="s">
        <v>635</v>
      </c>
    </row>
    <row r="5180" spans="1:16" hidden="1" x14ac:dyDescent="0.25">
      <c r="A5180" t="s">
        <v>296</v>
      </c>
      <c r="B5180" t="s">
        <v>104</v>
      </c>
      <c r="C5180" t="s">
        <v>141</v>
      </c>
      <c r="D5180" t="s">
        <v>11</v>
      </c>
      <c r="E5180" t="s">
        <v>142</v>
      </c>
      <c r="F5180" t="s">
        <v>46</v>
      </c>
      <c r="H5180">
        <f>_xlfn.XLOOKUP(Tabuľka5[[#This Row],[Položka]],cennik[Položka],cennik[Cena MJ bez DPH])</f>
        <v>0</v>
      </c>
      <c r="I5180">
        <f>SUM(Tabuľka5[[#This Row],[cena MJ bez DPH]]*1.1)</f>
        <v>0</v>
      </c>
      <c r="J5180">
        <f>Tabuľka5[[#This Row],[množstvo]]*Tabuľka5[[#This Row],[cena MJ bez DPH]]</f>
        <v>0</v>
      </c>
      <c r="L5180" s="5" t="s">
        <v>673</v>
      </c>
      <c r="N5180" t="s">
        <v>454</v>
      </c>
      <c r="O5180" t="s">
        <v>348</v>
      </c>
      <c r="P5180" t="s">
        <v>635</v>
      </c>
    </row>
    <row r="5181" spans="1:16" hidden="1" x14ac:dyDescent="0.25">
      <c r="A5181" t="s">
        <v>296</v>
      </c>
      <c r="B5181" t="s">
        <v>104</v>
      </c>
      <c r="C5181" t="s">
        <v>143</v>
      </c>
      <c r="D5181" t="s">
        <v>11</v>
      </c>
      <c r="E5181" t="s">
        <v>144</v>
      </c>
      <c r="F5181" t="s">
        <v>46</v>
      </c>
      <c r="H5181">
        <f>_xlfn.XLOOKUP(Tabuľka5[[#This Row],[Položka]],cennik[Položka],cennik[Cena MJ bez DPH])</f>
        <v>0</v>
      </c>
      <c r="I5181">
        <f>SUM(Tabuľka5[[#This Row],[cena MJ bez DPH]]*1.1)</f>
        <v>0</v>
      </c>
      <c r="J5181">
        <f>Tabuľka5[[#This Row],[množstvo]]*Tabuľka5[[#This Row],[cena MJ bez DPH]]</f>
        <v>0</v>
      </c>
      <c r="L5181" s="5" t="s">
        <v>673</v>
      </c>
      <c r="N5181" t="s">
        <v>454</v>
      </c>
      <c r="O5181" t="s">
        <v>348</v>
      </c>
      <c r="P5181" t="s">
        <v>635</v>
      </c>
    </row>
    <row r="5182" spans="1:16" hidden="1" x14ac:dyDescent="0.25">
      <c r="A5182" t="s">
        <v>296</v>
      </c>
      <c r="B5182" t="s">
        <v>104</v>
      </c>
      <c r="C5182" t="s">
        <v>145</v>
      </c>
      <c r="D5182" t="s">
        <v>11</v>
      </c>
      <c r="E5182" t="s">
        <v>146</v>
      </c>
      <c r="F5182" t="s">
        <v>46</v>
      </c>
      <c r="H5182">
        <f>_xlfn.XLOOKUP(Tabuľka5[[#This Row],[Položka]],cennik[Položka],cennik[Cena MJ bez DPH])</f>
        <v>0</v>
      </c>
      <c r="I5182">
        <f>SUM(Tabuľka5[[#This Row],[cena MJ bez DPH]]*1.1)</f>
        <v>0</v>
      </c>
      <c r="J5182">
        <f>Tabuľka5[[#This Row],[množstvo]]*Tabuľka5[[#This Row],[cena MJ bez DPH]]</f>
        <v>0</v>
      </c>
      <c r="L5182" s="5" t="s">
        <v>673</v>
      </c>
      <c r="N5182" t="s">
        <v>454</v>
      </c>
      <c r="O5182" t="s">
        <v>348</v>
      </c>
      <c r="P5182" t="s">
        <v>635</v>
      </c>
    </row>
    <row r="5183" spans="1:16" hidden="1" x14ac:dyDescent="0.25">
      <c r="A5183" t="s">
        <v>296</v>
      </c>
      <c r="B5183" t="s">
        <v>104</v>
      </c>
      <c r="C5183" t="s">
        <v>147</v>
      </c>
      <c r="D5183" t="s">
        <v>11</v>
      </c>
      <c r="F5183" t="s">
        <v>46</v>
      </c>
      <c r="H5183">
        <f>_xlfn.XLOOKUP(Tabuľka5[[#This Row],[Položka]],cennik[Položka],cennik[Cena MJ bez DPH])</f>
        <v>0</v>
      </c>
      <c r="I5183">
        <f>SUM(Tabuľka5[[#This Row],[cena MJ bez DPH]]*1.1)</f>
        <v>0</v>
      </c>
      <c r="J5183">
        <f>Tabuľka5[[#This Row],[množstvo]]*Tabuľka5[[#This Row],[cena MJ bez DPH]]</f>
        <v>0</v>
      </c>
      <c r="L5183" s="5" t="s">
        <v>673</v>
      </c>
      <c r="N5183" t="s">
        <v>454</v>
      </c>
      <c r="O5183" t="s">
        <v>348</v>
      </c>
      <c r="P5183" t="s">
        <v>635</v>
      </c>
    </row>
    <row r="5184" spans="1:16" hidden="1" x14ac:dyDescent="0.25">
      <c r="A5184" t="s">
        <v>296</v>
      </c>
      <c r="B5184" t="s">
        <v>104</v>
      </c>
      <c r="C5184" t="s">
        <v>148</v>
      </c>
      <c r="D5184" t="s">
        <v>11</v>
      </c>
      <c r="E5184" t="s">
        <v>146</v>
      </c>
      <c r="F5184" t="s">
        <v>46</v>
      </c>
      <c r="H5184">
        <f>_xlfn.XLOOKUP(Tabuľka5[[#This Row],[Položka]],cennik[Položka],cennik[Cena MJ bez DPH])</f>
        <v>0</v>
      </c>
      <c r="I5184">
        <f>SUM(Tabuľka5[[#This Row],[cena MJ bez DPH]]*1.1)</f>
        <v>0</v>
      </c>
      <c r="J5184">
        <f>Tabuľka5[[#This Row],[množstvo]]*Tabuľka5[[#This Row],[cena MJ bez DPH]]</f>
        <v>0</v>
      </c>
      <c r="L5184" s="5" t="s">
        <v>673</v>
      </c>
      <c r="N5184" t="s">
        <v>454</v>
      </c>
      <c r="O5184" t="s">
        <v>348</v>
      </c>
      <c r="P5184" t="s">
        <v>635</v>
      </c>
    </row>
    <row r="5185" spans="1:16" hidden="1" x14ac:dyDescent="0.25">
      <c r="A5185" t="s">
        <v>296</v>
      </c>
      <c r="B5185" t="s">
        <v>104</v>
      </c>
      <c r="C5185" t="s">
        <v>149</v>
      </c>
      <c r="D5185" t="s">
        <v>11</v>
      </c>
      <c r="F5185" t="s">
        <v>46</v>
      </c>
      <c r="H5185">
        <f>_xlfn.XLOOKUP(Tabuľka5[[#This Row],[Položka]],cennik[Položka],cennik[Cena MJ bez DPH])</f>
        <v>0</v>
      </c>
      <c r="I5185">
        <f>SUM(Tabuľka5[[#This Row],[cena MJ bez DPH]]*1.1)</f>
        <v>0</v>
      </c>
      <c r="J5185">
        <f>Tabuľka5[[#This Row],[množstvo]]*Tabuľka5[[#This Row],[cena MJ bez DPH]]</f>
        <v>0</v>
      </c>
      <c r="L5185" s="5" t="s">
        <v>673</v>
      </c>
      <c r="N5185" t="s">
        <v>454</v>
      </c>
      <c r="O5185" t="s">
        <v>348</v>
      </c>
      <c r="P5185" t="s">
        <v>635</v>
      </c>
    </row>
    <row r="5186" spans="1:16" hidden="1" x14ac:dyDescent="0.25">
      <c r="A5186" t="s">
        <v>296</v>
      </c>
      <c r="B5186" t="s">
        <v>104</v>
      </c>
      <c r="C5186" t="s">
        <v>150</v>
      </c>
      <c r="D5186" t="s">
        <v>94</v>
      </c>
      <c r="E5186" t="s">
        <v>102</v>
      </c>
      <c r="F5186" t="s">
        <v>46</v>
      </c>
      <c r="H5186">
        <f>_xlfn.XLOOKUP(Tabuľka5[[#This Row],[Položka]],cennik[Položka],cennik[Cena MJ bez DPH])</f>
        <v>0</v>
      </c>
      <c r="I5186">
        <f>SUM(Tabuľka5[[#This Row],[cena MJ bez DPH]]*1.1)</f>
        <v>0</v>
      </c>
      <c r="J5186">
        <f>Tabuľka5[[#This Row],[množstvo]]*Tabuľka5[[#This Row],[cena MJ bez DPH]]</f>
        <v>0</v>
      </c>
      <c r="L5186" s="5" t="s">
        <v>673</v>
      </c>
      <c r="N5186" t="s">
        <v>454</v>
      </c>
      <c r="O5186" t="s">
        <v>348</v>
      </c>
      <c r="P5186" t="s">
        <v>635</v>
      </c>
    </row>
    <row r="5187" spans="1:16" hidden="1" x14ac:dyDescent="0.25">
      <c r="A5187" t="s">
        <v>296</v>
      </c>
      <c r="B5187" t="s">
        <v>51</v>
      </c>
      <c r="C5187" t="s">
        <v>151</v>
      </c>
      <c r="D5187" t="s">
        <v>11</v>
      </c>
      <c r="F5187" t="s">
        <v>56</v>
      </c>
      <c r="H5187">
        <f>_xlfn.XLOOKUP(Tabuľka5[[#This Row],[Položka]],cennik[Položka],cennik[Cena MJ bez DPH])</f>
        <v>0</v>
      </c>
      <c r="I5187">
        <f>SUM(Tabuľka5[[#This Row],[cena MJ bez DPH]]*1.1)</f>
        <v>0</v>
      </c>
      <c r="J5187">
        <f>Tabuľka5[[#This Row],[množstvo]]*Tabuľka5[[#This Row],[cena MJ bez DPH]]</f>
        <v>0</v>
      </c>
      <c r="L5187" s="5" t="s">
        <v>673</v>
      </c>
      <c r="N5187" t="s">
        <v>454</v>
      </c>
      <c r="O5187" t="s">
        <v>348</v>
      </c>
      <c r="P5187" t="s">
        <v>635</v>
      </c>
    </row>
    <row r="5188" spans="1:16" hidden="1" x14ac:dyDescent="0.25">
      <c r="A5188" t="s">
        <v>296</v>
      </c>
      <c r="B5188" t="s">
        <v>51</v>
      </c>
      <c r="C5188" t="s">
        <v>152</v>
      </c>
      <c r="D5188" t="s">
        <v>11</v>
      </c>
      <c r="F5188" t="s">
        <v>56</v>
      </c>
      <c r="H5188">
        <f>_xlfn.XLOOKUP(Tabuľka5[[#This Row],[Položka]],cennik[Položka],cennik[Cena MJ bez DPH])</f>
        <v>0</v>
      </c>
      <c r="I5188">
        <f>SUM(Tabuľka5[[#This Row],[cena MJ bez DPH]]*1.1)</f>
        <v>0</v>
      </c>
      <c r="J5188">
        <f>Tabuľka5[[#This Row],[množstvo]]*Tabuľka5[[#This Row],[cena MJ bez DPH]]</f>
        <v>0</v>
      </c>
      <c r="L5188" s="5" t="s">
        <v>673</v>
      </c>
      <c r="N5188" t="s">
        <v>454</v>
      </c>
      <c r="O5188" t="s">
        <v>348</v>
      </c>
      <c r="P5188" t="s">
        <v>635</v>
      </c>
    </row>
    <row r="5189" spans="1:16" hidden="1" x14ac:dyDescent="0.25">
      <c r="A5189" t="s">
        <v>296</v>
      </c>
      <c r="B5189" t="s">
        <v>51</v>
      </c>
      <c r="C5189" t="s">
        <v>153</v>
      </c>
      <c r="D5189" t="s">
        <v>11</v>
      </c>
      <c r="F5189" t="s">
        <v>56</v>
      </c>
      <c r="H5189">
        <f>_xlfn.XLOOKUP(Tabuľka5[[#This Row],[Položka]],cennik[Položka],cennik[Cena MJ bez DPH])</f>
        <v>0</v>
      </c>
      <c r="I5189">
        <f>SUM(Tabuľka5[[#This Row],[cena MJ bez DPH]]*1.1)</f>
        <v>0</v>
      </c>
      <c r="J5189">
        <f>Tabuľka5[[#This Row],[množstvo]]*Tabuľka5[[#This Row],[cena MJ bez DPH]]</f>
        <v>0</v>
      </c>
      <c r="L5189" s="5" t="s">
        <v>673</v>
      </c>
      <c r="N5189" t="s">
        <v>454</v>
      </c>
      <c r="O5189" t="s">
        <v>348</v>
      </c>
      <c r="P5189" t="s">
        <v>635</v>
      </c>
    </row>
    <row r="5190" spans="1:16" hidden="1" x14ac:dyDescent="0.25">
      <c r="A5190" t="s">
        <v>296</v>
      </c>
      <c r="B5190" t="s">
        <v>51</v>
      </c>
      <c r="C5190" t="s">
        <v>154</v>
      </c>
      <c r="D5190" t="s">
        <v>11</v>
      </c>
      <c r="F5190" t="s">
        <v>56</v>
      </c>
      <c r="H5190">
        <f>_xlfn.XLOOKUP(Tabuľka5[[#This Row],[Položka]],cennik[Položka],cennik[Cena MJ bez DPH])</f>
        <v>0</v>
      </c>
      <c r="I5190">
        <f>SUM(Tabuľka5[[#This Row],[cena MJ bez DPH]]*1.1)</f>
        <v>0</v>
      </c>
      <c r="J5190">
        <f>Tabuľka5[[#This Row],[množstvo]]*Tabuľka5[[#This Row],[cena MJ bez DPH]]</f>
        <v>0</v>
      </c>
      <c r="L5190" s="5" t="s">
        <v>673</v>
      </c>
      <c r="N5190" t="s">
        <v>454</v>
      </c>
      <c r="O5190" t="s">
        <v>348</v>
      </c>
      <c r="P5190" t="s">
        <v>635</v>
      </c>
    </row>
    <row r="5191" spans="1:16" hidden="1" x14ac:dyDescent="0.25">
      <c r="A5191" t="s">
        <v>296</v>
      </c>
      <c r="B5191" t="s">
        <v>51</v>
      </c>
      <c r="C5191" t="s">
        <v>155</v>
      </c>
      <c r="D5191" t="s">
        <v>11</v>
      </c>
      <c r="F5191" t="s">
        <v>56</v>
      </c>
      <c r="H5191">
        <f>_xlfn.XLOOKUP(Tabuľka5[[#This Row],[Položka]],cennik[Položka],cennik[Cena MJ bez DPH])</f>
        <v>0</v>
      </c>
      <c r="I5191">
        <f>SUM(Tabuľka5[[#This Row],[cena MJ bez DPH]]*1.1)</f>
        <v>0</v>
      </c>
      <c r="J5191">
        <f>Tabuľka5[[#This Row],[množstvo]]*Tabuľka5[[#This Row],[cena MJ bez DPH]]</f>
        <v>0</v>
      </c>
      <c r="L5191" s="5" t="s">
        <v>673</v>
      </c>
      <c r="N5191" t="s">
        <v>454</v>
      </c>
      <c r="O5191" t="s">
        <v>348</v>
      </c>
      <c r="P5191" t="s">
        <v>635</v>
      </c>
    </row>
    <row r="5192" spans="1:16" hidden="1" x14ac:dyDescent="0.25">
      <c r="A5192" t="s">
        <v>296</v>
      </c>
      <c r="B5192" t="s">
        <v>51</v>
      </c>
      <c r="C5192" t="s">
        <v>156</v>
      </c>
      <c r="D5192" t="s">
        <v>11</v>
      </c>
      <c r="F5192" t="s">
        <v>56</v>
      </c>
      <c r="H5192">
        <f>_xlfn.XLOOKUP(Tabuľka5[[#This Row],[Položka]],cennik[Položka],cennik[Cena MJ bez DPH])</f>
        <v>0</v>
      </c>
      <c r="I5192">
        <f>SUM(Tabuľka5[[#This Row],[cena MJ bez DPH]]*1.1)</f>
        <v>0</v>
      </c>
      <c r="J5192">
        <f>Tabuľka5[[#This Row],[množstvo]]*Tabuľka5[[#This Row],[cena MJ bez DPH]]</f>
        <v>0</v>
      </c>
      <c r="L5192" s="5" t="s">
        <v>673</v>
      </c>
      <c r="N5192" t="s">
        <v>454</v>
      </c>
      <c r="O5192" t="s">
        <v>348</v>
      </c>
      <c r="P5192" t="s">
        <v>635</v>
      </c>
    </row>
    <row r="5193" spans="1:16" hidden="1" x14ac:dyDescent="0.25">
      <c r="A5193" t="s">
        <v>296</v>
      </c>
      <c r="B5193" t="s">
        <v>51</v>
      </c>
      <c r="C5193" t="s">
        <v>157</v>
      </c>
      <c r="D5193" t="s">
        <v>11</v>
      </c>
      <c r="F5193" t="s">
        <v>56</v>
      </c>
      <c r="H5193">
        <f>_xlfn.XLOOKUP(Tabuľka5[[#This Row],[Položka]],cennik[Položka],cennik[Cena MJ bez DPH])</f>
        <v>0</v>
      </c>
      <c r="I5193">
        <f>SUM(Tabuľka5[[#This Row],[cena MJ bez DPH]]*1.1)</f>
        <v>0</v>
      </c>
      <c r="J5193">
        <f>Tabuľka5[[#This Row],[množstvo]]*Tabuľka5[[#This Row],[cena MJ bez DPH]]</f>
        <v>0</v>
      </c>
      <c r="L5193" s="5" t="s">
        <v>673</v>
      </c>
      <c r="N5193" t="s">
        <v>454</v>
      </c>
      <c r="O5193" t="s">
        <v>348</v>
      </c>
      <c r="P5193" t="s">
        <v>635</v>
      </c>
    </row>
    <row r="5194" spans="1:16" hidden="1" x14ac:dyDescent="0.25">
      <c r="A5194" t="s">
        <v>296</v>
      </c>
      <c r="B5194" t="s">
        <v>51</v>
      </c>
      <c r="C5194" t="s">
        <v>158</v>
      </c>
      <c r="D5194" t="s">
        <v>11</v>
      </c>
      <c r="F5194" t="s">
        <v>56</v>
      </c>
      <c r="H5194">
        <f>_xlfn.XLOOKUP(Tabuľka5[[#This Row],[Položka]],cennik[Položka],cennik[Cena MJ bez DPH])</f>
        <v>0</v>
      </c>
      <c r="I5194">
        <f>SUM(Tabuľka5[[#This Row],[cena MJ bez DPH]]*1.1)</f>
        <v>0</v>
      </c>
      <c r="J5194">
        <f>Tabuľka5[[#This Row],[množstvo]]*Tabuľka5[[#This Row],[cena MJ bez DPH]]</f>
        <v>0</v>
      </c>
      <c r="L5194" s="5" t="s">
        <v>673</v>
      </c>
      <c r="N5194" t="s">
        <v>454</v>
      </c>
      <c r="O5194" t="s">
        <v>348</v>
      </c>
      <c r="P5194" t="s">
        <v>635</v>
      </c>
    </row>
    <row r="5195" spans="1:16" hidden="1" x14ac:dyDescent="0.25">
      <c r="A5195" t="s">
        <v>296</v>
      </c>
      <c r="B5195" t="s">
        <v>51</v>
      </c>
      <c r="C5195" t="s">
        <v>159</v>
      </c>
      <c r="D5195" t="s">
        <v>11</v>
      </c>
      <c r="F5195" t="s">
        <v>56</v>
      </c>
      <c r="H5195">
        <f>_xlfn.XLOOKUP(Tabuľka5[[#This Row],[Položka]],cennik[Položka],cennik[Cena MJ bez DPH])</f>
        <v>0</v>
      </c>
      <c r="I5195">
        <f>SUM(Tabuľka5[[#This Row],[cena MJ bez DPH]]*1.1)</f>
        <v>0</v>
      </c>
      <c r="J5195">
        <f>Tabuľka5[[#This Row],[množstvo]]*Tabuľka5[[#This Row],[cena MJ bez DPH]]</f>
        <v>0</v>
      </c>
      <c r="L5195" s="5" t="s">
        <v>673</v>
      </c>
      <c r="N5195" t="s">
        <v>454</v>
      </c>
      <c r="O5195" t="s">
        <v>348</v>
      </c>
      <c r="P5195" t="s">
        <v>635</v>
      </c>
    </row>
    <row r="5196" spans="1:16" hidden="1" x14ac:dyDescent="0.25">
      <c r="A5196" t="s">
        <v>296</v>
      </c>
      <c r="B5196" t="s">
        <v>51</v>
      </c>
      <c r="C5196" t="s">
        <v>160</v>
      </c>
      <c r="D5196" t="s">
        <v>11</v>
      </c>
      <c r="F5196" t="s">
        <v>56</v>
      </c>
      <c r="H5196">
        <f>_xlfn.XLOOKUP(Tabuľka5[[#This Row],[Položka]],cennik[Položka],cennik[Cena MJ bez DPH])</f>
        <v>0</v>
      </c>
      <c r="I5196">
        <f>SUM(Tabuľka5[[#This Row],[cena MJ bez DPH]]*1.1)</f>
        <v>0</v>
      </c>
      <c r="J5196">
        <f>Tabuľka5[[#This Row],[množstvo]]*Tabuľka5[[#This Row],[cena MJ bez DPH]]</f>
        <v>0</v>
      </c>
      <c r="L5196" s="5" t="s">
        <v>673</v>
      </c>
      <c r="N5196" t="s">
        <v>454</v>
      </c>
      <c r="O5196" t="s">
        <v>348</v>
      </c>
      <c r="P5196" t="s">
        <v>635</v>
      </c>
    </row>
    <row r="5197" spans="1:16" hidden="1" x14ac:dyDescent="0.25">
      <c r="A5197" t="s">
        <v>296</v>
      </c>
      <c r="B5197" t="s">
        <v>51</v>
      </c>
      <c r="C5197" t="s">
        <v>161</v>
      </c>
      <c r="D5197" t="s">
        <v>11</v>
      </c>
      <c r="F5197" t="s">
        <v>56</v>
      </c>
      <c r="H5197">
        <f>_xlfn.XLOOKUP(Tabuľka5[[#This Row],[Položka]],cennik[Položka],cennik[Cena MJ bez DPH])</f>
        <v>0</v>
      </c>
      <c r="I5197">
        <f>SUM(Tabuľka5[[#This Row],[cena MJ bez DPH]]*1.1)</f>
        <v>0</v>
      </c>
      <c r="J5197">
        <f>Tabuľka5[[#This Row],[množstvo]]*Tabuľka5[[#This Row],[cena MJ bez DPH]]</f>
        <v>0</v>
      </c>
      <c r="L5197" s="5" t="s">
        <v>673</v>
      </c>
      <c r="N5197" t="s">
        <v>454</v>
      </c>
      <c r="O5197" t="s">
        <v>348</v>
      </c>
      <c r="P5197" t="s">
        <v>635</v>
      </c>
    </row>
    <row r="5198" spans="1:16" hidden="1" x14ac:dyDescent="0.25">
      <c r="A5198" t="s">
        <v>296</v>
      </c>
      <c r="B5198" t="s">
        <v>51</v>
      </c>
      <c r="C5198" t="s">
        <v>162</v>
      </c>
      <c r="D5198" t="s">
        <v>11</v>
      </c>
      <c r="F5198" t="s">
        <v>56</v>
      </c>
      <c r="H5198">
        <f>_xlfn.XLOOKUP(Tabuľka5[[#This Row],[Položka]],cennik[Položka],cennik[Cena MJ bez DPH])</f>
        <v>0</v>
      </c>
      <c r="I5198">
        <f>SUM(Tabuľka5[[#This Row],[cena MJ bez DPH]]*1.1)</f>
        <v>0</v>
      </c>
      <c r="J5198">
        <f>Tabuľka5[[#This Row],[množstvo]]*Tabuľka5[[#This Row],[cena MJ bez DPH]]</f>
        <v>0</v>
      </c>
      <c r="L5198" s="5" t="s">
        <v>673</v>
      </c>
      <c r="N5198" t="s">
        <v>454</v>
      </c>
      <c r="O5198" t="s">
        <v>348</v>
      </c>
      <c r="P5198" t="s">
        <v>635</v>
      </c>
    </row>
    <row r="5199" spans="1:16" hidden="1" x14ac:dyDescent="0.25">
      <c r="A5199" t="s">
        <v>296</v>
      </c>
      <c r="B5199" t="s">
        <v>51</v>
      </c>
      <c r="C5199" t="s">
        <v>163</v>
      </c>
      <c r="D5199" t="s">
        <v>11</v>
      </c>
      <c r="F5199" t="s">
        <v>56</v>
      </c>
      <c r="H5199">
        <f>_xlfn.XLOOKUP(Tabuľka5[[#This Row],[Položka]],cennik[Položka],cennik[Cena MJ bez DPH])</f>
        <v>0</v>
      </c>
      <c r="I5199">
        <f>SUM(Tabuľka5[[#This Row],[cena MJ bez DPH]]*1.1)</f>
        <v>0</v>
      </c>
      <c r="J5199">
        <f>Tabuľka5[[#This Row],[množstvo]]*Tabuľka5[[#This Row],[cena MJ bez DPH]]</f>
        <v>0</v>
      </c>
      <c r="L5199" s="5" t="s">
        <v>673</v>
      </c>
      <c r="N5199" t="s">
        <v>454</v>
      </c>
      <c r="O5199" t="s">
        <v>348</v>
      </c>
      <c r="P5199" t="s">
        <v>635</v>
      </c>
    </row>
    <row r="5200" spans="1:16" hidden="1" x14ac:dyDescent="0.25">
      <c r="A5200" t="s">
        <v>296</v>
      </c>
      <c r="B5200" t="s">
        <v>51</v>
      </c>
      <c r="C5200" t="s">
        <v>164</v>
      </c>
      <c r="D5200" t="s">
        <v>11</v>
      </c>
      <c r="F5200" t="s">
        <v>56</v>
      </c>
      <c r="H5200">
        <f>_xlfn.XLOOKUP(Tabuľka5[[#This Row],[Položka]],cennik[Položka],cennik[Cena MJ bez DPH])</f>
        <v>0</v>
      </c>
      <c r="I5200">
        <f>SUM(Tabuľka5[[#This Row],[cena MJ bez DPH]]*1.1)</f>
        <v>0</v>
      </c>
      <c r="J5200">
        <f>Tabuľka5[[#This Row],[množstvo]]*Tabuľka5[[#This Row],[cena MJ bez DPH]]</f>
        <v>0</v>
      </c>
      <c r="L5200" s="5" t="s">
        <v>673</v>
      </c>
      <c r="N5200" t="s">
        <v>454</v>
      </c>
      <c r="O5200" t="s">
        <v>348</v>
      </c>
      <c r="P5200" t="s">
        <v>635</v>
      </c>
    </row>
    <row r="5201" spans="1:16" hidden="1" x14ac:dyDescent="0.25">
      <c r="A5201" t="s">
        <v>296</v>
      </c>
      <c r="B5201" t="s">
        <v>51</v>
      </c>
      <c r="C5201" t="s">
        <v>165</v>
      </c>
      <c r="D5201" t="s">
        <v>11</v>
      </c>
      <c r="F5201" t="s">
        <v>56</v>
      </c>
      <c r="H5201">
        <f>_xlfn.XLOOKUP(Tabuľka5[[#This Row],[Položka]],cennik[Položka],cennik[Cena MJ bez DPH])</f>
        <v>0</v>
      </c>
      <c r="I5201">
        <f>SUM(Tabuľka5[[#This Row],[cena MJ bez DPH]]*1.1)</f>
        <v>0</v>
      </c>
      <c r="J5201">
        <f>Tabuľka5[[#This Row],[množstvo]]*Tabuľka5[[#This Row],[cena MJ bez DPH]]</f>
        <v>0</v>
      </c>
      <c r="L5201" s="5" t="s">
        <v>673</v>
      </c>
      <c r="N5201" t="s">
        <v>454</v>
      </c>
      <c r="O5201" t="s">
        <v>348</v>
      </c>
      <c r="P5201" t="s">
        <v>635</v>
      </c>
    </row>
    <row r="5202" spans="1:16" hidden="1" x14ac:dyDescent="0.25">
      <c r="A5202" t="s">
        <v>296</v>
      </c>
      <c r="B5202" t="s">
        <v>51</v>
      </c>
      <c r="C5202" t="s">
        <v>166</v>
      </c>
      <c r="D5202" t="s">
        <v>11</v>
      </c>
      <c r="F5202" t="s">
        <v>56</v>
      </c>
      <c r="H5202">
        <f>_xlfn.XLOOKUP(Tabuľka5[[#This Row],[Položka]],cennik[Položka],cennik[Cena MJ bez DPH])</f>
        <v>0</v>
      </c>
      <c r="I5202">
        <f>SUM(Tabuľka5[[#This Row],[cena MJ bez DPH]]*1.1)</f>
        <v>0</v>
      </c>
      <c r="J5202">
        <f>Tabuľka5[[#This Row],[množstvo]]*Tabuľka5[[#This Row],[cena MJ bez DPH]]</f>
        <v>0</v>
      </c>
      <c r="L5202" s="5" t="s">
        <v>673</v>
      </c>
      <c r="N5202" t="s">
        <v>454</v>
      </c>
      <c r="O5202" t="s">
        <v>348</v>
      </c>
      <c r="P5202" t="s">
        <v>635</v>
      </c>
    </row>
    <row r="5203" spans="1:16" hidden="1" x14ac:dyDescent="0.25">
      <c r="A5203" t="s">
        <v>296</v>
      </c>
      <c r="B5203" t="s">
        <v>51</v>
      </c>
      <c r="C5203" t="s">
        <v>167</v>
      </c>
      <c r="D5203" t="s">
        <v>11</v>
      </c>
      <c r="F5203" t="s">
        <v>56</v>
      </c>
      <c r="H5203">
        <f>_xlfn.XLOOKUP(Tabuľka5[[#This Row],[Položka]],cennik[Položka],cennik[Cena MJ bez DPH])</f>
        <v>0</v>
      </c>
      <c r="I5203">
        <f>SUM(Tabuľka5[[#This Row],[cena MJ bez DPH]]*1.1)</f>
        <v>0</v>
      </c>
      <c r="J5203">
        <f>Tabuľka5[[#This Row],[množstvo]]*Tabuľka5[[#This Row],[cena MJ bez DPH]]</f>
        <v>0</v>
      </c>
      <c r="L5203" s="5" t="s">
        <v>673</v>
      </c>
      <c r="N5203" t="s">
        <v>454</v>
      </c>
      <c r="O5203" t="s">
        <v>348</v>
      </c>
      <c r="P5203" t="s">
        <v>635</v>
      </c>
    </row>
    <row r="5204" spans="1:16" hidden="1" x14ac:dyDescent="0.25">
      <c r="A5204" t="s">
        <v>296</v>
      </c>
      <c r="B5204" t="s">
        <v>51</v>
      </c>
      <c r="C5204" t="s">
        <v>168</v>
      </c>
      <c r="D5204" t="s">
        <v>11</v>
      </c>
      <c r="F5204" t="s">
        <v>56</v>
      </c>
      <c r="H5204">
        <f>_xlfn.XLOOKUP(Tabuľka5[[#This Row],[Položka]],cennik[Položka],cennik[Cena MJ bez DPH])</f>
        <v>0</v>
      </c>
      <c r="I5204">
        <f>SUM(Tabuľka5[[#This Row],[cena MJ bez DPH]]*1.1)</f>
        <v>0</v>
      </c>
      <c r="J5204">
        <f>Tabuľka5[[#This Row],[množstvo]]*Tabuľka5[[#This Row],[cena MJ bez DPH]]</f>
        <v>0</v>
      </c>
      <c r="L5204" s="5" t="s">
        <v>673</v>
      </c>
      <c r="N5204" t="s">
        <v>454</v>
      </c>
      <c r="O5204" t="s">
        <v>348</v>
      </c>
      <c r="P5204" t="s">
        <v>635</v>
      </c>
    </row>
    <row r="5205" spans="1:16" hidden="1" x14ac:dyDescent="0.25">
      <c r="A5205" t="s">
        <v>296</v>
      </c>
      <c r="B5205" t="s">
        <v>51</v>
      </c>
      <c r="C5205" t="s">
        <v>169</v>
      </c>
      <c r="D5205" t="s">
        <v>11</v>
      </c>
      <c r="F5205" t="s">
        <v>56</v>
      </c>
      <c r="H5205">
        <f>_xlfn.XLOOKUP(Tabuľka5[[#This Row],[Položka]],cennik[Položka],cennik[Cena MJ bez DPH])</f>
        <v>0</v>
      </c>
      <c r="I5205">
        <f>SUM(Tabuľka5[[#This Row],[cena MJ bez DPH]]*1.1)</f>
        <v>0</v>
      </c>
      <c r="J5205">
        <f>Tabuľka5[[#This Row],[množstvo]]*Tabuľka5[[#This Row],[cena MJ bez DPH]]</f>
        <v>0</v>
      </c>
      <c r="L5205" s="5" t="s">
        <v>673</v>
      </c>
      <c r="N5205" t="s">
        <v>454</v>
      </c>
      <c r="O5205" t="s">
        <v>348</v>
      </c>
      <c r="P5205" t="s">
        <v>635</v>
      </c>
    </row>
    <row r="5206" spans="1:16" hidden="1" x14ac:dyDescent="0.25">
      <c r="A5206" t="s">
        <v>296</v>
      </c>
      <c r="B5206" t="s">
        <v>51</v>
      </c>
      <c r="C5206" t="s">
        <v>170</v>
      </c>
      <c r="D5206" t="s">
        <v>11</v>
      </c>
      <c r="F5206" t="s">
        <v>56</v>
      </c>
      <c r="H5206">
        <f>_xlfn.XLOOKUP(Tabuľka5[[#This Row],[Položka]],cennik[Položka],cennik[Cena MJ bez DPH])</f>
        <v>0</v>
      </c>
      <c r="I5206">
        <f>SUM(Tabuľka5[[#This Row],[cena MJ bez DPH]]*1.1)</f>
        <v>0</v>
      </c>
      <c r="J5206">
        <f>Tabuľka5[[#This Row],[množstvo]]*Tabuľka5[[#This Row],[cena MJ bez DPH]]</f>
        <v>0</v>
      </c>
      <c r="L5206" s="5" t="s">
        <v>673</v>
      </c>
      <c r="N5206" t="s">
        <v>454</v>
      </c>
      <c r="O5206" t="s">
        <v>348</v>
      </c>
      <c r="P5206" t="s">
        <v>635</v>
      </c>
    </row>
    <row r="5207" spans="1:16" hidden="1" x14ac:dyDescent="0.25">
      <c r="A5207" t="s">
        <v>296</v>
      </c>
      <c r="B5207" t="s">
        <v>51</v>
      </c>
      <c r="C5207" t="s">
        <v>171</v>
      </c>
      <c r="D5207" t="s">
        <v>11</v>
      </c>
      <c r="F5207" t="s">
        <v>56</v>
      </c>
      <c r="H5207">
        <f>_xlfn.XLOOKUP(Tabuľka5[[#This Row],[Položka]],cennik[Položka],cennik[Cena MJ bez DPH])</f>
        <v>0</v>
      </c>
      <c r="I5207">
        <f>SUM(Tabuľka5[[#This Row],[cena MJ bez DPH]]*1.1)</f>
        <v>0</v>
      </c>
      <c r="J5207">
        <f>Tabuľka5[[#This Row],[množstvo]]*Tabuľka5[[#This Row],[cena MJ bez DPH]]</f>
        <v>0</v>
      </c>
      <c r="L5207" s="5" t="s">
        <v>673</v>
      </c>
      <c r="N5207" t="s">
        <v>454</v>
      </c>
      <c r="O5207" t="s">
        <v>348</v>
      </c>
      <c r="P5207" t="s">
        <v>635</v>
      </c>
    </row>
    <row r="5208" spans="1:16" hidden="1" x14ac:dyDescent="0.25">
      <c r="A5208" t="s">
        <v>296</v>
      </c>
      <c r="B5208" t="s">
        <v>51</v>
      </c>
      <c r="C5208" t="s">
        <v>172</v>
      </c>
      <c r="D5208" t="s">
        <v>11</v>
      </c>
      <c r="F5208" t="s">
        <v>56</v>
      </c>
      <c r="H5208">
        <f>_xlfn.XLOOKUP(Tabuľka5[[#This Row],[Položka]],cennik[Položka],cennik[Cena MJ bez DPH])</f>
        <v>0</v>
      </c>
      <c r="I5208">
        <f>SUM(Tabuľka5[[#This Row],[cena MJ bez DPH]]*1.1)</f>
        <v>0</v>
      </c>
      <c r="J5208">
        <f>Tabuľka5[[#This Row],[množstvo]]*Tabuľka5[[#This Row],[cena MJ bez DPH]]</f>
        <v>0</v>
      </c>
      <c r="L5208" s="5" t="s">
        <v>673</v>
      </c>
      <c r="N5208" t="s">
        <v>454</v>
      </c>
      <c r="O5208" t="s">
        <v>348</v>
      </c>
      <c r="P5208" t="s">
        <v>635</v>
      </c>
    </row>
    <row r="5209" spans="1:16" hidden="1" x14ac:dyDescent="0.25">
      <c r="A5209" t="s">
        <v>296</v>
      </c>
      <c r="B5209" t="s">
        <v>51</v>
      </c>
      <c r="C5209" t="s">
        <v>173</v>
      </c>
      <c r="D5209" t="s">
        <v>11</v>
      </c>
      <c r="F5209" t="s">
        <v>56</v>
      </c>
      <c r="H5209">
        <f>_xlfn.XLOOKUP(Tabuľka5[[#This Row],[Položka]],cennik[Položka],cennik[Cena MJ bez DPH])</f>
        <v>0</v>
      </c>
      <c r="I5209">
        <f>SUM(Tabuľka5[[#This Row],[cena MJ bez DPH]]*1.1)</f>
        <v>0</v>
      </c>
      <c r="J5209">
        <f>Tabuľka5[[#This Row],[množstvo]]*Tabuľka5[[#This Row],[cena MJ bez DPH]]</f>
        <v>0</v>
      </c>
      <c r="L5209" s="5" t="s">
        <v>673</v>
      </c>
      <c r="N5209" t="s">
        <v>454</v>
      </c>
      <c r="O5209" t="s">
        <v>348</v>
      </c>
      <c r="P5209" t="s">
        <v>635</v>
      </c>
    </row>
    <row r="5210" spans="1:16" hidden="1" x14ac:dyDescent="0.25">
      <c r="A5210" t="s">
        <v>296</v>
      </c>
      <c r="B5210" t="s">
        <v>51</v>
      </c>
      <c r="C5210" t="s">
        <v>174</v>
      </c>
      <c r="D5210" t="s">
        <v>11</v>
      </c>
      <c r="F5210" t="s">
        <v>56</v>
      </c>
      <c r="H5210">
        <f>_xlfn.XLOOKUP(Tabuľka5[[#This Row],[Položka]],cennik[Položka],cennik[Cena MJ bez DPH])</f>
        <v>0</v>
      </c>
      <c r="I5210">
        <f>SUM(Tabuľka5[[#This Row],[cena MJ bez DPH]]*1.1)</f>
        <v>0</v>
      </c>
      <c r="J5210">
        <f>Tabuľka5[[#This Row],[množstvo]]*Tabuľka5[[#This Row],[cena MJ bez DPH]]</f>
        <v>0</v>
      </c>
      <c r="L5210" s="5" t="s">
        <v>673</v>
      </c>
      <c r="N5210" t="s">
        <v>454</v>
      </c>
      <c r="O5210" t="s">
        <v>348</v>
      </c>
      <c r="P5210" t="s">
        <v>635</v>
      </c>
    </row>
    <row r="5211" spans="1:16" hidden="1" x14ac:dyDescent="0.25">
      <c r="A5211" t="s">
        <v>296</v>
      </c>
      <c r="B5211" t="s">
        <v>51</v>
      </c>
      <c r="C5211" t="s">
        <v>175</v>
      </c>
      <c r="D5211" t="s">
        <v>11</v>
      </c>
      <c r="F5211" t="s">
        <v>56</v>
      </c>
      <c r="H5211">
        <f>_xlfn.XLOOKUP(Tabuľka5[[#This Row],[Položka]],cennik[Položka],cennik[Cena MJ bez DPH])</f>
        <v>0</v>
      </c>
      <c r="I5211">
        <f>SUM(Tabuľka5[[#This Row],[cena MJ bez DPH]]*1.1)</f>
        <v>0</v>
      </c>
      <c r="J5211">
        <f>Tabuľka5[[#This Row],[množstvo]]*Tabuľka5[[#This Row],[cena MJ bez DPH]]</f>
        <v>0</v>
      </c>
      <c r="L5211" s="5" t="s">
        <v>673</v>
      </c>
      <c r="N5211" t="s">
        <v>454</v>
      </c>
      <c r="O5211" t="s">
        <v>348</v>
      </c>
      <c r="P5211" t="s">
        <v>635</v>
      </c>
    </row>
    <row r="5212" spans="1:16" hidden="1" x14ac:dyDescent="0.25">
      <c r="A5212" t="s">
        <v>296</v>
      </c>
      <c r="B5212" t="s">
        <v>51</v>
      </c>
      <c r="C5212" t="s">
        <v>176</v>
      </c>
      <c r="D5212" t="s">
        <v>11</v>
      </c>
      <c r="F5212" t="s">
        <v>56</v>
      </c>
      <c r="H5212">
        <f>_xlfn.XLOOKUP(Tabuľka5[[#This Row],[Položka]],cennik[Položka],cennik[Cena MJ bez DPH])</f>
        <v>0</v>
      </c>
      <c r="I5212">
        <f>SUM(Tabuľka5[[#This Row],[cena MJ bez DPH]]*1.1)</f>
        <v>0</v>
      </c>
      <c r="J5212">
        <f>Tabuľka5[[#This Row],[množstvo]]*Tabuľka5[[#This Row],[cena MJ bez DPH]]</f>
        <v>0</v>
      </c>
      <c r="L5212" s="5" t="s">
        <v>673</v>
      </c>
      <c r="N5212" t="s">
        <v>454</v>
      </c>
      <c r="O5212" t="s">
        <v>348</v>
      </c>
      <c r="P5212" t="s">
        <v>635</v>
      </c>
    </row>
    <row r="5213" spans="1:16" hidden="1" x14ac:dyDescent="0.25">
      <c r="A5213" t="s">
        <v>296</v>
      </c>
      <c r="B5213" t="s">
        <v>177</v>
      </c>
      <c r="C5213" t="s">
        <v>178</v>
      </c>
      <c r="D5213" t="s">
        <v>11</v>
      </c>
      <c r="F5213" t="s">
        <v>179</v>
      </c>
      <c r="H5213">
        <f>_xlfn.XLOOKUP(Tabuľka5[[#This Row],[Položka]],cennik[Položka],cennik[Cena MJ bez DPH])</f>
        <v>0</v>
      </c>
      <c r="I5213">
        <f>SUM(Tabuľka5[[#This Row],[cena MJ bez DPH]]*1.1)</f>
        <v>0</v>
      </c>
      <c r="J5213">
        <f>Tabuľka5[[#This Row],[množstvo]]*Tabuľka5[[#This Row],[cena MJ bez DPH]]</f>
        <v>0</v>
      </c>
      <c r="L5213" s="5" t="s">
        <v>673</v>
      </c>
      <c r="N5213" t="s">
        <v>454</v>
      </c>
      <c r="O5213" t="s">
        <v>348</v>
      </c>
      <c r="P5213" t="s">
        <v>635</v>
      </c>
    </row>
    <row r="5214" spans="1:16" hidden="1" x14ac:dyDescent="0.25">
      <c r="A5214" t="s">
        <v>296</v>
      </c>
      <c r="B5214" t="s">
        <v>177</v>
      </c>
      <c r="C5214" t="s">
        <v>180</v>
      </c>
      <c r="D5214" t="s">
        <v>11</v>
      </c>
      <c r="F5214" t="s">
        <v>179</v>
      </c>
      <c r="H5214">
        <f>_xlfn.XLOOKUP(Tabuľka5[[#This Row],[Položka]],cennik[Položka],cennik[Cena MJ bez DPH])</f>
        <v>0</v>
      </c>
      <c r="I5214">
        <f>SUM(Tabuľka5[[#This Row],[cena MJ bez DPH]]*1.1)</f>
        <v>0</v>
      </c>
      <c r="J5214">
        <f>Tabuľka5[[#This Row],[množstvo]]*Tabuľka5[[#This Row],[cena MJ bez DPH]]</f>
        <v>0</v>
      </c>
      <c r="L5214" s="5" t="s">
        <v>673</v>
      </c>
      <c r="N5214" t="s">
        <v>454</v>
      </c>
      <c r="O5214" t="s">
        <v>348</v>
      </c>
      <c r="P5214" t="s">
        <v>635</v>
      </c>
    </row>
    <row r="5215" spans="1:16" hidden="1" x14ac:dyDescent="0.25">
      <c r="A5215" t="s">
        <v>296</v>
      </c>
      <c r="B5215" t="s">
        <v>177</v>
      </c>
      <c r="C5215" t="s">
        <v>181</v>
      </c>
      <c r="D5215" t="s">
        <v>11</v>
      </c>
      <c r="F5215" t="s">
        <v>179</v>
      </c>
      <c r="H5215">
        <f>_xlfn.XLOOKUP(Tabuľka5[[#This Row],[Položka]],cennik[Položka],cennik[Cena MJ bez DPH])</f>
        <v>0</v>
      </c>
      <c r="I5215">
        <f>SUM(Tabuľka5[[#This Row],[cena MJ bez DPH]]*1.1)</f>
        <v>0</v>
      </c>
      <c r="J5215">
        <f>Tabuľka5[[#This Row],[množstvo]]*Tabuľka5[[#This Row],[cena MJ bez DPH]]</f>
        <v>0</v>
      </c>
      <c r="L5215" s="5" t="s">
        <v>673</v>
      </c>
      <c r="N5215" t="s">
        <v>454</v>
      </c>
      <c r="O5215" t="s">
        <v>348</v>
      </c>
      <c r="P5215" t="s">
        <v>635</v>
      </c>
    </row>
    <row r="5216" spans="1:16" hidden="1" x14ac:dyDescent="0.25">
      <c r="A5216" t="s">
        <v>296</v>
      </c>
      <c r="B5216" t="s">
        <v>177</v>
      </c>
      <c r="C5216" t="s">
        <v>182</v>
      </c>
      <c r="D5216" t="s">
        <v>11</v>
      </c>
      <c r="F5216" t="s">
        <v>179</v>
      </c>
      <c r="H5216">
        <f>_xlfn.XLOOKUP(Tabuľka5[[#This Row],[Položka]],cennik[Položka],cennik[Cena MJ bez DPH])</f>
        <v>0</v>
      </c>
      <c r="I5216">
        <f>SUM(Tabuľka5[[#This Row],[cena MJ bez DPH]]*1.1)</f>
        <v>0</v>
      </c>
      <c r="J5216">
        <f>Tabuľka5[[#This Row],[množstvo]]*Tabuľka5[[#This Row],[cena MJ bez DPH]]</f>
        <v>0</v>
      </c>
      <c r="L5216" s="5" t="s">
        <v>673</v>
      </c>
      <c r="N5216" t="s">
        <v>454</v>
      </c>
      <c r="O5216" t="s">
        <v>348</v>
      </c>
      <c r="P5216" t="s">
        <v>635</v>
      </c>
    </row>
    <row r="5217" spans="1:16" hidden="1" x14ac:dyDescent="0.25">
      <c r="A5217" t="s">
        <v>296</v>
      </c>
      <c r="B5217" t="s">
        <v>177</v>
      </c>
      <c r="C5217" t="s">
        <v>183</v>
      </c>
      <c r="D5217" t="s">
        <v>11</v>
      </c>
      <c r="F5217" t="s">
        <v>56</v>
      </c>
      <c r="H5217">
        <f>_xlfn.XLOOKUP(Tabuľka5[[#This Row],[Položka]],cennik[Položka],cennik[Cena MJ bez DPH])</f>
        <v>0</v>
      </c>
      <c r="I5217">
        <f>SUM(Tabuľka5[[#This Row],[cena MJ bez DPH]]*1.1)</f>
        <v>0</v>
      </c>
      <c r="J5217">
        <f>Tabuľka5[[#This Row],[množstvo]]*Tabuľka5[[#This Row],[cena MJ bez DPH]]</f>
        <v>0</v>
      </c>
      <c r="L5217" s="5" t="s">
        <v>673</v>
      </c>
      <c r="N5217" t="s">
        <v>454</v>
      </c>
      <c r="O5217" t="s">
        <v>348</v>
      </c>
      <c r="P5217" t="s">
        <v>635</v>
      </c>
    </row>
    <row r="5218" spans="1:16" hidden="1" x14ac:dyDescent="0.25">
      <c r="A5218" t="s">
        <v>296</v>
      </c>
      <c r="B5218" t="s">
        <v>177</v>
      </c>
      <c r="C5218" t="s">
        <v>184</v>
      </c>
      <c r="D5218" t="s">
        <v>11</v>
      </c>
      <c r="F5218" t="s">
        <v>56</v>
      </c>
      <c r="H5218">
        <f>_xlfn.XLOOKUP(Tabuľka5[[#This Row],[Položka]],cennik[Položka],cennik[Cena MJ bez DPH])</f>
        <v>0</v>
      </c>
      <c r="I5218">
        <f>SUM(Tabuľka5[[#This Row],[cena MJ bez DPH]]*1.1)</f>
        <v>0</v>
      </c>
      <c r="J5218">
        <f>Tabuľka5[[#This Row],[množstvo]]*Tabuľka5[[#This Row],[cena MJ bez DPH]]</f>
        <v>0</v>
      </c>
      <c r="L5218" s="5" t="s">
        <v>673</v>
      </c>
      <c r="N5218" t="s">
        <v>454</v>
      </c>
      <c r="O5218" t="s">
        <v>348</v>
      </c>
      <c r="P5218" t="s">
        <v>635</v>
      </c>
    </row>
    <row r="5219" spans="1:16" hidden="1" x14ac:dyDescent="0.25">
      <c r="A5219" t="s">
        <v>296</v>
      </c>
      <c r="B5219" t="s">
        <v>177</v>
      </c>
      <c r="C5219" t="s">
        <v>185</v>
      </c>
      <c r="D5219" t="s">
        <v>11</v>
      </c>
      <c r="F5219" t="s">
        <v>56</v>
      </c>
      <c r="H5219">
        <f>_xlfn.XLOOKUP(Tabuľka5[[#This Row],[Položka]],cennik[Položka],cennik[Cena MJ bez DPH])</f>
        <v>0</v>
      </c>
      <c r="I5219">
        <f>SUM(Tabuľka5[[#This Row],[cena MJ bez DPH]]*1.1)</f>
        <v>0</v>
      </c>
      <c r="J5219">
        <f>Tabuľka5[[#This Row],[množstvo]]*Tabuľka5[[#This Row],[cena MJ bez DPH]]</f>
        <v>0</v>
      </c>
      <c r="L5219" s="5" t="s">
        <v>673</v>
      </c>
      <c r="N5219" t="s">
        <v>454</v>
      </c>
      <c r="O5219" t="s">
        <v>348</v>
      </c>
      <c r="P5219" t="s">
        <v>635</v>
      </c>
    </row>
    <row r="5220" spans="1:16" hidden="1" x14ac:dyDescent="0.25">
      <c r="A5220" t="s">
        <v>296</v>
      </c>
      <c r="B5220" t="s">
        <v>177</v>
      </c>
      <c r="C5220" t="s">
        <v>186</v>
      </c>
      <c r="D5220" t="s">
        <v>11</v>
      </c>
      <c r="F5220" t="s">
        <v>56</v>
      </c>
      <c r="H5220">
        <f>_xlfn.XLOOKUP(Tabuľka5[[#This Row],[Položka]],cennik[Položka],cennik[Cena MJ bez DPH])</f>
        <v>0</v>
      </c>
      <c r="I5220">
        <f>SUM(Tabuľka5[[#This Row],[cena MJ bez DPH]]*1.1)</f>
        <v>0</v>
      </c>
      <c r="J5220">
        <f>Tabuľka5[[#This Row],[množstvo]]*Tabuľka5[[#This Row],[cena MJ bez DPH]]</f>
        <v>0</v>
      </c>
      <c r="L5220" s="5" t="s">
        <v>673</v>
      </c>
      <c r="N5220" t="s">
        <v>454</v>
      </c>
      <c r="O5220" t="s">
        <v>348</v>
      </c>
      <c r="P5220" t="s">
        <v>635</v>
      </c>
    </row>
    <row r="5221" spans="1:16" hidden="1" x14ac:dyDescent="0.25">
      <c r="A5221" t="s">
        <v>296</v>
      </c>
      <c r="B5221" t="s">
        <v>177</v>
      </c>
      <c r="C5221" t="s">
        <v>187</v>
      </c>
      <c r="D5221" t="s">
        <v>11</v>
      </c>
      <c r="F5221" t="s">
        <v>56</v>
      </c>
      <c r="H5221">
        <f>_xlfn.XLOOKUP(Tabuľka5[[#This Row],[Položka]],cennik[Položka],cennik[Cena MJ bez DPH])</f>
        <v>0</v>
      </c>
      <c r="I5221">
        <f>SUM(Tabuľka5[[#This Row],[cena MJ bez DPH]]*1.1)</f>
        <v>0</v>
      </c>
      <c r="J5221">
        <f>Tabuľka5[[#This Row],[množstvo]]*Tabuľka5[[#This Row],[cena MJ bez DPH]]</f>
        <v>0</v>
      </c>
      <c r="L5221" s="5" t="s">
        <v>673</v>
      </c>
      <c r="N5221" t="s">
        <v>454</v>
      </c>
      <c r="O5221" t="s">
        <v>348</v>
      </c>
      <c r="P5221" t="s">
        <v>635</v>
      </c>
    </row>
    <row r="5222" spans="1:16" hidden="1" x14ac:dyDescent="0.25">
      <c r="A5222" t="s">
        <v>296</v>
      </c>
      <c r="B5222" t="s">
        <v>177</v>
      </c>
      <c r="C5222" t="s">
        <v>188</v>
      </c>
      <c r="D5222" t="s">
        <v>11</v>
      </c>
      <c r="F5222" t="s">
        <v>56</v>
      </c>
      <c r="H5222">
        <f>_xlfn.XLOOKUP(Tabuľka5[[#This Row],[Položka]],cennik[Položka],cennik[Cena MJ bez DPH])</f>
        <v>0</v>
      </c>
      <c r="I5222">
        <f>SUM(Tabuľka5[[#This Row],[cena MJ bez DPH]]*1.1)</f>
        <v>0</v>
      </c>
      <c r="J5222">
        <f>Tabuľka5[[#This Row],[množstvo]]*Tabuľka5[[#This Row],[cena MJ bez DPH]]</f>
        <v>0</v>
      </c>
      <c r="L5222" s="5" t="s">
        <v>673</v>
      </c>
      <c r="N5222" t="s">
        <v>454</v>
      </c>
      <c r="O5222" t="s">
        <v>348</v>
      </c>
      <c r="P5222" t="s">
        <v>635</v>
      </c>
    </row>
    <row r="5223" spans="1:16" hidden="1" x14ac:dyDescent="0.25">
      <c r="A5223" t="s">
        <v>296</v>
      </c>
      <c r="B5223" t="s">
        <v>177</v>
      </c>
      <c r="C5223" t="s">
        <v>189</v>
      </c>
      <c r="D5223" t="s">
        <v>11</v>
      </c>
      <c r="F5223" t="s">
        <v>56</v>
      </c>
      <c r="H5223">
        <f>_xlfn.XLOOKUP(Tabuľka5[[#This Row],[Položka]],cennik[Položka],cennik[Cena MJ bez DPH])</f>
        <v>0</v>
      </c>
      <c r="I5223">
        <f>SUM(Tabuľka5[[#This Row],[cena MJ bez DPH]]*1.1)</f>
        <v>0</v>
      </c>
      <c r="J5223">
        <f>Tabuľka5[[#This Row],[množstvo]]*Tabuľka5[[#This Row],[cena MJ bez DPH]]</f>
        <v>0</v>
      </c>
      <c r="L5223" s="5" t="s">
        <v>673</v>
      </c>
      <c r="N5223" t="s">
        <v>454</v>
      </c>
      <c r="O5223" t="s">
        <v>348</v>
      </c>
      <c r="P5223" t="s">
        <v>635</v>
      </c>
    </row>
    <row r="5224" spans="1:16" hidden="1" x14ac:dyDescent="0.25">
      <c r="A5224" t="s">
        <v>296</v>
      </c>
      <c r="B5224" t="s">
        <v>177</v>
      </c>
      <c r="C5224" t="s">
        <v>190</v>
      </c>
      <c r="D5224" t="s">
        <v>11</v>
      </c>
      <c r="F5224" t="s">
        <v>56</v>
      </c>
      <c r="H5224">
        <f>_xlfn.XLOOKUP(Tabuľka5[[#This Row],[Položka]],cennik[Položka],cennik[Cena MJ bez DPH])</f>
        <v>0</v>
      </c>
      <c r="I5224">
        <f>SUM(Tabuľka5[[#This Row],[cena MJ bez DPH]]*1.1)</f>
        <v>0</v>
      </c>
      <c r="J5224">
        <f>Tabuľka5[[#This Row],[množstvo]]*Tabuľka5[[#This Row],[cena MJ bez DPH]]</f>
        <v>0</v>
      </c>
      <c r="L5224" s="5" t="s">
        <v>673</v>
      </c>
      <c r="N5224" t="s">
        <v>454</v>
      </c>
      <c r="O5224" t="s">
        <v>348</v>
      </c>
      <c r="P5224" t="s">
        <v>635</v>
      </c>
    </row>
    <row r="5225" spans="1:16" hidden="1" x14ac:dyDescent="0.25">
      <c r="A5225" t="s">
        <v>296</v>
      </c>
      <c r="B5225" t="s">
        <v>177</v>
      </c>
      <c r="C5225" t="s">
        <v>191</v>
      </c>
      <c r="D5225" t="s">
        <v>11</v>
      </c>
      <c r="F5225" t="s">
        <v>56</v>
      </c>
      <c r="H5225">
        <f>_xlfn.XLOOKUP(Tabuľka5[[#This Row],[Položka]],cennik[Položka],cennik[Cena MJ bez DPH])</f>
        <v>0</v>
      </c>
      <c r="I5225">
        <f>SUM(Tabuľka5[[#This Row],[cena MJ bez DPH]]*1.1)</f>
        <v>0</v>
      </c>
      <c r="J5225">
        <f>Tabuľka5[[#This Row],[množstvo]]*Tabuľka5[[#This Row],[cena MJ bez DPH]]</f>
        <v>0</v>
      </c>
      <c r="L5225" s="5" t="s">
        <v>673</v>
      </c>
      <c r="N5225" t="s">
        <v>454</v>
      </c>
      <c r="O5225" t="s">
        <v>348</v>
      </c>
      <c r="P5225" t="s">
        <v>635</v>
      </c>
    </row>
    <row r="5226" spans="1:16" hidden="1" x14ac:dyDescent="0.25">
      <c r="A5226" t="s">
        <v>296</v>
      </c>
      <c r="B5226" t="s">
        <v>177</v>
      </c>
      <c r="C5226" t="s">
        <v>192</v>
      </c>
      <c r="D5226" t="s">
        <v>11</v>
      </c>
      <c r="F5226" t="s">
        <v>56</v>
      </c>
      <c r="H5226">
        <f>_xlfn.XLOOKUP(Tabuľka5[[#This Row],[Položka]],cennik[Položka],cennik[Cena MJ bez DPH])</f>
        <v>0</v>
      </c>
      <c r="I5226">
        <f>SUM(Tabuľka5[[#This Row],[cena MJ bez DPH]]*1.1)</f>
        <v>0</v>
      </c>
      <c r="J5226">
        <f>Tabuľka5[[#This Row],[množstvo]]*Tabuľka5[[#This Row],[cena MJ bez DPH]]</f>
        <v>0</v>
      </c>
      <c r="L5226" s="5" t="s">
        <v>673</v>
      </c>
      <c r="N5226" t="s">
        <v>454</v>
      </c>
      <c r="O5226" t="s">
        <v>348</v>
      </c>
      <c r="P5226" t="s">
        <v>635</v>
      </c>
    </row>
    <row r="5227" spans="1:16" hidden="1" x14ac:dyDescent="0.25">
      <c r="A5227" t="s">
        <v>296</v>
      </c>
      <c r="B5227" t="s">
        <v>177</v>
      </c>
      <c r="C5227" t="s">
        <v>193</v>
      </c>
      <c r="D5227" t="s">
        <v>11</v>
      </c>
      <c r="F5227" t="s">
        <v>56</v>
      </c>
      <c r="H5227">
        <f>_xlfn.XLOOKUP(Tabuľka5[[#This Row],[Položka]],cennik[Položka],cennik[Cena MJ bez DPH])</f>
        <v>0</v>
      </c>
      <c r="I5227">
        <f>SUM(Tabuľka5[[#This Row],[cena MJ bez DPH]]*1.1)</f>
        <v>0</v>
      </c>
      <c r="J5227">
        <f>Tabuľka5[[#This Row],[množstvo]]*Tabuľka5[[#This Row],[cena MJ bez DPH]]</f>
        <v>0</v>
      </c>
      <c r="L5227" s="5" t="s">
        <v>673</v>
      </c>
      <c r="N5227" t="s">
        <v>454</v>
      </c>
      <c r="O5227" t="s">
        <v>348</v>
      </c>
      <c r="P5227" t="s">
        <v>635</v>
      </c>
    </row>
    <row r="5228" spans="1:16" hidden="1" x14ac:dyDescent="0.25">
      <c r="A5228" t="s">
        <v>296</v>
      </c>
      <c r="B5228" t="s">
        <v>177</v>
      </c>
      <c r="C5228" t="s">
        <v>194</v>
      </c>
      <c r="D5228" t="s">
        <v>11</v>
      </c>
      <c r="F5228" t="s">
        <v>56</v>
      </c>
      <c r="H5228">
        <f>_xlfn.XLOOKUP(Tabuľka5[[#This Row],[Položka]],cennik[Položka],cennik[Cena MJ bez DPH])</f>
        <v>0</v>
      </c>
      <c r="I5228">
        <f>SUM(Tabuľka5[[#This Row],[cena MJ bez DPH]]*1.1)</f>
        <v>0</v>
      </c>
      <c r="J5228">
        <f>Tabuľka5[[#This Row],[množstvo]]*Tabuľka5[[#This Row],[cena MJ bez DPH]]</f>
        <v>0</v>
      </c>
      <c r="L5228" s="5" t="s">
        <v>673</v>
      </c>
      <c r="N5228" t="s">
        <v>454</v>
      </c>
      <c r="O5228" t="s">
        <v>348</v>
      </c>
      <c r="P5228" t="s">
        <v>635</v>
      </c>
    </row>
    <row r="5229" spans="1:16" hidden="1" x14ac:dyDescent="0.25">
      <c r="A5229" t="s">
        <v>296</v>
      </c>
      <c r="B5229" t="s">
        <v>177</v>
      </c>
      <c r="C5229" t="s">
        <v>195</v>
      </c>
      <c r="D5229" t="s">
        <v>11</v>
      </c>
      <c r="F5229" t="s">
        <v>53</v>
      </c>
      <c r="H5229">
        <f>_xlfn.XLOOKUP(Tabuľka5[[#This Row],[Položka]],cennik[Položka],cennik[Cena MJ bez DPH])</f>
        <v>0</v>
      </c>
      <c r="I5229">
        <f>SUM(Tabuľka5[[#This Row],[cena MJ bez DPH]]*1.1)</f>
        <v>0</v>
      </c>
      <c r="J5229">
        <f>Tabuľka5[[#This Row],[množstvo]]*Tabuľka5[[#This Row],[cena MJ bez DPH]]</f>
        <v>0</v>
      </c>
      <c r="L5229" s="5" t="s">
        <v>673</v>
      </c>
      <c r="N5229" t="s">
        <v>454</v>
      </c>
      <c r="O5229" t="s">
        <v>348</v>
      </c>
      <c r="P5229" t="s">
        <v>635</v>
      </c>
    </row>
    <row r="5230" spans="1:16" hidden="1" x14ac:dyDescent="0.25">
      <c r="A5230" t="s">
        <v>296</v>
      </c>
      <c r="B5230" t="s">
        <v>177</v>
      </c>
      <c r="C5230" t="s">
        <v>196</v>
      </c>
      <c r="D5230" t="s">
        <v>11</v>
      </c>
      <c r="F5230" t="s">
        <v>179</v>
      </c>
      <c r="H5230">
        <f>_xlfn.XLOOKUP(Tabuľka5[[#This Row],[Položka]],cennik[Položka],cennik[Cena MJ bez DPH])</f>
        <v>0</v>
      </c>
      <c r="I5230">
        <f>SUM(Tabuľka5[[#This Row],[cena MJ bez DPH]]*1.1)</f>
        <v>0</v>
      </c>
      <c r="J5230">
        <f>Tabuľka5[[#This Row],[množstvo]]*Tabuľka5[[#This Row],[cena MJ bez DPH]]</f>
        <v>0</v>
      </c>
      <c r="L5230" s="5" t="s">
        <v>673</v>
      </c>
      <c r="N5230" t="s">
        <v>454</v>
      </c>
      <c r="O5230" t="s">
        <v>348</v>
      </c>
      <c r="P5230" t="s">
        <v>635</v>
      </c>
    </row>
    <row r="5231" spans="1:16" hidden="1" x14ac:dyDescent="0.25">
      <c r="A5231" t="s">
        <v>296</v>
      </c>
      <c r="B5231" t="s">
        <v>177</v>
      </c>
      <c r="C5231" t="s">
        <v>197</v>
      </c>
      <c r="D5231" t="s">
        <v>11</v>
      </c>
      <c r="F5231" t="s">
        <v>179</v>
      </c>
      <c r="H5231">
        <f>_xlfn.XLOOKUP(Tabuľka5[[#This Row],[Položka]],cennik[Položka],cennik[Cena MJ bez DPH])</f>
        <v>0</v>
      </c>
      <c r="I5231">
        <f>SUM(Tabuľka5[[#This Row],[cena MJ bez DPH]]*1.1)</f>
        <v>0</v>
      </c>
      <c r="J5231">
        <f>Tabuľka5[[#This Row],[množstvo]]*Tabuľka5[[#This Row],[cena MJ bez DPH]]</f>
        <v>0</v>
      </c>
      <c r="L5231" s="5" t="s">
        <v>673</v>
      </c>
      <c r="N5231" t="s">
        <v>454</v>
      </c>
      <c r="O5231" t="s">
        <v>348</v>
      </c>
      <c r="P5231" t="s">
        <v>635</v>
      </c>
    </row>
    <row r="5232" spans="1:16" hidden="1" x14ac:dyDescent="0.25">
      <c r="A5232" t="s">
        <v>296</v>
      </c>
      <c r="B5232" t="s">
        <v>177</v>
      </c>
      <c r="C5232" t="s">
        <v>198</v>
      </c>
      <c r="D5232" t="s">
        <v>11</v>
      </c>
      <c r="F5232" t="s">
        <v>179</v>
      </c>
      <c r="H5232">
        <f>_xlfn.XLOOKUP(Tabuľka5[[#This Row],[Položka]],cennik[Položka],cennik[Cena MJ bez DPH])</f>
        <v>0</v>
      </c>
      <c r="I5232">
        <f>SUM(Tabuľka5[[#This Row],[cena MJ bez DPH]]*1.1)</f>
        <v>0</v>
      </c>
      <c r="J5232">
        <f>Tabuľka5[[#This Row],[množstvo]]*Tabuľka5[[#This Row],[cena MJ bez DPH]]</f>
        <v>0</v>
      </c>
      <c r="L5232" s="5" t="s">
        <v>673</v>
      </c>
      <c r="N5232" t="s">
        <v>454</v>
      </c>
      <c r="O5232" t="s">
        <v>348</v>
      </c>
      <c r="P5232" t="s">
        <v>635</v>
      </c>
    </row>
    <row r="5233" spans="1:16" hidden="1" x14ac:dyDescent="0.25">
      <c r="A5233" t="s">
        <v>296</v>
      </c>
      <c r="B5233" t="s">
        <v>177</v>
      </c>
      <c r="C5233" t="s">
        <v>199</v>
      </c>
      <c r="D5233" t="s">
        <v>11</v>
      </c>
      <c r="F5233" t="s">
        <v>179</v>
      </c>
      <c r="H5233">
        <f>_xlfn.XLOOKUP(Tabuľka5[[#This Row],[Položka]],cennik[Položka],cennik[Cena MJ bez DPH])</f>
        <v>0</v>
      </c>
      <c r="I5233">
        <f>SUM(Tabuľka5[[#This Row],[cena MJ bez DPH]]*1.1)</f>
        <v>0</v>
      </c>
      <c r="J5233">
        <f>Tabuľka5[[#This Row],[množstvo]]*Tabuľka5[[#This Row],[cena MJ bez DPH]]</f>
        <v>0</v>
      </c>
      <c r="L5233" s="5" t="s">
        <v>673</v>
      </c>
      <c r="N5233" t="s">
        <v>454</v>
      </c>
      <c r="O5233" t="s">
        <v>348</v>
      </c>
      <c r="P5233" t="s">
        <v>635</v>
      </c>
    </row>
    <row r="5234" spans="1:16" hidden="1" x14ac:dyDescent="0.25">
      <c r="A5234" t="s">
        <v>296</v>
      </c>
      <c r="B5234" t="s">
        <v>177</v>
      </c>
      <c r="C5234" t="s">
        <v>200</v>
      </c>
      <c r="D5234" t="s">
        <v>11</v>
      </c>
      <c r="F5234" t="s">
        <v>56</v>
      </c>
      <c r="H5234">
        <f>_xlfn.XLOOKUP(Tabuľka5[[#This Row],[Položka]],cennik[Položka],cennik[Cena MJ bez DPH])</f>
        <v>0</v>
      </c>
      <c r="I5234">
        <f>SUM(Tabuľka5[[#This Row],[cena MJ bez DPH]]*1.1)</f>
        <v>0</v>
      </c>
      <c r="J5234">
        <f>Tabuľka5[[#This Row],[množstvo]]*Tabuľka5[[#This Row],[cena MJ bez DPH]]</f>
        <v>0</v>
      </c>
      <c r="L5234" s="5" t="s">
        <v>673</v>
      </c>
      <c r="N5234" t="s">
        <v>454</v>
      </c>
      <c r="O5234" t="s">
        <v>348</v>
      </c>
      <c r="P5234" t="s">
        <v>635</v>
      </c>
    </row>
    <row r="5235" spans="1:16" hidden="1" x14ac:dyDescent="0.25">
      <c r="A5235" t="s">
        <v>296</v>
      </c>
      <c r="B5235" t="s">
        <v>177</v>
      </c>
      <c r="C5235" t="s">
        <v>201</v>
      </c>
      <c r="D5235" t="s">
        <v>11</v>
      </c>
      <c r="F5235" t="s">
        <v>179</v>
      </c>
      <c r="H5235">
        <f>_xlfn.XLOOKUP(Tabuľka5[[#This Row],[Položka]],cennik[Položka],cennik[Cena MJ bez DPH])</f>
        <v>0</v>
      </c>
      <c r="I5235">
        <f>SUM(Tabuľka5[[#This Row],[cena MJ bez DPH]]*1.1)</f>
        <v>0</v>
      </c>
      <c r="J5235">
        <f>Tabuľka5[[#This Row],[množstvo]]*Tabuľka5[[#This Row],[cena MJ bez DPH]]</f>
        <v>0</v>
      </c>
      <c r="L5235" s="5" t="s">
        <v>673</v>
      </c>
      <c r="N5235" t="s">
        <v>454</v>
      </c>
      <c r="O5235" t="s">
        <v>348</v>
      </c>
      <c r="P5235" t="s">
        <v>635</v>
      </c>
    </row>
    <row r="5236" spans="1:16" hidden="1" x14ac:dyDescent="0.25">
      <c r="A5236" t="s">
        <v>296</v>
      </c>
      <c r="B5236" t="s">
        <v>177</v>
      </c>
      <c r="C5236" t="s">
        <v>202</v>
      </c>
      <c r="D5236" t="s">
        <v>11</v>
      </c>
      <c r="F5236" t="s">
        <v>179</v>
      </c>
      <c r="H5236">
        <f>_xlfn.XLOOKUP(Tabuľka5[[#This Row],[Položka]],cennik[Položka],cennik[Cena MJ bez DPH])</f>
        <v>0</v>
      </c>
      <c r="I5236">
        <f>SUM(Tabuľka5[[#This Row],[cena MJ bez DPH]]*1.1)</f>
        <v>0</v>
      </c>
      <c r="J5236">
        <f>Tabuľka5[[#This Row],[množstvo]]*Tabuľka5[[#This Row],[cena MJ bez DPH]]</f>
        <v>0</v>
      </c>
      <c r="L5236" s="5" t="s">
        <v>673</v>
      </c>
      <c r="N5236" t="s">
        <v>454</v>
      </c>
      <c r="O5236" t="s">
        <v>348</v>
      </c>
      <c r="P5236" t="s">
        <v>635</v>
      </c>
    </row>
    <row r="5237" spans="1:16" hidden="1" x14ac:dyDescent="0.25">
      <c r="A5237" t="s">
        <v>296</v>
      </c>
      <c r="B5237" t="s">
        <v>177</v>
      </c>
      <c r="C5237" t="s">
        <v>203</v>
      </c>
      <c r="D5237" t="s">
        <v>11</v>
      </c>
      <c r="F5237" t="s">
        <v>179</v>
      </c>
      <c r="H5237">
        <f>_xlfn.XLOOKUP(Tabuľka5[[#This Row],[Položka]],cennik[Položka],cennik[Cena MJ bez DPH])</f>
        <v>0</v>
      </c>
      <c r="I5237">
        <f>SUM(Tabuľka5[[#This Row],[cena MJ bez DPH]]*1.1)</f>
        <v>0</v>
      </c>
      <c r="J5237">
        <f>Tabuľka5[[#This Row],[množstvo]]*Tabuľka5[[#This Row],[cena MJ bez DPH]]</f>
        <v>0</v>
      </c>
      <c r="L5237" s="5" t="s">
        <v>673</v>
      </c>
      <c r="N5237" t="s">
        <v>454</v>
      </c>
      <c r="O5237" t="s">
        <v>348</v>
      </c>
      <c r="P5237" t="s">
        <v>635</v>
      </c>
    </row>
    <row r="5238" spans="1:16" hidden="1" x14ac:dyDescent="0.25">
      <c r="A5238" t="s">
        <v>296</v>
      </c>
      <c r="B5238" t="s">
        <v>177</v>
      </c>
      <c r="C5238" t="s">
        <v>204</v>
      </c>
      <c r="D5238" t="s">
        <v>11</v>
      </c>
      <c r="F5238" t="s">
        <v>56</v>
      </c>
      <c r="H5238">
        <f>_xlfn.XLOOKUP(Tabuľka5[[#This Row],[Položka]],cennik[Položka],cennik[Cena MJ bez DPH])</f>
        <v>0</v>
      </c>
      <c r="I5238">
        <f>SUM(Tabuľka5[[#This Row],[cena MJ bez DPH]]*1.1)</f>
        <v>0</v>
      </c>
      <c r="J5238">
        <f>Tabuľka5[[#This Row],[množstvo]]*Tabuľka5[[#This Row],[cena MJ bez DPH]]</f>
        <v>0</v>
      </c>
      <c r="L5238" s="5" t="s">
        <v>673</v>
      </c>
      <c r="N5238" t="s">
        <v>454</v>
      </c>
      <c r="O5238" t="s">
        <v>348</v>
      </c>
      <c r="P5238" t="s">
        <v>635</v>
      </c>
    </row>
    <row r="5239" spans="1:16" hidden="1" x14ac:dyDescent="0.25">
      <c r="A5239" t="s">
        <v>296</v>
      </c>
      <c r="B5239" t="s">
        <v>177</v>
      </c>
      <c r="C5239" t="s">
        <v>205</v>
      </c>
      <c r="D5239" t="s">
        <v>11</v>
      </c>
      <c r="F5239" t="s">
        <v>179</v>
      </c>
      <c r="H5239">
        <f>_xlfn.XLOOKUP(Tabuľka5[[#This Row],[Položka]],cennik[Položka],cennik[Cena MJ bez DPH])</f>
        <v>0</v>
      </c>
      <c r="I5239">
        <f>SUM(Tabuľka5[[#This Row],[cena MJ bez DPH]]*1.1)</f>
        <v>0</v>
      </c>
      <c r="J5239">
        <f>Tabuľka5[[#This Row],[množstvo]]*Tabuľka5[[#This Row],[cena MJ bez DPH]]</f>
        <v>0</v>
      </c>
      <c r="L5239" s="5" t="s">
        <v>673</v>
      </c>
      <c r="N5239" t="s">
        <v>454</v>
      </c>
      <c r="O5239" t="s">
        <v>348</v>
      </c>
      <c r="P5239" t="s">
        <v>635</v>
      </c>
    </row>
    <row r="5240" spans="1:16" hidden="1" x14ac:dyDescent="0.25">
      <c r="A5240" t="s">
        <v>296</v>
      </c>
      <c r="B5240" t="s">
        <v>177</v>
      </c>
      <c r="C5240" t="s">
        <v>206</v>
      </c>
      <c r="D5240" t="s">
        <v>11</v>
      </c>
      <c r="F5240" t="s">
        <v>56</v>
      </c>
      <c r="H5240">
        <f>_xlfn.XLOOKUP(Tabuľka5[[#This Row],[Položka]],cennik[Položka],cennik[Cena MJ bez DPH])</f>
        <v>0</v>
      </c>
      <c r="I5240">
        <f>SUM(Tabuľka5[[#This Row],[cena MJ bez DPH]]*1.1)</f>
        <v>0</v>
      </c>
      <c r="J5240">
        <f>Tabuľka5[[#This Row],[množstvo]]*Tabuľka5[[#This Row],[cena MJ bez DPH]]</f>
        <v>0</v>
      </c>
      <c r="L5240" s="5" t="s">
        <v>673</v>
      </c>
      <c r="N5240" t="s">
        <v>454</v>
      </c>
      <c r="O5240" t="s">
        <v>348</v>
      </c>
      <c r="P5240" t="s">
        <v>635</v>
      </c>
    </row>
    <row r="5241" spans="1:16" hidden="1" x14ac:dyDescent="0.25">
      <c r="A5241" t="s">
        <v>296</v>
      </c>
      <c r="B5241" t="s">
        <v>177</v>
      </c>
      <c r="C5241" t="s">
        <v>207</v>
      </c>
      <c r="D5241" t="s">
        <v>11</v>
      </c>
      <c r="F5241" t="s">
        <v>56</v>
      </c>
      <c r="H5241">
        <f>_xlfn.XLOOKUP(Tabuľka5[[#This Row],[Položka]],cennik[Položka],cennik[Cena MJ bez DPH])</f>
        <v>0</v>
      </c>
      <c r="I5241">
        <f>SUM(Tabuľka5[[#This Row],[cena MJ bez DPH]]*1.1)</f>
        <v>0</v>
      </c>
      <c r="J5241">
        <f>Tabuľka5[[#This Row],[množstvo]]*Tabuľka5[[#This Row],[cena MJ bez DPH]]</f>
        <v>0</v>
      </c>
      <c r="L5241" s="5" t="s">
        <v>673</v>
      </c>
      <c r="N5241" t="s">
        <v>454</v>
      </c>
      <c r="O5241" t="s">
        <v>348</v>
      </c>
      <c r="P5241" t="s">
        <v>635</v>
      </c>
    </row>
    <row r="5242" spans="1:16" hidden="1" x14ac:dyDescent="0.25">
      <c r="A5242" t="s">
        <v>296</v>
      </c>
      <c r="B5242" t="s">
        <v>177</v>
      </c>
      <c r="C5242" t="s">
        <v>208</v>
      </c>
      <c r="D5242" t="s">
        <v>11</v>
      </c>
      <c r="F5242" t="s">
        <v>53</v>
      </c>
      <c r="H5242">
        <f>_xlfn.XLOOKUP(Tabuľka5[[#This Row],[Položka]],cennik[Položka],cennik[Cena MJ bez DPH])</f>
        <v>0</v>
      </c>
      <c r="I5242">
        <f>SUM(Tabuľka5[[#This Row],[cena MJ bez DPH]]*1.1)</f>
        <v>0</v>
      </c>
      <c r="J5242">
        <f>Tabuľka5[[#This Row],[množstvo]]*Tabuľka5[[#This Row],[cena MJ bez DPH]]</f>
        <v>0</v>
      </c>
      <c r="L5242" s="5" t="s">
        <v>673</v>
      </c>
      <c r="N5242" t="s">
        <v>454</v>
      </c>
      <c r="O5242" t="s">
        <v>348</v>
      </c>
      <c r="P5242" t="s">
        <v>635</v>
      </c>
    </row>
    <row r="5243" spans="1:16" hidden="1" x14ac:dyDescent="0.25">
      <c r="A5243" t="s">
        <v>296</v>
      </c>
      <c r="B5243" t="s">
        <v>177</v>
      </c>
      <c r="C5243" t="s">
        <v>209</v>
      </c>
      <c r="D5243" t="s">
        <v>11</v>
      </c>
      <c r="F5243" t="s">
        <v>179</v>
      </c>
      <c r="H5243">
        <f>_xlfn.XLOOKUP(Tabuľka5[[#This Row],[Položka]],cennik[Položka],cennik[Cena MJ bez DPH])</f>
        <v>0</v>
      </c>
      <c r="I5243">
        <f>SUM(Tabuľka5[[#This Row],[cena MJ bez DPH]]*1.1)</f>
        <v>0</v>
      </c>
      <c r="J5243">
        <f>Tabuľka5[[#This Row],[množstvo]]*Tabuľka5[[#This Row],[cena MJ bez DPH]]</f>
        <v>0</v>
      </c>
      <c r="L5243" s="5" t="s">
        <v>673</v>
      </c>
      <c r="N5243" t="s">
        <v>454</v>
      </c>
      <c r="O5243" t="s">
        <v>348</v>
      </c>
      <c r="P5243" t="s">
        <v>635</v>
      </c>
    </row>
    <row r="5244" spans="1:16" hidden="1" x14ac:dyDescent="0.25">
      <c r="A5244" t="s">
        <v>296</v>
      </c>
      <c r="B5244" t="s">
        <v>177</v>
      </c>
      <c r="C5244" t="s">
        <v>210</v>
      </c>
      <c r="D5244" t="s">
        <v>11</v>
      </c>
      <c r="F5244" t="s">
        <v>56</v>
      </c>
      <c r="H5244">
        <f>_xlfn.XLOOKUP(Tabuľka5[[#This Row],[Položka]],cennik[Položka],cennik[Cena MJ bez DPH])</f>
        <v>0</v>
      </c>
      <c r="I5244">
        <f>SUM(Tabuľka5[[#This Row],[cena MJ bez DPH]]*1.1)</f>
        <v>0</v>
      </c>
      <c r="J5244">
        <f>Tabuľka5[[#This Row],[množstvo]]*Tabuľka5[[#This Row],[cena MJ bez DPH]]</f>
        <v>0</v>
      </c>
      <c r="L5244" s="5" t="s">
        <v>673</v>
      </c>
      <c r="N5244" t="s">
        <v>454</v>
      </c>
      <c r="O5244" t="s">
        <v>348</v>
      </c>
      <c r="P5244" t="s">
        <v>635</v>
      </c>
    </row>
    <row r="5245" spans="1:16" hidden="1" x14ac:dyDescent="0.25">
      <c r="A5245" t="s">
        <v>296</v>
      </c>
      <c r="B5245" t="s">
        <v>177</v>
      </c>
      <c r="C5245" t="s">
        <v>211</v>
      </c>
      <c r="D5245" t="s">
        <v>11</v>
      </c>
      <c r="F5245" t="s">
        <v>56</v>
      </c>
      <c r="H5245">
        <f>_xlfn.XLOOKUP(Tabuľka5[[#This Row],[Položka]],cennik[Položka],cennik[Cena MJ bez DPH])</f>
        <v>0</v>
      </c>
      <c r="I5245">
        <f>SUM(Tabuľka5[[#This Row],[cena MJ bez DPH]]*1.1)</f>
        <v>0</v>
      </c>
      <c r="J5245">
        <f>Tabuľka5[[#This Row],[množstvo]]*Tabuľka5[[#This Row],[cena MJ bez DPH]]</f>
        <v>0</v>
      </c>
      <c r="L5245" s="5" t="s">
        <v>673</v>
      </c>
      <c r="N5245" t="s">
        <v>454</v>
      </c>
      <c r="O5245" t="s">
        <v>348</v>
      </c>
      <c r="P5245" t="s">
        <v>635</v>
      </c>
    </row>
    <row r="5246" spans="1:16" hidden="1" x14ac:dyDescent="0.25">
      <c r="A5246" t="s">
        <v>296</v>
      </c>
      <c r="B5246" t="s">
        <v>177</v>
      </c>
      <c r="C5246" t="s">
        <v>212</v>
      </c>
      <c r="D5246" t="s">
        <v>11</v>
      </c>
      <c r="F5246" t="s">
        <v>179</v>
      </c>
      <c r="H5246">
        <f>_xlfn.XLOOKUP(Tabuľka5[[#This Row],[Položka]],cennik[Položka],cennik[Cena MJ bez DPH])</f>
        <v>0</v>
      </c>
      <c r="I5246">
        <f>SUM(Tabuľka5[[#This Row],[cena MJ bez DPH]]*1.1)</f>
        <v>0</v>
      </c>
      <c r="J5246">
        <f>Tabuľka5[[#This Row],[množstvo]]*Tabuľka5[[#This Row],[cena MJ bez DPH]]</f>
        <v>0</v>
      </c>
      <c r="L5246" s="5" t="s">
        <v>673</v>
      </c>
      <c r="N5246" t="s">
        <v>454</v>
      </c>
      <c r="O5246" t="s">
        <v>348</v>
      </c>
      <c r="P5246" t="s">
        <v>635</v>
      </c>
    </row>
    <row r="5247" spans="1:16" hidden="1" x14ac:dyDescent="0.25">
      <c r="A5247" t="s">
        <v>296</v>
      </c>
      <c r="B5247" t="s">
        <v>177</v>
      </c>
      <c r="C5247" t="s">
        <v>213</v>
      </c>
      <c r="D5247" t="s">
        <v>11</v>
      </c>
      <c r="F5247" t="s">
        <v>56</v>
      </c>
      <c r="H5247">
        <f>_xlfn.XLOOKUP(Tabuľka5[[#This Row],[Položka]],cennik[Položka],cennik[Cena MJ bez DPH])</f>
        <v>0</v>
      </c>
      <c r="I5247">
        <f>SUM(Tabuľka5[[#This Row],[cena MJ bez DPH]]*1.1)</f>
        <v>0</v>
      </c>
      <c r="J5247">
        <f>Tabuľka5[[#This Row],[množstvo]]*Tabuľka5[[#This Row],[cena MJ bez DPH]]</f>
        <v>0</v>
      </c>
      <c r="L5247" s="5" t="s">
        <v>673</v>
      </c>
      <c r="N5247" t="s">
        <v>454</v>
      </c>
      <c r="O5247" t="s">
        <v>348</v>
      </c>
      <c r="P5247" t="s">
        <v>635</v>
      </c>
    </row>
    <row r="5248" spans="1:16" hidden="1" x14ac:dyDescent="0.25">
      <c r="A5248" t="s">
        <v>296</v>
      </c>
      <c r="B5248" t="s">
        <v>177</v>
      </c>
      <c r="C5248" t="s">
        <v>214</v>
      </c>
      <c r="D5248" t="s">
        <v>11</v>
      </c>
      <c r="F5248" t="s">
        <v>56</v>
      </c>
      <c r="H5248">
        <f>_xlfn.XLOOKUP(Tabuľka5[[#This Row],[Položka]],cennik[Položka],cennik[Cena MJ bez DPH])</f>
        <v>0</v>
      </c>
      <c r="I5248">
        <f>SUM(Tabuľka5[[#This Row],[cena MJ bez DPH]]*1.1)</f>
        <v>0</v>
      </c>
      <c r="J5248">
        <f>Tabuľka5[[#This Row],[množstvo]]*Tabuľka5[[#This Row],[cena MJ bez DPH]]</f>
        <v>0</v>
      </c>
      <c r="L5248" s="5" t="s">
        <v>673</v>
      </c>
      <c r="N5248" t="s">
        <v>454</v>
      </c>
      <c r="O5248" t="s">
        <v>348</v>
      </c>
      <c r="P5248" t="s">
        <v>635</v>
      </c>
    </row>
    <row r="5249" spans="1:16" hidden="1" x14ac:dyDescent="0.25">
      <c r="A5249" t="s">
        <v>296</v>
      </c>
      <c r="B5249" t="s">
        <v>177</v>
      </c>
      <c r="C5249" t="s">
        <v>215</v>
      </c>
      <c r="D5249" t="s">
        <v>11</v>
      </c>
      <c r="F5249" t="s">
        <v>179</v>
      </c>
      <c r="H5249">
        <f>_xlfn.XLOOKUP(Tabuľka5[[#This Row],[Položka]],cennik[Položka],cennik[Cena MJ bez DPH])</f>
        <v>0</v>
      </c>
      <c r="I5249">
        <f>SUM(Tabuľka5[[#This Row],[cena MJ bez DPH]]*1.1)</f>
        <v>0</v>
      </c>
      <c r="J5249">
        <f>Tabuľka5[[#This Row],[množstvo]]*Tabuľka5[[#This Row],[cena MJ bez DPH]]</f>
        <v>0</v>
      </c>
      <c r="L5249" s="5" t="s">
        <v>673</v>
      </c>
      <c r="N5249" t="s">
        <v>454</v>
      </c>
      <c r="O5249" t="s">
        <v>348</v>
      </c>
      <c r="P5249" t="s">
        <v>635</v>
      </c>
    </row>
    <row r="5250" spans="1:16" hidden="1" x14ac:dyDescent="0.25">
      <c r="A5250" t="s">
        <v>296</v>
      </c>
      <c r="B5250" t="s">
        <v>177</v>
      </c>
      <c r="C5250" t="s">
        <v>216</v>
      </c>
      <c r="D5250" t="s">
        <v>11</v>
      </c>
      <c r="F5250" t="s">
        <v>56</v>
      </c>
      <c r="H5250">
        <f>_xlfn.XLOOKUP(Tabuľka5[[#This Row],[Položka]],cennik[Položka],cennik[Cena MJ bez DPH])</f>
        <v>0</v>
      </c>
      <c r="I5250">
        <f>SUM(Tabuľka5[[#This Row],[cena MJ bez DPH]]*1.1)</f>
        <v>0</v>
      </c>
      <c r="J5250">
        <f>Tabuľka5[[#This Row],[množstvo]]*Tabuľka5[[#This Row],[cena MJ bez DPH]]</f>
        <v>0</v>
      </c>
      <c r="L5250" s="5" t="s">
        <v>673</v>
      </c>
      <c r="N5250" t="s">
        <v>454</v>
      </c>
      <c r="O5250" t="s">
        <v>348</v>
      </c>
      <c r="P5250" t="s">
        <v>635</v>
      </c>
    </row>
    <row r="5251" spans="1:16" hidden="1" x14ac:dyDescent="0.25">
      <c r="A5251" t="s">
        <v>296</v>
      </c>
      <c r="B5251" t="s">
        <v>177</v>
      </c>
      <c r="C5251" t="s">
        <v>217</v>
      </c>
      <c r="D5251" t="s">
        <v>11</v>
      </c>
      <c r="F5251" t="s">
        <v>53</v>
      </c>
      <c r="H5251">
        <f>_xlfn.XLOOKUP(Tabuľka5[[#This Row],[Položka]],cennik[Položka],cennik[Cena MJ bez DPH])</f>
        <v>0</v>
      </c>
      <c r="I5251">
        <f>SUM(Tabuľka5[[#This Row],[cena MJ bez DPH]]*1.1)</f>
        <v>0</v>
      </c>
      <c r="J5251">
        <f>Tabuľka5[[#This Row],[množstvo]]*Tabuľka5[[#This Row],[cena MJ bez DPH]]</f>
        <v>0</v>
      </c>
      <c r="L5251" s="5" t="s">
        <v>673</v>
      </c>
      <c r="N5251" t="s">
        <v>454</v>
      </c>
      <c r="O5251" t="s">
        <v>348</v>
      </c>
      <c r="P5251" t="s">
        <v>635</v>
      </c>
    </row>
    <row r="5252" spans="1:16" hidden="1" x14ac:dyDescent="0.25">
      <c r="A5252" t="s">
        <v>296</v>
      </c>
      <c r="B5252" t="s">
        <v>177</v>
      </c>
      <c r="C5252" t="s">
        <v>218</v>
      </c>
      <c r="D5252" t="s">
        <v>11</v>
      </c>
      <c r="F5252" t="s">
        <v>53</v>
      </c>
      <c r="H5252">
        <f>_xlfn.XLOOKUP(Tabuľka5[[#This Row],[Položka]],cennik[Položka],cennik[Cena MJ bez DPH])</f>
        <v>0</v>
      </c>
      <c r="I5252">
        <f>SUM(Tabuľka5[[#This Row],[cena MJ bez DPH]]*1.1)</f>
        <v>0</v>
      </c>
      <c r="J5252">
        <f>Tabuľka5[[#This Row],[množstvo]]*Tabuľka5[[#This Row],[cena MJ bez DPH]]</f>
        <v>0</v>
      </c>
      <c r="L5252" s="5" t="s">
        <v>673</v>
      </c>
      <c r="N5252" t="s">
        <v>454</v>
      </c>
      <c r="O5252" t="s">
        <v>348</v>
      </c>
      <c r="P5252" t="s">
        <v>635</v>
      </c>
    </row>
    <row r="5253" spans="1:16" hidden="1" x14ac:dyDescent="0.25">
      <c r="A5253" t="s">
        <v>296</v>
      </c>
      <c r="B5253" t="s">
        <v>177</v>
      </c>
      <c r="C5253" t="s">
        <v>219</v>
      </c>
      <c r="D5253" t="s">
        <v>11</v>
      </c>
      <c r="F5253" t="s">
        <v>179</v>
      </c>
      <c r="H5253">
        <f>_xlfn.XLOOKUP(Tabuľka5[[#This Row],[Položka]],cennik[Položka],cennik[Cena MJ bez DPH])</f>
        <v>0</v>
      </c>
      <c r="I5253">
        <f>SUM(Tabuľka5[[#This Row],[cena MJ bez DPH]]*1.1)</f>
        <v>0</v>
      </c>
      <c r="J5253">
        <f>Tabuľka5[[#This Row],[množstvo]]*Tabuľka5[[#This Row],[cena MJ bez DPH]]</f>
        <v>0</v>
      </c>
      <c r="L5253" s="5" t="s">
        <v>673</v>
      </c>
      <c r="N5253" t="s">
        <v>454</v>
      </c>
      <c r="O5253" t="s">
        <v>348</v>
      </c>
      <c r="P5253" t="s">
        <v>635</v>
      </c>
    </row>
    <row r="5254" spans="1:16" hidden="1" x14ac:dyDescent="0.25">
      <c r="A5254" t="s">
        <v>296</v>
      </c>
      <c r="B5254" t="s">
        <v>177</v>
      </c>
      <c r="C5254" t="s">
        <v>220</v>
      </c>
      <c r="D5254" t="s">
        <v>11</v>
      </c>
      <c r="F5254" t="s">
        <v>56</v>
      </c>
      <c r="H5254">
        <f>_xlfn.XLOOKUP(Tabuľka5[[#This Row],[Položka]],cennik[Položka],cennik[Cena MJ bez DPH])</f>
        <v>0</v>
      </c>
      <c r="I5254">
        <f>SUM(Tabuľka5[[#This Row],[cena MJ bez DPH]]*1.1)</f>
        <v>0</v>
      </c>
      <c r="J5254">
        <f>Tabuľka5[[#This Row],[množstvo]]*Tabuľka5[[#This Row],[cena MJ bez DPH]]</f>
        <v>0</v>
      </c>
      <c r="L5254" s="5" t="s">
        <v>673</v>
      </c>
      <c r="N5254" t="s">
        <v>454</v>
      </c>
      <c r="O5254" t="s">
        <v>348</v>
      </c>
      <c r="P5254" t="s">
        <v>635</v>
      </c>
    </row>
    <row r="5255" spans="1:16" hidden="1" x14ac:dyDescent="0.25">
      <c r="A5255" t="s">
        <v>296</v>
      </c>
      <c r="B5255" t="s">
        <v>177</v>
      </c>
      <c r="C5255" t="s">
        <v>221</v>
      </c>
      <c r="D5255" t="s">
        <v>11</v>
      </c>
      <c r="F5255" t="s">
        <v>56</v>
      </c>
      <c r="H5255">
        <f>_xlfn.XLOOKUP(Tabuľka5[[#This Row],[Položka]],cennik[Položka],cennik[Cena MJ bez DPH])</f>
        <v>0</v>
      </c>
      <c r="I5255">
        <f>SUM(Tabuľka5[[#This Row],[cena MJ bez DPH]]*1.1)</f>
        <v>0</v>
      </c>
      <c r="J5255">
        <f>Tabuľka5[[#This Row],[množstvo]]*Tabuľka5[[#This Row],[cena MJ bez DPH]]</f>
        <v>0</v>
      </c>
      <c r="L5255" s="5" t="s">
        <v>673</v>
      </c>
      <c r="N5255" t="s">
        <v>454</v>
      </c>
      <c r="O5255" t="s">
        <v>348</v>
      </c>
      <c r="P5255" t="s">
        <v>635</v>
      </c>
    </row>
    <row r="5256" spans="1:16" hidden="1" x14ac:dyDescent="0.25">
      <c r="A5256" t="s">
        <v>296</v>
      </c>
      <c r="B5256" t="s">
        <v>177</v>
      </c>
      <c r="C5256" t="s">
        <v>222</v>
      </c>
      <c r="D5256" t="s">
        <v>11</v>
      </c>
      <c r="F5256" t="s">
        <v>179</v>
      </c>
      <c r="H5256">
        <f>_xlfn.XLOOKUP(Tabuľka5[[#This Row],[Položka]],cennik[Položka],cennik[Cena MJ bez DPH])</f>
        <v>0</v>
      </c>
      <c r="I5256">
        <f>SUM(Tabuľka5[[#This Row],[cena MJ bez DPH]]*1.1)</f>
        <v>0</v>
      </c>
      <c r="J5256">
        <f>Tabuľka5[[#This Row],[množstvo]]*Tabuľka5[[#This Row],[cena MJ bez DPH]]</f>
        <v>0</v>
      </c>
      <c r="L5256" s="5" t="s">
        <v>673</v>
      </c>
      <c r="N5256" t="s">
        <v>454</v>
      </c>
      <c r="O5256" t="s">
        <v>348</v>
      </c>
      <c r="P5256" t="s">
        <v>635</v>
      </c>
    </row>
    <row r="5257" spans="1:16" hidden="1" x14ac:dyDescent="0.25">
      <c r="A5257" t="s">
        <v>296</v>
      </c>
      <c r="B5257" t="s">
        <v>177</v>
      </c>
      <c r="C5257" t="s">
        <v>223</v>
      </c>
      <c r="D5257" t="s">
        <v>11</v>
      </c>
      <c r="F5257" t="s">
        <v>179</v>
      </c>
      <c r="H5257">
        <f>_xlfn.XLOOKUP(Tabuľka5[[#This Row],[Položka]],cennik[Položka],cennik[Cena MJ bez DPH])</f>
        <v>0</v>
      </c>
      <c r="I5257">
        <f>SUM(Tabuľka5[[#This Row],[cena MJ bez DPH]]*1.1)</f>
        <v>0</v>
      </c>
      <c r="J5257">
        <f>Tabuľka5[[#This Row],[množstvo]]*Tabuľka5[[#This Row],[cena MJ bez DPH]]</f>
        <v>0</v>
      </c>
      <c r="L5257" s="5" t="s">
        <v>673</v>
      </c>
      <c r="N5257" t="s">
        <v>454</v>
      </c>
      <c r="O5257" t="s">
        <v>348</v>
      </c>
      <c r="P5257" t="s">
        <v>635</v>
      </c>
    </row>
    <row r="5258" spans="1:16" hidden="1" x14ac:dyDescent="0.25">
      <c r="A5258" t="s">
        <v>296</v>
      </c>
      <c r="B5258" t="s">
        <v>177</v>
      </c>
      <c r="C5258" t="s">
        <v>224</v>
      </c>
      <c r="D5258" t="s">
        <v>11</v>
      </c>
      <c r="F5258" t="s">
        <v>179</v>
      </c>
      <c r="H5258">
        <f>_xlfn.XLOOKUP(Tabuľka5[[#This Row],[Položka]],cennik[Položka],cennik[Cena MJ bez DPH])</f>
        <v>0</v>
      </c>
      <c r="I5258">
        <f>SUM(Tabuľka5[[#This Row],[cena MJ bez DPH]]*1.1)</f>
        <v>0</v>
      </c>
      <c r="J5258">
        <f>Tabuľka5[[#This Row],[množstvo]]*Tabuľka5[[#This Row],[cena MJ bez DPH]]</f>
        <v>0</v>
      </c>
      <c r="L5258" s="5" t="s">
        <v>673</v>
      </c>
      <c r="N5258" t="s">
        <v>454</v>
      </c>
      <c r="O5258" t="s">
        <v>348</v>
      </c>
      <c r="P5258" t="s">
        <v>635</v>
      </c>
    </row>
    <row r="5259" spans="1:16" hidden="1" x14ac:dyDescent="0.25">
      <c r="A5259" t="s">
        <v>296</v>
      </c>
      <c r="B5259" t="s">
        <v>177</v>
      </c>
      <c r="C5259" t="s">
        <v>225</v>
      </c>
      <c r="D5259" t="s">
        <v>11</v>
      </c>
      <c r="F5259" t="s">
        <v>179</v>
      </c>
      <c r="H5259">
        <f>_xlfn.XLOOKUP(Tabuľka5[[#This Row],[Položka]],cennik[Položka],cennik[Cena MJ bez DPH])</f>
        <v>0</v>
      </c>
      <c r="I5259">
        <f>SUM(Tabuľka5[[#This Row],[cena MJ bez DPH]]*1.1)</f>
        <v>0</v>
      </c>
      <c r="J5259">
        <f>Tabuľka5[[#This Row],[množstvo]]*Tabuľka5[[#This Row],[cena MJ bez DPH]]</f>
        <v>0</v>
      </c>
      <c r="L5259" s="5" t="s">
        <v>673</v>
      </c>
      <c r="N5259" t="s">
        <v>454</v>
      </c>
      <c r="O5259" t="s">
        <v>348</v>
      </c>
      <c r="P5259" t="s">
        <v>635</v>
      </c>
    </row>
    <row r="5260" spans="1:16" hidden="1" x14ac:dyDescent="0.25">
      <c r="A5260" t="s">
        <v>296</v>
      </c>
      <c r="B5260" t="s">
        <v>177</v>
      </c>
      <c r="C5260" t="s">
        <v>226</v>
      </c>
      <c r="D5260" t="s">
        <v>11</v>
      </c>
      <c r="F5260" t="s">
        <v>179</v>
      </c>
      <c r="H5260">
        <f>_xlfn.XLOOKUP(Tabuľka5[[#This Row],[Položka]],cennik[Položka],cennik[Cena MJ bez DPH])</f>
        <v>0</v>
      </c>
      <c r="I5260">
        <f>SUM(Tabuľka5[[#This Row],[cena MJ bez DPH]]*1.1)</f>
        <v>0</v>
      </c>
      <c r="J5260">
        <f>Tabuľka5[[#This Row],[množstvo]]*Tabuľka5[[#This Row],[cena MJ bez DPH]]</f>
        <v>0</v>
      </c>
      <c r="L5260" s="5" t="s">
        <v>673</v>
      </c>
      <c r="N5260" t="s">
        <v>454</v>
      </c>
      <c r="O5260" t="s">
        <v>348</v>
      </c>
      <c r="P5260" t="s">
        <v>635</v>
      </c>
    </row>
    <row r="5261" spans="1:16" hidden="1" x14ac:dyDescent="0.25">
      <c r="A5261" t="s">
        <v>296</v>
      </c>
      <c r="B5261" t="s">
        <v>177</v>
      </c>
      <c r="C5261" t="s">
        <v>227</v>
      </c>
      <c r="D5261" t="s">
        <v>11</v>
      </c>
      <c r="F5261" t="s">
        <v>179</v>
      </c>
      <c r="H5261">
        <f>_xlfn.XLOOKUP(Tabuľka5[[#This Row],[Položka]],cennik[Položka],cennik[Cena MJ bez DPH])</f>
        <v>0</v>
      </c>
      <c r="I5261">
        <f>SUM(Tabuľka5[[#This Row],[cena MJ bez DPH]]*1.1)</f>
        <v>0</v>
      </c>
      <c r="J5261">
        <f>Tabuľka5[[#This Row],[množstvo]]*Tabuľka5[[#This Row],[cena MJ bez DPH]]</f>
        <v>0</v>
      </c>
      <c r="L5261" s="5" t="s">
        <v>673</v>
      </c>
      <c r="N5261" t="s">
        <v>454</v>
      </c>
      <c r="O5261" t="s">
        <v>348</v>
      </c>
      <c r="P5261" t="s">
        <v>635</v>
      </c>
    </row>
    <row r="5262" spans="1:16" hidden="1" x14ac:dyDescent="0.25">
      <c r="A5262" t="s">
        <v>296</v>
      </c>
      <c r="B5262" t="s">
        <v>177</v>
      </c>
      <c r="C5262" t="s">
        <v>228</v>
      </c>
      <c r="D5262" t="s">
        <v>11</v>
      </c>
      <c r="F5262" t="s">
        <v>56</v>
      </c>
      <c r="H5262">
        <f>_xlfn.XLOOKUP(Tabuľka5[[#This Row],[Položka]],cennik[Položka],cennik[Cena MJ bez DPH])</f>
        <v>0</v>
      </c>
      <c r="I5262">
        <f>SUM(Tabuľka5[[#This Row],[cena MJ bez DPH]]*1.1)</f>
        <v>0</v>
      </c>
      <c r="J5262">
        <f>Tabuľka5[[#This Row],[množstvo]]*Tabuľka5[[#This Row],[cena MJ bez DPH]]</f>
        <v>0</v>
      </c>
      <c r="L5262" s="5" t="s">
        <v>673</v>
      </c>
      <c r="N5262" t="s">
        <v>454</v>
      </c>
      <c r="O5262" t="s">
        <v>348</v>
      </c>
      <c r="P5262" t="s">
        <v>635</v>
      </c>
    </row>
    <row r="5263" spans="1:16" hidden="1" x14ac:dyDescent="0.25">
      <c r="A5263" t="s">
        <v>296</v>
      </c>
      <c r="B5263" t="s">
        <v>177</v>
      </c>
      <c r="C5263" t="s">
        <v>229</v>
      </c>
      <c r="D5263" t="s">
        <v>11</v>
      </c>
      <c r="F5263" t="s">
        <v>56</v>
      </c>
      <c r="H5263">
        <f>_xlfn.XLOOKUP(Tabuľka5[[#This Row],[Položka]],cennik[Položka],cennik[Cena MJ bez DPH])</f>
        <v>0</v>
      </c>
      <c r="I5263">
        <f>SUM(Tabuľka5[[#This Row],[cena MJ bez DPH]]*1.1)</f>
        <v>0</v>
      </c>
      <c r="J5263">
        <f>Tabuľka5[[#This Row],[množstvo]]*Tabuľka5[[#This Row],[cena MJ bez DPH]]</f>
        <v>0</v>
      </c>
      <c r="L5263" s="5" t="s">
        <v>673</v>
      </c>
      <c r="N5263" t="s">
        <v>454</v>
      </c>
      <c r="O5263" t="s">
        <v>348</v>
      </c>
      <c r="P5263" t="s">
        <v>635</v>
      </c>
    </row>
    <row r="5264" spans="1:16" hidden="1" x14ac:dyDescent="0.25">
      <c r="A5264" t="s">
        <v>296</v>
      </c>
      <c r="B5264" t="s">
        <v>177</v>
      </c>
      <c r="C5264" t="s">
        <v>230</v>
      </c>
      <c r="D5264" t="s">
        <v>11</v>
      </c>
      <c r="F5264" t="s">
        <v>53</v>
      </c>
      <c r="H5264">
        <f>_xlfn.XLOOKUP(Tabuľka5[[#This Row],[Položka]],cennik[Položka],cennik[Cena MJ bez DPH])</f>
        <v>0</v>
      </c>
      <c r="I5264">
        <f>SUM(Tabuľka5[[#This Row],[cena MJ bez DPH]]*1.1)</f>
        <v>0</v>
      </c>
      <c r="J5264">
        <f>Tabuľka5[[#This Row],[množstvo]]*Tabuľka5[[#This Row],[cena MJ bez DPH]]</f>
        <v>0</v>
      </c>
      <c r="L5264" s="5" t="s">
        <v>673</v>
      </c>
      <c r="N5264" t="s">
        <v>454</v>
      </c>
      <c r="O5264" t="s">
        <v>348</v>
      </c>
      <c r="P5264" t="s">
        <v>635</v>
      </c>
    </row>
    <row r="5265" spans="1:16" hidden="1" x14ac:dyDescent="0.25">
      <c r="A5265" t="s">
        <v>296</v>
      </c>
      <c r="B5265" t="s">
        <v>177</v>
      </c>
      <c r="C5265" t="s">
        <v>231</v>
      </c>
      <c r="D5265" t="s">
        <v>11</v>
      </c>
      <c r="F5265" t="s">
        <v>56</v>
      </c>
      <c r="H5265">
        <f>_xlfn.XLOOKUP(Tabuľka5[[#This Row],[Položka]],cennik[Položka],cennik[Cena MJ bez DPH])</f>
        <v>0</v>
      </c>
      <c r="I5265">
        <f>SUM(Tabuľka5[[#This Row],[cena MJ bez DPH]]*1.1)</f>
        <v>0</v>
      </c>
      <c r="J5265">
        <f>Tabuľka5[[#This Row],[množstvo]]*Tabuľka5[[#This Row],[cena MJ bez DPH]]</f>
        <v>0</v>
      </c>
      <c r="L5265" s="5" t="s">
        <v>673</v>
      </c>
      <c r="N5265" t="s">
        <v>454</v>
      </c>
      <c r="O5265" t="s">
        <v>348</v>
      </c>
      <c r="P5265" t="s">
        <v>635</v>
      </c>
    </row>
    <row r="5266" spans="1:16" hidden="1" x14ac:dyDescent="0.25">
      <c r="A5266" t="s">
        <v>296</v>
      </c>
      <c r="B5266" t="s">
        <v>177</v>
      </c>
      <c r="C5266" t="s">
        <v>232</v>
      </c>
      <c r="D5266" t="s">
        <v>11</v>
      </c>
      <c r="F5266" t="s">
        <v>53</v>
      </c>
      <c r="H5266">
        <f>_xlfn.XLOOKUP(Tabuľka5[[#This Row],[Položka]],cennik[Položka],cennik[Cena MJ bez DPH])</f>
        <v>0</v>
      </c>
      <c r="I5266">
        <f>SUM(Tabuľka5[[#This Row],[cena MJ bez DPH]]*1.1)</f>
        <v>0</v>
      </c>
      <c r="J5266">
        <f>Tabuľka5[[#This Row],[množstvo]]*Tabuľka5[[#This Row],[cena MJ bez DPH]]</f>
        <v>0</v>
      </c>
      <c r="L5266" s="5" t="s">
        <v>673</v>
      </c>
      <c r="N5266" t="s">
        <v>454</v>
      </c>
      <c r="O5266" t="s">
        <v>348</v>
      </c>
      <c r="P5266" t="s">
        <v>635</v>
      </c>
    </row>
    <row r="5267" spans="1:16" hidden="1" x14ac:dyDescent="0.25">
      <c r="A5267" t="s">
        <v>296</v>
      </c>
      <c r="B5267" t="s">
        <v>177</v>
      </c>
      <c r="C5267" t="s">
        <v>233</v>
      </c>
      <c r="D5267" t="s">
        <v>11</v>
      </c>
      <c r="F5267" t="s">
        <v>56</v>
      </c>
      <c r="H5267">
        <f>_xlfn.XLOOKUP(Tabuľka5[[#This Row],[Položka]],cennik[Položka],cennik[Cena MJ bez DPH])</f>
        <v>0</v>
      </c>
      <c r="I5267">
        <f>SUM(Tabuľka5[[#This Row],[cena MJ bez DPH]]*1.1)</f>
        <v>0</v>
      </c>
      <c r="J5267">
        <f>Tabuľka5[[#This Row],[množstvo]]*Tabuľka5[[#This Row],[cena MJ bez DPH]]</f>
        <v>0</v>
      </c>
      <c r="L5267" s="5" t="s">
        <v>673</v>
      </c>
      <c r="N5267" t="s">
        <v>454</v>
      </c>
      <c r="O5267" t="s">
        <v>348</v>
      </c>
      <c r="P5267" t="s">
        <v>635</v>
      </c>
    </row>
    <row r="5268" spans="1:16" hidden="1" x14ac:dyDescent="0.25">
      <c r="A5268" t="s">
        <v>296</v>
      </c>
      <c r="B5268" t="s">
        <v>177</v>
      </c>
      <c r="C5268" t="s">
        <v>234</v>
      </c>
      <c r="D5268" t="s">
        <v>11</v>
      </c>
      <c r="F5268" t="s">
        <v>179</v>
      </c>
      <c r="H5268">
        <f>_xlfn.XLOOKUP(Tabuľka5[[#This Row],[Položka]],cennik[Položka],cennik[Cena MJ bez DPH])</f>
        <v>0</v>
      </c>
      <c r="I5268">
        <f>SUM(Tabuľka5[[#This Row],[cena MJ bez DPH]]*1.1)</f>
        <v>0</v>
      </c>
      <c r="J5268">
        <f>Tabuľka5[[#This Row],[množstvo]]*Tabuľka5[[#This Row],[cena MJ bez DPH]]</f>
        <v>0</v>
      </c>
      <c r="L5268" s="5" t="s">
        <v>673</v>
      </c>
      <c r="N5268" t="s">
        <v>454</v>
      </c>
      <c r="O5268" t="s">
        <v>348</v>
      </c>
      <c r="P5268" t="s">
        <v>635</v>
      </c>
    </row>
    <row r="5269" spans="1:16" hidden="1" x14ac:dyDescent="0.25">
      <c r="A5269" t="s">
        <v>296</v>
      </c>
      <c r="B5269" t="s">
        <v>177</v>
      </c>
      <c r="C5269" t="s">
        <v>235</v>
      </c>
      <c r="D5269" t="s">
        <v>11</v>
      </c>
      <c r="F5269" t="s">
        <v>179</v>
      </c>
      <c r="H5269">
        <f>_xlfn.XLOOKUP(Tabuľka5[[#This Row],[Položka]],cennik[Položka],cennik[Cena MJ bez DPH])</f>
        <v>0</v>
      </c>
      <c r="I5269">
        <f>SUM(Tabuľka5[[#This Row],[cena MJ bez DPH]]*1.1)</f>
        <v>0</v>
      </c>
      <c r="J5269">
        <f>Tabuľka5[[#This Row],[množstvo]]*Tabuľka5[[#This Row],[cena MJ bez DPH]]</f>
        <v>0</v>
      </c>
      <c r="L5269" s="5" t="s">
        <v>673</v>
      </c>
      <c r="N5269" t="s">
        <v>454</v>
      </c>
      <c r="O5269" t="s">
        <v>348</v>
      </c>
      <c r="P5269" t="s">
        <v>635</v>
      </c>
    </row>
    <row r="5270" spans="1:16" hidden="1" x14ac:dyDescent="0.25">
      <c r="A5270" t="s">
        <v>296</v>
      </c>
      <c r="B5270" t="s">
        <v>177</v>
      </c>
      <c r="C5270" t="s">
        <v>236</v>
      </c>
      <c r="D5270" t="s">
        <v>11</v>
      </c>
      <c r="F5270" t="s">
        <v>179</v>
      </c>
      <c r="H5270">
        <f>_xlfn.XLOOKUP(Tabuľka5[[#This Row],[Položka]],cennik[Položka],cennik[Cena MJ bez DPH])</f>
        <v>0</v>
      </c>
      <c r="I5270">
        <f>SUM(Tabuľka5[[#This Row],[cena MJ bez DPH]]*1.1)</f>
        <v>0</v>
      </c>
      <c r="J5270">
        <f>Tabuľka5[[#This Row],[množstvo]]*Tabuľka5[[#This Row],[cena MJ bez DPH]]</f>
        <v>0</v>
      </c>
      <c r="L5270" s="5" t="s">
        <v>673</v>
      </c>
      <c r="N5270" t="s">
        <v>454</v>
      </c>
      <c r="O5270" t="s">
        <v>348</v>
      </c>
      <c r="P5270" t="s">
        <v>635</v>
      </c>
    </row>
    <row r="5271" spans="1:16" hidden="1" x14ac:dyDescent="0.25">
      <c r="A5271" t="s">
        <v>296</v>
      </c>
      <c r="B5271" t="s">
        <v>177</v>
      </c>
      <c r="C5271" t="s">
        <v>237</v>
      </c>
      <c r="D5271" t="s">
        <v>11</v>
      </c>
      <c r="F5271" t="s">
        <v>56</v>
      </c>
      <c r="H5271">
        <f>_xlfn.XLOOKUP(Tabuľka5[[#This Row],[Položka]],cennik[Položka],cennik[Cena MJ bez DPH])</f>
        <v>0</v>
      </c>
      <c r="I5271">
        <f>SUM(Tabuľka5[[#This Row],[cena MJ bez DPH]]*1.1)</f>
        <v>0</v>
      </c>
      <c r="J5271">
        <f>Tabuľka5[[#This Row],[množstvo]]*Tabuľka5[[#This Row],[cena MJ bez DPH]]</f>
        <v>0</v>
      </c>
      <c r="L5271" s="5" t="s">
        <v>673</v>
      </c>
      <c r="N5271" t="s">
        <v>454</v>
      </c>
      <c r="O5271" t="s">
        <v>348</v>
      </c>
      <c r="P5271" t="s">
        <v>635</v>
      </c>
    </row>
    <row r="5272" spans="1:16" hidden="1" x14ac:dyDescent="0.25">
      <c r="A5272" t="s">
        <v>296</v>
      </c>
      <c r="B5272" t="s">
        <v>177</v>
      </c>
      <c r="C5272" t="s">
        <v>238</v>
      </c>
      <c r="D5272" t="s">
        <v>11</v>
      </c>
      <c r="F5272" t="s">
        <v>56</v>
      </c>
      <c r="H5272">
        <f>_xlfn.XLOOKUP(Tabuľka5[[#This Row],[Položka]],cennik[Položka],cennik[Cena MJ bez DPH])</f>
        <v>0</v>
      </c>
      <c r="I5272">
        <f>SUM(Tabuľka5[[#This Row],[cena MJ bez DPH]]*1.1)</f>
        <v>0</v>
      </c>
      <c r="J5272">
        <f>Tabuľka5[[#This Row],[množstvo]]*Tabuľka5[[#This Row],[cena MJ bez DPH]]</f>
        <v>0</v>
      </c>
      <c r="L5272" s="5" t="s">
        <v>673</v>
      </c>
      <c r="N5272" t="s">
        <v>454</v>
      </c>
      <c r="O5272" t="s">
        <v>348</v>
      </c>
      <c r="P5272" t="s">
        <v>635</v>
      </c>
    </row>
    <row r="5273" spans="1:16" hidden="1" x14ac:dyDescent="0.25">
      <c r="A5273" t="s">
        <v>296</v>
      </c>
      <c r="B5273" t="s">
        <v>177</v>
      </c>
      <c r="C5273" t="s">
        <v>239</v>
      </c>
      <c r="D5273" t="s">
        <v>11</v>
      </c>
      <c r="F5273" t="s">
        <v>56</v>
      </c>
      <c r="H5273">
        <f>_xlfn.XLOOKUP(Tabuľka5[[#This Row],[Položka]],cennik[Položka],cennik[Cena MJ bez DPH])</f>
        <v>0</v>
      </c>
      <c r="I5273">
        <f>SUM(Tabuľka5[[#This Row],[cena MJ bez DPH]]*1.1)</f>
        <v>0</v>
      </c>
      <c r="J5273">
        <f>Tabuľka5[[#This Row],[množstvo]]*Tabuľka5[[#This Row],[cena MJ bez DPH]]</f>
        <v>0</v>
      </c>
      <c r="L5273" s="5" t="s">
        <v>673</v>
      </c>
      <c r="N5273" t="s">
        <v>454</v>
      </c>
      <c r="O5273" t="s">
        <v>348</v>
      </c>
      <c r="P5273" t="s">
        <v>635</v>
      </c>
    </row>
    <row r="5274" spans="1:16" hidden="1" x14ac:dyDescent="0.25">
      <c r="A5274" t="s">
        <v>296</v>
      </c>
      <c r="B5274" t="s">
        <v>177</v>
      </c>
      <c r="C5274" t="s">
        <v>240</v>
      </c>
      <c r="D5274" t="s">
        <v>11</v>
      </c>
      <c r="F5274" t="s">
        <v>56</v>
      </c>
      <c r="H5274">
        <f>_xlfn.XLOOKUP(Tabuľka5[[#This Row],[Položka]],cennik[Položka],cennik[Cena MJ bez DPH])</f>
        <v>0</v>
      </c>
      <c r="I5274">
        <f>SUM(Tabuľka5[[#This Row],[cena MJ bez DPH]]*1.1)</f>
        <v>0</v>
      </c>
      <c r="J5274">
        <f>Tabuľka5[[#This Row],[množstvo]]*Tabuľka5[[#This Row],[cena MJ bez DPH]]</f>
        <v>0</v>
      </c>
      <c r="L5274" s="5" t="s">
        <v>673</v>
      </c>
      <c r="N5274" t="s">
        <v>454</v>
      </c>
      <c r="O5274" t="s">
        <v>348</v>
      </c>
      <c r="P5274" t="s">
        <v>635</v>
      </c>
    </row>
    <row r="5275" spans="1:16" hidden="1" x14ac:dyDescent="0.25">
      <c r="A5275" t="s">
        <v>296</v>
      </c>
      <c r="B5275" t="s">
        <v>177</v>
      </c>
      <c r="C5275" t="s">
        <v>241</v>
      </c>
      <c r="D5275" t="s">
        <v>11</v>
      </c>
      <c r="F5275" t="s">
        <v>56</v>
      </c>
      <c r="H5275">
        <f>_xlfn.XLOOKUP(Tabuľka5[[#This Row],[Položka]],cennik[Položka],cennik[Cena MJ bez DPH])</f>
        <v>0</v>
      </c>
      <c r="I5275">
        <f>SUM(Tabuľka5[[#This Row],[cena MJ bez DPH]]*1.1)</f>
        <v>0</v>
      </c>
      <c r="J5275">
        <f>Tabuľka5[[#This Row],[množstvo]]*Tabuľka5[[#This Row],[cena MJ bez DPH]]</f>
        <v>0</v>
      </c>
      <c r="L5275" s="5" t="s">
        <v>673</v>
      </c>
      <c r="N5275" t="s">
        <v>454</v>
      </c>
      <c r="O5275" t="s">
        <v>348</v>
      </c>
      <c r="P5275" t="s">
        <v>635</v>
      </c>
    </row>
    <row r="5276" spans="1:16" hidden="1" x14ac:dyDescent="0.25">
      <c r="A5276" t="s">
        <v>296</v>
      </c>
      <c r="B5276" t="s">
        <v>177</v>
      </c>
      <c r="C5276" t="s">
        <v>242</v>
      </c>
      <c r="D5276" t="s">
        <v>11</v>
      </c>
      <c r="F5276" t="s">
        <v>56</v>
      </c>
      <c r="H5276">
        <f>_xlfn.XLOOKUP(Tabuľka5[[#This Row],[Položka]],cennik[Položka],cennik[Cena MJ bez DPH])</f>
        <v>0</v>
      </c>
      <c r="I5276">
        <f>SUM(Tabuľka5[[#This Row],[cena MJ bez DPH]]*1.1)</f>
        <v>0</v>
      </c>
      <c r="J5276">
        <f>Tabuľka5[[#This Row],[množstvo]]*Tabuľka5[[#This Row],[cena MJ bez DPH]]</f>
        <v>0</v>
      </c>
      <c r="L5276" s="5" t="s">
        <v>673</v>
      </c>
      <c r="N5276" t="s">
        <v>454</v>
      </c>
      <c r="O5276" t="s">
        <v>348</v>
      </c>
      <c r="P5276" t="s">
        <v>635</v>
      </c>
    </row>
    <row r="5277" spans="1:16" hidden="1" x14ac:dyDescent="0.25">
      <c r="A5277" t="s">
        <v>296</v>
      </c>
      <c r="B5277" t="s">
        <v>177</v>
      </c>
      <c r="C5277" t="s">
        <v>243</v>
      </c>
      <c r="D5277" t="s">
        <v>11</v>
      </c>
      <c r="F5277" t="s">
        <v>56</v>
      </c>
      <c r="H5277">
        <f>_xlfn.XLOOKUP(Tabuľka5[[#This Row],[Položka]],cennik[Položka],cennik[Cena MJ bez DPH])</f>
        <v>0</v>
      </c>
      <c r="I5277">
        <f>SUM(Tabuľka5[[#This Row],[cena MJ bez DPH]]*1.1)</f>
        <v>0</v>
      </c>
      <c r="J5277">
        <f>Tabuľka5[[#This Row],[množstvo]]*Tabuľka5[[#This Row],[cena MJ bez DPH]]</f>
        <v>0</v>
      </c>
      <c r="L5277" s="5" t="s">
        <v>673</v>
      </c>
      <c r="N5277" t="s">
        <v>454</v>
      </c>
      <c r="O5277" t="s">
        <v>348</v>
      </c>
      <c r="P5277" t="s">
        <v>635</v>
      </c>
    </row>
    <row r="5278" spans="1:16" hidden="1" x14ac:dyDescent="0.25">
      <c r="A5278" t="s">
        <v>296</v>
      </c>
      <c r="B5278" t="s">
        <v>177</v>
      </c>
      <c r="C5278" t="s">
        <v>244</v>
      </c>
      <c r="D5278" t="s">
        <v>11</v>
      </c>
      <c r="F5278" t="s">
        <v>56</v>
      </c>
      <c r="H5278">
        <f>_xlfn.XLOOKUP(Tabuľka5[[#This Row],[Položka]],cennik[Položka],cennik[Cena MJ bez DPH])</f>
        <v>0</v>
      </c>
      <c r="I5278">
        <f>SUM(Tabuľka5[[#This Row],[cena MJ bez DPH]]*1.1)</f>
        <v>0</v>
      </c>
      <c r="J5278">
        <f>Tabuľka5[[#This Row],[množstvo]]*Tabuľka5[[#This Row],[cena MJ bez DPH]]</f>
        <v>0</v>
      </c>
      <c r="L5278" s="5" t="s">
        <v>673</v>
      </c>
      <c r="N5278" t="s">
        <v>454</v>
      </c>
      <c r="O5278" t="s">
        <v>348</v>
      </c>
      <c r="P5278" t="s">
        <v>635</v>
      </c>
    </row>
    <row r="5279" spans="1:16" hidden="1" x14ac:dyDescent="0.25">
      <c r="A5279" t="s">
        <v>296</v>
      </c>
      <c r="B5279" t="s">
        <v>177</v>
      </c>
      <c r="C5279" t="s">
        <v>245</v>
      </c>
      <c r="D5279" t="s">
        <v>11</v>
      </c>
      <c r="F5279" t="s">
        <v>56</v>
      </c>
      <c r="H5279">
        <f>_xlfn.XLOOKUP(Tabuľka5[[#This Row],[Položka]],cennik[Položka],cennik[Cena MJ bez DPH])</f>
        <v>0</v>
      </c>
      <c r="I5279">
        <f>SUM(Tabuľka5[[#This Row],[cena MJ bez DPH]]*1.1)</f>
        <v>0</v>
      </c>
      <c r="J5279">
        <f>Tabuľka5[[#This Row],[množstvo]]*Tabuľka5[[#This Row],[cena MJ bez DPH]]</f>
        <v>0</v>
      </c>
      <c r="L5279" s="5" t="s">
        <v>673</v>
      </c>
      <c r="N5279" t="s">
        <v>454</v>
      </c>
      <c r="O5279" t="s">
        <v>348</v>
      </c>
      <c r="P5279" t="s">
        <v>635</v>
      </c>
    </row>
    <row r="5280" spans="1:16" hidden="1" x14ac:dyDescent="0.25">
      <c r="A5280" t="s">
        <v>296</v>
      </c>
      <c r="B5280" t="s">
        <v>177</v>
      </c>
      <c r="C5280" t="s">
        <v>246</v>
      </c>
      <c r="D5280" t="s">
        <v>11</v>
      </c>
      <c r="F5280" t="s">
        <v>56</v>
      </c>
      <c r="H5280">
        <f>_xlfn.XLOOKUP(Tabuľka5[[#This Row],[Položka]],cennik[Položka],cennik[Cena MJ bez DPH])</f>
        <v>0</v>
      </c>
      <c r="I5280">
        <f>SUM(Tabuľka5[[#This Row],[cena MJ bez DPH]]*1.1)</f>
        <v>0</v>
      </c>
      <c r="J5280">
        <f>Tabuľka5[[#This Row],[množstvo]]*Tabuľka5[[#This Row],[cena MJ bez DPH]]</f>
        <v>0</v>
      </c>
      <c r="L5280" s="5" t="s">
        <v>673</v>
      </c>
      <c r="N5280" t="s">
        <v>454</v>
      </c>
      <c r="O5280" t="s">
        <v>348</v>
      </c>
      <c r="P5280" t="s">
        <v>635</v>
      </c>
    </row>
    <row r="5281" spans="1:16" hidden="1" x14ac:dyDescent="0.25">
      <c r="A5281" t="s">
        <v>296</v>
      </c>
      <c r="B5281" t="s">
        <v>177</v>
      </c>
      <c r="C5281" t="s">
        <v>247</v>
      </c>
      <c r="D5281" t="s">
        <v>11</v>
      </c>
      <c r="F5281" t="s">
        <v>53</v>
      </c>
      <c r="H5281">
        <f>_xlfn.XLOOKUP(Tabuľka5[[#This Row],[Položka]],cennik[Položka],cennik[Cena MJ bez DPH])</f>
        <v>0</v>
      </c>
      <c r="I5281">
        <f>SUM(Tabuľka5[[#This Row],[cena MJ bez DPH]]*1.1)</f>
        <v>0</v>
      </c>
      <c r="J5281">
        <f>Tabuľka5[[#This Row],[množstvo]]*Tabuľka5[[#This Row],[cena MJ bez DPH]]</f>
        <v>0</v>
      </c>
      <c r="L5281" s="5" t="s">
        <v>673</v>
      </c>
      <c r="N5281" t="s">
        <v>454</v>
      </c>
      <c r="O5281" t="s">
        <v>348</v>
      </c>
      <c r="P5281" t="s">
        <v>635</v>
      </c>
    </row>
    <row r="5282" spans="1:16" hidden="1" x14ac:dyDescent="0.25">
      <c r="A5282" t="s">
        <v>296</v>
      </c>
      <c r="B5282" t="s">
        <v>177</v>
      </c>
      <c r="C5282" t="s">
        <v>248</v>
      </c>
      <c r="D5282" t="s">
        <v>11</v>
      </c>
      <c r="F5282" t="s">
        <v>53</v>
      </c>
      <c r="H5282">
        <f>_xlfn.XLOOKUP(Tabuľka5[[#This Row],[Položka]],cennik[Položka],cennik[Cena MJ bez DPH])</f>
        <v>0</v>
      </c>
      <c r="I5282">
        <f>SUM(Tabuľka5[[#This Row],[cena MJ bez DPH]]*1.1)</f>
        <v>0</v>
      </c>
      <c r="J5282">
        <f>Tabuľka5[[#This Row],[množstvo]]*Tabuľka5[[#This Row],[cena MJ bez DPH]]</f>
        <v>0</v>
      </c>
      <c r="L5282" s="5" t="s">
        <v>673</v>
      </c>
      <c r="N5282" t="s">
        <v>454</v>
      </c>
      <c r="O5282" t="s">
        <v>348</v>
      </c>
      <c r="P5282" t="s">
        <v>635</v>
      </c>
    </row>
    <row r="5283" spans="1:16" hidden="1" x14ac:dyDescent="0.25">
      <c r="A5283" t="s">
        <v>296</v>
      </c>
      <c r="B5283" t="s">
        <v>177</v>
      </c>
      <c r="C5283" t="s">
        <v>249</v>
      </c>
      <c r="D5283" t="s">
        <v>11</v>
      </c>
      <c r="F5283" t="s">
        <v>56</v>
      </c>
      <c r="H5283">
        <f>_xlfn.XLOOKUP(Tabuľka5[[#This Row],[Položka]],cennik[Položka],cennik[Cena MJ bez DPH])</f>
        <v>0</v>
      </c>
      <c r="I5283">
        <f>SUM(Tabuľka5[[#This Row],[cena MJ bez DPH]]*1.1)</f>
        <v>0</v>
      </c>
      <c r="J5283">
        <f>Tabuľka5[[#This Row],[množstvo]]*Tabuľka5[[#This Row],[cena MJ bez DPH]]</f>
        <v>0</v>
      </c>
      <c r="L5283" s="5" t="s">
        <v>673</v>
      </c>
      <c r="N5283" t="s">
        <v>454</v>
      </c>
      <c r="O5283" t="s">
        <v>348</v>
      </c>
      <c r="P5283" t="s">
        <v>635</v>
      </c>
    </row>
    <row r="5284" spans="1:16" hidden="1" x14ac:dyDescent="0.25">
      <c r="A5284" t="s">
        <v>296</v>
      </c>
      <c r="B5284" t="s">
        <v>177</v>
      </c>
      <c r="C5284" t="s">
        <v>250</v>
      </c>
      <c r="D5284" t="s">
        <v>11</v>
      </c>
      <c r="F5284" t="s">
        <v>53</v>
      </c>
      <c r="H5284">
        <f>_xlfn.XLOOKUP(Tabuľka5[[#This Row],[Položka]],cennik[Položka],cennik[Cena MJ bez DPH])</f>
        <v>0</v>
      </c>
      <c r="I5284">
        <f>SUM(Tabuľka5[[#This Row],[cena MJ bez DPH]]*1.1)</f>
        <v>0</v>
      </c>
      <c r="J5284">
        <f>Tabuľka5[[#This Row],[množstvo]]*Tabuľka5[[#This Row],[cena MJ bez DPH]]</f>
        <v>0</v>
      </c>
      <c r="L5284" s="5" t="s">
        <v>673</v>
      </c>
      <c r="N5284" t="s">
        <v>454</v>
      </c>
      <c r="O5284" t="s">
        <v>348</v>
      </c>
      <c r="P5284" t="s">
        <v>635</v>
      </c>
    </row>
    <row r="5285" spans="1:16" hidden="1" x14ac:dyDescent="0.25">
      <c r="A5285" t="s">
        <v>296</v>
      </c>
      <c r="B5285" t="s">
        <v>177</v>
      </c>
      <c r="C5285" t="s">
        <v>251</v>
      </c>
      <c r="D5285" t="s">
        <v>11</v>
      </c>
      <c r="F5285" t="s">
        <v>179</v>
      </c>
      <c r="H5285">
        <f>_xlfn.XLOOKUP(Tabuľka5[[#This Row],[Položka]],cennik[Položka],cennik[Cena MJ bez DPH])</f>
        <v>0</v>
      </c>
      <c r="I5285">
        <f>SUM(Tabuľka5[[#This Row],[cena MJ bez DPH]]*1.1)</f>
        <v>0</v>
      </c>
      <c r="J5285">
        <f>Tabuľka5[[#This Row],[množstvo]]*Tabuľka5[[#This Row],[cena MJ bez DPH]]</f>
        <v>0</v>
      </c>
      <c r="L5285" s="5" t="s">
        <v>673</v>
      </c>
      <c r="N5285" t="s">
        <v>454</v>
      </c>
      <c r="O5285" t="s">
        <v>348</v>
      </c>
      <c r="P5285" t="s">
        <v>635</v>
      </c>
    </row>
    <row r="5286" spans="1:16" hidden="1" x14ac:dyDescent="0.25">
      <c r="A5286" t="s">
        <v>296</v>
      </c>
      <c r="B5286" t="s">
        <v>177</v>
      </c>
      <c r="C5286" t="s">
        <v>252</v>
      </c>
      <c r="D5286" t="s">
        <v>11</v>
      </c>
      <c r="F5286" t="s">
        <v>179</v>
      </c>
      <c r="H5286">
        <f>_xlfn.XLOOKUP(Tabuľka5[[#This Row],[Položka]],cennik[Položka],cennik[Cena MJ bez DPH])</f>
        <v>0</v>
      </c>
      <c r="I5286">
        <f>SUM(Tabuľka5[[#This Row],[cena MJ bez DPH]]*1.1)</f>
        <v>0</v>
      </c>
      <c r="J5286">
        <f>Tabuľka5[[#This Row],[množstvo]]*Tabuľka5[[#This Row],[cena MJ bez DPH]]</f>
        <v>0</v>
      </c>
      <c r="L5286" s="5" t="s">
        <v>673</v>
      </c>
      <c r="N5286" t="s">
        <v>454</v>
      </c>
      <c r="O5286" t="s">
        <v>348</v>
      </c>
      <c r="P5286" t="s">
        <v>635</v>
      </c>
    </row>
    <row r="5287" spans="1:16" hidden="1" x14ac:dyDescent="0.25">
      <c r="A5287" t="s">
        <v>296</v>
      </c>
      <c r="B5287" t="s">
        <v>177</v>
      </c>
      <c r="C5287" t="s">
        <v>253</v>
      </c>
      <c r="D5287" t="s">
        <v>11</v>
      </c>
      <c r="F5287" t="s">
        <v>179</v>
      </c>
      <c r="H5287">
        <f>_xlfn.XLOOKUP(Tabuľka5[[#This Row],[Položka]],cennik[Položka],cennik[Cena MJ bez DPH])</f>
        <v>0</v>
      </c>
      <c r="I5287">
        <f>SUM(Tabuľka5[[#This Row],[cena MJ bez DPH]]*1.1)</f>
        <v>0</v>
      </c>
      <c r="J5287">
        <f>Tabuľka5[[#This Row],[množstvo]]*Tabuľka5[[#This Row],[cena MJ bez DPH]]</f>
        <v>0</v>
      </c>
      <c r="L5287" s="5" t="s">
        <v>673</v>
      </c>
      <c r="N5287" t="s">
        <v>454</v>
      </c>
      <c r="O5287" t="s">
        <v>348</v>
      </c>
      <c r="P5287" t="s">
        <v>635</v>
      </c>
    </row>
    <row r="5288" spans="1:16" hidden="1" x14ac:dyDescent="0.25">
      <c r="A5288" t="s">
        <v>296</v>
      </c>
      <c r="B5288" t="s">
        <v>177</v>
      </c>
      <c r="C5288" t="s">
        <v>254</v>
      </c>
      <c r="D5288" t="s">
        <v>11</v>
      </c>
      <c r="F5288" t="s">
        <v>56</v>
      </c>
      <c r="H5288">
        <f>_xlfn.XLOOKUP(Tabuľka5[[#This Row],[Položka]],cennik[Položka],cennik[Cena MJ bez DPH])</f>
        <v>0</v>
      </c>
      <c r="I5288">
        <f>SUM(Tabuľka5[[#This Row],[cena MJ bez DPH]]*1.1)</f>
        <v>0</v>
      </c>
      <c r="J5288">
        <f>Tabuľka5[[#This Row],[množstvo]]*Tabuľka5[[#This Row],[cena MJ bez DPH]]</f>
        <v>0</v>
      </c>
      <c r="L5288" s="5" t="s">
        <v>673</v>
      </c>
      <c r="N5288" t="s">
        <v>454</v>
      </c>
      <c r="O5288" t="s">
        <v>348</v>
      </c>
      <c r="P5288" t="s">
        <v>635</v>
      </c>
    </row>
    <row r="5289" spans="1:16" hidden="1" x14ac:dyDescent="0.25">
      <c r="A5289" t="s">
        <v>296</v>
      </c>
      <c r="B5289" t="s">
        <v>177</v>
      </c>
      <c r="C5289" t="s">
        <v>255</v>
      </c>
      <c r="D5289" t="s">
        <v>11</v>
      </c>
      <c r="F5289" t="s">
        <v>56</v>
      </c>
      <c r="H5289">
        <f>_xlfn.XLOOKUP(Tabuľka5[[#This Row],[Položka]],cennik[Položka],cennik[Cena MJ bez DPH])</f>
        <v>0</v>
      </c>
      <c r="I5289">
        <f>SUM(Tabuľka5[[#This Row],[cena MJ bez DPH]]*1.1)</f>
        <v>0</v>
      </c>
      <c r="J5289">
        <f>Tabuľka5[[#This Row],[množstvo]]*Tabuľka5[[#This Row],[cena MJ bez DPH]]</f>
        <v>0</v>
      </c>
      <c r="L5289" s="5" t="s">
        <v>673</v>
      </c>
      <c r="N5289" t="s">
        <v>454</v>
      </c>
      <c r="O5289" t="s">
        <v>348</v>
      </c>
      <c r="P5289" t="s">
        <v>635</v>
      </c>
    </row>
    <row r="5290" spans="1:16" hidden="1" x14ac:dyDescent="0.25">
      <c r="A5290" t="s">
        <v>296</v>
      </c>
      <c r="B5290" t="s">
        <v>177</v>
      </c>
      <c r="C5290" t="s">
        <v>256</v>
      </c>
      <c r="D5290" t="s">
        <v>11</v>
      </c>
      <c r="F5290" t="s">
        <v>56</v>
      </c>
      <c r="H5290">
        <f>_xlfn.XLOOKUP(Tabuľka5[[#This Row],[Položka]],cennik[Položka],cennik[Cena MJ bez DPH])</f>
        <v>0</v>
      </c>
      <c r="I5290">
        <f>SUM(Tabuľka5[[#This Row],[cena MJ bez DPH]]*1.1)</f>
        <v>0</v>
      </c>
      <c r="J5290">
        <f>Tabuľka5[[#This Row],[množstvo]]*Tabuľka5[[#This Row],[cena MJ bez DPH]]</f>
        <v>0</v>
      </c>
      <c r="L5290" s="5" t="s">
        <v>673</v>
      </c>
      <c r="N5290" t="s">
        <v>454</v>
      </c>
      <c r="O5290" t="s">
        <v>348</v>
      </c>
      <c r="P5290" t="s">
        <v>635</v>
      </c>
    </row>
    <row r="5291" spans="1:16" hidden="1" x14ac:dyDescent="0.25">
      <c r="A5291" t="s">
        <v>296</v>
      </c>
      <c r="B5291" t="s">
        <v>177</v>
      </c>
      <c r="C5291" t="s">
        <v>257</v>
      </c>
      <c r="D5291" t="s">
        <v>11</v>
      </c>
      <c r="F5291" t="s">
        <v>56</v>
      </c>
      <c r="H5291">
        <f>_xlfn.XLOOKUP(Tabuľka5[[#This Row],[Položka]],cennik[Položka],cennik[Cena MJ bez DPH])</f>
        <v>0</v>
      </c>
      <c r="I5291">
        <f>SUM(Tabuľka5[[#This Row],[cena MJ bez DPH]]*1.1)</f>
        <v>0</v>
      </c>
      <c r="J5291">
        <f>Tabuľka5[[#This Row],[množstvo]]*Tabuľka5[[#This Row],[cena MJ bez DPH]]</f>
        <v>0</v>
      </c>
      <c r="L5291" s="5" t="s">
        <v>673</v>
      </c>
      <c r="N5291" t="s">
        <v>454</v>
      </c>
      <c r="O5291" t="s">
        <v>348</v>
      </c>
      <c r="P5291" t="s">
        <v>635</v>
      </c>
    </row>
    <row r="5292" spans="1:16" hidden="1" x14ac:dyDescent="0.25">
      <c r="A5292" t="s">
        <v>296</v>
      </c>
      <c r="B5292" t="s">
        <v>177</v>
      </c>
      <c r="C5292" t="s">
        <v>258</v>
      </c>
      <c r="D5292" t="s">
        <v>11</v>
      </c>
      <c r="F5292" t="s">
        <v>56</v>
      </c>
      <c r="H5292">
        <f>_xlfn.XLOOKUP(Tabuľka5[[#This Row],[Položka]],cennik[Položka],cennik[Cena MJ bez DPH])</f>
        <v>0</v>
      </c>
      <c r="I5292">
        <f>SUM(Tabuľka5[[#This Row],[cena MJ bez DPH]]*1.1)</f>
        <v>0</v>
      </c>
      <c r="J5292">
        <f>Tabuľka5[[#This Row],[množstvo]]*Tabuľka5[[#This Row],[cena MJ bez DPH]]</f>
        <v>0</v>
      </c>
      <c r="L5292" s="5" t="s">
        <v>673</v>
      </c>
      <c r="N5292" t="s">
        <v>454</v>
      </c>
      <c r="O5292" t="s">
        <v>348</v>
      </c>
      <c r="P5292" t="s">
        <v>635</v>
      </c>
    </row>
    <row r="5293" spans="1:16" hidden="1" x14ac:dyDescent="0.25">
      <c r="A5293" t="s">
        <v>296</v>
      </c>
      <c r="B5293" t="s">
        <v>177</v>
      </c>
      <c r="C5293" t="s">
        <v>259</v>
      </c>
      <c r="D5293" t="s">
        <v>11</v>
      </c>
      <c r="F5293" t="s">
        <v>56</v>
      </c>
      <c r="H5293">
        <f>_xlfn.XLOOKUP(Tabuľka5[[#This Row],[Položka]],cennik[Položka],cennik[Cena MJ bez DPH])</f>
        <v>0</v>
      </c>
      <c r="I5293">
        <f>SUM(Tabuľka5[[#This Row],[cena MJ bez DPH]]*1.1)</f>
        <v>0</v>
      </c>
      <c r="J5293">
        <f>Tabuľka5[[#This Row],[množstvo]]*Tabuľka5[[#This Row],[cena MJ bez DPH]]</f>
        <v>0</v>
      </c>
      <c r="L5293" s="5" t="s">
        <v>673</v>
      </c>
      <c r="N5293" t="s">
        <v>454</v>
      </c>
      <c r="O5293" t="s">
        <v>348</v>
      </c>
      <c r="P5293" t="s">
        <v>635</v>
      </c>
    </row>
    <row r="5294" spans="1:16" hidden="1" x14ac:dyDescent="0.25">
      <c r="A5294" t="s">
        <v>296</v>
      </c>
      <c r="B5294" t="s">
        <v>177</v>
      </c>
      <c r="C5294" t="s">
        <v>260</v>
      </c>
      <c r="D5294" t="s">
        <v>11</v>
      </c>
      <c r="F5294" t="s">
        <v>56</v>
      </c>
      <c r="H5294">
        <f>_xlfn.XLOOKUP(Tabuľka5[[#This Row],[Položka]],cennik[Položka],cennik[Cena MJ bez DPH])</f>
        <v>0</v>
      </c>
      <c r="I5294">
        <f>SUM(Tabuľka5[[#This Row],[cena MJ bez DPH]]*1.1)</f>
        <v>0</v>
      </c>
      <c r="J5294">
        <f>Tabuľka5[[#This Row],[množstvo]]*Tabuľka5[[#This Row],[cena MJ bez DPH]]</f>
        <v>0</v>
      </c>
      <c r="L5294" s="5" t="s">
        <v>673</v>
      </c>
      <c r="N5294" t="s">
        <v>454</v>
      </c>
      <c r="O5294" t="s">
        <v>348</v>
      </c>
      <c r="P5294" t="s">
        <v>635</v>
      </c>
    </row>
    <row r="5295" spans="1:16" hidden="1" x14ac:dyDescent="0.25">
      <c r="A5295" t="s">
        <v>296</v>
      </c>
      <c r="B5295" t="s">
        <v>177</v>
      </c>
      <c r="C5295" t="s">
        <v>261</v>
      </c>
      <c r="D5295" t="s">
        <v>11</v>
      </c>
      <c r="F5295" t="s">
        <v>56</v>
      </c>
      <c r="H5295">
        <f>_xlfn.XLOOKUP(Tabuľka5[[#This Row],[Položka]],cennik[Položka],cennik[Cena MJ bez DPH])</f>
        <v>0</v>
      </c>
      <c r="I5295">
        <f>SUM(Tabuľka5[[#This Row],[cena MJ bez DPH]]*1.1)</f>
        <v>0</v>
      </c>
      <c r="J5295">
        <f>Tabuľka5[[#This Row],[množstvo]]*Tabuľka5[[#This Row],[cena MJ bez DPH]]</f>
        <v>0</v>
      </c>
      <c r="L5295" s="5" t="s">
        <v>673</v>
      </c>
      <c r="N5295" t="s">
        <v>454</v>
      </c>
      <c r="O5295" t="s">
        <v>348</v>
      </c>
      <c r="P5295" t="s">
        <v>635</v>
      </c>
    </row>
    <row r="5296" spans="1:16" hidden="1" x14ac:dyDescent="0.25">
      <c r="A5296" t="s">
        <v>296</v>
      </c>
      <c r="B5296" t="s">
        <v>177</v>
      </c>
      <c r="C5296" t="s">
        <v>262</v>
      </c>
      <c r="D5296" t="s">
        <v>11</v>
      </c>
      <c r="F5296" t="s">
        <v>56</v>
      </c>
      <c r="H5296">
        <f>_xlfn.XLOOKUP(Tabuľka5[[#This Row],[Položka]],cennik[Položka],cennik[Cena MJ bez DPH])</f>
        <v>0</v>
      </c>
      <c r="I5296">
        <f>SUM(Tabuľka5[[#This Row],[cena MJ bez DPH]]*1.1)</f>
        <v>0</v>
      </c>
      <c r="J5296">
        <f>Tabuľka5[[#This Row],[množstvo]]*Tabuľka5[[#This Row],[cena MJ bez DPH]]</f>
        <v>0</v>
      </c>
      <c r="L5296" s="5" t="s">
        <v>673</v>
      </c>
      <c r="N5296" t="s">
        <v>454</v>
      </c>
      <c r="O5296" t="s">
        <v>348</v>
      </c>
      <c r="P5296" t="s">
        <v>635</v>
      </c>
    </row>
    <row r="5297" spans="1:16" hidden="1" x14ac:dyDescent="0.25">
      <c r="A5297" t="s">
        <v>296</v>
      </c>
      <c r="B5297" t="s">
        <v>177</v>
      </c>
      <c r="C5297" t="s">
        <v>263</v>
      </c>
      <c r="D5297" t="s">
        <v>11</v>
      </c>
      <c r="F5297" t="s">
        <v>56</v>
      </c>
      <c r="H5297">
        <f>_xlfn.XLOOKUP(Tabuľka5[[#This Row],[Položka]],cennik[Položka],cennik[Cena MJ bez DPH])</f>
        <v>0</v>
      </c>
      <c r="I5297">
        <f>SUM(Tabuľka5[[#This Row],[cena MJ bez DPH]]*1.1)</f>
        <v>0</v>
      </c>
      <c r="J5297">
        <f>Tabuľka5[[#This Row],[množstvo]]*Tabuľka5[[#This Row],[cena MJ bez DPH]]</f>
        <v>0</v>
      </c>
      <c r="L5297" s="5" t="s">
        <v>673</v>
      </c>
      <c r="N5297" t="s">
        <v>454</v>
      </c>
      <c r="O5297" t="s">
        <v>348</v>
      </c>
      <c r="P5297" t="s">
        <v>635</v>
      </c>
    </row>
    <row r="5298" spans="1:16" hidden="1" x14ac:dyDescent="0.25">
      <c r="A5298" t="s">
        <v>296</v>
      </c>
      <c r="B5298" t="s">
        <v>177</v>
      </c>
      <c r="C5298" t="s">
        <v>264</v>
      </c>
      <c r="D5298" t="s">
        <v>11</v>
      </c>
      <c r="F5298" t="s">
        <v>53</v>
      </c>
      <c r="H5298">
        <f>_xlfn.XLOOKUP(Tabuľka5[[#This Row],[Položka]],cennik[Položka],cennik[Cena MJ bez DPH])</f>
        <v>0</v>
      </c>
      <c r="I5298">
        <f>SUM(Tabuľka5[[#This Row],[cena MJ bez DPH]]*1.1)</f>
        <v>0</v>
      </c>
      <c r="J5298">
        <f>Tabuľka5[[#This Row],[množstvo]]*Tabuľka5[[#This Row],[cena MJ bez DPH]]</f>
        <v>0</v>
      </c>
      <c r="L5298" s="5" t="s">
        <v>673</v>
      </c>
      <c r="N5298" t="s">
        <v>454</v>
      </c>
      <c r="O5298" t="s">
        <v>348</v>
      </c>
      <c r="P5298" t="s">
        <v>635</v>
      </c>
    </row>
    <row r="5299" spans="1:16" hidden="1" x14ac:dyDescent="0.25">
      <c r="A5299" t="s">
        <v>296</v>
      </c>
      <c r="B5299" t="s">
        <v>177</v>
      </c>
      <c r="C5299" t="s">
        <v>265</v>
      </c>
      <c r="D5299" t="s">
        <v>11</v>
      </c>
      <c r="F5299" t="s">
        <v>56</v>
      </c>
      <c r="H5299">
        <f>_xlfn.XLOOKUP(Tabuľka5[[#This Row],[Položka]],cennik[Položka],cennik[Cena MJ bez DPH])</f>
        <v>0</v>
      </c>
      <c r="I5299">
        <f>SUM(Tabuľka5[[#This Row],[cena MJ bez DPH]]*1.1)</f>
        <v>0</v>
      </c>
      <c r="J5299">
        <f>Tabuľka5[[#This Row],[množstvo]]*Tabuľka5[[#This Row],[cena MJ bez DPH]]</f>
        <v>0</v>
      </c>
      <c r="L5299" s="5" t="s">
        <v>673</v>
      </c>
      <c r="N5299" t="s">
        <v>454</v>
      </c>
      <c r="O5299" t="s">
        <v>348</v>
      </c>
      <c r="P5299" t="s">
        <v>635</v>
      </c>
    </row>
    <row r="5300" spans="1:16" hidden="1" x14ac:dyDescent="0.25">
      <c r="A5300" t="s">
        <v>296</v>
      </c>
      <c r="B5300" t="s">
        <v>177</v>
      </c>
      <c r="C5300" t="s">
        <v>266</v>
      </c>
      <c r="D5300" t="s">
        <v>11</v>
      </c>
      <c r="F5300" t="s">
        <v>56</v>
      </c>
      <c r="H5300">
        <f>_xlfn.XLOOKUP(Tabuľka5[[#This Row],[Položka]],cennik[Položka],cennik[Cena MJ bez DPH])</f>
        <v>0</v>
      </c>
      <c r="I5300">
        <f>SUM(Tabuľka5[[#This Row],[cena MJ bez DPH]]*1.1)</f>
        <v>0</v>
      </c>
      <c r="J5300">
        <f>Tabuľka5[[#This Row],[množstvo]]*Tabuľka5[[#This Row],[cena MJ bez DPH]]</f>
        <v>0</v>
      </c>
      <c r="L5300" s="5" t="s">
        <v>673</v>
      </c>
      <c r="N5300" t="s">
        <v>454</v>
      </c>
      <c r="O5300" t="s">
        <v>348</v>
      </c>
      <c r="P5300" t="s">
        <v>635</v>
      </c>
    </row>
    <row r="5301" spans="1:16" hidden="1" x14ac:dyDescent="0.25">
      <c r="A5301" t="s">
        <v>296</v>
      </c>
      <c r="B5301" t="s">
        <v>177</v>
      </c>
      <c r="C5301" t="s">
        <v>267</v>
      </c>
      <c r="D5301" t="s">
        <v>11</v>
      </c>
      <c r="F5301" t="s">
        <v>56</v>
      </c>
      <c r="H5301">
        <f>_xlfn.XLOOKUP(Tabuľka5[[#This Row],[Položka]],cennik[Položka],cennik[Cena MJ bez DPH])</f>
        <v>0</v>
      </c>
      <c r="I5301">
        <f>SUM(Tabuľka5[[#This Row],[cena MJ bez DPH]]*1.1)</f>
        <v>0</v>
      </c>
      <c r="J5301">
        <f>Tabuľka5[[#This Row],[množstvo]]*Tabuľka5[[#This Row],[cena MJ bez DPH]]</f>
        <v>0</v>
      </c>
      <c r="L5301" s="5" t="s">
        <v>673</v>
      </c>
      <c r="N5301" t="s">
        <v>454</v>
      </c>
      <c r="O5301" t="s">
        <v>348</v>
      </c>
      <c r="P5301" t="s">
        <v>635</v>
      </c>
    </row>
    <row r="5302" spans="1:16" hidden="1" x14ac:dyDescent="0.25">
      <c r="A5302" t="s">
        <v>296</v>
      </c>
      <c r="B5302" t="s">
        <v>177</v>
      </c>
      <c r="C5302" t="s">
        <v>268</v>
      </c>
      <c r="D5302" t="s">
        <v>11</v>
      </c>
      <c r="F5302" t="s">
        <v>56</v>
      </c>
      <c r="H5302">
        <f>_xlfn.XLOOKUP(Tabuľka5[[#This Row],[Položka]],cennik[Položka],cennik[Cena MJ bez DPH])</f>
        <v>0</v>
      </c>
      <c r="I5302">
        <f>SUM(Tabuľka5[[#This Row],[cena MJ bez DPH]]*1.1)</f>
        <v>0</v>
      </c>
      <c r="J5302">
        <f>Tabuľka5[[#This Row],[množstvo]]*Tabuľka5[[#This Row],[cena MJ bez DPH]]</f>
        <v>0</v>
      </c>
      <c r="L5302" s="5" t="s">
        <v>673</v>
      </c>
      <c r="N5302" t="s">
        <v>454</v>
      </c>
      <c r="O5302" t="s">
        <v>348</v>
      </c>
      <c r="P5302" t="s">
        <v>635</v>
      </c>
    </row>
    <row r="5303" spans="1:16" hidden="1" x14ac:dyDescent="0.25">
      <c r="A5303" t="s">
        <v>296</v>
      </c>
      <c r="B5303" t="s">
        <v>177</v>
      </c>
      <c r="C5303" t="s">
        <v>269</v>
      </c>
      <c r="D5303" t="s">
        <v>11</v>
      </c>
      <c r="F5303" t="s">
        <v>56</v>
      </c>
      <c r="H5303">
        <f>_xlfn.XLOOKUP(Tabuľka5[[#This Row],[Položka]],cennik[Položka],cennik[Cena MJ bez DPH])</f>
        <v>0</v>
      </c>
      <c r="I5303">
        <f>SUM(Tabuľka5[[#This Row],[cena MJ bez DPH]]*1.1)</f>
        <v>0</v>
      </c>
      <c r="J5303">
        <f>Tabuľka5[[#This Row],[množstvo]]*Tabuľka5[[#This Row],[cena MJ bez DPH]]</f>
        <v>0</v>
      </c>
      <c r="L5303" s="5" t="s">
        <v>673</v>
      </c>
      <c r="N5303" t="s">
        <v>454</v>
      </c>
      <c r="O5303" t="s">
        <v>348</v>
      </c>
      <c r="P5303" t="s">
        <v>635</v>
      </c>
    </row>
    <row r="5304" spans="1:16" hidden="1" x14ac:dyDescent="0.25">
      <c r="A5304" t="s">
        <v>296</v>
      </c>
      <c r="B5304" t="s">
        <v>177</v>
      </c>
      <c r="C5304" t="s">
        <v>270</v>
      </c>
      <c r="D5304" t="s">
        <v>11</v>
      </c>
      <c r="F5304" t="s">
        <v>56</v>
      </c>
      <c r="H5304">
        <f>_xlfn.XLOOKUP(Tabuľka5[[#This Row],[Položka]],cennik[Položka],cennik[Cena MJ bez DPH])</f>
        <v>0</v>
      </c>
      <c r="I5304">
        <f>SUM(Tabuľka5[[#This Row],[cena MJ bez DPH]]*1.1)</f>
        <v>0</v>
      </c>
      <c r="J5304">
        <f>Tabuľka5[[#This Row],[množstvo]]*Tabuľka5[[#This Row],[cena MJ bez DPH]]</f>
        <v>0</v>
      </c>
      <c r="L5304" s="5" t="s">
        <v>673</v>
      </c>
      <c r="N5304" t="s">
        <v>454</v>
      </c>
      <c r="O5304" t="s">
        <v>348</v>
      </c>
      <c r="P5304" t="s">
        <v>635</v>
      </c>
    </row>
    <row r="5305" spans="1:16" hidden="1" x14ac:dyDescent="0.25">
      <c r="A5305" t="s">
        <v>296</v>
      </c>
      <c r="B5305" t="s">
        <v>177</v>
      </c>
      <c r="C5305" t="s">
        <v>271</v>
      </c>
      <c r="D5305" t="s">
        <v>11</v>
      </c>
      <c r="F5305" t="s">
        <v>56</v>
      </c>
      <c r="H5305">
        <f>_xlfn.XLOOKUP(Tabuľka5[[#This Row],[Položka]],cennik[Položka],cennik[Cena MJ bez DPH])</f>
        <v>0</v>
      </c>
      <c r="I5305">
        <f>SUM(Tabuľka5[[#This Row],[cena MJ bez DPH]]*1.1)</f>
        <v>0</v>
      </c>
      <c r="J5305">
        <f>Tabuľka5[[#This Row],[množstvo]]*Tabuľka5[[#This Row],[cena MJ bez DPH]]</f>
        <v>0</v>
      </c>
      <c r="L5305" s="5" t="s">
        <v>673</v>
      </c>
      <c r="N5305" t="s">
        <v>454</v>
      </c>
      <c r="O5305" t="s">
        <v>348</v>
      </c>
      <c r="P5305" t="s">
        <v>635</v>
      </c>
    </row>
    <row r="5306" spans="1:16" hidden="1" x14ac:dyDescent="0.25">
      <c r="A5306" t="s">
        <v>297</v>
      </c>
      <c r="B5306" t="s">
        <v>9</v>
      </c>
      <c r="C5306" t="s">
        <v>10</v>
      </c>
      <c r="D5306" t="s">
        <v>11</v>
      </c>
      <c r="F5306" t="s">
        <v>12</v>
      </c>
      <c r="G5306">
        <v>60</v>
      </c>
      <c r="H5306">
        <f>_xlfn.XLOOKUP(Tabuľka5[[#This Row],[Položka]],cennik[Položka],cennik[Cena MJ bez DPH])</f>
        <v>0.8</v>
      </c>
      <c r="I5306">
        <f>SUM(Tabuľka5[[#This Row],[cena MJ bez DPH]]*1.1)</f>
        <v>0.88000000000000012</v>
      </c>
      <c r="J5306">
        <f>Tabuľka5[[#This Row],[množstvo]]*Tabuľka5[[#This Row],[cena MJ bez DPH]]</f>
        <v>48</v>
      </c>
      <c r="L5306" s="5" t="s">
        <v>392</v>
      </c>
      <c r="N5306" t="s">
        <v>391</v>
      </c>
      <c r="O5306" t="s">
        <v>348</v>
      </c>
      <c r="P5306" t="s">
        <v>728</v>
      </c>
    </row>
    <row r="5307" spans="1:16" hidden="1" x14ac:dyDescent="0.25">
      <c r="A5307" t="s">
        <v>297</v>
      </c>
      <c r="B5307" t="s">
        <v>9</v>
      </c>
      <c r="C5307" t="s">
        <v>13</v>
      </c>
      <c r="D5307" t="s">
        <v>11</v>
      </c>
      <c r="F5307" t="s">
        <v>14</v>
      </c>
      <c r="H5307">
        <f>_xlfn.XLOOKUP(Tabuľka5[[#This Row],[Položka]],cennik[Položka],cennik[Cena MJ bez DPH])</f>
        <v>0</v>
      </c>
      <c r="I5307">
        <f>SUM(Tabuľka5[[#This Row],[cena MJ bez DPH]]*1.1)</f>
        <v>0</v>
      </c>
      <c r="J5307">
        <f>Tabuľka5[[#This Row],[množstvo]]*Tabuľka5[[#This Row],[cena MJ bez DPH]]</f>
        <v>0</v>
      </c>
      <c r="L5307" s="5" t="s">
        <v>392</v>
      </c>
      <c r="N5307" t="s">
        <v>391</v>
      </c>
      <c r="O5307" t="s">
        <v>348</v>
      </c>
      <c r="P5307" t="s">
        <v>728</v>
      </c>
    </row>
    <row r="5308" spans="1:16" hidden="1" x14ac:dyDescent="0.25">
      <c r="A5308" t="s">
        <v>297</v>
      </c>
      <c r="B5308" t="s">
        <v>9</v>
      </c>
      <c r="C5308" t="s">
        <v>15</v>
      </c>
      <c r="D5308" t="s">
        <v>11</v>
      </c>
      <c r="F5308" t="s">
        <v>14</v>
      </c>
      <c r="H5308">
        <f>_xlfn.XLOOKUP(Tabuľka5[[#This Row],[Položka]],cennik[Položka],cennik[Cena MJ bez DPH])</f>
        <v>1</v>
      </c>
      <c r="I5308">
        <f>SUM(Tabuľka5[[#This Row],[cena MJ bez DPH]]*1.1)</f>
        <v>1.1000000000000001</v>
      </c>
      <c r="J5308">
        <f>Tabuľka5[[#This Row],[množstvo]]*Tabuľka5[[#This Row],[cena MJ bez DPH]]</f>
        <v>0</v>
      </c>
      <c r="L5308" s="5" t="s">
        <v>392</v>
      </c>
      <c r="N5308" t="s">
        <v>391</v>
      </c>
      <c r="O5308" t="s">
        <v>348</v>
      </c>
      <c r="P5308" t="s">
        <v>728</v>
      </c>
    </row>
    <row r="5309" spans="1:16" hidden="1" x14ac:dyDescent="0.25">
      <c r="A5309" t="s">
        <v>297</v>
      </c>
      <c r="B5309" t="s">
        <v>9</v>
      </c>
      <c r="C5309" t="s">
        <v>16</v>
      </c>
      <c r="D5309" t="s">
        <v>17</v>
      </c>
      <c r="E5309" t="s">
        <v>18</v>
      </c>
      <c r="F5309" t="s">
        <v>14</v>
      </c>
      <c r="H5309">
        <f>_xlfn.XLOOKUP(Tabuľka5[[#This Row],[Položka]],cennik[Položka],cennik[Cena MJ bez DPH])</f>
        <v>0.59</v>
      </c>
      <c r="I5309">
        <f>SUM(Tabuľka5[[#This Row],[cena MJ bez DPH]]*1.1)</f>
        <v>0.64900000000000002</v>
      </c>
      <c r="J5309">
        <f>Tabuľka5[[#This Row],[množstvo]]*Tabuľka5[[#This Row],[cena MJ bez DPH]]</f>
        <v>0</v>
      </c>
      <c r="L5309" s="5" t="s">
        <v>392</v>
      </c>
      <c r="N5309" t="s">
        <v>391</v>
      </c>
      <c r="O5309" t="s">
        <v>348</v>
      </c>
      <c r="P5309" t="s">
        <v>728</v>
      </c>
    </row>
    <row r="5310" spans="1:16" hidden="1" x14ac:dyDescent="0.25">
      <c r="A5310" t="s">
        <v>297</v>
      </c>
      <c r="B5310" t="s">
        <v>9</v>
      </c>
      <c r="C5310" t="s">
        <v>19</v>
      </c>
      <c r="D5310" t="s">
        <v>11</v>
      </c>
      <c r="F5310" t="s">
        <v>14</v>
      </c>
      <c r="G5310">
        <v>25</v>
      </c>
      <c r="H5310">
        <f>_xlfn.XLOOKUP(Tabuľka5[[#This Row],[Položka]],cennik[Položka],cennik[Cena MJ bez DPH])</f>
        <v>5</v>
      </c>
      <c r="I5310">
        <f>SUM(Tabuľka5[[#This Row],[cena MJ bez DPH]]*1.1)</f>
        <v>5.5</v>
      </c>
      <c r="J5310">
        <f>Tabuľka5[[#This Row],[množstvo]]*Tabuľka5[[#This Row],[cena MJ bez DPH]]</f>
        <v>125</v>
      </c>
      <c r="L5310" s="5" t="s">
        <v>392</v>
      </c>
      <c r="N5310" t="s">
        <v>391</v>
      </c>
      <c r="O5310" t="s">
        <v>348</v>
      </c>
      <c r="P5310" t="s">
        <v>728</v>
      </c>
    </row>
    <row r="5311" spans="1:16" hidden="1" x14ac:dyDescent="0.25">
      <c r="A5311" t="s">
        <v>297</v>
      </c>
      <c r="B5311" t="s">
        <v>9</v>
      </c>
      <c r="C5311" t="s">
        <v>20</v>
      </c>
      <c r="D5311" t="s">
        <v>11</v>
      </c>
      <c r="F5311" t="s">
        <v>12</v>
      </c>
      <c r="G5311">
        <v>200</v>
      </c>
      <c r="H5311">
        <f>_xlfn.XLOOKUP(Tabuľka5[[#This Row],[Položka]],cennik[Položka],cennik[Cena MJ bez DPH])</f>
        <v>0.7</v>
      </c>
      <c r="I5311">
        <f>SUM(Tabuľka5[[#This Row],[cena MJ bez DPH]]*1.1)</f>
        <v>0.77</v>
      </c>
      <c r="J5311">
        <f>Tabuľka5[[#This Row],[množstvo]]*Tabuľka5[[#This Row],[cena MJ bez DPH]]</f>
        <v>140</v>
      </c>
      <c r="L5311" s="5" t="s">
        <v>392</v>
      </c>
      <c r="N5311" t="s">
        <v>391</v>
      </c>
      <c r="O5311" t="s">
        <v>348</v>
      </c>
      <c r="P5311" t="s">
        <v>728</v>
      </c>
    </row>
    <row r="5312" spans="1:16" hidden="1" x14ac:dyDescent="0.25">
      <c r="A5312" t="s">
        <v>297</v>
      </c>
      <c r="B5312" t="s">
        <v>9</v>
      </c>
      <c r="C5312" t="s">
        <v>21</v>
      </c>
      <c r="D5312" t="s">
        <v>11</v>
      </c>
      <c r="F5312" t="s">
        <v>12</v>
      </c>
      <c r="H5312">
        <f>_xlfn.XLOOKUP(Tabuľka5[[#This Row],[Položka]],cennik[Položka],cennik[Cena MJ bez DPH])</f>
        <v>3</v>
      </c>
      <c r="I5312">
        <f>SUM(Tabuľka5[[#This Row],[cena MJ bez DPH]]*1.1)</f>
        <v>3.3000000000000003</v>
      </c>
      <c r="J5312">
        <f>Tabuľka5[[#This Row],[množstvo]]*Tabuľka5[[#This Row],[cena MJ bez DPH]]</f>
        <v>0</v>
      </c>
      <c r="L5312" s="5" t="s">
        <v>392</v>
      </c>
      <c r="N5312" t="s">
        <v>391</v>
      </c>
      <c r="O5312" t="s">
        <v>348</v>
      </c>
      <c r="P5312" t="s">
        <v>728</v>
      </c>
    </row>
    <row r="5313" spans="1:16" hidden="1" x14ac:dyDescent="0.25">
      <c r="A5313" t="s">
        <v>297</v>
      </c>
      <c r="B5313" t="s">
        <v>9</v>
      </c>
      <c r="C5313" t="s">
        <v>22</v>
      </c>
      <c r="D5313" t="s">
        <v>11</v>
      </c>
      <c r="F5313" t="s">
        <v>14</v>
      </c>
      <c r="G5313">
        <v>300</v>
      </c>
      <c r="H5313">
        <f>_xlfn.XLOOKUP(Tabuľka5[[#This Row],[Položka]],cennik[Položka],cennik[Cena MJ bez DPH])</f>
        <v>1.6</v>
      </c>
      <c r="I5313">
        <f>SUM(Tabuľka5[[#This Row],[cena MJ bez DPH]]*1.1)</f>
        <v>1.7600000000000002</v>
      </c>
      <c r="J5313">
        <f>Tabuľka5[[#This Row],[množstvo]]*Tabuľka5[[#This Row],[cena MJ bez DPH]]</f>
        <v>480</v>
      </c>
      <c r="L5313" s="5" t="s">
        <v>392</v>
      </c>
      <c r="N5313" t="s">
        <v>391</v>
      </c>
      <c r="O5313" t="s">
        <v>348</v>
      </c>
      <c r="P5313" t="s">
        <v>728</v>
      </c>
    </row>
    <row r="5314" spans="1:16" hidden="1" x14ac:dyDescent="0.25">
      <c r="A5314" t="s">
        <v>297</v>
      </c>
      <c r="B5314" t="s">
        <v>9</v>
      </c>
      <c r="C5314" t="s">
        <v>23</v>
      </c>
      <c r="D5314" t="s">
        <v>11</v>
      </c>
      <c r="E5314" t="s">
        <v>24</v>
      </c>
      <c r="F5314" t="s">
        <v>14</v>
      </c>
      <c r="G5314">
        <v>1000</v>
      </c>
      <c r="H5314">
        <f>_xlfn.XLOOKUP(Tabuľka5[[#This Row],[Položka]],cennik[Položka],cennik[Cena MJ bez DPH])</f>
        <v>0.96</v>
      </c>
      <c r="I5314">
        <f>SUM(Tabuľka5[[#This Row],[cena MJ bez DPH]]*1.1)</f>
        <v>1.056</v>
      </c>
      <c r="J5314">
        <f>Tabuľka5[[#This Row],[množstvo]]*Tabuľka5[[#This Row],[cena MJ bez DPH]]</f>
        <v>960</v>
      </c>
      <c r="L5314" s="5" t="s">
        <v>392</v>
      </c>
      <c r="N5314" t="s">
        <v>391</v>
      </c>
      <c r="O5314" t="s">
        <v>348</v>
      </c>
      <c r="P5314" t="s">
        <v>728</v>
      </c>
    </row>
    <row r="5315" spans="1:16" hidden="1" x14ac:dyDescent="0.25">
      <c r="A5315" t="s">
        <v>297</v>
      </c>
      <c r="B5315" t="s">
        <v>9</v>
      </c>
      <c r="C5315" t="s">
        <v>25</v>
      </c>
      <c r="D5315" t="s">
        <v>11</v>
      </c>
      <c r="F5315" t="s">
        <v>14</v>
      </c>
      <c r="G5315">
        <v>350</v>
      </c>
      <c r="H5315">
        <f>_xlfn.XLOOKUP(Tabuľka5[[#This Row],[Položka]],cennik[Položka],cennik[Cena MJ bez DPH])</f>
        <v>1</v>
      </c>
      <c r="I5315">
        <f>SUM(Tabuľka5[[#This Row],[cena MJ bez DPH]]*1.1)</f>
        <v>1.1000000000000001</v>
      </c>
      <c r="J5315">
        <f>Tabuľka5[[#This Row],[množstvo]]*Tabuľka5[[#This Row],[cena MJ bez DPH]]</f>
        <v>350</v>
      </c>
      <c r="L5315" s="5" t="s">
        <v>392</v>
      </c>
      <c r="N5315" t="s">
        <v>391</v>
      </c>
      <c r="O5315" t="s">
        <v>348</v>
      </c>
      <c r="P5315" t="s">
        <v>728</v>
      </c>
    </row>
    <row r="5316" spans="1:16" hidden="1" x14ac:dyDescent="0.25">
      <c r="A5316" t="s">
        <v>297</v>
      </c>
      <c r="B5316" t="s">
        <v>9</v>
      </c>
      <c r="C5316" t="s">
        <v>26</v>
      </c>
      <c r="D5316" t="s">
        <v>17</v>
      </c>
      <c r="F5316" t="s">
        <v>14</v>
      </c>
      <c r="G5316">
        <v>100</v>
      </c>
      <c r="H5316">
        <f>_xlfn.XLOOKUP(Tabuľka5[[#This Row],[Položka]],cennik[Položka],cennik[Cena MJ bez DPH])</f>
        <v>0.65</v>
      </c>
      <c r="I5316">
        <f>SUM(Tabuľka5[[#This Row],[cena MJ bez DPH]]*1.1)</f>
        <v>0.71500000000000008</v>
      </c>
      <c r="J5316">
        <f>Tabuľka5[[#This Row],[množstvo]]*Tabuľka5[[#This Row],[cena MJ bez DPH]]</f>
        <v>65</v>
      </c>
      <c r="L5316" s="5" t="s">
        <v>392</v>
      </c>
      <c r="N5316" t="s">
        <v>391</v>
      </c>
      <c r="O5316" t="s">
        <v>348</v>
      </c>
      <c r="P5316" t="s">
        <v>728</v>
      </c>
    </row>
    <row r="5317" spans="1:16" hidden="1" x14ac:dyDescent="0.25">
      <c r="A5317" t="s">
        <v>297</v>
      </c>
      <c r="B5317" t="s">
        <v>9</v>
      </c>
      <c r="C5317" t="s">
        <v>27</v>
      </c>
      <c r="D5317" t="s">
        <v>11</v>
      </c>
      <c r="F5317" t="s">
        <v>14</v>
      </c>
      <c r="G5317">
        <v>90</v>
      </c>
      <c r="H5317">
        <f>_xlfn.XLOOKUP(Tabuľka5[[#This Row],[Položka]],cennik[Položka],cennik[Cena MJ bez DPH])</f>
        <v>0.75</v>
      </c>
      <c r="I5317">
        <f>SUM(Tabuľka5[[#This Row],[cena MJ bez DPH]]*1.1)</f>
        <v>0.82500000000000007</v>
      </c>
      <c r="J5317">
        <f>Tabuľka5[[#This Row],[množstvo]]*Tabuľka5[[#This Row],[cena MJ bez DPH]]</f>
        <v>67.5</v>
      </c>
      <c r="L5317" s="5" t="s">
        <v>392</v>
      </c>
      <c r="N5317" t="s">
        <v>391</v>
      </c>
      <c r="O5317" t="s">
        <v>348</v>
      </c>
      <c r="P5317" t="s">
        <v>728</v>
      </c>
    </row>
    <row r="5318" spans="1:16" hidden="1" x14ac:dyDescent="0.25">
      <c r="A5318" t="s">
        <v>297</v>
      </c>
      <c r="B5318" t="s">
        <v>9</v>
      </c>
      <c r="C5318" t="s">
        <v>28</v>
      </c>
      <c r="D5318" t="s">
        <v>11</v>
      </c>
      <c r="E5318" t="s">
        <v>29</v>
      </c>
      <c r="F5318" t="s">
        <v>14</v>
      </c>
      <c r="G5318">
        <v>700</v>
      </c>
      <c r="H5318">
        <f>_xlfn.XLOOKUP(Tabuľka5[[#This Row],[Položka]],cennik[Položka],cennik[Cena MJ bez DPH])</f>
        <v>3</v>
      </c>
      <c r="I5318">
        <f>SUM(Tabuľka5[[#This Row],[cena MJ bez DPH]]*1.1)</f>
        <v>3.3000000000000003</v>
      </c>
      <c r="J5318">
        <f>Tabuľka5[[#This Row],[množstvo]]*Tabuľka5[[#This Row],[cena MJ bez DPH]]</f>
        <v>2100</v>
      </c>
      <c r="L5318" s="5" t="s">
        <v>392</v>
      </c>
      <c r="N5318" t="s">
        <v>391</v>
      </c>
      <c r="O5318" t="s">
        <v>348</v>
      </c>
      <c r="P5318" t="s">
        <v>728</v>
      </c>
    </row>
    <row r="5319" spans="1:16" hidden="1" x14ac:dyDescent="0.25">
      <c r="A5319" t="s">
        <v>297</v>
      </c>
      <c r="B5319" t="s">
        <v>9</v>
      </c>
      <c r="C5319" t="s">
        <v>30</v>
      </c>
      <c r="D5319" t="s">
        <v>11</v>
      </c>
      <c r="F5319" t="s">
        <v>14</v>
      </c>
      <c r="G5319">
        <v>250</v>
      </c>
      <c r="H5319">
        <f>_xlfn.XLOOKUP(Tabuľka5[[#This Row],[Položka]],cennik[Položka],cennik[Cena MJ bez DPH])</f>
        <v>0.8</v>
      </c>
      <c r="I5319">
        <f>SUM(Tabuľka5[[#This Row],[cena MJ bez DPH]]*1.1)</f>
        <v>0.88000000000000012</v>
      </c>
      <c r="J5319">
        <f>Tabuľka5[[#This Row],[množstvo]]*Tabuľka5[[#This Row],[cena MJ bez DPH]]</f>
        <v>200</v>
      </c>
      <c r="L5319" s="5" t="s">
        <v>392</v>
      </c>
      <c r="N5319" t="s">
        <v>391</v>
      </c>
      <c r="O5319" t="s">
        <v>348</v>
      </c>
      <c r="P5319" t="s">
        <v>728</v>
      </c>
    </row>
    <row r="5320" spans="1:16" hidden="1" x14ac:dyDescent="0.25">
      <c r="A5320" t="s">
        <v>297</v>
      </c>
      <c r="B5320" t="s">
        <v>9</v>
      </c>
      <c r="C5320" t="s">
        <v>31</v>
      </c>
      <c r="D5320" t="s">
        <v>11</v>
      </c>
      <c r="F5320" t="s">
        <v>14</v>
      </c>
      <c r="H5320">
        <f>_xlfn.XLOOKUP(Tabuľka5[[#This Row],[Položka]],cennik[Položka],cennik[Cena MJ bez DPH])</f>
        <v>1.2</v>
      </c>
      <c r="I5320">
        <f>SUM(Tabuľka5[[#This Row],[cena MJ bez DPH]]*1.1)</f>
        <v>1.32</v>
      </c>
      <c r="J5320">
        <f>Tabuľka5[[#This Row],[množstvo]]*Tabuľka5[[#This Row],[cena MJ bez DPH]]</f>
        <v>0</v>
      </c>
      <c r="L5320" s="5" t="s">
        <v>392</v>
      </c>
      <c r="N5320" t="s">
        <v>391</v>
      </c>
      <c r="O5320" t="s">
        <v>348</v>
      </c>
      <c r="P5320" t="s">
        <v>728</v>
      </c>
    </row>
    <row r="5321" spans="1:16" hidden="1" x14ac:dyDescent="0.25">
      <c r="A5321" t="s">
        <v>297</v>
      </c>
      <c r="B5321" t="s">
        <v>9</v>
      </c>
      <c r="C5321" t="s">
        <v>32</v>
      </c>
      <c r="D5321" t="s">
        <v>11</v>
      </c>
      <c r="F5321" t="s">
        <v>14</v>
      </c>
      <c r="G5321">
        <v>500</v>
      </c>
      <c r="H5321">
        <f>_xlfn.XLOOKUP(Tabuľka5[[#This Row],[Položka]],cennik[Položka],cennik[Cena MJ bez DPH])</f>
        <v>0.8</v>
      </c>
      <c r="I5321">
        <f>SUM(Tabuľka5[[#This Row],[cena MJ bez DPH]]*1.1)</f>
        <v>0.88000000000000012</v>
      </c>
      <c r="J5321">
        <f>Tabuľka5[[#This Row],[množstvo]]*Tabuľka5[[#This Row],[cena MJ bez DPH]]</f>
        <v>400</v>
      </c>
      <c r="L5321" s="5" t="s">
        <v>392</v>
      </c>
      <c r="N5321" t="s">
        <v>391</v>
      </c>
      <c r="O5321" t="s">
        <v>348</v>
      </c>
      <c r="P5321" t="s">
        <v>728</v>
      </c>
    </row>
    <row r="5322" spans="1:16" hidden="1" x14ac:dyDescent="0.25">
      <c r="A5322" t="s">
        <v>297</v>
      </c>
      <c r="B5322" t="s">
        <v>9</v>
      </c>
      <c r="C5322" t="s">
        <v>33</v>
      </c>
      <c r="D5322" t="s">
        <v>11</v>
      </c>
      <c r="E5322" t="s">
        <v>34</v>
      </c>
      <c r="F5322" t="s">
        <v>14</v>
      </c>
      <c r="G5322">
        <v>420</v>
      </c>
      <c r="H5322">
        <f>_xlfn.XLOOKUP(Tabuľka5[[#This Row],[Položka]],cennik[Položka],cennik[Cena MJ bez DPH])</f>
        <v>4</v>
      </c>
      <c r="I5322">
        <f>SUM(Tabuľka5[[#This Row],[cena MJ bez DPH]]*1.1)</f>
        <v>4.4000000000000004</v>
      </c>
      <c r="J5322">
        <f>Tabuľka5[[#This Row],[množstvo]]*Tabuľka5[[#This Row],[cena MJ bez DPH]]</f>
        <v>1680</v>
      </c>
      <c r="L5322" s="5" t="s">
        <v>392</v>
      </c>
      <c r="N5322" t="s">
        <v>391</v>
      </c>
      <c r="O5322" t="s">
        <v>348</v>
      </c>
      <c r="P5322" t="s">
        <v>728</v>
      </c>
    </row>
    <row r="5323" spans="1:16" hidden="1" x14ac:dyDescent="0.25">
      <c r="A5323" t="s">
        <v>297</v>
      </c>
      <c r="B5323" t="s">
        <v>9</v>
      </c>
      <c r="C5323" t="s">
        <v>35</v>
      </c>
      <c r="D5323" t="s">
        <v>11</v>
      </c>
      <c r="E5323" t="s">
        <v>36</v>
      </c>
      <c r="F5323" t="s">
        <v>14</v>
      </c>
      <c r="G5323">
        <v>290</v>
      </c>
      <c r="H5323">
        <f>_xlfn.XLOOKUP(Tabuľka5[[#This Row],[Položka]],cennik[Položka],cennik[Cena MJ bez DPH])</f>
        <v>4</v>
      </c>
      <c r="I5323">
        <f>SUM(Tabuľka5[[#This Row],[cena MJ bez DPH]]*1.1)</f>
        <v>4.4000000000000004</v>
      </c>
      <c r="J5323">
        <f>Tabuľka5[[#This Row],[množstvo]]*Tabuľka5[[#This Row],[cena MJ bez DPH]]</f>
        <v>1160</v>
      </c>
      <c r="L5323" s="5" t="s">
        <v>392</v>
      </c>
      <c r="N5323" t="s">
        <v>391</v>
      </c>
      <c r="O5323" t="s">
        <v>348</v>
      </c>
      <c r="P5323" t="s">
        <v>728</v>
      </c>
    </row>
    <row r="5324" spans="1:16" hidden="1" x14ac:dyDescent="0.25">
      <c r="A5324" t="s">
        <v>297</v>
      </c>
      <c r="B5324" t="s">
        <v>9</v>
      </c>
      <c r="C5324" t="s">
        <v>37</v>
      </c>
      <c r="D5324" t="s">
        <v>11</v>
      </c>
      <c r="E5324" t="s">
        <v>34</v>
      </c>
      <c r="F5324" t="s">
        <v>14</v>
      </c>
      <c r="H5324">
        <f>_xlfn.XLOOKUP(Tabuľka5[[#This Row],[Položka]],cennik[Položka],cennik[Cena MJ bez DPH])</f>
        <v>9</v>
      </c>
      <c r="I5324">
        <f>SUM(Tabuľka5[[#This Row],[cena MJ bez DPH]]*1.1)</f>
        <v>9.9</v>
      </c>
      <c r="J5324">
        <f>Tabuľka5[[#This Row],[množstvo]]*Tabuľka5[[#This Row],[cena MJ bez DPH]]</f>
        <v>0</v>
      </c>
      <c r="L5324" s="5" t="s">
        <v>392</v>
      </c>
      <c r="N5324" t="s">
        <v>391</v>
      </c>
      <c r="O5324" t="s">
        <v>348</v>
      </c>
      <c r="P5324" t="s">
        <v>728</v>
      </c>
    </row>
    <row r="5325" spans="1:16" hidden="1" x14ac:dyDescent="0.25">
      <c r="A5325" t="s">
        <v>297</v>
      </c>
      <c r="B5325" t="s">
        <v>9</v>
      </c>
      <c r="C5325" t="s">
        <v>38</v>
      </c>
      <c r="D5325" t="s">
        <v>11</v>
      </c>
      <c r="E5325" t="s">
        <v>34</v>
      </c>
      <c r="F5325" t="s">
        <v>14</v>
      </c>
      <c r="H5325">
        <f>_xlfn.XLOOKUP(Tabuľka5[[#This Row],[Položka]],cennik[Položka],cennik[Cena MJ bez DPH])</f>
        <v>12</v>
      </c>
      <c r="I5325">
        <f>SUM(Tabuľka5[[#This Row],[cena MJ bez DPH]]*1.1)</f>
        <v>13.200000000000001</v>
      </c>
      <c r="J5325">
        <f>Tabuľka5[[#This Row],[množstvo]]*Tabuľka5[[#This Row],[cena MJ bez DPH]]</f>
        <v>0</v>
      </c>
      <c r="L5325" s="5" t="s">
        <v>392</v>
      </c>
      <c r="N5325" t="s">
        <v>391</v>
      </c>
      <c r="O5325" t="s">
        <v>348</v>
      </c>
      <c r="P5325" t="s">
        <v>728</v>
      </c>
    </row>
    <row r="5326" spans="1:16" hidden="1" x14ac:dyDescent="0.25">
      <c r="A5326" t="s">
        <v>297</v>
      </c>
      <c r="B5326" t="s">
        <v>9</v>
      </c>
      <c r="C5326" t="s">
        <v>39</v>
      </c>
      <c r="D5326" t="s">
        <v>11</v>
      </c>
      <c r="F5326" t="s">
        <v>14</v>
      </c>
      <c r="G5326">
        <v>160</v>
      </c>
      <c r="H5326">
        <f>_xlfn.XLOOKUP(Tabuľka5[[#This Row],[Položka]],cennik[Položka],cennik[Cena MJ bez DPH])</f>
        <v>1.59</v>
      </c>
      <c r="I5326">
        <f>SUM(Tabuľka5[[#This Row],[cena MJ bez DPH]]*1.1)</f>
        <v>1.7490000000000003</v>
      </c>
      <c r="J5326">
        <f>Tabuľka5[[#This Row],[množstvo]]*Tabuľka5[[#This Row],[cena MJ bez DPH]]</f>
        <v>254.4</v>
      </c>
      <c r="L5326" s="5" t="s">
        <v>392</v>
      </c>
      <c r="N5326" t="s">
        <v>391</v>
      </c>
      <c r="O5326" t="s">
        <v>348</v>
      </c>
      <c r="P5326" t="s">
        <v>728</v>
      </c>
    </row>
    <row r="5327" spans="1:16" hidden="1" x14ac:dyDescent="0.25">
      <c r="A5327" t="s">
        <v>297</v>
      </c>
      <c r="B5327" t="s">
        <v>9</v>
      </c>
      <c r="C5327" t="s">
        <v>40</v>
      </c>
      <c r="D5327" t="s">
        <v>17</v>
      </c>
      <c r="E5327" t="s">
        <v>41</v>
      </c>
      <c r="F5327" t="s">
        <v>14</v>
      </c>
      <c r="H5327">
        <f>_xlfn.XLOOKUP(Tabuľka5[[#This Row],[Položka]],cennik[Položka],cennik[Cena MJ bez DPH])</f>
        <v>0.65</v>
      </c>
      <c r="I5327">
        <f>SUM(Tabuľka5[[#This Row],[cena MJ bez DPH]]*1.1)</f>
        <v>0.71500000000000008</v>
      </c>
      <c r="J5327">
        <f>Tabuľka5[[#This Row],[množstvo]]*Tabuľka5[[#This Row],[cena MJ bez DPH]]</f>
        <v>0</v>
      </c>
      <c r="L5327" s="5" t="s">
        <v>392</v>
      </c>
      <c r="N5327" t="s">
        <v>391</v>
      </c>
      <c r="O5327" t="s">
        <v>348</v>
      </c>
      <c r="P5327" t="s">
        <v>728</v>
      </c>
    </row>
    <row r="5328" spans="1:16" hidden="1" x14ac:dyDescent="0.25">
      <c r="A5328" t="s">
        <v>297</v>
      </c>
      <c r="B5328" t="s">
        <v>9</v>
      </c>
      <c r="C5328" t="s">
        <v>42</v>
      </c>
      <c r="D5328" t="s">
        <v>11</v>
      </c>
      <c r="E5328" t="s">
        <v>43</v>
      </c>
      <c r="F5328" t="s">
        <v>14</v>
      </c>
      <c r="G5328">
        <v>360</v>
      </c>
      <c r="H5328">
        <f>_xlfn.XLOOKUP(Tabuľka5[[#This Row],[Položka]],cennik[Položka],cennik[Cena MJ bez DPH])</f>
        <v>2.9</v>
      </c>
      <c r="I5328">
        <f>SUM(Tabuľka5[[#This Row],[cena MJ bez DPH]]*1.1)</f>
        <v>3.19</v>
      </c>
      <c r="J5328">
        <f>Tabuľka5[[#This Row],[množstvo]]*Tabuľka5[[#This Row],[cena MJ bez DPH]]</f>
        <v>1044</v>
      </c>
      <c r="L5328" s="5" t="s">
        <v>392</v>
      </c>
      <c r="N5328" t="s">
        <v>391</v>
      </c>
      <c r="O5328" t="s">
        <v>348</v>
      </c>
      <c r="P5328" t="s">
        <v>728</v>
      </c>
    </row>
    <row r="5329" spans="1:16" hidden="1" x14ac:dyDescent="0.25">
      <c r="A5329" t="s">
        <v>297</v>
      </c>
      <c r="B5329" t="s">
        <v>9</v>
      </c>
      <c r="C5329" t="s">
        <v>44</v>
      </c>
      <c r="D5329" t="s">
        <v>11</v>
      </c>
      <c r="F5329" t="s">
        <v>14</v>
      </c>
      <c r="G5329">
        <v>90</v>
      </c>
      <c r="H5329">
        <f>_xlfn.XLOOKUP(Tabuľka5[[#This Row],[Položka]],cennik[Položka],cennik[Cena MJ bez DPH])</f>
        <v>1.2</v>
      </c>
      <c r="I5329">
        <f>SUM(Tabuľka5[[#This Row],[cena MJ bez DPH]]*1.1)</f>
        <v>1.32</v>
      </c>
      <c r="J5329">
        <f>Tabuľka5[[#This Row],[množstvo]]*Tabuľka5[[#This Row],[cena MJ bez DPH]]</f>
        <v>108</v>
      </c>
      <c r="L5329" s="5" t="s">
        <v>392</v>
      </c>
      <c r="N5329" t="s">
        <v>391</v>
      </c>
      <c r="O5329" t="s">
        <v>348</v>
      </c>
      <c r="P5329" t="s">
        <v>728</v>
      </c>
    </row>
    <row r="5330" spans="1:16" hidden="1" x14ac:dyDescent="0.25">
      <c r="A5330" t="s">
        <v>297</v>
      </c>
      <c r="B5330" t="s">
        <v>9</v>
      </c>
      <c r="C5330" t="s">
        <v>45</v>
      </c>
      <c r="D5330" t="s">
        <v>11</v>
      </c>
      <c r="F5330" t="s">
        <v>46</v>
      </c>
      <c r="G5330">
        <v>6000</v>
      </c>
      <c r="H5330">
        <f>_xlfn.XLOOKUP(Tabuľka5[[#This Row],[Položka]],cennik[Položka],cennik[Cena MJ bez DPH])</f>
        <v>0</v>
      </c>
      <c r="I5330">
        <f>SUM(Tabuľka5[[#This Row],[cena MJ bez DPH]]*1.1)</f>
        <v>0</v>
      </c>
      <c r="J5330">
        <f>Tabuľka5[[#This Row],[množstvo]]*Tabuľka5[[#This Row],[cena MJ bez DPH]]</f>
        <v>0</v>
      </c>
      <c r="L5330" s="5" t="s">
        <v>392</v>
      </c>
      <c r="N5330" t="s">
        <v>391</v>
      </c>
      <c r="O5330" t="s">
        <v>348</v>
      </c>
      <c r="P5330" t="s">
        <v>728</v>
      </c>
    </row>
    <row r="5331" spans="1:16" hidden="1" x14ac:dyDescent="0.25">
      <c r="A5331" t="s">
        <v>297</v>
      </c>
      <c r="B5331" t="s">
        <v>47</v>
      </c>
      <c r="C5331" t="s">
        <v>48</v>
      </c>
      <c r="D5331" t="s">
        <v>17</v>
      </c>
      <c r="F5331" t="s">
        <v>49</v>
      </c>
      <c r="H5331">
        <f>_xlfn.XLOOKUP(Tabuľka5[[#This Row],[Položka]],cennik[Položka],cennik[Cena MJ bez DPH])</f>
        <v>0</v>
      </c>
      <c r="I5331">
        <f>SUM(Tabuľka5[[#This Row],[cena MJ bez DPH]]*1.1)</f>
        <v>0</v>
      </c>
      <c r="J5331">
        <f>Tabuľka5[[#This Row],[množstvo]]*Tabuľka5[[#This Row],[cena MJ bez DPH]]</f>
        <v>0</v>
      </c>
      <c r="L5331" s="5" t="s">
        <v>392</v>
      </c>
      <c r="N5331" t="s">
        <v>391</v>
      </c>
      <c r="O5331" t="s">
        <v>348</v>
      </c>
      <c r="P5331" t="s">
        <v>728</v>
      </c>
    </row>
    <row r="5332" spans="1:16" hidden="1" x14ac:dyDescent="0.25">
      <c r="A5332" t="s">
        <v>297</v>
      </c>
      <c r="B5332" t="s">
        <v>47</v>
      </c>
      <c r="C5332" t="s">
        <v>50</v>
      </c>
      <c r="D5332" t="s">
        <v>17</v>
      </c>
      <c r="F5332" t="s">
        <v>49</v>
      </c>
      <c r="G5332">
        <v>5000</v>
      </c>
      <c r="H5332">
        <f>_xlfn.XLOOKUP(Tabuľka5[[#This Row],[Položka]],cennik[Položka],cennik[Cena MJ bez DPH])</f>
        <v>0</v>
      </c>
      <c r="I5332">
        <f>SUM(Tabuľka5[[#This Row],[cena MJ bez DPH]]*1.1)</f>
        <v>0</v>
      </c>
      <c r="J5332">
        <f>Tabuľka5[[#This Row],[množstvo]]*Tabuľka5[[#This Row],[cena MJ bez DPH]]</f>
        <v>0</v>
      </c>
      <c r="L5332" s="5" t="s">
        <v>392</v>
      </c>
      <c r="N5332" t="s">
        <v>391</v>
      </c>
      <c r="O5332" t="s">
        <v>348</v>
      </c>
      <c r="P5332" t="s">
        <v>728</v>
      </c>
    </row>
    <row r="5333" spans="1:16" x14ac:dyDescent="0.25">
      <c r="A5333" t="s">
        <v>297</v>
      </c>
      <c r="B5333" s="22" t="s">
        <v>51</v>
      </c>
      <c r="C5333" s="22" t="s">
        <v>52</v>
      </c>
      <c r="D5333" s="22" t="s">
        <v>11</v>
      </c>
      <c r="E5333" s="22"/>
      <c r="F5333" t="s">
        <v>53</v>
      </c>
      <c r="G5333" s="22">
        <v>550</v>
      </c>
      <c r="H5333" s="22">
        <f>_xlfn.XLOOKUP(Tabuľka5[[#This Row],[Položka]],cennik[Položka],cennik[Cena MJ bez DPH])</f>
        <v>0</v>
      </c>
      <c r="I5333" s="22">
        <f>SUM(Tabuľka5[[#This Row],[cena MJ bez DPH]]*1.1)</f>
        <v>0</v>
      </c>
      <c r="J5333" s="22">
        <f>Tabuľka5[[#This Row],[množstvo]]*Tabuľka5[[#This Row],[cena MJ bez DPH]]</f>
        <v>0</v>
      </c>
      <c r="L5333" s="23" t="s">
        <v>392</v>
      </c>
      <c r="M5333" s="22">
        <f>Tabuľka5[[#This Row],[množstvo]]*Tabuľka5[[#This Row],[cena za MJ s DPH]]</f>
        <v>0</v>
      </c>
      <c r="N5333" s="22" t="s">
        <v>391</v>
      </c>
      <c r="O5333" s="15" t="s">
        <v>348</v>
      </c>
      <c r="P5333" t="s">
        <v>728</v>
      </c>
    </row>
    <row r="5334" spans="1:16" hidden="1" x14ac:dyDescent="0.25">
      <c r="A5334" t="s">
        <v>297</v>
      </c>
      <c r="B5334" t="s">
        <v>51</v>
      </c>
      <c r="C5334" t="s">
        <v>54</v>
      </c>
      <c r="D5334" t="s">
        <v>11</v>
      </c>
      <c r="F5334" t="s">
        <v>53</v>
      </c>
      <c r="H5334">
        <f>_xlfn.XLOOKUP(Tabuľka5[[#This Row],[Položka]],cennik[Položka],cennik[Cena MJ bez DPH])</f>
        <v>0</v>
      </c>
      <c r="I5334">
        <f>SUM(Tabuľka5[[#This Row],[cena MJ bez DPH]]*1.1)</f>
        <v>0</v>
      </c>
      <c r="J5334">
        <f>Tabuľka5[[#This Row],[množstvo]]*Tabuľka5[[#This Row],[cena MJ bez DPH]]</f>
        <v>0</v>
      </c>
      <c r="L5334" s="5" t="s">
        <v>392</v>
      </c>
      <c r="N5334" t="s">
        <v>391</v>
      </c>
      <c r="O5334" t="s">
        <v>348</v>
      </c>
      <c r="P5334" t="s">
        <v>728</v>
      </c>
    </row>
    <row r="5335" spans="1:16" hidden="1" x14ac:dyDescent="0.25">
      <c r="A5335" t="s">
        <v>297</v>
      </c>
      <c r="B5335" t="s">
        <v>51</v>
      </c>
      <c r="C5335" t="s">
        <v>55</v>
      </c>
      <c r="D5335" t="s">
        <v>11</v>
      </c>
      <c r="F5335" t="s">
        <v>56</v>
      </c>
      <c r="H5335">
        <f>_xlfn.XLOOKUP(Tabuľka5[[#This Row],[Položka]],cennik[Položka],cennik[Cena MJ bez DPH])</f>
        <v>0</v>
      </c>
      <c r="I5335">
        <f>SUM(Tabuľka5[[#This Row],[cena MJ bez DPH]]*1.1)</f>
        <v>0</v>
      </c>
      <c r="J5335">
        <f>Tabuľka5[[#This Row],[množstvo]]*Tabuľka5[[#This Row],[cena MJ bez DPH]]</f>
        <v>0</v>
      </c>
      <c r="L5335" s="5" t="s">
        <v>392</v>
      </c>
      <c r="N5335" t="s">
        <v>391</v>
      </c>
      <c r="O5335" t="s">
        <v>348</v>
      </c>
      <c r="P5335" t="s">
        <v>728</v>
      </c>
    </row>
    <row r="5336" spans="1:16" x14ac:dyDescent="0.25">
      <c r="A5336" t="s">
        <v>297</v>
      </c>
      <c r="B5336" s="22" t="s">
        <v>51</v>
      </c>
      <c r="C5336" s="22" t="s">
        <v>57</v>
      </c>
      <c r="D5336" s="22" t="s">
        <v>11</v>
      </c>
      <c r="E5336" s="22"/>
      <c r="F5336" t="s">
        <v>53</v>
      </c>
      <c r="G5336" s="22">
        <v>600</v>
      </c>
      <c r="H5336" s="22">
        <f>_xlfn.XLOOKUP(Tabuľka5[[#This Row],[Položka]],cennik[Položka],cennik[Cena MJ bez DPH])</f>
        <v>0</v>
      </c>
      <c r="I5336" s="22">
        <f>SUM(Tabuľka5[[#This Row],[cena MJ bez DPH]]*1.1)</f>
        <v>0</v>
      </c>
      <c r="J5336" s="22">
        <f>Tabuľka5[[#This Row],[množstvo]]*Tabuľka5[[#This Row],[cena MJ bez DPH]]</f>
        <v>0</v>
      </c>
      <c r="L5336" s="23" t="s">
        <v>392</v>
      </c>
      <c r="M5336" s="22">
        <f>Tabuľka5[[#This Row],[množstvo]]*Tabuľka5[[#This Row],[cena za MJ s DPH]]</f>
        <v>0</v>
      </c>
      <c r="N5336" s="22" t="s">
        <v>391</v>
      </c>
      <c r="O5336" s="15" t="s">
        <v>348</v>
      </c>
      <c r="P5336" t="s">
        <v>728</v>
      </c>
    </row>
    <row r="5337" spans="1:16" hidden="1" x14ac:dyDescent="0.25">
      <c r="A5337" t="s">
        <v>297</v>
      </c>
      <c r="B5337" t="s">
        <v>51</v>
      </c>
      <c r="C5337" t="s">
        <v>58</v>
      </c>
      <c r="D5337" t="s">
        <v>11</v>
      </c>
      <c r="F5337" t="s">
        <v>56</v>
      </c>
      <c r="H5337">
        <f>_xlfn.XLOOKUP(Tabuľka5[[#This Row],[Položka]],cennik[Položka],cennik[Cena MJ bez DPH])</f>
        <v>0</v>
      </c>
      <c r="I5337">
        <f>SUM(Tabuľka5[[#This Row],[cena MJ bez DPH]]*1.1)</f>
        <v>0</v>
      </c>
      <c r="J5337">
        <f>Tabuľka5[[#This Row],[množstvo]]*Tabuľka5[[#This Row],[cena MJ bez DPH]]</f>
        <v>0</v>
      </c>
      <c r="L5337" s="5" t="s">
        <v>392</v>
      </c>
      <c r="N5337" t="s">
        <v>391</v>
      </c>
      <c r="O5337" t="s">
        <v>348</v>
      </c>
      <c r="P5337" t="s">
        <v>728</v>
      </c>
    </row>
    <row r="5338" spans="1:16" hidden="1" x14ac:dyDescent="0.25">
      <c r="A5338" t="s">
        <v>297</v>
      </c>
      <c r="B5338" t="s">
        <v>51</v>
      </c>
      <c r="C5338" t="s">
        <v>59</v>
      </c>
      <c r="D5338" t="s">
        <v>11</v>
      </c>
      <c r="F5338" t="s">
        <v>53</v>
      </c>
      <c r="H5338">
        <f>_xlfn.XLOOKUP(Tabuľka5[[#This Row],[Položka]],cennik[Položka],cennik[Cena MJ bez DPH])</f>
        <v>0</v>
      </c>
      <c r="I5338">
        <f>SUM(Tabuľka5[[#This Row],[cena MJ bez DPH]]*1.1)</f>
        <v>0</v>
      </c>
      <c r="J5338">
        <f>Tabuľka5[[#This Row],[množstvo]]*Tabuľka5[[#This Row],[cena MJ bez DPH]]</f>
        <v>0</v>
      </c>
      <c r="L5338" s="5" t="s">
        <v>392</v>
      </c>
      <c r="N5338" t="s">
        <v>391</v>
      </c>
      <c r="O5338" t="s">
        <v>348</v>
      </c>
      <c r="P5338" t="s">
        <v>728</v>
      </c>
    </row>
    <row r="5339" spans="1:16" hidden="1" x14ac:dyDescent="0.25">
      <c r="A5339" t="s">
        <v>297</v>
      </c>
      <c r="B5339" t="s">
        <v>51</v>
      </c>
      <c r="C5339" t="s">
        <v>60</v>
      </c>
      <c r="D5339" t="s">
        <v>11</v>
      </c>
      <c r="F5339" t="s">
        <v>53</v>
      </c>
      <c r="H5339">
        <f>_xlfn.XLOOKUP(Tabuľka5[[#This Row],[Položka]],cennik[Položka],cennik[Cena MJ bez DPH])</f>
        <v>0</v>
      </c>
      <c r="I5339">
        <f>SUM(Tabuľka5[[#This Row],[cena MJ bez DPH]]*1.1)</f>
        <v>0</v>
      </c>
      <c r="J5339">
        <f>Tabuľka5[[#This Row],[množstvo]]*Tabuľka5[[#This Row],[cena MJ bez DPH]]</f>
        <v>0</v>
      </c>
      <c r="L5339" s="5" t="s">
        <v>392</v>
      </c>
      <c r="N5339" t="s">
        <v>391</v>
      </c>
      <c r="O5339" t="s">
        <v>348</v>
      </c>
      <c r="P5339" t="s">
        <v>728</v>
      </c>
    </row>
    <row r="5340" spans="1:16" hidden="1" x14ac:dyDescent="0.25">
      <c r="A5340" t="s">
        <v>297</v>
      </c>
      <c r="B5340" t="s">
        <v>51</v>
      </c>
      <c r="C5340" t="s">
        <v>61</v>
      </c>
      <c r="D5340" t="s">
        <v>11</v>
      </c>
      <c r="F5340" t="s">
        <v>53</v>
      </c>
      <c r="H5340">
        <f>_xlfn.XLOOKUP(Tabuľka5[[#This Row],[Položka]],cennik[Položka],cennik[Cena MJ bez DPH])</f>
        <v>0</v>
      </c>
      <c r="I5340">
        <f>SUM(Tabuľka5[[#This Row],[cena MJ bez DPH]]*1.1)</f>
        <v>0</v>
      </c>
      <c r="J5340">
        <f>Tabuľka5[[#This Row],[množstvo]]*Tabuľka5[[#This Row],[cena MJ bez DPH]]</f>
        <v>0</v>
      </c>
      <c r="L5340" s="5" t="s">
        <v>392</v>
      </c>
      <c r="N5340" t="s">
        <v>391</v>
      </c>
      <c r="O5340" t="s">
        <v>348</v>
      </c>
      <c r="P5340" t="s">
        <v>728</v>
      </c>
    </row>
    <row r="5341" spans="1:16" x14ac:dyDescent="0.25">
      <c r="A5341" t="s">
        <v>297</v>
      </c>
      <c r="B5341" s="22" t="s">
        <v>51</v>
      </c>
      <c r="C5341" s="22" t="s">
        <v>62</v>
      </c>
      <c r="D5341" s="22" t="s">
        <v>11</v>
      </c>
      <c r="E5341" s="22"/>
      <c r="F5341" t="s">
        <v>53</v>
      </c>
      <c r="G5341" s="22">
        <v>100</v>
      </c>
      <c r="H5341" s="22">
        <f>_xlfn.XLOOKUP(Tabuľka5[[#This Row],[Položka]],cennik[Položka],cennik[Cena MJ bez DPH])</f>
        <v>0</v>
      </c>
      <c r="I5341" s="22">
        <f>SUM(Tabuľka5[[#This Row],[cena MJ bez DPH]]*1.1)</f>
        <v>0</v>
      </c>
      <c r="J5341" s="22">
        <f>Tabuľka5[[#This Row],[množstvo]]*Tabuľka5[[#This Row],[cena MJ bez DPH]]</f>
        <v>0</v>
      </c>
      <c r="L5341" s="23" t="s">
        <v>392</v>
      </c>
      <c r="M5341" s="22">
        <f>Tabuľka5[[#This Row],[množstvo]]*Tabuľka5[[#This Row],[cena za MJ s DPH]]</f>
        <v>0</v>
      </c>
      <c r="N5341" s="22" t="s">
        <v>391</v>
      </c>
      <c r="O5341" s="15" t="s">
        <v>348</v>
      </c>
      <c r="P5341" t="s">
        <v>728</v>
      </c>
    </row>
    <row r="5342" spans="1:16" hidden="1" x14ac:dyDescent="0.25">
      <c r="A5342" t="s">
        <v>297</v>
      </c>
      <c r="B5342" t="s">
        <v>51</v>
      </c>
      <c r="C5342" t="s">
        <v>63</v>
      </c>
      <c r="D5342" t="s">
        <v>11</v>
      </c>
      <c r="F5342" t="s">
        <v>56</v>
      </c>
      <c r="H5342">
        <f>_xlfn.XLOOKUP(Tabuľka5[[#This Row],[Položka]],cennik[Položka],cennik[Cena MJ bez DPH])</f>
        <v>0</v>
      </c>
      <c r="I5342">
        <f>SUM(Tabuľka5[[#This Row],[cena MJ bez DPH]]*1.1)</f>
        <v>0</v>
      </c>
      <c r="J5342">
        <f>Tabuľka5[[#This Row],[množstvo]]*Tabuľka5[[#This Row],[cena MJ bez DPH]]</f>
        <v>0</v>
      </c>
      <c r="L5342" s="5" t="s">
        <v>392</v>
      </c>
      <c r="N5342" t="s">
        <v>391</v>
      </c>
      <c r="O5342" t="s">
        <v>348</v>
      </c>
      <c r="P5342" t="s">
        <v>728</v>
      </c>
    </row>
    <row r="5343" spans="1:16" hidden="1" x14ac:dyDescent="0.25">
      <c r="A5343" t="s">
        <v>297</v>
      </c>
      <c r="B5343" t="s">
        <v>51</v>
      </c>
      <c r="C5343" t="s">
        <v>64</v>
      </c>
      <c r="D5343" t="s">
        <v>11</v>
      </c>
      <c r="F5343" t="s">
        <v>56</v>
      </c>
      <c r="H5343">
        <f>_xlfn.XLOOKUP(Tabuľka5[[#This Row],[Položka]],cennik[Položka],cennik[Cena MJ bez DPH])</f>
        <v>0</v>
      </c>
      <c r="I5343">
        <f>SUM(Tabuľka5[[#This Row],[cena MJ bez DPH]]*1.1)</f>
        <v>0</v>
      </c>
      <c r="J5343">
        <f>Tabuľka5[[#This Row],[množstvo]]*Tabuľka5[[#This Row],[cena MJ bez DPH]]</f>
        <v>0</v>
      </c>
      <c r="L5343" s="5" t="s">
        <v>392</v>
      </c>
      <c r="N5343" t="s">
        <v>391</v>
      </c>
      <c r="O5343" t="s">
        <v>348</v>
      </c>
      <c r="P5343" t="s">
        <v>728</v>
      </c>
    </row>
    <row r="5344" spans="1:16" hidden="1" x14ac:dyDescent="0.25">
      <c r="A5344" t="s">
        <v>297</v>
      </c>
      <c r="B5344" t="s">
        <v>51</v>
      </c>
      <c r="C5344" t="s">
        <v>65</v>
      </c>
      <c r="D5344" t="s">
        <v>11</v>
      </c>
      <c r="F5344" t="s">
        <v>56</v>
      </c>
      <c r="H5344">
        <f>_xlfn.XLOOKUP(Tabuľka5[[#This Row],[Položka]],cennik[Položka],cennik[Cena MJ bez DPH])</f>
        <v>0</v>
      </c>
      <c r="I5344">
        <f>SUM(Tabuľka5[[#This Row],[cena MJ bez DPH]]*1.1)</f>
        <v>0</v>
      </c>
      <c r="J5344">
        <f>Tabuľka5[[#This Row],[množstvo]]*Tabuľka5[[#This Row],[cena MJ bez DPH]]</f>
        <v>0</v>
      </c>
      <c r="L5344" s="5" t="s">
        <v>392</v>
      </c>
      <c r="N5344" t="s">
        <v>391</v>
      </c>
      <c r="O5344" t="s">
        <v>348</v>
      </c>
      <c r="P5344" t="s">
        <v>728</v>
      </c>
    </row>
    <row r="5345" spans="1:16" hidden="1" x14ac:dyDescent="0.25">
      <c r="A5345" t="s">
        <v>297</v>
      </c>
      <c r="B5345" t="s">
        <v>51</v>
      </c>
      <c r="C5345" t="s">
        <v>66</v>
      </c>
      <c r="D5345" t="s">
        <v>11</v>
      </c>
      <c r="F5345" t="s">
        <v>56</v>
      </c>
      <c r="H5345">
        <f>_xlfn.XLOOKUP(Tabuľka5[[#This Row],[Položka]],cennik[Položka],cennik[Cena MJ bez DPH])</f>
        <v>0</v>
      </c>
      <c r="I5345">
        <f>SUM(Tabuľka5[[#This Row],[cena MJ bez DPH]]*1.1)</f>
        <v>0</v>
      </c>
      <c r="J5345">
        <f>Tabuľka5[[#This Row],[množstvo]]*Tabuľka5[[#This Row],[cena MJ bez DPH]]</f>
        <v>0</v>
      </c>
      <c r="L5345" s="5" t="s">
        <v>392</v>
      </c>
      <c r="N5345" t="s">
        <v>391</v>
      </c>
      <c r="O5345" t="s">
        <v>348</v>
      </c>
      <c r="P5345" t="s">
        <v>728</v>
      </c>
    </row>
    <row r="5346" spans="1:16" hidden="1" x14ac:dyDescent="0.25">
      <c r="A5346" t="s">
        <v>297</v>
      </c>
      <c r="B5346" t="s">
        <v>51</v>
      </c>
      <c r="C5346" t="s">
        <v>67</v>
      </c>
      <c r="D5346" t="s">
        <v>11</v>
      </c>
      <c r="F5346" t="s">
        <v>56</v>
      </c>
      <c r="H5346">
        <f>_xlfn.XLOOKUP(Tabuľka5[[#This Row],[Položka]],cennik[Položka],cennik[Cena MJ bez DPH])</f>
        <v>0</v>
      </c>
      <c r="I5346">
        <f>SUM(Tabuľka5[[#This Row],[cena MJ bez DPH]]*1.1)</f>
        <v>0</v>
      </c>
      <c r="J5346">
        <f>Tabuľka5[[#This Row],[množstvo]]*Tabuľka5[[#This Row],[cena MJ bez DPH]]</f>
        <v>0</v>
      </c>
      <c r="L5346" s="5" t="s">
        <v>392</v>
      </c>
      <c r="N5346" t="s">
        <v>391</v>
      </c>
      <c r="O5346" t="s">
        <v>348</v>
      </c>
      <c r="P5346" t="s">
        <v>728</v>
      </c>
    </row>
    <row r="5347" spans="1:16" hidden="1" x14ac:dyDescent="0.25">
      <c r="A5347" t="s">
        <v>297</v>
      </c>
      <c r="B5347" t="s">
        <v>51</v>
      </c>
      <c r="C5347" t="s">
        <v>68</v>
      </c>
      <c r="D5347" t="s">
        <v>11</v>
      </c>
      <c r="F5347" t="s">
        <v>56</v>
      </c>
      <c r="H5347">
        <f>_xlfn.XLOOKUP(Tabuľka5[[#This Row],[Položka]],cennik[Položka],cennik[Cena MJ bez DPH])</f>
        <v>0</v>
      </c>
      <c r="I5347">
        <f>SUM(Tabuľka5[[#This Row],[cena MJ bez DPH]]*1.1)</f>
        <v>0</v>
      </c>
      <c r="J5347">
        <f>Tabuľka5[[#This Row],[množstvo]]*Tabuľka5[[#This Row],[cena MJ bez DPH]]</f>
        <v>0</v>
      </c>
      <c r="L5347" s="5" t="s">
        <v>392</v>
      </c>
      <c r="N5347" t="s">
        <v>391</v>
      </c>
      <c r="O5347" t="s">
        <v>348</v>
      </c>
      <c r="P5347" t="s">
        <v>728</v>
      </c>
    </row>
    <row r="5348" spans="1:16" hidden="1" x14ac:dyDescent="0.25">
      <c r="A5348" t="s">
        <v>297</v>
      </c>
      <c r="B5348" t="s">
        <v>51</v>
      </c>
      <c r="C5348" t="s">
        <v>69</v>
      </c>
      <c r="D5348" t="s">
        <v>11</v>
      </c>
      <c r="F5348" t="s">
        <v>56</v>
      </c>
      <c r="H5348">
        <f>_xlfn.XLOOKUP(Tabuľka5[[#This Row],[Položka]],cennik[Položka],cennik[Cena MJ bez DPH])</f>
        <v>0</v>
      </c>
      <c r="I5348">
        <f>SUM(Tabuľka5[[#This Row],[cena MJ bez DPH]]*1.1)</f>
        <v>0</v>
      </c>
      <c r="J5348">
        <f>Tabuľka5[[#This Row],[množstvo]]*Tabuľka5[[#This Row],[cena MJ bez DPH]]</f>
        <v>0</v>
      </c>
      <c r="L5348" s="5" t="s">
        <v>392</v>
      </c>
      <c r="N5348" t="s">
        <v>391</v>
      </c>
      <c r="O5348" t="s">
        <v>348</v>
      </c>
      <c r="P5348" t="s">
        <v>728</v>
      </c>
    </row>
    <row r="5349" spans="1:16" hidden="1" x14ac:dyDescent="0.25">
      <c r="A5349" t="s">
        <v>297</v>
      </c>
      <c r="B5349" t="s">
        <v>51</v>
      </c>
      <c r="C5349" t="s">
        <v>70</v>
      </c>
      <c r="D5349" t="s">
        <v>11</v>
      </c>
      <c r="F5349" t="s">
        <v>56</v>
      </c>
      <c r="H5349">
        <f>_xlfn.XLOOKUP(Tabuľka5[[#This Row],[Položka]],cennik[Položka],cennik[Cena MJ bez DPH])</f>
        <v>0</v>
      </c>
      <c r="I5349">
        <f>SUM(Tabuľka5[[#This Row],[cena MJ bez DPH]]*1.1)</f>
        <v>0</v>
      </c>
      <c r="J5349">
        <f>Tabuľka5[[#This Row],[množstvo]]*Tabuľka5[[#This Row],[cena MJ bez DPH]]</f>
        <v>0</v>
      </c>
      <c r="L5349" s="5" t="s">
        <v>392</v>
      </c>
      <c r="N5349" t="s">
        <v>391</v>
      </c>
      <c r="O5349" t="s">
        <v>348</v>
      </c>
      <c r="P5349" t="s">
        <v>728</v>
      </c>
    </row>
    <row r="5350" spans="1:16" hidden="1" x14ac:dyDescent="0.25">
      <c r="A5350" t="s">
        <v>297</v>
      </c>
      <c r="B5350" t="s">
        <v>51</v>
      </c>
      <c r="C5350" t="s">
        <v>71</v>
      </c>
      <c r="D5350" t="s">
        <v>11</v>
      </c>
      <c r="F5350" t="s">
        <v>56</v>
      </c>
      <c r="H5350">
        <f>_xlfn.XLOOKUP(Tabuľka5[[#This Row],[Položka]],cennik[Položka],cennik[Cena MJ bez DPH])</f>
        <v>0</v>
      </c>
      <c r="I5350">
        <f>SUM(Tabuľka5[[#This Row],[cena MJ bez DPH]]*1.1)</f>
        <v>0</v>
      </c>
      <c r="J5350">
        <f>Tabuľka5[[#This Row],[množstvo]]*Tabuľka5[[#This Row],[cena MJ bez DPH]]</f>
        <v>0</v>
      </c>
      <c r="L5350" s="5" t="s">
        <v>392</v>
      </c>
      <c r="N5350" t="s">
        <v>391</v>
      </c>
      <c r="O5350" t="s">
        <v>348</v>
      </c>
      <c r="P5350" t="s">
        <v>728</v>
      </c>
    </row>
    <row r="5351" spans="1:16" hidden="1" x14ac:dyDescent="0.25">
      <c r="A5351" t="s">
        <v>297</v>
      </c>
      <c r="B5351" t="s">
        <v>51</v>
      </c>
      <c r="C5351" t="s">
        <v>72</v>
      </c>
      <c r="D5351" t="s">
        <v>11</v>
      </c>
      <c r="F5351" t="s">
        <v>56</v>
      </c>
      <c r="H5351">
        <f>_xlfn.XLOOKUP(Tabuľka5[[#This Row],[Položka]],cennik[Položka],cennik[Cena MJ bez DPH])</f>
        <v>0</v>
      </c>
      <c r="I5351">
        <f>SUM(Tabuľka5[[#This Row],[cena MJ bez DPH]]*1.1)</f>
        <v>0</v>
      </c>
      <c r="J5351">
        <f>Tabuľka5[[#This Row],[množstvo]]*Tabuľka5[[#This Row],[cena MJ bez DPH]]</f>
        <v>0</v>
      </c>
      <c r="L5351" s="5" t="s">
        <v>392</v>
      </c>
      <c r="N5351" t="s">
        <v>391</v>
      </c>
      <c r="O5351" t="s">
        <v>348</v>
      </c>
      <c r="P5351" t="s">
        <v>728</v>
      </c>
    </row>
    <row r="5352" spans="1:16" hidden="1" x14ac:dyDescent="0.25">
      <c r="A5352" t="s">
        <v>297</v>
      </c>
      <c r="B5352" t="s">
        <v>51</v>
      </c>
      <c r="C5352" t="s">
        <v>73</v>
      </c>
      <c r="D5352" t="s">
        <v>11</v>
      </c>
      <c r="F5352" t="s">
        <v>56</v>
      </c>
      <c r="H5352">
        <f>_xlfn.XLOOKUP(Tabuľka5[[#This Row],[Položka]],cennik[Položka],cennik[Cena MJ bez DPH])</f>
        <v>0</v>
      </c>
      <c r="I5352">
        <f>SUM(Tabuľka5[[#This Row],[cena MJ bez DPH]]*1.1)</f>
        <v>0</v>
      </c>
      <c r="J5352">
        <f>Tabuľka5[[#This Row],[množstvo]]*Tabuľka5[[#This Row],[cena MJ bez DPH]]</f>
        <v>0</v>
      </c>
      <c r="L5352" s="5" t="s">
        <v>392</v>
      </c>
      <c r="N5352" t="s">
        <v>391</v>
      </c>
      <c r="O5352" t="s">
        <v>348</v>
      </c>
      <c r="P5352" t="s">
        <v>728</v>
      </c>
    </row>
    <row r="5353" spans="1:16" hidden="1" x14ac:dyDescent="0.25">
      <c r="A5353" t="s">
        <v>297</v>
      </c>
      <c r="B5353" t="s">
        <v>51</v>
      </c>
      <c r="C5353" t="s">
        <v>74</v>
      </c>
      <c r="D5353" t="s">
        <v>11</v>
      </c>
      <c r="F5353" t="s">
        <v>56</v>
      </c>
      <c r="H5353">
        <f>_xlfn.XLOOKUP(Tabuľka5[[#This Row],[Položka]],cennik[Položka],cennik[Cena MJ bez DPH])</f>
        <v>0</v>
      </c>
      <c r="I5353">
        <f>SUM(Tabuľka5[[#This Row],[cena MJ bez DPH]]*1.1)</f>
        <v>0</v>
      </c>
      <c r="J5353">
        <f>Tabuľka5[[#This Row],[množstvo]]*Tabuľka5[[#This Row],[cena MJ bez DPH]]</f>
        <v>0</v>
      </c>
      <c r="L5353" s="5" t="s">
        <v>392</v>
      </c>
      <c r="N5353" t="s">
        <v>391</v>
      </c>
      <c r="O5353" t="s">
        <v>348</v>
      </c>
      <c r="P5353" t="s">
        <v>728</v>
      </c>
    </row>
    <row r="5354" spans="1:16" hidden="1" x14ac:dyDescent="0.25">
      <c r="A5354" t="s">
        <v>297</v>
      </c>
      <c r="B5354" t="s">
        <v>51</v>
      </c>
      <c r="C5354" t="s">
        <v>75</v>
      </c>
      <c r="D5354" t="s">
        <v>11</v>
      </c>
      <c r="F5354" t="s">
        <v>56</v>
      </c>
      <c r="H5354">
        <f>_xlfn.XLOOKUP(Tabuľka5[[#This Row],[Položka]],cennik[Položka],cennik[Cena MJ bez DPH])</f>
        <v>0</v>
      </c>
      <c r="I5354">
        <f>SUM(Tabuľka5[[#This Row],[cena MJ bez DPH]]*1.1)</f>
        <v>0</v>
      </c>
      <c r="J5354">
        <f>Tabuľka5[[#This Row],[množstvo]]*Tabuľka5[[#This Row],[cena MJ bez DPH]]</f>
        <v>0</v>
      </c>
      <c r="L5354" s="5" t="s">
        <v>392</v>
      </c>
      <c r="N5354" t="s">
        <v>391</v>
      </c>
      <c r="O5354" t="s">
        <v>348</v>
      </c>
      <c r="P5354" t="s">
        <v>728</v>
      </c>
    </row>
    <row r="5355" spans="1:16" hidden="1" x14ac:dyDescent="0.25">
      <c r="A5355" t="s">
        <v>297</v>
      </c>
      <c r="B5355" t="s">
        <v>51</v>
      </c>
      <c r="C5355" t="s">
        <v>76</v>
      </c>
      <c r="D5355" t="s">
        <v>11</v>
      </c>
      <c r="F5355" t="s">
        <v>56</v>
      </c>
      <c r="H5355">
        <f>_xlfn.XLOOKUP(Tabuľka5[[#This Row],[Položka]],cennik[Položka],cennik[Cena MJ bez DPH])</f>
        <v>0</v>
      </c>
      <c r="I5355">
        <f>SUM(Tabuľka5[[#This Row],[cena MJ bez DPH]]*1.1)</f>
        <v>0</v>
      </c>
      <c r="J5355">
        <f>Tabuľka5[[#This Row],[množstvo]]*Tabuľka5[[#This Row],[cena MJ bez DPH]]</f>
        <v>0</v>
      </c>
      <c r="L5355" s="5" t="s">
        <v>392</v>
      </c>
      <c r="N5355" t="s">
        <v>391</v>
      </c>
      <c r="O5355" t="s">
        <v>348</v>
      </c>
      <c r="P5355" t="s">
        <v>728</v>
      </c>
    </row>
    <row r="5356" spans="1:16" hidden="1" x14ac:dyDescent="0.25">
      <c r="A5356" t="s">
        <v>297</v>
      </c>
      <c r="B5356" t="s">
        <v>51</v>
      </c>
      <c r="C5356" t="s">
        <v>77</v>
      </c>
      <c r="D5356" t="s">
        <v>11</v>
      </c>
      <c r="F5356" t="s">
        <v>56</v>
      </c>
      <c r="H5356">
        <f>_xlfn.XLOOKUP(Tabuľka5[[#This Row],[Položka]],cennik[Položka],cennik[Cena MJ bez DPH])</f>
        <v>0</v>
      </c>
      <c r="I5356">
        <f>SUM(Tabuľka5[[#This Row],[cena MJ bez DPH]]*1.1)</f>
        <v>0</v>
      </c>
      <c r="J5356">
        <f>Tabuľka5[[#This Row],[množstvo]]*Tabuľka5[[#This Row],[cena MJ bez DPH]]</f>
        <v>0</v>
      </c>
      <c r="L5356" s="5" t="s">
        <v>392</v>
      </c>
      <c r="N5356" t="s">
        <v>391</v>
      </c>
      <c r="O5356" t="s">
        <v>348</v>
      </c>
      <c r="P5356" t="s">
        <v>728</v>
      </c>
    </row>
    <row r="5357" spans="1:16" hidden="1" x14ac:dyDescent="0.25">
      <c r="A5357" t="s">
        <v>297</v>
      </c>
      <c r="B5357" t="s">
        <v>51</v>
      </c>
      <c r="C5357" t="s">
        <v>78</v>
      </c>
      <c r="D5357" t="s">
        <v>11</v>
      </c>
      <c r="F5357" t="s">
        <v>56</v>
      </c>
      <c r="H5357">
        <f>_xlfn.XLOOKUP(Tabuľka5[[#This Row],[Položka]],cennik[Položka],cennik[Cena MJ bez DPH])</f>
        <v>0</v>
      </c>
      <c r="I5357">
        <f>SUM(Tabuľka5[[#This Row],[cena MJ bez DPH]]*1.1)</f>
        <v>0</v>
      </c>
      <c r="J5357">
        <f>Tabuľka5[[#This Row],[množstvo]]*Tabuľka5[[#This Row],[cena MJ bez DPH]]</f>
        <v>0</v>
      </c>
      <c r="L5357" s="5" t="s">
        <v>392</v>
      </c>
      <c r="N5357" t="s">
        <v>391</v>
      </c>
      <c r="O5357" t="s">
        <v>348</v>
      </c>
      <c r="P5357" t="s">
        <v>728</v>
      </c>
    </row>
    <row r="5358" spans="1:16" hidden="1" x14ac:dyDescent="0.25">
      <c r="A5358" t="s">
        <v>297</v>
      </c>
      <c r="B5358" t="s">
        <v>51</v>
      </c>
      <c r="C5358" t="s">
        <v>79</v>
      </c>
      <c r="D5358" t="s">
        <v>11</v>
      </c>
      <c r="F5358" t="s">
        <v>56</v>
      </c>
      <c r="H5358">
        <f>_xlfn.XLOOKUP(Tabuľka5[[#This Row],[Položka]],cennik[Položka],cennik[Cena MJ bez DPH])</f>
        <v>0</v>
      </c>
      <c r="I5358">
        <f>SUM(Tabuľka5[[#This Row],[cena MJ bez DPH]]*1.1)</f>
        <v>0</v>
      </c>
      <c r="J5358">
        <f>Tabuľka5[[#This Row],[množstvo]]*Tabuľka5[[#This Row],[cena MJ bez DPH]]</f>
        <v>0</v>
      </c>
      <c r="L5358" s="5" t="s">
        <v>392</v>
      </c>
      <c r="N5358" t="s">
        <v>391</v>
      </c>
      <c r="O5358" t="s">
        <v>348</v>
      </c>
      <c r="P5358" t="s">
        <v>728</v>
      </c>
    </row>
    <row r="5359" spans="1:16" hidden="1" x14ac:dyDescent="0.25">
      <c r="A5359" t="s">
        <v>297</v>
      </c>
      <c r="B5359" t="s">
        <v>51</v>
      </c>
      <c r="C5359" t="s">
        <v>80</v>
      </c>
      <c r="D5359" t="s">
        <v>11</v>
      </c>
      <c r="F5359" t="s">
        <v>56</v>
      </c>
      <c r="H5359">
        <f>_xlfn.XLOOKUP(Tabuľka5[[#This Row],[Položka]],cennik[Položka],cennik[Cena MJ bez DPH])</f>
        <v>0</v>
      </c>
      <c r="I5359">
        <f>SUM(Tabuľka5[[#This Row],[cena MJ bez DPH]]*1.1)</f>
        <v>0</v>
      </c>
      <c r="J5359">
        <f>Tabuľka5[[#This Row],[množstvo]]*Tabuľka5[[#This Row],[cena MJ bez DPH]]</f>
        <v>0</v>
      </c>
      <c r="L5359" s="5" t="s">
        <v>392</v>
      </c>
      <c r="N5359" t="s">
        <v>391</v>
      </c>
      <c r="O5359" t="s">
        <v>348</v>
      </c>
      <c r="P5359" t="s">
        <v>728</v>
      </c>
    </row>
    <row r="5360" spans="1:16" hidden="1" x14ac:dyDescent="0.25">
      <c r="A5360" t="s">
        <v>297</v>
      </c>
      <c r="B5360" t="s">
        <v>51</v>
      </c>
      <c r="C5360" t="s">
        <v>81</v>
      </c>
      <c r="D5360" t="s">
        <v>11</v>
      </c>
      <c r="F5360" t="s">
        <v>56</v>
      </c>
      <c r="H5360">
        <f>_xlfn.XLOOKUP(Tabuľka5[[#This Row],[Položka]],cennik[Položka],cennik[Cena MJ bez DPH])</f>
        <v>0</v>
      </c>
      <c r="I5360">
        <f>SUM(Tabuľka5[[#This Row],[cena MJ bez DPH]]*1.1)</f>
        <v>0</v>
      </c>
      <c r="J5360">
        <f>Tabuľka5[[#This Row],[množstvo]]*Tabuľka5[[#This Row],[cena MJ bez DPH]]</f>
        <v>0</v>
      </c>
      <c r="L5360" s="5" t="s">
        <v>392</v>
      </c>
      <c r="N5360" t="s">
        <v>391</v>
      </c>
      <c r="O5360" t="s">
        <v>348</v>
      </c>
      <c r="P5360" t="s">
        <v>728</v>
      </c>
    </row>
    <row r="5361" spans="1:16" hidden="1" x14ac:dyDescent="0.25">
      <c r="A5361" t="s">
        <v>297</v>
      </c>
      <c r="B5361" t="s">
        <v>51</v>
      </c>
      <c r="C5361" t="s">
        <v>82</v>
      </c>
      <c r="D5361" t="s">
        <v>11</v>
      </c>
      <c r="F5361" t="s">
        <v>56</v>
      </c>
      <c r="H5361">
        <f>_xlfn.XLOOKUP(Tabuľka5[[#This Row],[Položka]],cennik[Položka],cennik[Cena MJ bez DPH])</f>
        <v>0</v>
      </c>
      <c r="I5361">
        <f>SUM(Tabuľka5[[#This Row],[cena MJ bez DPH]]*1.1)</f>
        <v>0</v>
      </c>
      <c r="J5361">
        <f>Tabuľka5[[#This Row],[množstvo]]*Tabuľka5[[#This Row],[cena MJ bez DPH]]</f>
        <v>0</v>
      </c>
      <c r="L5361" s="5" t="s">
        <v>392</v>
      </c>
      <c r="N5361" t="s">
        <v>391</v>
      </c>
      <c r="O5361" t="s">
        <v>348</v>
      </c>
      <c r="P5361" t="s">
        <v>728</v>
      </c>
    </row>
    <row r="5362" spans="1:16" x14ac:dyDescent="0.25">
      <c r="A5362" t="s">
        <v>297</v>
      </c>
      <c r="B5362" s="22" t="s">
        <v>51</v>
      </c>
      <c r="C5362" s="22" t="s">
        <v>83</v>
      </c>
      <c r="D5362" s="22" t="s">
        <v>11</v>
      </c>
      <c r="E5362" s="22"/>
      <c r="F5362" t="s">
        <v>56</v>
      </c>
      <c r="G5362" s="22">
        <v>40</v>
      </c>
      <c r="H5362" s="22">
        <f>_xlfn.XLOOKUP(Tabuľka5[[#This Row],[Položka]],cennik[Položka],cennik[Cena MJ bez DPH])</f>
        <v>0</v>
      </c>
      <c r="I5362" s="22">
        <f>SUM(Tabuľka5[[#This Row],[cena MJ bez DPH]]*1.1)</f>
        <v>0</v>
      </c>
      <c r="J5362" s="22">
        <f>Tabuľka5[[#This Row],[množstvo]]*Tabuľka5[[#This Row],[cena MJ bez DPH]]</f>
        <v>0</v>
      </c>
      <c r="L5362" s="23" t="s">
        <v>392</v>
      </c>
      <c r="M5362" s="22">
        <f>Tabuľka5[[#This Row],[množstvo]]*Tabuľka5[[#This Row],[cena za MJ s DPH]]</f>
        <v>0</v>
      </c>
      <c r="N5362" s="22" t="s">
        <v>391</v>
      </c>
      <c r="O5362" s="15" t="s">
        <v>348</v>
      </c>
      <c r="P5362" t="s">
        <v>728</v>
      </c>
    </row>
    <row r="5363" spans="1:16" hidden="1" x14ac:dyDescent="0.25">
      <c r="A5363" t="s">
        <v>297</v>
      </c>
      <c r="B5363" t="s">
        <v>51</v>
      </c>
      <c r="C5363" t="s">
        <v>84</v>
      </c>
      <c r="D5363" t="s">
        <v>11</v>
      </c>
      <c r="F5363" t="s">
        <v>56</v>
      </c>
      <c r="H5363">
        <f>_xlfn.XLOOKUP(Tabuľka5[[#This Row],[Položka]],cennik[Položka],cennik[Cena MJ bez DPH])</f>
        <v>0</v>
      </c>
      <c r="I5363">
        <f>SUM(Tabuľka5[[#This Row],[cena MJ bez DPH]]*1.1)</f>
        <v>0</v>
      </c>
      <c r="J5363">
        <f>Tabuľka5[[#This Row],[množstvo]]*Tabuľka5[[#This Row],[cena MJ bez DPH]]</f>
        <v>0</v>
      </c>
      <c r="L5363" s="5" t="s">
        <v>392</v>
      </c>
      <c r="N5363" t="s">
        <v>391</v>
      </c>
      <c r="O5363" t="s">
        <v>348</v>
      </c>
      <c r="P5363" t="s">
        <v>728</v>
      </c>
    </row>
    <row r="5364" spans="1:16" hidden="1" x14ac:dyDescent="0.25">
      <c r="A5364" t="s">
        <v>297</v>
      </c>
      <c r="B5364" t="s">
        <v>51</v>
      </c>
      <c r="C5364" t="s">
        <v>85</v>
      </c>
      <c r="D5364" t="s">
        <v>11</v>
      </c>
      <c r="F5364" t="s">
        <v>56</v>
      </c>
      <c r="H5364">
        <f>_xlfn.XLOOKUP(Tabuľka5[[#This Row],[Položka]],cennik[Položka],cennik[Cena MJ bez DPH])</f>
        <v>0</v>
      </c>
      <c r="I5364">
        <f>SUM(Tabuľka5[[#This Row],[cena MJ bez DPH]]*1.1)</f>
        <v>0</v>
      </c>
      <c r="J5364">
        <f>Tabuľka5[[#This Row],[množstvo]]*Tabuľka5[[#This Row],[cena MJ bez DPH]]</f>
        <v>0</v>
      </c>
      <c r="L5364" s="5" t="s">
        <v>392</v>
      </c>
      <c r="N5364" t="s">
        <v>391</v>
      </c>
      <c r="O5364" t="s">
        <v>348</v>
      </c>
      <c r="P5364" t="s">
        <v>728</v>
      </c>
    </row>
    <row r="5365" spans="1:16" hidden="1" x14ac:dyDescent="0.25">
      <c r="A5365" t="s">
        <v>297</v>
      </c>
      <c r="B5365" t="s">
        <v>51</v>
      </c>
      <c r="C5365" t="s">
        <v>86</v>
      </c>
      <c r="D5365" t="s">
        <v>11</v>
      </c>
      <c r="F5365" t="s">
        <v>56</v>
      </c>
      <c r="H5365">
        <f>_xlfn.XLOOKUP(Tabuľka5[[#This Row],[Položka]],cennik[Položka],cennik[Cena MJ bez DPH])</f>
        <v>0</v>
      </c>
      <c r="I5365">
        <f>SUM(Tabuľka5[[#This Row],[cena MJ bez DPH]]*1.1)</f>
        <v>0</v>
      </c>
      <c r="J5365">
        <f>Tabuľka5[[#This Row],[množstvo]]*Tabuľka5[[#This Row],[cena MJ bez DPH]]</f>
        <v>0</v>
      </c>
      <c r="L5365" s="5" t="s">
        <v>392</v>
      </c>
      <c r="N5365" t="s">
        <v>391</v>
      </c>
      <c r="O5365" t="s">
        <v>348</v>
      </c>
      <c r="P5365" t="s">
        <v>728</v>
      </c>
    </row>
    <row r="5366" spans="1:16" hidden="1" x14ac:dyDescent="0.25">
      <c r="A5366" t="s">
        <v>297</v>
      </c>
      <c r="B5366" t="s">
        <v>51</v>
      </c>
      <c r="C5366" t="s">
        <v>87</v>
      </c>
      <c r="D5366" t="s">
        <v>11</v>
      </c>
      <c r="F5366" t="s">
        <v>56</v>
      </c>
      <c r="H5366">
        <f>_xlfn.XLOOKUP(Tabuľka5[[#This Row],[Položka]],cennik[Položka],cennik[Cena MJ bez DPH])</f>
        <v>0</v>
      </c>
      <c r="I5366">
        <f>SUM(Tabuľka5[[#This Row],[cena MJ bez DPH]]*1.1)</f>
        <v>0</v>
      </c>
      <c r="J5366">
        <f>Tabuľka5[[#This Row],[množstvo]]*Tabuľka5[[#This Row],[cena MJ bez DPH]]</f>
        <v>0</v>
      </c>
      <c r="L5366" s="5" t="s">
        <v>392</v>
      </c>
      <c r="N5366" t="s">
        <v>391</v>
      </c>
      <c r="O5366" t="s">
        <v>348</v>
      </c>
      <c r="P5366" t="s">
        <v>728</v>
      </c>
    </row>
    <row r="5367" spans="1:16" hidden="1" x14ac:dyDescent="0.25">
      <c r="A5367" t="s">
        <v>297</v>
      </c>
      <c r="B5367" t="s">
        <v>51</v>
      </c>
      <c r="C5367" t="s">
        <v>88</v>
      </c>
      <c r="D5367" t="s">
        <v>11</v>
      </c>
      <c r="F5367" t="s">
        <v>56</v>
      </c>
      <c r="H5367">
        <f>_xlfn.XLOOKUP(Tabuľka5[[#This Row],[Položka]],cennik[Položka],cennik[Cena MJ bez DPH])</f>
        <v>0</v>
      </c>
      <c r="I5367">
        <f>SUM(Tabuľka5[[#This Row],[cena MJ bez DPH]]*1.1)</f>
        <v>0</v>
      </c>
      <c r="J5367">
        <f>Tabuľka5[[#This Row],[množstvo]]*Tabuľka5[[#This Row],[cena MJ bez DPH]]</f>
        <v>0</v>
      </c>
      <c r="L5367" s="5" t="s">
        <v>392</v>
      </c>
      <c r="N5367" t="s">
        <v>391</v>
      </c>
      <c r="O5367" t="s">
        <v>348</v>
      </c>
      <c r="P5367" t="s">
        <v>728</v>
      </c>
    </row>
    <row r="5368" spans="1:16" hidden="1" x14ac:dyDescent="0.25">
      <c r="A5368" t="s">
        <v>297</v>
      </c>
      <c r="B5368" t="s">
        <v>51</v>
      </c>
      <c r="C5368" t="s">
        <v>89</v>
      </c>
      <c r="D5368" t="s">
        <v>11</v>
      </c>
      <c r="F5368" t="s">
        <v>56</v>
      </c>
      <c r="H5368">
        <f>_xlfn.XLOOKUP(Tabuľka5[[#This Row],[Položka]],cennik[Položka],cennik[Cena MJ bez DPH])</f>
        <v>0</v>
      </c>
      <c r="I5368">
        <f>SUM(Tabuľka5[[#This Row],[cena MJ bez DPH]]*1.1)</f>
        <v>0</v>
      </c>
      <c r="J5368">
        <f>Tabuľka5[[#This Row],[množstvo]]*Tabuľka5[[#This Row],[cena MJ bez DPH]]</f>
        <v>0</v>
      </c>
      <c r="L5368" s="5" t="s">
        <v>392</v>
      </c>
      <c r="N5368" t="s">
        <v>391</v>
      </c>
      <c r="O5368" t="s">
        <v>348</v>
      </c>
      <c r="P5368" t="s">
        <v>728</v>
      </c>
    </row>
    <row r="5369" spans="1:16" hidden="1" x14ac:dyDescent="0.25">
      <c r="A5369" t="s">
        <v>297</v>
      </c>
      <c r="B5369" t="s">
        <v>51</v>
      </c>
      <c r="C5369" t="s">
        <v>90</v>
      </c>
      <c r="D5369" t="s">
        <v>11</v>
      </c>
      <c r="F5369" t="s">
        <v>56</v>
      </c>
      <c r="H5369">
        <f>_xlfn.XLOOKUP(Tabuľka5[[#This Row],[Položka]],cennik[Položka],cennik[Cena MJ bez DPH])</f>
        <v>0</v>
      </c>
      <c r="I5369">
        <f>SUM(Tabuľka5[[#This Row],[cena MJ bez DPH]]*1.1)</f>
        <v>0</v>
      </c>
      <c r="J5369">
        <f>Tabuľka5[[#This Row],[množstvo]]*Tabuľka5[[#This Row],[cena MJ bez DPH]]</f>
        <v>0</v>
      </c>
      <c r="L5369" s="5" t="s">
        <v>392</v>
      </c>
      <c r="N5369" t="s">
        <v>391</v>
      </c>
      <c r="O5369" t="s">
        <v>348</v>
      </c>
      <c r="P5369" t="s">
        <v>728</v>
      </c>
    </row>
    <row r="5370" spans="1:16" hidden="1" x14ac:dyDescent="0.25">
      <c r="A5370" t="s">
        <v>297</v>
      </c>
      <c r="B5370" t="s">
        <v>51</v>
      </c>
      <c r="C5370" t="s">
        <v>91</v>
      </c>
      <c r="D5370" t="s">
        <v>11</v>
      </c>
      <c r="F5370" t="s">
        <v>56</v>
      </c>
      <c r="H5370">
        <f>_xlfn.XLOOKUP(Tabuľka5[[#This Row],[Položka]],cennik[Položka],cennik[Cena MJ bez DPH])</f>
        <v>0</v>
      </c>
      <c r="I5370">
        <f>SUM(Tabuľka5[[#This Row],[cena MJ bez DPH]]*1.1)</f>
        <v>0</v>
      </c>
      <c r="J5370">
        <f>Tabuľka5[[#This Row],[množstvo]]*Tabuľka5[[#This Row],[cena MJ bez DPH]]</f>
        <v>0</v>
      </c>
      <c r="L5370" s="5" t="s">
        <v>392</v>
      </c>
      <c r="N5370" t="s">
        <v>391</v>
      </c>
      <c r="O5370" t="s">
        <v>348</v>
      </c>
      <c r="P5370" t="s">
        <v>728</v>
      </c>
    </row>
    <row r="5371" spans="1:16" hidden="1" x14ac:dyDescent="0.25">
      <c r="A5371" t="s">
        <v>297</v>
      </c>
      <c r="B5371" t="s">
        <v>92</v>
      </c>
      <c r="C5371" t="s">
        <v>93</v>
      </c>
      <c r="D5371" t="s">
        <v>94</v>
      </c>
      <c r="E5371" t="s">
        <v>95</v>
      </c>
      <c r="F5371" t="s">
        <v>46</v>
      </c>
      <c r="H5371">
        <f>_xlfn.XLOOKUP(Tabuľka5[[#This Row],[Položka]],cennik[Položka],cennik[Cena MJ bez DPH])</f>
        <v>0</v>
      </c>
      <c r="I5371">
        <f>SUM(Tabuľka5[[#This Row],[cena MJ bez DPH]]*1.1)</f>
        <v>0</v>
      </c>
      <c r="J5371">
        <f>Tabuľka5[[#This Row],[množstvo]]*Tabuľka5[[#This Row],[cena MJ bez DPH]]</f>
        <v>0</v>
      </c>
      <c r="L5371" s="5" t="s">
        <v>392</v>
      </c>
      <c r="N5371" t="s">
        <v>391</v>
      </c>
      <c r="O5371" t="s">
        <v>348</v>
      </c>
      <c r="P5371" t="s">
        <v>728</v>
      </c>
    </row>
    <row r="5372" spans="1:16" hidden="1" x14ac:dyDescent="0.25">
      <c r="A5372" t="s">
        <v>297</v>
      </c>
      <c r="B5372" t="s">
        <v>92</v>
      </c>
      <c r="C5372" t="s">
        <v>96</v>
      </c>
      <c r="D5372" t="s">
        <v>94</v>
      </c>
      <c r="E5372" t="s">
        <v>97</v>
      </c>
      <c r="F5372" t="s">
        <v>46</v>
      </c>
      <c r="H5372">
        <f>_xlfn.XLOOKUP(Tabuľka5[[#This Row],[Položka]],cennik[Položka],cennik[Cena MJ bez DPH])</f>
        <v>0</v>
      </c>
      <c r="I5372">
        <f>SUM(Tabuľka5[[#This Row],[cena MJ bez DPH]]*1.1)</f>
        <v>0</v>
      </c>
      <c r="J5372">
        <f>Tabuľka5[[#This Row],[množstvo]]*Tabuľka5[[#This Row],[cena MJ bez DPH]]</f>
        <v>0</v>
      </c>
      <c r="L5372" s="5" t="s">
        <v>392</v>
      </c>
      <c r="N5372" t="s">
        <v>391</v>
      </c>
      <c r="O5372" t="s">
        <v>348</v>
      </c>
      <c r="P5372" t="s">
        <v>728</v>
      </c>
    </row>
    <row r="5373" spans="1:16" hidden="1" x14ac:dyDescent="0.25">
      <c r="A5373" t="s">
        <v>297</v>
      </c>
      <c r="B5373" t="s">
        <v>92</v>
      </c>
      <c r="C5373" t="s">
        <v>98</v>
      </c>
      <c r="D5373" t="s">
        <v>94</v>
      </c>
      <c r="F5373" t="s">
        <v>46</v>
      </c>
      <c r="H5373">
        <f>_xlfn.XLOOKUP(Tabuľka5[[#This Row],[Položka]],cennik[Položka],cennik[Cena MJ bez DPH])</f>
        <v>0</v>
      </c>
      <c r="I5373">
        <f>SUM(Tabuľka5[[#This Row],[cena MJ bez DPH]]*1.1)</f>
        <v>0</v>
      </c>
      <c r="J5373">
        <f>Tabuľka5[[#This Row],[množstvo]]*Tabuľka5[[#This Row],[cena MJ bez DPH]]</f>
        <v>0</v>
      </c>
      <c r="L5373" s="5" t="s">
        <v>392</v>
      </c>
      <c r="N5373" t="s">
        <v>391</v>
      </c>
      <c r="O5373" t="s">
        <v>348</v>
      </c>
      <c r="P5373" t="s">
        <v>728</v>
      </c>
    </row>
    <row r="5374" spans="1:16" hidden="1" x14ac:dyDescent="0.25">
      <c r="A5374" t="s">
        <v>297</v>
      </c>
      <c r="B5374" t="s">
        <v>92</v>
      </c>
      <c r="C5374" t="s">
        <v>99</v>
      </c>
      <c r="D5374" t="s">
        <v>94</v>
      </c>
      <c r="E5374" t="s">
        <v>100</v>
      </c>
      <c r="F5374" t="s">
        <v>46</v>
      </c>
      <c r="H5374">
        <f>_xlfn.XLOOKUP(Tabuľka5[[#This Row],[Položka]],cennik[Položka],cennik[Cena MJ bez DPH])</f>
        <v>0</v>
      </c>
      <c r="I5374">
        <f>SUM(Tabuľka5[[#This Row],[cena MJ bez DPH]]*1.1)</f>
        <v>0</v>
      </c>
      <c r="J5374">
        <f>Tabuľka5[[#This Row],[množstvo]]*Tabuľka5[[#This Row],[cena MJ bez DPH]]</f>
        <v>0</v>
      </c>
      <c r="L5374" s="5" t="s">
        <v>392</v>
      </c>
      <c r="N5374" t="s">
        <v>391</v>
      </c>
      <c r="O5374" t="s">
        <v>348</v>
      </c>
      <c r="P5374" t="s">
        <v>728</v>
      </c>
    </row>
    <row r="5375" spans="1:16" hidden="1" x14ac:dyDescent="0.25">
      <c r="A5375" t="s">
        <v>297</v>
      </c>
      <c r="B5375" t="s">
        <v>92</v>
      </c>
      <c r="C5375" t="s">
        <v>101</v>
      </c>
      <c r="D5375" t="s">
        <v>94</v>
      </c>
      <c r="E5375" t="s">
        <v>102</v>
      </c>
      <c r="F5375" t="s">
        <v>46</v>
      </c>
      <c r="H5375">
        <f>_xlfn.XLOOKUP(Tabuľka5[[#This Row],[Položka]],cennik[Položka],cennik[Cena MJ bez DPH])</f>
        <v>0</v>
      </c>
      <c r="I5375">
        <f>SUM(Tabuľka5[[#This Row],[cena MJ bez DPH]]*1.1)</f>
        <v>0</v>
      </c>
      <c r="J5375">
        <f>Tabuľka5[[#This Row],[množstvo]]*Tabuľka5[[#This Row],[cena MJ bez DPH]]</f>
        <v>0</v>
      </c>
      <c r="L5375" s="5" t="s">
        <v>392</v>
      </c>
      <c r="N5375" t="s">
        <v>391</v>
      </c>
      <c r="O5375" t="s">
        <v>348</v>
      </c>
      <c r="P5375" t="s">
        <v>728</v>
      </c>
    </row>
    <row r="5376" spans="1:16" hidden="1" x14ac:dyDescent="0.25">
      <c r="A5376" t="s">
        <v>297</v>
      </c>
      <c r="B5376" t="s">
        <v>92</v>
      </c>
      <c r="C5376" t="s">
        <v>103</v>
      </c>
      <c r="D5376" t="s">
        <v>94</v>
      </c>
      <c r="E5376" t="s">
        <v>102</v>
      </c>
      <c r="F5376" t="s">
        <v>46</v>
      </c>
      <c r="H5376">
        <f>_xlfn.XLOOKUP(Tabuľka5[[#This Row],[Položka]],cennik[Položka],cennik[Cena MJ bez DPH])</f>
        <v>0</v>
      </c>
      <c r="I5376">
        <f>SUM(Tabuľka5[[#This Row],[cena MJ bez DPH]]*1.1)</f>
        <v>0</v>
      </c>
      <c r="J5376">
        <f>Tabuľka5[[#This Row],[množstvo]]*Tabuľka5[[#This Row],[cena MJ bez DPH]]</f>
        <v>0</v>
      </c>
      <c r="L5376" s="5" t="s">
        <v>392</v>
      </c>
      <c r="N5376" t="s">
        <v>391</v>
      </c>
      <c r="O5376" t="s">
        <v>348</v>
      </c>
      <c r="P5376" t="s">
        <v>728</v>
      </c>
    </row>
    <row r="5377" spans="1:16" hidden="1" x14ac:dyDescent="0.25">
      <c r="A5377" t="s">
        <v>297</v>
      </c>
      <c r="B5377" t="s">
        <v>104</v>
      </c>
      <c r="C5377" t="s">
        <v>105</v>
      </c>
      <c r="D5377" t="s">
        <v>11</v>
      </c>
      <c r="E5377" t="s">
        <v>106</v>
      </c>
      <c r="F5377" t="s">
        <v>46</v>
      </c>
      <c r="H5377">
        <f>_xlfn.XLOOKUP(Tabuľka5[[#This Row],[Položka]],cennik[Položka],cennik[Cena MJ bez DPH])</f>
        <v>0</v>
      </c>
      <c r="I5377">
        <f>SUM(Tabuľka5[[#This Row],[cena MJ bez DPH]]*1.1)</f>
        <v>0</v>
      </c>
      <c r="J5377">
        <f>Tabuľka5[[#This Row],[množstvo]]*Tabuľka5[[#This Row],[cena MJ bez DPH]]</f>
        <v>0</v>
      </c>
      <c r="L5377" s="5" t="s">
        <v>392</v>
      </c>
      <c r="N5377" t="s">
        <v>391</v>
      </c>
      <c r="O5377" t="s">
        <v>348</v>
      </c>
      <c r="P5377" t="s">
        <v>728</v>
      </c>
    </row>
    <row r="5378" spans="1:16" hidden="1" x14ac:dyDescent="0.25">
      <c r="A5378" t="s">
        <v>297</v>
      </c>
      <c r="B5378" t="s">
        <v>104</v>
      </c>
      <c r="C5378" t="s">
        <v>107</v>
      </c>
      <c r="D5378" t="s">
        <v>11</v>
      </c>
      <c r="E5378" t="s">
        <v>106</v>
      </c>
      <c r="F5378" t="s">
        <v>46</v>
      </c>
      <c r="H5378">
        <f>_xlfn.XLOOKUP(Tabuľka5[[#This Row],[Položka]],cennik[Položka],cennik[Cena MJ bez DPH])</f>
        <v>0</v>
      </c>
      <c r="I5378">
        <f>SUM(Tabuľka5[[#This Row],[cena MJ bez DPH]]*1.1)</f>
        <v>0</v>
      </c>
      <c r="J5378">
        <f>Tabuľka5[[#This Row],[množstvo]]*Tabuľka5[[#This Row],[cena MJ bez DPH]]</f>
        <v>0</v>
      </c>
      <c r="L5378" s="5" t="s">
        <v>392</v>
      </c>
      <c r="N5378" t="s">
        <v>391</v>
      </c>
      <c r="O5378" t="s">
        <v>348</v>
      </c>
      <c r="P5378" t="s">
        <v>728</v>
      </c>
    </row>
    <row r="5379" spans="1:16" hidden="1" x14ac:dyDescent="0.25">
      <c r="A5379" t="s">
        <v>297</v>
      </c>
      <c r="B5379" t="s">
        <v>104</v>
      </c>
      <c r="C5379" t="s">
        <v>108</v>
      </c>
      <c r="D5379" t="s">
        <v>11</v>
      </c>
      <c r="E5379" t="s">
        <v>106</v>
      </c>
      <c r="F5379" t="s">
        <v>46</v>
      </c>
      <c r="H5379">
        <f>_xlfn.XLOOKUP(Tabuľka5[[#This Row],[Položka]],cennik[Položka],cennik[Cena MJ bez DPH])</f>
        <v>0</v>
      </c>
      <c r="I5379">
        <f>SUM(Tabuľka5[[#This Row],[cena MJ bez DPH]]*1.1)</f>
        <v>0</v>
      </c>
      <c r="J5379">
        <f>Tabuľka5[[#This Row],[množstvo]]*Tabuľka5[[#This Row],[cena MJ bez DPH]]</f>
        <v>0</v>
      </c>
      <c r="L5379" s="5" t="s">
        <v>392</v>
      </c>
      <c r="N5379" t="s">
        <v>391</v>
      </c>
      <c r="O5379" t="s">
        <v>348</v>
      </c>
      <c r="P5379" t="s">
        <v>728</v>
      </c>
    </row>
    <row r="5380" spans="1:16" hidden="1" x14ac:dyDescent="0.25">
      <c r="A5380" t="s">
        <v>297</v>
      </c>
      <c r="B5380" t="s">
        <v>104</v>
      </c>
      <c r="C5380" t="s">
        <v>109</v>
      </c>
      <c r="D5380" t="s">
        <v>11</v>
      </c>
      <c r="E5380" t="s">
        <v>106</v>
      </c>
      <c r="F5380" t="s">
        <v>46</v>
      </c>
      <c r="H5380">
        <f>_xlfn.XLOOKUP(Tabuľka5[[#This Row],[Položka]],cennik[Položka],cennik[Cena MJ bez DPH])</f>
        <v>0</v>
      </c>
      <c r="I5380">
        <f>SUM(Tabuľka5[[#This Row],[cena MJ bez DPH]]*1.1)</f>
        <v>0</v>
      </c>
      <c r="J5380">
        <f>Tabuľka5[[#This Row],[množstvo]]*Tabuľka5[[#This Row],[cena MJ bez DPH]]</f>
        <v>0</v>
      </c>
      <c r="L5380" s="5" t="s">
        <v>392</v>
      </c>
      <c r="N5380" t="s">
        <v>391</v>
      </c>
      <c r="O5380" t="s">
        <v>348</v>
      </c>
      <c r="P5380" t="s">
        <v>728</v>
      </c>
    </row>
    <row r="5381" spans="1:16" hidden="1" x14ac:dyDescent="0.25">
      <c r="A5381" t="s">
        <v>297</v>
      </c>
      <c r="B5381" t="s">
        <v>104</v>
      </c>
      <c r="C5381" t="s">
        <v>110</v>
      </c>
      <c r="D5381" t="s">
        <v>11</v>
      </c>
      <c r="E5381" t="s">
        <v>111</v>
      </c>
      <c r="F5381" t="s">
        <v>46</v>
      </c>
      <c r="H5381">
        <f>_xlfn.XLOOKUP(Tabuľka5[[#This Row],[Položka]],cennik[Položka],cennik[Cena MJ bez DPH])</f>
        <v>0</v>
      </c>
      <c r="I5381">
        <f>SUM(Tabuľka5[[#This Row],[cena MJ bez DPH]]*1.1)</f>
        <v>0</v>
      </c>
      <c r="J5381">
        <f>Tabuľka5[[#This Row],[množstvo]]*Tabuľka5[[#This Row],[cena MJ bez DPH]]</f>
        <v>0</v>
      </c>
      <c r="L5381" s="5" t="s">
        <v>392</v>
      </c>
      <c r="N5381" t="s">
        <v>391</v>
      </c>
      <c r="O5381" t="s">
        <v>348</v>
      </c>
      <c r="P5381" t="s">
        <v>728</v>
      </c>
    </row>
    <row r="5382" spans="1:16" hidden="1" x14ac:dyDescent="0.25">
      <c r="A5382" t="s">
        <v>297</v>
      </c>
      <c r="B5382" t="s">
        <v>104</v>
      </c>
      <c r="C5382" t="s">
        <v>112</v>
      </c>
      <c r="D5382" t="s">
        <v>11</v>
      </c>
      <c r="E5382" t="s">
        <v>113</v>
      </c>
      <c r="F5382" t="s">
        <v>46</v>
      </c>
      <c r="H5382">
        <f>_xlfn.XLOOKUP(Tabuľka5[[#This Row],[Položka]],cennik[Položka],cennik[Cena MJ bez DPH])</f>
        <v>0</v>
      </c>
      <c r="I5382">
        <f>SUM(Tabuľka5[[#This Row],[cena MJ bez DPH]]*1.1)</f>
        <v>0</v>
      </c>
      <c r="J5382">
        <f>Tabuľka5[[#This Row],[množstvo]]*Tabuľka5[[#This Row],[cena MJ bez DPH]]</f>
        <v>0</v>
      </c>
      <c r="L5382" s="5" t="s">
        <v>392</v>
      </c>
      <c r="N5382" t="s">
        <v>391</v>
      </c>
      <c r="O5382" t="s">
        <v>348</v>
      </c>
      <c r="P5382" t="s">
        <v>728</v>
      </c>
    </row>
    <row r="5383" spans="1:16" hidden="1" x14ac:dyDescent="0.25">
      <c r="A5383" t="s">
        <v>297</v>
      </c>
      <c r="B5383" t="s">
        <v>104</v>
      </c>
      <c r="C5383" t="s">
        <v>114</v>
      </c>
      <c r="D5383" t="s">
        <v>94</v>
      </c>
      <c r="E5383" t="s">
        <v>115</v>
      </c>
      <c r="F5383" t="s">
        <v>46</v>
      </c>
      <c r="H5383">
        <f>_xlfn.XLOOKUP(Tabuľka5[[#This Row],[Položka]],cennik[Položka],cennik[Cena MJ bez DPH])</f>
        <v>0</v>
      </c>
      <c r="I5383">
        <f>SUM(Tabuľka5[[#This Row],[cena MJ bez DPH]]*1.1)</f>
        <v>0</v>
      </c>
      <c r="J5383">
        <f>Tabuľka5[[#This Row],[množstvo]]*Tabuľka5[[#This Row],[cena MJ bez DPH]]</f>
        <v>0</v>
      </c>
      <c r="L5383" s="5" t="s">
        <v>392</v>
      </c>
      <c r="N5383" t="s">
        <v>391</v>
      </c>
      <c r="O5383" t="s">
        <v>348</v>
      </c>
      <c r="P5383" t="s">
        <v>728</v>
      </c>
    </row>
    <row r="5384" spans="1:16" hidden="1" x14ac:dyDescent="0.25">
      <c r="A5384" t="s">
        <v>297</v>
      </c>
      <c r="B5384" t="s">
        <v>104</v>
      </c>
      <c r="C5384" t="s">
        <v>116</v>
      </c>
      <c r="D5384" t="s">
        <v>94</v>
      </c>
      <c r="E5384" t="s">
        <v>117</v>
      </c>
      <c r="F5384" t="s">
        <v>46</v>
      </c>
      <c r="H5384">
        <f>_xlfn.XLOOKUP(Tabuľka5[[#This Row],[Položka]],cennik[Položka],cennik[Cena MJ bez DPH])</f>
        <v>0</v>
      </c>
      <c r="I5384">
        <f>SUM(Tabuľka5[[#This Row],[cena MJ bez DPH]]*1.1)</f>
        <v>0</v>
      </c>
      <c r="J5384">
        <f>Tabuľka5[[#This Row],[množstvo]]*Tabuľka5[[#This Row],[cena MJ bez DPH]]</f>
        <v>0</v>
      </c>
      <c r="L5384" s="5" t="s">
        <v>392</v>
      </c>
      <c r="N5384" t="s">
        <v>391</v>
      </c>
      <c r="O5384" t="s">
        <v>348</v>
      </c>
      <c r="P5384" t="s">
        <v>728</v>
      </c>
    </row>
    <row r="5385" spans="1:16" hidden="1" x14ac:dyDescent="0.25">
      <c r="A5385" t="s">
        <v>297</v>
      </c>
      <c r="B5385" t="s">
        <v>104</v>
      </c>
      <c r="C5385" t="s">
        <v>118</v>
      </c>
      <c r="D5385" t="s">
        <v>94</v>
      </c>
      <c r="E5385" t="s">
        <v>117</v>
      </c>
      <c r="F5385" t="s">
        <v>46</v>
      </c>
      <c r="H5385">
        <f>_xlfn.XLOOKUP(Tabuľka5[[#This Row],[Položka]],cennik[Položka],cennik[Cena MJ bez DPH])</f>
        <v>0</v>
      </c>
      <c r="I5385">
        <f>SUM(Tabuľka5[[#This Row],[cena MJ bez DPH]]*1.1)</f>
        <v>0</v>
      </c>
      <c r="J5385">
        <f>Tabuľka5[[#This Row],[množstvo]]*Tabuľka5[[#This Row],[cena MJ bez DPH]]</f>
        <v>0</v>
      </c>
      <c r="L5385" s="5" t="s">
        <v>392</v>
      </c>
      <c r="N5385" t="s">
        <v>391</v>
      </c>
      <c r="O5385" t="s">
        <v>348</v>
      </c>
      <c r="P5385" t="s">
        <v>728</v>
      </c>
    </row>
    <row r="5386" spans="1:16" hidden="1" x14ac:dyDescent="0.25">
      <c r="A5386" t="s">
        <v>297</v>
      </c>
      <c r="B5386" t="s">
        <v>104</v>
      </c>
      <c r="C5386" t="s">
        <v>119</v>
      </c>
      <c r="D5386" t="s">
        <v>94</v>
      </c>
      <c r="E5386" t="s">
        <v>115</v>
      </c>
      <c r="F5386" t="s">
        <v>46</v>
      </c>
      <c r="H5386">
        <f>_xlfn.XLOOKUP(Tabuľka5[[#This Row],[Položka]],cennik[Položka],cennik[Cena MJ bez DPH])</f>
        <v>0</v>
      </c>
      <c r="I5386">
        <f>SUM(Tabuľka5[[#This Row],[cena MJ bez DPH]]*1.1)</f>
        <v>0</v>
      </c>
      <c r="J5386">
        <f>Tabuľka5[[#This Row],[množstvo]]*Tabuľka5[[#This Row],[cena MJ bez DPH]]</f>
        <v>0</v>
      </c>
      <c r="L5386" s="5" t="s">
        <v>392</v>
      </c>
      <c r="N5386" t="s">
        <v>391</v>
      </c>
      <c r="O5386" t="s">
        <v>348</v>
      </c>
      <c r="P5386" t="s">
        <v>728</v>
      </c>
    </row>
    <row r="5387" spans="1:16" hidden="1" x14ac:dyDescent="0.25">
      <c r="A5387" t="s">
        <v>297</v>
      </c>
      <c r="B5387" t="s">
        <v>104</v>
      </c>
      <c r="C5387" t="s">
        <v>120</v>
      </c>
      <c r="D5387" t="s">
        <v>94</v>
      </c>
      <c r="E5387" t="s">
        <v>121</v>
      </c>
      <c r="F5387" t="s">
        <v>46</v>
      </c>
      <c r="H5387">
        <f>_xlfn.XLOOKUP(Tabuľka5[[#This Row],[Položka]],cennik[Položka],cennik[Cena MJ bez DPH])</f>
        <v>0</v>
      </c>
      <c r="I5387">
        <f>SUM(Tabuľka5[[#This Row],[cena MJ bez DPH]]*1.1)</f>
        <v>0</v>
      </c>
      <c r="J5387">
        <f>Tabuľka5[[#This Row],[množstvo]]*Tabuľka5[[#This Row],[cena MJ bez DPH]]</f>
        <v>0</v>
      </c>
      <c r="L5387" s="5" t="s">
        <v>392</v>
      </c>
      <c r="N5387" t="s">
        <v>391</v>
      </c>
      <c r="O5387" t="s">
        <v>348</v>
      </c>
      <c r="P5387" t="s">
        <v>728</v>
      </c>
    </row>
    <row r="5388" spans="1:16" hidden="1" x14ac:dyDescent="0.25">
      <c r="A5388" t="s">
        <v>297</v>
      </c>
      <c r="B5388" t="s">
        <v>104</v>
      </c>
      <c r="C5388" t="s">
        <v>122</v>
      </c>
      <c r="D5388" t="s">
        <v>11</v>
      </c>
      <c r="E5388" t="s">
        <v>123</v>
      </c>
      <c r="F5388" t="s">
        <v>46</v>
      </c>
      <c r="H5388">
        <f>_xlfn.XLOOKUP(Tabuľka5[[#This Row],[Položka]],cennik[Položka],cennik[Cena MJ bez DPH])</f>
        <v>0</v>
      </c>
      <c r="I5388">
        <f>SUM(Tabuľka5[[#This Row],[cena MJ bez DPH]]*1.1)</f>
        <v>0</v>
      </c>
      <c r="J5388">
        <f>Tabuľka5[[#This Row],[množstvo]]*Tabuľka5[[#This Row],[cena MJ bez DPH]]</f>
        <v>0</v>
      </c>
      <c r="L5388" s="5" t="s">
        <v>392</v>
      </c>
      <c r="N5388" t="s">
        <v>391</v>
      </c>
      <c r="O5388" t="s">
        <v>348</v>
      </c>
      <c r="P5388" t="s">
        <v>728</v>
      </c>
    </row>
    <row r="5389" spans="1:16" hidden="1" x14ac:dyDescent="0.25">
      <c r="A5389" t="s">
        <v>297</v>
      </c>
      <c r="B5389" t="s">
        <v>104</v>
      </c>
      <c r="C5389" t="s">
        <v>124</v>
      </c>
      <c r="D5389" t="s">
        <v>11</v>
      </c>
      <c r="E5389" t="s">
        <v>125</v>
      </c>
      <c r="F5389" t="s">
        <v>46</v>
      </c>
      <c r="H5389">
        <f>_xlfn.XLOOKUP(Tabuľka5[[#This Row],[Položka]],cennik[Položka],cennik[Cena MJ bez DPH])</f>
        <v>0</v>
      </c>
      <c r="I5389">
        <f>SUM(Tabuľka5[[#This Row],[cena MJ bez DPH]]*1.1)</f>
        <v>0</v>
      </c>
      <c r="J5389">
        <f>Tabuľka5[[#This Row],[množstvo]]*Tabuľka5[[#This Row],[cena MJ bez DPH]]</f>
        <v>0</v>
      </c>
      <c r="L5389" s="5" t="s">
        <v>392</v>
      </c>
      <c r="N5389" t="s">
        <v>391</v>
      </c>
      <c r="O5389" t="s">
        <v>348</v>
      </c>
      <c r="P5389" t="s">
        <v>728</v>
      </c>
    </row>
    <row r="5390" spans="1:16" hidden="1" x14ac:dyDescent="0.25">
      <c r="A5390" t="s">
        <v>297</v>
      </c>
      <c r="B5390" t="s">
        <v>104</v>
      </c>
      <c r="C5390" t="s">
        <v>126</v>
      </c>
      <c r="D5390" t="s">
        <v>11</v>
      </c>
      <c r="E5390" t="s">
        <v>127</v>
      </c>
      <c r="F5390" t="s">
        <v>46</v>
      </c>
      <c r="H5390">
        <f>_xlfn.XLOOKUP(Tabuľka5[[#This Row],[Položka]],cennik[Položka],cennik[Cena MJ bez DPH])</f>
        <v>0</v>
      </c>
      <c r="I5390">
        <f>SUM(Tabuľka5[[#This Row],[cena MJ bez DPH]]*1.1)</f>
        <v>0</v>
      </c>
      <c r="J5390">
        <f>Tabuľka5[[#This Row],[množstvo]]*Tabuľka5[[#This Row],[cena MJ bez DPH]]</f>
        <v>0</v>
      </c>
      <c r="L5390" s="5" t="s">
        <v>392</v>
      </c>
      <c r="N5390" t="s">
        <v>391</v>
      </c>
      <c r="O5390" t="s">
        <v>348</v>
      </c>
      <c r="P5390" t="s">
        <v>728</v>
      </c>
    </row>
    <row r="5391" spans="1:16" hidden="1" x14ac:dyDescent="0.25">
      <c r="A5391" t="s">
        <v>297</v>
      </c>
      <c r="B5391" t="s">
        <v>104</v>
      </c>
      <c r="C5391" t="s">
        <v>128</v>
      </c>
      <c r="D5391" t="s">
        <v>11</v>
      </c>
      <c r="E5391" t="s">
        <v>125</v>
      </c>
      <c r="F5391" t="s">
        <v>46</v>
      </c>
      <c r="H5391">
        <f>_xlfn.XLOOKUP(Tabuľka5[[#This Row],[Položka]],cennik[Položka],cennik[Cena MJ bez DPH])</f>
        <v>0</v>
      </c>
      <c r="I5391">
        <f>SUM(Tabuľka5[[#This Row],[cena MJ bez DPH]]*1.1)</f>
        <v>0</v>
      </c>
      <c r="J5391">
        <f>Tabuľka5[[#This Row],[množstvo]]*Tabuľka5[[#This Row],[cena MJ bez DPH]]</f>
        <v>0</v>
      </c>
      <c r="L5391" s="5" t="s">
        <v>392</v>
      </c>
      <c r="N5391" t="s">
        <v>391</v>
      </c>
      <c r="O5391" t="s">
        <v>348</v>
      </c>
      <c r="P5391" t="s">
        <v>728</v>
      </c>
    </row>
    <row r="5392" spans="1:16" hidden="1" x14ac:dyDescent="0.25">
      <c r="A5392" t="s">
        <v>297</v>
      </c>
      <c r="B5392" t="s">
        <v>104</v>
      </c>
      <c r="C5392" t="s">
        <v>129</v>
      </c>
      <c r="D5392" t="s">
        <v>11</v>
      </c>
      <c r="E5392" t="s">
        <v>127</v>
      </c>
      <c r="F5392" t="s">
        <v>46</v>
      </c>
      <c r="H5392">
        <f>_xlfn.XLOOKUP(Tabuľka5[[#This Row],[Položka]],cennik[Položka],cennik[Cena MJ bez DPH])</f>
        <v>0</v>
      </c>
      <c r="I5392">
        <f>SUM(Tabuľka5[[#This Row],[cena MJ bez DPH]]*1.1)</f>
        <v>0</v>
      </c>
      <c r="J5392">
        <f>Tabuľka5[[#This Row],[množstvo]]*Tabuľka5[[#This Row],[cena MJ bez DPH]]</f>
        <v>0</v>
      </c>
      <c r="L5392" s="5" t="s">
        <v>392</v>
      </c>
      <c r="N5392" t="s">
        <v>391</v>
      </c>
      <c r="O5392" t="s">
        <v>348</v>
      </c>
      <c r="P5392" t="s">
        <v>728</v>
      </c>
    </row>
    <row r="5393" spans="1:16" hidden="1" x14ac:dyDescent="0.25">
      <c r="A5393" t="s">
        <v>297</v>
      </c>
      <c r="B5393" t="s">
        <v>104</v>
      </c>
      <c r="C5393" t="s">
        <v>130</v>
      </c>
      <c r="D5393" t="s">
        <v>11</v>
      </c>
      <c r="E5393" t="s">
        <v>131</v>
      </c>
      <c r="F5393" t="s">
        <v>46</v>
      </c>
      <c r="H5393">
        <f>_xlfn.XLOOKUP(Tabuľka5[[#This Row],[Položka]],cennik[Položka],cennik[Cena MJ bez DPH])</f>
        <v>0</v>
      </c>
      <c r="I5393">
        <f>SUM(Tabuľka5[[#This Row],[cena MJ bez DPH]]*1.1)</f>
        <v>0</v>
      </c>
      <c r="J5393">
        <f>Tabuľka5[[#This Row],[množstvo]]*Tabuľka5[[#This Row],[cena MJ bez DPH]]</f>
        <v>0</v>
      </c>
      <c r="L5393" s="5" t="s">
        <v>392</v>
      </c>
      <c r="N5393" t="s">
        <v>391</v>
      </c>
      <c r="O5393" t="s">
        <v>348</v>
      </c>
      <c r="P5393" t="s">
        <v>728</v>
      </c>
    </row>
    <row r="5394" spans="1:16" hidden="1" x14ac:dyDescent="0.25">
      <c r="A5394" t="s">
        <v>297</v>
      </c>
      <c r="B5394" t="s">
        <v>104</v>
      </c>
      <c r="C5394" t="s">
        <v>132</v>
      </c>
      <c r="D5394" t="s">
        <v>11</v>
      </c>
      <c r="E5394" t="s">
        <v>111</v>
      </c>
      <c r="F5394" t="s">
        <v>46</v>
      </c>
      <c r="H5394">
        <f>_xlfn.XLOOKUP(Tabuľka5[[#This Row],[Položka]],cennik[Položka],cennik[Cena MJ bez DPH])</f>
        <v>0</v>
      </c>
      <c r="I5394">
        <f>SUM(Tabuľka5[[#This Row],[cena MJ bez DPH]]*1.1)</f>
        <v>0</v>
      </c>
      <c r="J5394">
        <f>Tabuľka5[[#This Row],[množstvo]]*Tabuľka5[[#This Row],[cena MJ bez DPH]]</f>
        <v>0</v>
      </c>
      <c r="L5394" s="5" t="s">
        <v>392</v>
      </c>
      <c r="N5394" t="s">
        <v>391</v>
      </c>
      <c r="O5394" t="s">
        <v>348</v>
      </c>
      <c r="P5394" t="s">
        <v>728</v>
      </c>
    </row>
    <row r="5395" spans="1:16" hidden="1" x14ac:dyDescent="0.25">
      <c r="A5395" t="s">
        <v>297</v>
      </c>
      <c r="B5395" t="s">
        <v>104</v>
      </c>
      <c r="C5395" t="s">
        <v>133</v>
      </c>
      <c r="D5395" t="s">
        <v>11</v>
      </c>
      <c r="E5395" t="s">
        <v>123</v>
      </c>
      <c r="F5395" t="s">
        <v>46</v>
      </c>
      <c r="H5395">
        <f>_xlfn.XLOOKUP(Tabuľka5[[#This Row],[Položka]],cennik[Položka],cennik[Cena MJ bez DPH])</f>
        <v>0</v>
      </c>
      <c r="I5395">
        <f>SUM(Tabuľka5[[#This Row],[cena MJ bez DPH]]*1.1)</f>
        <v>0</v>
      </c>
      <c r="J5395">
        <f>Tabuľka5[[#This Row],[množstvo]]*Tabuľka5[[#This Row],[cena MJ bez DPH]]</f>
        <v>0</v>
      </c>
      <c r="L5395" s="5" t="s">
        <v>392</v>
      </c>
      <c r="N5395" t="s">
        <v>391</v>
      </c>
      <c r="O5395" t="s">
        <v>348</v>
      </c>
      <c r="P5395" t="s">
        <v>728</v>
      </c>
    </row>
    <row r="5396" spans="1:16" hidden="1" x14ac:dyDescent="0.25">
      <c r="A5396" t="s">
        <v>297</v>
      </c>
      <c r="B5396" t="s">
        <v>104</v>
      </c>
      <c r="C5396" t="s">
        <v>134</v>
      </c>
      <c r="D5396" t="s">
        <v>94</v>
      </c>
      <c r="F5396" t="s">
        <v>46</v>
      </c>
      <c r="H5396">
        <f>_xlfn.XLOOKUP(Tabuľka5[[#This Row],[Položka]],cennik[Položka],cennik[Cena MJ bez DPH])</f>
        <v>0</v>
      </c>
      <c r="I5396">
        <f>SUM(Tabuľka5[[#This Row],[cena MJ bez DPH]]*1.1)</f>
        <v>0</v>
      </c>
      <c r="J5396">
        <f>Tabuľka5[[#This Row],[množstvo]]*Tabuľka5[[#This Row],[cena MJ bez DPH]]</f>
        <v>0</v>
      </c>
      <c r="L5396" s="5" t="s">
        <v>392</v>
      </c>
      <c r="N5396" t="s">
        <v>391</v>
      </c>
      <c r="O5396" t="s">
        <v>348</v>
      </c>
      <c r="P5396" t="s">
        <v>728</v>
      </c>
    </row>
    <row r="5397" spans="1:16" hidden="1" x14ac:dyDescent="0.25">
      <c r="A5397" t="s">
        <v>297</v>
      </c>
      <c r="B5397" t="s">
        <v>104</v>
      </c>
      <c r="C5397" t="s">
        <v>135</v>
      </c>
      <c r="D5397" t="s">
        <v>11</v>
      </c>
      <c r="E5397" t="s">
        <v>136</v>
      </c>
      <c r="F5397" t="s">
        <v>46</v>
      </c>
      <c r="H5397">
        <f>_xlfn.XLOOKUP(Tabuľka5[[#This Row],[Položka]],cennik[Položka],cennik[Cena MJ bez DPH])</f>
        <v>0</v>
      </c>
      <c r="I5397">
        <f>SUM(Tabuľka5[[#This Row],[cena MJ bez DPH]]*1.1)</f>
        <v>0</v>
      </c>
      <c r="J5397">
        <f>Tabuľka5[[#This Row],[množstvo]]*Tabuľka5[[#This Row],[cena MJ bez DPH]]</f>
        <v>0</v>
      </c>
      <c r="L5397" s="5" t="s">
        <v>392</v>
      </c>
      <c r="N5397" t="s">
        <v>391</v>
      </c>
      <c r="O5397" t="s">
        <v>348</v>
      </c>
      <c r="P5397" t="s">
        <v>728</v>
      </c>
    </row>
    <row r="5398" spans="1:16" hidden="1" x14ac:dyDescent="0.25">
      <c r="A5398" t="s">
        <v>297</v>
      </c>
      <c r="B5398" t="s">
        <v>104</v>
      </c>
      <c r="C5398" t="s">
        <v>137</v>
      </c>
      <c r="D5398" t="s">
        <v>11</v>
      </c>
      <c r="E5398" t="s">
        <v>136</v>
      </c>
      <c r="F5398" t="s">
        <v>46</v>
      </c>
      <c r="H5398">
        <f>_xlfn.XLOOKUP(Tabuľka5[[#This Row],[Položka]],cennik[Položka],cennik[Cena MJ bez DPH])</f>
        <v>0</v>
      </c>
      <c r="I5398">
        <f>SUM(Tabuľka5[[#This Row],[cena MJ bez DPH]]*1.1)</f>
        <v>0</v>
      </c>
      <c r="J5398">
        <f>Tabuľka5[[#This Row],[množstvo]]*Tabuľka5[[#This Row],[cena MJ bez DPH]]</f>
        <v>0</v>
      </c>
      <c r="L5398" s="5" t="s">
        <v>392</v>
      </c>
      <c r="N5398" t="s">
        <v>391</v>
      </c>
      <c r="O5398" t="s">
        <v>348</v>
      </c>
      <c r="P5398" t="s">
        <v>728</v>
      </c>
    </row>
    <row r="5399" spans="1:16" hidden="1" x14ac:dyDescent="0.25">
      <c r="A5399" t="s">
        <v>297</v>
      </c>
      <c r="B5399" t="s">
        <v>104</v>
      </c>
      <c r="C5399" t="s">
        <v>138</v>
      </c>
      <c r="D5399" t="s">
        <v>11</v>
      </c>
      <c r="E5399" t="s">
        <v>139</v>
      </c>
      <c r="F5399" t="s">
        <v>46</v>
      </c>
      <c r="H5399">
        <f>_xlfn.XLOOKUP(Tabuľka5[[#This Row],[Položka]],cennik[Položka],cennik[Cena MJ bez DPH])</f>
        <v>0</v>
      </c>
      <c r="I5399">
        <f>SUM(Tabuľka5[[#This Row],[cena MJ bez DPH]]*1.1)</f>
        <v>0</v>
      </c>
      <c r="J5399">
        <f>Tabuľka5[[#This Row],[množstvo]]*Tabuľka5[[#This Row],[cena MJ bez DPH]]</f>
        <v>0</v>
      </c>
      <c r="L5399" s="5" t="s">
        <v>392</v>
      </c>
      <c r="N5399" t="s">
        <v>391</v>
      </c>
      <c r="O5399" t="s">
        <v>348</v>
      </c>
      <c r="P5399" t="s">
        <v>728</v>
      </c>
    </row>
    <row r="5400" spans="1:16" hidden="1" x14ac:dyDescent="0.25">
      <c r="A5400" t="s">
        <v>297</v>
      </c>
      <c r="B5400" t="s">
        <v>104</v>
      </c>
      <c r="C5400" t="s">
        <v>140</v>
      </c>
      <c r="D5400" t="s">
        <v>11</v>
      </c>
      <c r="E5400" t="s">
        <v>139</v>
      </c>
      <c r="F5400" t="s">
        <v>46</v>
      </c>
      <c r="H5400">
        <f>_xlfn.XLOOKUP(Tabuľka5[[#This Row],[Položka]],cennik[Položka],cennik[Cena MJ bez DPH])</f>
        <v>0</v>
      </c>
      <c r="I5400">
        <f>SUM(Tabuľka5[[#This Row],[cena MJ bez DPH]]*1.1)</f>
        <v>0</v>
      </c>
      <c r="J5400">
        <f>Tabuľka5[[#This Row],[množstvo]]*Tabuľka5[[#This Row],[cena MJ bez DPH]]</f>
        <v>0</v>
      </c>
      <c r="L5400" s="5" t="s">
        <v>392</v>
      </c>
      <c r="N5400" t="s">
        <v>391</v>
      </c>
      <c r="O5400" t="s">
        <v>348</v>
      </c>
      <c r="P5400" t="s">
        <v>728</v>
      </c>
    </row>
    <row r="5401" spans="1:16" hidden="1" x14ac:dyDescent="0.25">
      <c r="A5401" t="s">
        <v>297</v>
      </c>
      <c r="B5401" t="s">
        <v>104</v>
      </c>
      <c r="C5401" t="s">
        <v>141</v>
      </c>
      <c r="D5401" t="s">
        <v>11</v>
      </c>
      <c r="E5401" t="s">
        <v>142</v>
      </c>
      <c r="F5401" t="s">
        <v>46</v>
      </c>
      <c r="H5401">
        <f>_xlfn.XLOOKUP(Tabuľka5[[#This Row],[Položka]],cennik[Položka],cennik[Cena MJ bez DPH])</f>
        <v>0</v>
      </c>
      <c r="I5401">
        <f>SUM(Tabuľka5[[#This Row],[cena MJ bez DPH]]*1.1)</f>
        <v>0</v>
      </c>
      <c r="J5401">
        <f>Tabuľka5[[#This Row],[množstvo]]*Tabuľka5[[#This Row],[cena MJ bez DPH]]</f>
        <v>0</v>
      </c>
      <c r="L5401" s="5" t="s">
        <v>392</v>
      </c>
      <c r="N5401" t="s">
        <v>391</v>
      </c>
      <c r="O5401" t="s">
        <v>348</v>
      </c>
      <c r="P5401" t="s">
        <v>728</v>
      </c>
    </row>
    <row r="5402" spans="1:16" hidden="1" x14ac:dyDescent="0.25">
      <c r="A5402" t="s">
        <v>297</v>
      </c>
      <c r="B5402" t="s">
        <v>104</v>
      </c>
      <c r="C5402" t="s">
        <v>143</v>
      </c>
      <c r="D5402" t="s">
        <v>11</v>
      </c>
      <c r="E5402" t="s">
        <v>144</v>
      </c>
      <c r="F5402" t="s">
        <v>46</v>
      </c>
      <c r="H5402">
        <f>_xlfn.XLOOKUP(Tabuľka5[[#This Row],[Položka]],cennik[Položka],cennik[Cena MJ bez DPH])</f>
        <v>0</v>
      </c>
      <c r="I5402">
        <f>SUM(Tabuľka5[[#This Row],[cena MJ bez DPH]]*1.1)</f>
        <v>0</v>
      </c>
      <c r="J5402">
        <f>Tabuľka5[[#This Row],[množstvo]]*Tabuľka5[[#This Row],[cena MJ bez DPH]]</f>
        <v>0</v>
      </c>
      <c r="L5402" s="5" t="s">
        <v>392</v>
      </c>
      <c r="N5402" t="s">
        <v>391</v>
      </c>
      <c r="O5402" t="s">
        <v>348</v>
      </c>
      <c r="P5402" t="s">
        <v>728</v>
      </c>
    </row>
    <row r="5403" spans="1:16" hidden="1" x14ac:dyDescent="0.25">
      <c r="A5403" t="s">
        <v>297</v>
      </c>
      <c r="B5403" t="s">
        <v>104</v>
      </c>
      <c r="C5403" t="s">
        <v>145</v>
      </c>
      <c r="D5403" t="s">
        <v>11</v>
      </c>
      <c r="E5403" t="s">
        <v>146</v>
      </c>
      <c r="F5403" t="s">
        <v>46</v>
      </c>
      <c r="H5403">
        <f>_xlfn.XLOOKUP(Tabuľka5[[#This Row],[Položka]],cennik[Položka],cennik[Cena MJ bez DPH])</f>
        <v>0</v>
      </c>
      <c r="I5403">
        <f>SUM(Tabuľka5[[#This Row],[cena MJ bez DPH]]*1.1)</f>
        <v>0</v>
      </c>
      <c r="J5403">
        <f>Tabuľka5[[#This Row],[množstvo]]*Tabuľka5[[#This Row],[cena MJ bez DPH]]</f>
        <v>0</v>
      </c>
      <c r="L5403" s="5" t="s">
        <v>392</v>
      </c>
      <c r="N5403" t="s">
        <v>391</v>
      </c>
      <c r="O5403" t="s">
        <v>348</v>
      </c>
      <c r="P5403" t="s">
        <v>728</v>
      </c>
    </row>
    <row r="5404" spans="1:16" hidden="1" x14ac:dyDescent="0.25">
      <c r="A5404" t="s">
        <v>297</v>
      </c>
      <c r="B5404" t="s">
        <v>104</v>
      </c>
      <c r="C5404" t="s">
        <v>147</v>
      </c>
      <c r="D5404" t="s">
        <v>11</v>
      </c>
      <c r="F5404" t="s">
        <v>46</v>
      </c>
      <c r="H5404">
        <f>_xlfn.XLOOKUP(Tabuľka5[[#This Row],[Položka]],cennik[Položka],cennik[Cena MJ bez DPH])</f>
        <v>0</v>
      </c>
      <c r="I5404">
        <f>SUM(Tabuľka5[[#This Row],[cena MJ bez DPH]]*1.1)</f>
        <v>0</v>
      </c>
      <c r="J5404">
        <f>Tabuľka5[[#This Row],[množstvo]]*Tabuľka5[[#This Row],[cena MJ bez DPH]]</f>
        <v>0</v>
      </c>
      <c r="L5404" s="5" t="s">
        <v>392</v>
      </c>
      <c r="N5404" t="s">
        <v>391</v>
      </c>
      <c r="O5404" t="s">
        <v>348</v>
      </c>
      <c r="P5404" t="s">
        <v>728</v>
      </c>
    </row>
    <row r="5405" spans="1:16" hidden="1" x14ac:dyDescent="0.25">
      <c r="A5405" t="s">
        <v>297</v>
      </c>
      <c r="B5405" t="s">
        <v>104</v>
      </c>
      <c r="C5405" t="s">
        <v>148</v>
      </c>
      <c r="D5405" t="s">
        <v>11</v>
      </c>
      <c r="E5405" t="s">
        <v>146</v>
      </c>
      <c r="F5405" t="s">
        <v>46</v>
      </c>
      <c r="H5405">
        <f>_xlfn.XLOOKUP(Tabuľka5[[#This Row],[Položka]],cennik[Položka],cennik[Cena MJ bez DPH])</f>
        <v>0</v>
      </c>
      <c r="I5405">
        <f>SUM(Tabuľka5[[#This Row],[cena MJ bez DPH]]*1.1)</f>
        <v>0</v>
      </c>
      <c r="J5405">
        <f>Tabuľka5[[#This Row],[množstvo]]*Tabuľka5[[#This Row],[cena MJ bez DPH]]</f>
        <v>0</v>
      </c>
      <c r="L5405" s="5" t="s">
        <v>392</v>
      </c>
      <c r="N5405" t="s">
        <v>391</v>
      </c>
      <c r="O5405" t="s">
        <v>348</v>
      </c>
      <c r="P5405" t="s">
        <v>728</v>
      </c>
    </row>
    <row r="5406" spans="1:16" hidden="1" x14ac:dyDescent="0.25">
      <c r="A5406" t="s">
        <v>297</v>
      </c>
      <c r="B5406" t="s">
        <v>104</v>
      </c>
      <c r="C5406" t="s">
        <v>149</v>
      </c>
      <c r="D5406" t="s">
        <v>11</v>
      </c>
      <c r="F5406" t="s">
        <v>46</v>
      </c>
      <c r="H5406">
        <f>_xlfn.XLOOKUP(Tabuľka5[[#This Row],[Položka]],cennik[Položka],cennik[Cena MJ bez DPH])</f>
        <v>0</v>
      </c>
      <c r="I5406">
        <f>SUM(Tabuľka5[[#This Row],[cena MJ bez DPH]]*1.1)</f>
        <v>0</v>
      </c>
      <c r="J5406">
        <f>Tabuľka5[[#This Row],[množstvo]]*Tabuľka5[[#This Row],[cena MJ bez DPH]]</f>
        <v>0</v>
      </c>
      <c r="L5406" s="5" t="s">
        <v>392</v>
      </c>
      <c r="N5406" t="s">
        <v>391</v>
      </c>
      <c r="O5406" t="s">
        <v>348</v>
      </c>
      <c r="P5406" t="s">
        <v>728</v>
      </c>
    </row>
    <row r="5407" spans="1:16" hidden="1" x14ac:dyDescent="0.25">
      <c r="A5407" t="s">
        <v>297</v>
      </c>
      <c r="B5407" t="s">
        <v>104</v>
      </c>
      <c r="C5407" t="s">
        <v>150</v>
      </c>
      <c r="D5407" t="s">
        <v>94</v>
      </c>
      <c r="E5407" t="s">
        <v>102</v>
      </c>
      <c r="F5407" t="s">
        <v>46</v>
      </c>
      <c r="H5407">
        <f>_xlfn.XLOOKUP(Tabuľka5[[#This Row],[Položka]],cennik[Položka],cennik[Cena MJ bez DPH])</f>
        <v>0</v>
      </c>
      <c r="I5407">
        <f>SUM(Tabuľka5[[#This Row],[cena MJ bez DPH]]*1.1)</f>
        <v>0</v>
      </c>
      <c r="J5407">
        <f>Tabuľka5[[#This Row],[množstvo]]*Tabuľka5[[#This Row],[cena MJ bez DPH]]</f>
        <v>0</v>
      </c>
      <c r="L5407" s="5" t="s">
        <v>392</v>
      </c>
      <c r="N5407" t="s">
        <v>391</v>
      </c>
      <c r="O5407" t="s">
        <v>348</v>
      </c>
      <c r="P5407" t="s">
        <v>728</v>
      </c>
    </row>
    <row r="5408" spans="1:16" hidden="1" x14ac:dyDescent="0.25">
      <c r="A5408" t="s">
        <v>297</v>
      </c>
      <c r="B5408" t="s">
        <v>51</v>
      </c>
      <c r="C5408" t="s">
        <v>151</v>
      </c>
      <c r="D5408" t="s">
        <v>11</v>
      </c>
      <c r="F5408" t="s">
        <v>56</v>
      </c>
      <c r="H5408">
        <f>_xlfn.XLOOKUP(Tabuľka5[[#This Row],[Položka]],cennik[Položka],cennik[Cena MJ bez DPH])</f>
        <v>0</v>
      </c>
      <c r="I5408">
        <f>SUM(Tabuľka5[[#This Row],[cena MJ bez DPH]]*1.1)</f>
        <v>0</v>
      </c>
      <c r="J5408">
        <f>Tabuľka5[[#This Row],[množstvo]]*Tabuľka5[[#This Row],[cena MJ bez DPH]]</f>
        <v>0</v>
      </c>
      <c r="L5408" s="5" t="s">
        <v>392</v>
      </c>
      <c r="N5408" t="s">
        <v>391</v>
      </c>
      <c r="O5408" t="s">
        <v>348</v>
      </c>
      <c r="P5408" t="s">
        <v>728</v>
      </c>
    </row>
    <row r="5409" spans="1:16" hidden="1" x14ac:dyDescent="0.25">
      <c r="A5409" t="s">
        <v>297</v>
      </c>
      <c r="B5409" t="s">
        <v>51</v>
      </c>
      <c r="C5409" t="s">
        <v>152</v>
      </c>
      <c r="D5409" t="s">
        <v>11</v>
      </c>
      <c r="F5409" t="s">
        <v>56</v>
      </c>
      <c r="H5409">
        <f>_xlfn.XLOOKUP(Tabuľka5[[#This Row],[Položka]],cennik[Položka],cennik[Cena MJ bez DPH])</f>
        <v>0</v>
      </c>
      <c r="I5409">
        <f>SUM(Tabuľka5[[#This Row],[cena MJ bez DPH]]*1.1)</f>
        <v>0</v>
      </c>
      <c r="J5409">
        <f>Tabuľka5[[#This Row],[množstvo]]*Tabuľka5[[#This Row],[cena MJ bez DPH]]</f>
        <v>0</v>
      </c>
      <c r="L5409" s="5" t="s">
        <v>392</v>
      </c>
      <c r="N5409" t="s">
        <v>391</v>
      </c>
      <c r="O5409" t="s">
        <v>348</v>
      </c>
      <c r="P5409" t="s">
        <v>728</v>
      </c>
    </row>
    <row r="5410" spans="1:16" hidden="1" x14ac:dyDescent="0.25">
      <c r="A5410" t="s">
        <v>297</v>
      </c>
      <c r="B5410" t="s">
        <v>51</v>
      </c>
      <c r="C5410" t="s">
        <v>153</v>
      </c>
      <c r="D5410" t="s">
        <v>11</v>
      </c>
      <c r="F5410" t="s">
        <v>56</v>
      </c>
      <c r="H5410">
        <f>_xlfn.XLOOKUP(Tabuľka5[[#This Row],[Položka]],cennik[Položka],cennik[Cena MJ bez DPH])</f>
        <v>0</v>
      </c>
      <c r="I5410">
        <f>SUM(Tabuľka5[[#This Row],[cena MJ bez DPH]]*1.1)</f>
        <v>0</v>
      </c>
      <c r="J5410">
        <f>Tabuľka5[[#This Row],[množstvo]]*Tabuľka5[[#This Row],[cena MJ bez DPH]]</f>
        <v>0</v>
      </c>
      <c r="L5410" s="5" t="s">
        <v>392</v>
      </c>
      <c r="N5410" t="s">
        <v>391</v>
      </c>
      <c r="O5410" t="s">
        <v>348</v>
      </c>
      <c r="P5410" t="s">
        <v>728</v>
      </c>
    </row>
    <row r="5411" spans="1:16" hidden="1" x14ac:dyDescent="0.25">
      <c r="A5411" t="s">
        <v>297</v>
      </c>
      <c r="B5411" t="s">
        <v>51</v>
      </c>
      <c r="C5411" t="s">
        <v>154</v>
      </c>
      <c r="D5411" t="s">
        <v>11</v>
      </c>
      <c r="F5411" t="s">
        <v>56</v>
      </c>
      <c r="H5411">
        <f>_xlfn.XLOOKUP(Tabuľka5[[#This Row],[Položka]],cennik[Položka],cennik[Cena MJ bez DPH])</f>
        <v>0</v>
      </c>
      <c r="I5411">
        <f>SUM(Tabuľka5[[#This Row],[cena MJ bez DPH]]*1.1)</f>
        <v>0</v>
      </c>
      <c r="J5411">
        <f>Tabuľka5[[#This Row],[množstvo]]*Tabuľka5[[#This Row],[cena MJ bez DPH]]</f>
        <v>0</v>
      </c>
      <c r="L5411" s="5" t="s">
        <v>392</v>
      </c>
      <c r="N5411" t="s">
        <v>391</v>
      </c>
      <c r="O5411" t="s">
        <v>348</v>
      </c>
      <c r="P5411" t="s">
        <v>728</v>
      </c>
    </row>
    <row r="5412" spans="1:16" hidden="1" x14ac:dyDescent="0.25">
      <c r="A5412" t="s">
        <v>297</v>
      </c>
      <c r="B5412" t="s">
        <v>51</v>
      </c>
      <c r="C5412" t="s">
        <v>155</v>
      </c>
      <c r="D5412" t="s">
        <v>11</v>
      </c>
      <c r="F5412" t="s">
        <v>56</v>
      </c>
      <c r="H5412">
        <f>_xlfn.XLOOKUP(Tabuľka5[[#This Row],[Položka]],cennik[Položka],cennik[Cena MJ bez DPH])</f>
        <v>0</v>
      </c>
      <c r="I5412">
        <f>SUM(Tabuľka5[[#This Row],[cena MJ bez DPH]]*1.1)</f>
        <v>0</v>
      </c>
      <c r="J5412">
        <f>Tabuľka5[[#This Row],[množstvo]]*Tabuľka5[[#This Row],[cena MJ bez DPH]]</f>
        <v>0</v>
      </c>
      <c r="L5412" s="5" t="s">
        <v>392</v>
      </c>
      <c r="N5412" t="s">
        <v>391</v>
      </c>
      <c r="O5412" t="s">
        <v>348</v>
      </c>
      <c r="P5412" t="s">
        <v>728</v>
      </c>
    </row>
    <row r="5413" spans="1:16" hidden="1" x14ac:dyDescent="0.25">
      <c r="A5413" t="s">
        <v>297</v>
      </c>
      <c r="B5413" t="s">
        <v>51</v>
      </c>
      <c r="C5413" t="s">
        <v>156</v>
      </c>
      <c r="D5413" t="s">
        <v>11</v>
      </c>
      <c r="F5413" t="s">
        <v>56</v>
      </c>
      <c r="H5413">
        <f>_xlfn.XLOOKUP(Tabuľka5[[#This Row],[Položka]],cennik[Položka],cennik[Cena MJ bez DPH])</f>
        <v>0</v>
      </c>
      <c r="I5413">
        <f>SUM(Tabuľka5[[#This Row],[cena MJ bez DPH]]*1.1)</f>
        <v>0</v>
      </c>
      <c r="J5413">
        <f>Tabuľka5[[#This Row],[množstvo]]*Tabuľka5[[#This Row],[cena MJ bez DPH]]</f>
        <v>0</v>
      </c>
      <c r="L5413" s="5" t="s">
        <v>392</v>
      </c>
      <c r="N5413" t="s">
        <v>391</v>
      </c>
      <c r="O5413" t="s">
        <v>348</v>
      </c>
      <c r="P5413" t="s">
        <v>728</v>
      </c>
    </row>
    <row r="5414" spans="1:16" hidden="1" x14ac:dyDescent="0.25">
      <c r="A5414" t="s">
        <v>297</v>
      </c>
      <c r="B5414" t="s">
        <v>51</v>
      </c>
      <c r="C5414" t="s">
        <v>157</v>
      </c>
      <c r="D5414" t="s">
        <v>11</v>
      </c>
      <c r="F5414" t="s">
        <v>56</v>
      </c>
      <c r="H5414">
        <f>_xlfn.XLOOKUP(Tabuľka5[[#This Row],[Položka]],cennik[Položka],cennik[Cena MJ bez DPH])</f>
        <v>0</v>
      </c>
      <c r="I5414">
        <f>SUM(Tabuľka5[[#This Row],[cena MJ bez DPH]]*1.1)</f>
        <v>0</v>
      </c>
      <c r="J5414">
        <f>Tabuľka5[[#This Row],[množstvo]]*Tabuľka5[[#This Row],[cena MJ bez DPH]]</f>
        <v>0</v>
      </c>
      <c r="L5414" s="5" t="s">
        <v>392</v>
      </c>
      <c r="N5414" t="s">
        <v>391</v>
      </c>
      <c r="O5414" t="s">
        <v>348</v>
      </c>
      <c r="P5414" t="s">
        <v>728</v>
      </c>
    </row>
    <row r="5415" spans="1:16" hidden="1" x14ac:dyDescent="0.25">
      <c r="A5415" t="s">
        <v>297</v>
      </c>
      <c r="B5415" t="s">
        <v>51</v>
      </c>
      <c r="C5415" t="s">
        <v>158</v>
      </c>
      <c r="D5415" t="s">
        <v>11</v>
      </c>
      <c r="F5415" t="s">
        <v>56</v>
      </c>
      <c r="H5415">
        <f>_xlfn.XLOOKUP(Tabuľka5[[#This Row],[Položka]],cennik[Položka],cennik[Cena MJ bez DPH])</f>
        <v>0</v>
      </c>
      <c r="I5415">
        <f>SUM(Tabuľka5[[#This Row],[cena MJ bez DPH]]*1.1)</f>
        <v>0</v>
      </c>
      <c r="J5415">
        <f>Tabuľka5[[#This Row],[množstvo]]*Tabuľka5[[#This Row],[cena MJ bez DPH]]</f>
        <v>0</v>
      </c>
      <c r="L5415" s="5" t="s">
        <v>392</v>
      </c>
      <c r="N5415" t="s">
        <v>391</v>
      </c>
      <c r="O5415" t="s">
        <v>348</v>
      </c>
      <c r="P5415" t="s">
        <v>728</v>
      </c>
    </row>
    <row r="5416" spans="1:16" hidden="1" x14ac:dyDescent="0.25">
      <c r="A5416" t="s">
        <v>297</v>
      </c>
      <c r="B5416" t="s">
        <v>51</v>
      </c>
      <c r="C5416" t="s">
        <v>159</v>
      </c>
      <c r="D5416" t="s">
        <v>11</v>
      </c>
      <c r="F5416" t="s">
        <v>56</v>
      </c>
      <c r="H5416">
        <f>_xlfn.XLOOKUP(Tabuľka5[[#This Row],[Položka]],cennik[Položka],cennik[Cena MJ bez DPH])</f>
        <v>0</v>
      </c>
      <c r="I5416">
        <f>SUM(Tabuľka5[[#This Row],[cena MJ bez DPH]]*1.1)</f>
        <v>0</v>
      </c>
      <c r="J5416">
        <f>Tabuľka5[[#This Row],[množstvo]]*Tabuľka5[[#This Row],[cena MJ bez DPH]]</f>
        <v>0</v>
      </c>
      <c r="L5416" s="5" t="s">
        <v>392</v>
      </c>
      <c r="N5416" t="s">
        <v>391</v>
      </c>
      <c r="O5416" t="s">
        <v>348</v>
      </c>
      <c r="P5416" t="s">
        <v>728</v>
      </c>
    </row>
    <row r="5417" spans="1:16" hidden="1" x14ac:dyDescent="0.25">
      <c r="A5417" t="s">
        <v>297</v>
      </c>
      <c r="B5417" t="s">
        <v>51</v>
      </c>
      <c r="C5417" t="s">
        <v>160</v>
      </c>
      <c r="D5417" t="s">
        <v>11</v>
      </c>
      <c r="F5417" t="s">
        <v>56</v>
      </c>
      <c r="H5417">
        <f>_xlfn.XLOOKUP(Tabuľka5[[#This Row],[Položka]],cennik[Položka],cennik[Cena MJ bez DPH])</f>
        <v>0</v>
      </c>
      <c r="I5417">
        <f>SUM(Tabuľka5[[#This Row],[cena MJ bez DPH]]*1.1)</f>
        <v>0</v>
      </c>
      <c r="J5417">
        <f>Tabuľka5[[#This Row],[množstvo]]*Tabuľka5[[#This Row],[cena MJ bez DPH]]</f>
        <v>0</v>
      </c>
      <c r="L5417" s="5" t="s">
        <v>392</v>
      </c>
      <c r="N5417" t="s">
        <v>391</v>
      </c>
      <c r="O5417" t="s">
        <v>348</v>
      </c>
      <c r="P5417" t="s">
        <v>728</v>
      </c>
    </row>
    <row r="5418" spans="1:16" hidden="1" x14ac:dyDescent="0.25">
      <c r="A5418" t="s">
        <v>297</v>
      </c>
      <c r="B5418" t="s">
        <v>51</v>
      </c>
      <c r="C5418" t="s">
        <v>161</v>
      </c>
      <c r="D5418" t="s">
        <v>11</v>
      </c>
      <c r="F5418" t="s">
        <v>56</v>
      </c>
      <c r="H5418">
        <f>_xlfn.XLOOKUP(Tabuľka5[[#This Row],[Položka]],cennik[Položka],cennik[Cena MJ bez DPH])</f>
        <v>0</v>
      </c>
      <c r="I5418">
        <f>SUM(Tabuľka5[[#This Row],[cena MJ bez DPH]]*1.1)</f>
        <v>0</v>
      </c>
      <c r="J5418">
        <f>Tabuľka5[[#This Row],[množstvo]]*Tabuľka5[[#This Row],[cena MJ bez DPH]]</f>
        <v>0</v>
      </c>
      <c r="L5418" s="5" t="s">
        <v>392</v>
      </c>
      <c r="N5418" t="s">
        <v>391</v>
      </c>
      <c r="O5418" t="s">
        <v>348</v>
      </c>
      <c r="P5418" t="s">
        <v>728</v>
      </c>
    </row>
    <row r="5419" spans="1:16" hidden="1" x14ac:dyDescent="0.25">
      <c r="A5419" t="s">
        <v>297</v>
      </c>
      <c r="B5419" t="s">
        <v>51</v>
      </c>
      <c r="C5419" t="s">
        <v>162</v>
      </c>
      <c r="D5419" t="s">
        <v>11</v>
      </c>
      <c r="F5419" t="s">
        <v>56</v>
      </c>
      <c r="H5419">
        <f>_xlfn.XLOOKUP(Tabuľka5[[#This Row],[Položka]],cennik[Položka],cennik[Cena MJ bez DPH])</f>
        <v>0</v>
      </c>
      <c r="I5419">
        <f>SUM(Tabuľka5[[#This Row],[cena MJ bez DPH]]*1.1)</f>
        <v>0</v>
      </c>
      <c r="J5419">
        <f>Tabuľka5[[#This Row],[množstvo]]*Tabuľka5[[#This Row],[cena MJ bez DPH]]</f>
        <v>0</v>
      </c>
      <c r="L5419" s="5" t="s">
        <v>392</v>
      </c>
      <c r="N5419" t="s">
        <v>391</v>
      </c>
      <c r="O5419" t="s">
        <v>348</v>
      </c>
      <c r="P5419" t="s">
        <v>728</v>
      </c>
    </row>
    <row r="5420" spans="1:16" hidden="1" x14ac:dyDescent="0.25">
      <c r="A5420" t="s">
        <v>297</v>
      </c>
      <c r="B5420" t="s">
        <v>51</v>
      </c>
      <c r="C5420" t="s">
        <v>163</v>
      </c>
      <c r="D5420" t="s">
        <v>11</v>
      </c>
      <c r="F5420" t="s">
        <v>56</v>
      </c>
      <c r="H5420">
        <f>_xlfn.XLOOKUP(Tabuľka5[[#This Row],[Položka]],cennik[Položka],cennik[Cena MJ bez DPH])</f>
        <v>0</v>
      </c>
      <c r="I5420">
        <f>SUM(Tabuľka5[[#This Row],[cena MJ bez DPH]]*1.1)</f>
        <v>0</v>
      </c>
      <c r="J5420">
        <f>Tabuľka5[[#This Row],[množstvo]]*Tabuľka5[[#This Row],[cena MJ bez DPH]]</f>
        <v>0</v>
      </c>
      <c r="L5420" s="5" t="s">
        <v>392</v>
      </c>
      <c r="N5420" t="s">
        <v>391</v>
      </c>
      <c r="O5420" t="s">
        <v>348</v>
      </c>
      <c r="P5420" t="s">
        <v>728</v>
      </c>
    </row>
    <row r="5421" spans="1:16" hidden="1" x14ac:dyDescent="0.25">
      <c r="A5421" t="s">
        <v>297</v>
      </c>
      <c r="B5421" t="s">
        <v>51</v>
      </c>
      <c r="C5421" t="s">
        <v>164</v>
      </c>
      <c r="D5421" t="s">
        <v>11</v>
      </c>
      <c r="F5421" t="s">
        <v>56</v>
      </c>
      <c r="H5421">
        <f>_xlfn.XLOOKUP(Tabuľka5[[#This Row],[Položka]],cennik[Položka],cennik[Cena MJ bez DPH])</f>
        <v>0</v>
      </c>
      <c r="I5421">
        <f>SUM(Tabuľka5[[#This Row],[cena MJ bez DPH]]*1.1)</f>
        <v>0</v>
      </c>
      <c r="J5421">
        <f>Tabuľka5[[#This Row],[množstvo]]*Tabuľka5[[#This Row],[cena MJ bez DPH]]</f>
        <v>0</v>
      </c>
      <c r="L5421" s="5" t="s">
        <v>392</v>
      </c>
      <c r="N5421" t="s">
        <v>391</v>
      </c>
      <c r="O5421" t="s">
        <v>348</v>
      </c>
      <c r="P5421" t="s">
        <v>728</v>
      </c>
    </row>
    <row r="5422" spans="1:16" hidden="1" x14ac:dyDescent="0.25">
      <c r="A5422" t="s">
        <v>297</v>
      </c>
      <c r="B5422" t="s">
        <v>51</v>
      </c>
      <c r="C5422" t="s">
        <v>165</v>
      </c>
      <c r="D5422" t="s">
        <v>11</v>
      </c>
      <c r="F5422" t="s">
        <v>56</v>
      </c>
      <c r="H5422">
        <f>_xlfn.XLOOKUP(Tabuľka5[[#This Row],[Položka]],cennik[Položka],cennik[Cena MJ bez DPH])</f>
        <v>0</v>
      </c>
      <c r="I5422">
        <f>SUM(Tabuľka5[[#This Row],[cena MJ bez DPH]]*1.1)</f>
        <v>0</v>
      </c>
      <c r="J5422">
        <f>Tabuľka5[[#This Row],[množstvo]]*Tabuľka5[[#This Row],[cena MJ bez DPH]]</f>
        <v>0</v>
      </c>
      <c r="L5422" s="5" t="s">
        <v>392</v>
      </c>
      <c r="N5422" t="s">
        <v>391</v>
      </c>
      <c r="O5422" t="s">
        <v>348</v>
      </c>
      <c r="P5422" t="s">
        <v>728</v>
      </c>
    </row>
    <row r="5423" spans="1:16" hidden="1" x14ac:dyDescent="0.25">
      <c r="A5423" t="s">
        <v>297</v>
      </c>
      <c r="B5423" t="s">
        <v>51</v>
      </c>
      <c r="C5423" t="s">
        <v>166</v>
      </c>
      <c r="D5423" t="s">
        <v>11</v>
      </c>
      <c r="F5423" t="s">
        <v>56</v>
      </c>
      <c r="H5423">
        <f>_xlfn.XLOOKUP(Tabuľka5[[#This Row],[Položka]],cennik[Položka],cennik[Cena MJ bez DPH])</f>
        <v>0</v>
      </c>
      <c r="I5423">
        <f>SUM(Tabuľka5[[#This Row],[cena MJ bez DPH]]*1.1)</f>
        <v>0</v>
      </c>
      <c r="J5423">
        <f>Tabuľka5[[#This Row],[množstvo]]*Tabuľka5[[#This Row],[cena MJ bez DPH]]</f>
        <v>0</v>
      </c>
      <c r="L5423" s="5" t="s">
        <v>392</v>
      </c>
      <c r="N5423" t="s">
        <v>391</v>
      </c>
      <c r="O5423" t="s">
        <v>348</v>
      </c>
      <c r="P5423" t="s">
        <v>728</v>
      </c>
    </row>
    <row r="5424" spans="1:16" hidden="1" x14ac:dyDescent="0.25">
      <c r="A5424" t="s">
        <v>297</v>
      </c>
      <c r="B5424" t="s">
        <v>51</v>
      </c>
      <c r="C5424" t="s">
        <v>167</v>
      </c>
      <c r="D5424" t="s">
        <v>11</v>
      </c>
      <c r="F5424" t="s">
        <v>56</v>
      </c>
      <c r="H5424">
        <f>_xlfn.XLOOKUP(Tabuľka5[[#This Row],[Položka]],cennik[Položka],cennik[Cena MJ bez DPH])</f>
        <v>0</v>
      </c>
      <c r="I5424">
        <f>SUM(Tabuľka5[[#This Row],[cena MJ bez DPH]]*1.1)</f>
        <v>0</v>
      </c>
      <c r="J5424">
        <f>Tabuľka5[[#This Row],[množstvo]]*Tabuľka5[[#This Row],[cena MJ bez DPH]]</f>
        <v>0</v>
      </c>
      <c r="L5424" s="5" t="s">
        <v>392</v>
      </c>
      <c r="N5424" t="s">
        <v>391</v>
      </c>
      <c r="O5424" t="s">
        <v>348</v>
      </c>
      <c r="P5424" t="s">
        <v>728</v>
      </c>
    </row>
    <row r="5425" spans="1:16" hidden="1" x14ac:dyDescent="0.25">
      <c r="A5425" t="s">
        <v>297</v>
      </c>
      <c r="B5425" t="s">
        <v>51</v>
      </c>
      <c r="C5425" t="s">
        <v>168</v>
      </c>
      <c r="D5425" t="s">
        <v>11</v>
      </c>
      <c r="F5425" t="s">
        <v>56</v>
      </c>
      <c r="H5425">
        <f>_xlfn.XLOOKUP(Tabuľka5[[#This Row],[Položka]],cennik[Položka],cennik[Cena MJ bez DPH])</f>
        <v>0</v>
      </c>
      <c r="I5425">
        <f>SUM(Tabuľka5[[#This Row],[cena MJ bez DPH]]*1.1)</f>
        <v>0</v>
      </c>
      <c r="J5425">
        <f>Tabuľka5[[#This Row],[množstvo]]*Tabuľka5[[#This Row],[cena MJ bez DPH]]</f>
        <v>0</v>
      </c>
      <c r="L5425" s="5" t="s">
        <v>392</v>
      </c>
      <c r="N5425" t="s">
        <v>391</v>
      </c>
      <c r="O5425" t="s">
        <v>348</v>
      </c>
      <c r="P5425" t="s">
        <v>728</v>
      </c>
    </row>
    <row r="5426" spans="1:16" hidden="1" x14ac:dyDescent="0.25">
      <c r="A5426" t="s">
        <v>297</v>
      </c>
      <c r="B5426" t="s">
        <v>51</v>
      </c>
      <c r="C5426" t="s">
        <v>169</v>
      </c>
      <c r="D5426" t="s">
        <v>11</v>
      </c>
      <c r="F5426" t="s">
        <v>56</v>
      </c>
      <c r="H5426">
        <f>_xlfn.XLOOKUP(Tabuľka5[[#This Row],[Položka]],cennik[Položka],cennik[Cena MJ bez DPH])</f>
        <v>0</v>
      </c>
      <c r="I5426">
        <f>SUM(Tabuľka5[[#This Row],[cena MJ bez DPH]]*1.1)</f>
        <v>0</v>
      </c>
      <c r="J5426">
        <f>Tabuľka5[[#This Row],[množstvo]]*Tabuľka5[[#This Row],[cena MJ bez DPH]]</f>
        <v>0</v>
      </c>
      <c r="L5426" s="5" t="s">
        <v>392</v>
      </c>
      <c r="N5426" t="s">
        <v>391</v>
      </c>
      <c r="O5426" t="s">
        <v>348</v>
      </c>
      <c r="P5426" t="s">
        <v>728</v>
      </c>
    </row>
    <row r="5427" spans="1:16" hidden="1" x14ac:dyDescent="0.25">
      <c r="A5427" t="s">
        <v>297</v>
      </c>
      <c r="B5427" t="s">
        <v>51</v>
      </c>
      <c r="C5427" t="s">
        <v>170</v>
      </c>
      <c r="D5427" t="s">
        <v>11</v>
      </c>
      <c r="F5427" t="s">
        <v>56</v>
      </c>
      <c r="H5427">
        <f>_xlfn.XLOOKUP(Tabuľka5[[#This Row],[Položka]],cennik[Položka],cennik[Cena MJ bez DPH])</f>
        <v>0</v>
      </c>
      <c r="I5427">
        <f>SUM(Tabuľka5[[#This Row],[cena MJ bez DPH]]*1.1)</f>
        <v>0</v>
      </c>
      <c r="J5427">
        <f>Tabuľka5[[#This Row],[množstvo]]*Tabuľka5[[#This Row],[cena MJ bez DPH]]</f>
        <v>0</v>
      </c>
      <c r="L5427" s="5" t="s">
        <v>392</v>
      </c>
      <c r="N5427" t="s">
        <v>391</v>
      </c>
      <c r="O5427" t="s">
        <v>348</v>
      </c>
      <c r="P5427" t="s">
        <v>728</v>
      </c>
    </row>
    <row r="5428" spans="1:16" hidden="1" x14ac:dyDescent="0.25">
      <c r="A5428" t="s">
        <v>297</v>
      </c>
      <c r="B5428" t="s">
        <v>51</v>
      </c>
      <c r="C5428" t="s">
        <v>171</v>
      </c>
      <c r="D5428" t="s">
        <v>11</v>
      </c>
      <c r="F5428" t="s">
        <v>56</v>
      </c>
      <c r="H5428">
        <f>_xlfn.XLOOKUP(Tabuľka5[[#This Row],[Položka]],cennik[Položka],cennik[Cena MJ bez DPH])</f>
        <v>0</v>
      </c>
      <c r="I5428">
        <f>SUM(Tabuľka5[[#This Row],[cena MJ bez DPH]]*1.1)</f>
        <v>0</v>
      </c>
      <c r="J5428">
        <f>Tabuľka5[[#This Row],[množstvo]]*Tabuľka5[[#This Row],[cena MJ bez DPH]]</f>
        <v>0</v>
      </c>
      <c r="L5428" s="5" t="s">
        <v>392</v>
      </c>
      <c r="N5428" t="s">
        <v>391</v>
      </c>
      <c r="O5428" t="s">
        <v>348</v>
      </c>
      <c r="P5428" t="s">
        <v>728</v>
      </c>
    </row>
    <row r="5429" spans="1:16" hidden="1" x14ac:dyDescent="0.25">
      <c r="A5429" t="s">
        <v>297</v>
      </c>
      <c r="B5429" t="s">
        <v>51</v>
      </c>
      <c r="C5429" t="s">
        <v>172</v>
      </c>
      <c r="D5429" t="s">
        <v>11</v>
      </c>
      <c r="F5429" t="s">
        <v>56</v>
      </c>
      <c r="H5429">
        <f>_xlfn.XLOOKUP(Tabuľka5[[#This Row],[Položka]],cennik[Položka],cennik[Cena MJ bez DPH])</f>
        <v>0</v>
      </c>
      <c r="I5429">
        <f>SUM(Tabuľka5[[#This Row],[cena MJ bez DPH]]*1.1)</f>
        <v>0</v>
      </c>
      <c r="J5429">
        <f>Tabuľka5[[#This Row],[množstvo]]*Tabuľka5[[#This Row],[cena MJ bez DPH]]</f>
        <v>0</v>
      </c>
      <c r="L5429" s="5" t="s">
        <v>392</v>
      </c>
      <c r="N5429" t="s">
        <v>391</v>
      </c>
      <c r="O5429" t="s">
        <v>348</v>
      </c>
      <c r="P5429" t="s">
        <v>728</v>
      </c>
    </row>
    <row r="5430" spans="1:16" hidden="1" x14ac:dyDescent="0.25">
      <c r="A5430" t="s">
        <v>297</v>
      </c>
      <c r="B5430" t="s">
        <v>51</v>
      </c>
      <c r="C5430" t="s">
        <v>173</v>
      </c>
      <c r="D5430" t="s">
        <v>11</v>
      </c>
      <c r="F5430" t="s">
        <v>56</v>
      </c>
      <c r="H5430">
        <f>_xlfn.XLOOKUP(Tabuľka5[[#This Row],[Položka]],cennik[Položka],cennik[Cena MJ bez DPH])</f>
        <v>0</v>
      </c>
      <c r="I5430">
        <f>SUM(Tabuľka5[[#This Row],[cena MJ bez DPH]]*1.1)</f>
        <v>0</v>
      </c>
      <c r="J5430">
        <f>Tabuľka5[[#This Row],[množstvo]]*Tabuľka5[[#This Row],[cena MJ bez DPH]]</f>
        <v>0</v>
      </c>
      <c r="L5430" s="5" t="s">
        <v>392</v>
      </c>
      <c r="N5430" t="s">
        <v>391</v>
      </c>
      <c r="O5430" t="s">
        <v>348</v>
      </c>
      <c r="P5430" t="s">
        <v>728</v>
      </c>
    </row>
    <row r="5431" spans="1:16" hidden="1" x14ac:dyDescent="0.25">
      <c r="A5431" t="s">
        <v>297</v>
      </c>
      <c r="B5431" t="s">
        <v>51</v>
      </c>
      <c r="C5431" t="s">
        <v>174</v>
      </c>
      <c r="D5431" t="s">
        <v>11</v>
      </c>
      <c r="F5431" t="s">
        <v>56</v>
      </c>
      <c r="H5431">
        <f>_xlfn.XLOOKUP(Tabuľka5[[#This Row],[Položka]],cennik[Položka],cennik[Cena MJ bez DPH])</f>
        <v>0</v>
      </c>
      <c r="I5431">
        <f>SUM(Tabuľka5[[#This Row],[cena MJ bez DPH]]*1.1)</f>
        <v>0</v>
      </c>
      <c r="J5431">
        <f>Tabuľka5[[#This Row],[množstvo]]*Tabuľka5[[#This Row],[cena MJ bez DPH]]</f>
        <v>0</v>
      </c>
      <c r="L5431" s="5" t="s">
        <v>392</v>
      </c>
      <c r="N5431" t="s">
        <v>391</v>
      </c>
      <c r="O5431" t="s">
        <v>348</v>
      </c>
      <c r="P5431" t="s">
        <v>728</v>
      </c>
    </row>
    <row r="5432" spans="1:16" hidden="1" x14ac:dyDescent="0.25">
      <c r="A5432" t="s">
        <v>297</v>
      </c>
      <c r="B5432" t="s">
        <v>51</v>
      </c>
      <c r="C5432" t="s">
        <v>175</v>
      </c>
      <c r="D5432" t="s">
        <v>11</v>
      </c>
      <c r="F5432" t="s">
        <v>56</v>
      </c>
      <c r="H5432">
        <f>_xlfn.XLOOKUP(Tabuľka5[[#This Row],[Položka]],cennik[Položka],cennik[Cena MJ bez DPH])</f>
        <v>0</v>
      </c>
      <c r="I5432">
        <f>SUM(Tabuľka5[[#This Row],[cena MJ bez DPH]]*1.1)</f>
        <v>0</v>
      </c>
      <c r="J5432">
        <f>Tabuľka5[[#This Row],[množstvo]]*Tabuľka5[[#This Row],[cena MJ bez DPH]]</f>
        <v>0</v>
      </c>
      <c r="L5432" s="5" t="s">
        <v>392</v>
      </c>
      <c r="N5432" t="s">
        <v>391</v>
      </c>
      <c r="O5432" t="s">
        <v>348</v>
      </c>
      <c r="P5432" t="s">
        <v>728</v>
      </c>
    </row>
    <row r="5433" spans="1:16" hidden="1" x14ac:dyDescent="0.25">
      <c r="A5433" t="s">
        <v>297</v>
      </c>
      <c r="B5433" t="s">
        <v>51</v>
      </c>
      <c r="C5433" t="s">
        <v>176</v>
      </c>
      <c r="D5433" t="s">
        <v>11</v>
      </c>
      <c r="F5433" t="s">
        <v>56</v>
      </c>
      <c r="H5433">
        <f>_xlfn.XLOOKUP(Tabuľka5[[#This Row],[Položka]],cennik[Položka],cennik[Cena MJ bez DPH])</f>
        <v>0</v>
      </c>
      <c r="I5433">
        <f>SUM(Tabuľka5[[#This Row],[cena MJ bez DPH]]*1.1)</f>
        <v>0</v>
      </c>
      <c r="J5433">
        <f>Tabuľka5[[#This Row],[množstvo]]*Tabuľka5[[#This Row],[cena MJ bez DPH]]</f>
        <v>0</v>
      </c>
      <c r="L5433" s="5" t="s">
        <v>392</v>
      </c>
      <c r="N5433" t="s">
        <v>391</v>
      </c>
      <c r="O5433" t="s">
        <v>348</v>
      </c>
      <c r="P5433" t="s">
        <v>728</v>
      </c>
    </row>
    <row r="5434" spans="1:16" hidden="1" x14ac:dyDescent="0.25">
      <c r="A5434" t="s">
        <v>297</v>
      </c>
      <c r="B5434" t="s">
        <v>177</v>
      </c>
      <c r="C5434" t="s">
        <v>178</v>
      </c>
      <c r="D5434" t="s">
        <v>11</v>
      </c>
      <c r="F5434" t="s">
        <v>179</v>
      </c>
      <c r="H5434">
        <f>_xlfn.XLOOKUP(Tabuľka5[[#This Row],[Položka]],cennik[Položka],cennik[Cena MJ bez DPH])</f>
        <v>0</v>
      </c>
      <c r="I5434">
        <f>SUM(Tabuľka5[[#This Row],[cena MJ bez DPH]]*1.1)</f>
        <v>0</v>
      </c>
      <c r="J5434">
        <f>Tabuľka5[[#This Row],[množstvo]]*Tabuľka5[[#This Row],[cena MJ bez DPH]]</f>
        <v>0</v>
      </c>
      <c r="L5434" s="5" t="s">
        <v>392</v>
      </c>
      <c r="N5434" t="s">
        <v>391</v>
      </c>
      <c r="O5434" t="s">
        <v>348</v>
      </c>
      <c r="P5434" t="s">
        <v>728</v>
      </c>
    </row>
    <row r="5435" spans="1:16" hidden="1" x14ac:dyDescent="0.25">
      <c r="A5435" t="s">
        <v>297</v>
      </c>
      <c r="B5435" t="s">
        <v>177</v>
      </c>
      <c r="C5435" t="s">
        <v>180</v>
      </c>
      <c r="D5435" t="s">
        <v>11</v>
      </c>
      <c r="F5435" t="s">
        <v>179</v>
      </c>
      <c r="G5435">
        <v>300</v>
      </c>
      <c r="H5435">
        <f>_xlfn.XLOOKUP(Tabuľka5[[#This Row],[Položka]],cennik[Položka],cennik[Cena MJ bez DPH])</f>
        <v>0</v>
      </c>
      <c r="I5435">
        <f>SUM(Tabuľka5[[#This Row],[cena MJ bez DPH]]*1.1)</f>
        <v>0</v>
      </c>
      <c r="J5435">
        <f>Tabuľka5[[#This Row],[množstvo]]*Tabuľka5[[#This Row],[cena MJ bez DPH]]</f>
        <v>0</v>
      </c>
      <c r="L5435" s="5" t="s">
        <v>392</v>
      </c>
      <c r="N5435" t="s">
        <v>391</v>
      </c>
      <c r="O5435" t="s">
        <v>348</v>
      </c>
      <c r="P5435" t="s">
        <v>728</v>
      </c>
    </row>
    <row r="5436" spans="1:16" hidden="1" x14ac:dyDescent="0.25">
      <c r="A5436" t="s">
        <v>297</v>
      </c>
      <c r="B5436" t="s">
        <v>177</v>
      </c>
      <c r="C5436" t="s">
        <v>181</v>
      </c>
      <c r="D5436" t="s">
        <v>11</v>
      </c>
      <c r="F5436" t="s">
        <v>179</v>
      </c>
      <c r="H5436">
        <f>_xlfn.XLOOKUP(Tabuľka5[[#This Row],[Položka]],cennik[Položka],cennik[Cena MJ bez DPH])</f>
        <v>0</v>
      </c>
      <c r="I5436">
        <f>SUM(Tabuľka5[[#This Row],[cena MJ bez DPH]]*1.1)</f>
        <v>0</v>
      </c>
      <c r="J5436">
        <f>Tabuľka5[[#This Row],[množstvo]]*Tabuľka5[[#This Row],[cena MJ bez DPH]]</f>
        <v>0</v>
      </c>
      <c r="L5436" s="5" t="s">
        <v>392</v>
      </c>
      <c r="N5436" t="s">
        <v>391</v>
      </c>
      <c r="O5436" t="s">
        <v>348</v>
      </c>
      <c r="P5436" t="s">
        <v>728</v>
      </c>
    </row>
    <row r="5437" spans="1:16" hidden="1" x14ac:dyDescent="0.25">
      <c r="A5437" t="s">
        <v>297</v>
      </c>
      <c r="B5437" t="s">
        <v>177</v>
      </c>
      <c r="C5437" t="s">
        <v>182</v>
      </c>
      <c r="D5437" t="s">
        <v>11</v>
      </c>
      <c r="F5437" t="s">
        <v>179</v>
      </c>
      <c r="H5437">
        <f>_xlfn.XLOOKUP(Tabuľka5[[#This Row],[Položka]],cennik[Položka],cennik[Cena MJ bez DPH])</f>
        <v>0</v>
      </c>
      <c r="I5437">
        <f>SUM(Tabuľka5[[#This Row],[cena MJ bez DPH]]*1.1)</f>
        <v>0</v>
      </c>
      <c r="J5437">
        <f>Tabuľka5[[#This Row],[množstvo]]*Tabuľka5[[#This Row],[cena MJ bez DPH]]</f>
        <v>0</v>
      </c>
      <c r="L5437" s="5" t="s">
        <v>392</v>
      </c>
      <c r="N5437" t="s">
        <v>391</v>
      </c>
      <c r="O5437" t="s">
        <v>348</v>
      </c>
      <c r="P5437" t="s">
        <v>728</v>
      </c>
    </row>
    <row r="5438" spans="1:16" hidden="1" x14ac:dyDescent="0.25">
      <c r="A5438" t="s">
        <v>297</v>
      </c>
      <c r="B5438" t="s">
        <v>177</v>
      </c>
      <c r="C5438" t="s">
        <v>183</v>
      </c>
      <c r="D5438" t="s">
        <v>11</v>
      </c>
      <c r="F5438" t="s">
        <v>56</v>
      </c>
      <c r="H5438">
        <f>_xlfn.XLOOKUP(Tabuľka5[[#This Row],[Položka]],cennik[Položka],cennik[Cena MJ bez DPH])</f>
        <v>0</v>
      </c>
      <c r="I5438">
        <f>SUM(Tabuľka5[[#This Row],[cena MJ bez DPH]]*1.1)</f>
        <v>0</v>
      </c>
      <c r="J5438">
        <f>Tabuľka5[[#This Row],[množstvo]]*Tabuľka5[[#This Row],[cena MJ bez DPH]]</f>
        <v>0</v>
      </c>
      <c r="L5438" s="5" t="s">
        <v>392</v>
      </c>
      <c r="N5438" t="s">
        <v>391</v>
      </c>
      <c r="O5438" t="s">
        <v>348</v>
      </c>
      <c r="P5438" t="s">
        <v>728</v>
      </c>
    </row>
    <row r="5439" spans="1:16" hidden="1" x14ac:dyDescent="0.25">
      <c r="A5439" t="s">
        <v>297</v>
      </c>
      <c r="B5439" t="s">
        <v>177</v>
      </c>
      <c r="C5439" t="s">
        <v>184</v>
      </c>
      <c r="D5439" t="s">
        <v>11</v>
      </c>
      <c r="F5439" t="s">
        <v>56</v>
      </c>
      <c r="H5439">
        <f>_xlfn.XLOOKUP(Tabuľka5[[#This Row],[Položka]],cennik[Položka],cennik[Cena MJ bez DPH])</f>
        <v>0</v>
      </c>
      <c r="I5439">
        <f>SUM(Tabuľka5[[#This Row],[cena MJ bez DPH]]*1.1)</f>
        <v>0</v>
      </c>
      <c r="J5439">
        <f>Tabuľka5[[#This Row],[množstvo]]*Tabuľka5[[#This Row],[cena MJ bez DPH]]</f>
        <v>0</v>
      </c>
      <c r="L5439" s="5" t="s">
        <v>392</v>
      </c>
      <c r="N5439" t="s">
        <v>391</v>
      </c>
      <c r="O5439" t="s">
        <v>348</v>
      </c>
      <c r="P5439" t="s">
        <v>728</v>
      </c>
    </row>
    <row r="5440" spans="1:16" hidden="1" x14ac:dyDescent="0.25">
      <c r="A5440" t="s">
        <v>297</v>
      </c>
      <c r="B5440" t="s">
        <v>177</v>
      </c>
      <c r="C5440" t="s">
        <v>185</v>
      </c>
      <c r="D5440" t="s">
        <v>11</v>
      </c>
      <c r="F5440" t="s">
        <v>56</v>
      </c>
      <c r="H5440">
        <f>_xlfn.XLOOKUP(Tabuľka5[[#This Row],[Položka]],cennik[Položka],cennik[Cena MJ bez DPH])</f>
        <v>0</v>
      </c>
      <c r="I5440">
        <f>SUM(Tabuľka5[[#This Row],[cena MJ bez DPH]]*1.1)</f>
        <v>0</v>
      </c>
      <c r="J5440">
        <f>Tabuľka5[[#This Row],[množstvo]]*Tabuľka5[[#This Row],[cena MJ bez DPH]]</f>
        <v>0</v>
      </c>
      <c r="L5440" s="5" t="s">
        <v>392</v>
      </c>
      <c r="N5440" t="s">
        <v>391</v>
      </c>
      <c r="O5440" t="s">
        <v>348</v>
      </c>
      <c r="P5440" t="s">
        <v>728</v>
      </c>
    </row>
    <row r="5441" spans="1:16" hidden="1" x14ac:dyDescent="0.25">
      <c r="A5441" t="s">
        <v>297</v>
      </c>
      <c r="B5441" t="s">
        <v>177</v>
      </c>
      <c r="C5441" t="s">
        <v>186</v>
      </c>
      <c r="D5441" t="s">
        <v>11</v>
      </c>
      <c r="F5441" t="s">
        <v>56</v>
      </c>
      <c r="H5441">
        <f>_xlfn.XLOOKUP(Tabuľka5[[#This Row],[Položka]],cennik[Položka],cennik[Cena MJ bez DPH])</f>
        <v>0</v>
      </c>
      <c r="I5441">
        <f>SUM(Tabuľka5[[#This Row],[cena MJ bez DPH]]*1.1)</f>
        <v>0</v>
      </c>
      <c r="J5441">
        <f>Tabuľka5[[#This Row],[množstvo]]*Tabuľka5[[#This Row],[cena MJ bez DPH]]</f>
        <v>0</v>
      </c>
      <c r="L5441" s="5" t="s">
        <v>392</v>
      </c>
      <c r="N5441" t="s">
        <v>391</v>
      </c>
      <c r="O5441" t="s">
        <v>348</v>
      </c>
      <c r="P5441" t="s">
        <v>728</v>
      </c>
    </row>
    <row r="5442" spans="1:16" hidden="1" x14ac:dyDescent="0.25">
      <c r="A5442" t="s">
        <v>297</v>
      </c>
      <c r="B5442" t="s">
        <v>177</v>
      </c>
      <c r="C5442" t="s">
        <v>187</v>
      </c>
      <c r="D5442" t="s">
        <v>11</v>
      </c>
      <c r="F5442" t="s">
        <v>56</v>
      </c>
      <c r="H5442">
        <f>_xlfn.XLOOKUP(Tabuľka5[[#This Row],[Položka]],cennik[Položka],cennik[Cena MJ bez DPH])</f>
        <v>0</v>
      </c>
      <c r="I5442">
        <f>SUM(Tabuľka5[[#This Row],[cena MJ bez DPH]]*1.1)</f>
        <v>0</v>
      </c>
      <c r="J5442">
        <f>Tabuľka5[[#This Row],[množstvo]]*Tabuľka5[[#This Row],[cena MJ bez DPH]]</f>
        <v>0</v>
      </c>
      <c r="L5442" s="5" t="s">
        <v>392</v>
      </c>
      <c r="N5442" t="s">
        <v>391</v>
      </c>
      <c r="O5442" t="s">
        <v>348</v>
      </c>
      <c r="P5442" t="s">
        <v>728</v>
      </c>
    </row>
    <row r="5443" spans="1:16" hidden="1" x14ac:dyDescent="0.25">
      <c r="A5443" t="s">
        <v>297</v>
      </c>
      <c r="B5443" t="s">
        <v>177</v>
      </c>
      <c r="C5443" t="s">
        <v>188</v>
      </c>
      <c r="D5443" t="s">
        <v>11</v>
      </c>
      <c r="F5443" t="s">
        <v>56</v>
      </c>
      <c r="H5443">
        <f>_xlfn.XLOOKUP(Tabuľka5[[#This Row],[Položka]],cennik[Položka],cennik[Cena MJ bez DPH])</f>
        <v>0</v>
      </c>
      <c r="I5443">
        <f>SUM(Tabuľka5[[#This Row],[cena MJ bez DPH]]*1.1)</f>
        <v>0</v>
      </c>
      <c r="J5443">
        <f>Tabuľka5[[#This Row],[množstvo]]*Tabuľka5[[#This Row],[cena MJ bez DPH]]</f>
        <v>0</v>
      </c>
      <c r="L5443" s="5" t="s">
        <v>392</v>
      </c>
      <c r="N5443" t="s">
        <v>391</v>
      </c>
      <c r="O5443" t="s">
        <v>348</v>
      </c>
      <c r="P5443" t="s">
        <v>728</v>
      </c>
    </row>
    <row r="5444" spans="1:16" hidden="1" x14ac:dyDescent="0.25">
      <c r="A5444" t="s">
        <v>297</v>
      </c>
      <c r="B5444" t="s">
        <v>177</v>
      </c>
      <c r="C5444" t="s">
        <v>189</v>
      </c>
      <c r="D5444" t="s">
        <v>11</v>
      </c>
      <c r="F5444" t="s">
        <v>56</v>
      </c>
      <c r="H5444">
        <f>_xlfn.XLOOKUP(Tabuľka5[[#This Row],[Položka]],cennik[Položka],cennik[Cena MJ bez DPH])</f>
        <v>0</v>
      </c>
      <c r="I5444">
        <f>SUM(Tabuľka5[[#This Row],[cena MJ bez DPH]]*1.1)</f>
        <v>0</v>
      </c>
      <c r="J5444">
        <f>Tabuľka5[[#This Row],[množstvo]]*Tabuľka5[[#This Row],[cena MJ bez DPH]]</f>
        <v>0</v>
      </c>
      <c r="L5444" s="5" t="s">
        <v>392</v>
      </c>
      <c r="N5444" t="s">
        <v>391</v>
      </c>
      <c r="O5444" t="s">
        <v>348</v>
      </c>
      <c r="P5444" t="s">
        <v>728</v>
      </c>
    </row>
    <row r="5445" spans="1:16" hidden="1" x14ac:dyDescent="0.25">
      <c r="A5445" t="s">
        <v>297</v>
      </c>
      <c r="B5445" t="s">
        <v>177</v>
      </c>
      <c r="C5445" t="s">
        <v>190</v>
      </c>
      <c r="D5445" t="s">
        <v>11</v>
      </c>
      <c r="F5445" t="s">
        <v>56</v>
      </c>
      <c r="H5445">
        <f>_xlfn.XLOOKUP(Tabuľka5[[#This Row],[Položka]],cennik[Položka],cennik[Cena MJ bez DPH])</f>
        <v>0</v>
      </c>
      <c r="I5445">
        <f>SUM(Tabuľka5[[#This Row],[cena MJ bez DPH]]*1.1)</f>
        <v>0</v>
      </c>
      <c r="J5445">
        <f>Tabuľka5[[#This Row],[množstvo]]*Tabuľka5[[#This Row],[cena MJ bez DPH]]</f>
        <v>0</v>
      </c>
      <c r="L5445" s="5" t="s">
        <v>392</v>
      </c>
      <c r="N5445" t="s">
        <v>391</v>
      </c>
      <c r="O5445" t="s">
        <v>348</v>
      </c>
      <c r="P5445" t="s">
        <v>728</v>
      </c>
    </row>
    <row r="5446" spans="1:16" hidden="1" x14ac:dyDescent="0.25">
      <c r="A5446" t="s">
        <v>297</v>
      </c>
      <c r="B5446" t="s">
        <v>177</v>
      </c>
      <c r="C5446" t="s">
        <v>191</v>
      </c>
      <c r="D5446" t="s">
        <v>11</v>
      </c>
      <c r="F5446" t="s">
        <v>56</v>
      </c>
      <c r="H5446">
        <f>_xlfn.XLOOKUP(Tabuľka5[[#This Row],[Položka]],cennik[Položka],cennik[Cena MJ bez DPH])</f>
        <v>0</v>
      </c>
      <c r="I5446">
        <f>SUM(Tabuľka5[[#This Row],[cena MJ bez DPH]]*1.1)</f>
        <v>0</v>
      </c>
      <c r="J5446">
        <f>Tabuľka5[[#This Row],[množstvo]]*Tabuľka5[[#This Row],[cena MJ bez DPH]]</f>
        <v>0</v>
      </c>
      <c r="L5446" s="5" t="s">
        <v>392</v>
      </c>
      <c r="N5446" t="s">
        <v>391</v>
      </c>
      <c r="O5446" t="s">
        <v>348</v>
      </c>
      <c r="P5446" t="s">
        <v>728</v>
      </c>
    </row>
    <row r="5447" spans="1:16" hidden="1" x14ac:dyDescent="0.25">
      <c r="A5447" t="s">
        <v>297</v>
      </c>
      <c r="B5447" t="s">
        <v>177</v>
      </c>
      <c r="C5447" t="s">
        <v>192</v>
      </c>
      <c r="D5447" t="s">
        <v>11</v>
      </c>
      <c r="F5447" t="s">
        <v>56</v>
      </c>
      <c r="H5447">
        <f>_xlfn.XLOOKUP(Tabuľka5[[#This Row],[Položka]],cennik[Položka],cennik[Cena MJ bez DPH])</f>
        <v>0</v>
      </c>
      <c r="I5447">
        <f>SUM(Tabuľka5[[#This Row],[cena MJ bez DPH]]*1.1)</f>
        <v>0</v>
      </c>
      <c r="J5447">
        <f>Tabuľka5[[#This Row],[množstvo]]*Tabuľka5[[#This Row],[cena MJ bez DPH]]</f>
        <v>0</v>
      </c>
      <c r="L5447" s="5" t="s">
        <v>392</v>
      </c>
      <c r="N5447" t="s">
        <v>391</v>
      </c>
      <c r="O5447" t="s">
        <v>348</v>
      </c>
      <c r="P5447" t="s">
        <v>728</v>
      </c>
    </row>
    <row r="5448" spans="1:16" hidden="1" x14ac:dyDescent="0.25">
      <c r="A5448" t="s">
        <v>297</v>
      </c>
      <c r="B5448" t="s">
        <v>177</v>
      </c>
      <c r="C5448" t="s">
        <v>193</v>
      </c>
      <c r="D5448" t="s">
        <v>11</v>
      </c>
      <c r="F5448" t="s">
        <v>56</v>
      </c>
      <c r="H5448">
        <f>_xlfn.XLOOKUP(Tabuľka5[[#This Row],[Položka]],cennik[Položka],cennik[Cena MJ bez DPH])</f>
        <v>0</v>
      </c>
      <c r="I5448">
        <f>SUM(Tabuľka5[[#This Row],[cena MJ bez DPH]]*1.1)</f>
        <v>0</v>
      </c>
      <c r="J5448">
        <f>Tabuľka5[[#This Row],[množstvo]]*Tabuľka5[[#This Row],[cena MJ bez DPH]]</f>
        <v>0</v>
      </c>
      <c r="L5448" s="5" t="s">
        <v>392</v>
      </c>
      <c r="N5448" t="s">
        <v>391</v>
      </c>
      <c r="O5448" t="s">
        <v>348</v>
      </c>
      <c r="P5448" t="s">
        <v>728</v>
      </c>
    </row>
    <row r="5449" spans="1:16" hidden="1" x14ac:dyDescent="0.25">
      <c r="A5449" t="s">
        <v>297</v>
      </c>
      <c r="B5449" t="s">
        <v>177</v>
      </c>
      <c r="C5449" t="s">
        <v>194</v>
      </c>
      <c r="D5449" t="s">
        <v>11</v>
      </c>
      <c r="F5449" t="s">
        <v>56</v>
      </c>
      <c r="H5449">
        <f>_xlfn.XLOOKUP(Tabuľka5[[#This Row],[Položka]],cennik[Položka],cennik[Cena MJ bez DPH])</f>
        <v>0</v>
      </c>
      <c r="I5449">
        <f>SUM(Tabuľka5[[#This Row],[cena MJ bez DPH]]*1.1)</f>
        <v>0</v>
      </c>
      <c r="J5449">
        <f>Tabuľka5[[#This Row],[množstvo]]*Tabuľka5[[#This Row],[cena MJ bez DPH]]</f>
        <v>0</v>
      </c>
      <c r="L5449" s="5" t="s">
        <v>392</v>
      </c>
      <c r="N5449" t="s">
        <v>391</v>
      </c>
      <c r="O5449" t="s">
        <v>348</v>
      </c>
      <c r="P5449" t="s">
        <v>728</v>
      </c>
    </row>
    <row r="5450" spans="1:16" hidden="1" x14ac:dyDescent="0.25">
      <c r="A5450" t="s">
        <v>297</v>
      </c>
      <c r="B5450" t="s">
        <v>177</v>
      </c>
      <c r="C5450" t="s">
        <v>195</v>
      </c>
      <c r="D5450" t="s">
        <v>11</v>
      </c>
      <c r="F5450" t="s">
        <v>53</v>
      </c>
      <c r="H5450">
        <f>_xlfn.XLOOKUP(Tabuľka5[[#This Row],[Položka]],cennik[Položka],cennik[Cena MJ bez DPH])</f>
        <v>0</v>
      </c>
      <c r="I5450">
        <f>SUM(Tabuľka5[[#This Row],[cena MJ bez DPH]]*1.1)</f>
        <v>0</v>
      </c>
      <c r="J5450">
        <f>Tabuľka5[[#This Row],[množstvo]]*Tabuľka5[[#This Row],[cena MJ bez DPH]]</f>
        <v>0</v>
      </c>
      <c r="L5450" s="5" t="s">
        <v>392</v>
      </c>
      <c r="N5450" t="s">
        <v>391</v>
      </c>
      <c r="O5450" t="s">
        <v>348</v>
      </c>
      <c r="P5450" t="s">
        <v>728</v>
      </c>
    </row>
    <row r="5451" spans="1:16" hidden="1" x14ac:dyDescent="0.25">
      <c r="A5451" t="s">
        <v>297</v>
      </c>
      <c r="B5451" t="s">
        <v>177</v>
      </c>
      <c r="C5451" t="s">
        <v>196</v>
      </c>
      <c r="D5451" t="s">
        <v>11</v>
      </c>
      <c r="F5451" t="s">
        <v>179</v>
      </c>
      <c r="H5451">
        <f>_xlfn.XLOOKUP(Tabuľka5[[#This Row],[Položka]],cennik[Položka],cennik[Cena MJ bez DPH])</f>
        <v>0</v>
      </c>
      <c r="I5451">
        <f>SUM(Tabuľka5[[#This Row],[cena MJ bez DPH]]*1.1)</f>
        <v>0</v>
      </c>
      <c r="J5451">
        <f>Tabuľka5[[#This Row],[množstvo]]*Tabuľka5[[#This Row],[cena MJ bez DPH]]</f>
        <v>0</v>
      </c>
      <c r="L5451" s="5" t="s">
        <v>392</v>
      </c>
      <c r="N5451" t="s">
        <v>391</v>
      </c>
      <c r="O5451" t="s">
        <v>348</v>
      </c>
      <c r="P5451" t="s">
        <v>728</v>
      </c>
    </row>
    <row r="5452" spans="1:16" hidden="1" x14ac:dyDescent="0.25">
      <c r="A5452" t="s">
        <v>297</v>
      </c>
      <c r="B5452" t="s">
        <v>177</v>
      </c>
      <c r="C5452" t="s">
        <v>197</v>
      </c>
      <c r="D5452" t="s">
        <v>11</v>
      </c>
      <c r="F5452" t="s">
        <v>179</v>
      </c>
      <c r="H5452">
        <f>_xlfn.XLOOKUP(Tabuľka5[[#This Row],[Položka]],cennik[Položka],cennik[Cena MJ bez DPH])</f>
        <v>0</v>
      </c>
      <c r="I5452">
        <f>SUM(Tabuľka5[[#This Row],[cena MJ bez DPH]]*1.1)</f>
        <v>0</v>
      </c>
      <c r="J5452">
        <f>Tabuľka5[[#This Row],[množstvo]]*Tabuľka5[[#This Row],[cena MJ bez DPH]]</f>
        <v>0</v>
      </c>
      <c r="L5452" s="5" t="s">
        <v>392</v>
      </c>
      <c r="N5452" t="s">
        <v>391</v>
      </c>
      <c r="O5452" t="s">
        <v>348</v>
      </c>
      <c r="P5452" t="s">
        <v>728</v>
      </c>
    </row>
    <row r="5453" spans="1:16" hidden="1" x14ac:dyDescent="0.25">
      <c r="A5453" t="s">
        <v>297</v>
      </c>
      <c r="B5453" t="s">
        <v>177</v>
      </c>
      <c r="C5453" t="s">
        <v>198</v>
      </c>
      <c r="D5453" t="s">
        <v>11</v>
      </c>
      <c r="F5453" t="s">
        <v>179</v>
      </c>
      <c r="G5453">
        <v>130</v>
      </c>
      <c r="H5453">
        <f>_xlfn.XLOOKUP(Tabuľka5[[#This Row],[Položka]],cennik[Položka],cennik[Cena MJ bez DPH])</f>
        <v>0</v>
      </c>
      <c r="I5453">
        <f>SUM(Tabuľka5[[#This Row],[cena MJ bez DPH]]*1.1)</f>
        <v>0</v>
      </c>
      <c r="J5453">
        <f>Tabuľka5[[#This Row],[množstvo]]*Tabuľka5[[#This Row],[cena MJ bez DPH]]</f>
        <v>0</v>
      </c>
      <c r="L5453" s="5" t="s">
        <v>392</v>
      </c>
      <c r="N5453" t="s">
        <v>391</v>
      </c>
      <c r="O5453" t="s">
        <v>348</v>
      </c>
      <c r="P5453" t="s">
        <v>728</v>
      </c>
    </row>
    <row r="5454" spans="1:16" hidden="1" x14ac:dyDescent="0.25">
      <c r="A5454" t="s">
        <v>297</v>
      </c>
      <c r="B5454" t="s">
        <v>177</v>
      </c>
      <c r="C5454" t="s">
        <v>199</v>
      </c>
      <c r="D5454" t="s">
        <v>11</v>
      </c>
      <c r="F5454" t="s">
        <v>179</v>
      </c>
      <c r="H5454">
        <f>_xlfn.XLOOKUP(Tabuľka5[[#This Row],[Položka]],cennik[Položka],cennik[Cena MJ bez DPH])</f>
        <v>0</v>
      </c>
      <c r="I5454">
        <f>SUM(Tabuľka5[[#This Row],[cena MJ bez DPH]]*1.1)</f>
        <v>0</v>
      </c>
      <c r="J5454">
        <f>Tabuľka5[[#This Row],[množstvo]]*Tabuľka5[[#This Row],[cena MJ bez DPH]]</f>
        <v>0</v>
      </c>
      <c r="L5454" s="5" t="s">
        <v>392</v>
      </c>
      <c r="N5454" t="s">
        <v>391</v>
      </c>
      <c r="O5454" t="s">
        <v>348</v>
      </c>
      <c r="P5454" t="s">
        <v>728</v>
      </c>
    </row>
    <row r="5455" spans="1:16" hidden="1" x14ac:dyDescent="0.25">
      <c r="A5455" t="s">
        <v>297</v>
      </c>
      <c r="B5455" t="s">
        <v>177</v>
      </c>
      <c r="C5455" t="s">
        <v>200</v>
      </c>
      <c r="D5455" t="s">
        <v>11</v>
      </c>
      <c r="F5455" t="s">
        <v>56</v>
      </c>
      <c r="H5455">
        <f>_xlfn.XLOOKUP(Tabuľka5[[#This Row],[Položka]],cennik[Položka],cennik[Cena MJ bez DPH])</f>
        <v>0</v>
      </c>
      <c r="I5455">
        <f>SUM(Tabuľka5[[#This Row],[cena MJ bez DPH]]*1.1)</f>
        <v>0</v>
      </c>
      <c r="J5455">
        <f>Tabuľka5[[#This Row],[množstvo]]*Tabuľka5[[#This Row],[cena MJ bez DPH]]</f>
        <v>0</v>
      </c>
      <c r="L5455" s="5" t="s">
        <v>392</v>
      </c>
      <c r="N5455" t="s">
        <v>391</v>
      </c>
      <c r="O5455" t="s">
        <v>348</v>
      </c>
      <c r="P5455" t="s">
        <v>728</v>
      </c>
    </row>
    <row r="5456" spans="1:16" hidden="1" x14ac:dyDescent="0.25">
      <c r="A5456" t="s">
        <v>297</v>
      </c>
      <c r="B5456" t="s">
        <v>177</v>
      </c>
      <c r="C5456" t="s">
        <v>201</v>
      </c>
      <c r="D5456" t="s">
        <v>11</v>
      </c>
      <c r="F5456" t="s">
        <v>179</v>
      </c>
      <c r="H5456">
        <f>_xlfn.XLOOKUP(Tabuľka5[[#This Row],[Položka]],cennik[Položka],cennik[Cena MJ bez DPH])</f>
        <v>0</v>
      </c>
      <c r="I5456">
        <f>SUM(Tabuľka5[[#This Row],[cena MJ bez DPH]]*1.1)</f>
        <v>0</v>
      </c>
      <c r="J5456">
        <f>Tabuľka5[[#This Row],[množstvo]]*Tabuľka5[[#This Row],[cena MJ bez DPH]]</f>
        <v>0</v>
      </c>
      <c r="L5456" s="5" t="s">
        <v>392</v>
      </c>
      <c r="N5456" t="s">
        <v>391</v>
      </c>
      <c r="O5456" t="s">
        <v>348</v>
      </c>
      <c r="P5456" t="s">
        <v>728</v>
      </c>
    </row>
    <row r="5457" spans="1:16" hidden="1" x14ac:dyDescent="0.25">
      <c r="A5457" t="s">
        <v>297</v>
      </c>
      <c r="B5457" t="s">
        <v>177</v>
      </c>
      <c r="C5457" t="s">
        <v>202</v>
      </c>
      <c r="D5457" t="s">
        <v>11</v>
      </c>
      <c r="F5457" t="s">
        <v>179</v>
      </c>
      <c r="H5457">
        <f>_xlfn.XLOOKUP(Tabuľka5[[#This Row],[Položka]],cennik[Položka],cennik[Cena MJ bez DPH])</f>
        <v>0</v>
      </c>
      <c r="I5457">
        <f>SUM(Tabuľka5[[#This Row],[cena MJ bez DPH]]*1.1)</f>
        <v>0</v>
      </c>
      <c r="J5457">
        <f>Tabuľka5[[#This Row],[množstvo]]*Tabuľka5[[#This Row],[cena MJ bez DPH]]</f>
        <v>0</v>
      </c>
      <c r="L5457" s="5" t="s">
        <v>392</v>
      </c>
      <c r="N5457" t="s">
        <v>391</v>
      </c>
      <c r="O5457" t="s">
        <v>348</v>
      </c>
      <c r="P5457" t="s">
        <v>728</v>
      </c>
    </row>
    <row r="5458" spans="1:16" hidden="1" x14ac:dyDescent="0.25">
      <c r="A5458" t="s">
        <v>297</v>
      </c>
      <c r="B5458" t="s">
        <v>177</v>
      </c>
      <c r="C5458" t="s">
        <v>203</v>
      </c>
      <c r="D5458" t="s">
        <v>11</v>
      </c>
      <c r="F5458" t="s">
        <v>179</v>
      </c>
      <c r="H5458">
        <f>_xlfn.XLOOKUP(Tabuľka5[[#This Row],[Položka]],cennik[Položka],cennik[Cena MJ bez DPH])</f>
        <v>0</v>
      </c>
      <c r="I5458">
        <f>SUM(Tabuľka5[[#This Row],[cena MJ bez DPH]]*1.1)</f>
        <v>0</v>
      </c>
      <c r="J5458">
        <f>Tabuľka5[[#This Row],[množstvo]]*Tabuľka5[[#This Row],[cena MJ bez DPH]]</f>
        <v>0</v>
      </c>
      <c r="L5458" s="5" t="s">
        <v>392</v>
      </c>
      <c r="N5458" t="s">
        <v>391</v>
      </c>
      <c r="O5458" t="s">
        <v>348</v>
      </c>
      <c r="P5458" t="s">
        <v>728</v>
      </c>
    </row>
    <row r="5459" spans="1:16" hidden="1" x14ac:dyDescent="0.25">
      <c r="A5459" t="s">
        <v>297</v>
      </c>
      <c r="B5459" t="s">
        <v>177</v>
      </c>
      <c r="C5459" t="s">
        <v>204</v>
      </c>
      <c r="D5459" t="s">
        <v>11</v>
      </c>
      <c r="F5459" t="s">
        <v>56</v>
      </c>
      <c r="H5459">
        <f>_xlfn.XLOOKUP(Tabuľka5[[#This Row],[Položka]],cennik[Položka],cennik[Cena MJ bez DPH])</f>
        <v>0</v>
      </c>
      <c r="I5459">
        <f>SUM(Tabuľka5[[#This Row],[cena MJ bez DPH]]*1.1)</f>
        <v>0</v>
      </c>
      <c r="J5459">
        <f>Tabuľka5[[#This Row],[množstvo]]*Tabuľka5[[#This Row],[cena MJ bez DPH]]</f>
        <v>0</v>
      </c>
      <c r="L5459" s="5" t="s">
        <v>392</v>
      </c>
      <c r="N5459" t="s">
        <v>391</v>
      </c>
      <c r="O5459" t="s">
        <v>348</v>
      </c>
      <c r="P5459" t="s">
        <v>728</v>
      </c>
    </row>
    <row r="5460" spans="1:16" hidden="1" x14ac:dyDescent="0.25">
      <c r="A5460" t="s">
        <v>297</v>
      </c>
      <c r="B5460" t="s">
        <v>177</v>
      </c>
      <c r="C5460" t="s">
        <v>205</v>
      </c>
      <c r="D5460" t="s">
        <v>11</v>
      </c>
      <c r="F5460" t="s">
        <v>179</v>
      </c>
      <c r="H5460">
        <f>_xlfn.XLOOKUP(Tabuľka5[[#This Row],[Položka]],cennik[Položka],cennik[Cena MJ bez DPH])</f>
        <v>0</v>
      </c>
      <c r="I5460">
        <f>SUM(Tabuľka5[[#This Row],[cena MJ bez DPH]]*1.1)</f>
        <v>0</v>
      </c>
      <c r="J5460">
        <f>Tabuľka5[[#This Row],[množstvo]]*Tabuľka5[[#This Row],[cena MJ bez DPH]]</f>
        <v>0</v>
      </c>
      <c r="L5460" s="5" t="s">
        <v>392</v>
      </c>
      <c r="N5460" t="s">
        <v>391</v>
      </c>
      <c r="O5460" t="s">
        <v>348</v>
      </c>
      <c r="P5460" t="s">
        <v>728</v>
      </c>
    </row>
    <row r="5461" spans="1:16" hidden="1" x14ac:dyDescent="0.25">
      <c r="A5461" t="s">
        <v>297</v>
      </c>
      <c r="B5461" t="s">
        <v>177</v>
      </c>
      <c r="C5461" t="s">
        <v>206</v>
      </c>
      <c r="D5461" t="s">
        <v>11</v>
      </c>
      <c r="F5461" t="s">
        <v>56</v>
      </c>
      <c r="H5461">
        <f>_xlfn.XLOOKUP(Tabuľka5[[#This Row],[Položka]],cennik[Položka],cennik[Cena MJ bez DPH])</f>
        <v>0</v>
      </c>
      <c r="I5461">
        <f>SUM(Tabuľka5[[#This Row],[cena MJ bez DPH]]*1.1)</f>
        <v>0</v>
      </c>
      <c r="J5461">
        <f>Tabuľka5[[#This Row],[množstvo]]*Tabuľka5[[#This Row],[cena MJ bez DPH]]</f>
        <v>0</v>
      </c>
      <c r="L5461" s="5" t="s">
        <v>392</v>
      </c>
      <c r="N5461" t="s">
        <v>391</v>
      </c>
      <c r="O5461" t="s">
        <v>348</v>
      </c>
      <c r="P5461" t="s">
        <v>728</v>
      </c>
    </row>
    <row r="5462" spans="1:16" hidden="1" x14ac:dyDescent="0.25">
      <c r="A5462" t="s">
        <v>297</v>
      </c>
      <c r="B5462" t="s">
        <v>177</v>
      </c>
      <c r="C5462" t="s">
        <v>207</v>
      </c>
      <c r="D5462" t="s">
        <v>11</v>
      </c>
      <c r="F5462" t="s">
        <v>56</v>
      </c>
      <c r="H5462">
        <f>_xlfn.XLOOKUP(Tabuľka5[[#This Row],[Položka]],cennik[Položka],cennik[Cena MJ bez DPH])</f>
        <v>0</v>
      </c>
      <c r="I5462">
        <f>SUM(Tabuľka5[[#This Row],[cena MJ bez DPH]]*1.1)</f>
        <v>0</v>
      </c>
      <c r="J5462">
        <f>Tabuľka5[[#This Row],[množstvo]]*Tabuľka5[[#This Row],[cena MJ bez DPH]]</f>
        <v>0</v>
      </c>
      <c r="L5462" s="5" t="s">
        <v>392</v>
      </c>
      <c r="N5462" t="s">
        <v>391</v>
      </c>
      <c r="O5462" t="s">
        <v>348</v>
      </c>
      <c r="P5462" t="s">
        <v>728</v>
      </c>
    </row>
    <row r="5463" spans="1:16" hidden="1" x14ac:dyDescent="0.25">
      <c r="A5463" t="s">
        <v>297</v>
      </c>
      <c r="B5463" t="s">
        <v>177</v>
      </c>
      <c r="C5463" t="s">
        <v>208</v>
      </c>
      <c r="D5463" t="s">
        <v>11</v>
      </c>
      <c r="F5463" t="s">
        <v>53</v>
      </c>
      <c r="H5463">
        <f>_xlfn.XLOOKUP(Tabuľka5[[#This Row],[Položka]],cennik[Položka],cennik[Cena MJ bez DPH])</f>
        <v>0</v>
      </c>
      <c r="I5463">
        <f>SUM(Tabuľka5[[#This Row],[cena MJ bez DPH]]*1.1)</f>
        <v>0</v>
      </c>
      <c r="J5463">
        <f>Tabuľka5[[#This Row],[množstvo]]*Tabuľka5[[#This Row],[cena MJ bez DPH]]</f>
        <v>0</v>
      </c>
      <c r="L5463" s="5" t="s">
        <v>392</v>
      </c>
      <c r="N5463" t="s">
        <v>391</v>
      </c>
      <c r="O5463" t="s">
        <v>348</v>
      </c>
      <c r="P5463" t="s">
        <v>728</v>
      </c>
    </row>
    <row r="5464" spans="1:16" hidden="1" x14ac:dyDescent="0.25">
      <c r="A5464" t="s">
        <v>297</v>
      </c>
      <c r="B5464" t="s">
        <v>177</v>
      </c>
      <c r="C5464" t="s">
        <v>209</v>
      </c>
      <c r="D5464" t="s">
        <v>11</v>
      </c>
      <c r="F5464" t="s">
        <v>179</v>
      </c>
      <c r="H5464">
        <f>_xlfn.XLOOKUP(Tabuľka5[[#This Row],[Položka]],cennik[Položka],cennik[Cena MJ bez DPH])</f>
        <v>0</v>
      </c>
      <c r="I5464">
        <f>SUM(Tabuľka5[[#This Row],[cena MJ bez DPH]]*1.1)</f>
        <v>0</v>
      </c>
      <c r="J5464">
        <f>Tabuľka5[[#This Row],[množstvo]]*Tabuľka5[[#This Row],[cena MJ bez DPH]]</f>
        <v>0</v>
      </c>
      <c r="L5464" s="5" t="s">
        <v>392</v>
      </c>
      <c r="N5464" t="s">
        <v>391</v>
      </c>
      <c r="O5464" t="s">
        <v>348</v>
      </c>
      <c r="P5464" t="s">
        <v>728</v>
      </c>
    </row>
    <row r="5465" spans="1:16" hidden="1" x14ac:dyDescent="0.25">
      <c r="A5465" t="s">
        <v>297</v>
      </c>
      <c r="B5465" t="s">
        <v>177</v>
      </c>
      <c r="C5465" t="s">
        <v>210</v>
      </c>
      <c r="D5465" t="s">
        <v>11</v>
      </c>
      <c r="F5465" t="s">
        <v>56</v>
      </c>
      <c r="H5465">
        <f>_xlfn.XLOOKUP(Tabuľka5[[#This Row],[Položka]],cennik[Položka],cennik[Cena MJ bez DPH])</f>
        <v>0</v>
      </c>
      <c r="I5465">
        <f>SUM(Tabuľka5[[#This Row],[cena MJ bez DPH]]*1.1)</f>
        <v>0</v>
      </c>
      <c r="J5465">
        <f>Tabuľka5[[#This Row],[množstvo]]*Tabuľka5[[#This Row],[cena MJ bez DPH]]</f>
        <v>0</v>
      </c>
      <c r="L5465" s="5" t="s">
        <v>392</v>
      </c>
      <c r="N5465" t="s">
        <v>391</v>
      </c>
      <c r="O5465" t="s">
        <v>348</v>
      </c>
      <c r="P5465" t="s">
        <v>728</v>
      </c>
    </row>
    <row r="5466" spans="1:16" hidden="1" x14ac:dyDescent="0.25">
      <c r="A5466" t="s">
        <v>297</v>
      </c>
      <c r="B5466" t="s">
        <v>177</v>
      </c>
      <c r="C5466" t="s">
        <v>211</v>
      </c>
      <c r="D5466" t="s">
        <v>11</v>
      </c>
      <c r="F5466" t="s">
        <v>56</v>
      </c>
      <c r="H5466">
        <f>_xlfn.XLOOKUP(Tabuľka5[[#This Row],[Položka]],cennik[Položka],cennik[Cena MJ bez DPH])</f>
        <v>0</v>
      </c>
      <c r="I5466">
        <f>SUM(Tabuľka5[[#This Row],[cena MJ bez DPH]]*1.1)</f>
        <v>0</v>
      </c>
      <c r="J5466">
        <f>Tabuľka5[[#This Row],[množstvo]]*Tabuľka5[[#This Row],[cena MJ bez DPH]]</f>
        <v>0</v>
      </c>
      <c r="L5466" s="5" t="s">
        <v>392</v>
      </c>
      <c r="N5466" t="s">
        <v>391</v>
      </c>
      <c r="O5466" t="s">
        <v>348</v>
      </c>
      <c r="P5466" t="s">
        <v>728</v>
      </c>
    </row>
    <row r="5467" spans="1:16" hidden="1" x14ac:dyDescent="0.25">
      <c r="A5467" t="s">
        <v>297</v>
      </c>
      <c r="B5467" t="s">
        <v>177</v>
      </c>
      <c r="C5467" t="s">
        <v>212</v>
      </c>
      <c r="D5467" t="s">
        <v>11</v>
      </c>
      <c r="F5467" t="s">
        <v>179</v>
      </c>
      <c r="H5467">
        <f>_xlfn.XLOOKUP(Tabuľka5[[#This Row],[Položka]],cennik[Položka],cennik[Cena MJ bez DPH])</f>
        <v>0</v>
      </c>
      <c r="I5467">
        <f>SUM(Tabuľka5[[#This Row],[cena MJ bez DPH]]*1.1)</f>
        <v>0</v>
      </c>
      <c r="J5467">
        <f>Tabuľka5[[#This Row],[množstvo]]*Tabuľka5[[#This Row],[cena MJ bez DPH]]</f>
        <v>0</v>
      </c>
      <c r="L5467" s="5" t="s">
        <v>392</v>
      </c>
      <c r="N5467" t="s">
        <v>391</v>
      </c>
      <c r="O5467" t="s">
        <v>348</v>
      </c>
      <c r="P5467" t="s">
        <v>728</v>
      </c>
    </row>
    <row r="5468" spans="1:16" hidden="1" x14ac:dyDescent="0.25">
      <c r="A5468" t="s">
        <v>297</v>
      </c>
      <c r="B5468" t="s">
        <v>177</v>
      </c>
      <c r="C5468" t="s">
        <v>213</v>
      </c>
      <c r="D5468" t="s">
        <v>11</v>
      </c>
      <c r="F5468" t="s">
        <v>56</v>
      </c>
      <c r="H5468">
        <f>_xlfn.XLOOKUP(Tabuľka5[[#This Row],[Položka]],cennik[Položka],cennik[Cena MJ bez DPH])</f>
        <v>0</v>
      </c>
      <c r="I5468">
        <f>SUM(Tabuľka5[[#This Row],[cena MJ bez DPH]]*1.1)</f>
        <v>0</v>
      </c>
      <c r="J5468">
        <f>Tabuľka5[[#This Row],[množstvo]]*Tabuľka5[[#This Row],[cena MJ bez DPH]]</f>
        <v>0</v>
      </c>
      <c r="L5468" s="5" t="s">
        <v>392</v>
      </c>
      <c r="N5468" t="s">
        <v>391</v>
      </c>
      <c r="O5468" t="s">
        <v>348</v>
      </c>
      <c r="P5468" t="s">
        <v>728</v>
      </c>
    </row>
    <row r="5469" spans="1:16" hidden="1" x14ac:dyDescent="0.25">
      <c r="A5469" t="s">
        <v>297</v>
      </c>
      <c r="B5469" t="s">
        <v>177</v>
      </c>
      <c r="C5469" t="s">
        <v>214</v>
      </c>
      <c r="D5469" t="s">
        <v>11</v>
      </c>
      <c r="F5469" t="s">
        <v>56</v>
      </c>
      <c r="H5469">
        <f>_xlfn.XLOOKUP(Tabuľka5[[#This Row],[Položka]],cennik[Položka],cennik[Cena MJ bez DPH])</f>
        <v>0</v>
      </c>
      <c r="I5469">
        <f>SUM(Tabuľka5[[#This Row],[cena MJ bez DPH]]*1.1)</f>
        <v>0</v>
      </c>
      <c r="J5469">
        <f>Tabuľka5[[#This Row],[množstvo]]*Tabuľka5[[#This Row],[cena MJ bez DPH]]</f>
        <v>0</v>
      </c>
      <c r="L5469" s="5" t="s">
        <v>392</v>
      </c>
      <c r="N5469" t="s">
        <v>391</v>
      </c>
      <c r="O5469" t="s">
        <v>348</v>
      </c>
      <c r="P5469" t="s">
        <v>728</v>
      </c>
    </row>
    <row r="5470" spans="1:16" hidden="1" x14ac:dyDescent="0.25">
      <c r="A5470" t="s">
        <v>297</v>
      </c>
      <c r="B5470" t="s">
        <v>177</v>
      </c>
      <c r="C5470" t="s">
        <v>215</v>
      </c>
      <c r="D5470" t="s">
        <v>11</v>
      </c>
      <c r="F5470" t="s">
        <v>179</v>
      </c>
      <c r="H5470">
        <f>_xlfn.XLOOKUP(Tabuľka5[[#This Row],[Položka]],cennik[Položka],cennik[Cena MJ bez DPH])</f>
        <v>0</v>
      </c>
      <c r="I5470">
        <f>SUM(Tabuľka5[[#This Row],[cena MJ bez DPH]]*1.1)</f>
        <v>0</v>
      </c>
      <c r="J5470">
        <f>Tabuľka5[[#This Row],[množstvo]]*Tabuľka5[[#This Row],[cena MJ bez DPH]]</f>
        <v>0</v>
      </c>
      <c r="L5470" s="5" t="s">
        <v>392</v>
      </c>
      <c r="N5470" t="s">
        <v>391</v>
      </c>
      <c r="O5470" t="s">
        <v>348</v>
      </c>
      <c r="P5470" t="s">
        <v>728</v>
      </c>
    </row>
    <row r="5471" spans="1:16" hidden="1" x14ac:dyDescent="0.25">
      <c r="A5471" t="s">
        <v>297</v>
      </c>
      <c r="B5471" t="s">
        <v>177</v>
      </c>
      <c r="C5471" t="s">
        <v>216</v>
      </c>
      <c r="D5471" t="s">
        <v>11</v>
      </c>
      <c r="F5471" t="s">
        <v>56</v>
      </c>
      <c r="H5471">
        <f>_xlfn.XLOOKUP(Tabuľka5[[#This Row],[Položka]],cennik[Položka],cennik[Cena MJ bez DPH])</f>
        <v>0</v>
      </c>
      <c r="I5471">
        <f>SUM(Tabuľka5[[#This Row],[cena MJ bez DPH]]*1.1)</f>
        <v>0</v>
      </c>
      <c r="J5471">
        <f>Tabuľka5[[#This Row],[množstvo]]*Tabuľka5[[#This Row],[cena MJ bez DPH]]</f>
        <v>0</v>
      </c>
      <c r="L5471" s="5" t="s">
        <v>392</v>
      </c>
      <c r="N5471" t="s">
        <v>391</v>
      </c>
      <c r="O5471" t="s">
        <v>348</v>
      </c>
      <c r="P5471" t="s">
        <v>728</v>
      </c>
    </row>
    <row r="5472" spans="1:16" hidden="1" x14ac:dyDescent="0.25">
      <c r="A5472" t="s">
        <v>297</v>
      </c>
      <c r="B5472" t="s">
        <v>177</v>
      </c>
      <c r="C5472" t="s">
        <v>217</v>
      </c>
      <c r="D5472" t="s">
        <v>11</v>
      </c>
      <c r="F5472" t="s">
        <v>53</v>
      </c>
      <c r="H5472">
        <f>_xlfn.XLOOKUP(Tabuľka5[[#This Row],[Položka]],cennik[Položka],cennik[Cena MJ bez DPH])</f>
        <v>0</v>
      </c>
      <c r="I5472">
        <f>SUM(Tabuľka5[[#This Row],[cena MJ bez DPH]]*1.1)</f>
        <v>0</v>
      </c>
      <c r="J5472">
        <f>Tabuľka5[[#This Row],[množstvo]]*Tabuľka5[[#This Row],[cena MJ bez DPH]]</f>
        <v>0</v>
      </c>
      <c r="L5472" s="5" t="s">
        <v>392</v>
      </c>
      <c r="N5472" t="s">
        <v>391</v>
      </c>
      <c r="O5472" t="s">
        <v>348</v>
      </c>
      <c r="P5472" t="s">
        <v>728</v>
      </c>
    </row>
    <row r="5473" spans="1:16" hidden="1" x14ac:dyDescent="0.25">
      <c r="A5473" t="s">
        <v>297</v>
      </c>
      <c r="B5473" t="s">
        <v>177</v>
      </c>
      <c r="C5473" t="s">
        <v>218</v>
      </c>
      <c r="D5473" t="s">
        <v>11</v>
      </c>
      <c r="F5473" t="s">
        <v>53</v>
      </c>
      <c r="H5473">
        <f>_xlfn.XLOOKUP(Tabuľka5[[#This Row],[Položka]],cennik[Položka],cennik[Cena MJ bez DPH])</f>
        <v>0</v>
      </c>
      <c r="I5473">
        <f>SUM(Tabuľka5[[#This Row],[cena MJ bez DPH]]*1.1)</f>
        <v>0</v>
      </c>
      <c r="J5473">
        <f>Tabuľka5[[#This Row],[množstvo]]*Tabuľka5[[#This Row],[cena MJ bez DPH]]</f>
        <v>0</v>
      </c>
      <c r="L5473" s="5" t="s">
        <v>392</v>
      </c>
      <c r="N5473" t="s">
        <v>391</v>
      </c>
      <c r="O5473" t="s">
        <v>348</v>
      </c>
      <c r="P5473" t="s">
        <v>728</v>
      </c>
    </row>
    <row r="5474" spans="1:16" hidden="1" x14ac:dyDescent="0.25">
      <c r="A5474" t="s">
        <v>297</v>
      </c>
      <c r="B5474" t="s">
        <v>177</v>
      </c>
      <c r="C5474" t="s">
        <v>219</v>
      </c>
      <c r="D5474" t="s">
        <v>11</v>
      </c>
      <c r="F5474" t="s">
        <v>179</v>
      </c>
      <c r="H5474">
        <f>_xlfn.XLOOKUP(Tabuľka5[[#This Row],[Položka]],cennik[Položka],cennik[Cena MJ bez DPH])</f>
        <v>0</v>
      </c>
      <c r="I5474">
        <f>SUM(Tabuľka5[[#This Row],[cena MJ bez DPH]]*1.1)</f>
        <v>0</v>
      </c>
      <c r="J5474">
        <f>Tabuľka5[[#This Row],[množstvo]]*Tabuľka5[[#This Row],[cena MJ bez DPH]]</f>
        <v>0</v>
      </c>
      <c r="L5474" s="5" t="s">
        <v>392</v>
      </c>
      <c r="N5474" t="s">
        <v>391</v>
      </c>
      <c r="O5474" t="s">
        <v>348</v>
      </c>
      <c r="P5474" t="s">
        <v>728</v>
      </c>
    </row>
    <row r="5475" spans="1:16" hidden="1" x14ac:dyDescent="0.25">
      <c r="A5475" t="s">
        <v>297</v>
      </c>
      <c r="B5475" t="s">
        <v>177</v>
      </c>
      <c r="C5475" t="s">
        <v>220</v>
      </c>
      <c r="D5475" t="s">
        <v>11</v>
      </c>
      <c r="F5475" t="s">
        <v>56</v>
      </c>
      <c r="H5475">
        <f>_xlfn.XLOOKUP(Tabuľka5[[#This Row],[Položka]],cennik[Položka],cennik[Cena MJ bez DPH])</f>
        <v>0</v>
      </c>
      <c r="I5475">
        <f>SUM(Tabuľka5[[#This Row],[cena MJ bez DPH]]*1.1)</f>
        <v>0</v>
      </c>
      <c r="J5475">
        <f>Tabuľka5[[#This Row],[množstvo]]*Tabuľka5[[#This Row],[cena MJ bez DPH]]</f>
        <v>0</v>
      </c>
      <c r="L5475" s="5" t="s">
        <v>392</v>
      </c>
      <c r="N5475" t="s">
        <v>391</v>
      </c>
      <c r="O5475" t="s">
        <v>348</v>
      </c>
      <c r="P5475" t="s">
        <v>728</v>
      </c>
    </row>
    <row r="5476" spans="1:16" hidden="1" x14ac:dyDescent="0.25">
      <c r="A5476" t="s">
        <v>297</v>
      </c>
      <c r="B5476" t="s">
        <v>177</v>
      </c>
      <c r="C5476" t="s">
        <v>221</v>
      </c>
      <c r="D5476" t="s">
        <v>11</v>
      </c>
      <c r="F5476" t="s">
        <v>56</v>
      </c>
      <c r="H5476">
        <f>_xlfn.XLOOKUP(Tabuľka5[[#This Row],[Položka]],cennik[Položka],cennik[Cena MJ bez DPH])</f>
        <v>0</v>
      </c>
      <c r="I5476">
        <f>SUM(Tabuľka5[[#This Row],[cena MJ bez DPH]]*1.1)</f>
        <v>0</v>
      </c>
      <c r="J5476">
        <f>Tabuľka5[[#This Row],[množstvo]]*Tabuľka5[[#This Row],[cena MJ bez DPH]]</f>
        <v>0</v>
      </c>
      <c r="L5476" s="5" t="s">
        <v>392</v>
      </c>
      <c r="N5476" t="s">
        <v>391</v>
      </c>
      <c r="O5476" t="s">
        <v>348</v>
      </c>
      <c r="P5476" t="s">
        <v>728</v>
      </c>
    </row>
    <row r="5477" spans="1:16" hidden="1" x14ac:dyDescent="0.25">
      <c r="A5477" t="s">
        <v>297</v>
      </c>
      <c r="B5477" t="s">
        <v>177</v>
      </c>
      <c r="C5477" t="s">
        <v>222</v>
      </c>
      <c r="D5477" t="s">
        <v>11</v>
      </c>
      <c r="F5477" t="s">
        <v>179</v>
      </c>
      <c r="H5477">
        <f>_xlfn.XLOOKUP(Tabuľka5[[#This Row],[Položka]],cennik[Položka],cennik[Cena MJ bez DPH])</f>
        <v>0</v>
      </c>
      <c r="I5477">
        <f>SUM(Tabuľka5[[#This Row],[cena MJ bez DPH]]*1.1)</f>
        <v>0</v>
      </c>
      <c r="J5477">
        <f>Tabuľka5[[#This Row],[množstvo]]*Tabuľka5[[#This Row],[cena MJ bez DPH]]</f>
        <v>0</v>
      </c>
      <c r="L5477" s="5" t="s">
        <v>392</v>
      </c>
      <c r="N5477" t="s">
        <v>391</v>
      </c>
      <c r="O5477" t="s">
        <v>348</v>
      </c>
      <c r="P5477" t="s">
        <v>728</v>
      </c>
    </row>
    <row r="5478" spans="1:16" hidden="1" x14ac:dyDescent="0.25">
      <c r="A5478" t="s">
        <v>297</v>
      </c>
      <c r="B5478" t="s">
        <v>177</v>
      </c>
      <c r="C5478" t="s">
        <v>223</v>
      </c>
      <c r="D5478" t="s">
        <v>11</v>
      </c>
      <c r="F5478" t="s">
        <v>179</v>
      </c>
      <c r="H5478">
        <f>_xlfn.XLOOKUP(Tabuľka5[[#This Row],[Položka]],cennik[Položka],cennik[Cena MJ bez DPH])</f>
        <v>0</v>
      </c>
      <c r="I5478">
        <f>SUM(Tabuľka5[[#This Row],[cena MJ bez DPH]]*1.1)</f>
        <v>0</v>
      </c>
      <c r="J5478">
        <f>Tabuľka5[[#This Row],[množstvo]]*Tabuľka5[[#This Row],[cena MJ bez DPH]]</f>
        <v>0</v>
      </c>
      <c r="L5478" s="5" t="s">
        <v>392</v>
      </c>
      <c r="N5478" t="s">
        <v>391</v>
      </c>
      <c r="O5478" t="s">
        <v>348</v>
      </c>
      <c r="P5478" t="s">
        <v>728</v>
      </c>
    </row>
    <row r="5479" spans="1:16" hidden="1" x14ac:dyDescent="0.25">
      <c r="A5479" t="s">
        <v>297</v>
      </c>
      <c r="B5479" t="s">
        <v>177</v>
      </c>
      <c r="C5479" t="s">
        <v>224</v>
      </c>
      <c r="D5479" t="s">
        <v>11</v>
      </c>
      <c r="F5479" t="s">
        <v>179</v>
      </c>
      <c r="H5479">
        <f>_xlfn.XLOOKUP(Tabuľka5[[#This Row],[Položka]],cennik[Položka],cennik[Cena MJ bez DPH])</f>
        <v>0</v>
      </c>
      <c r="I5479">
        <f>SUM(Tabuľka5[[#This Row],[cena MJ bez DPH]]*1.1)</f>
        <v>0</v>
      </c>
      <c r="J5479">
        <f>Tabuľka5[[#This Row],[množstvo]]*Tabuľka5[[#This Row],[cena MJ bez DPH]]</f>
        <v>0</v>
      </c>
      <c r="L5479" s="5" t="s">
        <v>392</v>
      </c>
      <c r="N5479" t="s">
        <v>391</v>
      </c>
      <c r="O5479" t="s">
        <v>348</v>
      </c>
      <c r="P5479" t="s">
        <v>728</v>
      </c>
    </row>
    <row r="5480" spans="1:16" hidden="1" x14ac:dyDescent="0.25">
      <c r="A5480" t="s">
        <v>297</v>
      </c>
      <c r="B5480" t="s">
        <v>177</v>
      </c>
      <c r="C5480" t="s">
        <v>225</v>
      </c>
      <c r="D5480" t="s">
        <v>11</v>
      </c>
      <c r="F5480" t="s">
        <v>179</v>
      </c>
      <c r="H5480">
        <f>_xlfn.XLOOKUP(Tabuľka5[[#This Row],[Položka]],cennik[Položka],cennik[Cena MJ bez DPH])</f>
        <v>0</v>
      </c>
      <c r="I5480">
        <f>SUM(Tabuľka5[[#This Row],[cena MJ bez DPH]]*1.1)</f>
        <v>0</v>
      </c>
      <c r="J5480">
        <f>Tabuľka5[[#This Row],[množstvo]]*Tabuľka5[[#This Row],[cena MJ bez DPH]]</f>
        <v>0</v>
      </c>
      <c r="L5480" s="5" t="s">
        <v>392</v>
      </c>
      <c r="N5480" t="s">
        <v>391</v>
      </c>
      <c r="O5480" t="s">
        <v>348</v>
      </c>
      <c r="P5480" t="s">
        <v>728</v>
      </c>
    </row>
    <row r="5481" spans="1:16" hidden="1" x14ac:dyDescent="0.25">
      <c r="A5481" t="s">
        <v>297</v>
      </c>
      <c r="B5481" t="s">
        <v>177</v>
      </c>
      <c r="C5481" t="s">
        <v>226</v>
      </c>
      <c r="D5481" t="s">
        <v>11</v>
      </c>
      <c r="F5481" t="s">
        <v>179</v>
      </c>
      <c r="H5481">
        <f>_xlfn.XLOOKUP(Tabuľka5[[#This Row],[Položka]],cennik[Položka],cennik[Cena MJ bez DPH])</f>
        <v>0</v>
      </c>
      <c r="I5481">
        <f>SUM(Tabuľka5[[#This Row],[cena MJ bez DPH]]*1.1)</f>
        <v>0</v>
      </c>
      <c r="J5481">
        <f>Tabuľka5[[#This Row],[množstvo]]*Tabuľka5[[#This Row],[cena MJ bez DPH]]</f>
        <v>0</v>
      </c>
      <c r="L5481" s="5" t="s">
        <v>392</v>
      </c>
      <c r="N5481" t="s">
        <v>391</v>
      </c>
      <c r="O5481" t="s">
        <v>348</v>
      </c>
      <c r="P5481" t="s">
        <v>728</v>
      </c>
    </row>
    <row r="5482" spans="1:16" hidden="1" x14ac:dyDescent="0.25">
      <c r="A5482" t="s">
        <v>297</v>
      </c>
      <c r="B5482" t="s">
        <v>177</v>
      </c>
      <c r="C5482" t="s">
        <v>227</v>
      </c>
      <c r="D5482" t="s">
        <v>11</v>
      </c>
      <c r="F5482" t="s">
        <v>179</v>
      </c>
      <c r="H5482">
        <f>_xlfn.XLOOKUP(Tabuľka5[[#This Row],[Položka]],cennik[Položka],cennik[Cena MJ bez DPH])</f>
        <v>0</v>
      </c>
      <c r="I5482">
        <f>SUM(Tabuľka5[[#This Row],[cena MJ bez DPH]]*1.1)</f>
        <v>0</v>
      </c>
      <c r="J5482">
        <f>Tabuľka5[[#This Row],[množstvo]]*Tabuľka5[[#This Row],[cena MJ bez DPH]]</f>
        <v>0</v>
      </c>
      <c r="L5482" s="5" t="s">
        <v>392</v>
      </c>
      <c r="N5482" t="s">
        <v>391</v>
      </c>
      <c r="O5482" t="s">
        <v>348</v>
      </c>
      <c r="P5482" t="s">
        <v>728</v>
      </c>
    </row>
    <row r="5483" spans="1:16" hidden="1" x14ac:dyDescent="0.25">
      <c r="A5483" t="s">
        <v>297</v>
      </c>
      <c r="B5483" t="s">
        <v>177</v>
      </c>
      <c r="C5483" t="s">
        <v>228</v>
      </c>
      <c r="D5483" t="s">
        <v>11</v>
      </c>
      <c r="F5483" t="s">
        <v>56</v>
      </c>
      <c r="H5483">
        <f>_xlfn.XLOOKUP(Tabuľka5[[#This Row],[Položka]],cennik[Položka],cennik[Cena MJ bez DPH])</f>
        <v>0</v>
      </c>
      <c r="I5483">
        <f>SUM(Tabuľka5[[#This Row],[cena MJ bez DPH]]*1.1)</f>
        <v>0</v>
      </c>
      <c r="J5483">
        <f>Tabuľka5[[#This Row],[množstvo]]*Tabuľka5[[#This Row],[cena MJ bez DPH]]</f>
        <v>0</v>
      </c>
      <c r="L5483" s="5" t="s">
        <v>392</v>
      </c>
      <c r="N5483" t="s">
        <v>391</v>
      </c>
      <c r="O5483" t="s">
        <v>348</v>
      </c>
      <c r="P5483" t="s">
        <v>728</v>
      </c>
    </row>
    <row r="5484" spans="1:16" hidden="1" x14ac:dyDescent="0.25">
      <c r="A5484" t="s">
        <v>297</v>
      </c>
      <c r="B5484" t="s">
        <v>177</v>
      </c>
      <c r="C5484" t="s">
        <v>229</v>
      </c>
      <c r="D5484" t="s">
        <v>11</v>
      </c>
      <c r="F5484" t="s">
        <v>56</v>
      </c>
      <c r="H5484">
        <f>_xlfn.XLOOKUP(Tabuľka5[[#This Row],[Položka]],cennik[Položka],cennik[Cena MJ bez DPH])</f>
        <v>0</v>
      </c>
      <c r="I5484">
        <f>SUM(Tabuľka5[[#This Row],[cena MJ bez DPH]]*1.1)</f>
        <v>0</v>
      </c>
      <c r="J5484">
        <f>Tabuľka5[[#This Row],[množstvo]]*Tabuľka5[[#This Row],[cena MJ bez DPH]]</f>
        <v>0</v>
      </c>
      <c r="L5484" s="5" t="s">
        <v>392</v>
      </c>
      <c r="N5484" t="s">
        <v>391</v>
      </c>
      <c r="O5484" t="s">
        <v>348</v>
      </c>
      <c r="P5484" t="s">
        <v>728</v>
      </c>
    </row>
    <row r="5485" spans="1:16" hidden="1" x14ac:dyDescent="0.25">
      <c r="A5485" t="s">
        <v>297</v>
      </c>
      <c r="B5485" t="s">
        <v>177</v>
      </c>
      <c r="C5485" t="s">
        <v>230</v>
      </c>
      <c r="D5485" t="s">
        <v>11</v>
      </c>
      <c r="F5485" t="s">
        <v>53</v>
      </c>
      <c r="H5485">
        <f>_xlfn.XLOOKUP(Tabuľka5[[#This Row],[Položka]],cennik[Položka],cennik[Cena MJ bez DPH])</f>
        <v>0</v>
      </c>
      <c r="I5485">
        <f>SUM(Tabuľka5[[#This Row],[cena MJ bez DPH]]*1.1)</f>
        <v>0</v>
      </c>
      <c r="J5485">
        <f>Tabuľka5[[#This Row],[množstvo]]*Tabuľka5[[#This Row],[cena MJ bez DPH]]</f>
        <v>0</v>
      </c>
      <c r="L5485" s="5" t="s">
        <v>392</v>
      </c>
      <c r="N5485" t="s">
        <v>391</v>
      </c>
      <c r="O5485" t="s">
        <v>348</v>
      </c>
      <c r="P5485" t="s">
        <v>728</v>
      </c>
    </row>
    <row r="5486" spans="1:16" hidden="1" x14ac:dyDescent="0.25">
      <c r="A5486" t="s">
        <v>297</v>
      </c>
      <c r="B5486" t="s">
        <v>177</v>
      </c>
      <c r="C5486" t="s">
        <v>231</v>
      </c>
      <c r="D5486" t="s">
        <v>11</v>
      </c>
      <c r="F5486" t="s">
        <v>56</v>
      </c>
      <c r="H5486">
        <f>_xlfn.XLOOKUP(Tabuľka5[[#This Row],[Položka]],cennik[Položka],cennik[Cena MJ bez DPH])</f>
        <v>0</v>
      </c>
      <c r="I5486">
        <f>SUM(Tabuľka5[[#This Row],[cena MJ bez DPH]]*1.1)</f>
        <v>0</v>
      </c>
      <c r="J5486">
        <f>Tabuľka5[[#This Row],[množstvo]]*Tabuľka5[[#This Row],[cena MJ bez DPH]]</f>
        <v>0</v>
      </c>
      <c r="L5486" s="5" t="s">
        <v>392</v>
      </c>
      <c r="N5486" t="s">
        <v>391</v>
      </c>
      <c r="O5486" t="s">
        <v>348</v>
      </c>
      <c r="P5486" t="s">
        <v>728</v>
      </c>
    </row>
    <row r="5487" spans="1:16" hidden="1" x14ac:dyDescent="0.25">
      <c r="A5487" t="s">
        <v>297</v>
      </c>
      <c r="B5487" t="s">
        <v>177</v>
      </c>
      <c r="C5487" t="s">
        <v>232</v>
      </c>
      <c r="D5487" t="s">
        <v>11</v>
      </c>
      <c r="F5487" t="s">
        <v>53</v>
      </c>
      <c r="H5487">
        <f>_xlfn.XLOOKUP(Tabuľka5[[#This Row],[Položka]],cennik[Položka],cennik[Cena MJ bez DPH])</f>
        <v>0</v>
      </c>
      <c r="I5487">
        <f>SUM(Tabuľka5[[#This Row],[cena MJ bez DPH]]*1.1)</f>
        <v>0</v>
      </c>
      <c r="J5487">
        <f>Tabuľka5[[#This Row],[množstvo]]*Tabuľka5[[#This Row],[cena MJ bez DPH]]</f>
        <v>0</v>
      </c>
      <c r="L5487" s="5" t="s">
        <v>392</v>
      </c>
      <c r="N5487" t="s">
        <v>391</v>
      </c>
      <c r="O5487" t="s">
        <v>348</v>
      </c>
      <c r="P5487" t="s">
        <v>728</v>
      </c>
    </row>
    <row r="5488" spans="1:16" hidden="1" x14ac:dyDescent="0.25">
      <c r="A5488" t="s">
        <v>297</v>
      </c>
      <c r="B5488" t="s">
        <v>177</v>
      </c>
      <c r="C5488" t="s">
        <v>233</v>
      </c>
      <c r="D5488" t="s">
        <v>11</v>
      </c>
      <c r="F5488" t="s">
        <v>56</v>
      </c>
      <c r="H5488">
        <f>_xlfn.XLOOKUP(Tabuľka5[[#This Row],[Položka]],cennik[Položka],cennik[Cena MJ bez DPH])</f>
        <v>0</v>
      </c>
      <c r="I5488">
        <f>SUM(Tabuľka5[[#This Row],[cena MJ bez DPH]]*1.1)</f>
        <v>0</v>
      </c>
      <c r="J5488">
        <f>Tabuľka5[[#This Row],[množstvo]]*Tabuľka5[[#This Row],[cena MJ bez DPH]]</f>
        <v>0</v>
      </c>
      <c r="L5488" s="5" t="s">
        <v>392</v>
      </c>
      <c r="N5488" t="s">
        <v>391</v>
      </c>
      <c r="O5488" t="s">
        <v>348</v>
      </c>
      <c r="P5488" t="s">
        <v>728</v>
      </c>
    </row>
    <row r="5489" spans="1:16" hidden="1" x14ac:dyDescent="0.25">
      <c r="A5489" t="s">
        <v>297</v>
      </c>
      <c r="B5489" t="s">
        <v>177</v>
      </c>
      <c r="C5489" t="s">
        <v>234</v>
      </c>
      <c r="D5489" t="s">
        <v>11</v>
      </c>
      <c r="F5489" t="s">
        <v>179</v>
      </c>
      <c r="H5489">
        <f>_xlfn.XLOOKUP(Tabuľka5[[#This Row],[Položka]],cennik[Položka],cennik[Cena MJ bez DPH])</f>
        <v>0</v>
      </c>
      <c r="I5489">
        <f>SUM(Tabuľka5[[#This Row],[cena MJ bez DPH]]*1.1)</f>
        <v>0</v>
      </c>
      <c r="J5489">
        <f>Tabuľka5[[#This Row],[množstvo]]*Tabuľka5[[#This Row],[cena MJ bez DPH]]</f>
        <v>0</v>
      </c>
      <c r="L5489" s="5" t="s">
        <v>392</v>
      </c>
      <c r="N5489" t="s">
        <v>391</v>
      </c>
      <c r="O5489" t="s">
        <v>348</v>
      </c>
      <c r="P5489" t="s">
        <v>728</v>
      </c>
    </row>
    <row r="5490" spans="1:16" hidden="1" x14ac:dyDescent="0.25">
      <c r="A5490" t="s">
        <v>297</v>
      </c>
      <c r="B5490" t="s">
        <v>177</v>
      </c>
      <c r="C5490" t="s">
        <v>235</v>
      </c>
      <c r="D5490" t="s">
        <v>11</v>
      </c>
      <c r="F5490" t="s">
        <v>179</v>
      </c>
      <c r="H5490">
        <f>_xlfn.XLOOKUP(Tabuľka5[[#This Row],[Položka]],cennik[Položka],cennik[Cena MJ bez DPH])</f>
        <v>0</v>
      </c>
      <c r="I5490">
        <f>SUM(Tabuľka5[[#This Row],[cena MJ bez DPH]]*1.1)</f>
        <v>0</v>
      </c>
      <c r="J5490">
        <f>Tabuľka5[[#This Row],[množstvo]]*Tabuľka5[[#This Row],[cena MJ bez DPH]]</f>
        <v>0</v>
      </c>
      <c r="L5490" s="5" t="s">
        <v>392</v>
      </c>
      <c r="N5490" t="s">
        <v>391</v>
      </c>
      <c r="O5490" t="s">
        <v>348</v>
      </c>
      <c r="P5490" t="s">
        <v>728</v>
      </c>
    </row>
    <row r="5491" spans="1:16" hidden="1" x14ac:dyDescent="0.25">
      <c r="A5491" t="s">
        <v>297</v>
      </c>
      <c r="B5491" t="s">
        <v>177</v>
      </c>
      <c r="C5491" t="s">
        <v>236</v>
      </c>
      <c r="D5491" t="s">
        <v>11</v>
      </c>
      <c r="F5491" t="s">
        <v>179</v>
      </c>
      <c r="H5491">
        <f>_xlfn.XLOOKUP(Tabuľka5[[#This Row],[Položka]],cennik[Položka],cennik[Cena MJ bez DPH])</f>
        <v>0</v>
      </c>
      <c r="I5491">
        <f>SUM(Tabuľka5[[#This Row],[cena MJ bez DPH]]*1.1)</f>
        <v>0</v>
      </c>
      <c r="J5491">
        <f>Tabuľka5[[#This Row],[množstvo]]*Tabuľka5[[#This Row],[cena MJ bez DPH]]</f>
        <v>0</v>
      </c>
      <c r="L5491" s="5" t="s">
        <v>392</v>
      </c>
      <c r="N5491" t="s">
        <v>391</v>
      </c>
      <c r="O5491" t="s">
        <v>348</v>
      </c>
      <c r="P5491" t="s">
        <v>728</v>
      </c>
    </row>
    <row r="5492" spans="1:16" hidden="1" x14ac:dyDescent="0.25">
      <c r="A5492" t="s">
        <v>297</v>
      </c>
      <c r="B5492" t="s">
        <v>177</v>
      </c>
      <c r="C5492" t="s">
        <v>237</v>
      </c>
      <c r="D5492" t="s">
        <v>11</v>
      </c>
      <c r="F5492" t="s">
        <v>56</v>
      </c>
      <c r="G5492">
        <v>100</v>
      </c>
      <c r="H5492">
        <f>_xlfn.XLOOKUP(Tabuľka5[[#This Row],[Položka]],cennik[Položka],cennik[Cena MJ bez DPH])</f>
        <v>0</v>
      </c>
      <c r="I5492">
        <f>SUM(Tabuľka5[[#This Row],[cena MJ bez DPH]]*1.1)</f>
        <v>0</v>
      </c>
      <c r="J5492">
        <f>Tabuľka5[[#This Row],[množstvo]]*Tabuľka5[[#This Row],[cena MJ bez DPH]]</f>
        <v>0</v>
      </c>
      <c r="L5492" s="5" t="s">
        <v>392</v>
      </c>
      <c r="N5492" t="s">
        <v>391</v>
      </c>
      <c r="O5492" t="s">
        <v>348</v>
      </c>
      <c r="P5492" t="s">
        <v>728</v>
      </c>
    </row>
    <row r="5493" spans="1:16" hidden="1" x14ac:dyDescent="0.25">
      <c r="A5493" t="s">
        <v>297</v>
      </c>
      <c r="B5493" t="s">
        <v>177</v>
      </c>
      <c r="C5493" t="s">
        <v>238</v>
      </c>
      <c r="D5493" t="s">
        <v>11</v>
      </c>
      <c r="F5493" t="s">
        <v>56</v>
      </c>
      <c r="H5493">
        <f>_xlfn.XLOOKUP(Tabuľka5[[#This Row],[Položka]],cennik[Položka],cennik[Cena MJ bez DPH])</f>
        <v>0</v>
      </c>
      <c r="I5493">
        <f>SUM(Tabuľka5[[#This Row],[cena MJ bez DPH]]*1.1)</f>
        <v>0</v>
      </c>
      <c r="J5493">
        <f>Tabuľka5[[#This Row],[množstvo]]*Tabuľka5[[#This Row],[cena MJ bez DPH]]</f>
        <v>0</v>
      </c>
      <c r="L5493" s="5" t="s">
        <v>392</v>
      </c>
      <c r="N5493" t="s">
        <v>391</v>
      </c>
      <c r="O5493" t="s">
        <v>348</v>
      </c>
      <c r="P5493" t="s">
        <v>728</v>
      </c>
    </row>
    <row r="5494" spans="1:16" hidden="1" x14ac:dyDescent="0.25">
      <c r="A5494" t="s">
        <v>297</v>
      </c>
      <c r="B5494" t="s">
        <v>177</v>
      </c>
      <c r="C5494" t="s">
        <v>239</v>
      </c>
      <c r="D5494" t="s">
        <v>11</v>
      </c>
      <c r="F5494" t="s">
        <v>56</v>
      </c>
      <c r="H5494">
        <f>_xlfn.XLOOKUP(Tabuľka5[[#This Row],[Položka]],cennik[Položka],cennik[Cena MJ bez DPH])</f>
        <v>0</v>
      </c>
      <c r="I5494">
        <f>SUM(Tabuľka5[[#This Row],[cena MJ bez DPH]]*1.1)</f>
        <v>0</v>
      </c>
      <c r="J5494">
        <f>Tabuľka5[[#This Row],[množstvo]]*Tabuľka5[[#This Row],[cena MJ bez DPH]]</f>
        <v>0</v>
      </c>
      <c r="L5494" s="5" t="s">
        <v>392</v>
      </c>
      <c r="N5494" t="s">
        <v>391</v>
      </c>
      <c r="O5494" t="s">
        <v>348</v>
      </c>
      <c r="P5494" t="s">
        <v>728</v>
      </c>
    </row>
    <row r="5495" spans="1:16" hidden="1" x14ac:dyDescent="0.25">
      <c r="A5495" t="s">
        <v>297</v>
      </c>
      <c r="B5495" t="s">
        <v>177</v>
      </c>
      <c r="C5495" t="s">
        <v>240</v>
      </c>
      <c r="D5495" t="s">
        <v>11</v>
      </c>
      <c r="F5495" t="s">
        <v>56</v>
      </c>
      <c r="H5495">
        <f>_xlfn.XLOOKUP(Tabuľka5[[#This Row],[Položka]],cennik[Položka],cennik[Cena MJ bez DPH])</f>
        <v>0</v>
      </c>
      <c r="I5495">
        <f>SUM(Tabuľka5[[#This Row],[cena MJ bez DPH]]*1.1)</f>
        <v>0</v>
      </c>
      <c r="J5495">
        <f>Tabuľka5[[#This Row],[množstvo]]*Tabuľka5[[#This Row],[cena MJ bez DPH]]</f>
        <v>0</v>
      </c>
      <c r="L5495" s="5" t="s">
        <v>392</v>
      </c>
      <c r="N5495" t="s">
        <v>391</v>
      </c>
      <c r="O5495" t="s">
        <v>348</v>
      </c>
      <c r="P5495" t="s">
        <v>728</v>
      </c>
    </row>
    <row r="5496" spans="1:16" hidden="1" x14ac:dyDescent="0.25">
      <c r="A5496" t="s">
        <v>297</v>
      </c>
      <c r="B5496" t="s">
        <v>177</v>
      </c>
      <c r="C5496" t="s">
        <v>241</v>
      </c>
      <c r="D5496" t="s">
        <v>11</v>
      </c>
      <c r="F5496" t="s">
        <v>56</v>
      </c>
      <c r="H5496">
        <f>_xlfn.XLOOKUP(Tabuľka5[[#This Row],[Položka]],cennik[Položka],cennik[Cena MJ bez DPH])</f>
        <v>0</v>
      </c>
      <c r="I5496">
        <f>SUM(Tabuľka5[[#This Row],[cena MJ bez DPH]]*1.1)</f>
        <v>0</v>
      </c>
      <c r="J5496">
        <f>Tabuľka5[[#This Row],[množstvo]]*Tabuľka5[[#This Row],[cena MJ bez DPH]]</f>
        <v>0</v>
      </c>
      <c r="L5496" s="5" t="s">
        <v>392</v>
      </c>
      <c r="N5496" t="s">
        <v>391</v>
      </c>
      <c r="O5496" t="s">
        <v>348</v>
      </c>
      <c r="P5496" t="s">
        <v>728</v>
      </c>
    </row>
    <row r="5497" spans="1:16" hidden="1" x14ac:dyDescent="0.25">
      <c r="A5497" t="s">
        <v>297</v>
      </c>
      <c r="B5497" t="s">
        <v>177</v>
      </c>
      <c r="C5497" t="s">
        <v>242</v>
      </c>
      <c r="D5497" t="s">
        <v>11</v>
      </c>
      <c r="F5497" t="s">
        <v>56</v>
      </c>
      <c r="H5497">
        <f>_xlfn.XLOOKUP(Tabuľka5[[#This Row],[Položka]],cennik[Položka],cennik[Cena MJ bez DPH])</f>
        <v>0</v>
      </c>
      <c r="I5497">
        <f>SUM(Tabuľka5[[#This Row],[cena MJ bez DPH]]*1.1)</f>
        <v>0</v>
      </c>
      <c r="J5497">
        <f>Tabuľka5[[#This Row],[množstvo]]*Tabuľka5[[#This Row],[cena MJ bez DPH]]</f>
        <v>0</v>
      </c>
      <c r="L5497" s="5" t="s">
        <v>392</v>
      </c>
      <c r="N5497" t="s">
        <v>391</v>
      </c>
      <c r="O5497" t="s">
        <v>348</v>
      </c>
      <c r="P5497" t="s">
        <v>728</v>
      </c>
    </row>
    <row r="5498" spans="1:16" hidden="1" x14ac:dyDescent="0.25">
      <c r="A5498" t="s">
        <v>297</v>
      </c>
      <c r="B5498" t="s">
        <v>177</v>
      </c>
      <c r="C5498" t="s">
        <v>243</v>
      </c>
      <c r="D5498" t="s">
        <v>11</v>
      </c>
      <c r="F5498" t="s">
        <v>56</v>
      </c>
      <c r="H5498">
        <f>_xlfn.XLOOKUP(Tabuľka5[[#This Row],[Položka]],cennik[Položka],cennik[Cena MJ bez DPH])</f>
        <v>0</v>
      </c>
      <c r="I5498">
        <f>SUM(Tabuľka5[[#This Row],[cena MJ bez DPH]]*1.1)</f>
        <v>0</v>
      </c>
      <c r="J5498">
        <f>Tabuľka5[[#This Row],[množstvo]]*Tabuľka5[[#This Row],[cena MJ bez DPH]]</f>
        <v>0</v>
      </c>
      <c r="L5498" s="5" t="s">
        <v>392</v>
      </c>
      <c r="N5498" t="s">
        <v>391</v>
      </c>
      <c r="O5498" t="s">
        <v>348</v>
      </c>
      <c r="P5498" t="s">
        <v>728</v>
      </c>
    </row>
    <row r="5499" spans="1:16" hidden="1" x14ac:dyDescent="0.25">
      <c r="A5499" t="s">
        <v>297</v>
      </c>
      <c r="B5499" t="s">
        <v>177</v>
      </c>
      <c r="C5499" t="s">
        <v>244</v>
      </c>
      <c r="D5499" t="s">
        <v>11</v>
      </c>
      <c r="F5499" t="s">
        <v>56</v>
      </c>
      <c r="H5499">
        <f>_xlfn.XLOOKUP(Tabuľka5[[#This Row],[Položka]],cennik[Položka],cennik[Cena MJ bez DPH])</f>
        <v>0</v>
      </c>
      <c r="I5499">
        <f>SUM(Tabuľka5[[#This Row],[cena MJ bez DPH]]*1.1)</f>
        <v>0</v>
      </c>
      <c r="J5499">
        <f>Tabuľka5[[#This Row],[množstvo]]*Tabuľka5[[#This Row],[cena MJ bez DPH]]</f>
        <v>0</v>
      </c>
      <c r="L5499" s="5" t="s">
        <v>392</v>
      </c>
      <c r="N5499" t="s">
        <v>391</v>
      </c>
      <c r="O5499" t="s">
        <v>348</v>
      </c>
      <c r="P5499" t="s">
        <v>728</v>
      </c>
    </row>
    <row r="5500" spans="1:16" hidden="1" x14ac:dyDescent="0.25">
      <c r="A5500" t="s">
        <v>297</v>
      </c>
      <c r="B5500" t="s">
        <v>177</v>
      </c>
      <c r="C5500" t="s">
        <v>245</v>
      </c>
      <c r="D5500" t="s">
        <v>11</v>
      </c>
      <c r="F5500" t="s">
        <v>56</v>
      </c>
      <c r="H5500">
        <f>_xlfn.XLOOKUP(Tabuľka5[[#This Row],[Položka]],cennik[Položka],cennik[Cena MJ bez DPH])</f>
        <v>0</v>
      </c>
      <c r="I5500">
        <f>SUM(Tabuľka5[[#This Row],[cena MJ bez DPH]]*1.1)</f>
        <v>0</v>
      </c>
      <c r="J5500">
        <f>Tabuľka5[[#This Row],[množstvo]]*Tabuľka5[[#This Row],[cena MJ bez DPH]]</f>
        <v>0</v>
      </c>
      <c r="L5500" s="5" t="s">
        <v>392</v>
      </c>
      <c r="N5500" t="s">
        <v>391</v>
      </c>
      <c r="O5500" t="s">
        <v>348</v>
      </c>
      <c r="P5500" t="s">
        <v>728</v>
      </c>
    </row>
    <row r="5501" spans="1:16" hidden="1" x14ac:dyDescent="0.25">
      <c r="A5501" t="s">
        <v>297</v>
      </c>
      <c r="B5501" t="s">
        <v>177</v>
      </c>
      <c r="C5501" t="s">
        <v>246</v>
      </c>
      <c r="D5501" t="s">
        <v>11</v>
      </c>
      <c r="F5501" t="s">
        <v>56</v>
      </c>
      <c r="H5501">
        <f>_xlfn.XLOOKUP(Tabuľka5[[#This Row],[Položka]],cennik[Položka],cennik[Cena MJ bez DPH])</f>
        <v>0</v>
      </c>
      <c r="I5501">
        <f>SUM(Tabuľka5[[#This Row],[cena MJ bez DPH]]*1.1)</f>
        <v>0</v>
      </c>
      <c r="J5501">
        <f>Tabuľka5[[#This Row],[množstvo]]*Tabuľka5[[#This Row],[cena MJ bez DPH]]</f>
        <v>0</v>
      </c>
      <c r="L5501" s="5" t="s">
        <v>392</v>
      </c>
      <c r="N5501" t="s">
        <v>391</v>
      </c>
      <c r="O5501" t="s">
        <v>348</v>
      </c>
      <c r="P5501" t="s">
        <v>728</v>
      </c>
    </row>
    <row r="5502" spans="1:16" hidden="1" x14ac:dyDescent="0.25">
      <c r="A5502" t="s">
        <v>297</v>
      </c>
      <c r="B5502" t="s">
        <v>177</v>
      </c>
      <c r="C5502" t="s">
        <v>247</v>
      </c>
      <c r="D5502" t="s">
        <v>11</v>
      </c>
      <c r="F5502" t="s">
        <v>53</v>
      </c>
      <c r="H5502">
        <f>_xlfn.XLOOKUP(Tabuľka5[[#This Row],[Položka]],cennik[Položka],cennik[Cena MJ bez DPH])</f>
        <v>0</v>
      </c>
      <c r="I5502">
        <f>SUM(Tabuľka5[[#This Row],[cena MJ bez DPH]]*1.1)</f>
        <v>0</v>
      </c>
      <c r="J5502">
        <f>Tabuľka5[[#This Row],[množstvo]]*Tabuľka5[[#This Row],[cena MJ bez DPH]]</f>
        <v>0</v>
      </c>
      <c r="L5502" s="5" t="s">
        <v>392</v>
      </c>
      <c r="N5502" t="s">
        <v>391</v>
      </c>
      <c r="O5502" t="s">
        <v>348</v>
      </c>
      <c r="P5502" t="s">
        <v>728</v>
      </c>
    </row>
    <row r="5503" spans="1:16" hidden="1" x14ac:dyDescent="0.25">
      <c r="A5503" t="s">
        <v>297</v>
      </c>
      <c r="B5503" t="s">
        <v>177</v>
      </c>
      <c r="C5503" t="s">
        <v>248</v>
      </c>
      <c r="D5503" t="s">
        <v>11</v>
      </c>
      <c r="F5503" t="s">
        <v>53</v>
      </c>
      <c r="H5503">
        <f>_xlfn.XLOOKUP(Tabuľka5[[#This Row],[Položka]],cennik[Položka],cennik[Cena MJ bez DPH])</f>
        <v>0</v>
      </c>
      <c r="I5503">
        <f>SUM(Tabuľka5[[#This Row],[cena MJ bez DPH]]*1.1)</f>
        <v>0</v>
      </c>
      <c r="J5503">
        <f>Tabuľka5[[#This Row],[množstvo]]*Tabuľka5[[#This Row],[cena MJ bez DPH]]</f>
        <v>0</v>
      </c>
      <c r="L5503" s="5" t="s">
        <v>392</v>
      </c>
      <c r="N5503" t="s">
        <v>391</v>
      </c>
      <c r="O5503" t="s">
        <v>348</v>
      </c>
      <c r="P5503" t="s">
        <v>728</v>
      </c>
    </row>
    <row r="5504" spans="1:16" hidden="1" x14ac:dyDescent="0.25">
      <c r="A5504" t="s">
        <v>297</v>
      </c>
      <c r="B5504" t="s">
        <v>177</v>
      </c>
      <c r="C5504" t="s">
        <v>249</v>
      </c>
      <c r="D5504" t="s">
        <v>11</v>
      </c>
      <c r="F5504" t="s">
        <v>56</v>
      </c>
      <c r="H5504">
        <f>_xlfn.XLOOKUP(Tabuľka5[[#This Row],[Položka]],cennik[Položka],cennik[Cena MJ bez DPH])</f>
        <v>0</v>
      </c>
      <c r="I5504">
        <f>SUM(Tabuľka5[[#This Row],[cena MJ bez DPH]]*1.1)</f>
        <v>0</v>
      </c>
      <c r="J5504">
        <f>Tabuľka5[[#This Row],[množstvo]]*Tabuľka5[[#This Row],[cena MJ bez DPH]]</f>
        <v>0</v>
      </c>
      <c r="L5504" s="5" t="s">
        <v>392</v>
      </c>
      <c r="N5504" t="s">
        <v>391</v>
      </c>
      <c r="O5504" t="s">
        <v>348</v>
      </c>
      <c r="P5504" t="s">
        <v>728</v>
      </c>
    </row>
    <row r="5505" spans="1:16" hidden="1" x14ac:dyDescent="0.25">
      <c r="A5505" t="s">
        <v>297</v>
      </c>
      <c r="B5505" t="s">
        <v>177</v>
      </c>
      <c r="C5505" t="s">
        <v>250</v>
      </c>
      <c r="D5505" t="s">
        <v>11</v>
      </c>
      <c r="F5505" t="s">
        <v>53</v>
      </c>
      <c r="H5505">
        <f>_xlfn.XLOOKUP(Tabuľka5[[#This Row],[Položka]],cennik[Položka],cennik[Cena MJ bez DPH])</f>
        <v>0</v>
      </c>
      <c r="I5505">
        <f>SUM(Tabuľka5[[#This Row],[cena MJ bez DPH]]*1.1)</f>
        <v>0</v>
      </c>
      <c r="J5505">
        <f>Tabuľka5[[#This Row],[množstvo]]*Tabuľka5[[#This Row],[cena MJ bez DPH]]</f>
        <v>0</v>
      </c>
      <c r="L5505" s="5" t="s">
        <v>392</v>
      </c>
      <c r="N5505" t="s">
        <v>391</v>
      </c>
      <c r="O5505" t="s">
        <v>348</v>
      </c>
      <c r="P5505" t="s">
        <v>728</v>
      </c>
    </row>
    <row r="5506" spans="1:16" hidden="1" x14ac:dyDescent="0.25">
      <c r="A5506" t="s">
        <v>297</v>
      </c>
      <c r="B5506" t="s">
        <v>177</v>
      </c>
      <c r="C5506" t="s">
        <v>251</v>
      </c>
      <c r="D5506" t="s">
        <v>11</v>
      </c>
      <c r="F5506" t="s">
        <v>179</v>
      </c>
      <c r="H5506">
        <f>_xlfn.XLOOKUP(Tabuľka5[[#This Row],[Položka]],cennik[Položka],cennik[Cena MJ bez DPH])</f>
        <v>0</v>
      </c>
      <c r="I5506">
        <f>SUM(Tabuľka5[[#This Row],[cena MJ bez DPH]]*1.1)</f>
        <v>0</v>
      </c>
      <c r="J5506">
        <f>Tabuľka5[[#This Row],[množstvo]]*Tabuľka5[[#This Row],[cena MJ bez DPH]]</f>
        <v>0</v>
      </c>
      <c r="L5506" s="5" t="s">
        <v>392</v>
      </c>
      <c r="N5506" t="s">
        <v>391</v>
      </c>
      <c r="O5506" t="s">
        <v>348</v>
      </c>
      <c r="P5506" t="s">
        <v>728</v>
      </c>
    </row>
    <row r="5507" spans="1:16" hidden="1" x14ac:dyDescent="0.25">
      <c r="A5507" t="s">
        <v>297</v>
      </c>
      <c r="B5507" t="s">
        <v>177</v>
      </c>
      <c r="C5507" t="s">
        <v>252</v>
      </c>
      <c r="D5507" t="s">
        <v>11</v>
      </c>
      <c r="F5507" t="s">
        <v>179</v>
      </c>
      <c r="H5507">
        <f>_xlfn.XLOOKUP(Tabuľka5[[#This Row],[Položka]],cennik[Položka],cennik[Cena MJ bez DPH])</f>
        <v>0</v>
      </c>
      <c r="I5507">
        <f>SUM(Tabuľka5[[#This Row],[cena MJ bez DPH]]*1.1)</f>
        <v>0</v>
      </c>
      <c r="J5507">
        <f>Tabuľka5[[#This Row],[množstvo]]*Tabuľka5[[#This Row],[cena MJ bez DPH]]</f>
        <v>0</v>
      </c>
      <c r="L5507" s="5" t="s">
        <v>392</v>
      </c>
      <c r="N5507" t="s">
        <v>391</v>
      </c>
      <c r="O5507" t="s">
        <v>348</v>
      </c>
      <c r="P5507" t="s">
        <v>728</v>
      </c>
    </row>
    <row r="5508" spans="1:16" hidden="1" x14ac:dyDescent="0.25">
      <c r="A5508" t="s">
        <v>297</v>
      </c>
      <c r="B5508" t="s">
        <v>177</v>
      </c>
      <c r="C5508" t="s">
        <v>253</v>
      </c>
      <c r="D5508" t="s">
        <v>11</v>
      </c>
      <c r="F5508" t="s">
        <v>179</v>
      </c>
      <c r="H5508">
        <f>_xlfn.XLOOKUP(Tabuľka5[[#This Row],[Položka]],cennik[Položka],cennik[Cena MJ bez DPH])</f>
        <v>0</v>
      </c>
      <c r="I5508">
        <f>SUM(Tabuľka5[[#This Row],[cena MJ bez DPH]]*1.1)</f>
        <v>0</v>
      </c>
      <c r="J5508">
        <f>Tabuľka5[[#This Row],[množstvo]]*Tabuľka5[[#This Row],[cena MJ bez DPH]]</f>
        <v>0</v>
      </c>
      <c r="L5508" s="5" t="s">
        <v>392</v>
      </c>
      <c r="N5508" t="s">
        <v>391</v>
      </c>
      <c r="O5508" t="s">
        <v>348</v>
      </c>
      <c r="P5508" t="s">
        <v>728</v>
      </c>
    </row>
    <row r="5509" spans="1:16" hidden="1" x14ac:dyDescent="0.25">
      <c r="A5509" t="s">
        <v>297</v>
      </c>
      <c r="B5509" t="s">
        <v>177</v>
      </c>
      <c r="C5509" t="s">
        <v>254</v>
      </c>
      <c r="D5509" t="s">
        <v>11</v>
      </c>
      <c r="F5509" t="s">
        <v>56</v>
      </c>
      <c r="H5509">
        <f>_xlfn.XLOOKUP(Tabuľka5[[#This Row],[Položka]],cennik[Položka],cennik[Cena MJ bez DPH])</f>
        <v>0</v>
      </c>
      <c r="I5509">
        <f>SUM(Tabuľka5[[#This Row],[cena MJ bez DPH]]*1.1)</f>
        <v>0</v>
      </c>
      <c r="J5509">
        <f>Tabuľka5[[#This Row],[množstvo]]*Tabuľka5[[#This Row],[cena MJ bez DPH]]</f>
        <v>0</v>
      </c>
      <c r="L5509" s="5" t="s">
        <v>392</v>
      </c>
      <c r="N5509" t="s">
        <v>391</v>
      </c>
      <c r="O5509" t="s">
        <v>348</v>
      </c>
      <c r="P5509" t="s">
        <v>728</v>
      </c>
    </row>
    <row r="5510" spans="1:16" hidden="1" x14ac:dyDescent="0.25">
      <c r="A5510" t="s">
        <v>297</v>
      </c>
      <c r="B5510" t="s">
        <v>177</v>
      </c>
      <c r="C5510" t="s">
        <v>255</v>
      </c>
      <c r="D5510" t="s">
        <v>11</v>
      </c>
      <c r="F5510" t="s">
        <v>56</v>
      </c>
      <c r="H5510">
        <f>_xlfn.XLOOKUP(Tabuľka5[[#This Row],[Položka]],cennik[Položka],cennik[Cena MJ bez DPH])</f>
        <v>0</v>
      </c>
      <c r="I5510">
        <f>SUM(Tabuľka5[[#This Row],[cena MJ bez DPH]]*1.1)</f>
        <v>0</v>
      </c>
      <c r="J5510">
        <f>Tabuľka5[[#This Row],[množstvo]]*Tabuľka5[[#This Row],[cena MJ bez DPH]]</f>
        <v>0</v>
      </c>
      <c r="L5510" s="5" t="s">
        <v>392</v>
      </c>
      <c r="N5510" t="s">
        <v>391</v>
      </c>
      <c r="O5510" t="s">
        <v>348</v>
      </c>
      <c r="P5510" t="s">
        <v>728</v>
      </c>
    </row>
    <row r="5511" spans="1:16" hidden="1" x14ac:dyDescent="0.25">
      <c r="A5511" t="s">
        <v>297</v>
      </c>
      <c r="B5511" t="s">
        <v>177</v>
      </c>
      <c r="C5511" t="s">
        <v>256</v>
      </c>
      <c r="D5511" t="s">
        <v>11</v>
      </c>
      <c r="F5511" t="s">
        <v>56</v>
      </c>
      <c r="H5511">
        <f>_xlfn.XLOOKUP(Tabuľka5[[#This Row],[Položka]],cennik[Položka],cennik[Cena MJ bez DPH])</f>
        <v>0</v>
      </c>
      <c r="I5511">
        <f>SUM(Tabuľka5[[#This Row],[cena MJ bez DPH]]*1.1)</f>
        <v>0</v>
      </c>
      <c r="J5511">
        <f>Tabuľka5[[#This Row],[množstvo]]*Tabuľka5[[#This Row],[cena MJ bez DPH]]</f>
        <v>0</v>
      </c>
      <c r="L5511" s="5" t="s">
        <v>392</v>
      </c>
      <c r="N5511" t="s">
        <v>391</v>
      </c>
      <c r="O5511" t="s">
        <v>348</v>
      </c>
      <c r="P5511" t="s">
        <v>728</v>
      </c>
    </row>
    <row r="5512" spans="1:16" hidden="1" x14ac:dyDescent="0.25">
      <c r="A5512" t="s">
        <v>297</v>
      </c>
      <c r="B5512" t="s">
        <v>177</v>
      </c>
      <c r="C5512" t="s">
        <v>257</v>
      </c>
      <c r="D5512" t="s">
        <v>11</v>
      </c>
      <c r="F5512" t="s">
        <v>56</v>
      </c>
      <c r="H5512">
        <f>_xlfn.XLOOKUP(Tabuľka5[[#This Row],[Položka]],cennik[Položka],cennik[Cena MJ bez DPH])</f>
        <v>0</v>
      </c>
      <c r="I5512">
        <f>SUM(Tabuľka5[[#This Row],[cena MJ bez DPH]]*1.1)</f>
        <v>0</v>
      </c>
      <c r="J5512">
        <f>Tabuľka5[[#This Row],[množstvo]]*Tabuľka5[[#This Row],[cena MJ bez DPH]]</f>
        <v>0</v>
      </c>
      <c r="L5512" s="5" t="s">
        <v>392</v>
      </c>
      <c r="N5512" t="s">
        <v>391</v>
      </c>
      <c r="O5512" t="s">
        <v>348</v>
      </c>
      <c r="P5512" t="s">
        <v>728</v>
      </c>
    </row>
    <row r="5513" spans="1:16" hidden="1" x14ac:dyDescent="0.25">
      <c r="A5513" t="s">
        <v>297</v>
      </c>
      <c r="B5513" t="s">
        <v>177</v>
      </c>
      <c r="C5513" t="s">
        <v>258</v>
      </c>
      <c r="D5513" t="s">
        <v>11</v>
      </c>
      <c r="F5513" t="s">
        <v>56</v>
      </c>
      <c r="H5513">
        <f>_xlfn.XLOOKUP(Tabuľka5[[#This Row],[Položka]],cennik[Položka],cennik[Cena MJ bez DPH])</f>
        <v>0</v>
      </c>
      <c r="I5513">
        <f>SUM(Tabuľka5[[#This Row],[cena MJ bez DPH]]*1.1)</f>
        <v>0</v>
      </c>
      <c r="J5513">
        <f>Tabuľka5[[#This Row],[množstvo]]*Tabuľka5[[#This Row],[cena MJ bez DPH]]</f>
        <v>0</v>
      </c>
      <c r="L5513" s="5" t="s">
        <v>392</v>
      </c>
      <c r="N5513" t="s">
        <v>391</v>
      </c>
      <c r="O5513" t="s">
        <v>348</v>
      </c>
      <c r="P5513" t="s">
        <v>728</v>
      </c>
    </row>
    <row r="5514" spans="1:16" hidden="1" x14ac:dyDescent="0.25">
      <c r="A5514" t="s">
        <v>297</v>
      </c>
      <c r="B5514" t="s">
        <v>177</v>
      </c>
      <c r="C5514" t="s">
        <v>259</v>
      </c>
      <c r="D5514" t="s">
        <v>11</v>
      </c>
      <c r="F5514" t="s">
        <v>56</v>
      </c>
      <c r="H5514">
        <f>_xlfn.XLOOKUP(Tabuľka5[[#This Row],[Položka]],cennik[Položka],cennik[Cena MJ bez DPH])</f>
        <v>0</v>
      </c>
      <c r="I5514">
        <f>SUM(Tabuľka5[[#This Row],[cena MJ bez DPH]]*1.1)</f>
        <v>0</v>
      </c>
      <c r="J5514">
        <f>Tabuľka5[[#This Row],[množstvo]]*Tabuľka5[[#This Row],[cena MJ bez DPH]]</f>
        <v>0</v>
      </c>
      <c r="L5514" s="5" t="s">
        <v>392</v>
      </c>
      <c r="N5514" t="s">
        <v>391</v>
      </c>
      <c r="O5514" t="s">
        <v>348</v>
      </c>
      <c r="P5514" t="s">
        <v>728</v>
      </c>
    </row>
    <row r="5515" spans="1:16" hidden="1" x14ac:dyDescent="0.25">
      <c r="A5515" t="s">
        <v>297</v>
      </c>
      <c r="B5515" t="s">
        <v>177</v>
      </c>
      <c r="C5515" t="s">
        <v>260</v>
      </c>
      <c r="D5515" t="s">
        <v>11</v>
      </c>
      <c r="F5515" t="s">
        <v>56</v>
      </c>
      <c r="H5515">
        <f>_xlfn.XLOOKUP(Tabuľka5[[#This Row],[Položka]],cennik[Položka],cennik[Cena MJ bez DPH])</f>
        <v>0</v>
      </c>
      <c r="I5515">
        <f>SUM(Tabuľka5[[#This Row],[cena MJ bez DPH]]*1.1)</f>
        <v>0</v>
      </c>
      <c r="J5515">
        <f>Tabuľka5[[#This Row],[množstvo]]*Tabuľka5[[#This Row],[cena MJ bez DPH]]</f>
        <v>0</v>
      </c>
      <c r="L5515" s="5" t="s">
        <v>392</v>
      </c>
      <c r="N5515" t="s">
        <v>391</v>
      </c>
      <c r="O5515" t="s">
        <v>348</v>
      </c>
      <c r="P5515" t="s">
        <v>728</v>
      </c>
    </row>
    <row r="5516" spans="1:16" hidden="1" x14ac:dyDescent="0.25">
      <c r="A5516" t="s">
        <v>297</v>
      </c>
      <c r="B5516" t="s">
        <v>177</v>
      </c>
      <c r="C5516" t="s">
        <v>261</v>
      </c>
      <c r="D5516" t="s">
        <v>11</v>
      </c>
      <c r="F5516" t="s">
        <v>56</v>
      </c>
      <c r="H5516">
        <f>_xlfn.XLOOKUP(Tabuľka5[[#This Row],[Položka]],cennik[Položka],cennik[Cena MJ bez DPH])</f>
        <v>0</v>
      </c>
      <c r="I5516">
        <f>SUM(Tabuľka5[[#This Row],[cena MJ bez DPH]]*1.1)</f>
        <v>0</v>
      </c>
      <c r="J5516">
        <f>Tabuľka5[[#This Row],[množstvo]]*Tabuľka5[[#This Row],[cena MJ bez DPH]]</f>
        <v>0</v>
      </c>
      <c r="L5516" s="5" t="s">
        <v>392</v>
      </c>
      <c r="N5516" t="s">
        <v>391</v>
      </c>
      <c r="O5516" t="s">
        <v>348</v>
      </c>
      <c r="P5516" t="s">
        <v>728</v>
      </c>
    </row>
    <row r="5517" spans="1:16" hidden="1" x14ac:dyDescent="0.25">
      <c r="A5517" t="s">
        <v>297</v>
      </c>
      <c r="B5517" t="s">
        <v>177</v>
      </c>
      <c r="C5517" t="s">
        <v>262</v>
      </c>
      <c r="D5517" t="s">
        <v>11</v>
      </c>
      <c r="F5517" t="s">
        <v>56</v>
      </c>
      <c r="H5517">
        <f>_xlfn.XLOOKUP(Tabuľka5[[#This Row],[Položka]],cennik[Položka],cennik[Cena MJ bez DPH])</f>
        <v>0</v>
      </c>
      <c r="I5517">
        <f>SUM(Tabuľka5[[#This Row],[cena MJ bez DPH]]*1.1)</f>
        <v>0</v>
      </c>
      <c r="J5517">
        <f>Tabuľka5[[#This Row],[množstvo]]*Tabuľka5[[#This Row],[cena MJ bez DPH]]</f>
        <v>0</v>
      </c>
      <c r="L5517" s="5" t="s">
        <v>392</v>
      </c>
      <c r="N5517" t="s">
        <v>391</v>
      </c>
      <c r="O5517" t="s">
        <v>348</v>
      </c>
      <c r="P5517" t="s">
        <v>728</v>
      </c>
    </row>
    <row r="5518" spans="1:16" hidden="1" x14ac:dyDescent="0.25">
      <c r="A5518" t="s">
        <v>297</v>
      </c>
      <c r="B5518" t="s">
        <v>177</v>
      </c>
      <c r="C5518" t="s">
        <v>263</v>
      </c>
      <c r="D5518" t="s">
        <v>11</v>
      </c>
      <c r="F5518" t="s">
        <v>56</v>
      </c>
      <c r="H5518">
        <f>_xlfn.XLOOKUP(Tabuľka5[[#This Row],[Položka]],cennik[Položka],cennik[Cena MJ bez DPH])</f>
        <v>0</v>
      </c>
      <c r="I5518">
        <f>SUM(Tabuľka5[[#This Row],[cena MJ bez DPH]]*1.1)</f>
        <v>0</v>
      </c>
      <c r="J5518">
        <f>Tabuľka5[[#This Row],[množstvo]]*Tabuľka5[[#This Row],[cena MJ bez DPH]]</f>
        <v>0</v>
      </c>
      <c r="L5518" s="5" t="s">
        <v>392</v>
      </c>
      <c r="N5518" t="s">
        <v>391</v>
      </c>
      <c r="O5518" t="s">
        <v>348</v>
      </c>
      <c r="P5518" t="s">
        <v>728</v>
      </c>
    </row>
    <row r="5519" spans="1:16" hidden="1" x14ac:dyDescent="0.25">
      <c r="A5519" t="s">
        <v>297</v>
      </c>
      <c r="B5519" t="s">
        <v>177</v>
      </c>
      <c r="C5519" t="s">
        <v>264</v>
      </c>
      <c r="D5519" t="s">
        <v>11</v>
      </c>
      <c r="F5519" t="s">
        <v>53</v>
      </c>
      <c r="H5519">
        <f>_xlfn.XLOOKUP(Tabuľka5[[#This Row],[Položka]],cennik[Položka],cennik[Cena MJ bez DPH])</f>
        <v>0</v>
      </c>
      <c r="I5519">
        <f>SUM(Tabuľka5[[#This Row],[cena MJ bez DPH]]*1.1)</f>
        <v>0</v>
      </c>
      <c r="J5519">
        <f>Tabuľka5[[#This Row],[množstvo]]*Tabuľka5[[#This Row],[cena MJ bez DPH]]</f>
        <v>0</v>
      </c>
      <c r="L5519" s="5" t="s">
        <v>392</v>
      </c>
      <c r="N5519" t="s">
        <v>391</v>
      </c>
      <c r="O5519" t="s">
        <v>348</v>
      </c>
      <c r="P5519" t="s">
        <v>728</v>
      </c>
    </row>
    <row r="5520" spans="1:16" hidden="1" x14ac:dyDescent="0.25">
      <c r="A5520" t="s">
        <v>297</v>
      </c>
      <c r="B5520" t="s">
        <v>177</v>
      </c>
      <c r="C5520" t="s">
        <v>265</v>
      </c>
      <c r="D5520" t="s">
        <v>11</v>
      </c>
      <c r="F5520" t="s">
        <v>56</v>
      </c>
      <c r="H5520">
        <f>_xlfn.XLOOKUP(Tabuľka5[[#This Row],[Položka]],cennik[Položka],cennik[Cena MJ bez DPH])</f>
        <v>0</v>
      </c>
      <c r="I5520">
        <f>SUM(Tabuľka5[[#This Row],[cena MJ bez DPH]]*1.1)</f>
        <v>0</v>
      </c>
      <c r="J5520">
        <f>Tabuľka5[[#This Row],[množstvo]]*Tabuľka5[[#This Row],[cena MJ bez DPH]]</f>
        <v>0</v>
      </c>
      <c r="L5520" s="5" t="s">
        <v>392</v>
      </c>
      <c r="N5520" t="s">
        <v>391</v>
      </c>
      <c r="O5520" t="s">
        <v>348</v>
      </c>
      <c r="P5520" t="s">
        <v>728</v>
      </c>
    </row>
    <row r="5521" spans="1:16" hidden="1" x14ac:dyDescent="0.25">
      <c r="A5521" t="s">
        <v>297</v>
      </c>
      <c r="B5521" t="s">
        <v>177</v>
      </c>
      <c r="C5521" t="s">
        <v>266</v>
      </c>
      <c r="D5521" t="s">
        <v>11</v>
      </c>
      <c r="F5521" t="s">
        <v>56</v>
      </c>
      <c r="H5521">
        <f>_xlfn.XLOOKUP(Tabuľka5[[#This Row],[Položka]],cennik[Položka],cennik[Cena MJ bez DPH])</f>
        <v>0</v>
      </c>
      <c r="I5521">
        <f>SUM(Tabuľka5[[#This Row],[cena MJ bez DPH]]*1.1)</f>
        <v>0</v>
      </c>
      <c r="J5521">
        <f>Tabuľka5[[#This Row],[množstvo]]*Tabuľka5[[#This Row],[cena MJ bez DPH]]</f>
        <v>0</v>
      </c>
      <c r="L5521" s="5" t="s">
        <v>392</v>
      </c>
      <c r="N5521" t="s">
        <v>391</v>
      </c>
      <c r="O5521" t="s">
        <v>348</v>
      </c>
      <c r="P5521" t="s">
        <v>728</v>
      </c>
    </row>
    <row r="5522" spans="1:16" hidden="1" x14ac:dyDescent="0.25">
      <c r="A5522" t="s">
        <v>297</v>
      </c>
      <c r="B5522" t="s">
        <v>177</v>
      </c>
      <c r="C5522" t="s">
        <v>267</v>
      </c>
      <c r="D5522" t="s">
        <v>11</v>
      </c>
      <c r="F5522" t="s">
        <v>56</v>
      </c>
      <c r="H5522">
        <f>_xlfn.XLOOKUP(Tabuľka5[[#This Row],[Položka]],cennik[Položka],cennik[Cena MJ bez DPH])</f>
        <v>0</v>
      </c>
      <c r="I5522">
        <f>SUM(Tabuľka5[[#This Row],[cena MJ bez DPH]]*1.1)</f>
        <v>0</v>
      </c>
      <c r="J5522">
        <f>Tabuľka5[[#This Row],[množstvo]]*Tabuľka5[[#This Row],[cena MJ bez DPH]]</f>
        <v>0</v>
      </c>
      <c r="L5522" s="5" t="s">
        <v>392</v>
      </c>
      <c r="N5522" t="s">
        <v>391</v>
      </c>
      <c r="O5522" t="s">
        <v>348</v>
      </c>
      <c r="P5522" t="s">
        <v>728</v>
      </c>
    </row>
    <row r="5523" spans="1:16" hidden="1" x14ac:dyDescent="0.25">
      <c r="A5523" t="s">
        <v>297</v>
      </c>
      <c r="B5523" t="s">
        <v>177</v>
      </c>
      <c r="C5523" t="s">
        <v>268</v>
      </c>
      <c r="D5523" t="s">
        <v>11</v>
      </c>
      <c r="F5523" t="s">
        <v>56</v>
      </c>
      <c r="H5523">
        <f>_xlfn.XLOOKUP(Tabuľka5[[#This Row],[Položka]],cennik[Položka],cennik[Cena MJ bez DPH])</f>
        <v>0</v>
      </c>
      <c r="I5523">
        <f>SUM(Tabuľka5[[#This Row],[cena MJ bez DPH]]*1.1)</f>
        <v>0</v>
      </c>
      <c r="J5523">
        <f>Tabuľka5[[#This Row],[množstvo]]*Tabuľka5[[#This Row],[cena MJ bez DPH]]</f>
        <v>0</v>
      </c>
      <c r="L5523" s="5" t="s">
        <v>392</v>
      </c>
      <c r="N5523" t="s">
        <v>391</v>
      </c>
      <c r="O5523" t="s">
        <v>348</v>
      </c>
      <c r="P5523" t="s">
        <v>728</v>
      </c>
    </row>
    <row r="5524" spans="1:16" hidden="1" x14ac:dyDescent="0.25">
      <c r="A5524" t="s">
        <v>297</v>
      </c>
      <c r="B5524" t="s">
        <v>177</v>
      </c>
      <c r="C5524" t="s">
        <v>269</v>
      </c>
      <c r="D5524" t="s">
        <v>11</v>
      </c>
      <c r="F5524" t="s">
        <v>56</v>
      </c>
      <c r="H5524">
        <f>_xlfn.XLOOKUP(Tabuľka5[[#This Row],[Položka]],cennik[Položka],cennik[Cena MJ bez DPH])</f>
        <v>0</v>
      </c>
      <c r="I5524">
        <f>SUM(Tabuľka5[[#This Row],[cena MJ bez DPH]]*1.1)</f>
        <v>0</v>
      </c>
      <c r="J5524">
        <f>Tabuľka5[[#This Row],[množstvo]]*Tabuľka5[[#This Row],[cena MJ bez DPH]]</f>
        <v>0</v>
      </c>
      <c r="L5524" s="5" t="s">
        <v>392</v>
      </c>
      <c r="N5524" t="s">
        <v>391</v>
      </c>
      <c r="O5524" t="s">
        <v>348</v>
      </c>
      <c r="P5524" t="s">
        <v>728</v>
      </c>
    </row>
    <row r="5525" spans="1:16" hidden="1" x14ac:dyDescent="0.25">
      <c r="A5525" t="s">
        <v>297</v>
      </c>
      <c r="B5525" t="s">
        <v>177</v>
      </c>
      <c r="C5525" t="s">
        <v>270</v>
      </c>
      <c r="D5525" t="s">
        <v>11</v>
      </c>
      <c r="F5525" t="s">
        <v>56</v>
      </c>
      <c r="H5525">
        <f>_xlfn.XLOOKUP(Tabuľka5[[#This Row],[Položka]],cennik[Položka],cennik[Cena MJ bez DPH])</f>
        <v>0</v>
      </c>
      <c r="I5525">
        <f>SUM(Tabuľka5[[#This Row],[cena MJ bez DPH]]*1.1)</f>
        <v>0</v>
      </c>
      <c r="J5525">
        <f>Tabuľka5[[#This Row],[množstvo]]*Tabuľka5[[#This Row],[cena MJ bez DPH]]</f>
        <v>0</v>
      </c>
      <c r="L5525" s="5" t="s">
        <v>392</v>
      </c>
      <c r="N5525" t="s">
        <v>391</v>
      </c>
      <c r="O5525" t="s">
        <v>348</v>
      </c>
      <c r="P5525" t="s">
        <v>728</v>
      </c>
    </row>
    <row r="5526" spans="1:16" hidden="1" x14ac:dyDescent="0.25">
      <c r="A5526" t="s">
        <v>297</v>
      </c>
      <c r="B5526" t="s">
        <v>177</v>
      </c>
      <c r="C5526" t="s">
        <v>271</v>
      </c>
      <c r="D5526" t="s">
        <v>11</v>
      </c>
      <c r="F5526" t="s">
        <v>56</v>
      </c>
      <c r="H5526">
        <f>_xlfn.XLOOKUP(Tabuľka5[[#This Row],[Položka]],cennik[Položka],cennik[Cena MJ bez DPH])</f>
        <v>0</v>
      </c>
      <c r="I5526">
        <f>SUM(Tabuľka5[[#This Row],[cena MJ bez DPH]]*1.1)</f>
        <v>0</v>
      </c>
      <c r="J5526">
        <f>Tabuľka5[[#This Row],[množstvo]]*Tabuľka5[[#This Row],[cena MJ bez DPH]]</f>
        <v>0</v>
      </c>
      <c r="L5526" s="5" t="s">
        <v>392</v>
      </c>
      <c r="N5526" t="s">
        <v>391</v>
      </c>
      <c r="O5526" t="s">
        <v>348</v>
      </c>
      <c r="P5526" t="s">
        <v>728</v>
      </c>
    </row>
    <row r="5527" spans="1:16" hidden="1" x14ac:dyDescent="0.25">
      <c r="A5527" t="s">
        <v>298</v>
      </c>
      <c r="B5527" t="s">
        <v>9</v>
      </c>
      <c r="C5527" t="s">
        <v>10</v>
      </c>
      <c r="D5527" t="s">
        <v>11</v>
      </c>
      <c r="F5527" t="s">
        <v>12</v>
      </c>
      <c r="G5527">
        <v>45</v>
      </c>
      <c r="H5527">
        <f>_xlfn.XLOOKUP(Tabuľka5[[#This Row],[Položka]],cennik[Položka],cennik[Cena MJ bez DPH])</f>
        <v>0.8</v>
      </c>
      <c r="I5527">
        <f>SUM(Tabuľka5[[#This Row],[cena MJ bez DPH]]*1.1)</f>
        <v>0.88000000000000012</v>
      </c>
      <c r="J5527">
        <f>Tabuľka5[[#This Row],[množstvo]]*Tabuľka5[[#This Row],[cena MJ bez DPH]]</f>
        <v>36</v>
      </c>
      <c r="L5527" s="5" t="s">
        <v>461</v>
      </c>
      <c r="N5527" t="s">
        <v>460</v>
      </c>
      <c r="O5527" t="s">
        <v>365</v>
      </c>
      <c r="P5527" t="s">
        <v>728</v>
      </c>
    </row>
    <row r="5528" spans="1:16" hidden="1" x14ac:dyDescent="0.25">
      <c r="A5528" t="s">
        <v>298</v>
      </c>
      <c r="B5528" t="s">
        <v>9</v>
      </c>
      <c r="C5528" t="s">
        <v>13</v>
      </c>
      <c r="D5528" t="s">
        <v>11</v>
      </c>
      <c r="F5528" t="s">
        <v>14</v>
      </c>
      <c r="H5528">
        <f>_xlfn.XLOOKUP(Tabuľka5[[#This Row],[Položka]],cennik[Položka],cennik[Cena MJ bez DPH])</f>
        <v>0</v>
      </c>
      <c r="I5528">
        <f>SUM(Tabuľka5[[#This Row],[cena MJ bez DPH]]*1.1)</f>
        <v>0</v>
      </c>
      <c r="J5528">
        <f>Tabuľka5[[#This Row],[množstvo]]*Tabuľka5[[#This Row],[cena MJ bez DPH]]</f>
        <v>0</v>
      </c>
      <c r="L5528" s="5" t="s">
        <v>461</v>
      </c>
      <c r="N5528" t="s">
        <v>460</v>
      </c>
      <c r="O5528" t="s">
        <v>365</v>
      </c>
      <c r="P5528" t="s">
        <v>728</v>
      </c>
    </row>
    <row r="5529" spans="1:16" hidden="1" x14ac:dyDescent="0.25">
      <c r="A5529" t="s">
        <v>298</v>
      </c>
      <c r="B5529" t="s">
        <v>9</v>
      </c>
      <c r="C5529" t="s">
        <v>15</v>
      </c>
      <c r="D5529" t="s">
        <v>11</v>
      </c>
      <c r="F5529" t="s">
        <v>14</v>
      </c>
      <c r="G5529">
        <v>10</v>
      </c>
      <c r="H5529">
        <f>_xlfn.XLOOKUP(Tabuľka5[[#This Row],[Položka]],cennik[Položka],cennik[Cena MJ bez DPH])</f>
        <v>1</v>
      </c>
      <c r="I5529">
        <f>SUM(Tabuľka5[[#This Row],[cena MJ bez DPH]]*1.1)</f>
        <v>1.1000000000000001</v>
      </c>
      <c r="J5529">
        <f>Tabuľka5[[#This Row],[množstvo]]*Tabuľka5[[#This Row],[cena MJ bez DPH]]</f>
        <v>10</v>
      </c>
      <c r="L5529" s="5" t="s">
        <v>461</v>
      </c>
      <c r="N5529" t="s">
        <v>460</v>
      </c>
      <c r="O5529" t="s">
        <v>365</v>
      </c>
      <c r="P5529" t="s">
        <v>728</v>
      </c>
    </row>
    <row r="5530" spans="1:16" hidden="1" x14ac:dyDescent="0.25">
      <c r="A5530" t="s">
        <v>298</v>
      </c>
      <c r="B5530" t="s">
        <v>9</v>
      </c>
      <c r="C5530" t="s">
        <v>16</v>
      </c>
      <c r="D5530" t="s">
        <v>17</v>
      </c>
      <c r="E5530" t="s">
        <v>18</v>
      </c>
      <c r="F5530" t="s">
        <v>14</v>
      </c>
      <c r="H5530">
        <f>_xlfn.XLOOKUP(Tabuľka5[[#This Row],[Položka]],cennik[Položka],cennik[Cena MJ bez DPH])</f>
        <v>0.59</v>
      </c>
      <c r="I5530">
        <f>SUM(Tabuľka5[[#This Row],[cena MJ bez DPH]]*1.1)</f>
        <v>0.64900000000000002</v>
      </c>
      <c r="J5530">
        <f>Tabuľka5[[#This Row],[množstvo]]*Tabuľka5[[#This Row],[cena MJ bez DPH]]</f>
        <v>0</v>
      </c>
      <c r="L5530" s="5" t="s">
        <v>461</v>
      </c>
      <c r="N5530" t="s">
        <v>460</v>
      </c>
      <c r="O5530" t="s">
        <v>365</v>
      </c>
      <c r="P5530" t="s">
        <v>728</v>
      </c>
    </row>
    <row r="5531" spans="1:16" hidden="1" x14ac:dyDescent="0.25">
      <c r="A5531" t="s">
        <v>298</v>
      </c>
      <c r="B5531" t="s">
        <v>9</v>
      </c>
      <c r="C5531" t="s">
        <v>19</v>
      </c>
      <c r="D5531" t="s">
        <v>11</v>
      </c>
      <c r="F5531" t="s">
        <v>14</v>
      </c>
      <c r="G5531">
        <v>4</v>
      </c>
      <c r="H5531">
        <f>_xlfn.XLOOKUP(Tabuľka5[[#This Row],[Položka]],cennik[Položka],cennik[Cena MJ bez DPH])</f>
        <v>5</v>
      </c>
      <c r="I5531">
        <f>SUM(Tabuľka5[[#This Row],[cena MJ bez DPH]]*1.1)</f>
        <v>5.5</v>
      </c>
      <c r="J5531">
        <f>Tabuľka5[[#This Row],[množstvo]]*Tabuľka5[[#This Row],[cena MJ bez DPH]]</f>
        <v>20</v>
      </c>
      <c r="L5531" s="5" t="s">
        <v>461</v>
      </c>
      <c r="N5531" t="s">
        <v>460</v>
      </c>
      <c r="O5531" t="s">
        <v>365</v>
      </c>
      <c r="P5531" t="s">
        <v>728</v>
      </c>
    </row>
    <row r="5532" spans="1:16" hidden="1" x14ac:dyDescent="0.25">
      <c r="A5532" t="s">
        <v>298</v>
      </c>
      <c r="B5532" t="s">
        <v>9</v>
      </c>
      <c r="C5532" t="s">
        <v>20</v>
      </c>
      <c r="D5532" t="s">
        <v>11</v>
      </c>
      <c r="F5532" t="s">
        <v>12</v>
      </c>
      <c r="H5532">
        <f>_xlfn.XLOOKUP(Tabuľka5[[#This Row],[Položka]],cennik[Položka],cennik[Cena MJ bez DPH])</f>
        <v>0.7</v>
      </c>
      <c r="I5532">
        <f>SUM(Tabuľka5[[#This Row],[cena MJ bez DPH]]*1.1)</f>
        <v>0.77</v>
      </c>
      <c r="J5532">
        <f>Tabuľka5[[#This Row],[množstvo]]*Tabuľka5[[#This Row],[cena MJ bez DPH]]</f>
        <v>0</v>
      </c>
      <c r="L5532" s="5" t="s">
        <v>461</v>
      </c>
      <c r="N5532" t="s">
        <v>460</v>
      </c>
      <c r="O5532" t="s">
        <v>365</v>
      </c>
      <c r="P5532" t="s">
        <v>728</v>
      </c>
    </row>
    <row r="5533" spans="1:16" hidden="1" x14ac:dyDescent="0.25">
      <c r="A5533" t="s">
        <v>298</v>
      </c>
      <c r="B5533" t="s">
        <v>9</v>
      </c>
      <c r="C5533" t="s">
        <v>21</v>
      </c>
      <c r="D5533" t="s">
        <v>11</v>
      </c>
      <c r="F5533" t="s">
        <v>12</v>
      </c>
      <c r="G5533">
        <v>5</v>
      </c>
      <c r="H5533">
        <f>_xlfn.XLOOKUP(Tabuľka5[[#This Row],[Položka]],cennik[Položka],cennik[Cena MJ bez DPH])</f>
        <v>3</v>
      </c>
      <c r="I5533">
        <f>SUM(Tabuľka5[[#This Row],[cena MJ bez DPH]]*1.1)</f>
        <v>3.3000000000000003</v>
      </c>
      <c r="J5533">
        <f>Tabuľka5[[#This Row],[množstvo]]*Tabuľka5[[#This Row],[cena MJ bez DPH]]</f>
        <v>15</v>
      </c>
      <c r="L5533" s="5" t="s">
        <v>461</v>
      </c>
      <c r="N5533" t="s">
        <v>460</v>
      </c>
      <c r="O5533" t="s">
        <v>365</v>
      </c>
      <c r="P5533" t="s">
        <v>728</v>
      </c>
    </row>
    <row r="5534" spans="1:16" hidden="1" x14ac:dyDescent="0.25">
      <c r="A5534" t="s">
        <v>298</v>
      </c>
      <c r="B5534" t="s">
        <v>9</v>
      </c>
      <c r="C5534" t="s">
        <v>22</v>
      </c>
      <c r="D5534" t="s">
        <v>11</v>
      </c>
      <c r="F5534" t="s">
        <v>14</v>
      </c>
      <c r="H5534">
        <f>_xlfn.XLOOKUP(Tabuľka5[[#This Row],[Položka]],cennik[Položka],cennik[Cena MJ bez DPH])</f>
        <v>1.6</v>
      </c>
      <c r="I5534">
        <f>SUM(Tabuľka5[[#This Row],[cena MJ bez DPH]]*1.1)</f>
        <v>1.7600000000000002</v>
      </c>
      <c r="J5534">
        <f>Tabuľka5[[#This Row],[množstvo]]*Tabuľka5[[#This Row],[cena MJ bez DPH]]</f>
        <v>0</v>
      </c>
      <c r="L5534" s="5" t="s">
        <v>461</v>
      </c>
      <c r="N5534" t="s">
        <v>460</v>
      </c>
      <c r="O5534" t="s">
        <v>365</v>
      </c>
      <c r="P5534" t="s">
        <v>728</v>
      </c>
    </row>
    <row r="5535" spans="1:16" hidden="1" x14ac:dyDescent="0.25">
      <c r="A5535" t="s">
        <v>298</v>
      </c>
      <c r="B5535" t="s">
        <v>9</v>
      </c>
      <c r="C5535" t="s">
        <v>23</v>
      </c>
      <c r="D5535" t="s">
        <v>11</v>
      </c>
      <c r="E5535" t="s">
        <v>24</v>
      </c>
      <c r="F5535" t="s">
        <v>14</v>
      </c>
      <c r="G5535">
        <v>30</v>
      </c>
      <c r="H5535">
        <f>_xlfn.XLOOKUP(Tabuľka5[[#This Row],[Položka]],cennik[Položka],cennik[Cena MJ bez DPH])</f>
        <v>0.96</v>
      </c>
      <c r="I5535">
        <f>SUM(Tabuľka5[[#This Row],[cena MJ bez DPH]]*1.1)</f>
        <v>1.056</v>
      </c>
      <c r="J5535">
        <f>Tabuľka5[[#This Row],[množstvo]]*Tabuľka5[[#This Row],[cena MJ bez DPH]]</f>
        <v>28.799999999999997</v>
      </c>
      <c r="L5535" s="5" t="s">
        <v>461</v>
      </c>
      <c r="N5535" t="s">
        <v>460</v>
      </c>
      <c r="O5535" t="s">
        <v>365</v>
      </c>
      <c r="P5535" t="s">
        <v>728</v>
      </c>
    </row>
    <row r="5536" spans="1:16" hidden="1" x14ac:dyDescent="0.25">
      <c r="A5536" t="s">
        <v>298</v>
      </c>
      <c r="B5536" t="s">
        <v>9</v>
      </c>
      <c r="C5536" t="s">
        <v>25</v>
      </c>
      <c r="D5536" t="s">
        <v>11</v>
      </c>
      <c r="F5536" t="s">
        <v>14</v>
      </c>
      <c r="H5536">
        <f>_xlfn.XLOOKUP(Tabuľka5[[#This Row],[Položka]],cennik[Položka],cennik[Cena MJ bez DPH])</f>
        <v>1</v>
      </c>
      <c r="I5536">
        <f>SUM(Tabuľka5[[#This Row],[cena MJ bez DPH]]*1.1)</f>
        <v>1.1000000000000001</v>
      </c>
      <c r="J5536">
        <f>Tabuľka5[[#This Row],[množstvo]]*Tabuľka5[[#This Row],[cena MJ bez DPH]]</f>
        <v>0</v>
      </c>
      <c r="L5536" s="5" t="s">
        <v>461</v>
      </c>
      <c r="N5536" t="s">
        <v>460</v>
      </c>
      <c r="O5536" t="s">
        <v>365</v>
      </c>
      <c r="P5536" t="s">
        <v>728</v>
      </c>
    </row>
    <row r="5537" spans="1:16" hidden="1" x14ac:dyDescent="0.25">
      <c r="A5537" t="s">
        <v>298</v>
      </c>
      <c r="B5537" t="s">
        <v>9</v>
      </c>
      <c r="C5537" t="s">
        <v>26</v>
      </c>
      <c r="D5537" t="s">
        <v>17</v>
      </c>
      <c r="F5537" t="s">
        <v>14</v>
      </c>
      <c r="G5537">
        <v>10</v>
      </c>
      <c r="H5537">
        <f>_xlfn.XLOOKUP(Tabuľka5[[#This Row],[Položka]],cennik[Položka],cennik[Cena MJ bez DPH])</f>
        <v>0.65</v>
      </c>
      <c r="I5537">
        <f>SUM(Tabuľka5[[#This Row],[cena MJ bez DPH]]*1.1)</f>
        <v>0.71500000000000008</v>
      </c>
      <c r="J5537">
        <f>Tabuľka5[[#This Row],[množstvo]]*Tabuľka5[[#This Row],[cena MJ bez DPH]]</f>
        <v>6.5</v>
      </c>
      <c r="L5537" s="5" t="s">
        <v>461</v>
      </c>
      <c r="N5537" t="s">
        <v>460</v>
      </c>
      <c r="O5537" t="s">
        <v>365</v>
      </c>
      <c r="P5537" t="s">
        <v>728</v>
      </c>
    </row>
    <row r="5538" spans="1:16" hidden="1" x14ac:dyDescent="0.25">
      <c r="A5538" t="s">
        <v>298</v>
      </c>
      <c r="B5538" t="s">
        <v>9</v>
      </c>
      <c r="C5538" t="s">
        <v>27</v>
      </c>
      <c r="D5538" t="s">
        <v>11</v>
      </c>
      <c r="F5538" t="s">
        <v>14</v>
      </c>
      <c r="H5538">
        <f>_xlfn.XLOOKUP(Tabuľka5[[#This Row],[Položka]],cennik[Položka],cennik[Cena MJ bez DPH])</f>
        <v>0.75</v>
      </c>
      <c r="I5538">
        <f>SUM(Tabuľka5[[#This Row],[cena MJ bez DPH]]*1.1)</f>
        <v>0.82500000000000007</v>
      </c>
      <c r="J5538">
        <f>Tabuľka5[[#This Row],[množstvo]]*Tabuľka5[[#This Row],[cena MJ bez DPH]]</f>
        <v>0</v>
      </c>
      <c r="L5538" s="5" t="s">
        <v>461</v>
      </c>
      <c r="N5538" t="s">
        <v>460</v>
      </c>
      <c r="O5538" t="s">
        <v>365</v>
      </c>
      <c r="P5538" t="s">
        <v>728</v>
      </c>
    </row>
    <row r="5539" spans="1:16" hidden="1" x14ac:dyDescent="0.25">
      <c r="A5539" t="s">
        <v>298</v>
      </c>
      <c r="B5539" t="s">
        <v>9</v>
      </c>
      <c r="C5539" t="s">
        <v>28</v>
      </c>
      <c r="D5539" t="s">
        <v>11</v>
      </c>
      <c r="E5539" t="s">
        <v>29</v>
      </c>
      <c r="F5539" t="s">
        <v>14</v>
      </c>
      <c r="G5539">
        <v>20</v>
      </c>
      <c r="H5539">
        <f>_xlfn.XLOOKUP(Tabuľka5[[#This Row],[Položka]],cennik[Položka],cennik[Cena MJ bez DPH])</f>
        <v>3</v>
      </c>
      <c r="I5539">
        <f>SUM(Tabuľka5[[#This Row],[cena MJ bez DPH]]*1.1)</f>
        <v>3.3000000000000003</v>
      </c>
      <c r="J5539">
        <f>Tabuľka5[[#This Row],[množstvo]]*Tabuľka5[[#This Row],[cena MJ bez DPH]]</f>
        <v>60</v>
      </c>
      <c r="L5539" s="5" t="s">
        <v>461</v>
      </c>
      <c r="N5539" t="s">
        <v>460</v>
      </c>
      <c r="O5539" t="s">
        <v>365</v>
      </c>
      <c r="P5539" t="s">
        <v>728</v>
      </c>
    </row>
    <row r="5540" spans="1:16" hidden="1" x14ac:dyDescent="0.25">
      <c r="A5540" t="s">
        <v>298</v>
      </c>
      <c r="B5540" t="s">
        <v>9</v>
      </c>
      <c r="C5540" t="s">
        <v>30</v>
      </c>
      <c r="D5540" t="s">
        <v>11</v>
      </c>
      <c r="F5540" t="s">
        <v>14</v>
      </c>
      <c r="H5540">
        <f>_xlfn.XLOOKUP(Tabuľka5[[#This Row],[Položka]],cennik[Položka],cennik[Cena MJ bez DPH])</f>
        <v>0.8</v>
      </c>
      <c r="I5540">
        <f>SUM(Tabuľka5[[#This Row],[cena MJ bez DPH]]*1.1)</f>
        <v>0.88000000000000012</v>
      </c>
      <c r="J5540">
        <f>Tabuľka5[[#This Row],[množstvo]]*Tabuľka5[[#This Row],[cena MJ bez DPH]]</f>
        <v>0</v>
      </c>
      <c r="L5540" s="5" t="s">
        <v>461</v>
      </c>
      <c r="N5540" t="s">
        <v>460</v>
      </c>
      <c r="O5540" t="s">
        <v>365</v>
      </c>
      <c r="P5540" t="s">
        <v>728</v>
      </c>
    </row>
    <row r="5541" spans="1:16" hidden="1" x14ac:dyDescent="0.25">
      <c r="A5541" t="s">
        <v>298</v>
      </c>
      <c r="B5541" t="s">
        <v>9</v>
      </c>
      <c r="C5541" t="s">
        <v>31</v>
      </c>
      <c r="D5541" t="s">
        <v>11</v>
      </c>
      <c r="F5541" t="s">
        <v>14</v>
      </c>
      <c r="G5541">
        <v>40</v>
      </c>
      <c r="H5541">
        <f>_xlfn.XLOOKUP(Tabuľka5[[#This Row],[Položka]],cennik[Položka],cennik[Cena MJ bez DPH])</f>
        <v>1.2</v>
      </c>
      <c r="I5541">
        <f>SUM(Tabuľka5[[#This Row],[cena MJ bez DPH]]*1.1)</f>
        <v>1.32</v>
      </c>
      <c r="J5541">
        <f>Tabuľka5[[#This Row],[množstvo]]*Tabuľka5[[#This Row],[cena MJ bez DPH]]</f>
        <v>48</v>
      </c>
      <c r="L5541" s="5" t="s">
        <v>461</v>
      </c>
      <c r="N5541" t="s">
        <v>460</v>
      </c>
      <c r="O5541" t="s">
        <v>365</v>
      </c>
      <c r="P5541" t="s">
        <v>728</v>
      </c>
    </row>
    <row r="5542" spans="1:16" hidden="1" x14ac:dyDescent="0.25">
      <c r="A5542" t="s">
        <v>298</v>
      </c>
      <c r="B5542" t="s">
        <v>9</v>
      </c>
      <c r="C5542" t="s">
        <v>32</v>
      </c>
      <c r="D5542" t="s">
        <v>11</v>
      </c>
      <c r="F5542" t="s">
        <v>14</v>
      </c>
      <c r="G5542">
        <v>20</v>
      </c>
      <c r="H5542">
        <f>_xlfn.XLOOKUP(Tabuľka5[[#This Row],[Položka]],cennik[Položka],cennik[Cena MJ bez DPH])</f>
        <v>0.8</v>
      </c>
      <c r="I5542">
        <f>SUM(Tabuľka5[[#This Row],[cena MJ bez DPH]]*1.1)</f>
        <v>0.88000000000000012</v>
      </c>
      <c r="J5542">
        <f>Tabuľka5[[#This Row],[množstvo]]*Tabuľka5[[#This Row],[cena MJ bez DPH]]</f>
        <v>16</v>
      </c>
      <c r="L5542" s="5" t="s">
        <v>461</v>
      </c>
      <c r="N5542" t="s">
        <v>460</v>
      </c>
      <c r="O5542" t="s">
        <v>365</v>
      </c>
      <c r="P5542" t="s">
        <v>728</v>
      </c>
    </row>
    <row r="5543" spans="1:16" hidden="1" x14ac:dyDescent="0.25">
      <c r="A5543" t="s">
        <v>298</v>
      </c>
      <c r="B5543" t="s">
        <v>9</v>
      </c>
      <c r="C5543" t="s">
        <v>33</v>
      </c>
      <c r="D5543" t="s">
        <v>11</v>
      </c>
      <c r="E5543" t="s">
        <v>34</v>
      </c>
      <c r="F5543" t="s">
        <v>14</v>
      </c>
      <c r="G5543">
        <v>20</v>
      </c>
      <c r="H5543">
        <f>_xlfn.XLOOKUP(Tabuľka5[[#This Row],[Položka]],cennik[Položka],cennik[Cena MJ bez DPH])</f>
        <v>4</v>
      </c>
      <c r="I5543">
        <f>SUM(Tabuľka5[[#This Row],[cena MJ bez DPH]]*1.1)</f>
        <v>4.4000000000000004</v>
      </c>
      <c r="J5543">
        <f>Tabuľka5[[#This Row],[množstvo]]*Tabuľka5[[#This Row],[cena MJ bez DPH]]</f>
        <v>80</v>
      </c>
      <c r="L5543" s="5" t="s">
        <v>461</v>
      </c>
      <c r="N5543" t="s">
        <v>460</v>
      </c>
      <c r="O5543" t="s">
        <v>365</v>
      </c>
      <c r="P5543" t="s">
        <v>728</v>
      </c>
    </row>
    <row r="5544" spans="1:16" hidden="1" x14ac:dyDescent="0.25">
      <c r="A5544" t="s">
        <v>298</v>
      </c>
      <c r="B5544" t="s">
        <v>9</v>
      </c>
      <c r="C5544" t="s">
        <v>35</v>
      </c>
      <c r="D5544" t="s">
        <v>11</v>
      </c>
      <c r="E5544" t="s">
        <v>36</v>
      </c>
      <c r="F5544" t="s">
        <v>14</v>
      </c>
      <c r="G5544">
        <v>20</v>
      </c>
      <c r="H5544">
        <f>_xlfn.XLOOKUP(Tabuľka5[[#This Row],[Položka]],cennik[Položka],cennik[Cena MJ bez DPH])</f>
        <v>4</v>
      </c>
      <c r="I5544">
        <f>SUM(Tabuľka5[[#This Row],[cena MJ bez DPH]]*1.1)</f>
        <v>4.4000000000000004</v>
      </c>
      <c r="J5544">
        <f>Tabuľka5[[#This Row],[množstvo]]*Tabuľka5[[#This Row],[cena MJ bez DPH]]</f>
        <v>80</v>
      </c>
      <c r="L5544" s="5" t="s">
        <v>461</v>
      </c>
      <c r="N5544" t="s">
        <v>460</v>
      </c>
      <c r="O5544" t="s">
        <v>365</v>
      </c>
      <c r="P5544" t="s">
        <v>728</v>
      </c>
    </row>
    <row r="5545" spans="1:16" hidden="1" x14ac:dyDescent="0.25">
      <c r="A5545" t="s">
        <v>298</v>
      </c>
      <c r="B5545" t="s">
        <v>9</v>
      </c>
      <c r="C5545" t="s">
        <v>37</v>
      </c>
      <c r="D5545" t="s">
        <v>11</v>
      </c>
      <c r="E5545" t="s">
        <v>34</v>
      </c>
      <c r="F5545" t="s">
        <v>14</v>
      </c>
      <c r="H5545">
        <f>_xlfn.XLOOKUP(Tabuľka5[[#This Row],[Položka]],cennik[Položka],cennik[Cena MJ bez DPH])</f>
        <v>9</v>
      </c>
      <c r="I5545">
        <f>SUM(Tabuľka5[[#This Row],[cena MJ bez DPH]]*1.1)</f>
        <v>9.9</v>
      </c>
      <c r="J5545">
        <f>Tabuľka5[[#This Row],[množstvo]]*Tabuľka5[[#This Row],[cena MJ bez DPH]]</f>
        <v>0</v>
      </c>
      <c r="L5545" s="5" t="s">
        <v>461</v>
      </c>
      <c r="N5545" t="s">
        <v>460</v>
      </c>
      <c r="O5545" t="s">
        <v>365</v>
      </c>
      <c r="P5545" t="s">
        <v>728</v>
      </c>
    </row>
    <row r="5546" spans="1:16" hidden="1" x14ac:dyDescent="0.25">
      <c r="A5546" t="s">
        <v>298</v>
      </c>
      <c r="B5546" t="s">
        <v>9</v>
      </c>
      <c r="C5546" t="s">
        <v>38</v>
      </c>
      <c r="D5546" t="s">
        <v>11</v>
      </c>
      <c r="E5546" t="s">
        <v>34</v>
      </c>
      <c r="F5546" t="s">
        <v>14</v>
      </c>
      <c r="G5546">
        <v>10</v>
      </c>
      <c r="H5546">
        <f>_xlfn.XLOOKUP(Tabuľka5[[#This Row],[Položka]],cennik[Položka],cennik[Cena MJ bez DPH])</f>
        <v>12</v>
      </c>
      <c r="I5546">
        <f>SUM(Tabuľka5[[#This Row],[cena MJ bez DPH]]*1.1)</f>
        <v>13.200000000000001</v>
      </c>
      <c r="J5546">
        <f>Tabuľka5[[#This Row],[množstvo]]*Tabuľka5[[#This Row],[cena MJ bez DPH]]</f>
        <v>120</v>
      </c>
      <c r="L5546" s="5" t="s">
        <v>461</v>
      </c>
      <c r="N5546" t="s">
        <v>460</v>
      </c>
      <c r="O5546" t="s">
        <v>365</v>
      </c>
      <c r="P5546" t="s">
        <v>728</v>
      </c>
    </row>
    <row r="5547" spans="1:16" hidden="1" x14ac:dyDescent="0.25">
      <c r="A5547" t="s">
        <v>298</v>
      </c>
      <c r="B5547" t="s">
        <v>9</v>
      </c>
      <c r="C5547" t="s">
        <v>39</v>
      </c>
      <c r="D5547" t="s">
        <v>11</v>
      </c>
      <c r="F5547" t="s">
        <v>14</v>
      </c>
      <c r="G5547">
        <v>5</v>
      </c>
      <c r="H5547">
        <f>_xlfn.XLOOKUP(Tabuľka5[[#This Row],[Položka]],cennik[Položka],cennik[Cena MJ bez DPH])</f>
        <v>1.59</v>
      </c>
      <c r="I5547">
        <f>SUM(Tabuľka5[[#This Row],[cena MJ bez DPH]]*1.1)</f>
        <v>1.7490000000000003</v>
      </c>
      <c r="J5547">
        <f>Tabuľka5[[#This Row],[množstvo]]*Tabuľka5[[#This Row],[cena MJ bez DPH]]</f>
        <v>7.95</v>
      </c>
      <c r="L5547" s="5" t="s">
        <v>461</v>
      </c>
      <c r="N5547" t="s">
        <v>460</v>
      </c>
      <c r="O5547" t="s">
        <v>365</v>
      </c>
      <c r="P5547" t="s">
        <v>728</v>
      </c>
    </row>
    <row r="5548" spans="1:16" hidden="1" x14ac:dyDescent="0.25">
      <c r="A5548" t="s">
        <v>298</v>
      </c>
      <c r="B5548" t="s">
        <v>9</v>
      </c>
      <c r="C5548" t="s">
        <v>40</v>
      </c>
      <c r="D5548" t="s">
        <v>17</v>
      </c>
      <c r="E5548" t="s">
        <v>41</v>
      </c>
      <c r="F5548" t="s">
        <v>14</v>
      </c>
      <c r="G5548">
        <v>3</v>
      </c>
      <c r="H5548">
        <f>_xlfn.XLOOKUP(Tabuľka5[[#This Row],[Položka]],cennik[Položka],cennik[Cena MJ bez DPH])</f>
        <v>0.65</v>
      </c>
      <c r="I5548">
        <f>SUM(Tabuľka5[[#This Row],[cena MJ bez DPH]]*1.1)</f>
        <v>0.71500000000000008</v>
      </c>
      <c r="J5548">
        <f>Tabuľka5[[#This Row],[množstvo]]*Tabuľka5[[#This Row],[cena MJ bez DPH]]</f>
        <v>1.9500000000000002</v>
      </c>
      <c r="L5548" s="5" t="s">
        <v>461</v>
      </c>
      <c r="N5548" t="s">
        <v>460</v>
      </c>
      <c r="O5548" t="s">
        <v>365</v>
      </c>
      <c r="P5548" t="s">
        <v>728</v>
      </c>
    </row>
    <row r="5549" spans="1:16" hidden="1" x14ac:dyDescent="0.25">
      <c r="A5549" t="s">
        <v>298</v>
      </c>
      <c r="B5549" t="s">
        <v>9</v>
      </c>
      <c r="C5549" t="s">
        <v>42</v>
      </c>
      <c r="D5549" t="s">
        <v>11</v>
      </c>
      <c r="E5549" t="s">
        <v>43</v>
      </c>
      <c r="F5549" t="s">
        <v>14</v>
      </c>
      <c r="G5549">
        <v>30</v>
      </c>
      <c r="H5549">
        <f>_xlfn.XLOOKUP(Tabuľka5[[#This Row],[Položka]],cennik[Položka],cennik[Cena MJ bez DPH])</f>
        <v>2.9</v>
      </c>
      <c r="I5549">
        <f>SUM(Tabuľka5[[#This Row],[cena MJ bez DPH]]*1.1)</f>
        <v>3.19</v>
      </c>
      <c r="J5549">
        <f>Tabuľka5[[#This Row],[množstvo]]*Tabuľka5[[#This Row],[cena MJ bez DPH]]</f>
        <v>87</v>
      </c>
      <c r="L5549" s="5" t="s">
        <v>461</v>
      </c>
      <c r="N5549" t="s">
        <v>460</v>
      </c>
      <c r="O5549" t="s">
        <v>365</v>
      </c>
      <c r="P5549" t="s">
        <v>728</v>
      </c>
    </row>
    <row r="5550" spans="1:16" hidden="1" x14ac:dyDescent="0.25">
      <c r="A5550" t="s">
        <v>298</v>
      </c>
      <c r="B5550" t="s">
        <v>9</v>
      </c>
      <c r="C5550" t="s">
        <v>44</v>
      </c>
      <c r="D5550" t="s">
        <v>11</v>
      </c>
      <c r="F5550" t="s">
        <v>14</v>
      </c>
      <c r="G5550">
        <v>6</v>
      </c>
      <c r="H5550">
        <f>_xlfn.XLOOKUP(Tabuľka5[[#This Row],[Položka]],cennik[Položka],cennik[Cena MJ bez DPH])</f>
        <v>1.2</v>
      </c>
      <c r="I5550">
        <f>SUM(Tabuľka5[[#This Row],[cena MJ bez DPH]]*1.1)</f>
        <v>1.32</v>
      </c>
      <c r="J5550">
        <f>Tabuľka5[[#This Row],[množstvo]]*Tabuľka5[[#This Row],[cena MJ bez DPH]]</f>
        <v>7.1999999999999993</v>
      </c>
      <c r="L5550" s="5" t="s">
        <v>461</v>
      </c>
      <c r="N5550" t="s">
        <v>460</v>
      </c>
      <c r="O5550" t="s">
        <v>365</v>
      </c>
      <c r="P5550" t="s">
        <v>728</v>
      </c>
    </row>
    <row r="5551" spans="1:16" hidden="1" x14ac:dyDescent="0.25">
      <c r="A5551" t="s">
        <v>298</v>
      </c>
      <c r="B5551" t="s">
        <v>9</v>
      </c>
      <c r="C5551" t="s">
        <v>45</v>
      </c>
      <c r="D5551" t="s">
        <v>11</v>
      </c>
      <c r="F5551" t="s">
        <v>46</v>
      </c>
      <c r="G5551">
        <v>700</v>
      </c>
      <c r="H5551">
        <f>_xlfn.XLOOKUP(Tabuľka5[[#This Row],[Položka]],cennik[Položka],cennik[Cena MJ bez DPH])</f>
        <v>0</v>
      </c>
      <c r="I5551">
        <f>SUM(Tabuľka5[[#This Row],[cena MJ bez DPH]]*1.1)</f>
        <v>0</v>
      </c>
      <c r="J5551">
        <f>Tabuľka5[[#This Row],[množstvo]]*Tabuľka5[[#This Row],[cena MJ bez DPH]]</f>
        <v>0</v>
      </c>
      <c r="L5551" s="5" t="s">
        <v>461</v>
      </c>
      <c r="N5551" t="s">
        <v>460</v>
      </c>
      <c r="O5551" t="s">
        <v>365</v>
      </c>
      <c r="P5551" t="s">
        <v>728</v>
      </c>
    </row>
    <row r="5552" spans="1:16" hidden="1" x14ac:dyDescent="0.25">
      <c r="A5552" t="s">
        <v>298</v>
      </c>
      <c r="B5552" t="s">
        <v>47</v>
      </c>
      <c r="C5552" t="s">
        <v>48</v>
      </c>
      <c r="D5552" t="s">
        <v>17</v>
      </c>
      <c r="F5552" t="s">
        <v>49</v>
      </c>
      <c r="H5552">
        <f>_xlfn.XLOOKUP(Tabuľka5[[#This Row],[Položka]],cennik[Položka],cennik[Cena MJ bez DPH])</f>
        <v>0</v>
      </c>
      <c r="I5552">
        <f>SUM(Tabuľka5[[#This Row],[cena MJ bez DPH]]*1.1)</f>
        <v>0</v>
      </c>
      <c r="J5552">
        <f>Tabuľka5[[#This Row],[množstvo]]*Tabuľka5[[#This Row],[cena MJ bez DPH]]</f>
        <v>0</v>
      </c>
      <c r="L5552" s="5" t="s">
        <v>461</v>
      </c>
      <c r="N5552" t="s">
        <v>460</v>
      </c>
      <c r="O5552" t="s">
        <v>365</v>
      </c>
      <c r="P5552" t="s">
        <v>728</v>
      </c>
    </row>
    <row r="5553" spans="1:16" hidden="1" x14ac:dyDescent="0.25">
      <c r="A5553" t="s">
        <v>298</v>
      </c>
      <c r="B5553" t="s">
        <v>47</v>
      </c>
      <c r="C5553" t="s">
        <v>50</v>
      </c>
      <c r="D5553" t="s">
        <v>17</v>
      </c>
      <c r="F5553" t="s">
        <v>49</v>
      </c>
      <c r="G5553">
        <v>800</v>
      </c>
      <c r="H5553">
        <f>_xlfn.XLOOKUP(Tabuľka5[[#This Row],[Položka]],cennik[Položka],cennik[Cena MJ bez DPH])</f>
        <v>0</v>
      </c>
      <c r="I5553">
        <f>SUM(Tabuľka5[[#This Row],[cena MJ bez DPH]]*1.1)</f>
        <v>0</v>
      </c>
      <c r="J5553">
        <f>Tabuľka5[[#This Row],[množstvo]]*Tabuľka5[[#This Row],[cena MJ bez DPH]]</f>
        <v>0</v>
      </c>
      <c r="L5553" s="5" t="s">
        <v>461</v>
      </c>
      <c r="N5553" t="s">
        <v>460</v>
      </c>
      <c r="O5553" t="s">
        <v>365</v>
      </c>
      <c r="P5553" t="s">
        <v>728</v>
      </c>
    </row>
    <row r="5554" spans="1:16" x14ac:dyDescent="0.25">
      <c r="A5554" t="s">
        <v>298</v>
      </c>
      <c r="B5554" s="22" t="s">
        <v>51</v>
      </c>
      <c r="C5554" s="22" t="s">
        <v>52</v>
      </c>
      <c r="D5554" s="22" t="s">
        <v>11</v>
      </c>
      <c r="E5554" s="22"/>
      <c r="F5554" t="s">
        <v>53</v>
      </c>
      <c r="G5554" s="22">
        <v>150</v>
      </c>
      <c r="H5554" s="22">
        <f>_xlfn.XLOOKUP(Tabuľka5[[#This Row],[Položka]],cennik[Položka],cennik[Cena MJ bez DPH])</f>
        <v>0</v>
      </c>
      <c r="I5554" s="22">
        <f>SUM(Tabuľka5[[#This Row],[cena MJ bez DPH]]*1.1)</f>
        <v>0</v>
      </c>
      <c r="J5554" s="22">
        <f>Tabuľka5[[#This Row],[množstvo]]*Tabuľka5[[#This Row],[cena MJ bez DPH]]</f>
        <v>0</v>
      </c>
      <c r="L5554" s="23" t="s">
        <v>461</v>
      </c>
      <c r="M5554" s="22">
        <f>Tabuľka5[[#This Row],[množstvo]]*Tabuľka5[[#This Row],[cena za MJ s DPH]]</f>
        <v>0</v>
      </c>
      <c r="N5554" s="22" t="s">
        <v>460</v>
      </c>
      <c r="O5554" s="15" t="s">
        <v>365</v>
      </c>
      <c r="P5554" t="s">
        <v>728</v>
      </c>
    </row>
    <row r="5555" spans="1:16" x14ac:dyDescent="0.25">
      <c r="A5555" t="s">
        <v>298</v>
      </c>
      <c r="B5555" s="22" t="s">
        <v>51</v>
      </c>
      <c r="C5555" s="22" t="s">
        <v>54</v>
      </c>
      <c r="D5555" s="22" t="s">
        <v>11</v>
      </c>
      <c r="E5555" s="22"/>
      <c r="F5555" t="s">
        <v>53</v>
      </c>
      <c r="G5555" s="22">
        <v>30</v>
      </c>
      <c r="H5555" s="22">
        <f>_xlfn.XLOOKUP(Tabuľka5[[#This Row],[Položka]],cennik[Položka],cennik[Cena MJ bez DPH])</f>
        <v>0</v>
      </c>
      <c r="I5555" s="22">
        <f>SUM(Tabuľka5[[#This Row],[cena MJ bez DPH]]*1.1)</f>
        <v>0</v>
      </c>
      <c r="J5555" s="22">
        <f>Tabuľka5[[#This Row],[množstvo]]*Tabuľka5[[#This Row],[cena MJ bez DPH]]</f>
        <v>0</v>
      </c>
      <c r="L5555" s="23" t="s">
        <v>461</v>
      </c>
      <c r="M5555" s="22">
        <f>Tabuľka5[[#This Row],[množstvo]]*Tabuľka5[[#This Row],[cena za MJ s DPH]]</f>
        <v>0</v>
      </c>
      <c r="N5555" s="22" t="s">
        <v>460</v>
      </c>
      <c r="O5555" s="15" t="s">
        <v>365</v>
      </c>
      <c r="P5555" t="s">
        <v>728</v>
      </c>
    </row>
    <row r="5556" spans="1:16" hidden="1" x14ac:dyDescent="0.25">
      <c r="A5556" t="s">
        <v>298</v>
      </c>
      <c r="B5556" t="s">
        <v>51</v>
      </c>
      <c r="C5556" t="s">
        <v>55</v>
      </c>
      <c r="D5556" t="s">
        <v>11</v>
      </c>
      <c r="F5556" t="s">
        <v>56</v>
      </c>
      <c r="H5556">
        <f>_xlfn.XLOOKUP(Tabuľka5[[#This Row],[Položka]],cennik[Položka],cennik[Cena MJ bez DPH])</f>
        <v>0</v>
      </c>
      <c r="I5556">
        <f>SUM(Tabuľka5[[#This Row],[cena MJ bez DPH]]*1.1)</f>
        <v>0</v>
      </c>
      <c r="J5556">
        <f>Tabuľka5[[#This Row],[množstvo]]*Tabuľka5[[#This Row],[cena MJ bez DPH]]</f>
        <v>0</v>
      </c>
      <c r="L5556" s="5" t="s">
        <v>461</v>
      </c>
      <c r="N5556" t="s">
        <v>460</v>
      </c>
      <c r="O5556" t="s">
        <v>365</v>
      </c>
      <c r="P5556" t="s">
        <v>728</v>
      </c>
    </row>
    <row r="5557" spans="1:16" hidden="1" x14ac:dyDescent="0.25">
      <c r="A5557" t="s">
        <v>298</v>
      </c>
      <c r="B5557" t="s">
        <v>51</v>
      </c>
      <c r="C5557" t="s">
        <v>57</v>
      </c>
      <c r="D5557" t="s">
        <v>11</v>
      </c>
      <c r="F5557" t="s">
        <v>53</v>
      </c>
      <c r="H5557">
        <f>_xlfn.XLOOKUP(Tabuľka5[[#This Row],[Položka]],cennik[Položka],cennik[Cena MJ bez DPH])</f>
        <v>0</v>
      </c>
      <c r="I5557">
        <f>SUM(Tabuľka5[[#This Row],[cena MJ bez DPH]]*1.1)</f>
        <v>0</v>
      </c>
      <c r="J5557">
        <f>Tabuľka5[[#This Row],[množstvo]]*Tabuľka5[[#This Row],[cena MJ bez DPH]]</f>
        <v>0</v>
      </c>
      <c r="L5557" s="5" t="s">
        <v>461</v>
      </c>
      <c r="N5557" t="s">
        <v>460</v>
      </c>
      <c r="O5557" t="s">
        <v>365</v>
      </c>
      <c r="P5557" t="s">
        <v>728</v>
      </c>
    </row>
    <row r="5558" spans="1:16" hidden="1" x14ac:dyDescent="0.25">
      <c r="A5558" t="s">
        <v>298</v>
      </c>
      <c r="B5558" t="s">
        <v>51</v>
      </c>
      <c r="C5558" t="s">
        <v>58</v>
      </c>
      <c r="D5558" t="s">
        <v>11</v>
      </c>
      <c r="F5558" t="s">
        <v>56</v>
      </c>
      <c r="H5558">
        <f>_xlfn.XLOOKUP(Tabuľka5[[#This Row],[Položka]],cennik[Položka],cennik[Cena MJ bez DPH])</f>
        <v>0</v>
      </c>
      <c r="I5558">
        <f>SUM(Tabuľka5[[#This Row],[cena MJ bez DPH]]*1.1)</f>
        <v>0</v>
      </c>
      <c r="J5558">
        <f>Tabuľka5[[#This Row],[množstvo]]*Tabuľka5[[#This Row],[cena MJ bez DPH]]</f>
        <v>0</v>
      </c>
      <c r="L5558" s="5" t="s">
        <v>461</v>
      </c>
      <c r="N5558" t="s">
        <v>460</v>
      </c>
      <c r="O5558" t="s">
        <v>365</v>
      </c>
      <c r="P5558" t="s">
        <v>728</v>
      </c>
    </row>
    <row r="5559" spans="1:16" hidden="1" x14ac:dyDescent="0.25">
      <c r="A5559" t="s">
        <v>298</v>
      </c>
      <c r="B5559" t="s">
        <v>51</v>
      </c>
      <c r="C5559" t="s">
        <v>59</v>
      </c>
      <c r="D5559" t="s">
        <v>11</v>
      </c>
      <c r="F5559" t="s">
        <v>53</v>
      </c>
      <c r="H5559">
        <f>_xlfn.XLOOKUP(Tabuľka5[[#This Row],[Položka]],cennik[Položka],cennik[Cena MJ bez DPH])</f>
        <v>0</v>
      </c>
      <c r="I5559">
        <f>SUM(Tabuľka5[[#This Row],[cena MJ bez DPH]]*1.1)</f>
        <v>0</v>
      </c>
      <c r="J5559">
        <f>Tabuľka5[[#This Row],[množstvo]]*Tabuľka5[[#This Row],[cena MJ bez DPH]]</f>
        <v>0</v>
      </c>
      <c r="L5559" s="5" t="s">
        <v>461</v>
      </c>
      <c r="N5559" t="s">
        <v>460</v>
      </c>
      <c r="O5559" t="s">
        <v>365</v>
      </c>
      <c r="P5559" t="s">
        <v>728</v>
      </c>
    </row>
    <row r="5560" spans="1:16" hidden="1" x14ac:dyDescent="0.25">
      <c r="A5560" t="s">
        <v>298</v>
      </c>
      <c r="B5560" t="s">
        <v>51</v>
      </c>
      <c r="C5560" t="s">
        <v>60</v>
      </c>
      <c r="D5560" t="s">
        <v>11</v>
      </c>
      <c r="F5560" t="s">
        <v>53</v>
      </c>
      <c r="H5560">
        <f>_xlfn.XLOOKUP(Tabuľka5[[#This Row],[Položka]],cennik[Položka],cennik[Cena MJ bez DPH])</f>
        <v>0</v>
      </c>
      <c r="I5560">
        <f>SUM(Tabuľka5[[#This Row],[cena MJ bez DPH]]*1.1)</f>
        <v>0</v>
      </c>
      <c r="J5560">
        <f>Tabuľka5[[#This Row],[množstvo]]*Tabuľka5[[#This Row],[cena MJ bez DPH]]</f>
        <v>0</v>
      </c>
      <c r="L5560" s="5" t="s">
        <v>461</v>
      </c>
      <c r="N5560" t="s">
        <v>460</v>
      </c>
      <c r="O5560" t="s">
        <v>365</v>
      </c>
      <c r="P5560" t="s">
        <v>728</v>
      </c>
    </row>
    <row r="5561" spans="1:16" x14ac:dyDescent="0.25">
      <c r="A5561" t="s">
        <v>298</v>
      </c>
      <c r="B5561" s="22" t="s">
        <v>51</v>
      </c>
      <c r="C5561" s="22" t="s">
        <v>61</v>
      </c>
      <c r="D5561" s="22" t="s">
        <v>11</v>
      </c>
      <c r="E5561" s="22"/>
      <c r="F5561" t="s">
        <v>53</v>
      </c>
      <c r="G5561" s="22">
        <v>32</v>
      </c>
      <c r="H5561" s="22">
        <f>_xlfn.XLOOKUP(Tabuľka5[[#This Row],[Položka]],cennik[Položka],cennik[Cena MJ bez DPH])</f>
        <v>0</v>
      </c>
      <c r="I5561" s="22">
        <f>SUM(Tabuľka5[[#This Row],[cena MJ bez DPH]]*1.1)</f>
        <v>0</v>
      </c>
      <c r="J5561" s="22">
        <f>Tabuľka5[[#This Row],[množstvo]]*Tabuľka5[[#This Row],[cena MJ bez DPH]]</f>
        <v>0</v>
      </c>
      <c r="L5561" s="23" t="s">
        <v>461</v>
      </c>
      <c r="M5561" s="22">
        <f>Tabuľka5[[#This Row],[množstvo]]*Tabuľka5[[#This Row],[cena za MJ s DPH]]</f>
        <v>0</v>
      </c>
      <c r="N5561" s="22" t="s">
        <v>460</v>
      </c>
      <c r="O5561" s="15" t="s">
        <v>365</v>
      </c>
      <c r="P5561" t="s">
        <v>728</v>
      </c>
    </row>
    <row r="5562" spans="1:16" x14ac:dyDescent="0.25">
      <c r="A5562" t="s">
        <v>298</v>
      </c>
      <c r="B5562" s="22" t="s">
        <v>51</v>
      </c>
      <c r="C5562" s="22" t="s">
        <v>62</v>
      </c>
      <c r="D5562" s="22" t="s">
        <v>11</v>
      </c>
      <c r="E5562" s="22"/>
      <c r="F5562" t="s">
        <v>53</v>
      </c>
      <c r="G5562" s="22">
        <v>80</v>
      </c>
      <c r="H5562" s="22">
        <f>_xlfn.XLOOKUP(Tabuľka5[[#This Row],[Položka]],cennik[Položka],cennik[Cena MJ bez DPH])</f>
        <v>0</v>
      </c>
      <c r="I5562" s="22">
        <f>SUM(Tabuľka5[[#This Row],[cena MJ bez DPH]]*1.1)</f>
        <v>0</v>
      </c>
      <c r="J5562" s="22">
        <f>Tabuľka5[[#This Row],[množstvo]]*Tabuľka5[[#This Row],[cena MJ bez DPH]]</f>
        <v>0</v>
      </c>
      <c r="L5562" s="23" t="s">
        <v>461</v>
      </c>
      <c r="M5562" s="22">
        <f>Tabuľka5[[#This Row],[množstvo]]*Tabuľka5[[#This Row],[cena za MJ s DPH]]</f>
        <v>0</v>
      </c>
      <c r="N5562" s="22" t="s">
        <v>460</v>
      </c>
      <c r="O5562" s="15" t="s">
        <v>365</v>
      </c>
      <c r="P5562" t="s">
        <v>728</v>
      </c>
    </row>
    <row r="5563" spans="1:16" hidden="1" x14ac:dyDescent="0.25">
      <c r="A5563" t="s">
        <v>298</v>
      </c>
      <c r="B5563" t="s">
        <v>51</v>
      </c>
      <c r="C5563" t="s">
        <v>63</v>
      </c>
      <c r="D5563" t="s">
        <v>11</v>
      </c>
      <c r="F5563" t="s">
        <v>56</v>
      </c>
      <c r="H5563">
        <f>_xlfn.XLOOKUP(Tabuľka5[[#This Row],[Položka]],cennik[Položka],cennik[Cena MJ bez DPH])</f>
        <v>0</v>
      </c>
      <c r="I5563">
        <f>SUM(Tabuľka5[[#This Row],[cena MJ bez DPH]]*1.1)</f>
        <v>0</v>
      </c>
      <c r="J5563">
        <f>Tabuľka5[[#This Row],[množstvo]]*Tabuľka5[[#This Row],[cena MJ bez DPH]]</f>
        <v>0</v>
      </c>
      <c r="L5563" s="5" t="s">
        <v>461</v>
      </c>
      <c r="N5563" t="s">
        <v>460</v>
      </c>
      <c r="O5563" t="s">
        <v>365</v>
      </c>
      <c r="P5563" t="s">
        <v>728</v>
      </c>
    </row>
    <row r="5564" spans="1:16" hidden="1" x14ac:dyDescent="0.25">
      <c r="A5564" t="s">
        <v>298</v>
      </c>
      <c r="B5564" t="s">
        <v>51</v>
      </c>
      <c r="C5564" t="s">
        <v>64</v>
      </c>
      <c r="D5564" t="s">
        <v>11</v>
      </c>
      <c r="F5564" t="s">
        <v>56</v>
      </c>
      <c r="H5564">
        <f>_xlfn.XLOOKUP(Tabuľka5[[#This Row],[Položka]],cennik[Položka],cennik[Cena MJ bez DPH])</f>
        <v>0</v>
      </c>
      <c r="I5564">
        <f>SUM(Tabuľka5[[#This Row],[cena MJ bez DPH]]*1.1)</f>
        <v>0</v>
      </c>
      <c r="J5564">
        <f>Tabuľka5[[#This Row],[množstvo]]*Tabuľka5[[#This Row],[cena MJ bez DPH]]</f>
        <v>0</v>
      </c>
      <c r="L5564" s="5" t="s">
        <v>461</v>
      </c>
      <c r="N5564" t="s">
        <v>460</v>
      </c>
      <c r="O5564" t="s">
        <v>365</v>
      </c>
      <c r="P5564" t="s">
        <v>728</v>
      </c>
    </row>
    <row r="5565" spans="1:16" hidden="1" x14ac:dyDescent="0.25">
      <c r="A5565" t="s">
        <v>298</v>
      </c>
      <c r="B5565" t="s">
        <v>51</v>
      </c>
      <c r="C5565" t="s">
        <v>65</v>
      </c>
      <c r="D5565" t="s">
        <v>11</v>
      </c>
      <c r="F5565" t="s">
        <v>56</v>
      </c>
      <c r="H5565">
        <f>_xlfn.XLOOKUP(Tabuľka5[[#This Row],[Položka]],cennik[Položka],cennik[Cena MJ bez DPH])</f>
        <v>0</v>
      </c>
      <c r="I5565">
        <f>SUM(Tabuľka5[[#This Row],[cena MJ bez DPH]]*1.1)</f>
        <v>0</v>
      </c>
      <c r="J5565">
        <f>Tabuľka5[[#This Row],[množstvo]]*Tabuľka5[[#This Row],[cena MJ bez DPH]]</f>
        <v>0</v>
      </c>
      <c r="L5565" s="5" t="s">
        <v>461</v>
      </c>
      <c r="N5565" t="s">
        <v>460</v>
      </c>
      <c r="O5565" t="s">
        <v>365</v>
      </c>
      <c r="P5565" t="s">
        <v>728</v>
      </c>
    </row>
    <row r="5566" spans="1:16" hidden="1" x14ac:dyDescent="0.25">
      <c r="A5566" t="s">
        <v>298</v>
      </c>
      <c r="B5566" t="s">
        <v>51</v>
      </c>
      <c r="C5566" t="s">
        <v>66</v>
      </c>
      <c r="D5566" t="s">
        <v>11</v>
      </c>
      <c r="F5566" t="s">
        <v>56</v>
      </c>
      <c r="H5566">
        <f>_xlfn.XLOOKUP(Tabuľka5[[#This Row],[Položka]],cennik[Položka],cennik[Cena MJ bez DPH])</f>
        <v>0</v>
      </c>
      <c r="I5566">
        <f>SUM(Tabuľka5[[#This Row],[cena MJ bez DPH]]*1.1)</f>
        <v>0</v>
      </c>
      <c r="J5566">
        <f>Tabuľka5[[#This Row],[množstvo]]*Tabuľka5[[#This Row],[cena MJ bez DPH]]</f>
        <v>0</v>
      </c>
      <c r="L5566" s="5" t="s">
        <v>461</v>
      </c>
      <c r="N5566" t="s">
        <v>460</v>
      </c>
      <c r="O5566" t="s">
        <v>365</v>
      </c>
      <c r="P5566" t="s">
        <v>728</v>
      </c>
    </row>
    <row r="5567" spans="1:16" hidden="1" x14ac:dyDescent="0.25">
      <c r="A5567" t="s">
        <v>298</v>
      </c>
      <c r="B5567" t="s">
        <v>51</v>
      </c>
      <c r="C5567" t="s">
        <v>67</v>
      </c>
      <c r="D5567" t="s">
        <v>11</v>
      </c>
      <c r="F5567" t="s">
        <v>56</v>
      </c>
      <c r="H5567">
        <f>_xlfn.XLOOKUP(Tabuľka5[[#This Row],[Položka]],cennik[Položka],cennik[Cena MJ bez DPH])</f>
        <v>0</v>
      </c>
      <c r="I5567">
        <f>SUM(Tabuľka5[[#This Row],[cena MJ bez DPH]]*1.1)</f>
        <v>0</v>
      </c>
      <c r="J5567">
        <f>Tabuľka5[[#This Row],[množstvo]]*Tabuľka5[[#This Row],[cena MJ bez DPH]]</f>
        <v>0</v>
      </c>
      <c r="L5567" s="5" t="s">
        <v>461</v>
      </c>
      <c r="N5567" t="s">
        <v>460</v>
      </c>
      <c r="O5567" t="s">
        <v>365</v>
      </c>
      <c r="P5567" t="s">
        <v>728</v>
      </c>
    </row>
    <row r="5568" spans="1:16" hidden="1" x14ac:dyDescent="0.25">
      <c r="A5568" t="s">
        <v>298</v>
      </c>
      <c r="B5568" t="s">
        <v>51</v>
      </c>
      <c r="C5568" t="s">
        <v>68</v>
      </c>
      <c r="D5568" t="s">
        <v>11</v>
      </c>
      <c r="F5568" t="s">
        <v>56</v>
      </c>
      <c r="H5568">
        <f>_xlfn.XLOOKUP(Tabuľka5[[#This Row],[Položka]],cennik[Položka],cennik[Cena MJ bez DPH])</f>
        <v>0</v>
      </c>
      <c r="I5568">
        <f>SUM(Tabuľka5[[#This Row],[cena MJ bez DPH]]*1.1)</f>
        <v>0</v>
      </c>
      <c r="J5568">
        <f>Tabuľka5[[#This Row],[množstvo]]*Tabuľka5[[#This Row],[cena MJ bez DPH]]</f>
        <v>0</v>
      </c>
      <c r="L5568" s="5" t="s">
        <v>461</v>
      </c>
      <c r="N5568" t="s">
        <v>460</v>
      </c>
      <c r="O5568" t="s">
        <v>365</v>
      </c>
      <c r="P5568" t="s">
        <v>728</v>
      </c>
    </row>
    <row r="5569" spans="1:16" hidden="1" x14ac:dyDescent="0.25">
      <c r="A5569" t="s">
        <v>298</v>
      </c>
      <c r="B5569" t="s">
        <v>51</v>
      </c>
      <c r="C5569" t="s">
        <v>69</v>
      </c>
      <c r="D5569" t="s">
        <v>11</v>
      </c>
      <c r="F5569" t="s">
        <v>56</v>
      </c>
      <c r="H5569">
        <f>_xlfn.XLOOKUP(Tabuľka5[[#This Row],[Položka]],cennik[Položka],cennik[Cena MJ bez DPH])</f>
        <v>0</v>
      </c>
      <c r="I5569">
        <f>SUM(Tabuľka5[[#This Row],[cena MJ bez DPH]]*1.1)</f>
        <v>0</v>
      </c>
      <c r="J5569">
        <f>Tabuľka5[[#This Row],[množstvo]]*Tabuľka5[[#This Row],[cena MJ bez DPH]]</f>
        <v>0</v>
      </c>
      <c r="L5569" s="5" t="s">
        <v>461</v>
      </c>
      <c r="N5569" t="s">
        <v>460</v>
      </c>
      <c r="O5569" t="s">
        <v>365</v>
      </c>
      <c r="P5569" t="s">
        <v>728</v>
      </c>
    </row>
    <row r="5570" spans="1:16" hidden="1" x14ac:dyDescent="0.25">
      <c r="A5570" t="s">
        <v>298</v>
      </c>
      <c r="B5570" t="s">
        <v>51</v>
      </c>
      <c r="C5570" t="s">
        <v>70</v>
      </c>
      <c r="D5570" t="s">
        <v>11</v>
      </c>
      <c r="F5570" t="s">
        <v>56</v>
      </c>
      <c r="H5570">
        <f>_xlfn.XLOOKUP(Tabuľka5[[#This Row],[Položka]],cennik[Položka],cennik[Cena MJ bez DPH])</f>
        <v>0</v>
      </c>
      <c r="I5570">
        <f>SUM(Tabuľka5[[#This Row],[cena MJ bez DPH]]*1.1)</f>
        <v>0</v>
      </c>
      <c r="J5570">
        <f>Tabuľka5[[#This Row],[množstvo]]*Tabuľka5[[#This Row],[cena MJ bez DPH]]</f>
        <v>0</v>
      </c>
      <c r="L5570" s="5" t="s">
        <v>461</v>
      </c>
      <c r="N5570" t="s">
        <v>460</v>
      </c>
      <c r="O5570" t="s">
        <v>365</v>
      </c>
      <c r="P5570" t="s">
        <v>728</v>
      </c>
    </row>
    <row r="5571" spans="1:16" hidden="1" x14ac:dyDescent="0.25">
      <c r="A5571" t="s">
        <v>298</v>
      </c>
      <c r="B5571" t="s">
        <v>51</v>
      </c>
      <c r="C5571" t="s">
        <v>71</v>
      </c>
      <c r="D5571" t="s">
        <v>11</v>
      </c>
      <c r="F5571" t="s">
        <v>56</v>
      </c>
      <c r="H5571">
        <f>_xlfn.XLOOKUP(Tabuľka5[[#This Row],[Položka]],cennik[Položka],cennik[Cena MJ bez DPH])</f>
        <v>0</v>
      </c>
      <c r="I5571">
        <f>SUM(Tabuľka5[[#This Row],[cena MJ bez DPH]]*1.1)</f>
        <v>0</v>
      </c>
      <c r="J5571">
        <f>Tabuľka5[[#This Row],[množstvo]]*Tabuľka5[[#This Row],[cena MJ bez DPH]]</f>
        <v>0</v>
      </c>
      <c r="L5571" s="5" t="s">
        <v>461</v>
      </c>
      <c r="N5571" t="s">
        <v>460</v>
      </c>
      <c r="O5571" t="s">
        <v>365</v>
      </c>
      <c r="P5571" t="s">
        <v>728</v>
      </c>
    </row>
    <row r="5572" spans="1:16" hidden="1" x14ac:dyDescent="0.25">
      <c r="A5572" t="s">
        <v>298</v>
      </c>
      <c r="B5572" t="s">
        <v>51</v>
      </c>
      <c r="C5572" t="s">
        <v>72</v>
      </c>
      <c r="D5572" t="s">
        <v>11</v>
      </c>
      <c r="F5572" t="s">
        <v>56</v>
      </c>
      <c r="H5572">
        <f>_xlfn.XLOOKUP(Tabuľka5[[#This Row],[Položka]],cennik[Položka],cennik[Cena MJ bez DPH])</f>
        <v>0</v>
      </c>
      <c r="I5572">
        <f>SUM(Tabuľka5[[#This Row],[cena MJ bez DPH]]*1.1)</f>
        <v>0</v>
      </c>
      <c r="J5572">
        <f>Tabuľka5[[#This Row],[množstvo]]*Tabuľka5[[#This Row],[cena MJ bez DPH]]</f>
        <v>0</v>
      </c>
      <c r="L5572" s="5" t="s">
        <v>461</v>
      </c>
      <c r="N5572" t="s">
        <v>460</v>
      </c>
      <c r="O5572" t="s">
        <v>365</v>
      </c>
      <c r="P5572" t="s">
        <v>728</v>
      </c>
    </row>
    <row r="5573" spans="1:16" hidden="1" x14ac:dyDescent="0.25">
      <c r="A5573" t="s">
        <v>298</v>
      </c>
      <c r="B5573" t="s">
        <v>51</v>
      </c>
      <c r="C5573" t="s">
        <v>73</v>
      </c>
      <c r="D5573" t="s">
        <v>11</v>
      </c>
      <c r="F5573" t="s">
        <v>56</v>
      </c>
      <c r="H5573">
        <f>_xlfn.XLOOKUP(Tabuľka5[[#This Row],[Položka]],cennik[Položka],cennik[Cena MJ bez DPH])</f>
        <v>0</v>
      </c>
      <c r="I5573">
        <f>SUM(Tabuľka5[[#This Row],[cena MJ bez DPH]]*1.1)</f>
        <v>0</v>
      </c>
      <c r="J5573">
        <f>Tabuľka5[[#This Row],[množstvo]]*Tabuľka5[[#This Row],[cena MJ bez DPH]]</f>
        <v>0</v>
      </c>
      <c r="L5573" s="5" t="s">
        <v>461</v>
      </c>
      <c r="N5573" t="s">
        <v>460</v>
      </c>
      <c r="O5573" t="s">
        <v>365</v>
      </c>
      <c r="P5573" t="s">
        <v>728</v>
      </c>
    </row>
    <row r="5574" spans="1:16" hidden="1" x14ac:dyDescent="0.25">
      <c r="A5574" t="s">
        <v>298</v>
      </c>
      <c r="B5574" t="s">
        <v>51</v>
      </c>
      <c r="C5574" t="s">
        <v>74</v>
      </c>
      <c r="D5574" t="s">
        <v>11</v>
      </c>
      <c r="F5574" t="s">
        <v>56</v>
      </c>
      <c r="H5574">
        <f>_xlfn.XLOOKUP(Tabuľka5[[#This Row],[Položka]],cennik[Položka],cennik[Cena MJ bez DPH])</f>
        <v>0</v>
      </c>
      <c r="I5574">
        <f>SUM(Tabuľka5[[#This Row],[cena MJ bez DPH]]*1.1)</f>
        <v>0</v>
      </c>
      <c r="J5574">
        <f>Tabuľka5[[#This Row],[množstvo]]*Tabuľka5[[#This Row],[cena MJ bez DPH]]</f>
        <v>0</v>
      </c>
      <c r="L5574" s="5" t="s">
        <v>461</v>
      </c>
      <c r="N5574" t="s">
        <v>460</v>
      </c>
      <c r="O5574" t="s">
        <v>365</v>
      </c>
      <c r="P5574" t="s">
        <v>728</v>
      </c>
    </row>
    <row r="5575" spans="1:16" hidden="1" x14ac:dyDescent="0.25">
      <c r="A5575" t="s">
        <v>298</v>
      </c>
      <c r="B5575" t="s">
        <v>51</v>
      </c>
      <c r="C5575" t="s">
        <v>75</v>
      </c>
      <c r="D5575" t="s">
        <v>11</v>
      </c>
      <c r="F5575" t="s">
        <v>56</v>
      </c>
      <c r="H5575">
        <f>_xlfn.XLOOKUP(Tabuľka5[[#This Row],[Položka]],cennik[Položka],cennik[Cena MJ bez DPH])</f>
        <v>0</v>
      </c>
      <c r="I5575">
        <f>SUM(Tabuľka5[[#This Row],[cena MJ bez DPH]]*1.1)</f>
        <v>0</v>
      </c>
      <c r="J5575">
        <f>Tabuľka5[[#This Row],[množstvo]]*Tabuľka5[[#This Row],[cena MJ bez DPH]]</f>
        <v>0</v>
      </c>
      <c r="L5575" s="5" t="s">
        <v>461</v>
      </c>
      <c r="N5575" t="s">
        <v>460</v>
      </c>
      <c r="O5575" t="s">
        <v>365</v>
      </c>
      <c r="P5575" t="s">
        <v>728</v>
      </c>
    </row>
    <row r="5576" spans="1:16" hidden="1" x14ac:dyDescent="0.25">
      <c r="A5576" t="s">
        <v>298</v>
      </c>
      <c r="B5576" t="s">
        <v>51</v>
      </c>
      <c r="C5576" t="s">
        <v>76</v>
      </c>
      <c r="D5576" t="s">
        <v>11</v>
      </c>
      <c r="F5576" t="s">
        <v>56</v>
      </c>
      <c r="H5576">
        <f>_xlfn.XLOOKUP(Tabuľka5[[#This Row],[Položka]],cennik[Položka],cennik[Cena MJ bez DPH])</f>
        <v>0</v>
      </c>
      <c r="I5576">
        <f>SUM(Tabuľka5[[#This Row],[cena MJ bez DPH]]*1.1)</f>
        <v>0</v>
      </c>
      <c r="J5576">
        <f>Tabuľka5[[#This Row],[množstvo]]*Tabuľka5[[#This Row],[cena MJ bez DPH]]</f>
        <v>0</v>
      </c>
      <c r="L5576" s="5" t="s">
        <v>461</v>
      </c>
      <c r="N5576" t="s">
        <v>460</v>
      </c>
      <c r="O5576" t="s">
        <v>365</v>
      </c>
      <c r="P5576" t="s">
        <v>728</v>
      </c>
    </row>
    <row r="5577" spans="1:16" hidden="1" x14ac:dyDescent="0.25">
      <c r="A5577" t="s">
        <v>298</v>
      </c>
      <c r="B5577" t="s">
        <v>51</v>
      </c>
      <c r="C5577" t="s">
        <v>77</v>
      </c>
      <c r="D5577" t="s">
        <v>11</v>
      </c>
      <c r="F5577" t="s">
        <v>56</v>
      </c>
      <c r="H5577">
        <f>_xlfn.XLOOKUP(Tabuľka5[[#This Row],[Položka]],cennik[Položka],cennik[Cena MJ bez DPH])</f>
        <v>0</v>
      </c>
      <c r="I5577">
        <f>SUM(Tabuľka5[[#This Row],[cena MJ bez DPH]]*1.1)</f>
        <v>0</v>
      </c>
      <c r="J5577">
        <f>Tabuľka5[[#This Row],[množstvo]]*Tabuľka5[[#This Row],[cena MJ bez DPH]]</f>
        <v>0</v>
      </c>
      <c r="L5577" s="5" t="s">
        <v>461</v>
      </c>
      <c r="N5577" t="s">
        <v>460</v>
      </c>
      <c r="O5577" t="s">
        <v>365</v>
      </c>
      <c r="P5577" t="s">
        <v>728</v>
      </c>
    </row>
    <row r="5578" spans="1:16" hidden="1" x14ac:dyDescent="0.25">
      <c r="A5578" t="s">
        <v>298</v>
      </c>
      <c r="B5578" t="s">
        <v>51</v>
      </c>
      <c r="C5578" t="s">
        <v>78</v>
      </c>
      <c r="D5578" t="s">
        <v>11</v>
      </c>
      <c r="F5578" t="s">
        <v>56</v>
      </c>
      <c r="H5578">
        <f>_xlfn.XLOOKUP(Tabuľka5[[#This Row],[Položka]],cennik[Položka],cennik[Cena MJ bez DPH])</f>
        <v>0</v>
      </c>
      <c r="I5578">
        <f>SUM(Tabuľka5[[#This Row],[cena MJ bez DPH]]*1.1)</f>
        <v>0</v>
      </c>
      <c r="J5578">
        <f>Tabuľka5[[#This Row],[množstvo]]*Tabuľka5[[#This Row],[cena MJ bez DPH]]</f>
        <v>0</v>
      </c>
      <c r="L5578" s="5" t="s">
        <v>461</v>
      </c>
      <c r="N5578" t="s">
        <v>460</v>
      </c>
      <c r="O5578" t="s">
        <v>365</v>
      </c>
      <c r="P5578" t="s">
        <v>728</v>
      </c>
    </row>
    <row r="5579" spans="1:16" hidden="1" x14ac:dyDescent="0.25">
      <c r="A5579" t="s">
        <v>298</v>
      </c>
      <c r="B5579" t="s">
        <v>51</v>
      </c>
      <c r="C5579" t="s">
        <v>79</v>
      </c>
      <c r="D5579" t="s">
        <v>11</v>
      </c>
      <c r="F5579" t="s">
        <v>56</v>
      </c>
      <c r="H5579">
        <f>_xlfn.XLOOKUP(Tabuľka5[[#This Row],[Položka]],cennik[Položka],cennik[Cena MJ bez DPH])</f>
        <v>0</v>
      </c>
      <c r="I5579">
        <f>SUM(Tabuľka5[[#This Row],[cena MJ bez DPH]]*1.1)</f>
        <v>0</v>
      </c>
      <c r="J5579">
        <f>Tabuľka5[[#This Row],[množstvo]]*Tabuľka5[[#This Row],[cena MJ bez DPH]]</f>
        <v>0</v>
      </c>
      <c r="L5579" s="5" t="s">
        <v>461</v>
      </c>
      <c r="N5579" t="s">
        <v>460</v>
      </c>
      <c r="O5579" t="s">
        <v>365</v>
      </c>
      <c r="P5579" t="s">
        <v>728</v>
      </c>
    </row>
    <row r="5580" spans="1:16" hidden="1" x14ac:dyDescent="0.25">
      <c r="A5580" t="s">
        <v>298</v>
      </c>
      <c r="B5580" t="s">
        <v>51</v>
      </c>
      <c r="C5580" t="s">
        <v>80</v>
      </c>
      <c r="D5580" t="s">
        <v>11</v>
      </c>
      <c r="F5580" t="s">
        <v>56</v>
      </c>
      <c r="H5580">
        <f>_xlfn.XLOOKUP(Tabuľka5[[#This Row],[Položka]],cennik[Položka],cennik[Cena MJ bez DPH])</f>
        <v>0</v>
      </c>
      <c r="I5580">
        <f>SUM(Tabuľka5[[#This Row],[cena MJ bez DPH]]*1.1)</f>
        <v>0</v>
      </c>
      <c r="J5580">
        <f>Tabuľka5[[#This Row],[množstvo]]*Tabuľka5[[#This Row],[cena MJ bez DPH]]</f>
        <v>0</v>
      </c>
      <c r="L5580" s="5" t="s">
        <v>461</v>
      </c>
      <c r="N5580" t="s">
        <v>460</v>
      </c>
      <c r="O5580" t="s">
        <v>365</v>
      </c>
      <c r="P5580" t="s">
        <v>728</v>
      </c>
    </row>
    <row r="5581" spans="1:16" hidden="1" x14ac:dyDescent="0.25">
      <c r="A5581" t="s">
        <v>298</v>
      </c>
      <c r="B5581" t="s">
        <v>51</v>
      </c>
      <c r="C5581" t="s">
        <v>81</v>
      </c>
      <c r="D5581" t="s">
        <v>11</v>
      </c>
      <c r="F5581" t="s">
        <v>56</v>
      </c>
      <c r="H5581">
        <f>_xlfn.XLOOKUP(Tabuľka5[[#This Row],[Položka]],cennik[Položka],cennik[Cena MJ bez DPH])</f>
        <v>0</v>
      </c>
      <c r="I5581">
        <f>SUM(Tabuľka5[[#This Row],[cena MJ bez DPH]]*1.1)</f>
        <v>0</v>
      </c>
      <c r="J5581">
        <f>Tabuľka5[[#This Row],[množstvo]]*Tabuľka5[[#This Row],[cena MJ bez DPH]]</f>
        <v>0</v>
      </c>
      <c r="L5581" s="5" t="s">
        <v>461</v>
      </c>
      <c r="N5581" t="s">
        <v>460</v>
      </c>
      <c r="O5581" t="s">
        <v>365</v>
      </c>
      <c r="P5581" t="s">
        <v>728</v>
      </c>
    </row>
    <row r="5582" spans="1:16" hidden="1" x14ac:dyDescent="0.25">
      <c r="A5582" t="s">
        <v>298</v>
      </c>
      <c r="B5582" t="s">
        <v>51</v>
      </c>
      <c r="C5582" t="s">
        <v>82</v>
      </c>
      <c r="D5582" t="s">
        <v>11</v>
      </c>
      <c r="F5582" t="s">
        <v>56</v>
      </c>
      <c r="H5582">
        <f>_xlfn.XLOOKUP(Tabuľka5[[#This Row],[Položka]],cennik[Položka],cennik[Cena MJ bez DPH])</f>
        <v>0</v>
      </c>
      <c r="I5582">
        <f>SUM(Tabuľka5[[#This Row],[cena MJ bez DPH]]*1.1)</f>
        <v>0</v>
      </c>
      <c r="J5582">
        <f>Tabuľka5[[#This Row],[množstvo]]*Tabuľka5[[#This Row],[cena MJ bez DPH]]</f>
        <v>0</v>
      </c>
      <c r="L5582" s="5" t="s">
        <v>461</v>
      </c>
      <c r="N5582" t="s">
        <v>460</v>
      </c>
      <c r="O5582" t="s">
        <v>365</v>
      </c>
      <c r="P5582" t="s">
        <v>728</v>
      </c>
    </row>
    <row r="5583" spans="1:16" hidden="1" x14ac:dyDescent="0.25">
      <c r="A5583" t="s">
        <v>298</v>
      </c>
      <c r="B5583" t="s">
        <v>51</v>
      </c>
      <c r="C5583" t="s">
        <v>83</v>
      </c>
      <c r="D5583" t="s">
        <v>11</v>
      </c>
      <c r="F5583" t="s">
        <v>56</v>
      </c>
      <c r="H5583">
        <f>_xlfn.XLOOKUP(Tabuľka5[[#This Row],[Položka]],cennik[Položka],cennik[Cena MJ bez DPH])</f>
        <v>0</v>
      </c>
      <c r="I5583">
        <f>SUM(Tabuľka5[[#This Row],[cena MJ bez DPH]]*1.1)</f>
        <v>0</v>
      </c>
      <c r="J5583">
        <f>Tabuľka5[[#This Row],[množstvo]]*Tabuľka5[[#This Row],[cena MJ bez DPH]]</f>
        <v>0</v>
      </c>
      <c r="L5583" s="5" t="s">
        <v>461</v>
      </c>
      <c r="N5583" t="s">
        <v>460</v>
      </c>
      <c r="O5583" t="s">
        <v>365</v>
      </c>
      <c r="P5583" t="s">
        <v>728</v>
      </c>
    </row>
    <row r="5584" spans="1:16" hidden="1" x14ac:dyDescent="0.25">
      <c r="A5584" t="s">
        <v>298</v>
      </c>
      <c r="B5584" t="s">
        <v>51</v>
      </c>
      <c r="C5584" t="s">
        <v>84</v>
      </c>
      <c r="D5584" t="s">
        <v>11</v>
      </c>
      <c r="F5584" t="s">
        <v>56</v>
      </c>
      <c r="H5584">
        <f>_xlfn.XLOOKUP(Tabuľka5[[#This Row],[Položka]],cennik[Položka],cennik[Cena MJ bez DPH])</f>
        <v>0</v>
      </c>
      <c r="I5584">
        <f>SUM(Tabuľka5[[#This Row],[cena MJ bez DPH]]*1.1)</f>
        <v>0</v>
      </c>
      <c r="J5584">
        <f>Tabuľka5[[#This Row],[množstvo]]*Tabuľka5[[#This Row],[cena MJ bez DPH]]</f>
        <v>0</v>
      </c>
      <c r="L5584" s="5" t="s">
        <v>461</v>
      </c>
      <c r="N5584" t="s">
        <v>460</v>
      </c>
      <c r="O5584" t="s">
        <v>365</v>
      </c>
      <c r="P5584" t="s">
        <v>728</v>
      </c>
    </row>
    <row r="5585" spans="1:16" hidden="1" x14ac:dyDescent="0.25">
      <c r="A5585" t="s">
        <v>298</v>
      </c>
      <c r="B5585" t="s">
        <v>51</v>
      </c>
      <c r="C5585" t="s">
        <v>85</v>
      </c>
      <c r="D5585" t="s">
        <v>11</v>
      </c>
      <c r="F5585" t="s">
        <v>56</v>
      </c>
      <c r="H5585">
        <f>_xlfn.XLOOKUP(Tabuľka5[[#This Row],[Položka]],cennik[Položka],cennik[Cena MJ bez DPH])</f>
        <v>0</v>
      </c>
      <c r="I5585">
        <f>SUM(Tabuľka5[[#This Row],[cena MJ bez DPH]]*1.1)</f>
        <v>0</v>
      </c>
      <c r="J5585">
        <f>Tabuľka5[[#This Row],[množstvo]]*Tabuľka5[[#This Row],[cena MJ bez DPH]]</f>
        <v>0</v>
      </c>
      <c r="L5585" s="5" t="s">
        <v>461</v>
      </c>
      <c r="N5585" t="s">
        <v>460</v>
      </c>
      <c r="O5585" t="s">
        <v>365</v>
      </c>
      <c r="P5585" t="s">
        <v>728</v>
      </c>
    </row>
    <row r="5586" spans="1:16" hidden="1" x14ac:dyDescent="0.25">
      <c r="A5586" t="s">
        <v>298</v>
      </c>
      <c r="B5586" t="s">
        <v>51</v>
      </c>
      <c r="C5586" t="s">
        <v>86</v>
      </c>
      <c r="D5586" t="s">
        <v>11</v>
      </c>
      <c r="F5586" t="s">
        <v>56</v>
      </c>
      <c r="H5586">
        <f>_xlfn.XLOOKUP(Tabuľka5[[#This Row],[Položka]],cennik[Položka],cennik[Cena MJ bez DPH])</f>
        <v>0</v>
      </c>
      <c r="I5586">
        <f>SUM(Tabuľka5[[#This Row],[cena MJ bez DPH]]*1.1)</f>
        <v>0</v>
      </c>
      <c r="J5586">
        <f>Tabuľka5[[#This Row],[množstvo]]*Tabuľka5[[#This Row],[cena MJ bez DPH]]</f>
        <v>0</v>
      </c>
      <c r="L5586" s="5" t="s">
        <v>461</v>
      </c>
      <c r="N5586" t="s">
        <v>460</v>
      </c>
      <c r="O5586" t="s">
        <v>365</v>
      </c>
      <c r="P5586" t="s">
        <v>728</v>
      </c>
    </row>
    <row r="5587" spans="1:16" hidden="1" x14ac:dyDescent="0.25">
      <c r="A5587" t="s">
        <v>298</v>
      </c>
      <c r="B5587" t="s">
        <v>51</v>
      </c>
      <c r="C5587" t="s">
        <v>87</v>
      </c>
      <c r="D5587" t="s">
        <v>11</v>
      </c>
      <c r="F5587" t="s">
        <v>56</v>
      </c>
      <c r="H5587">
        <f>_xlfn.XLOOKUP(Tabuľka5[[#This Row],[Položka]],cennik[Položka],cennik[Cena MJ bez DPH])</f>
        <v>0</v>
      </c>
      <c r="I5587">
        <f>SUM(Tabuľka5[[#This Row],[cena MJ bez DPH]]*1.1)</f>
        <v>0</v>
      </c>
      <c r="J5587">
        <f>Tabuľka5[[#This Row],[množstvo]]*Tabuľka5[[#This Row],[cena MJ bez DPH]]</f>
        <v>0</v>
      </c>
      <c r="L5587" s="5" t="s">
        <v>461</v>
      </c>
      <c r="N5587" t="s">
        <v>460</v>
      </c>
      <c r="O5587" t="s">
        <v>365</v>
      </c>
      <c r="P5587" t="s">
        <v>728</v>
      </c>
    </row>
    <row r="5588" spans="1:16" hidden="1" x14ac:dyDescent="0.25">
      <c r="A5588" t="s">
        <v>298</v>
      </c>
      <c r="B5588" t="s">
        <v>51</v>
      </c>
      <c r="C5588" t="s">
        <v>88</v>
      </c>
      <c r="D5588" t="s">
        <v>11</v>
      </c>
      <c r="F5588" t="s">
        <v>56</v>
      </c>
      <c r="H5588">
        <f>_xlfn.XLOOKUP(Tabuľka5[[#This Row],[Položka]],cennik[Položka],cennik[Cena MJ bez DPH])</f>
        <v>0</v>
      </c>
      <c r="I5588">
        <f>SUM(Tabuľka5[[#This Row],[cena MJ bez DPH]]*1.1)</f>
        <v>0</v>
      </c>
      <c r="J5588">
        <f>Tabuľka5[[#This Row],[množstvo]]*Tabuľka5[[#This Row],[cena MJ bez DPH]]</f>
        <v>0</v>
      </c>
      <c r="L5588" s="5" t="s">
        <v>461</v>
      </c>
      <c r="N5588" t="s">
        <v>460</v>
      </c>
      <c r="O5588" t="s">
        <v>365</v>
      </c>
      <c r="P5588" t="s">
        <v>728</v>
      </c>
    </row>
    <row r="5589" spans="1:16" hidden="1" x14ac:dyDescent="0.25">
      <c r="A5589" t="s">
        <v>298</v>
      </c>
      <c r="B5589" t="s">
        <v>51</v>
      </c>
      <c r="C5589" t="s">
        <v>89</v>
      </c>
      <c r="D5589" t="s">
        <v>11</v>
      </c>
      <c r="F5589" t="s">
        <v>56</v>
      </c>
      <c r="H5589">
        <f>_xlfn.XLOOKUP(Tabuľka5[[#This Row],[Položka]],cennik[Položka],cennik[Cena MJ bez DPH])</f>
        <v>0</v>
      </c>
      <c r="I5589">
        <f>SUM(Tabuľka5[[#This Row],[cena MJ bez DPH]]*1.1)</f>
        <v>0</v>
      </c>
      <c r="J5589">
        <f>Tabuľka5[[#This Row],[množstvo]]*Tabuľka5[[#This Row],[cena MJ bez DPH]]</f>
        <v>0</v>
      </c>
      <c r="L5589" s="5" t="s">
        <v>461</v>
      </c>
      <c r="N5589" t="s">
        <v>460</v>
      </c>
      <c r="O5589" t="s">
        <v>365</v>
      </c>
      <c r="P5589" t="s">
        <v>728</v>
      </c>
    </row>
    <row r="5590" spans="1:16" hidden="1" x14ac:dyDescent="0.25">
      <c r="A5590" t="s">
        <v>298</v>
      </c>
      <c r="B5590" t="s">
        <v>51</v>
      </c>
      <c r="C5590" t="s">
        <v>90</v>
      </c>
      <c r="D5590" t="s">
        <v>11</v>
      </c>
      <c r="F5590" t="s">
        <v>56</v>
      </c>
      <c r="H5590">
        <f>_xlfn.XLOOKUP(Tabuľka5[[#This Row],[Položka]],cennik[Položka],cennik[Cena MJ bez DPH])</f>
        <v>0</v>
      </c>
      <c r="I5590">
        <f>SUM(Tabuľka5[[#This Row],[cena MJ bez DPH]]*1.1)</f>
        <v>0</v>
      </c>
      <c r="J5590">
        <f>Tabuľka5[[#This Row],[množstvo]]*Tabuľka5[[#This Row],[cena MJ bez DPH]]</f>
        <v>0</v>
      </c>
      <c r="L5590" s="5" t="s">
        <v>461</v>
      </c>
      <c r="N5590" t="s">
        <v>460</v>
      </c>
      <c r="O5590" t="s">
        <v>365</v>
      </c>
      <c r="P5590" t="s">
        <v>728</v>
      </c>
    </row>
    <row r="5591" spans="1:16" hidden="1" x14ac:dyDescent="0.25">
      <c r="A5591" t="s">
        <v>298</v>
      </c>
      <c r="B5591" t="s">
        <v>51</v>
      </c>
      <c r="C5591" t="s">
        <v>91</v>
      </c>
      <c r="D5591" t="s">
        <v>11</v>
      </c>
      <c r="F5591" t="s">
        <v>56</v>
      </c>
      <c r="H5591">
        <f>_xlfn.XLOOKUP(Tabuľka5[[#This Row],[Položka]],cennik[Položka],cennik[Cena MJ bez DPH])</f>
        <v>0</v>
      </c>
      <c r="I5591">
        <f>SUM(Tabuľka5[[#This Row],[cena MJ bez DPH]]*1.1)</f>
        <v>0</v>
      </c>
      <c r="J5591">
        <f>Tabuľka5[[#This Row],[množstvo]]*Tabuľka5[[#This Row],[cena MJ bez DPH]]</f>
        <v>0</v>
      </c>
      <c r="L5591" s="5" t="s">
        <v>461</v>
      </c>
      <c r="N5591" t="s">
        <v>460</v>
      </c>
      <c r="O5591" t="s">
        <v>365</v>
      </c>
      <c r="P5591" t="s">
        <v>728</v>
      </c>
    </row>
    <row r="5592" spans="1:16" hidden="1" x14ac:dyDescent="0.25">
      <c r="A5592" t="s">
        <v>298</v>
      </c>
      <c r="B5592" t="s">
        <v>92</v>
      </c>
      <c r="C5592" t="s">
        <v>93</v>
      </c>
      <c r="D5592" t="s">
        <v>94</v>
      </c>
      <c r="E5592" t="s">
        <v>95</v>
      </c>
      <c r="F5592" t="s">
        <v>46</v>
      </c>
      <c r="H5592">
        <f>_xlfn.XLOOKUP(Tabuľka5[[#This Row],[Položka]],cennik[Položka],cennik[Cena MJ bez DPH])</f>
        <v>0</v>
      </c>
      <c r="I5592">
        <f>SUM(Tabuľka5[[#This Row],[cena MJ bez DPH]]*1.1)</f>
        <v>0</v>
      </c>
      <c r="J5592">
        <f>Tabuľka5[[#This Row],[množstvo]]*Tabuľka5[[#This Row],[cena MJ bez DPH]]</f>
        <v>0</v>
      </c>
      <c r="L5592" s="5" t="s">
        <v>461</v>
      </c>
      <c r="N5592" t="s">
        <v>460</v>
      </c>
      <c r="O5592" t="s">
        <v>365</v>
      </c>
      <c r="P5592" t="s">
        <v>728</v>
      </c>
    </row>
    <row r="5593" spans="1:16" hidden="1" x14ac:dyDescent="0.25">
      <c r="A5593" t="s">
        <v>298</v>
      </c>
      <c r="B5593" t="s">
        <v>92</v>
      </c>
      <c r="C5593" t="s">
        <v>96</v>
      </c>
      <c r="D5593" t="s">
        <v>94</v>
      </c>
      <c r="E5593" t="s">
        <v>97</v>
      </c>
      <c r="F5593" t="s">
        <v>46</v>
      </c>
      <c r="H5593">
        <f>_xlfn.XLOOKUP(Tabuľka5[[#This Row],[Položka]],cennik[Položka],cennik[Cena MJ bez DPH])</f>
        <v>0</v>
      </c>
      <c r="I5593">
        <f>SUM(Tabuľka5[[#This Row],[cena MJ bez DPH]]*1.1)</f>
        <v>0</v>
      </c>
      <c r="J5593">
        <f>Tabuľka5[[#This Row],[množstvo]]*Tabuľka5[[#This Row],[cena MJ bez DPH]]</f>
        <v>0</v>
      </c>
      <c r="L5593" s="5" t="s">
        <v>461</v>
      </c>
      <c r="N5593" t="s">
        <v>460</v>
      </c>
      <c r="O5593" t="s">
        <v>365</v>
      </c>
      <c r="P5593" t="s">
        <v>728</v>
      </c>
    </row>
    <row r="5594" spans="1:16" hidden="1" x14ac:dyDescent="0.25">
      <c r="A5594" t="s">
        <v>298</v>
      </c>
      <c r="B5594" t="s">
        <v>92</v>
      </c>
      <c r="C5594" t="s">
        <v>98</v>
      </c>
      <c r="D5594" t="s">
        <v>94</v>
      </c>
      <c r="F5594" t="s">
        <v>46</v>
      </c>
      <c r="H5594">
        <f>_xlfn.XLOOKUP(Tabuľka5[[#This Row],[Položka]],cennik[Položka],cennik[Cena MJ bez DPH])</f>
        <v>0</v>
      </c>
      <c r="I5594">
        <f>SUM(Tabuľka5[[#This Row],[cena MJ bez DPH]]*1.1)</f>
        <v>0</v>
      </c>
      <c r="J5594">
        <f>Tabuľka5[[#This Row],[množstvo]]*Tabuľka5[[#This Row],[cena MJ bez DPH]]</f>
        <v>0</v>
      </c>
      <c r="L5594" s="5" t="s">
        <v>461</v>
      </c>
      <c r="N5594" t="s">
        <v>460</v>
      </c>
      <c r="O5594" t="s">
        <v>365</v>
      </c>
      <c r="P5594" t="s">
        <v>728</v>
      </c>
    </row>
    <row r="5595" spans="1:16" hidden="1" x14ac:dyDescent="0.25">
      <c r="A5595" t="s">
        <v>298</v>
      </c>
      <c r="B5595" t="s">
        <v>92</v>
      </c>
      <c r="C5595" t="s">
        <v>99</v>
      </c>
      <c r="D5595" t="s">
        <v>94</v>
      </c>
      <c r="E5595" t="s">
        <v>100</v>
      </c>
      <c r="F5595" t="s">
        <v>46</v>
      </c>
      <c r="H5595">
        <f>_xlfn.XLOOKUP(Tabuľka5[[#This Row],[Položka]],cennik[Položka],cennik[Cena MJ bez DPH])</f>
        <v>0</v>
      </c>
      <c r="I5595">
        <f>SUM(Tabuľka5[[#This Row],[cena MJ bez DPH]]*1.1)</f>
        <v>0</v>
      </c>
      <c r="J5595">
        <f>Tabuľka5[[#This Row],[množstvo]]*Tabuľka5[[#This Row],[cena MJ bez DPH]]</f>
        <v>0</v>
      </c>
      <c r="L5595" s="5" t="s">
        <v>461</v>
      </c>
      <c r="N5595" t="s">
        <v>460</v>
      </c>
      <c r="O5595" t="s">
        <v>365</v>
      </c>
      <c r="P5595" t="s">
        <v>728</v>
      </c>
    </row>
    <row r="5596" spans="1:16" hidden="1" x14ac:dyDescent="0.25">
      <c r="A5596" t="s">
        <v>298</v>
      </c>
      <c r="B5596" t="s">
        <v>92</v>
      </c>
      <c r="C5596" t="s">
        <v>101</v>
      </c>
      <c r="D5596" t="s">
        <v>94</v>
      </c>
      <c r="E5596" t="s">
        <v>102</v>
      </c>
      <c r="F5596" t="s">
        <v>46</v>
      </c>
      <c r="G5596">
        <v>200</v>
      </c>
      <c r="H5596">
        <f>_xlfn.XLOOKUP(Tabuľka5[[#This Row],[Položka]],cennik[Položka],cennik[Cena MJ bez DPH])</f>
        <v>0</v>
      </c>
      <c r="I5596">
        <f>SUM(Tabuľka5[[#This Row],[cena MJ bez DPH]]*1.1)</f>
        <v>0</v>
      </c>
      <c r="J5596">
        <f>Tabuľka5[[#This Row],[množstvo]]*Tabuľka5[[#This Row],[cena MJ bez DPH]]</f>
        <v>0</v>
      </c>
      <c r="L5596" s="5" t="s">
        <v>461</v>
      </c>
      <c r="N5596" t="s">
        <v>460</v>
      </c>
      <c r="O5596" t="s">
        <v>365</v>
      </c>
      <c r="P5596" t="s">
        <v>728</v>
      </c>
    </row>
    <row r="5597" spans="1:16" hidden="1" x14ac:dyDescent="0.25">
      <c r="A5597" t="s">
        <v>298</v>
      </c>
      <c r="B5597" t="s">
        <v>92</v>
      </c>
      <c r="C5597" t="s">
        <v>103</v>
      </c>
      <c r="D5597" t="s">
        <v>94</v>
      </c>
      <c r="E5597" t="s">
        <v>102</v>
      </c>
      <c r="F5597" t="s">
        <v>46</v>
      </c>
      <c r="G5597">
        <v>200</v>
      </c>
      <c r="H5597">
        <f>_xlfn.XLOOKUP(Tabuľka5[[#This Row],[Položka]],cennik[Položka],cennik[Cena MJ bez DPH])</f>
        <v>0</v>
      </c>
      <c r="I5597">
        <f>SUM(Tabuľka5[[#This Row],[cena MJ bez DPH]]*1.1)</f>
        <v>0</v>
      </c>
      <c r="J5597">
        <f>Tabuľka5[[#This Row],[množstvo]]*Tabuľka5[[#This Row],[cena MJ bez DPH]]</f>
        <v>0</v>
      </c>
      <c r="L5597" s="5" t="s">
        <v>461</v>
      </c>
      <c r="N5597" t="s">
        <v>460</v>
      </c>
      <c r="O5597" t="s">
        <v>365</v>
      </c>
      <c r="P5597" t="s">
        <v>728</v>
      </c>
    </row>
    <row r="5598" spans="1:16" hidden="1" x14ac:dyDescent="0.25">
      <c r="A5598" t="s">
        <v>298</v>
      </c>
      <c r="B5598" t="s">
        <v>104</v>
      </c>
      <c r="C5598" t="s">
        <v>105</v>
      </c>
      <c r="D5598" t="s">
        <v>11</v>
      </c>
      <c r="E5598" t="s">
        <v>106</v>
      </c>
      <c r="F5598" t="s">
        <v>46</v>
      </c>
      <c r="H5598">
        <f>_xlfn.XLOOKUP(Tabuľka5[[#This Row],[Položka]],cennik[Položka],cennik[Cena MJ bez DPH])</f>
        <v>0</v>
      </c>
      <c r="I5598">
        <f>SUM(Tabuľka5[[#This Row],[cena MJ bez DPH]]*1.1)</f>
        <v>0</v>
      </c>
      <c r="J5598">
        <f>Tabuľka5[[#This Row],[množstvo]]*Tabuľka5[[#This Row],[cena MJ bez DPH]]</f>
        <v>0</v>
      </c>
      <c r="L5598" s="5" t="s">
        <v>461</v>
      </c>
      <c r="N5598" t="s">
        <v>460</v>
      </c>
      <c r="O5598" t="s">
        <v>365</v>
      </c>
      <c r="P5598" t="s">
        <v>728</v>
      </c>
    </row>
    <row r="5599" spans="1:16" hidden="1" x14ac:dyDescent="0.25">
      <c r="A5599" t="s">
        <v>298</v>
      </c>
      <c r="B5599" t="s">
        <v>104</v>
      </c>
      <c r="C5599" t="s">
        <v>107</v>
      </c>
      <c r="D5599" t="s">
        <v>11</v>
      </c>
      <c r="E5599" t="s">
        <v>106</v>
      </c>
      <c r="F5599" t="s">
        <v>46</v>
      </c>
      <c r="G5599">
        <v>10</v>
      </c>
      <c r="H5599">
        <f>_xlfn.XLOOKUP(Tabuľka5[[#This Row],[Položka]],cennik[Položka],cennik[Cena MJ bez DPH])</f>
        <v>0</v>
      </c>
      <c r="I5599">
        <f>SUM(Tabuľka5[[#This Row],[cena MJ bez DPH]]*1.1)</f>
        <v>0</v>
      </c>
      <c r="J5599">
        <f>Tabuľka5[[#This Row],[množstvo]]*Tabuľka5[[#This Row],[cena MJ bez DPH]]</f>
        <v>0</v>
      </c>
      <c r="L5599" s="5" t="s">
        <v>461</v>
      </c>
      <c r="N5599" t="s">
        <v>460</v>
      </c>
      <c r="O5599" t="s">
        <v>365</v>
      </c>
      <c r="P5599" t="s">
        <v>728</v>
      </c>
    </row>
    <row r="5600" spans="1:16" hidden="1" x14ac:dyDescent="0.25">
      <c r="A5600" t="s">
        <v>298</v>
      </c>
      <c r="B5600" t="s">
        <v>104</v>
      </c>
      <c r="C5600" t="s">
        <v>108</v>
      </c>
      <c r="D5600" t="s">
        <v>11</v>
      </c>
      <c r="E5600" t="s">
        <v>106</v>
      </c>
      <c r="F5600" t="s">
        <v>46</v>
      </c>
      <c r="H5600">
        <f>_xlfn.XLOOKUP(Tabuľka5[[#This Row],[Položka]],cennik[Položka],cennik[Cena MJ bez DPH])</f>
        <v>0</v>
      </c>
      <c r="I5600">
        <f>SUM(Tabuľka5[[#This Row],[cena MJ bez DPH]]*1.1)</f>
        <v>0</v>
      </c>
      <c r="J5600">
        <f>Tabuľka5[[#This Row],[množstvo]]*Tabuľka5[[#This Row],[cena MJ bez DPH]]</f>
        <v>0</v>
      </c>
      <c r="L5600" s="5" t="s">
        <v>461</v>
      </c>
      <c r="N5600" t="s">
        <v>460</v>
      </c>
      <c r="O5600" t="s">
        <v>365</v>
      </c>
      <c r="P5600" t="s">
        <v>728</v>
      </c>
    </row>
    <row r="5601" spans="1:16" hidden="1" x14ac:dyDescent="0.25">
      <c r="A5601" t="s">
        <v>298</v>
      </c>
      <c r="B5601" t="s">
        <v>104</v>
      </c>
      <c r="C5601" t="s">
        <v>109</v>
      </c>
      <c r="D5601" t="s">
        <v>11</v>
      </c>
      <c r="E5601" t="s">
        <v>106</v>
      </c>
      <c r="F5601" t="s">
        <v>46</v>
      </c>
      <c r="H5601">
        <f>_xlfn.XLOOKUP(Tabuľka5[[#This Row],[Položka]],cennik[Položka],cennik[Cena MJ bez DPH])</f>
        <v>0</v>
      </c>
      <c r="I5601">
        <f>SUM(Tabuľka5[[#This Row],[cena MJ bez DPH]]*1.1)</f>
        <v>0</v>
      </c>
      <c r="J5601">
        <f>Tabuľka5[[#This Row],[množstvo]]*Tabuľka5[[#This Row],[cena MJ bez DPH]]</f>
        <v>0</v>
      </c>
      <c r="L5601" s="5" t="s">
        <v>461</v>
      </c>
      <c r="N5601" t="s">
        <v>460</v>
      </c>
      <c r="O5601" t="s">
        <v>365</v>
      </c>
      <c r="P5601" t="s">
        <v>728</v>
      </c>
    </row>
    <row r="5602" spans="1:16" hidden="1" x14ac:dyDescent="0.25">
      <c r="A5602" t="s">
        <v>298</v>
      </c>
      <c r="B5602" t="s">
        <v>104</v>
      </c>
      <c r="C5602" t="s">
        <v>110</v>
      </c>
      <c r="D5602" t="s">
        <v>11</v>
      </c>
      <c r="E5602" t="s">
        <v>111</v>
      </c>
      <c r="F5602" t="s">
        <v>46</v>
      </c>
      <c r="H5602">
        <f>_xlfn.XLOOKUP(Tabuľka5[[#This Row],[Položka]],cennik[Položka],cennik[Cena MJ bez DPH])</f>
        <v>0</v>
      </c>
      <c r="I5602">
        <f>SUM(Tabuľka5[[#This Row],[cena MJ bez DPH]]*1.1)</f>
        <v>0</v>
      </c>
      <c r="J5602">
        <f>Tabuľka5[[#This Row],[množstvo]]*Tabuľka5[[#This Row],[cena MJ bez DPH]]</f>
        <v>0</v>
      </c>
      <c r="L5602" s="5" t="s">
        <v>461</v>
      </c>
      <c r="N5602" t="s">
        <v>460</v>
      </c>
      <c r="O5602" t="s">
        <v>365</v>
      </c>
      <c r="P5602" t="s">
        <v>728</v>
      </c>
    </row>
    <row r="5603" spans="1:16" hidden="1" x14ac:dyDescent="0.25">
      <c r="A5603" t="s">
        <v>298</v>
      </c>
      <c r="B5603" t="s">
        <v>104</v>
      </c>
      <c r="C5603" t="s">
        <v>112</v>
      </c>
      <c r="D5603" t="s">
        <v>11</v>
      </c>
      <c r="E5603" t="s">
        <v>113</v>
      </c>
      <c r="F5603" t="s">
        <v>46</v>
      </c>
      <c r="H5603">
        <f>_xlfn.XLOOKUP(Tabuľka5[[#This Row],[Položka]],cennik[Položka],cennik[Cena MJ bez DPH])</f>
        <v>0</v>
      </c>
      <c r="I5603">
        <f>SUM(Tabuľka5[[#This Row],[cena MJ bez DPH]]*1.1)</f>
        <v>0</v>
      </c>
      <c r="J5603">
        <f>Tabuľka5[[#This Row],[množstvo]]*Tabuľka5[[#This Row],[cena MJ bez DPH]]</f>
        <v>0</v>
      </c>
      <c r="L5603" s="5" t="s">
        <v>461</v>
      </c>
      <c r="N5603" t="s">
        <v>460</v>
      </c>
      <c r="O5603" t="s">
        <v>365</v>
      </c>
      <c r="P5603" t="s">
        <v>728</v>
      </c>
    </row>
    <row r="5604" spans="1:16" hidden="1" x14ac:dyDescent="0.25">
      <c r="A5604" t="s">
        <v>298</v>
      </c>
      <c r="B5604" t="s">
        <v>104</v>
      </c>
      <c r="C5604" t="s">
        <v>114</v>
      </c>
      <c r="D5604" t="s">
        <v>94</v>
      </c>
      <c r="E5604" t="s">
        <v>115</v>
      </c>
      <c r="F5604" t="s">
        <v>46</v>
      </c>
      <c r="H5604">
        <f>_xlfn.XLOOKUP(Tabuľka5[[#This Row],[Položka]],cennik[Položka],cennik[Cena MJ bez DPH])</f>
        <v>0</v>
      </c>
      <c r="I5604">
        <f>SUM(Tabuľka5[[#This Row],[cena MJ bez DPH]]*1.1)</f>
        <v>0</v>
      </c>
      <c r="J5604">
        <f>Tabuľka5[[#This Row],[množstvo]]*Tabuľka5[[#This Row],[cena MJ bez DPH]]</f>
        <v>0</v>
      </c>
      <c r="L5604" s="5" t="s">
        <v>461</v>
      </c>
      <c r="N5604" t="s">
        <v>460</v>
      </c>
      <c r="O5604" t="s">
        <v>365</v>
      </c>
      <c r="P5604" t="s">
        <v>728</v>
      </c>
    </row>
    <row r="5605" spans="1:16" hidden="1" x14ac:dyDescent="0.25">
      <c r="A5605" t="s">
        <v>298</v>
      </c>
      <c r="B5605" t="s">
        <v>104</v>
      </c>
      <c r="C5605" t="s">
        <v>116</v>
      </c>
      <c r="D5605" t="s">
        <v>94</v>
      </c>
      <c r="E5605" t="s">
        <v>117</v>
      </c>
      <c r="F5605" t="s">
        <v>46</v>
      </c>
      <c r="H5605">
        <f>_xlfn.XLOOKUP(Tabuľka5[[#This Row],[Položka]],cennik[Položka],cennik[Cena MJ bez DPH])</f>
        <v>0</v>
      </c>
      <c r="I5605">
        <f>SUM(Tabuľka5[[#This Row],[cena MJ bez DPH]]*1.1)</f>
        <v>0</v>
      </c>
      <c r="J5605">
        <f>Tabuľka5[[#This Row],[množstvo]]*Tabuľka5[[#This Row],[cena MJ bez DPH]]</f>
        <v>0</v>
      </c>
      <c r="L5605" s="5" t="s">
        <v>461</v>
      </c>
      <c r="N5605" t="s">
        <v>460</v>
      </c>
      <c r="O5605" t="s">
        <v>365</v>
      </c>
      <c r="P5605" t="s">
        <v>728</v>
      </c>
    </row>
    <row r="5606" spans="1:16" hidden="1" x14ac:dyDescent="0.25">
      <c r="A5606" t="s">
        <v>298</v>
      </c>
      <c r="B5606" t="s">
        <v>104</v>
      </c>
      <c r="C5606" t="s">
        <v>118</v>
      </c>
      <c r="D5606" t="s">
        <v>94</v>
      </c>
      <c r="E5606" t="s">
        <v>117</v>
      </c>
      <c r="F5606" t="s">
        <v>46</v>
      </c>
      <c r="H5606">
        <f>_xlfn.XLOOKUP(Tabuľka5[[#This Row],[Položka]],cennik[Položka],cennik[Cena MJ bez DPH])</f>
        <v>0</v>
      </c>
      <c r="I5606">
        <f>SUM(Tabuľka5[[#This Row],[cena MJ bez DPH]]*1.1)</f>
        <v>0</v>
      </c>
      <c r="J5606">
        <f>Tabuľka5[[#This Row],[množstvo]]*Tabuľka5[[#This Row],[cena MJ bez DPH]]</f>
        <v>0</v>
      </c>
      <c r="L5606" s="5" t="s">
        <v>461</v>
      </c>
      <c r="N5606" t="s">
        <v>460</v>
      </c>
      <c r="O5606" t="s">
        <v>365</v>
      </c>
      <c r="P5606" t="s">
        <v>728</v>
      </c>
    </row>
    <row r="5607" spans="1:16" hidden="1" x14ac:dyDescent="0.25">
      <c r="A5607" t="s">
        <v>298</v>
      </c>
      <c r="B5607" t="s">
        <v>104</v>
      </c>
      <c r="C5607" t="s">
        <v>119</v>
      </c>
      <c r="D5607" t="s">
        <v>94</v>
      </c>
      <c r="E5607" t="s">
        <v>115</v>
      </c>
      <c r="F5607" t="s">
        <v>46</v>
      </c>
      <c r="H5607">
        <f>_xlfn.XLOOKUP(Tabuľka5[[#This Row],[Položka]],cennik[Položka],cennik[Cena MJ bez DPH])</f>
        <v>0</v>
      </c>
      <c r="I5607">
        <f>SUM(Tabuľka5[[#This Row],[cena MJ bez DPH]]*1.1)</f>
        <v>0</v>
      </c>
      <c r="J5607">
        <f>Tabuľka5[[#This Row],[množstvo]]*Tabuľka5[[#This Row],[cena MJ bez DPH]]</f>
        <v>0</v>
      </c>
      <c r="L5607" s="5" t="s">
        <v>461</v>
      </c>
      <c r="N5607" t="s">
        <v>460</v>
      </c>
      <c r="O5607" t="s">
        <v>365</v>
      </c>
      <c r="P5607" t="s">
        <v>728</v>
      </c>
    </row>
    <row r="5608" spans="1:16" hidden="1" x14ac:dyDescent="0.25">
      <c r="A5608" t="s">
        <v>298</v>
      </c>
      <c r="B5608" t="s">
        <v>104</v>
      </c>
      <c r="C5608" t="s">
        <v>120</v>
      </c>
      <c r="D5608" t="s">
        <v>94</v>
      </c>
      <c r="E5608" t="s">
        <v>121</v>
      </c>
      <c r="F5608" t="s">
        <v>46</v>
      </c>
      <c r="G5608">
        <v>3</v>
      </c>
      <c r="H5608">
        <f>_xlfn.XLOOKUP(Tabuľka5[[#This Row],[Položka]],cennik[Položka],cennik[Cena MJ bez DPH])</f>
        <v>0</v>
      </c>
      <c r="I5608">
        <f>SUM(Tabuľka5[[#This Row],[cena MJ bez DPH]]*1.1)</f>
        <v>0</v>
      </c>
      <c r="J5608">
        <f>Tabuľka5[[#This Row],[množstvo]]*Tabuľka5[[#This Row],[cena MJ bez DPH]]</f>
        <v>0</v>
      </c>
      <c r="L5608" s="5" t="s">
        <v>461</v>
      </c>
      <c r="N5608" t="s">
        <v>460</v>
      </c>
      <c r="O5608" t="s">
        <v>365</v>
      </c>
      <c r="P5608" t="s">
        <v>728</v>
      </c>
    </row>
    <row r="5609" spans="1:16" hidden="1" x14ac:dyDescent="0.25">
      <c r="A5609" t="s">
        <v>298</v>
      </c>
      <c r="B5609" t="s">
        <v>104</v>
      </c>
      <c r="C5609" t="s">
        <v>122</v>
      </c>
      <c r="D5609" t="s">
        <v>11</v>
      </c>
      <c r="E5609" t="s">
        <v>123</v>
      </c>
      <c r="F5609" t="s">
        <v>46</v>
      </c>
      <c r="H5609">
        <f>_xlfn.XLOOKUP(Tabuľka5[[#This Row],[Položka]],cennik[Položka],cennik[Cena MJ bez DPH])</f>
        <v>0</v>
      </c>
      <c r="I5609">
        <f>SUM(Tabuľka5[[#This Row],[cena MJ bez DPH]]*1.1)</f>
        <v>0</v>
      </c>
      <c r="J5609">
        <f>Tabuľka5[[#This Row],[množstvo]]*Tabuľka5[[#This Row],[cena MJ bez DPH]]</f>
        <v>0</v>
      </c>
      <c r="L5609" s="5" t="s">
        <v>461</v>
      </c>
      <c r="N5609" t="s">
        <v>460</v>
      </c>
      <c r="O5609" t="s">
        <v>365</v>
      </c>
      <c r="P5609" t="s">
        <v>728</v>
      </c>
    </row>
    <row r="5610" spans="1:16" hidden="1" x14ac:dyDescent="0.25">
      <c r="A5610" t="s">
        <v>298</v>
      </c>
      <c r="B5610" t="s">
        <v>104</v>
      </c>
      <c r="C5610" t="s">
        <v>124</v>
      </c>
      <c r="D5610" t="s">
        <v>11</v>
      </c>
      <c r="E5610" t="s">
        <v>125</v>
      </c>
      <c r="F5610" t="s">
        <v>46</v>
      </c>
      <c r="H5610">
        <f>_xlfn.XLOOKUP(Tabuľka5[[#This Row],[Položka]],cennik[Položka],cennik[Cena MJ bez DPH])</f>
        <v>0</v>
      </c>
      <c r="I5610">
        <f>SUM(Tabuľka5[[#This Row],[cena MJ bez DPH]]*1.1)</f>
        <v>0</v>
      </c>
      <c r="J5610">
        <f>Tabuľka5[[#This Row],[množstvo]]*Tabuľka5[[#This Row],[cena MJ bez DPH]]</f>
        <v>0</v>
      </c>
      <c r="L5610" s="5" t="s">
        <v>461</v>
      </c>
      <c r="N5610" t="s">
        <v>460</v>
      </c>
      <c r="O5610" t="s">
        <v>365</v>
      </c>
      <c r="P5610" t="s">
        <v>728</v>
      </c>
    </row>
    <row r="5611" spans="1:16" hidden="1" x14ac:dyDescent="0.25">
      <c r="A5611" t="s">
        <v>298</v>
      </c>
      <c r="B5611" t="s">
        <v>104</v>
      </c>
      <c r="C5611" t="s">
        <v>126</v>
      </c>
      <c r="D5611" t="s">
        <v>11</v>
      </c>
      <c r="E5611" t="s">
        <v>127</v>
      </c>
      <c r="F5611" t="s">
        <v>46</v>
      </c>
      <c r="H5611">
        <f>_xlfn.XLOOKUP(Tabuľka5[[#This Row],[Položka]],cennik[Položka],cennik[Cena MJ bez DPH])</f>
        <v>0</v>
      </c>
      <c r="I5611">
        <f>SUM(Tabuľka5[[#This Row],[cena MJ bez DPH]]*1.1)</f>
        <v>0</v>
      </c>
      <c r="J5611">
        <f>Tabuľka5[[#This Row],[množstvo]]*Tabuľka5[[#This Row],[cena MJ bez DPH]]</f>
        <v>0</v>
      </c>
      <c r="L5611" s="5" t="s">
        <v>461</v>
      </c>
      <c r="N5611" t="s">
        <v>460</v>
      </c>
      <c r="O5611" t="s">
        <v>365</v>
      </c>
      <c r="P5611" t="s">
        <v>728</v>
      </c>
    </row>
    <row r="5612" spans="1:16" hidden="1" x14ac:dyDescent="0.25">
      <c r="A5612" t="s">
        <v>298</v>
      </c>
      <c r="B5612" t="s">
        <v>104</v>
      </c>
      <c r="C5612" t="s">
        <v>128</v>
      </c>
      <c r="D5612" t="s">
        <v>11</v>
      </c>
      <c r="E5612" t="s">
        <v>125</v>
      </c>
      <c r="F5612" t="s">
        <v>46</v>
      </c>
      <c r="G5612">
        <v>8</v>
      </c>
      <c r="H5612">
        <f>_xlfn.XLOOKUP(Tabuľka5[[#This Row],[Položka]],cennik[Položka],cennik[Cena MJ bez DPH])</f>
        <v>0</v>
      </c>
      <c r="I5612">
        <f>SUM(Tabuľka5[[#This Row],[cena MJ bez DPH]]*1.1)</f>
        <v>0</v>
      </c>
      <c r="J5612">
        <f>Tabuľka5[[#This Row],[množstvo]]*Tabuľka5[[#This Row],[cena MJ bez DPH]]</f>
        <v>0</v>
      </c>
      <c r="L5612" s="5" t="s">
        <v>461</v>
      </c>
      <c r="N5612" t="s">
        <v>460</v>
      </c>
      <c r="O5612" t="s">
        <v>365</v>
      </c>
      <c r="P5612" t="s">
        <v>728</v>
      </c>
    </row>
    <row r="5613" spans="1:16" hidden="1" x14ac:dyDescent="0.25">
      <c r="A5613" t="s">
        <v>298</v>
      </c>
      <c r="B5613" t="s">
        <v>104</v>
      </c>
      <c r="C5613" t="s">
        <v>129</v>
      </c>
      <c r="D5613" t="s">
        <v>11</v>
      </c>
      <c r="E5613" t="s">
        <v>127</v>
      </c>
      <c r="F5613" t="s">
        <v>46</v>
      </c>
      <c r="H5613">
        <f>_xlfn.XLOOKUP(Tabuľka5[[#This Row],[Položka]],cennik[Položka],cennik[Cena MJ bez DPH])</f>
        <v>0</v>
      </c>
      <c r="I5613">
        <f>SUM(Tabuľka5[[#This Row],[cena MJ bez DPH]]*1.1)</f>
        <v>0</v>
      </c>
      <c r="J5613">
        <f>Tabuľka5[[#This Row],[množstvo]]*Tabuľka5[[#This Row],[cena MJ bez DPH]]</f>
        <v>0</v>
      </c>
      <c r="L5613" s="5" t="s">
        <v>461</v>
      </c>
      <c r="N5613" t="s">
        <v>460</v>
      </c>
      <c r="O5613" t="s">
        <v>365</v>
      </c>
      <c r="P5613" t="s">
        <v>728</v>
      </c>
    </row>
    <row r="5614" spans="1:16" hidden="1" x14ac:dyDescent="0.25">
      <c r="A5614" t="s">
        <v>298</v>
      </c>
      <c r="B5614" t="s">
        <v>104</v>
      </c>
      <c r="C5614" t="s">
        <v>130</v>
      </c>
      <c r="D5614" t="s">
        <v>11</v>
      </c>
      <c r="E5614" t="s">
        <v>131</v>
      </c>
      <c r="F5614" t="s">
        <v>46</v>
      </c>
      <c r="H5614">
        <f>_xlfn.XLOOKUP(Tabuľka5[[#This Row],[Položka]],cennik[Položka],cennik[Cena MJ bez DPH])</f>
        <v>0</v>
      </c>
      <c r="I5614">
        <f>SUM(Tabuľka5[[#This Row],[cena MJ bez DPH]]*1.1)</f>
        <v>0</v>
      </c>
      <c r="J5614">
        <f>Tabuľka5[[#This Row],[množstvo]]*Tabuľka5[[#This Row],[cena MJ bez DPH]]</f>
        <v>0</v>
      </c>
      <c r="L5614" s="5" t="s">
        <v>461</v>
      </c>
      <c r="N5614" t="s">
        <v>460</v>
      </c>
      <c r="O5614" t="s">
        <v>365</v>
      </c>
      <c r="P5614" t="s">
        <v>728</v>
      </c>
    </row>
    <row r="5615" spans="1:16" hidden="1" x14ac:dyDescent="0.25">
      <c r="A5615" t="s">
        <v>298</v>
      </c>
      <c r="B5615" t="s">
        <v>104</v>
      </c>
      <c r="C5615" t="s">
        <v>132</v>
      </c>
      <c r="D5615" t="s">
        <v>11</v>
      </c>
      <c r="E5615" t="s">
        <v>111</v>
      </c>
      <c r="F5615" t="s">
        <v>46</v>
      </c>
      <c r="H5615">
        <f>_xlfn.XLOOKUP(Tabuľka5[[#This Row],[Položka]],cennik[Položka],cennik[Cena MJ bez DPH])</f>
        <v>0</v>
      </c>
      <c r="I5615">
        <f>SUM(Tabuľka5[[#This Row],[cena MJ bez DPH]]*1.1)</f>
        <v>0</v>
      </c>
      <c r="J5615">
        <f>Tabuľka5[[#This Row],[množstvo]]*Tabuľka5[[#This Row],[cena MJ bez DPH]]</f>
        <v>0</v>
      </c>
      <c r="L5615" s="5" t="s">
        <v>461</v>
      </c>
      <c r="N5615" t="s">
        <v>460</v>
      </c>
      <c r="O5615" t="s">
        <v>365</v>
      </c>
      <c r="P5615" t="s">
        <v>728</v>
      </c>
    </row>
    <row r="5616" spans="1:16" hidden="1" x14ac:dyDescent="0.25">
      <c r="A5616" t="s">
        <v>298</v>
      </c>
      <c r="B5616" t="s">
        <v>104</v>
      </c>
      <c r="C5616" t="s">
        <v>133</v>
      </c>
      <c r="D5616" t="s">
        <v>11</v>
      </c>
      <c r="E5616" t="s">
        <v>123</v>
      </c>
      <c r="F5616" t="s">
        <v>46</v>
      </c>
      <c r="H5616">
        <f>_xlfn.XLOOKUP(Tabuľka5[[#This Row],[Položka]],cennik[Položka],cennik[Cena MJ bez DPH])</f>
        <v>0</v>
      </c>
      <c r="I5616">
        <f>SUM(Tabuľka5[[#This Row],[cena MJ bez DPH]]*1.1)</f>
        <v>0</v>
      </c>
      <c r="J5616">
        <f>Tabuľka5[[#This Row],[množstvo]]*Tabuľka5[[#This Row],[cena MJ bez DPH]]</f>
        <v>0</v>
      </c>
      <c r="L5616" s="5" t="s">
        <v>461</v>
      </c>
      <c r="N5616" t="s">
        <v>460</v>
      </c>
      <c r="O5616" t="s">
        <v>365</v>
      </c>
      <c r="P5616" t="s">
        <v>728</v>
      </c>
    </row>
    <row r="5617" spans="1:16" hidden="1" x14ac:dyDescent="0.25">
      <c r="A5617" t="s">
        <v>298</v>
      </c>
      <c r="B5617" t="s">
        <v>104</v>
      </c>
      <c r="C5617" t="s">
        <v>134</v>
      </c>
      <c r="D5617" t="s">
        <v>94</v>
      </c>
      <c r="F5617" t="s">
        <v>46</v>
      </c>
      <c r="H5617">
        <f>_xlfn.XLOOKUP(Tabuľka5[[#This Row],[Položka]],cennik[Položka],cennik[Cena MJ bez DPH])</f>
        <v>0</v>
      </c>
      <c r="I5617">
        <f>SUM(Tabuľka5[[#This Row],[cena MJ bez DPH]]*1.1)</f>
        <v>0</v>
      </c>
      <c r="J5617">
        <f>Tabuľka5[[#This Row],[množstvo]]*Tabuľka5[[#This Row],[cena MJ bez DPH]]</f>
        <v>0</v>
      </c>
      <c r="L5617" s="5" t="s">
        <v>461</v>
      </c>
      <c r="N5617" t="s">
        <v>460</v>
      </c>
      <c r="O5617" t="s">
        <v>365</v>
      </c>
      <c r="P5617" t="s">
        <v>728</v>
      </c>
    </row>
    <row r="5618" spans="1:16" hidden="1" x14ac:dyDescent="0.25">
      <c r="A5618" t="s">
        <v>298</v>
      </c>
      <c r="B5618" t="s">
        <v>104</v>
      </c>
      <c r="C5618" t="s">
        <v>135</v>
      </c>
      <c r="D5618" t="s">
        <v>11</v>
      </c>
      <c r="E5618" t="s">
        <v>136</v>
      </c>
      <c r="F5618" t="s">
        <v>46</v>
      </c>
      <c r="H5618">
        <f>_xlfn.XLOOKUP(Tabuľka5[[#This Row],[Položka]],cennik[Položka],cennik[Cena MJ bez DPH])</f>
        <v>0</v>
      </c>
      <c r="I5618">
        <f>SUM(Tabuľka5[[#This Row],[cena MJ bez DPH]]*1.1)</f>
        <v>0</v>
      </c>
      <c r="J5618">
        <f>Tabuľka5[[#This Row],[množstvo]]*Tabuľka5[[#This Row],[cena MJ bez DPH]]</f>
        <v>0</v>
      </c>
      <c r="L5618" s="5" t="s">
        <v>461</v>
      </c>
      <c r="N5618" t="s">
        <v>460</v>
      </c>
      <c r="O5618" t="s">
        <v>365</v>
      </c>
      <c r="P5618" t="s">
        <v>728</v>
      </c>
    </row>
    <row r="5619" spans="1:16" hidden="1" x14ac:dyDescent="0.25">
      <c r="A5619" t="s">
        <v>298</v>
      </c>
      <c r="B5619" t="s">
        <v>104</v>
      </c>
      <c r="C5619" t="s">
        <v>137</v>
      </c>
      <c r="D5619" t="s">
        <v>11</v>
      </c>
      <c r="E5619" t="s">
        <v>136</v>
      </c>
      <c r="F5619" t="s">
        <v>46</v>
      </c>
      <c r="G5619">
        <v>2</v>
      </c>
      <c r="H5619">
        <f>_xlfn.XLOOKUP(Tabuľka5[[#This Row],[Položka]],cennik[Položka],cennik[Cena MJ bez DPH])</f>
        <v>0</v>
      </c>
      <c r="I5619">
        <f>SUM(Tabuľka5[[#This Row],[cena MJ bez DPH]]*1.1)</f>
        <v>0</v>
      </c>
      <c r="J5619">
        <f>Tabuľka5[[#This Row],[množstvo]]*Tabuľka5[[#This Row],[cena MJ bez DPH]]</f>
        <v>0</v>
      </c>
      <c r="L5619" s="5" t="s">
        <v>461</v>
      </c>
      <c r="N5619" t="s">
        <v>460</v>
      </c>
      <c r="O5619" t="s">
        <v>365</v>
      </c>
      <c r="P5619" t="s">
        <v>728</v>
      </c>
    </row>
    <row r="5620" spans="1:16" hidden="1" x14ac:dyDescent="0.25">
      <c r="A5620" t="s">
        <v>298</v>
      </c>
      <c r="B5620" t="s">
        <v>104</v>
      </c>
      <c r="C5620" t="s">
        <v>138</v>
      </c>
      <c r="D5620" t="s">
        <v>11</v>
      </c>
      <c r="E5620" t="s">
        <v>139</v>
      </c>
      <c r="F5620" t="s">
        <v>46</v>
      </c>
      <c r="H5620">
        <f>_xlfn.XLOOKUP(Tabuľka5[[#This Row],[Položka]],cennik[Položka],cennik[Cena MJ bez DPH])</f>
        <v>0</v>
      </c>
      <c r="I5620">
        <f>SUM(Tabuľka5[[#This Row],[cena MJ bez DPH]]*1.1)</f>
        <v>0</v>
      </c>
      <c r="J5620">
        <f>Tabuľka5[[#This Row],[množstvo]]*Tabuľka5[[#This Row],[cena MJ bez DPH]]</f>
        <v>0</v>
      </c>
      <c r="L5620" s="5" t="s">
        <v>461</v>
      </c>
      <c r="N5620" t="s">
        <v>460</v>
      </c>
      <c r="O5620" t="s">
        <v>365</v>
      </c>
      <c r="P5620" t="s">
        <v>728</v>
      </c>
    </row>
    <row r="5621" spans="1:16" hidden="1" x14ac:dyDescent="0.25">
      <c r="A5621" t="s">
        <v>298</v>
      </c>
      <c r="B5621" t="s">
        <v>104</v>
      </c>
      <c r="C5621" t="s">
        <v>140</v>
      </c>
      <c r="D5621" t="s">
        <v>11</v>
      </c>
      <c r="E5621" t="s">
        <v>139</v>
      </c>
      <c r="F5621" t="s">
        <v>46</v>
      </c>
      <c r="G5621">
        <v>1</v>
      </c>
      <c r="H5621">
        <f>_xlfn.XLOOKUP(Tabuľka5[[#This Row],[Položka]],cennik[Položka],cennik[Cena MJ bez DPH])</f>
        <v>0</v>
      </c>
      <c r="I5621">
        <f>SUM(Tabuľka5[[#This Row],[cena MJ bez DPH]]*1.1)</f>
        <v>0</v>
      </c>
      <c r="J5621">
        <f>Tabuľka5[[#This Row],[množstvo]]*Tabuľka5[[#This Row],[cena MJ bez DPH]]</f>
        <v>0</v>
      </c>
      <c r="L5621" s="5" t="s">
        <v>461</v>
      </c>
      <c r="N5621" t="s">
        <v>460</v>
      </c>
      <c r="O5621" t="s">
        <v>365</v>
      </c>
      <c r="P5621" t="s">
        <v>728</v>
      </c>
    </row>
    <row r="5622" spans="1:16" hidden="1" x14ac:dyDescent="0.25">
      <c r="A5622" t="s">
        <v>298</v>
      </c>
      <c r="B5622" t="s">
        <v>104</v>
      </c>
      <c r="C5622" t="s">
        <v>141</v>
      </c>
      <c r="D5622" t="s">
        <v>11</v>
      </c>
      <c r="E5622" t="s">
        <v>142</v>
      </c>
      <c r="F5622" t="s">
        <v>46</v>
      </c>
      <c r="G5622">
        <v>40</v>
      </c>
      <c r="H5622">
        <f>_xlfn.XLOOKUP(Tabuľka5[[#This Row],[Položka]],cennik[Položka],cennik[Cena MJ bez DPH])</f>
        <v>0</v>
      </c>
      <c r="I5622">
        <f>SUM(Tabuľka5[[#This Row],[cena MJ bez DPH]]*1.1)</f>
        <v>0</v>
      </c>
      <c r="J5622">
        <f>Tabuľka5[[#This Row],[množstvo]]*Tabuľka5[[#This Row],[cena MJ bez DPH]]</f>
        <v>0</v>
      </c>
      <c r="L5622" s="5" t="s">
        <v>461</v>
      </c>
      <c r="N5622" t="s">
        <v>460</v>
      </c>
      <c r="O5622" t="s">
        <v>365</v>
      </c>
      <c r="P5622" t="s">
        <v>728</v>
      </c>
    </row>
    <row r="5623" spans="1:16" hidden="1" x14ac:dyDescent="0.25">
      <c r="A5623" t="s">
        <v>298</v>
      </c>
      <c r="B5623" t="s">
        <v>104</v>
      </c>
      <c r="C5623" t="s">
        <v>143</v>
      </c>
      <c r="D5623" t="s">
        <v>11</v>
      </c>
      <c r="E5623" t="s">
        <v>144</v>
      </c>
      <c r="F5623" t="s">
        <v>46</v>
      </c>
      <c r="H5623">
        <f>_xlfn.XLOOKUP(Tabuľka5[[#This Row],[Položka]],cennik[Položka],cennik[Cena MJ bez DPH])</f>
        <v>0</v>
      </c>
      <c r="I5623">
        <f>SUM(Tabuľka5[[#This Row],[cena MJ bez DPH]]*1.1)</f>
        <v>0</v>
      </c>
      <c r="J5623">
        <f>Tabuľka5[[#This Row],[množstvo]]*Tabuľka5[[#This Row],[cena MJ bez DPH]]</f>
        <v>0</v>
      </c>
      <c r="L5623" s="5" t="s">
        <v>461</v>
      </c>
      <c r="N5623" t="s">
        <v>460</v>
      </c>
      <c r="O5623" t="s">
        <v>365</v>
      </c>
      <c r="P5623" t="s">
        <v>728</v>
      </c>
    </row>
    <row r="5624" spans="1:16" hidden="1" x14ac:dyDescent="0.25">
      <c r="A5624" t="s">
        <v>298</v>
      </c>
      <c r="B5624" t="s">
        <v>104</v>
      </c>
      <c r="C5624" t="s">
        <v>145</v>
      </c>
      <c r="D5624" t="s">
        <v>11</v>
      </c>
      <c r="E5624" t="s">
        <v>146</v>
      </c>
      <c r="F5624" t="s">
        <v>46</v>
      </c>
      <c r="H5624">
        <f>_xlfn.XLOOKUP(Tabuľka5[[#This Row],[Položka]],cennik[Položka],cennik[Cena MJ bez DPH])</f>
        <v>0</v>
      </c>
      <c r="I5624">
        <f>SUM(Tabuľka5[[#This Row],[cena MJ bez DPH]]*1.1)</f>
        <v>0</v>
      </c>
      <c r="J5624">
        <f>Tabuľka5[[#This Row],[množstvo]]*Tabuľka5[[#This Row],[cena MJ bez DPH]]</f>
        <v>0</v>
      </c>
      <c r="L5624" s="5" t="s">
        <v>461</v>
      </c>
      <c r="N5624" t="s">
        <v>460</v>
      </c>
      <c r="O5624" t="s">
        <v>365</v>
      </c>
      <c r="P5624" t="s">
        <v>728</v>
      </c>
    </row>
    <row r="5625" spans="1:16" hidden="1" x14ac:dyDescent="0.25">
      <c r="A5625" t="s">
        <v>298</v>
      </c>
      <c r="B5625" t="s">
        <v>104</v>
      </c>
      <c r="C5625" t="s">
        <v>147</v>
      </c>
      <c r="D5625" t="s">
        <v>11</v>
      </c>
      <c r="F5625" t="s">
        <v>46</v>
      </c>
      <c r="H5625">
        <f>_xlfn.XLOOKUP(Tabuľka5[[#This Row],[Položka]],cennik[Položka],cennik[Cena MJ bez DPH])</f>
        <v>0</v>
      </c>
      <c r="I5625">
        <f>SUM(Tabuľka5[[#This Row],[cena MJ bez DPH]]*1.1)</f>
        <v>0</v>
      </c>
      <c r="J5625">
        <f>Tabuľka5[[#This Row],[množstvo]]*Tabuľka5[[#This Row],[cena MJ bez DPH]]</f>
        <v>0</v>
      </c>
      <c r="L5625" s="5" t="s">
        <v>461</v>
      </c>
      <c r="N5625" t="s">
        <v>460</v>
      </c>
      <c r="O5625" t="s">
        <v>365</v>
      </c>
      <c r="P5625" t="s">
        <v>728</v>
      </c>
    </row>
    <row r="5626" spans="1:16" hidden="1" x14ac:dyDescent="0.25">
      <c r="A5626" t="s">
        <v>298</v>
      </c>
      <c r="B5626" t="s">
        <v>104</v>
      </c>
      <c r="C5626" t="s">
        <v>148</v>
      </c>
      <c r="D5626" t="s">
        <v>11</v>
      </c>
      <c r="E5626" t="s">
        <v>146</v>
      </c>
      <c r="F5626" t="s">
        <v>46</v>
      </c>
      <c r="H5626">
        <f>_xlfn.XLOOKUP(Tabuľka5[[#This Row],[Položka]],cennik[Položka],cennik[Cena MJ bez DPH])</f>
        <v>0</v>
      </c>
      <c r="I5626">
        <f>SUM(Tabuľka5[[#This Row],[cena MJ bez DPH]]*1.1)</f>
        <v>0</v>
      </c>
      <c r="J5626">
        <f>Tabuľka5[[#This Row],[množstvo]]*Tabuľka5[[#This Row],[cena MJ bez DPH]]</f>
        <v>0</v>
      </c>
      <c r="L5626" s="5" t="s">
        <v>461</v>
      </c>
      <c r="N5626" t="s">
        <v>460</v>
      </c>
      <c r="O5626" t="s">
        <v>365</v>
      </c>
      <c r="P5626" t="s">
        <v>728</v>
      </c>
    </row>
    <row r="5627" spans="1:16" hidden="1" x14ac:dyDescent="0.25">
      <c r="A5627" t="s">
        <v>298</v>
      </c>
      <c r="B5627" t="s">
        <v>104</v>
      </c>
      <c r="C5627" t="s">
        <v>149</v>
      </c>
      <c r="D5627" t="s">
        <v>11</v>
      </c>
      <c r="F5627" t="s">
        <v>46</v>
      </c>
      <c r="H5627">
        <f>_xlfn.XLOOKUP(Tabuľka5[[#This Row],[Položka]],cennik[Položka],cennik[Cena MJ bez DPH])</f>
        <v>0</v>
      </c>
      <c r="I5627">
        <f>SUM(Tabuľka5[[#This Row],[cena MJ bez DPH]]*1.1)</f>
        <v>0</v>
      </c>
      <c r="J5627">
        <f>Tabuľka5[[#This Row],[množstvo]]*Tabuľka5[[#This Row],[cena MJ bez DPH]]</f>
        <v>0</v>
      </c>
      <c r="L5627" s="5" t="s">
        <v>461</v>
      </c>
      <c r="N5627" t="s">
        <v>460</v>
      </c>
      <c r="O5627" t="s">
        <v>365</v>
      </c>
      <c r="P5627" t="s">
        <v>728</v>
      </c>
    </row>
    <row r="5628" spans="1:16" hidden="1" x14ac:dyDescent="0.25">
      <c r="A5628" t="s">
        <v>298</v>
      </c>
      <c r="B5628" t="s">
        <v>104</v>
      </c>
      <c r="C5628" t="s">
        <v>150</v>
      </c>
      <c r="D5628" t="s">
        <v>94</v>
      </c>
      <c r="E5628" t="s">
        <v>102</v>
      </c>
      <c r="F5628" t="s">
        <v>46</v>
      </c>
      <c r="H5628">
        <f>_xlfn.XLOOKUP(Tabuľka5[[#This Row],[Položka]],cennik[Položka],cennik[Cena MJ bez DPH])</f>
        <v>0</v>
      </c>
      <c r="I5628">
        <f>SUM(Tabuľka5[[#This Row],[cena MJ bez DPH]]*1.1)</f>
        <v>0</v>
      </c>
      <c r="J5628">
        <f>Tabuľka5[[#This Row],[množstvo]]*Tabuľka5[[#This Row],[cena MJ bez DPH]]</f>
        <v>0</v>
      </c>
      <c r="L5628" s="5" t="s">
        <v>461</v>
      </c>
      <c r="N5628" t="s">
        <v>460</v>
      </c>
      <c r="O5628" t="s">
        <v>365</v>
      </c>
      <c r="P5628" t="s">
        <v>728</v>
      </c>
    </row>
    <row r="5629" spans="1:16" hidden="1" x14ac:dyDescent="0.25">
      <c r="A5629" t="s">
        <v>298</v>
      </c>
      <c r="B5629" t="s">
        <v>51</v>
      </c>
      <c r="C5629" t="s">
        <v>151</v>
      </c>
      <c r="D5629" t="s">
        <v>11</v>
      </c>
      <c r="F5629" t="s">
        <v>56</v>
      </c>
      <c r="H5629">
        <f>_xlfn.XLOOKUP(Tabuľka5[[#This Row],[Položka]],cennik[Položka],cennik[Cena MJ bez DPH])</f>
        <v>0</v>
      </c>
      <c r="I5629">
        <f>SUM(Tabuľka5[[#This Row],[cena MJ bez DPH]]*1.1)</f>
        <v>0</v>
      </c>
      <c r="J5629">
        <f>Tabuľka5[[#This Row],[množstvo]]*Tabuľka5[[#This Row],[cena MJ bez DPH]]</f>
        <v>0</v>
      </c>
      <c r="L5629" s="5" t="s">
        <v>461</v>
      </c>
      <c r="N5629" t="s">
        <v>460</v>
      </c>
      <c r="O5629" t="s">
        <v>365</v>
      </c>
      <c r="P5629" t="s">
        <v>728</v>
      </c>
    </row>
    <row r="5630" spans="1:16" hidden="1" x14ac:dyDescent="0.25">
      <c r="A5630" t="s">
        <v>298</v>
      </c>
      <c r="B5630" t="s">
        <v>51</v>
      </c>
      <c r="C5630" t="s">
        <v>152</v>
      </c>
      <c r="D5630" t="s">
        <v>11</v>
      </c>
      <c r="F5630" t="s">
        <v>56</v>
      </c>
      <c r="H5630">
        <f>_xlfn.XLOOKUP(Tabuľka5[[#This Row],[Položka]],cennik[Položka],cennik[Cena MJ bez DPH])</f>
        <v>0</v>
      </c>
      <c r="I5630">
        <f>SUM(Tabuľka5[[#This Row],[cena MJ bez DPH]]*1.1)</f>
        <v>0</v>
      </c>
      <c r="J5630">
        <f>Tabuľka5[[#This Row],[množstvo]]*Tabuľka5[[#This Row],[cena MJ bez DPH]]</f>
        <v>0</v>
      </c>
      <c r="L5630" s="5" t="s">
        <v>461</v>
      </c>
      <c r="N5630" t="s">
        <v>460</v>
      </c>
      <c r="O5630" t="s">
        <v>365</v>
      </c>
      <c r="P5630" t="s">
        <v>728</v>
      </c>
    </row>
    <row r="5631" spans="1:16" hidden="1" x14ac:dyDescent="0.25">
      <c r="A5631" t="s">
        <v>298</v>
      </c>
      <c r="B5631" t="s">
        <v>51</v>
      </c>
      <c r="C5631" t="s">
        <v>153</v>
      </c>
      <c r="D5631" t="s">
        <v>11</v>
      </c>
      <c r="F5631" t="s">
        <v>56</v>
      </c>
      <c r="H5631">
        <f>_xlfn.XLOOKUP(Tabuľka5[[#This Row],[Položka]],cennik[Položka],cennik[Cena MJ bez DPH])</f>
        <v>0</v>
      </c>
      <c r="I5631">
        <f>SUM(Tabuľka5[[#This Row],[cena MJ bez DPH]]*1.1)</f>
        <v>0</v>
      </c>
      <c r="J5631">
        <f>Tabuľka5[[#This Row],[množstvo]]*Tabuľka5[[#This Row],[cena MJ bez DPH]]</f>
        <v>0</v>
      </c>
      <c r="L5631" s="5" t="s">
        <v>461</v>
      </c>
      <c r="N5631" t="s">
        <v>460</v>
      </c>
      <c r="O5631" t="s">
        <v>365</v>
      </c>
      <c r="P5631" t="s">
        <v>728</v>
      </c>
    </row>
    <row r="5632" spans="1:16" hidden="1" x14ac:dyDescent="0.25">
      <c r="A5632" t="s">
        <v>298</v>
      </c>
      <c r="B5632" t="s">
        <v>51</v>
      </c>
      <c r="C5632" t="s">
        <v>154</v>
      </c>
      <c r="D5632" t="s">
        <v>11</v>
      </c>
      <c r="F5632" t="s">
        <v>56</v>
      </c>
      <c r="H5632">
        <f>_xlfn.XLOOKUP(Tabuľka5[[#This Row],[Položka]],cennik[Položka],cennik[Cena MJ bez DPH])</f>
        <v>0</v>
      </c>
      <c r="I5632">
        <f>SUM(Tabuľka5[[#This Row],[cena MJ bez DPH]]*1.1)</f>
        <v>0</v>
      </c>
      <c r="J5632">
        <f>Tabuľka5[[#This Row],[množstvo]]*Tabuľka5[[#This Row],[cena MJ bez DPH]]</f>
        <v>0</v>
      </c>
      <c r="L5632" s="5" t="s">
        <v>461</v>
      </c>
      <c r="N5632" t="s">
        <v>460</v>
      </c>
      <c r="O5632" t="s">
        <v>365</v>
      </c>
      <c r="P5632" t="s">
        <v>728</v>
      </c>
    </row>
    <row r="5633" spans="1:16" hidden="1" x14ac:dyDescent="0.25">
      <c r="A5633" t="s">
        <v>298</v>
      </c>
      <c r="B5633" t="s">
        <v>51</v>
      </c>
      <c r="C5633" t="s">
        <v>155</v>
      </c>
      <c r="D5633" t="s">
        <v>11</v>
      </c>
      <c r="F5633" t="s">
        <v>56</v>
      </c>
      <c r="H5633">
        <f>_xlfn.XLOOKUP(Tabuľka5[[#This Row],[Položka]],cennik[Položka],cennik[Cena MJ bez DPH])</f>
        <v>0</v>
      </c>
      <c r="I5633">
        <f>SUM(Tabuľka5[[#This Row],[cena MJ bez DPH]]*1.1)</f>
        <v>0</v>
      </c>
      <c r="J5633">
        <f>Tabuľka5[[#This Row],[množstvo]]*Tabuľka5[[#This Row],[cena MJ bez DPH]]</f>
        <v>0</v>
      </c>
      <c r="L5633" s="5" t="s">
        <v>461</v>
      </c>
      <c r="N5633" t="s">
        <v>460</v>
      </c>
      <c r="O5633" t="s">
        <v>365</v>
      </c>
      <c r="P5633" t="s">
        <v>728</v>
      </c>
    </row>
    <row r="5634" spans="1:16" hidden="1" x14ac:dyDescent="0.25">
      <c r="A5634" t="s">
        <v>298</v>
      </c>
      <c r="B5634" t="s">
        <v>51</v>
      </c>
      <c r="C5634" t="s">
        <v>156</v>
      </c>
      <c r="D5634" t="s">
        <v>11</v>
      </c>
      <c r="F5634" t="s">
        <v>56</v>
      </c>
      <c r="H5634">
        <f>_xlfn.XLOOKUP(Tabuľka5[[#This Row],[Položka]],cennik[Položka],cennik[Cena MJ bez DPH])</f>
        <v>0</v>
      </c>
      <c r="I5634">
        <f>SUM(Tabuľka5[[#This Row],[cena MJ bez DPH]]*1.1)</f>
        <v>0</v>
      </c>
      <c r="J5634">
        <f>Tabuľka5[[#This Row],[množstvo]]*Tabuľka5[[#This Row],[cena MJ bez DPH]]</f>
        <v>0</v>
      </c>
      <c r="L5634" s="5" t="s">
        <v>461</v>
      </c>
      <c r="N5634" t="s">
        <v>460</v>
      </c>
      <c r="O5634" t="s">
        <v>365</v>
      </c>
      <c r="P5634" t="s">
        <v>728</v>
      </c>
    </row>
    <row r="5635" spans="1:16" hidden="1" x14ac:dyDescent="0.25">
      <c r="A5635" t="s">
        <v>298</v>
      </c>
      <c r="B5635" t="s">
        <v>51</v>
      </c>
      <c r="C5635" t="s">
        <v>157</v>
      </c>
      <c r="D5635" t="s">
        <v>11</v>
      </c>
      <c r="F5635" t="s">
        <v>56</v>
      </c>
      <c r="H5635">
        <f>_xlfn.XLOOKUP(Tabuľka5[[#This Row],[Položka]],cennik[Položka],cennik[Cena MJ bez DPH])</f>
        <v>0</v>
      </c>
      <c r="I5635">
        <f>SUM(Tabuľka5[[#This Row],[cena MJ bez DPH]]*1.1)</f>
        <v>0</v>
      </c>
      <c r="J5635">
        <f>Tabuľka5[[#This Row],[množstvo]]*Tabuľka5[[#This Row],[cena MJ bez DPH]]</f>
        <v>0</v>
      </c>
      <c r="L5635" s="5" t="s">
        <v>461</v>
      </c>
      <c r="N5635" t="s">
        <v>460</v>
      </c>
      <c r="O5635" t="s">
        <v>365</v>
      </c>
      <c r="P5635" t="s">
        <v>728</v>
      </c>
    </row>
    <row r="5636" spans="1:16" hidden="1" x14ac:dyDescent="0.25">
      <c r="A5636" t="s">
        <v>298</v>
      </c>
      <c r="B5636" t="s">
        <v>51</v>
      </c>
      <c r="C5636" t="s">
        <v>158</v>
      </c>
      <c r="D5636" t="s">
        <v>11</v>
      </c>
      <c r="F5636" t="s">
        <v>56</v>
      </c>
      <c r="H5636">
        <f>_xlfn.XLOOKUP(Tabuľka5[[#This Row],[Položka]],cennik[Položka],cennik[Cena MJ bez DPH])</f>
        <v>0</v>
      </c>
      <c r="I5636">
        <f>SUM(Tabuľka5[[#This Row],[cena MJ bez DPH]]*1.1)</f>
        <v>0</v>
      </c>
      <c r="J5636">
        <f>Tabuľka5[[#This Row],[množstvo]]*Tabuľka5[[#This Row],[cena MJ bez DPH]]</f>
        <v>0</v>
      </c>
      <c r="L5636" s="5" t="s">
        <v>461</v>
      </c>
      <c r="N5636" t="s">
        <v>460</v>
      </c>
      <c r="O5636" t="s">
        <v>365</v>
      </c>
      <c r="P5636" t="s">
        <v>728</v>
      </c>
    </row>
    <row r="5637" spans="1:16" hidden="1" x14ac:dyDescent="0.25">
      <c r="A5637" t="s">
        <v>298</v>
      </c>
      <c r="B5637" t="s">
        <v>51</v>
      </c>
      <c r="C5637" t="s">
        <v>159</v>
      </c>
      <c r="D5637" t="s">
        <v>11</v>
      </c>
      <c r="F5637" t="s">
        <v>56</v>
      </c>
      <c r="H5637">
        <f>_xlfn.XLOOKUP(Tabuľka5[[#This Row],[Položka]],cennik[Položka],cennik[Cena MJ bez DPH])</f>
        <v>0</v>
      </c>
      <c r="I5637">
        <f>SUM(Tabuľka5[[#This Row],[cena MJ bez DPH]]*1.1)</f>
        <v>0</v>
      </c>
      <c r="J5637">
        <f>Tabuľka5[[#This Row],[množstvo]]*Tabuľka5[[#This Row],[cena MJ bez DPH]]</f>
        <v>0</v>
      </c>
      <c r="L5637" s="5" t="s">
        <v>461</v>
      </c>
      <c r="N5637" t="s">
        <v>460</v>
      </c>
      <c r="O5637" t="s">
        <v>365</v>
      </c>
      <c r="P5637" t="s">
        <v>728</v>
      </c>
    </row>
    <row r="5638" spans="1:16" hidden="1" x14ac:dyDescent="0.25">
      <c r="A5638" t="s">
        <v>298</v>
      </c>
      <c r="B5638" t="s">
        <v>51</v>
      </c>
      <c r="C5638" t="s">
        <v>160</v>
      </c>
      <c r="D5638" t="s">
        <v>11</v>
      </c>
      <c r="F5638" t="s">
        <v>56</v>
      </c>
      <c r="H5638">
        <f>_xlfn.XLOOKUP(Tabuľka5[[#This Row],[Položka]],cennik[Položka],cennik[Cena MJ bez DPH])</f>
        <v>0</v>
      </c>
      <c r="I5638">
        <f>SUM(Tabuľka5[[#This Row],[cena MJ bez DPH]]*1.1)</f>
        <v>0</v>
      </c>
      <c r="J5638">
        <f>Tabuľka5[[#This Row],[množstvo]]*Tabuľka5[[#This Row],[cena MJ bez DPH]]</f>
        <v>0</v>
      </c>
      <c r="L5638" s="5" t="s">
        <v>461</v>
      </c>
      <c r="N5638" t="s">
        <v>460</v>
      </c>
      <c r="O5638" t="s">
        <v>365</v>
      </c>
      <c r="P5638" t="s">
        <v>728</v>
      </c>
    </row>
    <row r="5639" spans="1:16" hidden="1" x14ac:dyDescent="0.25">
      <c r="A5639" t="s">
        <v>298</v>
      </c>
      <c r="B5639" t="s">
        <v>51</v>
      </c>
      <c r="C5639" t="s">
        <v>161</v>
      </c>
      <c r="D5639" t="s">
        <v>11</v>
      </c>
      <c r="F5639" t="s">
        <v>56</v>
      </c>
      <c r="G5639">
        <v>60</v>
      </c>
      <c r="H5639">
        <f>_xlfn.XLOOKUP(Tabuľka5[[#This Row],[Položka]],cennik[Položka],cennik[Cena MJ bez DPH])</f>
        <v>0</v>
      </c>
      <c r="I5639">
        <f>SUM(Tabuľka5[[#This Row],[cena MJ bez DPH]]*1.1)</f>
        <v>0</v>
      </c>
      <c r="J5639">
        <f>Tabuľka5[[#This Row],[množstvo]]*Tabuľka5[[#This Row],[cena MJ bez DPH]]</f>
        <v>0</v>
      </c>
      <c r="L5639" s="5" t="s">
        <v>461</v>
      </c>
      <c r="N5639" t="s">
        <v>460</v>
      </c>
      <c r="O5639" t="s">
        <v>365</v>
      </c>
      <c r="P5639" t="s">
        <v>728</v>
      </c>
    </row>
    <row r="5640" spans="1:16" hidden="1" x14ac:dyDescent="0.25">
      <c r="A5640" t="s">
        <v>298</v>
      </c>
      <c r="B5640" t="s">
        <v>51</v>
      </c>
      <c r="C5640" t="s">
        <v>162</v>
      </c>
      <c r="D5640" t="s">
        <v>11</v>
      </c>
      <c r="F5640" t="s">
        <v>56</v>
      </c>
      <c r="H5640">
        <f>_xlfn.XLOOKUP(Tabuľka5[[#This Row],[Položka]],cennik[Položka],cennik[Cena MJ bez DPH])</f>
        <v>0</v>
      </c>
      <c r="I5640">
        <f>SUM(Tabuľka5[[#This Row],[cena MJ bez DPH]]*1.1)</f>
        <v>0</v>
      </c>
      <c r="J5640">
        <f>Tabuľka5[[#This Row],[množstvo]]*Tabuľka5[[#This Row],[cena MJ bez DPH]]</f>
        <v>0</v>
      </c>
      <c r="L5640" s="5" t="s">
        <v>461</v>
      </c>
      <c r="N5640" t="s">
        <v>460</v>
      </c>
      <c r="O5640" t="s">
        <v>365</v>
      </c>
      <c r="P5640" t="s">
        <v>728</v>
      </c>
    </row>
    <row r="5641" spans="1:16" hidden="1" x14ac:dyDescent="0.25">
      <c r="A5641" t="s">
        <v>298</v>
      </c>
      <c r="B5641" t="s">
        <v>51</v>
      </c>
      <c r="C5641" t="s">
        <v>163</v>
      </c>
      <c r="D5641" t="s">
        <v>11</v>
      </c>
      <c r="F5641" t="s">
        <v>56</v>
      </c>
      <c r="H5641">
        <f>_xlfn.XLOOKUP(Tabuľka5[[#This Row],[Položka]],cennik[Položka],cennik[Cena MJ bez DPH])</f>
        <v>0</v>
      </c>
      <c r="I5641">
        <f>SUM(Tabuľka5[[#This Row],[cena MJ bez DPH]]*1.1)</f>
        <v>0</v>
      </c>
      <c r="J5641">
        <f>Tabuľka5[[#This Row],[množstvo]]*Tabuľka5[[#This Row],[cena MJ bez DPH]]</f>
        <v>0</v>
      </c>
      <c r="L5641" s="5" t="s">
        <v>461</v>
      </c>
      <c r="N5641" t="s">
        <v>460</v>
      </c>
      <c r="O5641" t="s">
        <v>365</v>
      </c>
      <c r="P5641" t="s">
        <v>728</v>
      </c>
    </row>
    <row r="5642" spans="1:16" hidden="1" x14ac:dyDescent="0.25">
      <c r="A5642" t="s">
        <v>298</v>
      </c>
      <c r="B5642" t="s">
        <v>51</v>
      </c>
      <c r="C5642" t="s">
        <v>164</v>
      </c>
      <c r="D5642" t="s">
        <v>11</v>
      </c>
      <c r="F5642" t="s">
        <v>56</v>
      </c>
      <c r="H5642">
        <f>_xlfn.XLOOKUP(Tabuľka5[[#This Row],[Položka]],cennik[Položka],cennik[Cena MJ bez DPH])</f>
        <v>0</v>
      </c>
      <c r="I5642">
        <f>SUM(Tabuľka5[[#This Row],[cena MJ bez DPH]]*1.1)</f>
        <v>0</v>
      </c>
      <c r="J5642">
        <f>Tabuľka5[[#This Row],[množstvo]]*Tabuľka5[[#This Row],[cena MJ bez DPH]]</f>
        <v>0</v>
      </c>
      <c r="L5642" s="5" t="s">
        <v>461</v>
      </c>
      <c r="N5642" t="s">
        <v>460</v>
      </c>
      <c r="O5642" t="s">
        <v>365</v>
      </c>
      <c r="P5642" t="s">
        <v>728</v>
      </c>
    </row>
    <row r="5643" spans="1:16" hidden="1" x14ac:dyDescent="0.25">
      <c r="A5643" t="s">
        <v>298</v>
      </c>
      <c r="B5643" t="s">
        <v>51</v>
      </c>
      <c r="C5643" t="s">
        <v>165</v>
      </c>
      <c r="D5643" t="s">
        <v>11</v>
      </c>
      <c r="F5643" t="s">
        <v>56</v>
      </c>
      <c r="H5643">
        <f>_xlfn.XLOOKUP(Tabuľka5[[#This Row],[Položka]],cennik[Položka],cennik[Cena MJ bez DPH])</f>
        <v>0</v>
      </c>
      <c r="I5643">
        <f>SUM(Tabuľka5[[#This Row],[cena MJ bez DPH]]*1.1)</f>
        <v>0</v>
      </c>
      <c r="J5643">
        <f>Tabuľka5[[#This Row],[množstvo]]*Tabuľka5[[#This Row],[cena MJ bez DPH]]</f>
        <v>0</v>
      </c>
      <c r="L5643" s="5" t="s">
        <v>461</v>
      </c>
      <c r="N5643" t="s">
        <v>460</v>
      </c>
      <c r="O5643" t="s">
        <v>365</v>
      </c>
      <c r="P5643" t="s">
        <v>728</v>
      </c>
    </row>
    <row r="5644" spans="1:16" hidden="1" x14ac:dyDescent="0.25">
      <c r="A5644" t="s">
        <v>298</v>
      </c>
      <c r="B5644" t="s">
        <v>51</v>
      </c>
      <c r="C5644" t="s">
        <v>166</v>
      </c>
      <c r="D5644" t="s">
        <v>11</v>
      </c>
      <c r="F5644" t="s">
        <v>56</v>
      </c>
      <c r="H5644">
        <f>_xlfn.XLOOKUP(Tabuľka5[[#This Row],[Položka]],cennik[Položka],cennik[Cena MJ bez DPH])</f>
        <v>0</v>
      </c>
      <c r="I5644">
        <f>SUM(Tabuľka5[[#This Row],[cena MJ bez DPH]]*1.1)</f>
        <v>0</v>
      </c>
      <c r="J5644">
        <f>Tabuľka5[[#This Row],[množstvo]]*Tabuľka5[[#This Row],[cena MJ bez DPH]]</f>
        <v>0</v>
      </c>
      <c r="L5644" s="5" t="s">
        <v>461</v>
      </c>
      <c r="N5644" t="s">
        <v>460</v>
      </c>
      <c r="O5644" t="s">
        <v>365</v>
      </c>
      <c r="P5644" t="s">
        <v>728</v>
      </c>
    </row>
    <row r="5645" spans="1:16" hidden="1" x14ac:dyDescent="0.25">
      <c r="A5645" t="s">
        <v>298</v>
      </c>
      <c r="B5645" t="s">
        <v>51</v>
      </c>
      <c r="C5645" t="s">
        <v>167</v>
      </c>
      <c r="D5645" t="s">
        <v>11</v>
      </c>
      <c r="F5645" t="s">
        <v>56</v>
      </c>
      <c r="H5645">
        <f>_xlfn.XLOOKUP(Tabuľka5[[#This Row],[Položka]],cennik[Položka],cennik[Cena MJ bez DPH])</f>
        <v>0</v>
      </c>
      <c r="I5645">
        <f>SUM(Tabuľka5[[#This Row],[cena MJ bez DPH]]*1.1)</f>
        <v>0</v>
      </c>
      <c r="J5645">
        <f>Tabuľka5[[#This Row],[množstvo]]*Tabuľka5[[#This Row],[cena MJ bez DPH]]</f>
        <v>0</v>
      </c>
      <c r="L5645" s="5" t="s">
        <v>461</v>
      </c>
      <c r="N5645" t="s">
        <v>460</v>
      </c>
      <c r="O5645" t="s">
        <v>365</v>
      </c>
      <c r="P5645" t="s">
        <v>728</v>
      </c>
    </row>
    <row r="5646" spans="1:16" hidden="1" x14ac:dyDescent="0.25">
      <c r="A5646" t="s">
        <v>298</v>
      </c>
      <c r="B5646" t="s">
        <v>51</v>
      </c>
      <c r="C5646" t="s">
        <v>168</v>
      </c>
      <c r="D5646" t="s">
        <v>11</v>
      </c>
      <c r="F5646" t="s">
        <v>56</v>
      </c>
      <c r="H5646">
        <f>_xlfn.XLOOKUP(Tabuľka5[[#This Row],[Položka]],cennik[Položka],cennik[Cena MJ bez DPH])</f>
        <v>0</v>
      </c>
      <c r="I5646">
        <f>SUM(Tabuľka5[[#This Row],[cena MJ bez DPH]]*1.1)</f>
        <v>0</v>
      </c>
      <c r="J5646">
        <f>Tabuľka5[[#This Row],[množstvo]]*Tabuľka5[[#This Row],[cena MJ bez DPH]]</f>
        <v>0</v>
      </c>
      <c r="L5646" s="5" t="s">
        <v>461</v>
      </c>
      <c r="N5646" t="s">
        <v>460</v>
      </c>
      <c r="O5646" t="s">
        <v>365</v>
      </c>
      <c r="P5646" t="s">
        <v>728</v>
      </c>
    </row>
    <row r="5647" spans="1:16" hidden="1" x14ac:dyDescent="0.25">
      <c r="A5647" t="s">
        <v>298</v>
      </c>
      <c r="B5647" t="s">
        <v>51</v>
      </c>
      <c r="C5647" t="s">
        <v>169</v>
      </c>
      <c r="D5647" t="s">
        <v>11</v>
      </c>
      <c r="F5647" t="s">
        <v>56</v>
      </c>
      <c r="H5647">
        <f>_xlfn.XLOOKUP(Tabuľka5[[#This Row],[Položka]],cennik[Položka],cennik[Cena MJ bez DPH])</f>
        <v>0</v>
      </c>
      <c r="I5647">
        <f>SUM(Tabuľka5[[#This Row],[cena MJ bez DPH]]*1.1)</f>
        <v>0</v>
      </c>
      <c r="J5647">
        <f>Tabuľka5[[#This Row],[množstvo]]*Tabuľka5[[#This Row],[cena MJ bez DPH]]</f>
        <v>0</v>
      </c>
      <c r="L5647" s="5" t="s">
        <v>461</v>
      </c>
      <c r="N5647" t="s">
        <v>460</v>
      </c>
      <c r="O5647" t="s">
        <v>365</v>
      </c>
      <c r="P5647" t="s">
        <v>728</v>
      </c>
    </row>
    <row r="5648" spans="1:16" hidden="1" x14ac:dyDescent="0.25">
      <c r="A5648" t="s">
        <v>298</v>
      </c>
      <c r="B5648" t="s">
        <v>51</v>
      </c>
      <c r="C5648" t="s">
        <v>170</v>
      </c>
      <c r="D5648" t="s">
        <v>11</v>
      </c>
      <c r="F5648" t="s">
        <v>56</v>
      </c>
      <c r="H5648">
        <f>_xlfn.XLOOKUP(Tabuľka5[[#This Row],[Položka]],cennik[Položka],cennik[Cena MJ bez DPH])</f>
        <v>0</v>
      </c>
      <c r="I5648">
        <f>SUM(Tabuľka5[[#This Row],[cena MJ bez DPH]]*1.1)</f>
        <v>0</v>
      </c>
      <c r="J5648">
        <f>Tabuľka5[[#This Row],[množstvo]]*Tabuľka5[[#This Row],[cena MJ bez DPH]]</f>
        <v>0</v>
      </c>
      <c r="L5648" s="5" t="s">
        <v>461</v>
      </c>
      <c r="N5648" t="s">
        <v>460</v>
      </c>
      <c r="O5648" t="s">
        <v>365</v>
      </c>
      <c r="P5648" t="s">
        <v>728</v>
      </c>
    </row>
    <row r="5649" spans="1:16" hidden="1" x14ac:dyDescent="0.25">
      <c r="A5649" t="s">
        <v>298</v>
      </c>
      <c r="B5649" t="s">
        <v>51</v>
      </c>
      <c r="C5649" t="s">
        <v>171</v>
      </c>
      <c r="D5649" t="s">
        <v>11</v>
      </c>
      <c r="F5649" t="s">
        <v>56</v>
      </c>
      <c r="H5649">
        <f>_xlfn.XLOOKUP(Tabuľka5[[#This Row],[Položka]],cennik[Položka],cennik[Cena MJ bez DPH])</f>
        <v>0</v>
      </c>
      <c r="I5649">
        <f>SUM(Tabuľka5[[#This Row],[cena MJ bez DPH]]*1.1)</f>
        <v>0</v>
      </c>
      <c r="J5649">
        <f>Tabuľka5[[#This Row],[množstvo]]*Tabuľka5[[#This Row],[cena MJ bez DPH]]</f>
        <v>0</v>
      </c>
      <c r="L5649" s="5" t="s">
        <v>461</v>
      </c>
      <c r="N5649" t="s">
        <v>460</v>
      </c>
      <c r="O5649" t="s">
        <v>365</v>
      </c>
      <c r="P5649" t="s">
        <v>728</v>
      </c>
    </row>
    <row r="5650" spans="1:16" hidden="1" x14ac:dyDescent="0.25">
      <c r="A5650" t="s">
        <v>298</v>
      </c>
      <c r="B5650" t="s">
        <v>51</v>
      </c>
      <c r="C5650" t="s">
        <v>172</v>
      </c>
      <c r="D5650" t="s">
        <v>11</v>
      </c>
      <c r="F5650" t="s">
        <v>56</v>
      </c>
      <c r="H5650">
        <f>_xlfn.XLOOKUP(Tabuľka5[[#This Row],[Položka]],cennik[Položka],cennik[Cena MJ bez DPH])</f>
        <v>0</v>
      </c>
      <c r="I5650">
        <f>SUM(Tabuľka5[[#This Row],[cena MJ bez DPH]]*1.1)</f>
        <v>0</v>
      </c>
      <c r="J5650">
        <f>Tabuľka5[[#This Row],[množstvo]]*Tabuľka5[[#This Row],[cena MJ bez DPH]]</f>
        <v>0</v>
      </c>
      <c r="L5650" s="5" t="s">
        <v>461</v>
      </c>
      <c r="N5650" t="s">
        <v>460</v>
      </c>
      <c r="O5650" t="s">
        <v>365</v>
      </c>
      <c r="P5650" t="s">
        <v>728</v>
      </c>
    </row>
    <row r="5651" spans="1:16" hidden="1" x14ac:dyDescent="0.25">
      <c r="A5651" t="s">
        <v>298</v>
      </c>
      <c r="B5651" t="s">
        <v>51</v>
      </c>
      <c r="C5651" t="s">
        <v>173</v>
      </c>
      <c r="D5651" t="s">
        <v>11</v>
      </c>
      <c r="F5651" t="s">
        <v>56</v>
      </c>
      <c r="H5651">
        <f>_xlfn.XLOOKUP(Tabuľka5[[#This Row],[Položka]],cennik[Položka],cennik[Cena MJ bez DPH])</f>
        <v>0</v>
      </c>
      <c r="I5651">
        <f>SUM(Tabuľka5[[#This Row],[cena MJ bez DPH]]*1.1)</f>
        <v>0</v>
      </c>
      <c r="J5651">
        <f>Tabuľka5[[#This Row],[množstvo]]*Tabuľka5[[#This Row],[cena MJ bez DPH]]</f>
        <v>0</v>
      </c>
      <c r="L5651" s="5" t="s">
        <v>461</v>
      </c>
      <c r="N5651" t="s">
        <v>460</v>
      </c>
      <c r="O5651" t="s">
        <v>365</v>
      </c>
      <c r="P5651" t="s">
        <v>728</v>
      </c>
    </row>
    <row r="5652" spans="1:16" hidden="1" x14ac:dyDescent="0.25">
      <c r="A5652" t="s">
        <v>298</v>
      </c>
      <c r="B5652" t="s">
        <v>51</v>
      </c>
      <c r="C5652" t="s">
        <v>174</v>
      </c>
      <c r="D5652" t="s">
        <v>11</v>
      </c>
      <c r="F5652" t="s">
        <v>56</v>
      </c>
      <c r="H5652">
        <f>_xlfn.XLOOKUP(Tabuľka5[[#This Row],[Položka]],cennik[Položka],cennik[Cena MJ bez DPH])</f>
        <v>0</v>
      </c>
      <c r="I5652">
        <f>SUM(Tabuľka5[[#This Row],[cena MJ bez DPH]]*1.1)</f>
        <v>0</v>
      </c>
      <c r="J5652">
        <f>Tabuľka5[[#This Row],[množstvo]]*Tabuľka5[[#This Row],[cena MJ bez DPH]]</f>
        <v>0</v>
      </c>
      <c r="L5652" s="5" t="s">
        <v>461</v>
      </c>
      <c r="N5652" t="s">
        <v>460</v>
      </c>
      <c r="O5652" t="s">
        <v>365</v>
      </c>
      <c r="P5652" t="s">
        <v>728</v>
      </c>
    </row>
    <row r="5653" spans="1:16" hidden="1" x14ac:dyDescent="0.25">
      <c r="A5653" t="s">
        <v>298</v>
      </c>
      <c r="B5653" t="s">
        <v>51</v>
      </c>
      <c r="C5653" t="s">
        <v>175</v>
      </c>
      <c r="D5653" t="s">
        <v>11</v>
      </c>
      <c r="F5653" t="s">
        <v>56</v>
      </c>
      <c r="H5653">
        <f>_xlfn.XLOOKUP(Tabuľka5[[#This Row],[Položka]],cennik[Položka],cennik[Cena MJ bez DPH])</f>
        <v>0</v>
      </c>
      <c r="I5653">
        <f>SUM(Tabuľka5[[#This Row],[cena MJ bez DPH]]*1.1)</f>
        <v>0</v>
      </c>
      <c r="J5653">
        <f>Tabuľka5[[#This Row],[množstvo]]*Tabuľka5[[#This Row],[cena MJ bez DPH]]</f>
        <v>0</v>
      </c>
      <c r="L5653" s="5" t="s">
        <v>461</v>
      </c>
      <c r="N5653" t="s">
        <v>460</v>
      </c>
      <c r="O5653" t="s">
        <v>365</v>
      </c>
      <c r="P5653" t="s">
        <v>728</v>
      </c>
    </row>
    <row r="5654" spans="1:16" hidden="1" x14ac:dyDescent="0.25">
      <c r="A5654" t="s">
        <v>298</v>
      </c>
      <c r="B5654" t="s">
        <v>51</v>
      </c>
      <c r="C5654" t="s">
        <v>176</v>
      </c>
      <c r="D5654" t="s">
        <v>11</v>
      </c>
      <c r="F5654" t="s">
        <v>56</v>
      </c>
      <c r="H5654">
        <f>_xlfn.XLOOKUP(Tabuľka5[[#This Row],[Položka]],cennik[Položka],cennik[Cena MJ bez DPH])</f>
        <v>0</v>
      </c>
      <c r="I5654">
        <f>SUM(Tabuľka5[[#This Row],[cena MJ bez DPH]]*1.1)</f>
        <v>0</v>
      </c>
      <c r="J5654">
        <f>Tabuľka5[[#This Row],[množstvo]]*Tabuľka5[[#This Row],[cena MJ bez DPH]]</f>
        <v>0</v>
      </c>
      <c r="L5654" s="5" t="s">
        <v>461</v>
      </c>
      <c r="N5654" t="s">
        <v>460</v>
      </c>
      <c r="O5654" t="s">
        <v>365</v>
      </c>
      <c r="P5654" t="s">
        <v>728</v>
      </c>
    </row>
    <row r="5655" spans="1:16" hidden="1" x14ac:dyDescent="0.25">
      <c r="A5655" t="s">
        <v>298</v>
      </c>
      <c r="B5655" t="s">
        <v>177</v>
      </c>
      <c r="C5655" t="s">
        <v>178</v>
      </c>
      <c r="D5655" t="s">
        <v>11</v>
      </c>
      <c r="F5655" t="s">
        <v>179</v>
      </c>
      <c r="H5655">
        <f>_xlfn.XLOOKUP(Tabuľka5[[#This Row],[Položka]],cennik[Položka],cennik[Cena MJ bez DPH])</f>
        <v>0</v>
      </c>
      <c r="I5655">
        <f>SUM(Tabuľka5[[#This Row],[cena MJ bez DPH]]*1.1)</f>
        <v>0</v>
      </c>
      <c r="J5655">
        <f>Tabuľka5[[#This Row],[množstvo]]*Tabuľka5[[#This Row],[cena MJ bez DPH]]</f>
        <v>0</v>
      </c>
      <c r="L5655" s="5" t="s">
        <v>461</v>
      </c>
      <c r="N5655" t="s">
        <v>460</v>
      </c>
      <c r="O5655" t="s">
        <v>365</v>
      </c>
      <c r="P5655" t="s">
        <v>728</v>
      </c>
    </row>
    <row r="5656" spans="1:16" hidden="1" x14ac:dyDescent="0.25">
      <c r="A5656" t="s">
        <v>298</v>
      </c>
      <c r="B5656" t="s">
        <v>177</v>
      </c>
      <c r="C5656" t="s">
        <v>180</v>
      </c>
      <c r="D5656" t="s">
        <v>11</v>
      </c>
      <c r="F5656" t="s">
        <v>179</v>
      </c>
      <c r="H5656">
        <f>_xlfn.XLOOKUP(Tabuľka5[[#This Row],[Položka]],cennik[Položka],cennik[Cena MJ bez DPH])</f>
        <v>0</v>
      </c>
      <c r="I5656">
        <f>SUM(Tabuľka5[[#This Row],[cena MJ bez DPH]]*1.1)</f>
        <v>0</v>
      </c>
      <c r="J5656">
        <f>Tabuľka5[[#This Row],[množstvo]]*Tabuľka5[[#This Row],[cena MJ bez DPH]]</f>
        <v>0</v>
      </c>
      <c r="L5656" s="5" t="s">
        <v>461</v>
      </c>
      <c r="N5656" t="s">
        <v>460</v>
      </c>
      <c r="O5656" t="s">
        <v>365</v>
      </c>
      <c r="P5656" t="s">
        <v>728</v>
      </c>
    </row>
    <row r="5657" spans="1:16" hidden="1" x14ac:dyDescent="0.25">
      <c r="A5657" t="s">
        <v>298</v>
      </c>
      <c r="B5657" t="s">
        <v>177</v>
      </c>
      <c r="C5657" t="s">
        <v>181</v>
      </c>
      <c r="D5657" t="s">
        <v>11</v>
      </c>
      <c r="F5657" t="s">
        <v>179</v>
      </c>
      <c r="H5657">
        <f>_xlfn.XLOOKUP(Tabuľka5[[#This Row],[Položka]],cennik[Položka],cennik[Cena MJ bez DPH])</f>
        <v>0</v>
      </c>
      <c r="I5657">
        <f>SUM(Tabuľka5[[#This Row],[cena MJ bez DPH]]*1.1)</f>
        <v>0</v>
      </c>
      <c r="J5657">
        <f>Tabuľka5[[#This Row],[množstvo]]*Tabuľka5[[#This Row],[cena MJ bez DPH]]</f>
        <v>0</v>
      </c>
      <c r="L5657" s="5" t="s">
        <v>461</v>
      </c>
      <c r="N5657" t="s">
        <v>460</v>
      </c>
      <c r="O5657" t="s">
        <v>365</v>
      </c>
      <c r="P5657" t="s">
        <v>728</v>
      </c>
    </row>
    <row r="5658" spans="1:16" hidden="1" x14ac:dyDescent="0.25">
      <c r="A5658" t="s">
        <v>298</v>
      </c>
      <c r="B5658" t="s">
        <v>177</v>
      </c>
      <c r="C5658" t="s">
        <v>182</v>
      </c>
      <c r="D5658" t="s">
        <v>11</v>
      </c>
      <c r="F5658" t="s">
        <v>179</v>
      </c>
      <c r="H5658">
        <f>_xlfn.XLOOKUP(Tabuľka5[[#This Row],[Položka]],cennik[Položka],cennik[Cena MJ bez DPH])</f>
        <v>0</v>
      </c>
      <c r="I5658">
        <f>SUM(Tabuľka5[[#This Row],[cena MJ bez DPH]]*1.1)</f>
        <v>0</v>
      </c>
      <c r="J5658">
        <f>Tabuľka5[[#This Row],[množstvo]]*Tabuľka5[[#This Row],[cena MJ bez DPH]]</f>
        <v>0</v>
      </c>
      <c r="L5658" s="5" t="s">
        <v>461</v>
      </c>
      <c r="N5658" t="s">
        <v>460</v>
      </c>
      <c r="O5658" t="s">
        <v>365</v>
      </c>
      <c r="P5658" t="s">
        <v>728</v>
      </c>
    </row>
    <row r="5659" spans="1:16" hidden="1" x14ac:dyDescent="0.25">
      <c r="A5659" t="s">
        <v>298</v>
      </c>
      <c r="B5659" t="s">
        <v>177</v>
      </c>
      <c r="C5659" t="s">
        <v>183</v>
      </c>
      <c r="D5659" t="s">
        <v>11</v>
      </c>
      <c r="F5659" t="s">
        <v>56</v>
      </c>
      <c r="H5659">
        <f>_xlfn.XLOOKUP(Tabuľka5[[#This Row],[Položka]],cennik[Položka],cennik[Cena MJ bez DPH])</f>
        <v>0</v>
      </c>
      <c r="I5659">
        <f>SUM(Tabuľka5[[#This Row],[cena MJ bez DPH]]*1.1)</f>
        <v>0</v>
      </c>
      <c r="J5659">
        <f>Tabuľka5[[#This Row],[množstvo]]*Tabuľka5[[#This Row],[cena MJ bez DPH]]</f>
        <v>0</v>
      </c>
      <c r="L5659" s="5" t="s">
        <v>461</v>
      </c>
      <c r="N5659" t="s">
        <v>460</v>
      </c>
      <c r="O5659" t="s">
        <v>365</v>
      </c>
      <c r="P5659" t="s">
        <v>728</v>
      </c>
    </row>
    <row r="5660" spans="1:16" hidden="1" x14ac:dyDescent="0.25">
      <c r="A5660" t="s">
        <v>298</v>
      </c>
      <c r="B5660" t="s">
        <v>177</v>
      </c>
      <c r="C5660" t="s">
        <v>184</v>
      </c>
      <c r="D5660" t="s">
        <v>11</v>
      </c>
      <c r="F5660" t="s">
        <v>56</v>
      </c>
      <c r="H5660">
        <f>_xlfn.XLOOKUP(Tabuľka5[[#This Row],[Položka]],cennik[Položka],cennik[Cena MJ bez DPH])</f>
        <v>0</v>
      </c>
      <c r="I5660">
        <f>SUM(Tabuľka5[[#This Row],[cena MJ bez DPH]]*1.1)</f>
        <v>0</v>
      </c>
      <c r="J5660">
        <f>Tabuľka5[[#This Row],[množstvo]]*Tabuľka5[[#This Row],[cena MJ bez DPH]]</f>
        <v>0</v>
      </c>
      <c r="L5660" s="5" t="s">
        <v>461</v>
      </c>
      <c r="N5660" t="s">
        <v>460</v>
      </c>
      <c r="O5660" t="s">
        <v>365</v>
      </c>
      <c r="P5660" t="s">
        <v>728</v>
      </c>
    </row>
    <row r="5661" spans="1:16" hidden="1" x14ac:dyDescent="0.25">
      <c r="A5661" t="s">
        <v>298</v>
      </c>
      <c r="B5661" t="s">
        <v>177</v>
      </c>
      <c r="C5661" t="s">
        <v>185</v>
      </c>
      <c r="D5661" t="s">
        <v>11</v>
      </c>
      <c r="F5661" t="s">
        <v>56</v>
      </c>
      <c r="H5661">
        <f>_xlfn.XLOOKUP(Tabuľka5[[#This Row],[Položka]],cennik[Položka],cennik[Cena MJ bez DPH])</f>
        <v>0</v>
      </c>
      <c r="I5661">
        <f>SUM(Tabuľka5[[#This Row],[cena MJ bez DPH]]*1.1)</f>
        <v>0</v>
      </c>
      <c r="J5661">
        <f>Tabuľka5[[#This Row],[množstvo]]*Tabuľka5[[#This Row],[cena MJ bez DPH]]</f>
        <v>0</v>
      </c>
      <c r="L5661" s="5" t="s">
        <v>461</v>
      </c>
      <c r="N5661" t="s">
        <v>460</v>
      </c>
      <c r="O5661" t="s">
        <v>365</v>
      </c>
      <c r="P5661" t="s">
        <v>728</v>
      </c>
    </row>
    <row r="5662" spans="1:16" hidden="1" x14ac:dyDescent="0.25">
      <c r="A5662" t="s">
        <v>298</v>
      </c>
      <c r="B5662" t="s">
        <v>177</v>
      </c>
      <c r="C5662" t="s">
        <v>186</v>
      </c>
      <c r="D5662" t="s">
        <v>11</v>
      </c>
      <c r="F5662" t="s">
        <v>56</v>
      </c>
      <c r="H5662">
        <f>_xlfn.XLOOKUP(Tabuľka5[[#This Row],[Položka]],cennik[Položka],cennik[Cena MJ bez DPH])</f>
        <v>0</v>
      </c>
      <c r="I5662">
        <f>SUM(Tabuľka5[[#This Row],[cena MJ bez DPH]]*1.1)</f>
        <v>0</v>
      </c>
      <c r="J5662">
        <f>Tabuľka5[[#This Row],[množstvo]]*Tabuľka5[[#This Row],[cena MJ bez DPH]]</f>
        <v>0</v>
      </c>
      <c r="L5662" s="5" t="s">
        <v>461</v>
      </c>
      <c r="N5662" t="s">
        <v>460</v>
      </c>
      <c r="O5662" t="s">
        <v>365</v>
      </c>
      <c r="P5662" t="s">
        <v>728</v>
      </c>
    </row>
    <row r="5663" spans="1:16" hidden="1" x14ac:dyDescent="0.25">
      <c r="A5663" t="s">
        <v>298</v>
      </c>
      <c r="B5663" t="s">
        <v>177</v>
      </c>
      <c r="C5663" t="s">
        <v>187</v>
      </c>
      <c r="D5663" t="s">
        <v>11</v>
      </c>
      <c r="F5663" t="s">
        <v>56</v>
      </c>
      <c r="H5663">
        <f>_xlfn.XLOOKUP(Tabuľka5[[#This Row],[Položka]],cennik[Položka],cennik[Cena MJ bez DPH])</f>
        <v>0</v>
      </c>
      <c r="I5663">
        <f>SUM(Tabuľka5[[#This Row],[cena MJ bez DPH]]*1.1)</f>
        <v>0</v>
      </c>
      <c r="J5663">
        <f>Tabuľka5[[#This Row],[množstvo]]*Tabuľka5[[#This Row],[cena MJ bez DPH]]</f>
        <v>0</v>
      </c>
      <c r="L5663" s="5" t="s">
        <v>461</v>
      </c>
      <c r="N5663" t="s">
        <v>460</v>
      </c>
      <c r="O5663" t="s">
        <v>365</v>
      </c>
      <c r="P5663" t="s">
        <v>728</v>
      </c>
    </row>
    <row r="5664" spans="1:16" hidden="1" x14ac:dyDescent="0.25">
      <c r="A5664" t="s">
        <v>298</v>
      </c>
      <c r="B5664" t="s">
        <v>177</v>
      </c>
      <c r="C5664" t="s">
        <v>188</v>
      </c>
      <c r="D5664" t="s">
        <v>11</v>
      </c>
      <c r="F5664" t="s">
        <v>56</v>
      </c>
      <c r="H5664">
        <f>_xlfn.XLOOKUP(Tabuľka5[[#This Row],[Položka]],cennik[Položka],cennik[Cena MJ bez DPH])</f>
        <v>0</v>
      </c>
      <c r="I5664">
        <f>SUM(Tabuľka5[[#This Row],[cena MJ bez DPH]]*1.1)</f>
        <v>0</v>
      </c>
      <c r="J5664">
        <f>Tabuľka5[[#This Row],[množstvo]]*Tabuľka5[[#This Row],[cena MJ bez DPH]]</f>
        <v>0</v>
      </c>
      <c r="L5664" s="5" t="s">
        <v>461</v>
      </c>
      <c r="N5664" t="s">
        <v>460</v>
      </c>
      <c r="O5664" t="s">
        <v>365</v>
      </c>
      <c r="P5664" t="s">
        <v>728</v>
      </c>
    </row>
    <row r="5665" spans="1:16" hidden="1" x14ac:dyDescent="0.25">
      <c r="A5665" t="s">
        <v>298</v>
      </c>
      <c r="B5665" t="s">
        <v>177</v>
      </c>
      <c r="C5665" t="s">
        <v>189</v>
      </c>
      <c r="D5665" t="s">
        <v>11</v>
      </c>
      <c r="F5665" t="s">
        <v>56</v>
      </c>
      <c r="H5665">
        <f>_xlfn.XLOOKUP(Tabuľka5[[#This Row],[Položka]],cennik[Položka],cennik[Cena MJ bez DPH])</f>
        <v>0</v>
      </c>
      <c r="I5665">
        <f>SUM(Tabuľka5[[#This Row],[cena MJ bez DPH]]*1.1)</f>
        <v>0</v>
      </c>
      <c r="J5665">
        <f>Tabuľka5[[#This Row],[množstvo]]*Tabuľka5[[#This Row],[cena MJ bez DPH]]</f>
        <v>0</v>
      </c>
      <c r="L5665" s="5" t="s">
        <v>461</v>
      </c>
      <c r="N5665" t="s">
        <v>460</v>
      </c>
      <c r="O5665" t="s">
        <v>365</v>
      </c>
      <c r="P5665" t="s">
        <v>728</v>
      </c>
    </row>
    <row r="5666" spans="1:16" hidden="1" x14ac:dyDescent="0.25">
      <c r="A5666" t="s">
        <v>298</v>
      </c>
      <c r="B5666" t="s">
        <v>177</v>
      </c>
      <c r="C5666" t="s">
        <v>190</v>
      </c>
      <c r="D5666" t="s">
        <v>11</v>
      </c>
      <c r="F5666" t="s">
        <v>56</v>
      </c>
      <c r="H5666">
        <f>_xlfn.XLOOKUP(Tabuľka5[[#This Row],[Položka]],cennik[Položka],cennik[Cena MJ bez DPH])</f>
        <v>0</v>
      </c>
      <c r="I5666">
        <f>SUM(Tabuľka5[[#This Row],[cena MJ bez DPH]]*1.1)</f>
        <v>0</v>
      </c>
      <c r="J5666">
        <f>Tabuľka5[[#This Row],[množstvo]]*Tabuľka5[[#This Row],[cena MJ bez DPH]]</f>
        <v>0</v>
      </c>
      <c r="L5666" s="5" t="s">
        <v>461</v>
      </c>
      <c r="N5666" t="s">
        <v>460</v>
      </c>
      <c r="O5666" t="s">
        <v>365</v>
      </c>
      <c r="P5666" t="s">
        <v>728</v>
      </c>
    </row>
    <row r="5667" spans="1:16" hidden="1" x14ac:dyDescent="0.25">
      <c r="A5667" t="s">
        <v>298</v>
      </c>
      <c r="B5667" t="s">
        <v>177</v>
      </c>
      <c r="C5667" t="s">
        <v>191</v>
      </c>
      <c r="D5667" t="s">
        <v>11</v>
      </c>
      <c r="F5667" t="s">
        <v>56</v>
      </c>
      <c r="H5667">
        <f>_xlfn.XLOOKUP(Tabuľka5[[#This Row],[Položka]],cennik[Položka],cennik[Cena MJ bez DPH])</f>
        <v>0</v>
      </c>
      <c r="I5667">
        <f>SUM(Tabuľka5[[#This Row],[cena MJ bez DPH]]*1.1)</f>
        <v>0</v>
      </c>
      <c r="J5667">
        <f>Tabuľka5[[#This Row],[množstvo]]*Tabuľka5[[#This Row],[cena MJ bez DPH]]</f>
        <v>0</v>
      </c>
      <c r="L5667" s="5" t="s">
        <v>461</v>
      </c>
      <c r="N5667" t="s">
        <v>460</v>
      </c>
      <c r="O5667" t="s">
        <v>365</v>
      </c>
      <c r="P5667" t="s">
        <v>728</v>
      </c>
    </row>
    <row r="5668" spans="1:16" hidden="1" x14ac:dyDescent="0.25">
      <c r="A5668" t="s">
        <v>298</v>
      </c>
      <c r="B5668" t="s">
        <v>177</v>
      </c>
      <c r="C5668" t="s">
        <v>192</v>
      </c>
      <c r="D5668" t="s">
        <v>11</v>
      </c>
      <c r="F5668" t="s">
        <v>56</v>
      </c>
      <c r="H5668">
        <f>_xlfn.XLOOKUP(Tabuľka5[[#This Row],[Položka]],cennik[Položka],cennik[Cena MJ bez DPH])</f>
        <v>0</v>
      </c>
      <c r="I5668">
        <f>SUM(Tabuľka5[[#This Row],[cena MJ bez DPH]]*1.1)</f>
        <v>0</v>
      </c>
      <c r="J5668">
        <f>Tabuľka5[[#This Row],[množstvo]]*Tabuľka5[[#This Row],[cena MJ bez DPH]]</f>
        <v>0</v>
      </c>
      <c r="L5668" s="5" t="s">
        <v>461</v>
      </c>
      <c r="N5668" t="s">
        <v>460</v>
      </c>
      <c r="O5668" t="s">
        <v>365</v>
      </c>
      <c r="P5668" t="s">
        <v>728</v>
      </c>
    </row>
    <row r="5669" spans="1:16" hidden="1" x14ac:dyDescent="0.25">
      <c r="A5669" t="s">
        <v>298</v>
      </c>
      <c r="B5669" t="s">
        <v>177</v>
      </c>
      <c r="C5669" t="s">
        <v>193</v>
      </c>
      <c r="D5669" t="s">
        <v>11</v>
      </c>
      <c r="F5669" t="s">
        <v>56</v>
      </c>
      <c r="H5669">
        <f>_xlfn.XLOOKUP(Tabuľka5[[#This Row],[Položka]],cennik[Položka],cennik[Cena MJ bez DPH])</f>
        <v>0</v>
      </c>
      <c r="I5669">
        <f>SUM(Tabuľka5[[#This Row],[cena MJ bez DPH]]*1.1)</f>
        <v>0</v>
      </c>
      <c r="J5669">
        <f>Tabuľka5[[#This Row],[množstvo]]*Tabuľka5[[#This Row],[cena MJ bez DPH]]</f>
        <v>0</v>
      </c>
      <c r="L5669" s="5" t="s">
        <v>461</v>
      </c>
      <c r="N5669" t="s">
        <v>460</v>
      </c>
      <c r="O5669" t="s">
        <v>365</v>
      </c>
      <c r="P5669" t="s">
        <v>728</v>
      </c>
    </row>
    <row r="5670" spans="1:16" hidden="1" x14ac:dyDescent="0.25">
      <c r="A5670" t="s">
        <v>298</v>
      </c>
      <c r="B5670" t="s">
        <v>177</v>
      </c>
      <c r="C5670" t="s">
        <v>194</v>
      </c>
      <c r="D5670" t="s">
        <v>11</v>
      </c>
      <c r="F5670" t="s">
        <v>56</v>
      </c>
      <c r="H5670">
        <f>_xlfn.XLOOKUP(Tabuľka5[[#This Row],[Položka]],cennik[Položka],cennik[Cena MJ bez DPH])</f>
        <v>0</v>
      </c>
      <c r="I5670">
        <f>SUM(Tabuľka5[[#This Row],[cena MJ bez DPH]]*1.1)</f>
        <v>0</v>
      </c>
      <c r="J5670">
        <f>Tabuľka5[[#This Row],[množstvo]]*Tabuľka5[[#This Row],[cena MJ bez DPH]]</f>
        <v>0</v>
      </c>
      <c r="L5670" s="5" t="s">
        <v>461</v>
      </c>
      <c r="N5670" t="s">
        <v>460</v>
      </c>
      <c r="O5670" t="s">
        <v>365</v>
      </c>
      <c r="P5670" t="s">
        <v>728</v>
      </c>
    </row>
    <row r="5671" spans="1:16" hidden="1" x14ac:dyDescent="0.25">
      <c r="A5671" t="s">
        <v>298</v>
      </c>
      <c r="B5671" t="s">
        <v>177</v>
      </c>
      <c r="C5671" t="s">
        <v>195</v>
      </c>
      <c r="D5671" t="s">
        <v>11</v>
      </c>
      <c r="F5671" t="s">
        <v>53</v>
      </c>
      <c r="H5671">
        <f>_xlfn.XLOOKUP(Tabuľka5[[#This Row],[Položka]],cennik[Položka],cennik[Cena MJ bez DPH])</f>
        <v>0</v>
      </c>
      <c r="I5671">
        <f>SUM(Tabuľka5[[#This Row],[cena MJ bez DPH]]*1.1)</f>
        <v>0</v>
      </c>
      <c r="J5671">
        <f>Tabuľka5[[#This Row],[množstvo]]*Tabuľka5[[#This Row],[cena MJ bez DPH]]</f>
        <v>0</v>
      </c>
      <c r="L5671" s="5" t="s">
        <v>461</v>
      </c>
      <c r="N5671" t="s">
        <v>460</v>
      </c>
      <c r="O5671" t="s">
        <v>365</v>
      </c>
      <c r="P5671" t="s">
        <v>728</v>
      </c>
    </row>
    <row r="5672" spans="1:16" hidden="1" x14ac:dyDescent="0.25">
      <c r="A5672" t="s">
        <v>298</v>
      </c>
      <c r="B5672" t="s">
        <v>177</v>
      </c>
      <c r="C5672" t="s">
        <v>196</v>
      </c>
      <c r="D5672" t="s">
        <v>11</v>
      </c>
      <c r="F5672" t="s">
        <v>179</v>
      </c>
      <c r="H5672">
        <f>_xlfn.XLOOKUP(Tabuľka5[[#This Row],[Položka]],cennik[Položka],cennik[Cena MJ bez DPH])</f>
        <v>0</v>
      </c>
      <c r="I5672">
        <f>SUM(Tabuľka5[[#This Row],[cena MJ bez DPH]]*1.1)</f>
        <v>0</v>
      </c>
      <c r="J5672">
        <f>Tabuľka5[[#This Row],[množstvo]]*Tabuľka5[[#This Row],[cena MJ bez DPH]]</f>
        <v>0</v>
      </c>
      <c r="L5672" s="5" t="s">
        <v>461</v>
      </c>
      <c r="N5672" t="s">
        <v>460</v>
      </c>
      <c r="O5672" t="s">
        <v>365</v>
      </c>
      <c r="P5672" t="s">
        <v>728</v>
      </c>
    </row>
    <row r="5673" spans="1:16" hidden="1" x14ac:dyDescent="0.25">
      <c r="A5673" t="s">
        <v>298</v>
      </c>
      <c r="B5673" t="s">
        <v>177</v>
      </c>
      <c r="C5673" t="s">
        <v>197</v>
      </c>
      <c r="D5673" t="s">
        <v>11</v>
      </c>
      <c r="F5673" t="s">
        <v>179</v>
      </c>
      <c r="H5673">
        <f>_xlfn.XLOOKUP(Tabuľka5[[#This Row],[Položka]],cennik[Položka],cennik[Cena MJ bez DPH])</f>
        <v>0</v>
      </c>
      <c r="I5673">
        <f>SUM(Tabuľka5[[#This Row],[cena MJ bez DPH]]*1.1)</f>
        <v>0</v>
      </c>
      <c r="J5673">
        <f>Tabuľka5[[#This Row],[množstvo]]*Tabuľka5[[#This Row],[cena MJ bez DPH]]</f>
        <v>0</v>
      </c>
      <c r="L5673" s="5" t="s">
        <v>461</v>
      </c>
      <c r="N5673" t="s">
        <v>460</v>
      </c>
      <c r="O5673" t="s">
        <v>365</v>
      </c>
      <c r="P5673" t="s">
        <v>728</v>
      </c>
    </row>
    <row r="5674" spans="1:16" hidden="1" x14ac:dyDescent="0.25">
      <c r="A5674" t="s">
        <v>298</v>
      </c>
      <c r="B5674" t="s">
        <v>177</v>
      </c>
      <c r="C5674" t="s">
        <v>198</v>
      </c>
      <c r="D5674" t="s">
        <v>11</v>
      </c>
      <c r="F5674" t="s">
        <v>179</v>
      </c>
      <c r="H5674">
        <f>_xlfn.XLOOKUP(Tabuľka5[[#This Row],[Položka]],cennik[Položka],cennik[Cena MJ bez DPH])</f>
        <v>0</v>
      </c>
      <c r="I5674">
        <f>SUM(Tabuľka5[[#This Row],[cena MJ bez DPH]]*1.1)</f>
        <v>0</v>
      </c>
      <c r="J5674">
        <f>Tabuľka5[[#This Row],[množstvo]]*Tabuľka5[[#This Row],[cena MJ bez DPH]]</f>
        <v>0</v>
      </c>
      <c r="L5674" s="5" t="s">
        <v>461</v>
      </c>
      <c r="N5674" t="s">
        <v>460</v>
      </c>
      <c r="O5674" t="s">
        <v>365</v>
      </c>
      <c r="P5674" t="s">
        <v>728</v>
      </c>
    </row>
    <row r="5675" spans="1:16" hidden="1" x14ac:dyDescent="0.25">
      <c r="A5675" t="s">
        <v>298</v>
      </c>
      <c r="B5675" t="s">
        <v>177</v>
      </c>
      <c r="C5675" t="s">
        <v>199</v>
      </c>
      <c r="D5675" t="s">
        <v>11</v>
      </c>
      <c r="F5675" t="s">
        <v>179</v>
      </c>
      <c r="H5675">
        <f>_xlfn.XLOOKUP(Tabuľka5[[#This Row],[Položka]],cennik[Položka],cennik[Cena MJ bez DPH])</f>
        <v>0</v>
      </c>
      <c r="I5675">
        <f>SUM(Tabuľka5[[#This Row],[cena MJ bez DPH]]*1.1)</f>
        <v>0</v>
      </c>
      <c r="J5675">
        <f>Tabuľka5[[#This Row],[množstvo]]*Tabuľka5[[#This Row],[cena MJ bez DPH]]</f>
        <v>0</v>
      </c>
      <c r="L5675" s="5" t="s">
        <v>461</v>
      </c>
      <c r="N5675" t="s">
        <v>460</v>
      </c>
      <c r="O5675" t="s">
        <v>365</v>
      </c>
      <c r="P5675" t="s">
        <v>728</v>
      </c>
    </row>
    <row r="5676" spans="1:16" hidden="1" x14ac:dyDescent="0.25">
      <c r="A5676" t="s">
        <v>298</v>
      </c>
      <c r="B5676" t="s">
        <v>177</v>
      </c>
      <c r="C5676" t="s">
        <v>200</v>
      </c>
      <c r="D5676" t="s">
        <v>11</v>
      </c>
      <c r="F5676" t="s">
        <v>56</v>
      </c>
      <c r="H5676">
        <f>_xlfn.XLOOKUP(Tabuľka5[[#This Row],[Položka]],cennik[Položka],cennik[Cena MJ bez DPH])</f>
        <v>0</v>
      </c>
      <c r="I5676">
        <f>SUM(Tabuľka5[[#This Row],[cena MJ bez DPH]]*1.1)</f>
        <v>0</v>
      </c>
      <c r="J5676">
        <f>Tabuľka5[[#This Row],[množstvo]]*Tabuľka5[[#This Row],[cena MJ bez DPH]]</f>
        <v>0</v>
      </c>
      <c r="L5676" s="5" t="s">
        <v>461</v>
      </c>
      <c r="N5676" t="s">
        <v>460</v>
      </c>
      <c r="O5676" t="s">
        <v>365</v>
      </c>
      <c r="P5676" t="s">
        <v>728</v>
      </c>
    </row>
    <row r="5677" spans="1:16" hidden="1" x14ac:dyDescent="0.25">
      <c r="A5677" t="s">
        <v>298</v>
      </c>
      <c r="B5677" t="s">
        <v>177</v>
      </c>
      <c r="C5677" t="s">
        <v>201</v>
      </c>
      <c r="D5677" t="s">
        <v>11</v>
      </c>
      <c r="F5677" t="s">
        <v>179</v>
      </c>
      <c r="H5677">
        <f>_xlfn.XLOOKUP(Tabuľka5[[#This Row],[Položka]],cennik[Položka],cennik[Cena MJ bez DPH])</f>
        <v>0</v>
      </c>
      <c r="I5677">
        <f>SUM(Tabuľka5[[#This Row],[cena MJ bez DPH]]*1.1)</f>
        <v>0</v>
      </c>
      <c r="J5677">
        <f>Tabuľka5[[#This Row],[množstvo]]*Tabuľka5[[#This Row],[cena MJ bez DPH]]</f>
        <v>0</v>
      </c>
      <c r="L5677" s="5" t="s">
        <v>461</v>
      </c>
      <c r="N5677" t="s">
        <v>460</v>
      </c>
      <c r="O5677" t="s">
        <v>365</v>
      </c>
      <c r="P5677" t="s">
        <v>728</v>
      </c>
    </row>
    <row r="5678" spans="1:16" hidden="1" x14ac:dyDescent="0.25">
      <c r="A5678" t="s">
        <v>298</v>
      </c>
      <c r="B5678" t="s">
        <v>177</v>
      </c>
      <c r="C5678" t="s">
        <v>202</v>
      </c>
      <c r="D5678" t="s">
        <v>11</v>
      </c>
      <c r="F5678" t="s">
        <v>179</v>
      </c>
      <c r="H5678">
        <f>_xlfn.XLOOKUP(Tabuľka5[[#This Row],[Položka]],cennik[Položka],cennik[Cena MJ bez DPH])</f>
        <v>0</v>
      </c>
      <c r="I5678">
        <f>SUM(Tabuľka5[[#This Row],[cena MJ bez DPH]]*1.1)</f>
        <v>0</v>
      </c>
      <c r="J5678">
        <f>Tabuľka5[[#This Row],[množstvo]]*Tabuľka5[[#This Row],[cena MJ bez DPH]]</f>
        <v>0</v>
      </c>
      <c r="L5678" s="5" t="s">
        <v>461</v>
      </c>
      <c r="N5678" t="s">
        <v>460</v>
      </c>
      <c r="O5678" t="s">
        <v>365</v>
      </c>
      <c r="P5678" t="s">
        <v>728</v>
      </c>
    </row>
    <row r="5679" spans="1:16" hidden="1" x14ac:dyDescent="0.25">
      <c r="A5679" t="s">
        <v>298</v>
      </c>
      <c r="B5679" t="s">
        <v>177</v>
      </c>
      <c r="C5679" t="s">
        <v>203</v>
      </c>
      <c r="D5679" t="s">
        <v>11</v>
      </c>
      <c r="F5679" t="s">
        <v>179</v>
      </c>
      <c r="H5679">
        <f>_xlfn.XLOOKUP(Tabuľka5[[#This Row],[Položka]],cennik[Položka],cennik[Cena MJ bez DPH])</f>
        <v>0</v>
      </c>
      <c r="I5679">
        <f>SUM(Tabuľka5[[#This Row],[cena MJ bez DPH]]*1.1)</f>
        <v>0</v>
      </c>
      <c r="J5679">
        <f>Tabuľka5[[#This Row],[množstvo]]*Tabuľka5[[#This Row],[cena MJ bez DPH]]</f>
        <v>0</v>
      </c>
      <c r="L5679" s="5" t="s">
        <v>461</v>
      </c>
      <c r="N5679" t="s">
        <v>460</v>
      </c>
      <c r="O5679" t="s">
        <v>365</v>
      </c>
      <c r="P5679" t="s">
        <v>728</v>
      </c>
    </row>
    <row r="5680" spans="1:16" hidden="1" x14ac:dyDescent="0.25">
      <c r="A5680" t="s">
        <v>298</v>
      </c>
      <c r="B5680" t="s">
        <v>177</v>
      </c>
      <c r="C5680" t="s">
        <v>204</v>
      </c>
      <c r="D5680" t="s">
        <v>11</v>
      </c>
      <c r="F5680" t="s">
        <v>56</v>
      </c>
      <c r="H5680">
        <f>_xlfn.XLOOKUP(Tabuľka5[[#This Row],[Položka]],cennik[Položka],cennik[Cena MJ bez DPH])</f>
        <v>0</v>
      </c>
      <c r="I5680">
        <f>SUM(Tabuľka5[[#This Row],[cena MJ bez DPH]]*1.1)</f>
        <v>0</v>
      </c>
      <c r="J5680">
        <f>Tabuľka5[[#This Row],[množstvo]]*Tabuľka5[[#This Row],[cena MJ bez DPH]]</f>
        <v>0</v>
      </c>
      <c r="L5680" s="5" t="s">
        <v>461</v>
      </c>
      <c r="N5680" t="s">
        <v>460</v>
      </c>
      <c r="O5680" t="s">
        <v>365</v>
      </c>
      <c r="P5680" t="s">
        <v>728</v>
      </c>
    </row>
    <row r="5681" spans="1:16" hidden="1" x14ac:dyDescent="0.25">
      <c r="A5681" t="s">
        <v>298</v>
      </c>
      <c r="B5681" t="s">
        <v>177</v>
      </c>
      <c r="C5681" t="s">
        <v>205</v>
      </c>
      <c r="D5681" t="s">
        <v>11</v>
      </c>
      <c r="F5681" t="s">
        <v>179</v>
      </c>
      <c r="H5681">
        <f>_xlfn.XLOOKUP(Tabuľka5[[#This Row],[Položka]],cennik[Položka],cennik[Cena MJ bez DPH])</f>
        <v>0</v>
      </c>
      <c r="I5681">
        <f>SUM(Tabuľka5[[#This Row],[cena MJ bez DPH]]*1.1)</f>
        <v>0</v>
      </c>
      <c r="J5681">
        <f>Tabuľka5[[#This Row],[množstvo]]*Tabuľka5[[#This Row],[cena MJ bez DPH]]</f>
        <v>0</v>
      </c>
      <c r="L5681" s="5" t="s">
        <v>461</v>
      </c>
      <c r="N5681" t="s">
        <v>460</v>
      </c>
      <c r="O5681" t="s">
        <v>365</v>
      </c>
      <c r="P5681" t="s">
        <v>728</v>
      </c>
    </row>
    <row r="5682" spans="1:16" hidden="1" x14ac:dyDescent="0.25">
      <c r="A5682" t="s">
        <v>298</v>
      </c>
      <c r="B5682" t="s">
        <v>177</v>
      </c>
      <c r="C5682" t="s">
        <v>206</v>
      </c>
      <c r="D5682" t="s">
        <v>11</v>
      </c>
      <c r="F5682" t="s">
        <v>56</v>
      </c>
      <c r="H5682">
        <f>_xlfn.XLOOKUP(Tabuľka5[[#This Row],[Položka]],cennik[Položka],cennik[Cena MJ bez DPH])</f>
        <v>0</v>
      </c>
      <c r="I5682">
        <f>SUM(Tabuľka5[[#This Row],[cena MJ bez DPH]]*1.1)</f>
        <v>0</v>
      </c>
      <c r="J5682">
        <f>Tabuľka5[[#This Row],[množstvo]]*Tabuľka5[[#This Row],[cena MJ bez DPH]]</f>
        <v>0</v>
      </c>
      <c r="L5682" s="5" t="s">
        <v>461</v>
      </c>
      <c r="N5682" t="s">
        <v>460</v>
      </c>
      <c r="O5682" t="s">
        <v>365</v>
      </c>
      <c r="P5682" t="s">
        <v>728</v>
      </c>
    </row>
    <row r="5683" spans="1:16" hidden="1" x14ac:dyDescent="0.25">
      <c r="A5683" t="s">
        <v>298</v>
      </c>
      <c r="B5683" t="s">
        <v>177</v>
      </c>
      <c r="C5683" t="s">
        <v>207</v>
      </c>
      <c r="D5683" t="s">
        <v>11</v>
      </c>
      <c r="F5683" t="s">
        <v>56</v>
      </c>
      <c r="H5683">
        <f>_xlfn.XLOOKUP(Tabuľka5[[#This Row],[Položka]],cennik[Položka],cennik[Cena MJ bez DPH])</f>
        <v>0</v>
      </c>
      <c r="I5683">
        <f>SUM(Tabuľka5[[#This Row],[cena MJ bez DPH]]*1.1)</f>
        <v>0</v>
      </c>
      <c r="J5683">
        <f>Tabuľka5[[#This Row],[množstvo]]*Tabuľka5[[#This Row],[cena MJ bez DPH]]</f>
        <v>0</v>
      </c>
      <c r="L5683" s="5" t="s">
        <v>461</v>
      </c>
      <c r="N5683" t="s">
        <v>460</v>
      </c>
      <c r="O5683" t="s">
        <v>365</v>
      </c>
      <c r="P5683" t="s">
        <v>728</v>
      </c>
    </row>
    <row r="5684" spans="1:16" hidden="1" x14ac:dyDescent="0.25">
      <c r="A5684" t="s">
        <v>298</v>
      </c>
      <c r="B5684" t="s">
        <v>177</v>
      </c>
      <c r="C5684" t="s">
        <v>208</v>
      </c>
      <c r="D5684" t="s">
        <v>11</v>
      </c>
      <c r="F5684" t="s">
        <v>53</v>
      </c>
      <c r="G5684">
        <v>10</v>
      </c>
      <c r="H5684">
        <f>_xlfn.XLOOKUP(Tabuľka5[[#This Row],[Položka]],cennik[Položka],cennik[Cena MJ bez DPH])</f>
        <v>0</v>
      </c>
      <c r="I5684">
        <f>SUM(Tabuľka5[[#This Row],[cena MJ bez DPH]]*1.1)</f>
        <v>0</v>
      </c>
      <c r="J5684">
        <f>Tabuľka5[[#This Row],[množstvo]]*Tabuľka5[[#This Row],[cena MJ bez DPH]]</f>
        <v>0</v>
      </c>
      <c r="L5684" s="5" t="s">
        <v>461</v>
      </c>
      <c r="N5684" t="s">
        <v>460</v>
      </c>
      <c r="O5684" t="s">
        <v>365</v>
      </c>
      <c r="P5684" t="s">
        <v>728</v>
      </c>
    </row>
    <row r="5685" spans="1:16" hidden="1" x14ac:dyDescent="0.25">
      <c r="A5685" t="s">
        <v>298</v>
      </c>
      <c r="B5685" t="s">
        <v>177</v>
      </c>
      <c r="C5685" t="s">
        <v>209</v>
      </c>
      <c r="D5685" t="s">
        <v>11</v>
      </c>
      <c r="F5685" t="s">
        <v>179</v>
      </c>
      <c r="G5685">
        <v>5</v>
      </c>
      <c r="H5685">
        <f>_xlfn.XLOOKUP(Tabuľka5[[#This Row],[Položka]],cennik[Položka],cennik[Cena MJ bez DPH])</f>
        <v>0</v>
      </c>
      <c r="I5685">
        <f>SUM(Tabuľka5[[#This Row],[cena MJ bez DPH]]*1.1)</f>
        <v>0</v>
      </c>
      <c r="J5685">
        <f>Tabuľka5[[#This Row],[množstvo]]*Tabuľka5[[#This Row],[cena MJ bez DPH]]</f>
        <v>0</v>
      </c>
      <c r="L5685" s="5" t="s">
        <v>461</v>
      </c>
      <c r="N5685" t="s">
        <v>460</v>
      </c>
      <c r="O5685" t="s">
        <v>365</v>
      </c>
      <c r="P5685" t="s">
        <v>728</v>
      </c>
    </row>
    <row r="5686" spans="1:16" hidden="1" x14ac:dyDescent="0.25">
      <c r="A5686" t="s">
        <v>298</v>
      </c>
      <c r="B5686" t="s">
        <v>177</v>
      </c>
      <c r="C5686" t="s">
        <v>210</v>
      </c>
      <c r="D5686" t="s">
        <v>11</v>
      </c>
      <c r="F5686" t="s">
        <v>56</v>
      </c>
      <c r="H5686">
        <f>_xlfn.XLOOKUP(Tabuľka5[[#This Row],[Položka]],cennik[Položka],cennik[Cena MJ bez DPH])</f>
        <v>0</v>
      </c>
      <c r="I5686">
        <f>SUM(Tabuľka5[[#This Row],[cena MJ bez DPH]]*1.1)</f>
        <v>0</v>
      </c>
      <c r="J5686">
        <f>Tabuľka5[[#This Row],[množstvo]]*Tabuľka5[[#This Row],[cena MJ bez DPH]]</f>
        <v>0</v>
      </c>
      <c r="L5686" s="5" t="s">
        <v>461</v>
      </c>
      <c r="N5686" t="s">
        <v>460</v>
      </c>
      <c r="O5686" t="s">
        <v>365</v>
      </c>
      <c r="P5686" t="s">
        <v>728</v>
      </c>
    </row>
    <row r="5687" spans="1:16" hidden="1" x14ac:dyDescent="0.25">
      <c r="A5687" t="s">
        <v>298</v>
      </c>
      <c r="B5687" t="s">
        <v>177</v>
      </c>
      <c r="C5687" t="s">
        <v>211</v>
      </c>
      <c r="D5687" t="s">
        <v>11</v>
      </c>
      <c r="F5687" t="s">
        <v>56</v>
      </c>
      <c r="G5687">
        <v>15</v>
      </c>
      <c r="H5687">
        <f>_xlfn.XLOOKUP(Tabuľka5[[#This Row],[Položka]],cennik[Položka],cennik[Cena MJ bez DPH])</f>
        <v>0</v>
      </c>
      <c r="I5687">
        <f>SUM(Tabuľka5[[#This Row],[cena MJ bez DPH]]*1.1)</f>
        <v>0</v>
      </c>
      <c r="J5687">
        <f>Tabuľka5[[#This Row],[množstvo]]*Tabuľka5[[#This Row],[cena MJ bez DPH]]</f>
        <v>0</v>
      </c>
      <c r="L5687" s="5" t="s">
        <v>461</v>
      </c>
      <c r="N5687" t="s">
        <v>460</v>
      </c>
      <c r="O5687" t="s">
        <v>365</v>
      </c>
      <c r="P5687" t="s">
        <v>728</v>
      </c>
    </row>
    <row r="5688" spans="1:16" hidden="1" x14ac:dyDescent="0.25">
      <c r="A5688" t="s">
        <v>298</v>
      </c>
      <c r="B5688" t="s">
        <v>177</v>
      </c>
      <c r="C5688" t="s">
        <v>212</v>
      </c>
      <c r="D5688" t="s">
        <v>11</v>
      </c>
      <c r="F5688" t="s">
        <v>179</v>
      </c>
      <c r="G5688">
        <v>15</v>
      </c>
      <c r="H5688">
        <f>_xlfn.XLOOKUP(Tabuľka5[[#This Row],[Položka]],cennik[Položka],cennik[Cena MJ bez DPH])</f>
        <v>0</v>
      </c>
      <c r="I5688">
        <f>SUM(Tabuľka5[[#This Row],[cena MJ bez DPH]]*1.1)</f>
        <v>0</v>
      </c>
      <c r="J5688">
        <f>Tabuľka5[[#This Row],[množstvo]]*Tabuľka5[[#This Row],[cena MJ bez DPH]]</f>
        <v>0</v>
      </c>
      <c r="L5688" s="5" t="s">
        <v>461</v>
      </c>
      <c r="N5688" t="s">
        <v>460</v>
      </c>
      <c r="O5688" t="s">
        <v>365</v>
      </c>
      <c r="P5688" t="s">
        <v>728</v>
      </c>
    </row>
    <row r="5689" spans="1:16" hidden="1" x14ac:dyDescent="0.25">
      <c r="A5689" t="s">
        <v>298</v>
      </c>
      <c r="B5689" t="s">
        <v>177</v>
      </c>
      <c r="C5689" t="s">
        <v>213</v>
      </c>
      <c r="D5689" t="s">
        <v>11</v>
      </c>
      <c r="F5689" t="s">
        <v>56</v>
      </c>
      <c r="H5689">
        <f>_xlfn.XLOOKUP(Tabuľka5[[#This Row],[Položka]],cennik[Položka],cennik[Cena MJ bez DPH])</f>
        <v>0</v>
      </c>
      <c r="I5689">
        <f>SUM(Tabuľka5[[#This Row],[cena MJ bez DPH]]*1.1)</f>
        <v>0</v>
      </c>
      <c r="J5689">
        <f>Tabuľka5[[#This Row],[množstvo]]*Tabuľka5[[#This Row],[cena MJ bez DPH]]</f>
        <v>0</v>
      </c>
      <c r="L5689" s="5" t="s">
        <v>461</v>
      </c>
      <c r="N5689" t="s">
        <v>460</v>
      </c>
      <c r="O5689" t="s">
        <v>365</v>
      </c>
      <c r="P5689" t="s">
        <v>728</v>
      </c>
    </row>
    <row r="5690" spans="1:16" hidden="1" x14ac:dyDescent="0.25">
      <c r="A5690" t="s">
        <v>298</v>
      </c>
      <c r="B5690" t="s">
        <v>177</v>
      </c>
      <c r="C5690" t="s">
        <v>214</v>
      </c>
      <c r="D5690" t="s">
        <v>11</v>
      </c>
      <c r="F5690" t="s">
        <v>56</v>
      </c>
      <c r="H5690">
        <f>_xlfn.XLOOKUP(Tabuľka5[[#This Row],[Položka]],cennik[Položka],cennik[Cena MJ bez DPH])</f>
        <v>0</v>
      </c>
      <c r="I5690">
        <f>SUM(Tabuľka5[[#This Row],[cena MJ bez DPH]]*1.1)</f>
        <v>0</v>
      </c>
      <c r="J5690">
        <f>Tabuľka5[[#This Row],[množstvo]]*Tabuľka5[[#This Row],[cena MJ bez DPH]]</f>
        <v>0</v>
      </c>
      <c r="L5690" s="5" t="s">
        <v>461</v>
      </c>
      <c r="N5690" t="s">
        <v>460</v>
      </c>
      <c r="O5690" t="s">
        <v>365</v>
      </c>
      <c r="P5690" t="s">
        <v>728</v>
      </c>
    </row>
    <row r="5691" spans="1:16" hidden="1" x14ac:dyDescent="0.25">
      <c r="A5691" t="s">
        <v>298</v>
      </c>
      <c r="B5691" t="s">
        <v>177</v>
      </c>
      <c r="C5691" t="s">
        <v>215</v>
      </c>
      <c r="D5691" t="s">
        <v>11</v>
      </c>
      <c r="F5691" t="s">
        <v>179</v>
      </c>
      <c r="G5691">
        <v>5</v>
      </c>
      <c r="H5691">
        <f>_xlfn.XLOOKUP(Tabuľka5[[#This Row],[Položka]],cennik[Položka],cennik[Cena MJ bez DPH])</f>
        <v>0</v>
      </c>
      <c r="I5691">
        <f>SUM(Tabuľka5[[#This Row],[cena MJ bez DPH]]*1.1)</f>
        <v>0</v>
      </c>
      <c r="J5691">
        <f>Tabuľka5[[#This Row],[množstvo]]*Tabuľka5[[#This Row],[cena MJ bez DPH]]</f>
        <v>0</v>
      </c>
      <c r="L5691" s="5" t="s">
        <v>461</v>
      </c>
      <c r="N5691" t="s">
        <v>460</v>
      </c>
      <c r="O5691" t="s">
        <v>365</v>
      </c>
      <c r="P5691" t="s">
        <v>728</v>
      </c>
    </row>
    <row r="5692" spans="1:16" hidden="1" x14ac:dyDescent="0.25">
      <c r="A5692" t="s">
        <v>298</v>
      </c>
      <c r="B5692" t="s">
        <v>177</v>
      </c>
      <c r="C5692" t="s">
        <v>216</v>
      </c>
      <c r="D5692" t="s">
        <v>11</v>
      </c>
      <c r="F5692" t="s">
        <v>56</v>
      </c>
      <c r="G5692">
        <v>10</v>
      </c>
      <c r="H5692">
        <f>_xlfn.XLOOKUP(Tabuľka5[[#This Row],[Položka]],cennik[Položka],cennik[Cena MJ bez DPH])</f>
        <v>0</v>
      </c>
      <c r="I5692">
        <f>SUM(Tabuľka5[[#This Row],[cena MJ bez DPH]]*1.1)</f>
        <v>0</v>
      </c>
      <c r="J5692">
        <f>Tabuľka5[[#This Row],[množstvo]]*Tabuľka5[[#This Row],[cena MJ bez DPH]]</f>
        <v>0</v>
      </c>
      <c r="L5692" s="5" t="s">
        <v>461</v>
      </c>
      <c r="N5692" t="s">
        <v>460</v>
      </c>
      <c r="O5692" t="s">
        <v>365</v>
      </c>
      <c r="P5692" t="s">
        <v>728</v>
      </c>
    </row>
    <row r="5693" spans="1:16" hidden="1" x14ac:dyDescent="0.25">
      <c r="A5693" t="s">
        <v>298</v>
      </c>
      <c r="B5693" t="s">
        <v>177</v>
      </c>
      <c r="C5693" t="s">
        <v>217</v>
      </c>
      <c r="D5693" t="s">
        <v>11</v>
      </c>
      <c r="F5693" t="s">
        <v>53</v>
      </c>
      <c r="H5693">
        <f>_xlfn.XLOOKUP(Tabuľka5[[#This Row],[Položka]],cennik[Položka],cennik[Cena MJ bez DPH])</f>
        <v>0</v>
      </c>
      <c r="I5693">
        <f>SUM(Tabuľka5[[#This Row],[cena MJ bez DPH]]*1.1)</f>
        <v>0</v>
      </c>
      <c r="J5693">
        <f>Tabuľka5[[#This Row],[množstvo]]*Tabuľka5[[#This Row],[cena MJ bez DPH]]</f>
        <v>0</v>
      </c>
      <c r="L5693" s="5" t="s">
        <v>461</v>
      </c>
      <c r="N5693" t="s">
        <v>460</v>
      </c>
      <c r="O5693" t="s">
        <v>365</v>
      </c>
      <c r="P5693" t="s">
        <v>728</v>
      </c>
    </row>
    <row r="5694" spans="1:16" hidden="1" x14ac:dyDescent="0.25">
      <c r="A5694" t="s">
        <v>298</v>
      </c>
      <c r="B5694" t="s">
        <v>177</v>
      </c>
      <c r="C5694" t="s">
        <v>218</v>
      </c>
      <c r="D5694" t="s">
        <v>11</v>
      </c>
      <c r="F5694" t="s">
        <v>53</v>
      </c>
      <c r="H5694">
        <f>_xlfn.XLOOKUP(Tabuľka5[[#This Row],[Položka]],cennik[Položka],cennik[Cena MJ bez DPH])</f>
        <v>0</v>
      </c>
      <c r="I5694">
        <f>SUM(Tabuľka5[[#This Row],[cena MJ bez DPH]]*1.1)</f>
        <v>0</v>
      </c>
      <c r="J5694">
        <f>Tabuľka5[[#This Row],[množstvo]]*Tabuľka5[[#This Row],[cena MJ bez DPH]]</f>
        <v>0</v>
      </c>
      <c r="L5694" s="5" t="s">
        <v>461</v>
      </c>
      <c r="N5694" t="s">
        <v>460</v>
      </c>
      <c r="O5694" t="s">
        <v>365</v>
      </c>
      <c r="P5694" t="s">
        <v>728</v>
      </c>
    </row>
    <row r="5695" spans="1:16" hidden="1" x14ac:dyDescent="0.25">
      <c r="A5695" t="s">
        <v>298</v>
      </c>
      <c r="B5695" t="s">
        <v>177</v>
      </c>
      <c r="C5695" t="s">
        <v>219</v>
      </c>
      <c r="D5695" t="s">
        <v>11</v>
      </c>
      <c r="F5695" t="s">
        <v>179</v>
      </c>
      <c r="H5695">
        <f>_xlfn.XLOOKUP(Tabuľka5[[#This Row],[Položka]],cennik[Položka],cennik[Cena MJ bez DPH])</f>
        <v>0</v>
      </c>
      <c r="I5695">
        <f>SUM(Tabuľka5[[#This Row],[cena MJ bez DPH]]*1.1)</f>
        <v>0</v>
      </c>
      <c r="J5695">
        <f>Tabuľka5[[#This Row],[množstvo]]*Tabuľka5[[#This Row],[cena MJ bez DPH]]</f>
        <v>0</v>
      </c>
      <c r="L5695" s="5" t="s">
        <v>461</v>
      </c>
      <c r="N5695" t="s">
        <v>460</v>
      </c>
      <c r="O5695" t="s">
        <v>365</v>
      </c>
      <c r="P5695" t="s">
        <v>728</v>
      </c>
    </row>
    <row r="5696" spans="1:16" hidden="1" x14ac:dyDescent="0.25">
      <c r="A5696" t="s">
        <v>298</v>
      </c>
      <c r="B5696" t="s">
        <v>177</v>
      </c>
      <c r="C5696" t="s">
        <v>220</v>
      </c>
      <c r="D5696" t="s">
        <v>11</v>
      </c>
      <c r="F5696" t="s">
        <v>56</v>
      </c>
      <c r="H5696">
        <f>_xlfn.XLOOKUP(Tabuľka5[[#This Row],[Položka]],cennik[Položka],cennik[Cena MJ bez DPH])</f>
        <v>0</v>
      </c>
      <c r="I5696">
        <f>SUM(Tabuľka5[[#This Row],[cena MJ bez DPH]]*1.1)</f>
        <v>0</v>
      </c>
      <c r="J5696">
        <f>Tabuľka5[[#This Row],[množstvo]]*Tabuľka5[[#This Row],[cena MJ bez DPH]]</f>
        <v>0</v>
      </c>
      <c r="L5696" s="5" t="s">
        <v>461</v>
      </c>
      <c r="N5696" t="s">
        <v>460</v>
      </c>
      <c r="O5696" t="s">
        <v>365</v>
      </c>
      <c r="P5696" t="s">
        <v>728</v>
      </c>
    </row>
    <row r="5697" spans="1:16" hidden="1" x14ac:dyDescent="0.25">
      <c r="A5697" t="s">
        <v>298</v>
      </c>
      <c r="B5697" t="s">
        <v>177</v>
      </c>
      <c r="C5697" t="s">
        <v>221</v>
      </c>
      <c r="D5697" t="s">
        <v>11</v>
      </c>
      <c r="F5697" t="s">
        <v>56</v>
      </c>
      <c r="H5697">
        <f>_xlfn.XLOOKUP(Tabuľka5[[#This Row],[Položka]],cennik[Položka],cennik[Cena MJ bez DPH])</f>
        <v>0</v>
      </c>
      <c r="I5697">
        <f>SUM(Tabuľka5[[#This Row],[cena MJ bez DPH]]*1.1)</f>
        <v>0</v>
      </c>
      <c r="J5697">
        <f>Tabuľka5[[#This Row],[množstvo]]*Tabuľka5[[#This Row],[cena MJ bez DPH]]</f>
        <v>0</v>
      </c>
      <c r="L5697" s="5" t="s">
        <v>461</v>
      </c>
      <c r="N5697" t="s">
        <v>460</v>
      </c>
      <c r="O5697" t="s">
        <v>365</v>
      </c>
      <c r="P5697" t="s">
        <v>728</v>
      </c>
    </row>
    <row r="5698" spans="1:16" hidden="1" x14ac:dyDescent="0.25">
      <c r="A5698" t="s">
        <v>298</v>
      </c>
      <c r="B5698" t="s">
        <v>177</v>
      </c>
      <c r="C5698" t="s">
        <v>222</v>
      </c>
      <c r="D5698" t="s">
        <v>11</v>
      </c>
      <c r="F5698" t="s">
        <v>179</v>
      </c>
      <c r="H5698">
        <f>_xlfn.XLOOKUP(Tabuľka5[[#This Row],[Položka]],cennik[Položka],cennik[Cena MJ bez DPH])</f>
        <v>0</v>
      </c>
      <c r="I5698">
        <f>SUM(Tabuľka5[[#This Row],[cena MJ bez DPH]]*1.1)</f>
        <v>0</v>
      </c>
      <c r="J5698">
        <f>Tabuľka5[[#This Row],[množstvo]]*Tabuľka5[[#This Row],[cena MJ bez DPH]]</f>
        <v>0</v>
      </c>
      <c r="L5698" s="5" t="s">
        <v>461</v>
      </c>
      <c r="N5698" t="s">
        <v>460</v>
      </c>
      <c r="O5698" t="s">
        <v>365</v>
      </c>
      <c r="P5698" t="s">
        <v>728</v>
      </c>
    </row>
    <row r="5699" spans="1:16" hidden="1" x14ac:dyDescent="0.25">
      <c r="A5699" t="s">
        <v>298</v>
      </c>
      <c r="B5699" t="s">
        <v>177</v>
      </c>
      <c r="C5699" t="s">
        <v>223</v>
      </c>
      <c r="D5699" t="s">
        <v>11</v>
      </c>
      <c r="F5699" t="s">
        <v>179</v>
      </c>
      <c r="H5699">
        <f>_xlfn.XLOOKUP(Tabuľka5[[#This Row],[Položka]],cennik[Položka],cennik[Cena MJ bez DPH])</f>
        <v>0</v>
      </c>
      <c r="I5699">
        <f>SUM(Tabuľka5[[#This Row],[cena MJ bez DPH]]*1.1)</f>
        <v>0</v>
      </c>
      <c r="J5699">
        <f>Tabuľka5[[#This Row],[množstvo]]*Tabuľka5[[#This Row],[cena MJ bez DPH]]</f>
        <v>0</v>
      </c>
      <c r="L5699" s="5" t="s">
        <v>461</v>
      </c>
      <c r="N5699" t="s">
        <v>460</v>
      </c>
      <c r="O5699" t="s">
        <v>365</v>
      </c>
      <c r="P5699" t="s">
        <v>728</v>
      </c>
    </row>
    <row r="5700" spans="1:16" hidden="1" x14ac:dyDescent="0.25">
      <c r="A5700" t="s">
        <v>298</v>
      </c>
      <c r="B5700" t="s">
        <v>177</v>
      </c>
      <c r="C5700" t="s">
        <v>224</v>
      </c>
      <c r="D5700" t="s">
        <v>11</v>
      </c>
      <c r="F5700" t="s">
        <v>179</v>
      </c>
      <c r="H5700">
        <f>_xlfn.XLOOKUP(Tabuľka5[[#This Row],[Položka]],cennik[Položka],cennik[Cena MJ bez DPH])</f>
        <v>0</v>
      </c>
      <c r="I5700">
        <f>SUM(Tabuľka5[[#This Row],[cena MJ bez DPH]]*1.1)</f>
        <v>0</v>
      </c>
      <c r="J5700">
        <f>Tabuľka5[[#This Row],[množstvo]]*Tabuľka5[[#This Row],[cena MJ bez DPH]]</f>
        <v>0</v>
      </c>
      <c r="L5700" s="5" t="s">
        <v>461</v>
      </c>
      <c r="N5700" t="s">
        <v>460</v>
      </c>
      <c r="O5700" t="s">
        <v>365</v>
      </c>
      <c r="P5700" t="s">
        <v>728</v>
      </c>
    </row>
    <row r="5701" spans="1:16" hidden="1" x14ac:dyDescent="0.25">
      <c r="A5701" t="s">
        <v>298</v>
      </c>
      <c r="B5701" t="s">
        <v>177</v>
      </c>
      <c r="C5701" t="s">
        <v>225</v>
      </c>
      <c r="D5701" t="s">
        <v>11</v>
      </c>
      <c r="F5701" t="s">
        <v>179</v>
      </c>
      <c r="H5701">
        <f>_xlfn.XLOOKUP(Tabuľka5[[#This Row],[Položka]],cennik[Položka],cennik[Cena MJ bez DPH])</f>
        <v>0</v>
      </c>
      <c r="I5701">
        <f>SUM(Tabuľka5[[#This Row],[cena MJ bez DPH]]*1.1)</f>
        <v>0</v>
      </c>
      <c r="J5701">
        <f>Tabuľka5[[#This Row],[množstvo]]*Tabuľka5[[#This Row],[cena MJ bez DPH]]</f>
        <v>0</v>
      </c>
      <c r="L5701" s="5" t="s">
        <v>461</v>
      </c>
      <c r="N5701" t="s">
        <v>460</v>
      </c>
      <c r="O5701" t="s">
        <v>365</v>
      </c>
      <c r="P5701" t="s">
        <v>728</v>
      </c>
    </row>
    <row r="5702" spans="1:16" hidden="1" x14ac:dyDescent="0.25">
      <c r="A5702" t="s">
        <v>298</v>
      </c>
      <c r="B5702" t="s">
        <v>177</v>
      </c>
      <c r="C5702" t="s">
        <v>226</v>
      </c>
      <c r="D5702" t="s">
        <v>11</v>
      </c>
      <c r="F5702" t="s">
        <v>179</v>
      </c>
      <c r="H5702">
        <f>_xlfn.XLOOKUP(Tabuľka5[[#This Row],[Položka]],cennik[Položka],cennik[Cena MJ bez DPH])</f>
        <v>0</v>
      </c>
      <c r="I5702">
        <f>SUM(Tabuľka5[[#This Row],[cena MJ bez DPH]]*1.1)</f>
        <v>0</v>
      </c>
      <c r="J5702">
        <f>Tabuľka5[[#This Row],[množstvo]]*Tabuľka5[[#This Row],[cena MJ bez DPH]]</f>
        <v>0</v>
      </c>
      <c r="L5702" s="5" t="s">
        <v>461</v>
      </c>
      <c r="N5702" t="s">
        <v>460</v>
      </c>
      <c r="O5702" t="s">
        <v>365</v>
      </c>
      <c r="P5702" t="s">
        <v>728</v>
      </c>
    </row>
    <row r="5703" spans="1:16" hidden="1" x14ac:dyDescent="0.25">
      <c r="A5703" t="s">
        <v>298</v>
      </c>
      <c r="B5703" t="s">
        <v>177</v>
      </c>
      <c r="C5703" t="s">
        <v>227</v>
      </c>
      <c r="D5703" t="s">
        <v>11</v>
      </c>
      <c r="F5703" t="s">
        <v>179</v>
      </c>
      <c r="H5703">
        <f>_xlfn.XLOOKUP(Tabuľka5[[#This Row],[Položka]],cennik[Položka],cennik[Cena MJ bez DPH])</f>
        <v>0</v>
      </c>
      <c r="I5703">
        <f>SUM(Tabuľka5[[#This Row],[cena MJ bez DPH]]*1.1)</f>
        <v>0</v>
      </c>
      <c r="J5703">
        <f>Tabuľka5[[#This Row],[množstvo]]*Tabuľka5[[#This Row],[cena MJ bez DPH]]</f>
        <v>0</v>
      </c>
      <c r="L5703" s="5" t="s">
        <v>461</v>
      </c>
      <c r="N5703" t="s">
        <v>460</v>
      </c>
      <c r="O5703" t="s">
        <v>365</v>
      </c>
      <c r="P5703" t="s">
        <v>728</v>
      </c>
    </row>
    <row r="5704" spans="1:16" hidden="1" x14ac:dyDescent="0.25">
      <c r="A5704" t="s">
        <v>298</v>
      </c>
      <c r="B5704" t="s">
        <v>177</v>
      </c>
      <c r="C5704" t="s">
        <v>228</v>
      </c>
      <c r="D5704" t="s">
        <v>11</v>
      </c>
      <c r="F5704" t="s">
        <v>56</v>
      </c>
      <c r="G5704">
        <v>5</v>
      </c>
      <c r="H5704">
        <f>_xlfn.XLOOKUP(Tabuľka5[[#This Row],[Položka]],cennik[Položka],cennik[Cena MJ bez DPH])</f>
        <v>0</v>
      </c>
      <c r="I5704">
        <f>SUM(Tabuľka5[[#This Row],[cena MJ bez DPH]]*1.1)</f>
        <v>0</v>
      </c>
      <c r="J5704">
        <f>Tabuľka5[[#This Row],[množstvo]]*Tabuľka5[[#This Row],[cena MJ bez DPH]]</f>
        <v>0</v>
      </c>
      <c r="L5704" s="5" t="s">
        <v>461</v>
      </c>
      <c r="N5704" t="s">
        <v>460</v>
      </c>
      <c r="O5704" t="s">
        <v>365</v>
      </c>
      <c r="P5704" t="s">
        <v>728</v>
      </c>
    </row>
    <row r="5705" spans="1:16" hidden="1" x14ac:dyDescent="0.25">
      <c r="A5705" t="s">
        <v>298</v>
      </c>
      <c r="B5705" t="s">
        <v>177</v>
      </c>
      <c r="C5705" t="s">
        <v>229</v>
      </c>
      <c r="D5705" t="s">
        <v>11</v>
      </c>
      <c r="F5705" t="s">
        <v>56</v>
      </c>
      <c r="H5705">
        <f>_xlfn.XLOOKUP(Tabuľka5[[#This Row],[Položka]],cennik[Položka],cennik[Cena MJ bez DPH])</f>
        <v>0</v>
      </c>
      <c r="I5705">
        <f>SUM(Tabuľka5[[#This Row],[cena MJ bez DPH]]*1.1)</f>
        <v>0</v>
      </c>
      <c r="J5705">
        <f>Tabuľka5[[#This Row],[množstvo]]*Tabuľka5[[#This Row],[cena MJ bez DPH]]</f>
        <v>0</v>
      </c>
      <c r="L5705" s="5" t="s">
        <v>461</v>
      </c>
      <c r="N5705" t="s">
        <v>460</v>
      </c>
      <c r="O5705" t="s">
        <v>365</v>
      </c>
      <c r="P5705" t="s">
        <v>728</v>
      </c>
    </row>
    <row r="5706" spans="1:16" hidden="1" x14ac:dyDescent="0.25">
      <c r="A5706" t="s">
        <v>298</v>
      </c>
      <c r="B5706" t="s">
        <v>177</v>
      </c>
      <c r="C5706" t="s">
        <v>230</v>
      </c>
      <c r="D5706" t="s">
        <v>11</v>
      </c>
      <c r="F5706" t="s">
        <v>53</v>
      </c>
      <c r="H5706">
        <f>_xlfn.XLOOKUP(Tabuľka5[[#This Row],[Položka]],cennik[Položka],cennik[Cena MJ bez DPH])</f>
        <v>0</v>
      </c>
      <c r="I5706">
        <f>SUM(Tabuľka5[[#This Row],[cena MJ bez DPH]]*1.1)</f>
        <v>0</v>
      </c>
      <c r="J5706">
        <f>Tabuľka5[[#This Row],[množstvo]]*Tabuľka5[[#This Row],[cena MJ bez DPH]]</f>
        <v>0</v>
      </c>
      <c r="L5706" s="5" t="s">
        <v>461</v>
      </c>
      <c r="N5706" t="s">
        <v>460</v>
      </c>
      <c r="O5706" t="s">
        <v>365</v>
      </c>
      <c r="P5706" t="s">
        <v>728</v>
      </c>
    </row>
    <row r="5707" spans="1:16" hidden="1" x14ac:dyDescent="0.25">
      <c r="A5707" t="s">
        <v>298</v>
      </c>
      <c r="B5707" t="s">
        <v>177</v>
      </c>
      <c r="C5707" t="s">
        <v>231</v>
      </c>
      <c r="D5707" t="s">
        <v>11</v>
      </c>
      <c r="F5707" t="s">
        <v>56</v>
      </c>
      <c r="G5707">
        <v>20</v>
      </c>
      <c r="H5707">
        <f>_xlfn.XLOOKUP(Tabuľka5[[#This Row],[Položka]],cennik[Položka],cennik[Cena MJ bez DPH])</f>
        <v>0</v>
      </c>
      <c r="I5707">
        <f>SUM(Tabuľka5[[#This Row],[cena MJ bez DPH]]*1.1)</f>
        <v>0</v>
      </c>
      <c r="J5707">
        <f>Tabuľka5[[#This Row],[množstvo]]*Tabuľka5[[#This Row],[cena MJ bez DPH]]</f>
        <v>0</v>
      </c>
      <c r="L5707" s="5" t="s">
        <v>461</v>
      </c>
      <c r="N5707" t="s">
        <v>460</v>
      </c>
      <c r="O5707" t="s">
        <v>365</v>
      </c>
      <c r="P5707" t="s">
        <v>728</v>
      </c>
    </row>
    <row r="5708" spans="1:16" hidden="1" x14ac:dyDescent="0.25">
      <c r="A5708" t="s">
        <v>298</v>
      </c>
      <c r="B5708" t="s">
        <v>177</v>
      </c>
      <c r="C5708" t="s">
        <v>232</v>
      </c>
      <c r="D5708" t="s">
        <v>11</v>
      </c>
      <c r="F5708" t="s">
        <v>53</v>
      </c>
      <c r="H5708">
        <f>_xlfn.XLOOKUP(Tabuľka5[[#This Row],[Položka]],cennik[Položka],cennik[Cena MJ bez DPH])</f>
        <v>0</v>
      </c>
      <c r="I5708">
        <f>SUM(Tabuľka5[[#This Row],[cena MJ bez DPH]]*1.1)</f>
        <v>0</v>
      </c>
      <c r="J5708">
        <f>Tabuľka5[[#This Row],[množstvo]]*Tabuľka5[[#This Row],[cena MJ bez DPH]]</f>
        <v>0</v>
      </c>
      <c r="L5708" s="5" t="s">
        <v>461</v>
      </c>
      <c r="N5708" t="s">
        <v>460</v>
      </c>
      <c r="O5708" t="s">
        <v>365</v>
      </c>
      <c r="P5708" t="s">
        <v>728</v>
      </c>
    </row>
    <row r="5709" spans="1:16" hidden="1" x14ac:dyDescent="0.25">
      <c r="A5709" t="s">
        <v>298</v>
      </c>
      <c r="B5709" t="s">
        <v>177</v>
      </c>
      <c r="C5709" t="s">
        <v>233</v>
      </c>
      <c r="D5709" t="s">
        <v>11</v>
      </c>
      <c r="F5709" t="s">
        <v>56</v>
      </c>
      <c r="H5709">
        <f>_xlfn.XLOOKUP(Tabuľka5[[#This Row],[Položka]],cennik[Položka],cennik[Cena MJ bez DPH])</f>
        <v>0</v>
      </c>
      <c r="I5709">
        <f>SUM(Tabuľka5[[#This Row],[cena MJ bez DPH]]*1.1)</f>
        <v>0</v>
      </c>
      <c r="J5709">
        <f>Tabuľka5[[#This Row],[množstvo]]*Tabuľka5[[#This Row],[cena MJ bez DPH]]</f>
        <v>0</v>
      </c>
      <c r="L5709" s="5" t="s">
        <v>461</v>
      </c>
      <c r="N5709" t="s">
        <v>460</v>
      </c>
      <c r="O5709" t="s">
        <v>365</v>
      </c>
      <c r="P5709" t="s">
        <v>728</v>
      </c>
    </row>
    <row r="5710" spans="1:16" hidden="1" x14ac:dyDescent="0.25">
      <c r="A5710" t="s">
        <v>298</v>
      </c>
      <c r="B5710" t="s">
        <v>177</v>
      </c>
      <c r="C5710" t="s">
        <v>234</v>
      </c>
      <c r="D5710" t="s">
        <v>11</v>
      </c>
      <c r="F5710" t="s">
        <v>179</v>
      </c>
      <c r="H5710">
        <f>_xlfn.XLOOKUP(Tabuľka5[[#This Row],[Položka]],cennik[Položka],cennik[Cena MJ bez DPH])</f>
        <v>0</v>
      </c>
      <c r="I5710">
        <f>SUM(Tabuľka5[[#This Row],[cena MJ bez DPH]]*1.1)</f>
        <v>0</v>
      </c>
      <c r="J5710">
        <f>Tabuľka5[[#This Row],[množstvo]]*Tabuľka5[[#This Row],[cena MJ bez DPH]]</f>
        <v>0</v>
      </c>
      <c r="L5710" s="5" t="s">
        <v>461</v>
      </c>
      <c r="N5710" t="s">
        <v>460</v>
      </c>
      <c r="O5710" t="s">
        <v>365</v>
      </c>
      <c r="P5710" t="s">
        <v>728</v>
      </c>
    </row>
    <row r="5711" spans="1:16" hidden="1" x14ac:dyDescent="0.25">
      <c r="A5711" t="s">
        <v>298</v>
      </c>
      <c r="B5711" t="s">
        <v>177</v>
      </c>
      <c r="C5711" t="s">
        <v>235</v>
      </c>
      <c r="D5711" t="s">
        <v>11</v>
      </c>
      <c r="F5711" t="s">
        <v>179</v>
      </c>
      <c r="H5711">
        <f>_xlfn.XLOOKUP(Tabuľka5[[#This Row],[Položka]],cennik[Položka],cennik[Cena MJ bez DPH])</f>
        <v>0</v>
      </c>
      <c r="I5711">
        <f>SUM(Tabuľka5[[#This Row],[cena MJ bez DPH]]*1.1)</f>
        <v>0</v>
      </c>
      <c r="J5711">
        <f>Tabuľka5[[#This Row],[množstvo]]*Tabuľka5[[#This Row],[cena MJ bez DPH]]</f>
        <v>0</v>
      </c>
      <c r="L5711" s="5" t="s">
        <v>461</v>
      </c>
      <c r="N5711" t="s">
        <v>460</v>
      </c>
      <c r="O5711" t="s">
        <v>365</v>
      </c>
      <c r="P5711" t="s">
        <v>728</v>
      </c>
    </row>
    <row r="5712" spans="1:16" hidden="1" x14ac:dyDescent="0.25">
      <c r="A5712" t="s">
        <v>298</v>
      </c>
      <c r="B5712" t="s">
        <v>177</v>
      </c>
      <c r="C5712" t="s">
        <v>236</v>
      </c>
      <c r="D5712" t="s">
        <v>11</v>
      </c>
      <c r="F5712" t="s">
        <v>179</v>
      </c>
      <c r="G5712">
        <v>50</v>
      </c>
      <c r="H5712">
        <f>_xlfn.XLOOKUP(Tabuľka5[[#This Row],[Položka]],cennik[Položka],cennik[Cena MJ bez DPH])</f>
        <v>0</v>
      </c>
      <c r="I5712">
        <f>SUM(Tabuľka5[[#This Row],[cena MJ bez DPH]]*1.1)</f>
        <v>0</v>
      </c>
      <c r="J5712">
        <f>Tabuľka5[[#This Row],[množstvo]]*Tabuľka5[[#This Row],[cena MJ bez DPH]]</f>
        <v>0</v>
      </c>
      <c r="L5712" s="5" t="s">
        <v>461</v>
      </c>
      <c r="N5712" t="s">
        <v>460</v>
      </c>
      <c r="O5712" t="s">
        <v>365</v>
      </c>
      <c r="P5712" t="s">
        <v>728</v>
      </c>
    </row>
    <row r="5713" spans="1:16" hidden="1" x14ac:dyDescent="0.25">
      <c r="A5713" t="s">
        <v>298</v>
      </c>
      <c r="B5713" t="s">
        <v>177</v>
      </c>
      <c r="C5713" t="s">
        <v>237</v>
      </c>
      <c r="D5713" t="s">
        <v>11</v>
      </c>
      <c r="F5713" t="s">
        <v>56</v>
      </c>
      <c r="H5713">
        <f>_xlfn.XLOOKUP(Tabuľka5[[#This Row],[Položka]],cennik[Položka],cennik[Cena MJ bez DPH])</f>
        <v>0</v>
      </c>
      <c r="I5713">
        <f>SUM(Tabuľka5[[#This Row],[cena MJ bez DPH]]*1.1)</f>
        <v>0</v>
      </c>
      <c r="J5713">
        <f>Tabuľka5[[#This Row],[množstvo]]*Tabuľka5[[#This Row],[cena MJ bez DPH]]</f>
        <v>0</v>
      </c>
      <c r="L5713" s="5" t="s">
        <v>461</v>
      </c>
      <c r="N5713" t="s">
        <v>460</v>
      </c>
      <c r="O5713" t="s">
        <v>365</v>
      </c>
      <c r="P5713" t="s">
        <v>728</v>
      </c>
    </row>
    <row r="5714" spans="1:16" hidden="1" x14ac:dyDescent="0.25">
      <c r="A5714" t="s">
        <v>298</v>
      </c>
      <c r="B5714" t="s">
        <v>177</v>
      </c>
      <c r="C5714" t="s">
        <v>238</v>
      </c>
      <c r="D5714" t="s">
        <v>11</v>
      </c>
      <c r="F5714" t="s">
        <v>56</v>
      </c>
      <c r="H5714">
        <f>_xlfn.XLOOKUP(Tabuľka5[[#This Row],[Položka]],cennik[Položka],cennik[Cena MJ bez DPH])</f>
        <v>0</v>
      </c>
      <c r="I5714">
        <f>SUM(Tabuľka5[[#This Row],[cena MJ bez DPH]]*1.1)</f>
        <v>0</v>
      </c>
      <c r="J5714">
        <f>Tabuľka5[[#This Row],[množstvo]]*Tabuľka5[[#This Row],[cena MJ bez DPH]]</f>
        <v>0</v>
      </c>
      <c r="L5714" s="5" t="s">
        <v>461</v>
      </c>
      <c r="N5714" t="s">
        <v>460</v>
      </c>
      <c r="O5714" t="s">
        <v>365</v>
      </c>
      <c r="P5714" t="s">
        <v>728</v>
      </c>
    </row>
    <row r="5715" spans="1:16" hidden="1" x14ac:dyDescent="0.25">
      <c r="A5715" t="s">
        <v>298</v>
      </c>
      <c r="B5715" t="s">
        <v>177</v>
      </c>
      <c r="C5715" t="s">
        <v>239</v>
      </c>
      <c r="D5715" t="s">
        <v>11</v>
      </c>
      <c r="F5715" t="s">
        <v>56</v>
      </c>
      <c r="H5715">
        <f>_xlfn.XLOOKUP(Tabuľka5[[#This Row],[Položka]],cennik[Položka],cennik[Cena MJ bez DPH])</f>
        <v>0</v>
      </c>
      <c r="I5715">
        <f>SUM(Tabuľka5[[#This Row],[cena MJ bez DPH]]*1.1)</f>
        <v>0</v>
      </c>
      <c r="J5715">
        <f>Tabuľka5[[#This Row],[množstvo]]*Tabuľka5[[#This Row],[cena MJ bez DPH]]</f>
        <v>0</v>
      </c>
      <c r="L5715" s="5" t="s">
        <v>461</v>
      </c>
      <c r="N5715" t="s">
        <v>460</v>
      </c>
      <c r="O5715" t="s">
        <v>365</v>
      </c>
      <c r="P5715" t="s">
        <v>728</v>
      </c>
    </row>
    <row r="5716" spans="1:16" hidden="1" x14ac:dyDescent="0.25">
      <c r="A5716" t="s">
        <v>298</v>
      </c>
      <c r="B5716" t="s">
        <v>177</v>
      </c>
      <c r="C5716" t="s">
        <v>240</v>
      </c>
      <c r="D5716" t="s">
        <v>11</v>
      </c>
      <c r="F5716" t="s">
        <v>56</v>
      </c>
      <c r="H5716">
        <f>_xlfn.XLOOKUP(Tabuľka5[[#This Row],[Položka]],cennik[Položka],cennik[Cena MJ bez DPH])</f>
        <v>0</v>
      </c>
      <c r="I5716">
        <f>SUM(Tabuľka5[[#This Row],[cena MJ bez DPH]]*1.1)</f>
        <v>0</v>
      </c>
      <c r="J5716">
        <f>Tabuľka5[[#This Row],[množstvo]]*Tabuľka5[[#This Row],[cena MJ bez DPH]]</f>
        <v>0</v>
      </c>
      <c r="L5716" s="5" t="s">
        <v>461</v>
      </c>
      <c r="N5716" t="s">
        <v>460</v>
      </c>
      <c r="O5716" t="s">
        <v>365</v>
      </c>
      <c r="P5716" t="s">
        <v>728</v>
      </c>
    </row>
    <row r="5717" spans="1:16" hidden="1" x14ac:dyDescent="0.25">
      <c r="A5717" t="s">
        <v>298</v>
      </c>
      <c r="B5717" t="s">
        <v>177</v>
      </c>
      <c r="C5717" t="s">
        <v>241</v>
      </c>
      <c r="D5717" t="s">
        <v>11</v>
      </c>
      <c r="F5717" t="s">
        <v>56</v>
      </c>
      <c r="H5717">
        <f>_xlfn.XLOOKUP(Tabuľka5[[#This Row],[Položka]],cennik[Položka],cennik[Cena MJ bez DPH])</f>
        <v>0</v>
      </c>
      <c r="I5717">
        <f>SUM(Tabuľka5[[#This Row],[cena MJ bez DPH]]*1.1)</f>
        <v>0</v>
      </c>
      <c r="J5717">
        <f>Tabuľka5[[#This Row],[množstvo]]*Tabuľka5[[#This Row],[cena MJ bez DPH]]</f>
        <v>0</v>
      </c>
      <c r="L5717" s="5" t="s">
        <v>461</v>
      </c>
      <c r="N5717" t="s">
        <v>460</v>
      </c>
      <c r="O5717" t="s">
        <v>365</v>
      </c>
      <c r="P5717" t="s">
        <v>728</v>
      </c>
    </row>
    <row r="5718" spans="1:16" hidden="1" x14ac:dyDescent="0.25">
      <c r="A5718" t="s">
        <v>298</v>
      </c>
      <c r="B5718" t="s">
        <v>177</v>
      </c>
      <c r="C5718" t="s">
        <v>242</v>
      </c>
      <c r="D5718" t="s">
        <v>11</v>
      </c>
      <c r="F5718" t="s">
        <v>56</v>
      </c>
      <c r="H5718">
        <f>_xlfn.XLOOKUP(Tabuľka5[[#This Row],[Položka]],cennik[Položka],cennik[Cena MJ bez DPH])</f>
        <v>0</v>
      </c>
      <c r="I5718">
        <f>SUM(Tabuľka5[[#This Row],[cena MJ bez DPH]]*1.1)</f>
        <v>0</v>
      </c>
      <c r="J5718">
        <f>Tabuľka5[[#This Row],[množstvo]]*Tabuľka5[[#This Row],[cena MJ bez DPH]]</f>
        <v>0</v>
      </c>
      <c r="L5718" s="5" t="s">
        <v>461</v>
      </c>
      <c r="N5718" t="s">
        <v>460</v>
      </c>
      <c r="O5718" t="s">
        <v>365</v>
      </c>
      <c r="P5718" t="s">
        <v>728</v>
      </c>
    </row>
    <row r="5719" spans="1:16" hidden="1" x14ac:dyDescent="0.25">
      <c r="A5719" t="s">
        <v>298</v>
      </c>
      <c r="B5719" t="s">
        <v>177</v>
      </c>
      <c r="C5719" t="s">
        <v>243</v>
      </c>
      <c r="D5719" t="s">
        <v>11</v>
      </c>
      <c r="F5719" t="s">
        <v>56</v>
      </c>
      <c r="H5719">
        <f>_xlfn.XLOOKUP(Tabuľka5[[#This Row],[Položka]],cennik[Položka],cennik[Cena MJ bez DPH])</f>
        <v>0</v>
      </c>
      <c r="I5719">
        <f>SUM(Tabuľka5[[#This Row],[cena MJ bez DPH]]*1.1)</f>
        <v>0</v>
      </c>
      <c r="J5719">
        <f>Tabuľka5[[#This Row],[množstvo]]*Tabuľka5[[#This Row],[cena MJ bez DPH]]</f>
        <v>0</v>
      </c>
      <c r="L5719" s="5" t="s">
        <v>461</v>
      </c>
      <c r="N5719" t="s">
        <v>460</v>
      </c>
      <c r="O5719" t="s">
        <v>365</v>
      </c>
      <c r="P5719" t="s">
        <v>728</v>
      </c>
    </row>
    <row r="5720" spans="1:16" hidden="1" x14ac:dyDescent="0.25">
      <c r="A5720" t="s">
        <v>298</v>
      </c>
      <c r="B5720" t="s">
        <v>177</v>
      </c>
      <c r="C5720" t="s">
        <v>244</v>
      </c>
      <c r="D5720" t="s">
        <v>11</v>
      </c>
      <c r="F5720" t="s">
        <v>56</v>
      </c>
      <c r="H5720">
        <f>_xlfn.XLOOKUP(Tabuľka5[[#This Row],[Položka]],cennik[Položka],cennik[Cena MJ bez DPH])</f>
        <v>0</v>
      </c>
      <c r="I5720">
        <f>SUM(Tabuľka5[[#This Row],[cena MJ bez DPH]]*1.1)</f>
        <v>0</v>
      </c>
      <c r="J5720">
        <f>Tabuľka5[[#This Row],[množstvo]]*Tabuľka5[[#This Row],[cena MJ bez DPH]]</f>
        <v>0</v>
      </c>
      <c r="L5720" s="5" t="s">
        <v>461</v>
      </c>
      <c r="N5720" t="s">
        <v>460</v>
      </c>
      <c r="O5720" t="s">
        <v>365</v>
      </c>
      <c r="P5720" t="s">
        <v>728</v>
      </c>
    </row>
    <row r="5721" spans="1:16" hidden="1" x14ac:dyDescent="0.25">
      <c r="A5721" t="s">
        <v>298</v>
      </c>
      <c r="B5721" t="s">
        <v>177</v>
      </c>
      <c r="C5721" t="s">
        <v>245</v>
      </c>
      <c r="D5721" t="s">
        <v>11</v>
      </c>
      <c r="F5721" t="s">
        <v>56</v>
      </c>
      <c r="H5721">
        <f>_xlfn.XLOOKUP(Tabuľka5[[#This Row],[Položka]],cennik[Položka],cennik[Cena MJ bez DPH])</f>
        <v>0</v>
      </c>
      <c r="I5721">
        <f>SUM(Tabuľka5[[#This Row],[cena MJ bez DPH]]*1.1)</f>
        <v>0</v>
      </c>
      <c r="J5721">
        <f>Tabuľka5[[#This Row],[množstvo]]*Tabuľka5[[#This Row],[cena MJ bez DPH]]</f>
        <v>0</v>
      </c>
      <c r="L5721" s="5" t="s">
        <v>461</v>
      </c>
      <c r="N5721" t="s">
        <v>460</v>
      </c>
      <c r="O5721" t="s">
        <v>365</v>
      </c>
      <c r="P5721" t="s">
        <v>728</v>
      </c>
    </row>
    <row r="5722" spans="1:16" hidden="1" x14ac:dyDescent="0.25">
      <c r="A5722" t="s">
        <v>298</v>
      </c>
      <c r="B5722" t="s">
        <v>177</v>
      </c>
      <c r="C5722" t="s">
        <v>246</v>
      </c>
      <c r="D5722" t="s">
        <v>11</v>
      </c>
      <c r="F5722" t="s">
        <v>56</v>
      </c>
      <c r="H5722">
        <f>_xlfn.XLOOKUP(Tabuľka5[[#This Row],[Položka]],cennik[Položka],cennik[Cena MJ bez DPH])</f>
        <v>0</v>
      </c>
      <c r="I5722">
        <f>SUM(Tabuľka5[[#This Row],[cena MJ bez DPH]]*1.1)</f>
        <v>0</v>
      </c>
      <c r="J5722">
        <f>Tabuľka5[[#This Row],[množstvo]]*Tabuľka5[[#This Row],[cena MJ bez DPH]]</f>
        <v>0</v>
      </c>
      <c r="L5722" s="5" t="s">
        <v>461</v>
      </c>
      <c r="N5722" t="s">
        <v>460</v>
      </c>
      <c r="O5722" t="s">
        <v>365</v>
      </c>
      <c r="P5722" t="s">
        <v>728</v>
      </c>
    </row>
    <row r="5723" spans="1:16" hidden="1" x14ac:dyDescent="0.25">
      <c r="A5723" t="s">
        <v>298</v>
      </c>
      <c r="B5723" t="s">
        <v>177</v>
      </c>
      <c r="C5723" t="s">
        <v>247</v>
      </c>
      <c r="D5723" t="s">
        <v>11</v>
      </c>
      <c r="F5723" t="s">
        <v>53</v>
      </c>
      <c r="H5723">
        <f>_xlfn.XLOOKUP(Tabuľka5[[#This Row],[Položka]],cennik[Položka],cennik[Cena MJ bez DPH])</f>
        <v>0</v>
      </c>
      <c r="I5723">
        <f>SUM(Tabuľka5[[#This Row],[cena MJ bez DPH]]*1.1)</f>
        <v>0</v>
      </c>
      <c r="J5723">
        <f>Tabuľka5[[#This Row],[množstvo]]*Tabuľka5[[#This Row],[cena MJ bez DPH]]</f>
        <v>0</v>
      </c>
      <c r="L5723" s="5" t="s">
        <v>461</v>
      </c>
      <c r="N5723" t="s">
        <v>460</v>
      </c>
      <c r="O5723" t="s">
        <v>365</v>
      </c>
      <c r="P5723" t="s">
        <v>728</v>
      </c>
    </row>
    <row r="5724" spans="1:16" hidden="1" x14ac:dyDescent="0.25">
      <c r="A5724" t="s">
        <v>298</v>
      </c>
      <c r="B5724" t="s">
        <v>177</v>
      </c>
      <c r="C5724" t="s">
        <v>248</v>
      </c>
      <c r="D5724" t="s">
        <v>11</v>
      </c>
      <c r="F5724" t="s">
        <v>53</v>
      </c>
      <c r="H5724">
        <f>_xlfn.XLOOKUP(Tabuľka5[[#This Row],[Položka]],cennik[Položka],cennik[Cena MJ bez DPH])</f>
        <v>0</v>
      </c>
      <c r="I5724">
        <f>SUM(Tabuľka5[[#This Row],[cena MJ bez DPH]]*1.1)</f>
        <v>0</v>
      </c>
      <c r="J5724">
        <f>Tabuľka5[[#This Row],[množstvo]]*Tabuľka5[[#This Row],[cena MJ bez DPH]]</f>
        <v>0</v>
      </c>
      <c r="L5724" s="5" t="s">
        <v>461</v>
      </c>
      <c r="N5724" t="s">
        <v>460</v>
      </c>
      <c r="O5724" t="s">
        <v>365</v>
      </c>
      <c r="P5724" t="s">
        <v>728</v>
      </c>
    </row>
    <row r="5725" spans="1:16" hidden="1" x14ac:dyDescent="0.25">
      <c r="A5725" t="s">
        <v>298</v>
      </c>
      <c r="B5725" t="s">
        <v>177</v>
      </c>
      <c r="C5725" t="s">
        <v>249</v>
      </c>
      <c r="D5725" t="s">
        <v>11</v>
      </c>
      <c r="F5725" t="s">
        <v>56</v>
      </c>
      <c r="H5725">
        <f>_xlfn.XLOOKUP(Tabuľka5[[#This Row],[Položka]],cennik[Položka],cennik[Cena MJ bez DPH])</f>
        <v>0</v>
      </c>
      <c r="I5725">
        <f>SUM(Tabuľka5[[#This Row],[cena MJ bez DPH]]*1.1)</f>
        <v>0</v>
      </c>
      <c r="J5725">
        <f>Tabuľka5[[#This Row],[množstvo]]*Tabuľka5[[#This Row],[cena MJ bez DPH]]</f>
        <v>0</v>
      </c>
      <c r="L5725" s="5" t="s">
        <v>461</v>
      </c>
      <c r="N5725" t="s">
        <v>460</v>
      </c>
      <c r="O5725" t="s">
        <v>365</v>
      </c>
      <c r="P5725" t="s">
        <v>728</v>
      </c>
    </row>
    <row r="5726" spans="1:16" hidden="1" x14ac:dyDescent="0.25">
      <c r="A5726" t="s">
        <v>298</v>
      </c>
      <c r="B5726" t="s">
        <v>177</v>
      </c>
      <c r="C5726" t="s">
        <v>250</v>
      </c>
      <c r="D5726" t="s">
        <v>11</v>
      </c>
      <c r="F5726" t="s">
        <v>53</v>
      </c>
      <c r="H5726">
        <f>_xlfn.XLOOKUP(Tabuľka5[[#This Row],[Položka]],cennik[Položka],cennik[Cena MJ bez DPH])</f>
        <v>0</v>
      </c>
      <c r="I5726">
        <f>SUM(Tabuľka5[[#This Row],[cena MJ bez DPH]]*1.1)</f>
        <v>0</v>
      </c>
      <c r="J5726">
        <f>Tabuľka5[[#This Row],[množstvo]]*Tabuľka5[[#This Row],[cena MJ bez DPH]]</f>
        <v>0</v>
      </c>
      <c r="L5726" s="5" t="s">
        <v>461</v>
      </c>
      <c r="N5726" t="s">
        <v>460</v>
      </c>
      <c r="O5726" t="s">
        <v>365</v>
      </c>
      <c r="P5726" t="s">
        <v>728</v>
      </c>
    </row>
    <row r="5727" spans="1:16" hidden="1" x14ac:dyDescent="0.25">
      <c r="A5727" t="s">
        <v>298</v>
      </c>
      <c r="B5727" t="s">
        <v>177</v>
      </c>
      <c r="C5727" t="s">
        <v>251</v>
      </c>
      <c r="D5727" t="s">
        <v>11</v>
      </c>
      <c r="F5727" t="s">
        <v>179</v>
      </c>
      <c r="H5727">
        <f>_xlfn.XLOOKUP(Tabuľka5[[#This Row],[Položka]],cennik[Položka],cennik[Cena MJ bez DPH])</f>
        <v>0</v>
      </c>
      <c r="I5727">
        <f>SUM(Tabuľka5[[#This Row],[cena MJ bez DPH]]*1.1)</f>
        <v>0</v>
      </c>
      <c r="J5727">
        <f>Tabuľka5[[#This Row],[množstvo]]*Tabuľka5[[#This Row],[cena MJ bez DPH]]</f>
        <v>0</v>
      </c>
      <c r="L5727" s="5" t="s">
        <v>461</v>
      </c>
      <c r="N5727" t="s">
        <v>460</v>
      </c>
      <c r="O5727" t="s">
        <v>365</v>
      </c>
      <c r="P5727" t="s">
        <v>728</v>
      </c>
    </row>
    <row r="5728" spans="1:16" hidden="1" x14ac:dyDescent="0.25">
      <c r="A5728" t="s">
        <v>298</v>
      </c>
      <c r="B5728" t="s">
        <v>177</v>
      </c>
      <c r="C5728" t="s">
        <v>252</v>
      </c>
      <c r="D5728" t="s">
        <v>11</v>
      </c>
      <c r="F5728" t="s">
        <v>179</v>
      </c>
      <c r="H5728">
        <f>_xlfn.XLOOKUP(Tabuľka5[[#This Row],[Položka]],cennik[Položka],cennik[Cena MJ bez DPH])</f>
        <v>0</v>
      </c>
      <c r="I5728">
        <f>SUM(Tabuľka5[[#This Row],[cena MJ bez DPH]]*1.1)</f>
        <v>0</v>
      </c>
      <c r="J5728">
        <f>Tabuľka5[[#This Row],[množstvo]]*Tabuľka5[[#This Row],[cena MJ bez DPH]]</f>
        <v>0</v>
      </c>
      <c r="L5728" s="5" t="s">
        <v>461</v>
      </c>
      <c r="N5728" t="s">
        <v>460</v>
      </c>
      <c r="O5728" t="s">
        <v>365</v>
      </c>
      <c r="P5728" t="s">
        <v>728</v>
      </c>
    </row>
    <row r="5729" spans="1:16" hidden="1" x14ac:dyDescent="0.25">
      <c r="A5729" t="s">
        <v>298</v>
      </c>
      <c r="B5729" t="s">
        <v>177</v>
      </c>
      <c r="C5729" t="s">
        <v>253</v>
      </c>
      <c r="D5729" t="s">
        <v>11</v>
      </c>
      <c r="F5729" t="s">
        <v>179</v>
      </c>
      <c r="H5729">
        <f>_xlfn.XLOOKUP(Tabuľka5[[#This Row],[Položka]],cennik[Položka],cennik[Cena MJ bez DPH])</f>
        <v>0</v>
      </c>
      <c r="I5729">
        <f>SUM(Tabuľka5[[#This Row],[cena MJ bez DPH]]*1.1)</f>
        <v>0</v>
      </c>
      <c r="J5729">
        <f>Tabuľka5[[#This Row],[množstvo]]*Tabuľka5[[#This Row],[cena MJ bez DPH]]</f>
        <v>0</v>
      </c>
      <c r="L5729" s="5" t="s">
        <v>461</v>
      </c>
      <c r="N5729" t="s">
        <v>460</v>
      </c>
      <c r="O5729" t="s">
        <v>365</v>
      </c>
      <c r="P5729" t="s">
        <v>728</v>
      </c>
    </row>
    <row r="5730" spans="1:16" hidden="1" x14ac:dyDescent="0.25">
      <c r="A5730" t="s">
        <v>298</v>
      </c>
      <c r="B5730" t="s">
        <v>177</v>
      </c>
      <c r="C5730" t="s">
        <v>254</v>
      </c>
      <c r="D5730" t="s">
        <v>11</v>
      </c>
      <c r="F5730" t="s">
        <v>56</v>
      </c>
      <c r="H5730">
        <f>_xlfn.XLOOKUP(Tabuľka5[[#This Row],[Položka]],cennik[Položka],cennik[Cena MJ bez DPH])</f>
        <v>0</v>
      </c>
      <c r="I5730">
        <f>SUM(Tabuľka5[[#This Row],[cena MJ bez DPH]]*1.1)</f>
        <v>0</v>
      </c>
      <c r="J5730">
        <f>Tabuľka5[[#This Row],[množstvo]]*Tabuľka5[[#This Row],[cena MJ bez DPH]]</f>
        <v>0</v>
      </c>
      <c r="L5730" s="5" t="s">
        <v>461</v>
      </c>
      <c r="N5730" t="s">
        <v>460</v>
      </c>
      <c r="O5730" t="s">
        <v>365</v>
      </c>
      <c r="P5730" t="s">
        <v>728</v>
      </c>
    </row>
    <row r="5731" spans="1:16" hidden="1" x14ac:dyDescent="0.25">
      <c r="A5731" t="s">
        <v>298</v>
      </c>
      <c r="B5731" t="s">
        <v>177</v>
      </c>
      <c r="C5731" t="s">
        <v>255</v>
      </c>
      <c r="D5731" t="s">
        <v>11</v>
      </c>
      <c r="F5731" t="s">
        <v>56</v>
      </c>
      <c r="H5731">
        <f>_xlfn.XLOOKUP(Tabuľka5[[#This Row],[Položka]],cennik[Položka],cennik[Cena MJ bez DPH])</f>
        <v>0</v>
      </c>
      <c r="I5731">
        <f>SUM(Tabuľka5[[#This Row],[cena MJ bez DPH]]*1.1)</f>
        <v>0</v>
      </c>
      <c r="J5731">
        <f>Tabuľka5[[#This Row],[množstvo]]*Tabuľka5[[#This Row],[cena MJ bez DPH]]</f>
        <v>0</v>
      </c>
      <c r="L5731" s="5" t="s">
        <v>461</v>
      </c>
      <c r="N5731" t="s">
        <v>460</v>
      </c>
      <c r="O5731" t="s">
        <v>365</v>
      </c>
      <c r="P5731" t="s">
        <v>728</v>
      </c>
    </row>
    <row r="5732" spans="1:16" hidden="1" x14ac:dyDescent="0.25">
      <c r="A5732" t="s">
        <v>298</v>
      </c>
      <c r="B5732" t="s">
        <v>177</v>
      </c>
      <c r="C5732" t="s">
        <v>256</v>
      </c>
      <c r="D5732" t="s">
        <v>11</v>
      </c>
      <c r="F5732" t="s">
        <v>56</v>
      </c>
      <c r="H5732">
        <f>_xlfn.XLOOKUP(Tabuľka5[[#This Row],[Položka]],cennik[Položka],cennik[Cena MJ bez DPH])</f>
        <v>0</v>
      </c>
      <c r="I5732">
        <f>SUM(Tabuľka5[[#This Row],[cena MJ bez DPH]]*1.1)</f>
        <v>0</v>
      </c>
      <c r="J5732">
        <f>Tabuľka5[[#This Row],[množstvo]]*Tabuľka5[[#This Row],[cena MJ bez DPH]]</f>
        <v>0</v>
      </c>
      <c r="L5732" s="5" t="s">
        <v>461</v>
      </c>
      <c r="N5732" t="s">
        <v>460</v>
      </c>
      <c r="O5732" t="s">
        <v>365</v>
      </c>
      <c r="P5732" t="s">
        <v>728</v>
      </c>
    </row>
    <row r="5733" spans="1:16" hidden="1" x14ac:dyDescent="0.25">
      <c r="A5733" t="s">
        <v>298</v>
      </c>
      <c r="B5733" t="s">
        <v>177</v>
      </c>
      <c r="C5733" t="s">
        <v>257</v>
      </c>
      <c r="D5733" t="s">
        <v>11</v>
      </c>
      <c r="F5733" t="s">
        <v>56</v>
      </c>
      <c r="H5733">
        <f>_xlfn.XLOOKUP(Tabuľka5[[#This Row],[Položka]],cennik[Položka],cennik[Cena MJ bez DPH])</f>
        <v>0</v>
      </c>
      <c r="I5733">
        <f>SUM(Tabuľka5[[#This Row],[cena MJ bez DPH]]*1.1)</f>
        <v>0</v>
      </c>
      <c r="J5733">
        <f>Tabuľka5[[#This Row],[množstvo]]*Tabuľka5[[#This Row],[cena MJ bez DPH]]</f>
        <v>0</v>
      </c>
      <c r="L5733" s="5" t="s">
        <v>461</v>
      </c>
      <c r="N5733" t="s">
        <v>460</v>
      </c>
      <c r="O5733" t="s">
        <v>365</v>
      </c>
      <c r="P5733" t="s">
        <v>728</v>
      </c>
    </row>
    <row r="5734" spans="1:16" hidden="1" x14ac:dyDescent="0.25">
      <c r="A5734" t="s">
        <v>298</v>
      </c>
      <c r="B5734" t="s">
        <v>177</v>
      </c>
      <c r="C5734" t="s">
        <v>258</v>
      </c>
      <c r="D5734" t="s">
        <v>11</v>
      </c>
      <c r="F5734" t="s">
        <v>56</v>
      </c>
      <c r="H5734">
        <f>_xlfn.XLOOKUP(Tabuľka5[[#This Row],[Položka]],cennik[Položka],cennik[Cena MJ bez DPH])</f>
        <v>0</v>
      </c>
      <c r="I5734">
        <f>SUM(Tabuľka5[[#This Row],[cena MJ bez DPH]]*1.1)</f>
        <v>0</v>
      </c>
      <c r="J5734">
        <f>Tabuľka5[[#This Row],[množstvo]]*Tabuľka5[[#This Row],[cena MJ bez DPH]]</f>
        <v>0</v>
      </c>
      <c r="L5734" s="5" t="s">
        <v>461</v>
      </c>
      <c r="N5734" t="s">
        <v>460</v>
      </c>
      <c r="O5734" t="s">
        <v>365</v>
      </c>
      <c r="P5734" t="s">
        <v>728</v>
      </c>
    </row>
    <row r="5735" spans="1:16" hidden="1" x14ac:dyDescent="0.25">
      <c r="A5735" t="s">
        <v>298</v>
      </c>
      <c r="B5735" t="s">
        <v>177</v>
      </c>
      <c r="C5735" t="s">
        <v>259</v>
      </c>
      <c r="D5735" t="s">
        <v>11</v>
      </c>
      <c r="F5735" t="s">
        <v>56</v>
      </c>
      <c r="H5735">
        <f>_xlfn.XLOOKUP(Tabuľka5[[#This Row],[Položka]],cennik[Položka],cennik[Cena MJ bez DPH])</f>
        <v>0</v>
      </c>
      <c r="I5735">
        <f>SUM(Tabuľka5[[#This Row],[cena MJ bez DPH]]*1.1)</f>
        <v>0</v>
      </c>
      <c r="J5735">
        <f>Tabuľka5[[#This Row],[množstvo]]*Tabuľka5[[#This Row],[cena MJ bez DPH]]</f>
        <v>0</v>
      </c>
      <c r="L5735" s="5" t="s">
        <v>461</v>
      </c>
      <c r="N5735" t="s">
        <v>460</v>
      </c>
      <c r="O5735" t="s">
        <v>365</v>
      </c>
      <c r="P5735" t="s">
        <v>728</v>
      </c>
    </row>
    <row r="5736" spans="1:16" hidden="1" x14ac:dyDescent="0.25">
      <c r="A5736" t="s">
        <v>298</v>
      </c>
      <c r="B5736" t="s">
        <v>177</v>
      </c>
      <c r="C5736" t="s">
        <v>260</v>
      </c>
      <c r="D5736" t="s">
        <v>11</v>
      </c>
      <c r="F5736" t="s">
        <v>56</v>
      </c>
      <c r="G5736">
        <v>10</v>
      </c>
      <c r="H5736">
        <f>_xlfn.XLOOKUP(Tabuľka5[[#This Row],[Položka]],cennik[Položka],cennik[Cena MJ bez DPH])</f>
        <v>0</v>
      </c>
      <c r="I5736">
        <f>SUM(Tabuľka5[[#This Row],[cena MJ bez DPH]]*1.1)</f>
        <v>0</v>
      </c>
      <c r="J5736">
        <f>Tabuľka5[[#This Row],[množstvo]]*Tabuľka5[[#This Row],[cena MJ bez DPH]]</f>
        <v>0</v>
      </c>
      <c r="L5736" s="5" t="s">
        <v>461</v>
      </c>
      <c r="N5736" t="s">
        <v>460</v>
      </c>
      <c r="O5736" t="s">
        <v>365</v>
      </c>
      <c r="P5736" t="s">
        <v>728</v>
      </c>
    </row>
    <row r="5737" spans="1:16" hidden="1" x14ac:dyDescent="0.25">
      <c r="A5737" t="s">
        <v>298</v>
      </c>
      <c r="B5737" t="s">
        <v>177</v>
      </c>
      <c r="C5737" t="s">
        <v>261</v>
      </c>
      <c r="D5737" t="s">
        <v>11</v>
      </c>
      <c r="F5737" t="s">
        <v>56</v>
      </c>
      <c r="H5737">
        <f>_xlfn.XLOOKUP(Tabuľka5[[#This Row],[Položka]],cennik[Položka],cennik[Cena MJ bez DPH])</f>
        <v>0</v>
      </c>
      <c r="I5737">
        <f>SUM(Tabuľka5[[#This Row],[cena MJ bez DPH]]*1.1)</f>
        <v>0</v>
      </c>
      <c r="J5737">
        <f>Tabuľka5[[#This Row],[množstvo]]*Tabuľka5[[#This Row],[cena MJ bez DPH]]</f>
        <v>0</v>
      </c>
      <c r="L5737" s="5" t="s">
        <v>461</v>
      </c>
      <c r="N5737" t="s">
        <v>460</v>
      </c>
      <c r="O5737" t="s">
        <v>365</v>
      </c>
      <c r="P5737" t="s">
        <v>728</v>
      </c>
    </row>
    <row r="5738" spans="1:16" hidden="1" x14ac:dyDescent="0.25">
      <c r="A5738" t="s">
        <v>298</v>
      </c>
      <c r="B5738" t="s">
        <v>177</v>
      </c>
      <c r="C5738" t="s">
        <v>262</v>
      </c>
      <c r="D5738" t="s">
        <v>11</v>
      </c>
      <c r="F5738" t="s">
        <v>56</v>
      </c>
      <c r="H5738">
        <f>_xlfn.XLOOKUP(Tabuľka5[[#This Row],[Položka]],cennik[Položka],cennik[Cena MJ bez DPH])</f>
        <v>0</v>
      </c>
      <c r="I5738">
        <f>SUM(Tabuľka5[[#This Row],[cena MJ bez DPH]]*1.1)</f>
        <v>0</v>
      </c>
      <c r="J5738">
        <f>Tabuľka5[[#This Row],[množstvo]]*Tabuľka5[[#This Row],[cena MJ bez DPH]]</f>
        <v>0</v>
      </c>
      <c r="L5738" s="5" t="s">
        <v>461</v>
      </c>
      <c r="N5738" t="s">
        <v>460</v>
      </c>
      <c r="O5738" t="s">
        <v>365</v>
      </c>
      <c r="P5738" t="s">
        <v>728</v>
      </c>
    </row>
    <row r="5739" spans="1:16" hidden="1" x14ac:dyDescent="0.25">
      <c r="A5739" t="s">
        <v>298</v>
      </c>
      <c r="B5739" t="s">
        <v>177</v>
      </c>
      <c r="C5739" t="s">
        <v>263</v>
      </c>
      <c r="D5739" t="s">
        <v>11</v>
      </c>
      <c r="F5739" t="s">
        <v>56</v>
      </c>
      <c r="H5739">
        <f>_xlfn.XLOOKUP(Tabuľka5[[#This Row],[Položka]],cennik[Položka],cennik[Cena MJ bez DPH])</f>
        <v>0</v>
      </c>
      <c r="I5739">
        <f>SUM(Tabuľka5[[#This Row],[cena MJ bez DPH]]*1.1)</f>
        <v>0</v>
      </c>
      <c r="J5739">
        <f>Tabuľka5[[#This Row],[množstvo]]*Tabuľka5[[#This Row],[cena MJ bez DPH]]</f>
        <v>0</v>
      </c>
      <c r="L5739" s="5" t="s">
        <v>461</v>
      </c>
      <c r="N5739" t="s">
        <v>460</v>
      </c>
      <c r="O5739" t="s">
        <v>365</v>
      </c>
      <c r="P5739" t="s">
        <v>728</v>
      </c>
    </row>
    <row r="5740" spans="1:16" hidden="1" x14ac:dyDescent="0.25">
      <c r="A5740" t="s">
        <v>298</v>
      </c>
      <c r="B5740" t="s">
        <v>177</v>
      </c>
      <c r="C5740" t="s">
        <v>264</v>
      </c>
      <c r="D5740" t="s">
        <v>11</v>
      </c>
      <c r="F5740" t="s">
        <v>53</v>
      </c>
      <c r="H5740">
        <f>_xlfn.XLOOKUP(Tabuľka5[[#This Row],[Položka]],cennik[Položka],cennik[Cena MJ bez DPH])</f>
        <v>0</v>
      </c>
      <c r="I5740">
        <f>SUM(Tabuľka5[[#This Row],[cena MJ bez DPH]]*1.1)</f>
        <v>0</v>
      </c>
      <c r="J5740">
        <f>Tabuľka5[[#This Row],[množstvo]]*Tabuľka5[[#This Row],[cena MJ bez DPH]]</f>
        <v>0</v>
      </c>
      <c r="L5740" s="5" t="s">
        <v>461</v>
      </c>
      <c r="N5740" t="s">
        <v>460</v>
      </c>
      <c r="O5740" t="s">
        <v>365</v>
      </c>
      <c r="P5740" t="s">
        <v>728</v>
      </c>
    </row>
    <row r="5741" spans="1:16" hidden="1" x14ac:dyDescent="0.25">
      <c r="A5741" t="s">
        <v>298</v>
      </c>
      <c r="B5741" t="s">
        <v>177</v>
      </c>
      <c r="C5741" t="s">
        <v>265</v>
      </c>
      <c r="D5741" t="s">
        <v>11</v>
      </c>
      <c r="F5741" t="s">
        <v>56</v>
      </c>
      <c r="H5741">
        <f>_xlfn.XLOOKUP(Tabuľka5[[#This Row],[Položka]],cennik[Položka],cennik[Cena MJ bez DPH])</f>
        <v>0</v>
      </c>
      <c r="I5741">
        <f>SUM(Tabuľka5[[#This Row],[cena MJ bez DPH]]*1.1)</f>
        <v>0</v>
      </c>
      <c r="J5741">
        <f>Tabuľka5[[#This Row],[množstvo]]*Tabuľka5[[#This Row],[cena MJ bez DPH]]</f>
        <v>0</v>
      </c>
      <c r="L5741" s="5" t="s">
        <v>461</v>
      </c>
      <c r="N5741" t="s">
        <v>460</v>
      </c>
      <c r="O5741" t="s">
        <v>365</v>
      </c>
      <c r="P5741" t="s">
        <v>728</v>
      </c>
    </row>
    <row r="5742" spans="1:16" hidden="1" x14ac:dyDescent="0.25">
      <c r="A5742" t="s">
        <v>298</v>
      </c>
      <c r="B5742" t="s">
        <v>177</v>
      </c>
      <c r="C5742" t="s">
        <v>266</v>
      </c>
      <c r="D5742" t="s">
        <v>11</v>
      </c>
      <c r="F5742" t="s">
        <v>56</v>
      </c>
      <c r="G5742">
        <v>6</v>
      </c>
      <c r="H5742">
        <f>_xlfn.XLOOKUP(Tabuľka5[[#This Row],[Položka]],cennik[Položka],cennik[Cena MJ bez DPH])</f>
        <v>0</v>
      </c>
      <c r="I5742">
        <f>SUM(Tabuľka5[[#This Row],[cena MJ bez DPH]]*1.1)</f>
        <v>0</v>
      </c>
      <c r="J5742">
        <f>Tabuľka5[[#This Row],[množstvo]]*Tabuľka5[[#This Row],[cena MJ bez DPH]]</f>
        <v>0</v>
      </c>
      <c r="L5742" s="5" t="s">
        <v>461</v>
      </c>
      <c r="N5742" t="s">
        <v>460</v>
      </c>
      <c r="O5742" t="s">
        <v>365</v>
      </c>
      <c r="P5742" t="s">
        <v>728</v>
      </c>
    </row>
    <row r="5743" spans="1:16" hidden="1" x14ac:dyDescent="0.25">
      <c r="A5743" t="s">
        <v>298</v>
      </c>
      <c r="B5743" t="s">
        <v>177</v>
      </c>
      <c r="C5743" t="s">
        <v>267</v>
      </c>
      <c r="D5743" t="s">
        <v>11</v>
      </c>
      <c r="F5743" t="s">
        <v>56</v>
      </c>
      <c r="H5743">
        <f>_xlfn.XLOOKUP(Tabuľka5[[#This Row],[Položka]],cennik[Položka],cennik[Cena MJ bez DPH])</f>
        <v>0</v>
      </c>
      <c r="I5743">
        <f>SUM(Tabuľka5[[#This Row],[cena MJ bez DPH]]*1.1)</f>
        <v>0</v>
      </c>
      <c r="J5743">
        <f>Tabuľka5[[#This Row],[množstvo]]*Tabuľka5[[#This Row],[cena MJ bez DPH]]</f>
        <v>0</v>
      </c>
      <c r="L5743" s="5" t="s">
        <v>461</v>
      </c>
      <c r="N5743" t="s">
        <v>460</v>
      </c>
      <c r="O5743" t="s">
        <v>365</v>
      </c>
      <c r="P5743" t="s">
        <v>728</v>
      </c>
    </row>
    <row r="5744" spans="1:16" hidden="1" x14ac:dyDescent="0.25">
      <c r="A5744" t="s">
        <v>298</v>
      </c>
      <c r="B5744" t="s">
        <v>177</v>
      </c>
      <c r="C5744" t="s">
        <v>268</v>
      </c>
      <c r="D5744" t="s">
        <v>11</v>
      </c>
      <c r="F5744" t="s">
        <v>56</v>
      </c>
      <c r="H5744">
        <f>_xlfn.XLOOKUP(Tabuľka5[[#This Row],[Položka]],cennik[Položka],cennik[Cena MJ bez DPH])</f>
        <v>0</v>
      </c>
      <c r="I5744">
        <f>SUM(Tabuľka5[[#This Row],[cena MJ bez DPH]]*1.1)</f>
        <v>0</v>
      </c>
      <c r="J5744">
        <f>Tabuľka5[[#This Row],[množstvo]]*Tabuľka5[[#This Row],[cena MJ bez DPH]]</f>
        <v>0</v>
      </c>
      <c r="L5744" s="5" t="s">
        <v>461</v>
      </c>
      <c r="N5744" t="s">
        <v>460</v>
      </c>
      <c r="O5744" t="s">
        <v>365</v>
      </c>
      <c r="P5744" t="s">
        <v>728</v>
      </c>
    </row>
    <row r="5745" spans="1:16" hidden="1" x14ac:dyDescent="0.25">
      <c r="A5745" t="s">
        <v>298</v>
      </c>
      <c r="B5745" t="s">
        <v>177</v>
      </c>
      <c r="C5745" t="s">
        <v>269</v>
      </c>
      <c r="D5745" t="s">
        <v>11</v>
      </c>
      <c r="F5745" t="s">
        <v>56</v>
      </c>
      <c r="H5745">
        <f>_xlfn.XLOOKUP(Tabuľka5[[#This Row],[Položka]],cennik[Položka],cennik[Cena MJ bez DPH])</f>
        <v>0</v>
      </c>
      <c r="I5745">
        <f>SUM(Tabuľka5[[#This Row],[cena MJ bez DPH]]*1.1)</f>
        <v>0</v>
      </c>
      <c r="J5745">
        <f>Tabuľka5[[#This Row],[množstvo]]*Tabuľka5[[#This Row],[cena MJ bez DPH]]</f>
        <v>0</v>
      </c>
      <c r="L5745" s="5" t="s">
        <v>461</v>
      </c>
      <c r="N5745" t="s">
        <v>460</v>
      </c>
      <c r="O5745" t="s">
        <v>365</v>
      </c>
      <c r="P5745" t="s">
        <v>728</v>
      </c>
    </row>
    <row r="5746" spans="1:16" hidden="1" x14ac:dyDescent="0.25">
      <c r="A5746" t="s">
        <v>298</v>
      </c>
      <c r="B5746" t="s">
        <v>177</v>
      </c>
      <c r="C5746" t="s">
        <v>270</v>
      </c>
      <c r="D5746" t="s">
        <v>11</v>
      </c>
      <c r="F5746" t="s">
        <v>56</v>
      </c>
      <c r="G5746">
        <v>20</v>
      </c>
      <c r="H5746">
        <f>_xlfn.XLOOKUP(Tabuľka5[[#This Row],[Položka]],cennik[Položka],cennik[Cena MJ bez DPH])</f>
        <v>0</v>
      </c>
      <c r="I5746">
        <f>SUM(Tabuľka5[[#This Row],[cena MJ bez DPH]]*1.1)</f>
        <v>0</v>
      </c>
      <c r="J5746">
        <f>Tabuľka5[[#This Row],[množstvo]]*Tabuľka5[[#This Row],[cena MJ bez DPH]]</f>
        <v>0</v>
      </c>
      <c r="L5746" s="5" t="s">
        <v>461</v>
      </c>
      <c r="N5746" t="s">
        <v>460</v>
      </c>
      <c r="O5746" t="s">
        <v>365</v>
      </c>
      <c r="P5746" t="s">
        <v>728</v>
      </c>
    </row>
    <row r="5747" spans="1:16" hidden="1" x14ac:dyDescent="0.25">
      <c r="A5747" t="s">
        <v>298</v>
      </c>
      <c r="B5747" t="s">
        <v>177</v>
      </c>
      <c r="C5747" t="s">
        <v>271</v>
      </c>
      <c r="D5747" t="s">
        <v>11</v>
      </c>
      <c r="F5747" t="s">
        <v>56</v>
      </c>
      <c r="H5747">
        <f>_xlfn.XLOOKUP(Tabuľka5[[#This Row],[Položka]],cennik[Položka],cennik[Cena MJ bez DPH])</f>
        <v>0</v>
      </c>
      <c r="I5747">
        <f>SUM(Tabuľka5[[#This Row],[cena MJ bez DPH]]*1.1)</f>
        <v>0</v>
      </c>
      <c r="J5747">
        <f>Tabuľka5[[#This Row],[množstvo]]*Tabuľka5[[#This Row],[cena MJ bez DPH]]</f>
        <v>0</v>
      </c>
      <c r="L5747" s="5" t="s">
        <v>461</v>
      </c>
      <c r="N5747" t="s">
        <v>460</v>
      </c>
      <c r="O5747" t="s">
        <v>365</v>
      </c>
      <c r="P5747" t="s">
        <v>728</v>
      </c>
    </row>
    <row r="5748" spans="1:16" hidden="1" x14ac:dyDescent="0.25">
      <c r="A5748" t="s">
        <v>299</v>
      </c>
      <c r="B5748" t="s">
        <v>9</v>
      </c>
      <c r="C5748" t="s">
        <v>10</v>
      </c>
      <c r="D5748" t="s">
        <v>11</v>
      </c>
      <c r="F5748" t="s">
        <v>12</v>
      </c>
      <c r="H5748">
        <f>_xlfn.XLOOKUP(Tabuľka5[[#This Row],[Položka]],cennik[Položka],cennik[Cena MJ bez DPH])</f>
        <v>0.8</v>
      </c>
      <c r="I5748">
        <f>SUM(Tabuľka5[[#This Row],[cena MJ bez DPH]]*1.1)</f>
        <v>0.88000000000000012</v>
      </c>
      <c r="J5748">
        <f>Tabuľka5[[#This Row],[množstvo]]*Tabuľka5[[#This Row],[cena MJ bez DPH]]</f>
        <v>0</v>
      </c>
      <c r="L5748" s="5" t="s">
        <v>466</v>
      </c>
      <c r="N5748" t="s">
        <v>465</v>
      </c>
      <c r="O5748" t="s">
        <v>468</v>
      </c>
      <c r="P5748" t="s">
        <v>635</v>
      </c>
    </row>
    <row r="5749" spans="1:16" hidden="1" x14ac:dyDescent="0.25">
      <c r="A5749" t="s">
        <v>299</v>
      </c>
      <c r="B5749" t="s">
        <v>9</v>
      </c>
      <c r="C5749" t="s">
        <v>13</v>
      </c>
      <c r="D5749" t="s">
        <v>11</v>
      </c>
      <c r="F5749" t="s">
        <v>14</v>
      </c>
      <c r="H5749">
        <f>_xlfn.XLOOKUP(Tabuľka5[[#This Row],[Položka]],cennik[Položka],cennik[Cena MJ bez DPH])</f>
        <v>0</v>
      </c>
      <c r="I5749">
        <f>SUM(Tabuľka5[[#This Row],[cena MJ bez DPH]]*1.1)</f>
        <v>0</v>
      </c>
      <c r="J5749">
        <f>Tabuľka5[[#This Row],[množstvo]]*Tabuľka5[[#This Row],[cena MJ bez DPH]]</f>
        <v>0</v>
      </c>
      <c r="L5749" s="5" t="s">
        <v>466</v>
      </c>
      <c r="N5749" t="s">
        <v>465</v>
      </c>
      <c r="O5749" t="s">
        <v>468</v>
      </c>
      <c r="P5749" t="s">
        <v>635</v>
      </c>
    </row>
    <row r="5750" spans="1:16" hidden="1" x14ac:dyDescent="0.25">
      <c r="A5750" t="s">
        <v>299</v>
      </c>
      <c r="B5750" t="s">
        <v>9</v>
      </c>
      <c r="C5750" t="s">
        <v>15</v>
      </c>
      <c r="D5750" t="s">
        <v>11</v>
      </c>
      <c r="F5750" t="s">
        <v>14</v>
      </c>
      <c r="H5750">
        <f>_xlfn.XLOOKUP(Tabuľka5[[#This Row],[Položka]],cennik[Položka],cennik[Cena MJ bez DPH])</f>
        <v>1</v>
      </c>
      <c r="I5750">
        <f>SUM(Tabuľka5[[#This Row],[cena MJ bez DPH]]*1.1)</f>
        <v>1.1000000000000001</v>
      </c>
      <c r="J5750">
        <f>Tabuľka5[[#This Row],[množstvo]]*Tabuľka5[[#This Row],[cena MJ bez DPH]]</f>
        <v>0</v>
      </c>
      <c r="L5750" s="5" t="s">
        <v>466</v>
      </c>
      <c r="N5750" t="s">
        <v>465</v>
      </c>
      <c r="O5750" t="s">
        <v>468</v>
      </c>
      <c r="P5750" t="s">
        <v>635</v>
      </c>
    </row>
    <row r="5751" spans="1:16" hidden="1" x14ac:dyDescent="0.25">
      <c r="A5751" t="s">
        <v>299</v>
      </c>
      <c r="B5751" t="s">
        <v>9</v>
      </c>
      <c r="C5751" t="s">
        <v>16</v>
      </c>
      <c r="D5751" t="s">
        <v>17</v>
      </c>
      <c r="E5751" t="s">
        <v>18</v>
      </c>
      <c r="F5751" t="s">
        <v>14</v>
      </c>
      <c r="H5751">
        <f>_xlfn.XLOOKUP(Tabuľka5[[#This Row],[Položka]],cennik[Položka],cennik[Cena MJ bez DPH])</f>
        <v>0.59</v>
      </c>
      <c r="I5751">
        <f>SUM(Tabuľka5[[#This Row],[cena MJ bez DPH]]*1.1)</f>
        <v>0.64900000000000002</v>
      </c>
      <c r="J5751">
        <f>Tabuľka5[[#This Row],[množstvo]]*Tabuľka5[[#This Row],[cena MJ bez DPH]]</f>
        <v>0</v>
      </c>
      <c r="L5751" s="5" t="s">
        <v>466</v>
      </c>
      <c r="N5751" t="s">
        <v>465</v>
      </c>
      <c r="O5751" t="s">
        <v>468</v>
      </c>
      <c r="P5751" t="s">
        <v>635</v>
      </c>
    </row>
    <row r="5752" spans="1:16" hidden="1" x14ac:dyDescent="0.25">
      <c r="A5752" t="s">
        <v>299</v>
      </c>
      <c r="B5752" t="s">
        <v>9</v>
      </c>
      <c r="C5752" t="s">
        <v>19</v>
      </c>
      <c r="D5752" t="s">
        <v>11</v>
      </c>
      <c r="F5752" t="s">
        <v>14</v>
      </c>
      <c r="H5752">
        <f>_xlfn.XLOOKUP(Tabuľka5[[#This Row],[Položka]],cennik[Položka],cennik[Cena MJ bez DPH])</f>
        <v>5</v>
      </c>
      <c r="I5752">
        <f>SUM(Tabuľka5[[#This Row],[cena MJ bez DPH]]*1.1)</f>
        <v>5.5</v>
      </c>
      <c r="J5752">
        <f>Tabuľka5[[#This Row],[množstvo]]*Tabuľka5[[#This Row],[cena MJ bez DPH]]</f>
        <v>0</v>
      </c>
      <c r="L5752" s="5" t="s">
        <v>466</v>
      </c>
      <c r="N5752" t="s">
        <v>465</v>
      </c>
      <c r="O5752" t="s">
        <v>468</v>
      </c>
      <c r="P5752" t="s">
        <v>635</v>
      </c>
    </row>
    <row r="5753" spans="1:16" hidden="1" x14ac:dyDescent="0.25">
      <c r="A5753" t="s">
        <v>299</v>
      </c>
      <c r="B5753" t="s">
        <v>9</v>
      </c>
      <c r="C5753" t="s">
        <v>20</v>
      </c>
      <c r="D5753" t="s">
        <v>11</v>
      </c>
      <c r="F5753" t="s">
        <v>12</v>
      </c>
      <c r="H5753">
        <f>_xlfn.XLOOKUP(Tabuľka5[[#This Row],[Položka]],cennik[Položka],cennik[Cena MJ bez DPH])</f>
        <v>0.7</v>
      </c>
      <c r="I5753">
        <f>SUM(Tabuľka5[[#This Row],[cena MJ bez DPH]]*1.1)</f>
        <v>0.77</v>
      </c>
      <c r="J5753">
        <f>Tabuľka5[[#This Row],[množstvo]]*Tabuľka5[[#This Row],[cena MJ bez DPH]]</f>
        <v>0</v>
      </c>
      <c r="L5753" s="5" t="s">
        <v>466</v>
      </c>
      <c r="N5753" t="s">
        <v>465</v>
      </c>
      <c r="O5753" t="s">
        <v>468</v>
      </c>
      <c r="P5753" t="s">
        <v>635</v>
      </c>
    </row>
    <row r="5754" spans="1:16" hidden="1" x14ac:dyDescent="0.25">
      <c r="A5754" t="s">
        <v>299</v>
      </c>
      <c r="B5754" t="s">
        <v>9</v>
      </c>
      <c r="C5754" t="s">
        <v>21</v>
      </c>
      <c r="D5754" t="s">
        <v>11</v>
      </c>
      <c r="F5754" t="s">
        <v>12</v>
      </c>
      <c r="H5754">
        <f>_xlfn.XLOOKUP(Tabuľka5[[#This Row],[Položka]],cennik[Položka],cennik[Cena MJ bez DPH])</f>
        <v>3</v>
      </c>
      <c r="I5754">
        <f>SUM(Tabuľka5[[#This Row],[cena MJ bez DPH]]*1.1)</f>
        <v>3.3000000000000003</v>
      </c>
      <c r="J5754">
        <f>Tabuľka5[[#This Row],[množstvo]]*Tabuľka5[[#This Row],[cena MJ bez DPH]]</f>
        <v>0</v>
      </c>
      <c r="L5754" s="5" t="s">
        <v>466</v>
      </c>
      <c r="N5754" t="s">
        <v>465</v>
      </c>
      <c r="O5754" t="s">
        <v>468</v>
      </c>
      <c r="P5754" t="s">
        <v>635</v>
      </c>
    </row>
    <row r="5755" spans="1:16" hidden="1" x14ac:dyDescent="0.25">
      <c r="A5755" t="s">
        <v>299</v>
      </c>
      <c r="B5755" t="s">
        <v>9</v>
      </c>
      <c r="C5755" t="s">
        <v>22</v>
      </c>
      <c r="D5755" t="s">
        <v>11</v>
      </c>
      <c r="F5755" t="s">
        <v>14</v>
      </c>
      <c r="H5755">
        <f>_xlfn.XLOOKUP(Tabuľka5[[#This Row],[Položka]],cennik[Položka],cennik[Cena MJ bez DPH])</f>
        <v>1.6</v>
      </c>
      <c r="I5755">
        <f>SUM(Tabuľka5[[#This Row],[cena MJ bez DPH]]*1.1)</f>
        <v>1.7600000000000002</v>
      </c>
      <c r="J5755">
        <f>Tabuľka5[[#This Row],[množstvo]]*Tabuľka5[[#This Row],[cena MJ bez DPH]]</f>
        <v>0</v>
      </c>
      <c r="L5755" s="5" t="s">
        <v>466</v>
      </c>
      <c r="N5755" t="s">
        <v>465</v>
      </c>
      <c r="O5755" t="s">
        <v>468</v>
      </c>
      <c r="P5755" t="s">
        <v>635</v>
      </c>
    </row>
    <row r="5756" spans="1:16" hidden="1" x14ac:dyDescent="0.25">
      <c r="A5756" t="s">
        <v>299</v>
      </c>
      <c r="B5756" t="s">
        <v>9</v>
      </c>
      <c r="C5756" t="s">
        <v>23</v>
      </c>
      <c r="D5756" t="s">
        <v>11</v>
      </c>
      <c r="E5756" t="s">
        <v>24</v>
      </c>
      <c r="F5756" t="s">
        <v>14</v>
      </c>
      <c r="H5756">
        <f>_xlfn.XLOOKUP(Tabuľka5[[#This Row],[Položka]],cennik[Položka],cennik[Cena MJ bez DPH])</f>
        <v>0.96</v>
      </c>
      <c r="I5756">
        <f>SUM(Tabuľka5[[#This Row],[cena MJ bez DPH]]*1.1)</f>
        <v>1.056</v>
      </c>
      <c r="J5756">
        <f>Tabuľka5[[#This Row],[množstvo]]*Tabuľka5[[#This Row],[cena MJ bez DPH]]</f>
        <v>0</v>
      </c>
      <c r="L5756" s="5" t="s">
        <v>466</v>
      </c>
      <c r="N5756" t="s">
        <v>465</v>
      </c>
      <c r="O5756" t="s">
        <v>468</v>
      </c>
      <c r="P5756" t="s">
        <v>635</v>
      </c>
    </row>
    <row r="5757" spans="1:16" hidden="1" x14ac:dyDescent="0.25">
      <c r="A5757" t="s">
        <v>299</v>
      </c>
      <c r="B5757" t="s">
        <v>9</v>
      </c>
      <c r="C5757" t="s">
        <v>25</v>
      </c>
      <c r="D5757" t="s">
        <v>11</v>
      </c>
      <c r="F5757" t="s">
        <v>14</v>
      </c>
      <c r="H5757">
        <f>_xlfn.XLOOKUP(Tabuľka5[[#This Row],[Položka]],cennik[Položka],cennik[Cena MJ bez DPH])</f>
        <v>1</v>
      </c>
      <c r="I5757">
        <f>SUM(Tabuľka5[[#This Row],[cena MJ bez DPH]]*1.1)</f>
        <v>1.1000000000000001</v>
      </c>
      <c r="J5757">
        <f>Tabuľka5[[#This Row],[množstvo]]*Tabuľka5[[#This Row],[cena MJ bez DPH]]</f>
        <v>0</v>
      </c>
      <c r="L5757" s="5" t="s">
        <v>466</v>
      </c>
      <c r="N5757" t="s">
        <v>465</v>
      </c>
      <c r="O5757" t="s">
        <v>468</v>
      </c>
      <c r="P5757" t="s">
        <v>635</v>
      </c>
    </row>
    <row r="5758" spans="1:16" hidden="1" x14ac:dyDescent="0.25">
      <c r="A5758" t="s">
        <v>299</v>
      </c>
      <c r="B5758" t="s">
        <v>9</v>
      </c>
      <c r="C5758" t="s">
        <v>26</v>
      </c>
      <c r="D5758" t="s">
        <v>17</v>
      </c>
      <c r="F5758" t="s">
        <v>14</v>
      </c>
      <c r="H5758">
        <f>_xlfn.XLOOKUP(Tabuľka5[[#This Row],[Položka]],cennik[Položka],cennik[Cena MJ bez DPH])</f>
        <v>0.65</v>
      </c>
      <c r="I5758">
        <f>SUM(Tabuľka5[[#This Row],[cena MJ bez DPH]]*1.1)</f>
        <v>0.71500000000000008</v>
      </c>
      <c r="J5758">
        <f>Tabuľka5[[#This Row],[množstvo]]*Tabuľka5[[#This Row],[cena MJ bez DPH]]</f>
        <v>0</v>
      </c>
      <c r="L5758" s="5" t="s">
        <v>466</v>
      </c>
      <c r="N5758" t="s">
        <v>465</v>
      </c>
      <c r="O5758" t="s">
        <v>468</v>
      </c>
      <c r="P5758" t="s">
        <v>635</v>
      </c>
    </row>
    <row r="5759" spans="1:16" hidden="1" x14ac:dyDescent="0.25">
      <c r="A5759" t="s">
        <v>299</v>
      </c>
      <c r="B5759" t="s">
        <v>9</v>
      </c>
      <c r="C5759" t="s">
        <v>27</v>
      </c>
      <c r="D5759" t="s">
        <v>11</v>
      </c>
      <c r="F5759" t="s">
        <v>14</v>
      </c>
      <c r="H5759">
        <f>_xlfn.XLOOKUP(Tabuľka5[[#This Row],[Položka]],cennik[Položka],cennik[Cena MJ bez DPH])</f>
        <v>0.75</v>
      </c>
      <c r="I5759">
        <f>SUM(Tabuľka5[[#This Row],[cena MJ bez DPH]]*1.1)</f>
        <v>0.82500000000000007</v>
      </c>
      <c r="J5759">
        <f>Tabuľka5[[#This Row],[množstvo]]*Tabuľka5[[#This Row],[cena MJ bez DPH]]</f>
        <v>0</v>
      </c>
      <c r="L5759" s="5" t="s">
        <v>466</v>
      </c>
      <c r="N5759" t="s">
        <v>465</v>
      </c>
      <c r="O5759" t="s">
        <v>468</v>
      </c>
      <c r="P5759" t="s">
        <v>635</v>
      </c>
    </row>
    <row r="5760" spans="1:16" hidden="1" x14ac:dyDescent="0.25">
      <c r="A5760" t="s">
        <v>299</v>
      </c>
      <c r="B5760" t="s">
        <v>9</v>
      </c>
      <c r="C5760" t="s">
        <v>28</v>
      </c>
      <c r="D5760" t="s">
        <v>11</v>
      </c>
      <c r="E5760" t="s">
        <v>29</v>
      </c>
      <c r="F5760" t="s">
        <v>14</v>
      </c>
      <c r="H5760">
        <f>_xlfn.XLOOKUP(Tabuľka5[[#This Row],[Položka]],cennik[Položka],cennik[Cena MJ bez DPH])</f>
        <v>3</v>
      </c>
      <c r="I5760">
        <f>SUM(Tabuľka5[[#This Row],[cena MJ bez DPH]]*1.1)</f>
        <v>3.3000000000000003</v>
      </c>
      <c r="J5760">
        <f>Tabuľka5[[#This Row],[množstvo]]*Tabuľka5[[#This Row],[cena MJ bez DPH]]</f>
        <v>0</v>
      </c>
      <c r="L5760" s="5" t="s">
        <v>466</v>
      </c>
      <c r="N5760" t="s">
        <v>465</v>
      </c>
      <c r="O5760" t="s">
        <v>468</v>
      </c>
      <c r="P5760" t="s">
        <v>635</v>
      </c>
    </row>
    <row r="5761" spans="1:16" hidden="1" x14ac:dyDescent="0.25">
      <c r="A5761" t="s">
        <v>299</v>
      </c>
      <c r="B5761" t="s">
        <v>9</v>
      </c>
      <c r="C5761" t="s">
        <v>30</v>
      </c>
      <c r="D5761" t="s">
        <v>11</v>
      </c>
      <c r="F5761" t="s">
        <v>14</v>
      </c>
      <c r="H5761">
        <f>_xlfn.XLOOKUP(Tabuľka5[[#This Row],[Položka]],cennik[Položka],cennik[Cena MJ bez DPH])</f>
        <v>0.8</v>
      </c>
      <c r="I5761">
        <f>SUM(Tabuľka5[[#This Row],[cena MJ bez DPH]]*1.1)</f>
        <v>0.88000000000000012</v>
      </c>
      <c r="J5761">
        <f>Tabuľka5[[#This Row],[množstvo]]*Tabuľka5[[#This Row],[cena MJ bez DPH]]</f>
        <v>0</v>
      </c>
      <c r="L5761" s="5" t="s">
        <v>466</v>
      </c>
      <c r="N5761" t="s">
        <v>465</v>
      </c>
      <c r="O5761" t="s">
        <v>468</v>
      </c>
      <c r="P5761" t="s">
        <v>635</v>
      </c>
    </row>
    <row r="5762" spans="1:16" hidden="1" x14ac:dyDescent="0.25">
      <c r="A5762" t="s">
        <v>299</v>
      </c>
      <c r="B5762" t="s">
        <v>9</v>
      </c>
      <c r="C5762" t="s">
        <v>31</v>
      </c>
      <c r="D5762" t="s">
        <v>11</v>
      </c>
      <c r="F5762" t="s">
        <v>14</v>
      </c>
      <c r="H5762">
        <f>_xlfn.XLOOKUP(Tabuľka5[[#This Row],[Položka]],cennik[Položka],cennik[Cena MJ bez DPH])</f>
        <v>1.2</v>
      </c>
      <c r="I5762">
        <f>SUM(Tabuľka5[[#This Row],[cena MJ bez DPH]]*1.1)</f>
        <v>1.32</v>
      </c>
      <c r="J5762">
        <f>Tabuľka5[[#This Row],[množstvo]]*Tabuľka5[[#This Row],[cena MJ bez DPH]]</f>
        <v>0</v>
      </c>
      <c r="L5762" s="5" t="s">
        <v>466</v>
      </c>
      <c r="N5762" t="s">
        <v>465</v>
      </c>
      <c r="O5762" t="s">
        <v>468</v>
      </c>
      <c r="P5762" t="s">
        <v>635</v>
      </c>
    </row>
    <row r="5763" spans="1:16" hidden="1" x14ac:dyDescent="0.25">
      <c r="A5763" t="s">
        <v>299</v>
      </c>
      <c r="B5763" t="s">
        <v>9</v>
      </c>
      <c r="C5763" t="s">
        <v>32</v>
      </c>
      <c r="D5763" t="s">
        <v>11</v>
      </c>
      <c r="F5763" t="s">
        <v>14</v>
      </c>
      <c r="H5763">
        <f>_xlfn.XLOOKUP(Tabuľka5[[#This Row],[Položka]],cennik[Položka],cennik[Cena MJ bez DPH])</f>
        <v>0.8</v>
      </c>
      <c r="I5763">
        <f>SUM(Tabuľka5[[#This Row],[cena MJ bez DPH]]*1.1)</f>
        <v>0.88000000000000012</v>
      </c>
      <c r="J5763">
        <f>Tabuľka5[[#This Row],[množstvo]]*Tabuľka5[[#This Row],[cena MJ bez DPH]]</f>
        <v>0</v>
      </c>
      <c r="L5763" s="5" t="s">
        <v>466</v>
      </c>
      <c r="N5763" t="s">
        <v>465</v>
      </c>
      <c r="O5763" t="s">
        <v>468</v>
      </c>
      <c r="P5763" t="s">
        <v>635</v>
      </c>
    </row>
    <row r="5764" spans="1:16" hidden="1" x14ac:dyDescent="0.25">
      <c r="A5764" t="s">
        <v>299</v>
      </c>
      <c r="B5764" t="s">
        <v>9</v>
      </c>
      <c r="C5764" t="s">
        <v>33</v>
      </c>
      <c r="D5764" t="s">
        <v>11</v>
      </c>
      <c r="E5764" t="s">
        <v>34</v>
      </c>
      <c r="F5764" t="s">
        <v>14</v>
      </c>
      <c r="H5764">
        <f>_xlfn.XLOOKUP(Tabuľka5[[#This Row],[Položka]],cennik[Položka],cennik[Cena MJ bez DPH])</f>
        <v>4</v>
      </c>
      <c r="I5764">
        <f>SUM(Tabuľka5[[#This Row],[cena MJ bez DPH]]*1.1)</f>
        <v>4.4000000000000004</v>
      </c>
      <c r="J5764">
        <f>Tabuľka5[[#This Row],[množstvo]]*Tabuľka5[[#This Row],[cena MJ bez DPH]]</f>
        <v>0</v>
      </c>
      <c r="L5764" s="5" t="s">
        <v>466</v>
      </c>
      <c r="N5764" t="s">
        <v>465</v>
      </c>
      <c r="O5764" t="s">
        <v>468</v>
      </c>
      <c r="P5764" t="s">
        <v>635</v>
      </c>
    </row>
    <row r="5765" spans="1:16" hidden="1" x14ac:dyDescent="0.25">
      <c r="A5765" t="s">
        <v>299</v>
      </c>
      <c r="B5765" t="s">
        <v>9</v>
      </c>
      <c r="C5765" t="s">
        <v>35</v>
      </c>
      <c r="D5765" t="s">
        <v>11</v>
      </c>
      <c r="E5765" t="s">
        <v>36</v>
      </c>
      <c r="F5765" t="s">
        <v>14</v>
      </c>
      <c r="H5765">
        <f>_xlfn.XLOOKUP(Tabuľka5[[#This Row],[Položka]],cennik[Položka],cennik[Cena MJ bez DPH])</f>
        <v>4</v>
      </c>
      <c r="I5765">
        <f>SUM(Tabuľka5[[#This Row],[cena MJ bez DPH]]*1.1)</f>
        <v>4.4000000000000004</v>
      </c>
      <c r="J5765">
        <f>Tabuľka5[[#This Row],[množstvo]]*Tabuľka5[[#This Row],[cena MJ bez DPH]]</f>
        <v>0</v>
      </c>
      <c r="L5765" s="5" t="s">
        <v>466</v>
      </c>
      <c r="N5765" t="s">
        <v>465</v>
      </c>
      <c r="O5765" t="s">
        <v>468</v>
      </c>
      <c r="P5765" t="s">
        <v>635</v>
      </c>
    </row>
    <row r="5766" spans="1:16" hidden="1" x14ac:dyDescent="0.25">
      <c r="A5766" t="s">
        <v>299</v>
      </c>
      <c r="B5766" t="s">
        <v>9</v>
      </c>
      <c r="C5766" t="s">
        <v>37</v>
      </c>
      <c r="D5766" t="s">
        <v>11</v>
      </c>
      <c r="E5766" t="s">
        <v>34</v>
      </c>
      <c r="F5766" t="s">
        <v>14</v>
      </c>
      <c r="H5766">
        <f>_xlfn.XLOOKUP(Tabuľka5[[#This Row],[Položka]],cennik[Položka],cennik[Cena MJ bez DPH])</f>
        <v>9</v>
      </c>
      <c r="I5766">
        <f>SUM(Tabuľka5[[#This Row],[cena MJ bez DPH]]*1.1)</f>
        <v>9.9</v>
      </c>
      <c r="J5766">
        <f>Tabuľka5[[#This Row],[množstvo]]*Tabuľka5[[#This Row],[cena MJ bez DPH]]</f>
        <v>0</v>
      </c>
      <c r="L5766" s="5" t="s">
        <v>466</v>
      </c>
      <c r="N5766" t="s">
        <v>465</v>
      </c>
      <c r="O5766" t="s">
        <v>468</v>
      </c>
      <c r="P5766" t="s">
        <v>635</v>
      </c>
    </row>
    <row r="5767" spans="1:16" hidden="1" x14ac:dyDescent="0.25">
      <c r="A5767" t="s">
        <v>299</v>
      </c>
      <c r="B5767" t="s">
        <v>9</v>
      </c>
      <c r="C5767" t="s">
        <v>38</v>
      </c>
      <c r="D5767" t="s">
        <v>11</v>
      </c>
      <c r="E5767" t="s">
        <v>34</v>
      </c>
      <c r="F5767" t="s">
        <v>14</v>
      </c>
      <c r="H5767">
        <f>_xlfn.XLOOKUP(Tabuľka5[[#This Row],[Položka]],cennik[Položka],cennik[Cena MJ bez DPH])</f>
        <v>12</v>
      </c>
      <c r="I5767">
        <f>SUM(Tabuľka5[[#This Row],[cena MJ bez DPH]]*1.1)</f>
        <v>13.200000000000001</v>
      </c>
      <c r="J5767">
        <f>Tabuľka5[[#This Row],[množstvo]]*Tabuľka5[[#This Row],[cena MJ bez DPH]]</f>
        <v>0</v>
      </c>
      <c r="L5767" s="5" t="s">
        <v>466</v>
      </c>
      <c r="N5767" t="s">
        <v>465</v>
      </c>
      <c r="O5767" t="s">
        <v>468</v>
      </c>
      <c r="P5767" t="s">
        <v>635</v>
      </c>
    </row>
    <row r="5768" spans="1:16" hidden="1" x14ac:dyDescent="0.25">
      <c r="A5768" t="s">
        <v>299</v>
      </c>
      <c r="B5768" t="s">
        <v>9</v>
      </c>
      <c r="C5768" t="s">
        <v>39</v>
      </c>
      <c r="D5768" t="s">
        <v>11</v>
      </c>
      <c r="F5768" t="s">
        <v>14</v>
      </c>
      <c r="H5768">
        <f>_xlfn.XLOOKUP(Tabuľka5[[#This Row],[Položka]],cennik[Položka],cennik[Cena MJ bez DPH])</f>
        <v>1.59</v>
      </c>
      <c r="I5768">
        <f>SUM(Tabuľka5[[#This Row],[cena MJ bez DPH]]*1.1)</f>
        <v>1.7490000000000003</v>
      </c>
      <c r="J5768">
        <f>Tabuľka5[[#This Row],[množstvo]]*Tabuľka5[[#This Row],[cena MJ bez DPH]]</f>
        <v>0</v>
      </c>
      <c r="L5768" s="5" t="s">
        <v>466</v>
      </c>
      <c r="N5768" t="s">
        <v>465</v>
      </c>
      <c r="O5768" t="s">
        <v>468</v>
      </c>
      <c r="P5768" t="s">
        <v>635</v>
      </c>
    </row>
    <row r="5769" spans="1:16" hidden="1" x14ac:dyDescent="0.25">
      <c r="A5769" t="s">
        <v>299</v>
      </c>
      <c r="B5769" t="s">
        <v>9</v>
      </c>
      <c r="C5769" t="s">
        <v>40</v>
      </c>
      <c r="D5769" t="s">
        <v>17</v>
      </c>
      <c r="E5769" t="s">
        <v>41</v>
      </c>
      <c r="F5769" t="s">
        <v>14</v>
      </c>
      <c r="H5769">
        <f>_xlfn.XLOOKUP(Tabuľka5[[#This Row],[Položka]],cennik[Položka],cennik[Cena MJ bez DPH])</f>
        <v>0.65</v>
      </c>
      <c r="I5769">
        <f>SUM(Tabuľka5[[#This Row],[cena MJ bez DPH]]*1.1)</f>
        <v>0.71500000000000008</v>
      </c>
      <c r="J5769">
        <f>Tabuľka5[[#This Row],[množstvo]]*Tabuľka5[[#This Row],[cena MJ bez DPH]]</f>
        <v>0</v>
      </c>
      <c r="L5769" s="5" t="s">
        <v>466</v>
      </c>
      <c r="N5769" t="s">
        <v>465</v>
      </c>
      <c r="O5769" t="s">
        <v>468</v>
      </c>
      <c r="P5769" t="s">
        <v>635</v>
      </c>
    </row>
    <row r="5770" spans="1:16" hidden="1" x14ac:dyDescent="0.25">
      <c r="A5770" t="s">
        <v>299</v>
      </c>
      <c r="B5770" t="s">
        <v>9</v>
      </c>
      <c r="C5770" t="s">
        <v>42</v>
      </c>
      <c r="D5770" t="s">
        <v>11</v>
      </c>
      <c r="E5770" t="s">
        <v>43</v>
      </c>
      <c r="F5770" t="s">
        <v>14</v>
      </c>
      <c r="H5770">
        <f>_xlfn.XLOOKUP(Tabuľka5[[#This Row],[Položka]],cennik[Položka],cennik[Cena MJ bez DPH])</f>
        <v>2.9</v>
      </c>
      <c r="I5770">
        <f>SUM(Tabuľka5[[#This Row],[cena MJ bez DPH]]*1.1)</f>
        <v>3.19</v>
      </c>
      <c r="J5770">
        <f>Tabuľka5[[#This Row],[množstvo]]*Tabuľka5[[#This Row],[cena MJ bez DPH]]</f>
        <v>0</v>
      </c>
      <c r="L5770" s="5" t="s">
        <v>466</v>
      </c>
      <c r="N5770" t="s">
        <v>465</v>
      </c>
      <c r="O5770" t="s">
        <v>468</v>
      </c>
      <c r="P5770" t="s">
        <v>635</v>
      </c>
    </row>
    <row r="5771" spans="1:16" hidden="1" x14ac:dyDescent="0.25">
      <c r="A5771" t="s">
        <v>299</v>
      </c>
      <c r="B5771" t="s">
        <v>9</v>
      </c>
      <c r="C5771" t="s">
        <v>44</v>
      </c>
      <c r="D5771" t="s">
        <v>11</v>
      </c>
      <c r="F5771" t="s">
        <v>14</v>
      </c>
      <c r="H5771">
        <f>_xlfn.XLOOKUP(Tabuľka5[[#This Row],[Položka]],cennik[Položka],cennik[Cena MJ bez DPH])</f>
        <v>1.2</v>
      </c>
      <c r="I5771">
        <f>SUM(Tabuľka5[[#This Row],[cena MJ bez DPH]]*1.1)</f>
        <v>1.32</v>
      </c>
      <c r="J5771">
        <f>Tabuľka5[[#This Row],[množstvo]]*Tabuľka5[[#This Row],[cena MJ bez DPH]]</f>
        <v>0</v>
      </c>
      <c r="L5771" s="5" t="s">
        <v>466</v>
      </c>
      <c r="N5771" t="s">
        <v>465</v>
      </c>
      <c r="O5771" t="s">
        <v>468</v>
      </c>
      <c r="P5771" t="s">
        <v>635</v>
      </c>
    </row>
    <row r="5772" spans="1:16" hidden="1" x14ac:dyDescent="0.25">
      <c r="A5772" t="s">
        <v>299</v>
      </c>
      <c r="B5772" t="s">
        <v>9</v>
      </c>
      <c r="C5772" t="s">
        <v>45</v>
      </c>
      <c r="D5772" t="s">
        <v>11</v>
      </c>
      <c r="F5772" t="s">
        <v>46</v>
      </c>
      <c r="G5772">
        <v>3000</v>
      </c>
      <c r="H5772">
        <f>_xlfn.XLOOKUP(Tabuľka5[[#This Row],[Položka]],cennik[Položka],cennik[Cena MJ bez DPH])</f>
        <v>0</v>
      </c>
      <c r="I5772">
        <f>SUM(Tabuľka5[[#This Row],[cena MJ bez DPH]]*1.1)</f>
        <v>0</v>
      </c>
      <c r="J5772">
        <f>Tabuľka5[[#This Row],[množstvo]]*Tabuľka5[[#This Row],[cena MJ bez DPH]]</f>
        <v>0</v>
      </c>
      <c r="L5772" s="5" t="s">
        <v>466</v>
      </c>
      <c r="N5772" t="s">
        <v>465</v>
      </c>
      <c r="O5772" t="s">
        <v>468</v>
      </c>
      <c r="P5772" t="s">
        <v>635</v>
      </c>
    </row>
    <row r="5773" spans="1:16" hidden="1" x14ac:dyDescent="0.25">
      <c r="A5773" t="s">
        <v>299</v>
      </c>
      <c r="B5773" t="s">
        <v>47</v>
      </c>
      <c r="C5773" t="s">
        <v>48</v>
      </c>
      <c r="D5773" t="s">
        <v>17</v>
      </c>
      <c r="F5773" t="s">
        <v>49</v>
      </c>
      <c r="H5773">
        <f>_xlfn.XLOOKUP(Tabuľka5[[#This Row],[Položka]],cennik[Položka],cennik[Cena MJ bez DPH])</f>
        <v>0</v>
      </c>
      <c r="I5773">
        <f>SUM(Tabuľka5[[#This Row],[cena MJ bez DPH]]*1.1)</f>
        <v>0</v>
      </c>
      <c r="J5773">
        <f>Tabuľka5[[#This Row],[množstvo]]*Tabuľka5[[#This Row],[cena MJ bez DPH]]</f>
        <v>0</v>
      </c>
      <c r="L5773" s="5" t="s">
        <v>466</v>
      </c>
      <c r="N5773" t="s">
        <v>465</v>
      </c>
      <c r="O5773" t="s">
        <v>468</v>
      </c>
      <c r="P5773" t="s">
        <v>635</v>
      </c>
    </row>
    <row r="5774" spans="1:16" hidden="1" x14ac:dyDescent="0.25">
      <c r="A5774" t="s">
        <v>299</v>
      </c>
      <c r="B5774" t="s">
        <v>47</v>
      </c>
      <c r="C5774" t="s">
        <v>50</v>
      </c>
      <c r="D5774" t="s">
        <v>17</v>
      </c>
      <c r="F5774" t="s">
        <v>49</v>
      </c>
      <c r="G5774">
        <v>3500</v>
      </c>
      <c r="H5774">
        <f>_xlfn.XLOOKUP(Tabuľka5[[#This Row],[Položka]],cennik[Položka],cennik[Cena MJ bez DPH])</f>
        <v>0</v>
      </c>
      <c r="I5774">
        <f>SUM(Tabuľka5[[#This Row],[cena MJ bez DPH]]*1.1)</f>
        <v>0</v>
      </c>
      <c r="J5774">
        <f>Tabuľka5[[#This Row],[množstvo]]*Tabuľka5[[#This Row],[cena MJ bez DPH]]</f>
        <v>0</v>
      </c>
      <c r="L5774" s="5" t="s">
        <v>466</v>
      </c>
      <c r="N5774" t="s">
        <v>465</v>
      </c>
      <c r="O5774" t="s">
        <v>468</v>
      </c>
      <c r="P5774" t="s">
        <v>635</v>
      </c>
    </row>
    <row r="5775" spans="1:16" hidden="1" x14ac:dyDescent="0.25">
      <c r="A5775" t="s">
        <v>299</v>
      </c>
      <c r="B5775" t="s">
        <v>51</v>
      </c>
      <c r="C5775" t="s">
        <v>52</v>
      </c>
      <c r="D5775" t="s">
        <v>11</v>
      </c>
      <c r="F5775" t="s">
        <v>53</v>
      </c>
      <c r="H5775">
        <f>_xlfn.XLOOKUP(Tabuľka5[[#This Row],[Položka]],cennik[Položka],cennik[Cena MJ bez DPH])</f>
        <v>0</v>
      </c>
      <c r="I5775">
        <f>SUM(Tabuľka5[[#This Row],[cena MJ bez DPH]]*1.1)</f>
        <v>0</v>
      </c>
      <c r="J5775">
        <f>Tabuľka5[[#This Row],[množstvo]]*Tabuľka5[[#This Row],[cena MJ bez DPH]]</f>
        <v>0</v>
      </c>
      <c r="L5775" s="5" t="s">
        <v>466</v>
      </c>
      <c r="N5775" t="s">
        <v>465</v>
      </c>
      <c r="O5775" t="s">
        <v>468</v>
      </c>
      <c r="P5775" t="s">
        <v>635</v>
      </c>
    </row>
    <row r="5776" spans="1:16" hidden="1" x14ac:dyDescent="0.25">
      <c r="A5776" t="s">
        <v>299</v>
      </c>
      <c r="B5776" t="s">
        <v>51</v>
      </c>
      <c r="C5776" t="s">
        <v>54</v>
      </c>
      <c r="D5776" t="s">
        <v>11</v>
      </c>
      <c r="F5776" t="s">
        <v>53</v>
      </c>
      <c r="H5776">
        <f>_xlfn.XLOOKUP(Tabuľka5[[#This Row],[Položka]],cennik[Položka],cennik[Cena MJ bez DPH])</f>
        <v>0</v>
      </c>
      <c r="I5776">
        <f>SUM(Tabuľka5[[#This Row],[cena MJ bez DPH]]*1.1)</f>
        <v>0</v>
      </c>
      <c r="J5776">
        <f>Tabuľka5[[#This Row],[množstvo]]*Tabuľka5[[#This Row],[cena MJ bez DPH]]</f>
        <v>0</v>
      </c>
      <c r="L5776" s="5" t="s">
        <v>466</v>
      </c>
      <c r="N5776" t="s">
        <v>465</v>
      </c>
      <c r="O5776" t="s">
        <v>468</v>
      </c>
      <c r="P5776" t="s">
        <v>635</v>
      </c>
    </row>
    <row r="5777" spans="1:16" hidden="1" x14ac:dyDescent="0.25">
      <c r="A5777" t="s">
        <v>299</v>
      </c>
      <c r="B5777" t="s">
        <v>51</v>
      </c>
      <c r="C5777" t="s">
        <v>55</v>
      </c>
      <c r="D5777" t="s">
        <v>11</v>
      </c>
      <c r="F5777" t="s">
        <v>56</v>
      </c>
      <c r="H5777">
        <f>_xlfn.XLOOKUP(Tabuľka5[[#This Row],[Položka]],cennik[Položka],cennik[Cena MJ bez DPH])</f>
        <v>0</v>
      </c>
      <c r="I5777">
        <f>SUM(Tabuľka5[[#This Row],[cena MJ bez DPH]]*1.1)</f>
        <v>0</v>
      </c>
      <c r="J5777">
        <f>Tabuľka5[[#This Row],[množstvo]]*Tabuľka5[[#This Row],[cena MJ bez DPH]]</f>
        <v>0</v>
      </c>
      <c r="L5777" s="5" t="s">
        <v>466</v>
      </c>
      <c r="N5777" t="s">
        <v>465</v>
      </c>
      <c r="O5777" t="s">
        <v>468</v>
      </c>
      <c r="P5777" t="s">
        <v>635</v>
      </c>
    </row>
    <row r="5778" spans="1:16" hidden="1" x14ac:dyDescent="0.25">
      <c r="A5778" t="s">
        <v>299</v>
      </c>
      <c r="B5778" t="s">
        <v>51</v>
      </c>
      <c r="C5778" t="s">
        <v>57</v>
      </c>
      <c r="D5778" t="s">
        <v>11</v>
      </c>
      <c r="F5778" t="s">
        <v>53</v>
      </c>
      <c r="H5778">
        <f>_xlfn.XLOOKUP(Tabuľka5[[#This Row],[Položka]],cennik[Položka],cennik[Cena MJ bez DPH])</f>
        <v>0</v>
      </c>
      <c r="I5778">
        <f>SUM(Tabuľka5[[#This Row],[cena MJ bez DPH]]*1.1)</f>
        <v>0</v>
      </c>
      <c r="J5778">
        <f>Tabuľka5[[#This Row],[množstvo]]*Tabuľka5[[#This Row],[cena MJ bez DPH]]</f>
        <v>0</v>
      </c>
      <c r="L5778" s="5" t="s">
        <v>466</v>
      </c>
      <c r="N5778" t="s">
        <v>465</v>
      </c>
      <c r="O5778" t="s">
        <v>468</v>
      </c>
      <c r="P5778" t="s">
        <v>635</v>
      </c>
    </row>
    <row r="5779" spans="1:16" hidden="1" x14ac:dyDescent="0.25">
      <c r="A5779" t="s">
        <v>299</v>
      </c>
      <c r="B5779" t="s">
        <v>51</v>
      </c>
      <c r="C5779" t="s">
        <v>58</v>
      </c>
      <c r="D5779" t="s">
        <v>11</v>
      </c>
      <c r="F5779" t="s">
        <v>56</v>
      </c>
      <c r="H5779">
        <f>_xlfn.XLOOKUP(Tabuľka5[[#This Row],[Položka]],cennik[Položka],cennik[Cena MJ bez DPH])</f>
        <v>0</v>
      </c>
      <c r="I5779">
        <f>SUM(Tabuľka5[[#This Row],[cena MJ bez DPH]]*1.1)</f>
        <v>0</v>
      </c>
      <c r="J5779">
        <f>Tabuľka5[[#This Row],[množstvo]]*Tabuľka5[[#This Row],[cena MJ bez DPH]]</f>
        <v>0</v>
      </c>
      <c r="L5779" s="5" t="s">
        <v>466</v>
      </c>
      <c r="N5779" t="s">
        <v>465</v>
      </c>
      <c r="O5779" t="s">
        <v>468</v>
      </c>
      <c r="P5779" t="s">
        <v>635</v>
      </c>
    </row>
    <row r="5780" spans="1:16" hidden="1" x14ac:dyDescent="0.25">
      <c r="A5780" t="s">
        <v>299</v>
      </c>
      <c r="B5780" t="s">
        <v>51</v>
      </c>
      <c r="C5780" t="s">
        <v>59</v>
      </c>
      <c r="D5780" t="s">
        <v>11</v>
      </c>
      <c r="F5780" t="s">
        <v>53</v>
      </c>
      <c r="H5780">
        <f>_xlfn.XLOOKUP(Tabuľka5[[#This Row],[Položka]],cennik[Položka],cennik[Cena MJ bez DPH])</f>
        <v>0</v>
      </c>
      <c r="I5780">
        <f>SUM(Tabuľka5[[#This Row],[cena MJ bez DPH]]*1.1)</f>
        <v>0</v>
      </c>
      <c r="J5780">
        <f>Tabuľka5[[#This Row],[množstvo]]*Tabuľka5[[#This Row],[cena MJ bez DPH]]</f>
        <v>0</v>
      </c>
      <c r="L5780" s="5" t="s">
        <v>466</v>
      </c>
      <c r="N5780" t="s">
        <v>465</v>
      </c>
      <c r="O5780" t="s">
        <v>468</v>
      </c>
      <c r="P5780" t="s">
        <v>635</v>
      </c>
    </row>
    <row r="5781" spans="1:16" hidden="1" x14ac:dyDescent="0.25">
      <c r="A5781" t="s">
        <v>299</v>
      </c>
      <c r="B5781" t="s">
        <v>51</v>
      </c>
      <c r="C5781" t="s">
        <v>60</v>
      </c>
      <c r="D5781" t="s">
        <v>11</v>
      </c>
      <c r="F5781" t="s">
        <v>53</v>
      </c>
      <c r="H5781">
        <f>_xlfn.XLOOKUP(Tabuľka5[[#This Row],[Položka]],cennik[Položka],cennik[Cena MJ bez DPH])</f>
        <v>0</v>
      </c>
      <c r="I5781">
        <f>SUM(Tabuľka5[[#This Row],[cena MJ bez DPH]]*1.1)</f>
        <v>0</v>
      </c>
      <c r="J5781">
        <f>Tabuľka5[[#This Row],[množstvo]]*Tabuľka5[[#This Row],[cena MJ bez DPH]]</f>
        <v>0</v>
      </c>
      <c r="L5781" s="5" t="s">
        <v>466</v>
      </c>
      <c r="N5781" t="s">
        <v>465</v>
      </c>
      <c r="O5781" t="s">
        <v>468</v>
      </c>
      <c r="P5781" t="s">
        <v>635</v>
      </c>
    </row>
    <row r="5782" spans="1:16" hidden="1" x14ac:dyDescent="0.25">
      <c r="A5782" t="s">
        <v>299</v>
      </c>
      <c r="B5782" t="s">
        <v>51</v>
      </c>
      <c r="C5782" t="s">
        <v>61</v>
      </c>
      <c r="D5782" t="s">
        <v>11</v>
      </c>
      <c r="F5782" t="s">
        <v>53</v>
      </c>
      <c r="H5782">
        <f>_xlfn.XLOOKUP(Tabuľka5[[#This Row],[Položka]],cennik[Položka],cennik[Cena MJ bez DPH])</f>
        <v>0</v>
      </c>
      <c r="I5782">
        <f>SUM(Tabuľka5[[#This Row],[cena MJ bez DPH]]*1.1)</f>
        <v>0</v>
      </c>
      <c r="J5782">
        <f>Tabuľka5[[#This Row],[množstvo]]*Tabuľka5[[#This Row],[cena MJ bez DPH]]</f>
        <v>0</v>
      </c>
      <c r="L5782" s="5" t="s">
        <v>466</v>
      </c>
      <c r="N5782" t="s">
        <v>465</v>
      </c>
      <c r="O5782" t="s">
        <v>468</v>
      </c>
      <c r="P5782" t="s">
        <v>635</v>
      </c>
    </row>
    <row r="5783" spans="1:16" hidden="1" x14ac:dyDescent="0.25">
      <c r="A5783" t="s">
        <v>299</v>
      </c>
      <c r="B5783" t="s">
        <v>51</v>
      </c>
      <c r="C5783" t="s">
        <v>62</v>
      </c>
      <c r="D5783" t="s">
        <v>11</v>
      </c>
      <c r="F5783" t="s">
        <v>53</v>
      </c>
      <c r="H5783">
        <f>_xlfn.XLOOKUP(Tabuľka5[[#This Row],[Položka]],cennik[Položka],cennik[Cena MJ bez DPH])</f>
        <v>0</v>
      </c>
      <c r="I5783">
        <f>SUM(Tabuľka5[[#This Row],[cena MJ bez DPH]]*1.1)</f>
        <v>0</v>
      </c>
      <c r="J5783">
        <f>Tabuľka5[[#This Row],[množstvo]]*Tabuľka5[[#This Row],[cena MJ bez DPH]]</f>
        <v>0</v>
      </c>
      <c r="L5783" s="5" t="s">
        <v>466</v>
      </c>
      <c r="N5783" t="s">
        <v>465</v>
      </c>
      <c r="O5783" t="s">
        <v>468</v>
      </c>
      <c r="P5783" t="s">
        <v>635</v>
      </c>
    </row>
    <row r="5784" spans="1:16" hidden="1" x14ac:dyDescent="0.25">
      <c r="A5784" t="s">
        <v>299</v>
      </c>
      <c r="B5784" t="s">
        <v>51</v>
      </c>
      <c r="C5784" t="s">
        <v>63</v>
      </c>
      <c r="D5784" t="s">
        <v>11</v>
      </c>
      <c r="F5784" t="s">
        <v>56</v>
      </c>
      <c r="H5784">
        <f>_xlfn.XLOOKUP(Tabuľka5[[#This Row],[Položka]],cennik[Položka],cennik[Cena MJ bez DPH])</f>
        <v>0</v>
      </c>
      <c r="I5784">
        <f>SUM(Tabuľka5[[#This Row],[cena MJ bez DPH]]*1.1)</f>
        <v>0</v>
      </c>
      <c r="J5784">
        <f>Tabuľka5[[#This Row],[množstvo]]*Tabuľka5[[#This Row],[cena MJ bez DPH]]</f>
        <v>0</v>
      </c>
      <c r="L5784" s="5" t="s">
        <v>466</v>
      </c>
      <c r="N5784" t="s">
        <v>465</v>
      </c>
      <c r="O5784" t="s">
        <v>468</v>
      </c>
      <c r="P5784" t="s">
        <v>635</v>
      </c>
    </row>
    <row r="5785" spans="1:16" hidden="1" x14ac:dyDescent="0.25">
      <c r="A5785" t="s">
        <v>299</v>
      </c>
      <c r="B5785" t="s">
        <v>51</v>
      </c>
      <c r="C5785" t="s">
        <v>64</v>
      </c>
      <c r="D5785" t="s">
        <v>11</v>
      </c>
      <c r="F5785" t="s">
        <v>56</v>
      </c>
      <c r="H5785">
        <f>_xlfn.XLOOKUP(Tabuľka5[[#This Row],[Položka]],cennik[Položka],cennik[Cena MJ bez DPH])</f>
        <v>0</v>
      </c>
      <c r="I5785">
        <f>SUM(Tabuľka5[[#This Row],[cena MJ bez DPH]]*1.1)</f>
        <v>0</v>
      </c>
      <c r="J5785">
        <f>Tabuľka5[[#This Row],[množstvo]]*Tabuľka5[[#This Row],[cena MJ bez DPH]]</f>
        <v>0</v>
      </c>
      <c r="L5785" s="5" t="s">
        <v>466</v>
      </c>
      <c r="N5785" t="s">
        <v>465</v>
      </c>
      <c r="O5785" t="s">
        <v>468</v>
      </c>
      <c r="P5785" t="s">
        <v>635</v>
      </c>
    </row>
    <row r="5786" spans="1:16" hidden="1" x14ac:dyDescent="0.25">
      <c r="A5786" t="s">
        <v>299</v>
      </c>
      <c r="B5786" t="s">
        <v>51</v>
      </c>
      <c r="C5786" t="s">
        <v>65</v>
      </c>
      <c r="D5786" t="s">
        <v>11</v>
      </c>
      <c r="F5786" t="s">
        <v>56</v>
      </c>
      <c r="H5786">
        <f>_xlfn.XLOOKUP(Tabuľka5[[#This Row],[Položka]],cennik[Položka],cennik[Cena MJ bez DPH])</f>
        <v>0</v>
      </c>
      <c r="I5786">
        <f>SUM(Tabuľka5[[#This Row],[cena MJ bez DPH]]*1.1)</f>
        <v>0</v>
      </c>
      <c r="J5786">
        <f>Tabuľka5[[#This Row],[množstvo]]*Tabuľka5[[#This Row],[cena MJ bez DPH]]</f>
        <v>0</v>
      </c>
      <c r="L5786" s="5" t="s">
        <v>466</v>
      </c>
      <c r="N5786" t="s">
        <v>465</v>
      </c>
      <c r="O5786" t="s">
        <v>468</v>
      </c>
      <c r="P5786" t="s">
        <v>635</v>
      </c>
    </row>
    <row r="5787" spans="1:16" hidden="1" x14ac:dyDescent="0.25">
      <c r="A5787" t="s">
        <v>299</v>
      </c>
      <c r="B5787" t="s">
        <v>51</v>
      </c>
      <c r="C5787" t="s">
        <v>66</v>
      </c>
      <c r="D5787" t="s">
        <v>11</v>
      </c>
      <c r="F5787" t="s">
        <v>56</v>
      </c>
      <c r="H5787">
        <f>_xlfn.XLOOKUP(Tabuľka5[[#This Row],[Položka]],cennik[Položka],cennik[Cena MJ bez DPH])</f>
        <v>0</v>
      </c>
      <c r="I5787">
        <f>SUM(Tabuľka5[[#This Row],[cena MJ bez DPH]]*1.1)</f>
        <v>0</v>
      </c>
      <c r="J5787">
        <f>Tabuľka5[[#This Row],[množstvo]]*Tabuľka5[[#This Row],[cena MJ bez DPH]]</f>
        <v>0</v>
      </c>
      <c r="L5787" s="5" t="s">
        <v>466</v>
      </c>
      <c r="N5787" t="s">
        <v>465</v>
      </c>
      <c r="O5787" t="s">
        <v>468</v>
      </c>
      <c r="P5787" t="s">
        <v>635</v>
      </c>
    </row>
    <row r="5788" spans="1:16" hidden="1" x14ac:dyDescent="0.25">
      <c r="A5788" t="s">
        <v>299</v>
      </c>
      <c r="B5788" t="s">
        <v>51</v>
      </c>
      <c r="C5788" t="s">
        <v>67</v>
      </c>
      <c r="D5788" t="s">
        <v>11</v>
      </c>
      <c r="F5788" t="s">
        <v>56</v>
      </c>
      <c r="H5788">
        <f>_xlfn.XLOOKUP(Tabuľka5[[#This Row],[Položka]],cennik[Položka],cennik[Cena MJ bez DPH])</f>
        <v>0</v>
      </c>
      <c r="I5788">
        <f>SUM(Tabuľka5[[#This Row],[cena MJ bez DPH]]*1.1)</f>
        <v>0</v>
      </c>
      <c r="J5788">
        <f>Tabuľka5[[#This Row],[množstvo]]*Tabuľka5[[#This Row],[cena MJ bez DPH]]</f>
        <v>0</v>
      </c>
      <c r="L5788" s="5" t="s">
        <v>466</v>
      </c>
      <c r="N5788" t="s">
        <v>465</v>
      </c>
      <c r="O5788" t="s">
        <v>468</v>
      </c>
      <c r="P5788" t="s">
        <v>635</v>
      </c>
    </row>
    <row r="5789" spans="1:16" hidden="1" x14ac:dyDescent="0.25">
      <c r="A5789" t="s">
        <v>299</v>
      </c>
      <c r="B5789" t="s">
        <v>51</v>
      </c>
      <c r="C5789" t="s">
        <v>68</v>
      </c>
      <c r="D5789" t="s">
        <v>11</v>
      </c>
      <c r="F5789" t="s">
        <v>56</v>
      </c>
      <c r="H5789">
        <f>_xlfn.XLOOKUP(Tabuľka5[[#This Row],[Položka]],cennik[Položka],cennik[Cena MJ bez DPH])</f>
        <v>0</v>
      </c>
      <c r="I5789">
        <f>SUM(Tabuľka5[[#This Row],[cena MJ bez DPH]]*1.1)</f>
        <v>0</v>
      </c>
      <c r="J5789">
        <f>Tabuľka5[[#This Row],[množstvo]]*Tabuľka5[[#This Row],[cena MJ bez DPH]]</f>
        <v>0</v>
      </c>
      <c r="L5789" s="5" t="s">
        <v>466</v>
      </c>
      <c r="N5789" t="s">
        <v>465</v>
      </c>
      <c r="O5789" t="s">
        <v>468</v>
      </c>
      <c r="P5789" t="s">
        <v>635</v>
      </c>
    </row>
    <row r="5790" spans="1:16" hidden="1" x14ac:dyDescent="0.25">
      <c r="A5790" t="s">
        <v>299</v>
      </c>
      <c r="B5790" t="s">
        <v>51</v>
      </c>
      <c r="C5790" t="s">
        <v>69</v>
      </c>
      <c r="D5790" t="s">
        <v>11</v>
      </c>
      <c r="F5790" t="s">
        <v>56</v>
      </c>
      <c r="H5790">
        <f>_xlfn.XLOOKUP(Tabuľka5[[#This Row],[Položka]],cennik[Položka],cennik[Cena MJ bez DPH])</f>
        <v>0</v>
      </c>
      <c r="I5790">
        <f>SUM(Tabuľka5[[#This Row],[cena MJ bez DPH]]*1.1)</f>
        <v>0</v>
      </c>
      <c r="J5790">
        <f>Tabuľka5[[#This Row],[množstvo]]*Tabuľka5[[#This Row],[cena MJ bez DPH]]</f>
        <v>0</v>
      </c>
      <c r="L5790" s="5" t="s">
        <v>466</v>
      </c>
      <c r="N5790" t="s">
        <v>465</v>
      </c>
      <c r="O5790" t="s">
        <v>468</v>
      </c>
      <c r="P5790" t="s">
        <v>635</v>
      </c>
    </row>
    <row r="5791" spans="1:16" hidden="1" x14ac:dyDescent="0.25">
      <c r="A5791" t="s">
        <v>299</v>
      </c>
      <c r="B5791" t="s">
        <v>51</v>
      </c>
      <c r="C5791" t="s">
        <v>70</v>
      </c>
      <c r="D5791" t="s">
        <v>11</v>
      </c>
      <c r="F5791" t="s">
        <v>56</v>
      </c>
      <c r="H5791">
        <f>_xlfn.XLOOKUP(Tabuľka5[[#This Row],[Položka]],cennik[Položka],cennik[Cena MJ bez DPH])</f>
        <v>0</v>
      </c>
      <c r="I5791">
        <f>SUM(Tabuľka5[[#This Row],[cena MJ bez DPH]]*1.1)</f>
        <v>0</v>
      </c>
      <c r="J5791">
        <f>Tabuľka5[[#This Row],[množstvo]]*Tabuľka5[[#This Row],[cena MJ bez DPH]]</f>
        <v>0</v>
      </c>
      <c r="L5791" s="5" t="s">
        <v>466</v>
      </c>
      <c r="N5791" t="s">
        <v>465</v>
      </c>
      <c r="O5791" t="s">
        <v>468</v>
      </c>
      <c r="P5791" t="s">
        <v>635</v>
      </c>
    </row>
    <row r="5792" spans="1:16" hidden="1" x14ac:dyDescent="0.25">
      <c r="A5792" t="s">
        <v>299</v>
      </c>
      <c r="B5792" t="s">
        <v>51</v>
      </c>
      <c r="C5792" t="s">
        <v>71</v>
      </c>
      <c r="D5792" t="s">
        <v>11</v>
      </c>
      <c r="F5792" t="s">
        <v>56</v>
      </c>
      <c r="H5792">
        <f>_xlfn.XLOOKUP(Tabuľka5[[#This Row],[Položka]],cennik[Položka],cennik[Cena MJ bez DPH])</f>
        <v>0</v>
      </c>
      <c r="I5792">
        <f>SUM(Tabuľka5[[#This Row],[cena MJ bez DPH]]*1.1)</f>
        <v>0</v>
      </c>
      <c r="J5792">
        <f>Tabuľka5[[#This Row],[množstvo]]*Tabuľka5[[#This Row],[cena MJ bez DPH]]</f>
        <v>0</v>
      </c>
      <c r="L5792" s="5" t="s">
        <v>466</v>
      </c>
      <c r="N5792" t="s">
        <v>465</v>
      </c>
      <c r="O5792" t="s">
        <v>468</v>
      </c>
      <c r="P5792" t="s">
        <v>635</v>
      </c>
    </row>
    <row r="5793" spans="1:16" hidden="1" x14ac:dyDescent="0.25">
      <c r="A5793" t="s">
        <v>299</v>
      </c>
      <c r="B5793" t="s">
        <v>51</v>
      </c>
      <c r="C5793" t="s">
        <v>72</v>
      </c>
      <c r="D5793" t="s">
        <v>11</v>
      </c>
      <c r="F5793" t="s">
        <v>56</v>
      </c>
      <c r="H5793">
        <f>_xlfn.XLOOKUP(Tabuľka5[[#This Row],[Položka]],cennik[Položka],cennik[Cena MJ bez DPH])</f>
        <v>0</v>
      </c>
      <c r="I5793">
        <f>SUM(Tabuľka5[[#This Row],[cena MJ bez DPH]]*1.1)</f>
        <v>0</v>
      </c>
      <c r="J5793">
        <f>Tabuľka5[[#This Row],[množstvo]]*Tabuľka5[[#This Row],[cena MJ bez DPH]]</f>
        <v>0</v>
      </c>
      <c r="L5793" s="5" t="s">
        <v>466</v>
      </c>
      <c r="N5793" t="s">
        <v>465</v>
      </c>
      <c r="O5793" t="s">
        <v>468</v>
      </c>
      <c r="P5793" t="s">
        <v>635</v>
      </c>
    </row>
    <row r="5794" spans="1:16" hidden="1" x14ac:dyDescent="0.25">
      <c r="A5794" t="s">
        <v>299</v>
      </c>
      <c r="B5794" t="s">
        <v>51</v>
      </c>
      <c r="C5794" t="s">
        <v>73</v>
      </c>
      <c r="D5794" t="s">
        <v>11</v>
      </c>
      <c r="F5794" t="s">
        <v>56</v>
      </c>
      <c r="H5794">
        <f>_xlfn.XLOOKUP(Tabuľka5[[#This Row],[Položka]],cennik[Položka],cennik[Cena MJ bez DPH])</f>
        <v>0</v>
      </c>
      <c r="I5794">
        <f>SUM(Tabuľka5[[#This Row],[cena MJ bez DPH]]*1.1)</f>
        <v>0</v>
      </c>
      <c r="J5794">
        <f>Tabuľka5[[#This Row],[množstvo]]*Tabuľka5[[#This Row],[cena MJ bez DPH]]</f>
        <v>0</v>
      </c>
      <c r="L5794" s="5" t="s">
        <v>466</v>
      </c>
      <c r="N5794" t="s">
        <v>465</v>
      </c>
      <c r="O5794" t="s">
        <v>468</v>
      </c>
      <c r="P5794" t="s">
        <v>635</v>
      </c>
    </row>
    <row r="5795" spans="1:16" hidden="1" x14ac:dyDescent="0.25">
      <c r="A5795" t="s">
        <v>299</v>
      </c>
      <c r="B5795" t="s">
        <v>51</v>
      </c>
      <c r="C5795" t="s">
        <v>74</v>
      </c>
      <c r="D5795" t="s">
        <v>11</v>
      </c>
      <c r="F5795" t="s">
        <v>56</v>
      </c>
      <c r="H5795">
        <f>_xlfn.XLOOKUP(Tabuľka5[[#This Row],[Položka]],cennik[Položka],cennik[Cena MJ bez DPH])</f>
        <v>0</v>
      </c>
      <c r="I5795">
        <f>SUM(Tabuľka5[[#This Row],[cena MJ bez DPH]]*1.1)</f>
        <v>0</v>
      </c>
      <c r="J5795">
        <f>Tabuľka5[[#This Row],[množstvo]]*Tabuľka5[[#This Row],[cena MJ bez DPH]]</f>
        <v>0</v>
      </c>
      <c r="L5795" s="5" t="s">
        <v>466</v>
      </c>
      <c r="N5795" t="s">
        <v>465</v>
      </c>
      <c r="O5795" t="s">
        <v>468</v>
      </c>
      <c r="P5795" t="s">
        <v>635</v>
      </c>
    </row>
    <row r="5796" spans="1:16" hidden="1" x14ac:dyDescent="0.25">
      <c r="A5796" t="s">
        <v>299</v>
      </c>
      <c r="B5796" t="s">
        <v>51</v>
      </c>
      <c r="C5796" t="s">
        <v>75</v>
      </c>
      <c r="D5796" t="s">
        <v>11</v>
      </c>
      <c r="F5796" t="s">
        <v>56</v>
      </c>
      <c r="H5796">
        <f>_xlfn.XLOOKUP(Tabuľka5[[#This Row],[Položka]],cennik[Položka],cennik[Cena MJ bez DPH])</f>
        <v>0</v>
      </c>
      <c r="I5796">
        <f>SUM(Tabuľka5[[#This Row],[cena MJ bez DPH]]*1.1)</f>
        <v>0</v>
      </c>
      <c r="J5796">
        <f>Tabuľka5[[#This Row],[množstvo]]*Tabuľka5[[#This Row],[cena MJ bez DPH]]</f>
        <v>0</v>
      </c>
      <c r="L5796" s="5" t="s">
        <v>466</v>
      </c>
      <c r="N5796" t="s">
        <v>465</v>
      </c>
      <c r="O5796" t="s">
        <v>468</v>
      </c>
      <c r="P5796" t="s">
        <v>635</v>
      </c>
    </row>
    <row r="5797" spans="1:16" hidden="1" x14ac:dyDescent="0.25">
      <c r="A5797" t="s">
        <v>299</v>
      </c>
      <c r="B5797" t="s">
        <v>51</v>
      </c>
      <c r="C5797" t="s">
        <v>76</v>
      </c>
      <c r="D5797" t="s">
        <v>11</v>
      </c>
      <c r="F5797" t="s">
        <v>56</v>
      </c>
      <c r="H5797">
        <f>_xlfn.XLOOKUP(Tabuľka5[[#This Row],[Položka]],cennik[Položka],cennik[Cena MJ bez DPH])</f>
        <v>0</v>
      </c>
      <c r="I5797">
        <f>SUM(Tabuľka5[[#This Row],[cena MJ bez DPH]]*1.1)</f>
        <v>0</v>
      </c>
      <c r="J5797">
        <f>Tabuľka5[[#This Row],[množstvo]]*Tabuľka5[[#This Row],[cena MJ bez DPH]]</f>
        <v>0</v>
      </c>
      <c r="L5797" s="5" t="s">
        <v>466</v>
      </c>
      <c r="N5797" t="s">
        <v>465</v>
      </c>
      <c r="O5797" t="s">
        <v>468</v>
      </c>
      <c r="P5797" t="s">
        <v>635</v>
      </c>
    </row>
    <row r="5798" spans="1:16" hidden="1" x14ac:dyDescent="0.25">
      <c r="A5798" t="s">
        <v>299</v>
      </c>
      <c r="B5798" t="s">
        <v>51</v>
      </c>
      <c r="C5798" t="s">
        <v>77</v>
      </c>
      <c r="D5798" t="s">
        <v>11</v>
      </c>
      <c r="F5798" t="s">
        <v>56</v>
      </c>
      <c r="H5798">
        <f>_xlfn.XLOOKUP(Tabuľka5[[#This Row],[Položka]],cennik[Položka],cennik[Cena MJ bez DPH])</f>
        <v>0</v>
      </c>
      <c r="I5798">
        <f>SUM(Tabuľka5[[#This Row],[cena MJ bez DPH]]*1.1)</f>
        <v>0</v>
      </c>
      <c r="J5798">
        <f>Tabuľka5[[#This Row],[množstvo]]*Tabuľka5[[#This Row],[cena MJ bez DPH]]</f>
        <v>0</v>
      </c>
      <c r="L5798" s="5" t="s">
        <v>466</v>
      </c>
      <c r="N5798" t="s">
        <v>465</v>
      </c>
      <c r="O5798" t="s">
        <v>468</v>
      </c>
      <c r="P5798" t="s">
        <v>635</v>
      </c>
    </row>
    <row r="5799" spans="1:16" hidden="1" x14ac:dyDescent="0.25">
      <c r="A5799" t="s">
        <v>299</v>
      </c>
      <c r="B5799" t="s">
        <v>51</v>
      </c>
      <c r="C5799" t="s">
        <v>78</v>
      </c>
      <c r="D5799" t="s">
        <v>11</v>
      </c>
      <c r="F5799" t="s">
        <v>56</v>
      </c>
      <c r="H5799">
        <f>_xlfn.XLOOKUP(Tabuľka5[[#This Row],[Položka]],cennik[Položka],cennik[Cena MJ bez DPH])</f>
        <v>0</v>
      </c>
      <c r="I5799">
        <f>SUM(Tabuľka5[[#This Row],[cena MJ bez DPH]]*1.1)</f>
        <v>0</v>
      </c>
      <c r="J5799">
        <f>Tabuľka5[[#This Row],[množstvo]]*Tabuľka5[[#This Row],[cena MJ bez DPH]]</f>
        <v>0</v>
      </c>
      <c r="L5799" s="5" t="s">
        <v>466</v>
      </c>
      <c r="N5799" t="s">
        <v>465</v>
      </c>
      <c r="O5799" t="s">
        <v>468</v>
      </c>
      <c r="P5799" t="s">
        <v>635</v>
      </c>
    </row>
    <row r="5800" spans="1:16" hidden="1" x14ac:dyDescent="0.25">
      <c r="A5800" t="s">
        <v>299</v>
      </c>
      <c r="B5800" t="s">
        <v>51</v>
      </c>
      <c r="C5800" t="s">
        <v>79</v>
      </c>
      <c r="D5800" t="s">
        <v>11</v>
      </c>
      <c r="F5800" t="s">
        <v>56</v>
      </c>
      <c r="H5800">
        <f>_xlfn.XLOOKUP(Tabuľka5[[#This Row],[Položka]],cennik[Položka],cennik[Cena MJ bez DPH])</f>
        <v>0</v>
      </c>
      <c r="I5800">
        <f>SUM(Tabuľka5[[#This Row],[cena MJ bez DPH]]*1.1)</f>
        <v>0</v>
      </c>
      <c r="J5800">
        <f>Tabuľka5[[#This Row],[množstvo]]*Tabuľka5[[#This Row],[cena MJ bez DPH]]</f>
        <v>0</v>
      </c>
      <c r="L5800" s="5" t="s">
        <v>466</v>
      </c>
      <c r="N5800" t="s">
        <v>465</v>
      </c>
      <c r="O5800" t="s">
        <v>468</v>
      </c>
      <c r="P5800" t="s">
        <v>635</v>
      </c>
    </row>
    <row r="5801" spans="1:16" hidden="1" x14ac:dyDescent="0.25">
      <c r="A5801" t="s">
        <v>299</v>
      </c>
      <c r="B5801" t="s">
        <v>51</v>
      </c>
      <c r="C5801" t="s">
        <v>80</v>
      </c>
      <c r="D5801" t="s">
        <v>11</v>
      </c>
      <c r="F5801" t="s">
        <v>56</v>
      </c>
      <c r="H5801">
        <f>_xlfn.XLOOKUP(Tabuľka5[[#This Row],[Položka]],cennik[Položka],cennik[Cena MJ bez DPH])</f>
        <v>0</v>
      </c>
      <c r="I5801">
        <f>SUM(Tabuľka5[[#This Row],[cena MJ bez DPH]]*1.1)</f>
        <v>0</v>
      </c>
      <c r="J5801">
        <f>Tabuľka5[[#This Row],[množstvo]]*Tabuľka5[[#This Row],[cena MJ bez DPH]]</f>
        <v>0</v>
      </c>
      <c r="L5801" s="5" t="s">
        <v>466</v>
      </c>
      <c r="N5801" t="s">
        <v>465</v>
      </c>
      <c r="O5801" t="s">
        <v>468</v>
      </c>
      <c r="P5801" t="s">
        <v>635</v>
      </c>
    </row>
    <row r="5802" spans="1:16" hidden="1" x14ac:dyDescent="0.25">
      <c r="A5802" t="s">
        <v>299</v>
      </c>
      <c r="B5802" t="s">
        <v>51</v>
      </c>
      <c r="C5802" t="s">
        <v>81</v>
      </c>
      <c r="D5802" t="s">
        <v>11</v>
      </c>
      <c r="F5802" t="s">
        <v>56</v>
      </c>
      <c r="H5802">
        <f>_xlfn.XLOOKUP(Tabuľka5[[#This Row],[Položka]],cennik[Položka],cennik[Cena MJ bez DPH])</f>
        <v>0</v>
      </c>
      <c r="I5802">
        <f>SUM(Tabuľka5[[#This Row],[cena MJ bez DPH]]*1.1)</f>
        <v>0</v>
      </c>
      <c r="J5802">
        <f>Tabuľka5[[#This Row],[množstvo]]*Tabuľka5[[#This Row],[cena MJ bez DPH]]</f>
        <v>0</v>
      </c>
      <c r="L5802" s="5" t="s">
        <v>466</v>
      </c>
      <c r="N5802" t="s">
        <v>465</v>
      </c>
      <c r="O5802" t="s">
        <v>468</v>
      </c>
      <c r="P5802" t="s">
        <v>635</v>
      </c>
    </row>
    <row r="5803" spans="1:16" hidden="1" x14ac:dyDescent="0.25">
      <c r="A5803" t="s">
        <v>299</v>
      </c>
      <c r="B5803" t="s">
        <v>51</v>
      </c>
      <c r="C5803" t="s">
        <v>82</v>
      </c>
      <c r="D5803" t="s">
        <v>11</v>
      </c>
      <c r="F5803" t="s">
        <v>56</v>
      </c>
      <c r="H5803">
        <f>_xlfn.XLOOKUP(Tabuľka5[[#This Row],[Položka]],cennik[Položka],cennik[Cena MJ bez DPH])</f>
        <v>0</v>
      </c>
      <c r="I5803">
        <f>SUM(Tabuľka5[[#This Row],[cena MJ bez DPH]]*1.1)</f>
        <v>0</v>
      </c>
      <c r="J5803">
        <f>Tabuľka5[[#This Row],[množstvo]]*Tabuľka5[[#This Row],[cena MJ bez DPH]]</f>
        <v>0</v>
      </c>
      <c r="L5803" s="5" t="s">
        <v>466</v>
      </c>
      <c r="N5803" t="s">
        <v>465</v>
      </c>
      <c r="O5803" t="s">
        <v>468</v>
      </c>
      <c r="P5803" t="s">
        <v>635</v>
      </c>
    </row>
    <row r="5804" spans="1:16" hidden="1" x14ac:dyDescent="0.25">
      <c r="A5804" t="s">
        <v>299</v>
      </c>
      <c r="B5804" t="s">
        <v>51</v>
      </c>
      <c r="C5804" t="s">
        <v>83</v>
      </c>
      <c r="D5804" t="s">
        <v>11</v>
      </c>
      <c r="F5804" t="s">
        <v>56</v>
      </c>
      <c r="H5804">
        <f>_xlfn.XLOOKUP(Tabuľka5[[#This Row],[Položka]],cennik[Položka],cennik[Cena MJ bez DPH])</f>
        <v>0</v>
      </c>
      <c r="I5804">
        <f>SUM(Tabuľka5[[#This Row],[cena MJ bez DPH]]*1.1)</f>
        <v>0</v>
      </c>
      <c r="J5804">
        <f>Tabuľka5[[#This Row],[množstvo]]*Tabuľka5[[#This Row],[cena MJ bez DPH]]</f>
        <v>0</v>
      </c>
      <c r="L5804" s="5" t="s">
        <v>466</v>
      </c>
      <c r="N5804" t="s">
        <v>465</v>
      </c>
      <c r="O5804" t="s">
        <v>468</v>
      </c>
      <c r="P5804" t="s">
        <v>635</v>
      </c>
    </row>
    <row r="5805" spans="1:16" hidden="1" x14ac:dyDescent="0.25">
      <c r="A5805" t="s">
        <v>299</v>
      </c>
      <c r="B5805" t="s">
        <v>51</v>
      </c>
      <c r="C5805" t="s">
        <v>84</v>
      </c>
      <c r="D5805" t="s">
        <v>11</v>
      </c>
      <c r="F5805" t="s">
        <v>56</v>
      </c>
      <c r="H5805">
        <f>_xlfn.XLOOKUP(Tabuľka5[[#This Row],[Položka]],cennik[Položka],cennik[Cena MJ bez DPH])</f>
        <v>0</v>
      </c>
      <c r="I5805">
        <f>SUM(Tabuľka5[[#This Row],[cena MJ bez DPH]]*1.1)</f>
        <v>0</v>
      </c>
      <c r="J5805">
        <f>Tabuľka5[[#This Row],[množstvo]]*Tabuľka5[[#This Row],[cena MJ bez DPH]]</f>
        <v>0</v>
      </c>
      <c r="L5805" s="5" t="s">
        <v>466</v>
      </c>
      <c r="N5805" t="s">
        <v>465</v>
      </c>
      <c r="O5805" t="s">
        <v>468</v>
      </c>
      <c r="P5805" t="s">
        <v>635</v>
      </c>
    </row>
    <row r="5806" spans="1:16" hidden="1" x14ac:dyDescent="0.25">
      <c r="A5806" t="s">
        <v>299</v>
      </c>
      <c r="B5806" t="s">
        <v>51</v>
      </c>
      <c r="C5806" t="s">
        <v>85</v>
      </c>
      <c r="D5806" t="s">
        <v>11</v>
      </c>
      <c r="F5806" t="s">
        <v>56</v>
      </c>
      <c r="H5806">
        <f>_xlfn.XLOOKUP(Tabuľka5[[#This Row],[Položka]],cennik[Položka],cennik[Cena MJ bez DPH])</f>
        <v>0</v>
      </c>
      <c r="I5806">
        <f>SUM(Tabuľka5[[#This Row],[cena MJ bez DPH]]*1.1)</f>
        <v>0</v>
      </c>
      <c r="J5806">
        <f>Tabuľka5[[#This Row],[množstvo]]*Tabuľka5[[#This Row],[cena MJ bez DPH]]</f>
        <v>0</v>
      </c>
      <c r="L5806" s="5" t="s">
        <v>466</v>
      </c>
      <c r="N5806" t="s">
        <v>465</v>
      </c>
      <c r="O5806" t="s">
        <v>468</v>
      </c>
      <c r="P5806" t="s">
        <v>635</v>
      </c>
    </row>
    <row r="5807" spans="1:16" hidden="1" x14ac:dyDescent="0.25">
      <c r="A5807" t="s">
        <v>299</v>
      </c>
      <c r="B5807" t="s">
        <v>51</v>
      </c>
      <c r="C5807" t="s">
        <v>86</v>
      </c>
      <c r="D5807" t="s">
        <v>11</v>
      </c>
      <c r="F5807" t="s">
        <v>56</v>
      </c>
      <c r="H5807">
        <f>_xlfn.XLOOKUP(Tabuľka5[[#This Row],[Položka]],cennik[Položka],cennik[Cena MJ bez DPH])</f>
        <v>0</v>
      </c>
      <c r="I5807">
        <f>SUM(Tabuľka5[[#This Row],[cena MJ bez DPH]]*1.1)</f>
        <v>0</v>
      </c>
      <c r="J5807">
        <f>Tabuľka5[[#This Row],[množstvo]]*Tabuľka5[[#This Row],[cena MJ bez DPH]]</f>
        <v>0</v>
      </c>
      <c r="L5807" s="5" t="s">
        <v>466</v>
      </c>
      <c r="N5807" t="s">
        <v>465</v>
      </c>
      <c r="O5807" t="s">
        <v>468</v>
      </c>
      <c r="P5807" t="s">
        <v>635</v>
      </c>
    </row>
    <row r="5808" spans="1:16" hidden="1" x14ac:dyDescent="0.25">
      <c r="A5808" t="s">
        <v>299</v>
      </c>
      <c r="B5808" t="s">
        <v>51</v>
      </c>
      <c r="C5808" t="s">
        <v>87</v>
      </c>
      <c r="D5808" t="s">
        <v>11</v>
      </c>
      <c r="F5808" t="s">
        <v>56</v>
      </c>
      <c r="H5808">
        <f>_xlfn.XLOOKUP(Tabuľka5[[#This Row],[Položka]],cennik[Položka],cennik[Cena MJ bez DPH])</f>
        <v>0</v>
      </c>
      <c r="I5808">
        <f>SUM(Tabuľka5[[#This Row],[cena MJ bez DPH]]*1.1)</f>
        <v>0</v>
      </c>
      <c r="J5808">
        <f>Tabuľka5[[#This Row],[množstvo]]*Tabuľka5[[#This Row],[cena MJ bez DPH]]</f>
        <v>0</v>
      </c>
      <c r="L5808" s="5" t="s">
        <v>466</v>
      </c>
      <c r="N5808" t="s">
        <v>465</v>
      </c>
      <c r="O5808" t="s">
        <v>468</v>
      </c>
      <c r="P5808" t="s">
        <v>635</v>
      </c>
    </row>
    <row r="5809" spans="1:16" hidden="1" x14ac:dyDescent="0.25">
      <c r="A5809" t="s">
        <v>299</v>
      </c>
      <c r="B5809" t="s">
        <v>51</v>
      </c>
      <c r="C5809" t="s">
        <v>88</v>
      </c>
      <c r="D5809" t="s">
        <v>11</v>
      </c>
      <c r="F5809" t="s">
        <v>56</v>
      </c>
      <c r="H5809">
        <f>_xlfn.XLOOKUP(Tabuľka5[[#This Row],[Položka]],cennik[Položka],cennik[Cena MJ bez DPH])</f>
        <v>0</v>
      </c>
      <c r="I5809">
        <f>SUM(Tabuľka5[[#This Row],[cena MJ bez DPH]]*1.1)</f>
        <v>0</v>
      </c>
      <c r="J5809">
        <f>Tabuľka5[[#This Row],[množstvo]]*Tabuľka5[[#This Row],[cena MJ bez DPH]]</f>
        <v>0</v>
      </c>
      <c r="L5809" s="5" t="s">
        <v>466</v>
      </c>
      <c r="N5809" t="s">
        <v>465</v>
      </c>
      <c r="O5809" t="s">
        <v>468</v>
      </c>
      <c r="P5809" t="s">
        <v>635</v>
      </c>
    </row>
    <row r="5810" spans="1:16" hidden="1" x14ac:dyDescent="0.25">
      <c r="A5810" t="s">
        <v>299</v>
      </c>
      <c r="B5810" t="s">
        <v>51</v>
      </c>
      <c r="C5810" t="s">
        <v>89</v>
      </c>
      <c r="D5810" t="s">
        <v>11</v>
      </c>
      <c r="F5810" t="s">
        <v>56</v>
      </c>
      <c r="H5810">
        <f>_xlfn.XLOOKUP(Tabuľka5[[#This Row],[Položka]],cennik[Položka],cennik[Cena MJ bez DPH])</f>
        <v>0</v>
      </c>
      <c r="I5810">
        <f>SUM(Tabuľka5[[#This Row],[cena MJ bez DPH]]*1.1)</f>
        <v>0</v>
      </c>
      <c r="J5810">
        <f>Tabuľka5[[#This Row],[množstvo]]*Tabuľka5[[#This Row],[cena MJ bez DPH]]</f>
        <v>0</v>
      </c>
      <c r="L5810" s="5" t="s">
        <v>466</v>
      </c>
      <c r="N5810" t="s">
        <v>465</v>
      </c>
      <c r="O5810" t="s">
        <v>468</v>
      </c>
      <c r="P5810" t="s">
        <v>635</v>
      </c>
    </row>
    <row r="5811" spans="1:16" hidden="1" x14ac:dyDescent="0.25">
      <c r="A5811" t="s">
        <v>299</v>
      </c>
      <c r="B5811" t="s">
        <v>51</v>
      </c>
      <c r="C5811" t="s">
        <v>90</v>
      </c>
      <c r="D5811" t="s">
        <v>11</v>
      </c>
      <c r="F5811" t="s">
        <v>56</v>
      </c>
      <c r="H5811">
        <f>_xlfn.XLOOKUP(Tabuľka5[[#This Row],[Položka]],cennik[Položka],cennik[Cena MJ bez DPH])</f>
        <v>0</v>
      </c>
      <c r="I5811">
        <f>SUM(Tabuľka5[[#This Row],[cena MJ bez DPH]]*1.1)</f>
        <v>0</v>
      </c>
      <c r="J5811">
        <f>Tabuľka5[[#This Row],[množstvo]]*Tabuľka5[[#This Row],[cena MJ bez DPH]]</f>
        <v>0</v>
      </c>
      <c r="L5811" s="5" t="s">
        <v>466</v>
      </c>
      <c r="N5811" t="s">
        <v>465</v>
      </c>
      <c r="O5811" t="s">
        <v>468</v>
      </c>
      <c r="P5811" t="s">
        <v>635</v>
      </c>
    </row>
    <row r="5812" spans="1:16" hidden="1" x14ac:dyDescent="0.25">
      <c r="A5812" t="s">
        <v>299</v>
      </c>
      <c r="B5812" t="s">
        <v>51</v>
      </c>
      <c r="C5812" t="s">
        <v>91</v>
      </c>
      <c r="D5812" t="s">
        <v>11</v>
      </c>
      <c r="F5812" t="s">
        <v>56</v>
      </c>
      <c r="H5812">
        <f>_xlfn.XLOOKUP(Tabuľka5[[#This Row],[Položka]],cennik[Položka],cennik[Cena MJ bez DPH])</f>
        <v>0</v>
      </c>
      <c r="I5812">
        <f>SUM(Tabuľka5[[#This Row],[cena MJ bez DPH]]*1.1)</f>
        <v>0</v>
      </c>
      <c r="J5812">
        <f>Tabuľka5[[#This Row],[množstvo]]*Tabuľka5[[#This Row],[cena MJ bez DPH]]</f>
        <v>0</v>
      </c>
      <c r="L5812" s="5" t="s">
        <v>466</v>
      </c>
      <c r="N5812" t="s">
        <v>465</v>
      </c>
      <c r="O5812" t="s">
        <v>468</v>
      </c>
      <c r="P5812" t="s">
        <v>635</v>
      </c>
    </row>
    <row r="5813" spans="1:16" hidden="1" x14ac:dyDescent="0.25">
      <c r="A5813" t="s">
        <v>299</v>
      </c>
      <c r="B5813" t="s">
        <v>92</v>
      </c>
      <c r="C5813" t="s">
        <v>93</v>
      </c>
      <c r="D5813" t="s">
        <v>94</v>
      </c>
      <c r="E5813" t="s">
        <v>95</v>
      </c>
      <c r="F5813" t="s">
        <v>46</v>
      </c>
      <c r="H5813">
        <f>_xlfn.XLOOKUP(Tabuľka5[[#This Row],[Položka]],cennik[Položka],cennik[Cena MJ bez DPH])</f>
        <v>0</v>
      </c>
      <c r="I5813">
        <f>SUM(Tabuľka5[[#This Row],[cena MJ bez DPH]]*1.1)</f>
        <v>0</v>
      </c>
      <c r="J5813">
        <f>Tabuľka5[[#This Row],[množstvo]]*Tabuľka5[[#This Row],[cena MJ bez DPH]]</f>
        <v>0</v>
      </c>
      <c r="L5813" s="5" t="s">
        <v>466</v>
      </c>
      <c r="N5813" t="s">
        <v>465</v>
      </c>
      <c r="O5813" t="s">
        <v>468</v>
      </c>
      <c r="P5813" t="s">
        <v>635</v>
      </c>
    </row>
    <row r="5814" spans="1:16" hidden="1" x14ac:dyDescent="0.25">
      <c r="A5814" t="s">
        <v>299</v>
      </c>
      <c r="B5814" t="s">
        <v>92</v>
      </c>
      <c r="C5814" t="s">
        <v>96</v>
      </c>
      <c r="D5814" t="s">
        <v>94</v>
      </c>
      <c r="E5814" t="s">
        <v>97</v>
      </c>
      <c r="F5814" t="s">
        <v>46</v>
      </c>
      <c r="H5814">
        <f>_xlfn.XLOOKUP(Tabuľka5[[#This Row],[Položka]],cennik[Položka],cennik[Cena MJ bez DPH])</f>
        <v>0</v>
      </c>
      <c r="I5814">
        <f>SUM(Tabuľka5[[#This Row],[cena MJ bez DPH]]*1.1)</f>
        <v>0</v>
      </c>
      <c r="J5814">
        <f>Tabuľka5[[#This Row],[množstvo]]*Tabuľka5[[#This Row],[cena MJ bez DPH]]</f>
        <v>0</v>
      </c>
      <c r="L5814" s="5" t="s">
        <v>466</v>
      </c>
      <c r="N5814" t="s">
        <v>465</v>
      </c>
      <c r="O5814" t="s">
        <v>468</v>
      </c>
      <c r="P5814" t="s">
        <v>635</v>
      </c>
    </row>
    <row r="5815" spans="1:16" hidden="1" x14ac:dyDescent="0.25">
      <c r="A5815" t="s">
        <v>299</v>
      </c>
      <c r="B5815" t="s">
        <v>92</v>
      </c>
      <c r="C5815" t="s">
        <v>98</v>
      </c>
      <c r="D5815" t="s">
        <v>94</v>
      </c>
      <c r="F5815" t="s">
        <v>46</v>
      </c>
      <c r="H5815">
        <f>_xlfn.XLOOKUP(Tabuľka5[[#This Row],[Položka]],cennik[Položka],cennik[Cena MJ bez DPH])</f>
        <v>0</v>
      </c>
      <c r="I5815">
        <f>SUM(Tabuľka5[[#This Row],[cena MJ bez DPH]]*1.1)</f>
        <v>0</v>
      </c>
      <c r="J5815">
        <f>Tabuľka5[[#This Row],[množstvo]]*Tabuľka5[[#This Row],[cena MJ bez DPH]]</f>
        <v>0</v>
      </c>
      <c r="L5815" s="5" t="s">
        <v>466</v>
      </c>
      <c r="N5815" t="s">
        <v>465</v>
      </c>
      <c r="O5815" t="s">
        <v>468</v>
      </c>
      <c r="P5815" t="s">
        <v>635</v>
      </c>
    </row>
    <row r="5816" spans="1:16" hidden="1" x14ac:dyDescent="0.25">
      <c r="A5816" t="s">
        <v>299</v>
      </c>
      <c r="B5816" t="s">
        <v>92</v>
      </c>
      <c r="C5816" t="s">
        <v>99</v>
      </c>
      <c r="D5816" t="s">
        <v>94</v>
      </c>
      <c r="E5816" t="s">
        <v>100</v>
      </c>
      <c r="F5816" t="s">
        <v>46</v>
      </c>
      <c r="H5816">
        <f>_xlfn.XLOOKUP(Tabuľka5[[#This Row],[Položka]],cennik[Položka],cennik[Cena MJ bez DPH])</f>
        <v>0</v>
      </c>
      <c r="I5816">
        <f>SUM(Tabuľka5[[#This Row],[cena MJ bez DPH]]*1.1)</f>
        <v>0</v>
      </c>
      <c r="J5816">
        <f>Tabuľka5[[#This Row],[množstvo]]*Tabuľka5[[#This Row],[cena MJ bez DPH]]</f>
        <v>0</v>
      </c>
      <c r="L5816" s="5" t="s">
        <v>466</v>
      </c>
      <c r="N5816" t="s">
        <v>465</v>
      </c>
      <c r="O5816" t="s">
        <v>468</v>
      </c>
      <c r="P5816" t="s">
        <v>635</v>
      </c>
    </row>
    <row r="5817" spans="1:16" hidden="1" x14ac:dyDescent="0.25">
      <c r="A5817" t="s">
        <v>299</v>
      </c>
      <c r="B5817" t="s">
        <v>92</v>
      </c>
      <c r="C5817" t="s">
        <v>101</v>
      </c>
      <c r="D5817" t="s">
        <v>94</v>
      </c>
      <c r="E5817" t="s">
        <v>102</v>
      </c>
      <c r="F5817" t="s">
        <v>46</v>
      </c>
      <c r="H5817">
        <f>_xlfn.XLOOKUP(Tabuľka5[[#This Row],[Položka]],cennik[Položka],cennik[Cena MJ bez DPH])</f>
        <v>0</v>
      </c>
      <c r="I5817">
        <f>SUM(Tabuľka5[[#This Row],[cena MJ bez DPH]]*1.1)</f>
        <v>0</v>
      </c>
      <c r="J5817">
        <f>Tabuľka5[[#This Row],[množstvo]]*Tabuľka5[[#This Row],[cena MJ bez DPH]]</f>
        <v>0</v>
      </c>
      <c r="L5817" s="5" t="s">
        <v>466</v>
      </c>
      <c r="N5817" t="s">
        <v>465</v>
      </c>
      <c r="O5817" t="s">
        <v>468</v>
      </c>
      <c r="P5817" t="s">
        <v>635</v>
      </c>
    </row>
    <row r="5818" spans="1:16" hidden="1" x14ac:dyDescent="0.25">
      <c r="A5818" t="s">
        <v>299</v>
      </c>
      <c r="B5818" t="s">
        <v>92</v>
      </c>
      <c r="C5818" t="s">
        <v>103</v>
      </c>
      <c r="D5818" t="s">
        <v>94</v>
      </c>
      <c r="E5818" t="s">
        <v>102</v>
      </c>
      <c r="F5818" t="s">
        <v>46</v>
      </c>
      <c r="H5818">
        <f>_xlfn.XLOOKUP(Tabuľka5[[#This Row],[Položka]],cennik[Položka],cennik[Cena MJ bez DPH])</f>
        <v>0</v>
      </c>
      <c r="I5818">
        <f>SUM(Tabuľka5[[#This Row],[cena MJ bez DPH]]*1.1)</f>
        <v>0</v>
      </c>
      <c r="J5818">
        <f>Tabuľka5[[#This Row],[množstvo]]*Tabuľka5[[#This Row],[cena MJ bez DPH]]</f>
        <v>0</v>
      </c>
      <c r="L5818" s="5" t="s">
        <v>466</v>
      </c>
      <c r="N5818" t="s">
        <v>465</v>
      </c>
      <c r="O5818" t="s">
        <v>468</v>
      </c>
      <c r="P5818" t="s">
        <v>635</v>
      </c>
    </row>
    <row r="5819" spans="1:16" hidden="1" x14ac:dyDescent="0.25">
      <c r="A5819" t="s">
        <v>299</v>
      </c>
      <c r="B5819" t="s">
        <v>104</v>
      </c>
      <c r="C5819" t="s">
        <v>105</v>
      </c>
      <c r="D5819" t="s">
        <v>11</v>
      </c>
      <c r="E5819" t="s">
        <v>106</v>
      </c>
      <c r="F5819" t="s">
        <v>46</v>
      </c>
      <c r="H5819">
        <f>_xlfn.XLOOKUP(Tabuľka5[[#This Row],[Položka]],cennik[Položka],cennik[Cena MJ bez DPH])</f>
        <v>0</v>
      </c>
      <c r="I5819">
        <f>SUM(Tabuľka5[[#This Row],[cena MJ bez DPH]]*1.1)</f>
        <v>0</v>
      </c>
      <c r="J5819">
        <f>Tabuľka5[[#This Row],[množstvo]]*Tabuľka5[[#This Row],[cena MJ bez DPH]]</f>
        <v>0</v>
      </c>
      <c r="L5819" s="5" t="s">
        <v>466</v>
      </c>
      <c r="N5819" t="s">
        <v>465</v>
      </c>
      <c r="O5819" t="s">
        <v>468</v>
      </c>
      <c r="P5819" t="s">
        <v>635</v>
      </c>
    </row>
    <row r="5820" spans="1:16" hidden="1" x14ac:dyDescent="0.25">
      <c r="A5820" t="s">
        <v>299</v>
      </c>
      <c r="B5820" t="s">
        <v>104</v>
      </c>
      <c r="C5820" t="s">
        <v>107</v>
      </c>
      <c r="D5820" t="s">
        <v>11</v>
      </c>
      <c r="E5820" t="s">
        <v>106</v>
      </c>
      <c r="F5820" t="s">
        <v>46</v>
      </c>
      <c r="H5820">
        <f>_xlfn.XLOOKUP(Tabuľka5[[#This Row],[Položka]],cennik[Položka],cennik[Cena MJ bez DPH])</f>
        <v>0</v>
      </c>
      <c r="I5820">
        <f>SUM(Tabuľka5[[#This Row],[cena MJ bez DPH]]*1.1)</f>
        <v>0</v>
      </c>
      <c r="J5820">
        <f>Tabuľka5[[#This Row],[množstvo]]*Tabuľka5[[#This Row],[cena MJ bez DPH]]</f>
        <v>0</v>
      </c>
      <c r="L5820" s="5" t="s">
        <v>466</v>
      </c>
      <c r="N5820" t="s">
        <v>465</v>
      </c>
      <c r="O5820" t="s">
        <v>468</v>
      </c>
      <c r="P5820" t="s">
        <v>635</v>
      </c>
    </row>
    <row r="5821" spans="1:16" hidden="1" x14ac:dyDescent="0.25">
      <c r="A5821" t="s">
        <v>299</v>
      </c>
      <c r="B5821" t="s">
        <v>104</v>
      </c>
      <c r="C5821" t="s">
        <v>108</v>
      </c>
      <c r="D5821" t="s">
        <v>11</v>
      </c>
      <c r="E5821" t="s">
        <v>106</v>
      </c>
      <c r="F5821" t="s">
        <v>46</v>
      </c>
      <c r="H5821">
        <f>_xlfn.XLOOKUP(Tabuľka5[[#This Row],[Položka]],cennik[Položka],cennik[Cena MJ bez DPH])</f>
        <v>0</v>
      </c>
      <c r="I5821">
        <f>SUM(Tabuľka5[[#This Row],[cena MJ bez DPH]]*1.1)</f>
        <v>0</v>
      </c>
      <c r="J5821">
        <f>Tabuľka5[[#This Row],[množstvo]]*Tabuľka5[[#This Row],[cena MJ bez DPH]]</f>
        <v>0</v>
      </c>
      <c r="L5821" s="5" t="s">
        <v>466</v>
      </c>
      <c r="N5821" t="s">
        <v>465</v>
      </c>
      <c r="O5821" t="s">
        <v>468</v>
      </c>
      <c r="P5821" t="s">
        <v>635</v>
      </c>
    </row>
    <row r="5822" spans="1:16" hidden="1" x14ac:dyDescent="0.25">
      <c r="A5822" t="s">
        <v>299</v>
      </c>
      <c r="B5822" t="s">
        <v>104</v>
      </c>
      <c r="C5822" t="s">
        <v>109</v>
      </c>
      <c r="D5822" t="s">
        <v>11</v>
      </c>
      <c r="E5822" t="s">
        <v>106</v>
      </c>
      <c r="F5822" t="s">
        <v>46</v>
      </c>
      <c r="H5822">
        <f>_xlfn.XLOOKUP(Tabuľka5[[#This Row],[Položka]],cennik[Položka],cennik[Cena MJ bez DPH])</f>
        <v>0</v>
      </c>
      <c r="I5822">
        <f>SUM(Tabuľka5[[#This Row],[cena MJ bez DPH]]*1.1)</f>
        <v>0</v>
      </c>
      <c r="J5822">
        <f>Tabuľka5[[#This Row],[množstvo]]*Tabuľka5[[#This Row],[cena MJ bez DPH]]</f>
        <v>0</v>
      </c>
      <c r="L5822" s="5" t="s">
        <v>466</v>
      </c>
      <c r="N5822" t="s">
        <v>465</v>
      </c>
      <c r="O5822" t="s">
        <v>468</v>
      </c>
      <c r="P5822" t="s">
        <v>635</v>
      </c>
    </row>
    <row r="5823" spans="1:16" hidden="1" x14ac:dyDescent="0.25">
      <c r="A5823" t="s">
        <v>299</v>
      </c>
      <c r="B5823" t="s">
        <v>104</v>
      </c>
      <c r="C5823" t="s">
        <v>110</v>
      </c>
      <c r="D5823" t="s">
        <v>11</v>
      </c>
      <c r="E5823" t="s">
        <v>111</v>
      </c>
      <c r="F5823" t="s">
        <v>46</v>
      </c>
      <c r="H5823">
        <f>_xlfn.XLOOKUP(Tabuľka5[[#This Row],[Položka]],cennik[Položka],cennik[Cena MJ bez DPH])</f>
        <v>0</v>
      </c>
      <c r="I5823">
        <f>SUM(Tabuľka5[[#This Row],[cena MJ bez DPH]]*1.1)</f>
        <v>0</v>
      </c>
      <c r="J5823">
        <f>Tabuľka5[[#This Row],[množstvo]]*Tabuľka5[[#This Row],[cena MJ bez DPH]]</f>
        <v>0</v>
      </c>
      <c r="L5823" s="5" t="s">
        <v>466</v>
      </c>
      <c r="N5823" t="s">
        <v>465</v>
      </c>
      <c r="O5823" t="s">
        <v>468</v>
      </c>
      <c r="P5823" t="s">
        <v>635</v>
      </c>
    </row>
    <row r="5824" spans="1:16" hidden="1" x14ac:dyDescent="0.25">
      <c r="A5824" t="s">
        <v>299</v>
      </c>
      <c r="B5824" t="s">
        <v>104</v>
      </c>
      <c r="C5824" t="s">
        <v>112</v>
      </c>
      <c r="D5824" t="s">
        <v>11</v>
      </c>
      <c r="E5824" t="s">
        <v>113</v>
      </c>
      <c r="F5824" t="s">
        <v>46</v>
      </c>
      <c r="H5824">
        <f>_xlfn.XLOOKUP(Tabuľka5[[#This Row],[Položka]],cennik[Položka],cennik[Cena MJ bez DPH])</f>
        <v>0</v>
      </c>
      <c r="I5824">
        <f>SUM(Tabuľka5[[#This Row],[cena MJ bez DPH]]*1.1)</f>
        <v>0</v>
      </c>
      <c r="J5824">
        <f>Tabuľka5[[#This Row],[množstvo]]*Tabuľka5[[#This Row],[cena MJ bez DPH]]</f>
        <v>0</v>
      </c>
      <c r="L5824" s="5" t="s">
        <v>466</v>
      </c>
      <c r="N5824" t="s">
        <v>465</v>
      </c>
      <c r="O5824" t="s">
        <v>468</v>
      </c>
      <c r="P5824" t="s">
        <v>635</v>
      </c>
    </row>
    <row r="5825" spans="1:16" hidden="1" x14ac:dyDescent="0.25">
      <c r="A5825" t="s">
        <v>299</v>
      </c>
      <c r="B5825" t="s">
        <v>104</v>
      </c>
      <c r="C5825" t="s">
        <v>114</v>
      </c>
      <c r="D5825" t="s">
        <v>94</v>
      </c>
      <c r="E5825" t="s">
        <v>115</v>
      </c>
      <c r="F5825" t="s">
        <v>46</v>
      </c>
      <c r="H5825">
        <f>_xlfn.XLOOKUP(Tabuľka5[[#This Row],[Položka]],cennik[Položka],cennik[Cena MJ bez DPH])</f>
        <v>0</v>
      </c>
      <c r="I5825">
        <f>SUM(Tabuľka5[[#This Row],[cena MJ bez DPH]]*1.1)</f>
        <v>0</v>
      </c>
      <c r="J5825">
        <f>Tabuľka5[[#This Row],[množstvo]]*Tabuľka5[[#This Row],[cena MJ bez DPH]]</f>
        <v>0</v>
      </c>
      <c r="L5825" s="5" t="s">
        <v>466</v>
      </c>
      <c r="N5825" t="s">
        <v>465</v>
      </c>
      <c r="O5825" t="s">
        <v>468</v>
      </c>
      <c r="P5825" t="s">
        <v>635</v>
      </c>
    </row>
    <row r="5826" spans="1:16" hidden="1" x14ac:dyDescent="0.25">
      <c r="A5826" t="s">
        <v>299</v>
      </c>
      <c r="B5826" t="s">
        <v>104</v>
      </c>
      <c r="C5826" t="s">
        <v>116</v>
      </c>
      <c r="D5826" t="s">
        <v>94</v>
      </c>
      <c r="E5826" t="s">
        <v>117</v>
      </c>
      <c r="F5826" t="s">
        <v>46</v>
      </c>
      <c r="H5826">
        <f>_xlfn.XLOOKUP(Tabuľka5[[#This Row],[Položka]],cennik[Položka],cennik[Cena MJ bez DPH])</f>
        <v>0</v>
      </c>
      <c r="I5826">
        <f>SUM(Tabuľka5[[#This Row],[cena MJ bez DPH]]*1.1)</f>
        <v>0</v>
      </c>
      <c r="J5826">
        <f>Tabuľka5[[#This Row],[množstvo]]*Tabuľka5[[#This Row],[cena MJ bez DPH]]</f>
        <v>0</v>
      </c>
      <c r="L5826" s="5" t="s">
        <v>466</v>
      </c>
      <c r="N5826" t="s">
        <v>465</v>
      </c>
      <c r="O5826" t="s">
        <v>468</v>
      </c>
      <c r="P5826" t="s">
        <v>635</v>
      </c>
    </row>
    <row r="5827" spans="1:16" hidden="1" x14ac:dyDescent="0.25">
      <c r="A5827" t="s">
        <v>299</v>
      </c>
      <c r="B5827" t="s">
        <v>104</v>
      </c>
      <c r="C5827" t="s">
        <v>118</v>
      </c>
      <c r="D5827" t="s">
        <v>94</v>
      </c>
      <c r="E5827" t="s">
        <v>117</v>
      </c>
      <c r="F5827" t="s">
        <v>46</v>
      </c>
      <c r="H5827">
        <f>_xlfn.XLOOKUP(Tabuľka5[[#This Row],[Položka]],cennik[Položka],cennik[Cena MJ bez DPH])</f>
        <v>0</v>
      </c>
      <c r="I5827">
        <f>SUM(Tabuľka5[[#This Row],[cena MJ bez DPH]]*1.1)</f>
        <v>0</v>
      </c>
      <c r="J5827">
        <f>Tabuľka5[[#This Row],[množstvo]]*Tabuľka5[[#This Row],[cena MJ bez DPH]]</f>
        <v>0</v>
      </c>
      <c r="L5827" s="5" t="s">
        <v>466</v>
      </c>
      <c r="N5827" t="s">
        <v>465</v>
      </c>
      <c r="O5827" t="s">
        <v>468</v>
      </c>
      <c r="P5827" t="s">
        <v>635</v>
      </c>
    </row>
    <row r="5828" spans="1:16" hidden="1" x14ac:dyDescent="0.25">
      <c r="A5828" t="s">
        <v>299</v>
      </c>
      <c r="B5828" t="s">
        <v>104</v>
      </c>
      <c r="C5828" t="s">
        <v>119</v>
      </c>
      <c r="D5828" t="s">
        <v>94</v>
      </c>
      <c r="E5828" t="s">
        <v>115</v>
      </c>
      <c r="F5828" t="s">
        <v>46</v>
      </c>
      <c r="H5828">
        <f>_xlfn.XLOOKUP(Tabuľka5[[#This Row],[Položka]],cennik[Položka],cennik[Cena MJ bez DPH])</f>
        <v>0</v>
      </c>
      <c r="I5828">
        <f>SUM(Tabuľka5[[#This Row],[cena MJ bez DPH]]*1.1)</f>
        <v>0</v>
      </c>
      <c r="J5828">
        <f>Tabuľka5[[#This Row],[množstvo]]*Tabuľka5[[#This Row],[cena MJ bez DPH]]</f>
        <v>0</v>
      </c>
      <c r="L5828" s="5" t="s">
        <v>466</v>
      </c>
      <c r="N5828" t="s">
        <v>465</v>
      </c>
      <c r="O5828" t="s">
        <v>468</v>
      </c>
      <c r="P5828" t="s">
        <v>635</v>
      </c>
    </row>
    <row r="5829" spans="1:16" hidden="1" x14ac:dyDescent="0.25">
      <c r="A5829" t="s">
        <v>299</v>
      </c>
      <c r="B5829" t="s">
        <v>104</v>
      </c>
      <c r="C5829" t="s">
        <v>120</v>
      </c>
      <c r="D5829" t="s">
        <v>94</v>
      </c>
      <c r="E5829" t="s">
        <v>121</v>
      </c>
      <c r="F5829" t="s">
        <v>46</v>
      </c>
      <c r="H5829">
        <f>_xlfn.XLOOKUP(Tabuľka5[[#This Row],[Položka]],cennik[Položka],cennik[Cena MJ bez DPH])</f>
        <v>0</v>
      </c>
      <c r="I5829">
        <f>SUM(Tabuľka5[[#This Row],[cena MJ bez DPH]]*1.1)</f>
        <v>0</v>
      </c>
      <c r="J5829">
        <f>Tabuľka5[[#This Row],[množstvo]]*Tabuľka5[[#This Row],[cena MJ bez DPH]]</f>
        <v>0</v>
      </c>
      <c r="L5829" s="5" t="s">
        <v>466</v>
      </c>
      <c r="N5829" t="s">
        <v>465</v>
      </c>
      <c r="O5829" t="s">
        <v>468</v>
      </c>
      <c r="P5829" t="s">
        <v>635</v>
      </c>
    </row>
    <row r="5830" spans="1:16" hidden="1" x14ac:dyDescent="0.25">
      <c r="A5830" t="s">
        <v>299</v>
      </c>
      <c r="B5830" t="s">
        <v>104</v>
      </c>
      <c r="C5830" t="s">
        <v>122</v>
      </c>
      <c r="D5830" t="s">
        <v>11</v>
      </c>
      <c r="E5830" t="s">
        <v>123</v>
      </c>
      <c r="F5830" t="s">
        <v>46</v>
      </c>
      <c r="G5830">
        <v>200</v>
      </c>
      <c r="H5830">
        <f>_xlfn.XLOOKUP(Tabuľka5[[#This Row],[Položka]],cennik[Položka],cennik[Cena MJ bez DPH])</f>
        <v>0</v>
      </c>
      <c r="I5830">
        <f>SUM(Tabuľka5[[#This Row],[cena MJ bez DPH]]*1.1)</f>
        <v>0</v>
      </c>
      <c r="J5830">
        <f>Tabuľka5[[#This Row],[množstvo]]*Tabuľka5[[#This Row],[cena MJ bez DPH]]</f>
        <v>0</v>
      </c>
      <c r="L5830" s="5" t="s">
        <v>466</v>
      </c>
      <c r="N5830" t="s">
        <v>465</v>
      </c>
      <c r="O5830" t="s">
        <v>468</v>
      </c>
      <c r="P5830" t="s">
        <v>635</v>
      </c>
    </row>
    <row r="5831" spans="1:16" hidden="1" x14ac:dyDescent="0.25">
      <c r="A5831" t="s">
        <v>299</v>
      </c>
      <c r="B5831" t="s">
        <v>104</v>
      </c>
      <c r="C5831" t="s">
        <v>124</v>
      </c>
      <c r="D5831" t="s">
        <v>11</v>
      </c>
      <c r="E5831" t="s">
        <v>125</v>
      </c>
      <c r="F5831" t="s">
        <v>46</v>
      </c>
      <c r="H5831">
        <f>_xlfn.XLOOKUP(Tabuľka5[[#This Row],[Položka]],cennik[Položka],cennik[Cena MJ bez DPH])</f>
        <v>0</v>
      </c>
      <c r="I5831">
        <f>SUM(Tabuľka5[[#This Row],[cena MJ bez DPH]]*1.1)</f>
        <v>0</v>
      </c>
      <c r="J5831">
        <f>Tabuľka5[[#This Row],[množstvo]]*Tabuľka5[[#This Row],[cena MJ bez DPH]]</f>
        <v>0</v>
      </c>
      <c r="L5831" s="5" t="s">
        <v>466</v>
      </c>
      <c r="N5831" t="s">
        <v>465</v>
      </c>
      <c r="O5831" t="s">
        <v>468</v>
      </c>
      <c r="P5831" t="s">
        <v>635</v>
      </c>
    </row>
    <row r="5832" spans="1:16" hidden="1" x14ac:dyDescent="0.25">
      <c r="A5832" t="s">
        <v>299</v>
      </c>
      <c r="B5832" t="s">
        <v>104</v>
      </c>
      <c r="C5832" t="s">
        <v>126</v>
      </c>
      <c r="D5832" t="s">
        <v>11</v>
      </c>
      <c r="E5832" t="s">
        <v>127</v>
      </c>
      <c r="F5832" t="s">
        <v>46</v>
      </c>
      <c r="H5832">
        <f>_xlfn.XLOOKUP(Tabuľka5[[#This Row],[Položka]],cennik[Položka],cennik[Cena MJ bez DPH])</f>
        <v>0</v>
      </c>
      <c r="I5832">
        <f>SUM(Tabuľka5[[#This Row],[cena MJ bez DPH]]*1.1)</f>
        <v>0</v>
      </c>
      <c r="J5832">
        <f>Tabuľka5[[#This Row],[množstvo]]*Tabuľka5[[#This Row],[cena MJ bez DPH]]</f>
        <v>0</v>
      </c>
      <c r="L5832" s="5" t="s">
        <v>466</v>
      </c>
      <c r="N5832" t="s">
        <v>465</v>
      </c>
      <c r="O5832" t="s">
        <v>468</v>
      </c>
      <c r="P5832" t="s">
        <v>635</v>
      </c>
    </row>
    <row r="5833" spans="1:16" hidden="1" x14ac:dyDescent="0.25">
      <c r="A5833" t="s">
        <v>299</v>
      </c>
      <c r="B5833" t="s">
        <v>104</v>
      </c>
      <c r="C5833" t="s">
        <v>128</v>
      </c>
      <c r="D5833" t="s">
        <v>11</v>
      </c>
      <c r="E5833" t="s">
        <v>125</v>
      </c>
      <c r="F5833" t="s">
        <v>46</v>
      </c>
      <c r="G5833">
        <v>35</v>
      </c>
      <c r="H5833">
        <f>_xlfn.XLOOKUP(Tabuľka5[[#This Row],[Položka]],cennik[Položka],cennik[Cena MJ bez DPH])</f>
        <v>0</v>
      </c>
      <c r="I5833">
        <f>SUM(Tabuľka5[[#This Row],[cena MJ bez DPH]]*1.1)</f>
        <v>0</v>
      </c>
      <c r="J5833">
        <f>Tabuľka5[[#This Row],[množstvo]]*Tabuľka5[[#This Row],[cena MJ bez DPH]]</f>
        <v>0</v>
      </c>
      <c r="L5833" s="5" t="s">
        <v>466</v>
      </c>
      <c r="N5833" t="s">
        <v>465</v>
      </c>
      <c r="O5833" t="s">
        <v>468</v>
      </c>
      <c r="P5833" t="s">
        <v>635</v>
      </c>
    </row>
    <row r="5834" spans="1:16" hidden="1" x14ac:dyDescent="0.25">
      <c r="A5834" t="s">
        <v>299</v>
      </c>
      <c r="B5834" t="s">
        <v>104</v>
      </c>
      <c r="C5834" t="s">
        <v>129</v>
      </c>
      <c r="D5834" t="s">
        <v>11</v>
      </c>
      <c r="E5834" t="s">
        <v>127</v>
      </c>
      <c r="F5834" t="s">
        <v>46</v>
      </c>
      <c r="H5834">
        <f>_xlfn.XLOOKUP(Tabuľka5[[#This Row],[Položka]],cennik[Položka],cennik[Cena MJ bez DPH])</f>
        <v>0</v>
      </c>
      <c r="I5834">
        <f>SUM(Tabuľka5[[#This Row],[cena MJ bez DPH]]*1.1)</f>
        <v>0</v>
      </c>
      <c r="J5834">
        <f>Tabuľka5[[#This Row],[množstvo]]*Tabuľka5[[#This Row],[cena MJ bez DPH]]</f>
        <v>0</v>
      </c>
      <c r="L5834" s="5" t="s">
        <v>466</v>
      </c>
      <c r="N5834" t="s">
        <v>465</v>
      </c>
      <c r="O5834" t="s">
        <v>468</v>
      </c>
      <c r="P5834" t="s">
        <v>635</v>
      </c>
    </row>
    <row r="5835" spans="1:16" hidden="1" x14ac:dyDescent="0.25">
      <c r="A5835" t="s">
        <v>299</v>
      </c>
      <c r="B5835" t="s">
        <v>104</v>
      </c>
      <c r="C5835" t="s">
        <v>130</v>
      </c>
      <c r="D5835" t="s">
        <v>11</v>
      </c>
      <c r="E5835" t="s">
        <v>131</v>
      </c>
      <c r="F5835" t="s">
        <v>46</v>
      </c>
      <c r="H5835">
        <f>_xlfn.XLOOKUP(Tabuľka5[[#This Row],[Položka]],cennik[Položka],cennik[Cena MJ bez DPH])</f>
        <v>0</v>
      </c>
      <c r="I5835">
        <f>SUM(Tabuľka5[[#This Row],[cena MJ bez DPH]]*1.1)</f>
        <v>0</v>
      </c>
      <c r="J5835">
        <f>Tabuľka5[[#This Row],[množstvo]]*Tabuľka5[[#This Row],[cena MJ bez DPH]]</f>
        <v>0</v>
      </c>
      <c r="L5835" s="5" t="s">
        <v>466</v>
      </c>
      <c r="N5835" t="s">
        <v>465</v>
      </c>
      <c r="O5835" t="s">
        <v>468</v>
      </c>
      <c r="P5835" t="s">
        <v>635</v>
      </c>
    </row>
    <row r="5836" spans="1:16" hidden="1" x14ac:dyDescent="0.25">
      <c r="A5836" t="s">
        <v>299</v>
      </c>
      <c r="B5836" t="s">
        <v>104</v>
      </c>
      <c r="C5836" t="s">
        <v>132</v>
      </c>
      <c r="D5836" t="s">
        <v>11</v>
      </c>
      <c r="E5836" t="s">
        <v>111</v>
      </c>
      <c r="F5836" t="s">
        <v>46</v>
      </c>
      <c r="H5836">
        <f>_xlfn.XLOOKUP(Tabuľka5[[#This Row],[Položka]],cennik[Položka],cennik[Cena MJ bez DPH])</f>
        <v>0</v>
      </c>
      <c r="I5836">
        <f>SUM(Tabuľka5[[#This Row],[cena MJ bez DPH]]*1.1)</f>
        <v>0</v>
      </c>
      <c r="J5836">
        <f>Tabuľka5[[#This Row],[množstvo]]*Tabuľka5[[#This Row],[cena MJ bez DPH]]</f>
        <v>0</v>
      </c>
      <c r="L5836" s="5" t="s">
        <v>466</v>
      </c>
      <c r="N5836" t="s">
        <v>465</v>
      </c>
      <c r="O5836" t="s">
        <v>468</v>
      </c>
      <c r="P5836" t="s">
        <v>635</v>
      </c>
    </row>
    <row r="5837" spans="1:16" hidden="1" x14ac:dyDescent="0.25">
      <c r="A5837" t="s">
        <v>299</v>
      </c>
      <c r="B5837" t="s">
        <v>104</v>
      </c>
      <c r="C5837" t="s">
        <v>133</v>
      </c>
      <c r="D5837" t="s">
        <v>11</v>
      </c>
      <c r="E5837" t="s">
        <v>123</v>
      </c>
      <c r="F5837" t="s">
        <v>46</v>
      </c>
      <c r="H5837">
        <f>_xlfn.XLOOKUP(Tabuľka5[[#This Row],[Položka]],cennik[Položka],cennik[Cena MJ bez DPH])</f>
        <v>0</v>
      </c>
      <c r="I5837">
        <f>SUM(Tabuľka5[[#This Row],[cena MJ bez DPH]]*1.1)</f>
        <v>0</v>
      </c>
      <c r="J5837">
        <f>Tabuľka5[[#This Row],[množstvo]]*Tabuľka5[[#This Row],[cena MJ bez DPH]]</f>
        <v>0</v>
      </c>
      <c r="L5837" s="5" t="s">
        <v>466</v>
      </c>
      <c r="N5837" t="s">
        <v>465</v>
      </c>
      <c r="O5837" t="s">
        <v>468</v>
      </c>
      <c r="P5837" t="s">
        <v>635</v>
      </c>
    </row>
    <row r="5838" spans="1:16" hidden="1" x14ac:dyDescent="0.25">
      <c r="A5838" t="s">
        <v>299</v>
      </c>
      <c r="B5838" t="s">
        <v>104</v>
      </c>
      <c r="C5838" t="s">
        <v>134</v>
      </c>
      <c r="D5838" t="s">
        <v>94</v>
      </c>
      <c r="F5838" t="s">
        <v>46</v>
      </c>
      <c r="H5838">
        <f>_xlfn.XLOOKUP(Tabuľka5[[#This Row],[Položka]],cennik[Položka],cennik[Cena MJ bez DPH])</f>
        <v>0</v>
      </c>
      <c r="I5838">
        <f>SUM(Tabuľka5[[#This Row],[cena MJ bez DPH]]*1.1)</f>
        <v>0</v>
      </c>
      <c r="J5838">
        <f>Tabuľka5[[#This Row],[množstvo]]*Tabuľka5[[#This Row],[cena MJ bez DPH]]</f>
        <v>0</v>
      </c>
      <c r="L5838" s="5" t="s">
        <v>466</v>
      </c>
      <c r="N5838" t="s">
        <v>465</v>
      </c>
      <c r="O5838" t="s">
        <v>468</v>
      </c>
      <c r="P5838" t="s">
        <v>635</v>
      </c>
    </row>
    <row r="5839" spans="1:16" hidden="1" x14ac:dyDescent="0.25">
      <c r="A5839" t="s">
        <v>299</v>
      </c>
      <c r="B5839" t="s">
        <v>104</v>
      </c>
      <c r="C5839" t="s">
        <v>135</v>
      </c>
      <c r="D5839" t="s">
        <v>11</v>
      </c>
      <c r="E5839" t="s">
        <v>136</v>
      </c>
      <c r="F5839" t="s">
        <v>46</v>
      </c>
      <c r="H5839">
        <f>_xlfn.XLOOKUP(Tabuľka5[[#This Row],[Položka]],cennik[Položka],cennik[Cena MJ bez DPH])</f>
        <v>0</v>
      </c>
      <c r="I5839">
        <f>SUM(Tabuľka5[[#This Row],[cena MJ bez DPH]]*1.1)</f>
        <v>0</v>
      </c>
      <c r="J5839">
        <f>Tabuľka5[[#This Row],[množstvo]]*Tabuľka5[[#This Row],[cena MJ bez DPH]]</f>
        <v>0</v>
      </c>
      <c r="L5839" s="5" t="s">
        <v>466</v>
      </c>
      <c r="N5839" t="s">
        <v>465</v>
      </c>
      <c r="O5839" t="s">
        <v>468</v>
      </c>
      <c r="P5839" t="s">
        <v>635</v>
      </c>
    </row>
    <row r="5840" spans="1:16" hidden="1" x14ac:dyDescent="0.25">
      <c r="A5840" t="s">
        <v>299</v>
      </c>
      <c r="B5840" t="s">
        <v>104</v>
      </c>
      <c r="C5840" t="s">
        <v>137</v>
      </c>
      <c r="D5840" t="s">
        <v>11</v>
      </c>
      <c r="E5840" t="s">
        <v>136</v>
      </c>
      <c r="F5840" t="s">
        <v>46</v>
      </c>
      <c r="H5840">
        <f>_xlfn.XLOOKUP(Tabuľka5[[#This Row],[Položka]],cennik[Položka],cennik[Cena MJ bez DPH])</f>
        <v>0</v>
      </c>
      <c r="I5840">
        <f>SUM(Tabuľka5[[#This Row],[cena MJ bez DPH]]*1.1)</f>
        <v>0</v>
      </c>
      <c r="J5840">
        <f>Tabuľka5[[#This Row],[množstvo]]*Tabuľka5[[#This Row],[cena MJ bez DPH]]</f>
        <v>0</v>
      </c>
      <c r="L5840" s="5" t="s">
        <v>466</v>
      </c>
      <c r="N5840" t="s">
        <v>465</v>
      </c>
      <c r="O5840" t="s">
        <v>468</v>
      </c>
      <c r="P5840" t="s">
        <v>635</v>
      </c>
    </row>
    <row r="5841" spans="1:16" hidden="1" x14ac:dyDescent="0.25">
      <c r="A5841" t="s">
        <v>299</v>
      </c>
      <c r="B5841" t="s">
        <v>104</v>
      </c>
      <c r="C5841" t="s">
        <v>138</v>
      </c>
      <c r="D5841" t="s">
        <v>11</v>
      </c>
      <c r="E5841" t="s">
        <v>139</v>
      </c>
      <c r="F5841" t="s">
        <v>46</v>
      </c>
      <c r="H5841">
        <f>_xlfn.XLOOKUP(Tabuľka5[[#This Row],[Položka]],cennik[Položka],cennik[Cena MJ bez DPH])</f>
        <v>0</v>
      </c>
      <c r="I5841">
        <f>SUM(Tabuľka5[[#This Row],[cena MJ bez DPH]]*1.1)</f>
        <v>0</v>
      </c>
      <c r="J5841">
        <f>Tabuľka5[[#This Row],[množstvo]]*Tabuľka5[[#This Row],[cena MJ bez DPH]]</f>
        <v>0</v>
      </c>
      <c r="L5841" s="5" t="s">
        <v>466</v>
      </c>
      <c r="N5841" t="s">
        <v>465</v>
      </c>
      <c r="O5841" t="s">
        <v>468</v>
      </c>
      <c r="P5841" t="s">
        <v>635</v>
      </c>
    </row>
    <row r="5842" spans="1:16" hidden="1" x14ac:dyDescent="0.25">
      <c r="A5842" t="s">
        <v>299</v>
      </c>
      <c r="B5842" t="s">
        <v>104</v>
      </c>
      <c r="C5842" t="s">
        <v>140</v>
      </c>
      <c r="D5842" t="s">
        <v>11</v>
      </c>
      <c r="E5842" t="s">
        <v>139</v>
      </c>
      <c r="F5842" t="s">
        <v>46</v>
      </c>
      <c r="H5842">
        <f>_xlfn.XLOOKUP(Tabuľka5[[#This Row],[Položka]],cennik[Položka],cennik[Cena MJ bez DPH])</f>
        <v>0</v>
      </c>
      <c r="I5842">
        <f>SUM(Tabuľka5[[#This Row],[cena MJ bez DPH]]*1.1)</f>
        <v>0</v>
      </c>
      <c r="J5842">
        <f>Tabuľka5[[#This Row],[množstvo]]*Tabuľka5[[#This Row],[cena MJ bez DPH]]</f>
        <v>0</v>
      </c>
      <c r="L5842" s="5" t="s">
        <v>466</v>
      </c>
      <c r="N5842" t="s">
        <v>465</v>
      </c>
      <c r="O5842" t="s">
        <v>468</v>
      </c>
      <c r="P5842" t="s">
        <v>635</v>
      </c>
    </row>
    <row r="5843" spans="1:16" hidden="1" x14ac:dyDescent="0.25">
      <c r="A5843" t="s">
        <v>299</v>
      </c>
      <c r="B5843" t="s">
        <v>104</v>
      </c>
      <c r="C5843" t="s">
        <v>141</v>
      </c>
      <c r="D5843" t="s">
        <v>11</v>
      </c>
      <c r="E5843" t="s">
        <v>142</v>
      </c>
      <c r="F5843" t="s">
        <v>46</v>
      </c>
      <c r="H5843">
        <f>_xlfn.XLOOKUP(Tabuľka5[[#This Row],[Položka]],cennik[Položka],cennik[Cena MJ bez DPH])</f>
        <v>0</v>
      </c>
      <c r="I5843">
        <f>SUM(Tabuľka5[[#This Row],[cena MJ bez DPH]]*1.1)</f>
        <v>0</v>
      </c>
      <c r="J5843">
        <f>Tabuľka5[[#This Row],[množstvo]]*Tabuľka5[[#This Row],[cena MJ bez DPH]]</f>
        <v>0</v>
      </c>
      <c r="L5843" s="5" t="s">
        <v>466</v>
      </c>
      <c r="N5843" t="s">
        <v>465</v>
      </c>
      <c r="O5843" t="s">
        <v>468</v>
      </c>
      <c r="P5843" t="s">
        <v>635</v>
      </c>
    </row>
    <row r="5844" spans="1:16" hidden="1" x14ac:dyDescent="0.25">
      <c r="A5844" t="s">
        <v>299</v>
      </c>
      <c r="B5844" t="s">
        <v>104</v>
      </c>
      <c r="C5844" t="s">
        <v>143</v>
      </c>
      <c r="D5844" t="s">
        <v>11</v>
      </c>
      <c r="E5844" t="s">
        <v>144</v>
      </c>
      <c r="F5844" t="s">
        <v>46</v>
      </c>
      <c r="H5844">
        <f>_xlfn.XLOOKUP(Tabuľka5[[#This Row],[Položka]],cennik[Položka],cennik[Cena MJ bez DPH])</f>
        <v>0</v>
      </c>
      <c r="I5844">
        <f>SUM(Tabuľka5[[#This Row],[cena MJ bez DPH]]*1.1)</f>
        <v>0</v>
      </c>
      <c r="J5844">
        <f>Tabuľka5[[#This Row],[množstvo]]*Tabuľka5[[#This Row],[cena MJ bez DPH]]</f>
        <v>0</v>
      </c>
      <c r="L5844" s="5" t="s">
        <v>466</v>
      </c>
      <c r="N5844" t="s">
        <v>465</v>
      </c>
      <c r="O5844" t="s">
        <v>468</v>
      </c>
      <c r="P5844" t="s">
        <v>635</v>
      </c>
    </row>
    <row r="5845" spans="1:16" hidden="1" x14ac:dyDescent="0.25">
      <c r="A5845" t="s">
        <v>299</v>
      </c>
      <c r="B5845" t="s">
        <v>104</v>
      </c>
      <c r="C5845" t="s">
        <v>145</v>
      </c>
      <c r="D5845" t="s">
        <v>11</v>
      </c>
      <c r="E5845" t="s">
        <v>146</v>
      </c>
      <c r="F5845" t="s">
        <v>46</v>
      </c>
      <c r="H5845">
        <f>_xlfn.XLOOKUP(Tabuľka5[[#This Row],[Položka]],cennik[Položka],cennik[Cena MJ bez DPH])</f>
        <v>0</v>
      </c>
      <c r="I5845">
        <f>SUM(Tabuľka5[[#This Row],[cena MJ bez DPH]]*1.1)</f>
        <v>0</v>
      </c>
      <c r="J5845">
        <f>Tabuľka5[[#This Row],[množstvo]]*Tabuľka5[[#This Row],[cena MJ bez DPH]]</f>
        <v>0</v>
      </c>
      <c r="L5845" s="5" t="s">
        <v>466</v>
      </c>
      <c r="N5845" t="s">
        <v>465</v>
      </c>
      <c r="O5845" t="s">
        <v>468</v>
      </c>
      <c r="P5845" t="s">
        <v>635</v>
      </c>
    </row>
    <row r="5846" spans="1:16" hidden="1" x14ac:dyDescent="0.25">
      <c r="A5846" t="s">
        <v>299</v>
      </c>
      <c r="B5846" t="s">
        <v>104</v>
      </c>
      <c r="C5846" t="s">
        <v>147</v>
      </c>
      <c r="D5846" t="s">
        <v>11</v>
      </c>
      <c r="F5846" t="s">
        <v>46</v>
      </c>
      <c r="H5846">
        <f>_xlfn.XLOOKUP(Tabuľka5[[#This Row],[Položka]],cennik[Položka],cennik[Cena MJ bez DPH])</f>
        <v>0</v>
      </c>
      <c r="I5846">
        <f>SUM(Tabuľka5[[#This Row],[cena MJ bez DPH]]*1.1)</f>
        <v>0</v>
      </c>
      <c r="J5846">
        <f>Tabuľka5[[#This Row],[množstvo]]*Tabuľka5[[#This Row],[cena MJ bez DPH]]</f>
        <v>0</v>
      </c>
      <c r="L5846" s="5" t="s">
        <v>466</v>
      </c>
      <c r="N5846" t="s">
        <v>465</v>
      </c>
      <c r="O5846" t="s">
        <v>468</v>
      </c>
      <c r="P5846" t="s">
        <v>635</v>
      </c>
    </row>
    <row r="5847" spans="1:16" hidden="1" x14ac:dyDescent="0.25">
      <c r="A5847" t="s">
        <v>299</v>
      </c>
      <c r="B5847" t="s">
        <v>104</v>
      </c>
      <c r="C5847" t="s">
        <v>148</v>
      </c>
      <c r="D5847" t="s">
        <v>11</v>
      </c>
      <c r="E5847" t="s">
        <v>146</v>
      </c>
      <c r="F5847" t="s">
        <v>46</v>
      </c>
      <c r="H5847">
        <f>_xlfn.XLOOKUP(Tabuľka5[[#This Row],[Položka]],cennik[Položka],cennik[Cena MJ bez DPH])</f>
        <v>0</v>
      </c>
      <c r="I5847">
        <f>SUM(Tabuľka5[[#This Row],[cena MJ bez DPH]]*1.1)</f>
        <v>0</v>
      </c>
      <c r="J5847">
        <f>Tabuľka5[[#This Row],[množstvo]]*Tabuľka5[[#This Row],[cena MJ bez DPH]]</f>
        <v>0</v>
      </c>
      <c r="L5847" s="5" t="s">
        <v>466</v>
      </c>
      <c r="N5847" t="s">
        <v>465</v>
      </c>
      <c r="O5847" t="s">
        <v>468</v>
      </c>
      <c r="P5847" t="s">
        <v>635</v>
      </c>
    </row>
    <row r="5848" spans="1:16" hidden="1" x14ac:dyDescent="0.25">
      <c r="A5848" t="s">
        <v>299</v>
      </c>
      <c r="B5848" t="s">
        <v>104</v>
      </c>
      <c r="C5848" t="s">
        <v>149</v>
      </c>
      <c r="D5848" t="s">
        <v>11</v>
      </c>
      <c r="F5848" t="s">
        <v>46</v>
      </c>
      <c r="H5848">
        <f>_xlfn.XLOOKUP(Tabuľka5[[#This Row],[Položka]],cennik[Položka],cennik[Cena MJ bez DPH])</f>
        <v>0</v>
      </c>
      <c r="I5848">
        <f>SUM(Tabuľka5[[#This Row],[cena MJ bez DPH]]*1.1)</f>
        <v>0</v>
      </c>
      <c r="J5848">
        <f>Tabuľka5[[#This Row],[množstvo]]*Tabuľka5[[#This Row],[cena MJ bez DPH]]</f>
        <v>0</v>
      </c>
      <c r="L5848" s="5" t="s">
        <v>466</v>
      </c>
      <c r="N5848" t="s">
        <v>465</v>
      </c>
      <c r="O5848" t="s">
        <v>468</v>
      </c>
      <c r="P5848" t="s">
        <v>635</v>
      </c>
    </row>
    <row r="5849" spans="1:16" hidden="1" x14ac:dyDescent="0.25">
      <c r="A5849" t="s">
        <v>299</v>
      </c>
      <c r="B5849" t="s">
        <v>104</v>
      </c>
      <c r="C5849" t="s">
        <v>150</v>
      </c>
      <c r="D5849" t="s">
        <v>94</v>
      </c>
      <c r="E5849" t="s">
        <v>102</v>
      </c>
      <c r="F5849" t="s">
        <v>46</v>
      </c>
      <c r="H5849">
        <f>_xlfn.XLOOKUP(Tabuľka5[[#This Row],[Položka]],cennik[Položka],cennik[Cena MJ bez DPH])</f>
        <v>0</v>
      </c>
      <c r="I5849">
        <f>SUM(Tabuľka5[[#This Row],[cena MJ bez DPH]]*1.1)</f>
        <v>0</v>
      </c>
      <c r="J5849">
        <f>Tabuľka5[[#This Row],[množstvo]]*Tabuľka5[[#This Row],[cena MJ bez DPH]]</f>
        <v>0</v>
      </c>
      <c r="L5849" s="5" t="s">
        <v>466</v>
      </c>
      <c r="N5849" t="s">
        <v>465</v>
      </c>
      <c r="O5849" t="s">
        <v>468</v>
      </c>
      <c r="P5849" t="s">
        <v>635</v>
      </c>
    </row>
    <row r="5850" spans="1:16" hidden="1" x14ac:dyDescent="0.25">
      <c r="A5850" t="s">
        <v>299</v>
      </c>
      <c r="B5850" t="s">
        <v>51</v>
      </c>
      <c r="C5850" t="s">
        <v>151</v>
      </c>
      <c r="D5850" t="s">
        <v>11</v>
      </c>
      <c r="F5850" t="s">
        <v>56</v>
      </c>
      <c r="H5850">
        <f>_xlfn.XLOOKUP(Tabuľka5[[#This Row],[Položka]],cennik[Položka],cennik[Cena MJ bez DPH])</f>
        <v>0</v>
      </c>
      <c r="I5850">
        <f>SUM(Tabuľka5[[#This Row],[cena MJ bez DPH]]*1.1)</f>
        <v>0</v>
      </c>
      <c r="J5850">
        <f>Tabuľka5[[#This Row],[množstvo]]*Tabuľka5[[#This Row],[cena MJ bez DPH]]</f>
        <v>0</v>
      </c>
      <c r="L5850" s="5" t="s">
        <v>466</v>
      </c>
      <c r="N5850" t="s">
        <v>465</v>
      </c>
      <c r="O5850" t="s">
        <v>468</v>
      </c>
      <c r="P5850" t="s">
        <v>635</v>
      </c>
    </row>
    <row r="5851" spans="1:16" hidden="1" x14ac:dyDescent="0.25">
      <c r="A5851" t="s">
        <v>299</v>
      </c>
      <c r="B5851" t="s">
        <v>51</v>
      </c>
      <c r="C5851" t="s">
        <v>152</v>
      </c>
      <c r="D5851" t="s">
        <v>11</v>
      </c>
      <c r="F5851" t="s">
        <v>56</v>
      </c>
      <c r="H5851">
        <f>_xlfn.XLOOKUP(Tabuľka5[[#This Row],[Položka]],cennik[Položka],cennik[Cena MJ bez DPH])</f>
        <v>0</v>
      </c>
      <c r="I5851">
        <f>SUM(Tabuľka5[[#This Row],[cena MJ bez DPH]]*1.1)</f>
        <v>0</v>
      </c>
      <c r="J5851">
        <f>Tabuľka5[[#This Row],[množstvo]]*Tabuľka5[[#This Row],[cena MJ bez DPH]]</f>
        <v>0</v>
      </c>
      <c r="L5851" s="5" t="s">
        <v>466</v>
      </c>
      <c r="N5851" t="s">
        <v>465</v>
      </c>
      <c r="O5851" t="s">
        <v>468</v>
      </c>
      <c r="P5851" t="s">
        <v>635</v>
      </c>
    </row>
    <row r="5852" spans="1:16" hidden="1" x14ac:dyDescent="0.25">
      <c r="A5852" t="s">
        <v>299</v>
      </c>
      <c r="B5852" t="s">
        <v>51</v>
      </c>
      <c r="C5852" t="s">
        <v>153</v>
      </c>
      <c r="D5852" t="s">
        <v>11</v>
      </c>
      <c r="F5852" t="s">
        <v>56</v>
      </c>
      <c r="H5852">
        <f>_xlfn.XLOOKUP(Tabuľka5[[#This Row],[Položka]],cennik[Položka],cennik[Cena MJ bez DPH])</f>
        <v>0</v>
      </c>
      <c r="I5852">
        <f>SUM(Tabuľka5[[#This Row],[cena MJ bez DPH]]*1.1)</f>
        <v>0</v>
      </c>
      <c r="J5852">
        <f>Tabuľka5[[#This Row],[množstvo]]*Tabuľka5[[#This Row],[cena MJ bez DPH]]</f>
        <v>0</v>
      </c>
      <c r="L5852" s="5" t="s">
        <v>466</v>
      </c>
      <c r="N5852" t="s">
        <v>465</v>
      </c>
      <c r="O5852" t="s">
        <v>468</v>
      </c>
      <c r="P5852" t="s">
        <v>635</v>
      </c>
    </row>
    <row r="5853" spans="1:16" hidden="1" x14ac:dyDescent="0.25">
      <c r="A5853" t="s">
        <v>299</v>
      </c>
      <c r="B5853" t="s">
        <v>51</v>
      </c>
      <c r="C5853" t="s">
        <v>154</v>
      </c>
      <c r="D5853" t="s">
        <v>11</v>
      </c>
      <c r="F5853" t="s">
        <v>56</v>
      </c>
      <c r="H5853">
        <f>_xlfn.XLOOKUP(Tabuľka5[[#This Row],[Položka]],cennik[Položka],cennik[Cena MJ bez DPH])</f>
        <v>0</v>
      </c>
      <c r="I5853">
        <f>SUM(Tabuľka5[[#This Row],[cena MJ bez DPH]]*1.1)</f>
        <v>0</v>
      </c>
      <c r="J5853">
        <f>Tabuľka5[[#This Row],[množstvo]]*Tabuľka5[[#This Row],[cena MJ bez DPH]]</f>
        <v>0</v>
      </c>
      <c r="L5853" s="5" t="s">
        <v>466</v>
      </c>
      <c r="N5853" t="s">
        <v>465</v>
      </c>
      <c r="O5853" t="s">
        <v>468</v>
      </c>
      <c r="P5853" t="s">
        <v>635</v>
      </c>
    </row>
    <row r="5854" spans="1:16" hidden="1" x14ac:dyDescent="0.25">
      <c r="A5854" t="s">
        <v>299</v>
      </c>
      <c r="B5854" t="s">
        <v>51</v>
      </c>
      <c r="C5854" t="s">
        <v>155</v>
      </c>
      <c r="D5854" t="s">
        <v>11</v>
      </c>
      <c r="F5854" t="s">
        <v>56</v>
      </c>
      <c r="H5854">
        <f>_xlfn.XLOOKUP(Tabuľka5[[#This Row],[Položka]],cennik[Položka],cennik[Cena MJ bez DPH])</f>
        <v>0</v>
      </c>
      <c r="I5854">
        <f>SUM(Tabuľka5[[#This Row],[cena MJ bez DPH]]*1.1)</f>
        <v>0</v>
      </c>
      <c r="J5854">
        <f>Tabuľka5[[#This Row],[množstvo]]*Tabuľka5[[#This Row],[cena MJ bez DPH]]</f>
        <v>0</v>
      </c>
      <c r="L5854" s="5" t="s">
        <v>466</v>
      </c>
      <c r="N5854" t="s">
        <v>465</v>
      </c>
      <c r="O5854" t="s">
        <v>468</v>
      </c>
      <c r="P5854" t="s">
        <v>635</v>
      </c>
    </row>
    <row r="5855" spans="1:16" hidden="1" x14ac:dyDescent="0.25">
      <c r="A5855" t="s">
        <v>299</v>
      </c>
      <c r="B5855" t="s">
        <v>51</v>
      </c>
      <c r="C5855" t="s">
        <v>156</v>
      </c>
      <c r="D5855" t="s">
        <v>11</v>
      </c>
      <c r="F5855" t="s">
        <v>56</v>
      </c>
      <c r="H5855">
        <f>_xlfn.XLOOKUP(Tabuľka5[[#This Row],[Položka]],cennik[Položka],cennik[Cena MJ bez DPH])</f>
        <v>0</v>
      </c>
      <c r="I5855">
        <f>SUM(Tabuľka5[[#This Row],[cena MJ bez DPH]]*1.1)</f>
        <v>0</v>
      </c>
      <c r="J5855">
        <f>Tabuľka5[[#This Row],[množstvo]]*Tabuľka5[[#This Row],[cena MJ bez DPH]]</f>
        <v>0</v>
      </c>
      <c r="L5855" s="5" t="s">
        <v>466</v>
      </c>
      <c r="N5855" t="s">
        <v>465</v>
      </c>
      <c r="O5855" t="s">
        <v>468</v>
      </c>
      <c r="P5855" t="s">
        <v>635</v>
      </c>
    </row>
    <row r="5856" spans="1:16" hidden="1" x14ac:dyDescent="0.25">
      <c r="A5856" t="s">
        <v>299</v>
      </c>
      <c r="B5856" t="s">
        <v>51</v>
      </c>
      <c r="C5856" t="s">
        <v>157</v>
      </c>
      <c r="D5856" t="s">
        <v>11</v>
      </c>
      <c r="F5856" t="s">
        <v>56</v>
      </c>
      <c r="H5856">
        <f>_xlfn.XLOOKUP(Tabuľka5[[#This Row],[Položka]],cennik[Položka],cennik[Cena MJ bez DPH])</f>
        <v>0</v>
      </c>
      <c r="I5856">
        <f>SUM(Tabuľka5[[#This Row],[cena MJ bez DPH]]*1.1)</f>
        <v>0</v>
      </c>
      <c r="J5856">
        <f>Tabuľka5[[#This Row],[množstvo]]*Tabuľka5[[#This Row],[cena MJ bez DPH]]</f>
        <v>0</v>
      </c>
      <c r="L5856" s="5" t="s">
        <v>466</v>
      </c>
      <c r="N5856" t="s">
        <v>465</v>
      </c>
      <c r="O5856" t="s">
        <v>468</v>
      </c>
      <c r="P5856" t="s">
        <v>635</v>
      </c>
    </row>
    <row r="5857" spans="1:16" hidden="1" x14ac:dyDescent="0.25">
      <c r="A5857" t="s">
        <v>299</v>
      </c>
      <c r="B5857" t="s">
        <v>51</v>
      </c>
      <c r="C5857" t="s">
        <v>158</v>
      </c>
      <c r="D5857" t="s">
        <v>11</v>
      </c>
      <c r="F5857" t="s">
        <v>56</v>
      </c>
      <c r="H5857">
        <f>_xlfn.XLOOKUP(Tabuľka5[[#This Row],[Položka]],cennik[Položka],cennik[Cena MJ bez DPH])</f>
        <v>0</v>
      </c>
      <c r="I5857">
        <f>SUM(Tabuľka5[[#This Row],[cena MJ bez DPH]]*1.1)</f>
        <v>0</v>
      </c>
      <c r="J5857">
        <f>Tabuľka5[[#This Row],[množstvo]]*Tabuľka5[[#This Row],[cena MJ bez DPH]]</f>
        <v>0</v>
      </c>
      <c r="L5857" s="5" t="s">
        <v>466</v>
      </c>
      <c r="N5857" t="s">
        <v>465</v>
      </c>
      <c r="O5857" t="s">
        <v>468</v>
      </c>
      <c r="P5857" t="s">
        <v>635</v>
      </c>
    </row>
    <row r="5858" spans="1:16" hidden="1" x14ac:dyDescent="0.25">
      <c r="A5858" t="s">
        <v>299</v>
      </c>
      <c r="B5858" t="s">
        <v>51</v>
      </c>
      <c r="C5858" t="s">
        <v>159</v>
      </c>
      <c r="D5858" t="s">
        <v>11</v>
      </c>
      <c r="F5858" t="s">
        <v>56</v>
      </c>
      <c r="H5858">
        <f>_xlfn.XLOOKUP(Tabuľka5[[#This Row],[Položka]],cennik[Položka],cennik[Cena MJ bez DPH])</f>
        <v>0</v>
      </c>
      <c r="I5858">
        <f>SUM(Tabuľka5[[#This Row],[cena MJ bez DPH]]*1.1)</f>
        <v>0</v>
      </c>
      <c r="J5858">
        <f>Tabuľka5[[#This Row],[množstvo]]*Tabuľka5[[#This Row],[cena MJ bez DPH]]</f>
        <v>0</v>
      </c>
      <c r="L5858" s="5" t="s">
        <v>466</v>
      </c>
      <c r="N5858" t="s">
        <v>465</v>
      </c>
      <c r="O5858" t="s">
        <v>468</v>
      </c>
      <c r="P5858" t="s">
        <v>635</v>
      </c>
    </row>
    <row r="5859" spans="1:16" hidden="1" x14ac:dyDescent="0.25">
      <c r="A5859" t="s">
        <v>299</v>
      </c>
      <c r="B5859" t="s">
        <v>51</v>
      </c>
      <c r="C5859" t="s">
        <v>160</v>
      </c>
      <c r="D5859" t="s">
        <v>11</v>
      </c>
      <c r="F5859" t="s">
        <v>56</v>
      </c>
      <c r="H5859">
        <f>_xlfn.XLOOKUP(Tabuľka5[[#This Row],[Položka]],cennik[Položka],cennik[Cena MJ bez DPH])</f>
        <v>0</v>
      </c>
      <c r="I5859">
        <f>SUM(Tabuľka5[[#This Row],[cena MJ bez DPH]]*1.1)</f>
        <v>0</v>
      </c>
      <c r="J5859">
        <f>Tabuľka5[[#This Row],[množstvo]]*Tabuľka5[[#This Row],[cena MJ bez DPH]]</f>
        <v>0</v>
      </c>
      <c r="L5859" s="5" t="s">
        <v>466</v>
      </c>
      <c r="N5859" t="s">
        <v>465</v>
      </c>
      <c r="O5859" t="s">
        <v>468</v>
      </c>
      <c r="P5859" t="s">
        <v>635</v>
      </c>
    </row>
    <row r="5860" spans="1:16" hidden="1" x14ac:dyDescent="0.25">
      <c r="A5860" t="s">
        <v>299</v>
      </c>
      <c r="B5860" t="s">
        <v>51</v>
      </c>
      <c r="C5860" t="s">
        <v>161</v>
      </c>
      <c r="D5860" t="s">
        <v>11</v>
      </c>
      <c r="F5860" t="s">
        <v>56</v>
      </c>
      <c r="H5860">
        <f>_xlfn.XLOOKUP(Tabuľka5[[#This Row],[Položka]],cennik[Položka],cennik[Cena MJ bez DPH])</f>
        <v>0</v>
      </c>
      <c r="I5860">
        <f>SUM(Tabuľka5[[#This Row],[cena MJ bez DPH]]*1.1)</f>
        <v>0</v>
      </c>
      <c r="J5860">
        <f>Tabuľka5[[#This Row],[množstvo]]*Tabuľka5[[#This Row],[cena MJ bez DPH]]</f>
        <v>0</v>
      </c>
      <c r="L5860" s="5" t="s">
        <v>466</v>
      </c>
      <c r="N5860" t="s">
        <v>465</v>
      </c>
      <c r="O5860" t="s">
        <v>468</v>
      </c>
      <c r="P5860" t="s">
        <v>635</v>
      </c>
    </row>
    <row r="5861" spans="1:16" hidden="1" x14ac:dyDescent="0.25">
      <c r="A5861" t="s">
        <v>299</v>
      </c>
      <c r="B5861" t="s">
        <v>51</v>
      </c>
      <c r="C5861" t="s">
        <v>162</v>
      </c>
      <c r="D5861" t="s">
        <v>11</v>
      </c>
      <c r="F5861" t="s">
        <v>56</v>
      </c>
      <c r="H5861">
        <f>_xlfn.XLOOKUP(Tabuľka5[[#This Row],[Položka]],cennik[Položka],cennik[Cena MJ bez DPH])</f>
        <v>0</v>
      </c>
      <c r="I5861">
        <f>SUM(Tabuľka5[[#This Row],[cena MJ bez DPH]]*1.1)</f>
        <v>0</v>
      </c>
      <c r="J5861">
        <f>Tabuľka5[[#This Row],[množstvo]]*Tabuľka5[[#This Row],[cena MJ bez DPH]]</f>
        <v>0</v>
      </c>
      <c r="L5861" s="5" t="s">
        <v>466</v>
      </c>
      <c r="N5861" t="s">
        <v>465</v>
      </c>
      <c r="O5861" t="s">
        <v>468</v>
      </c>
      <c r="P5861" t="s">
        <v>635</v>
      </c>
    </row>
    <row r="5862" spans="1:16" hidden="1" x14ac:dyDescent="0.25">
      <c r="A5862" t="s">
        <v>299</v>
      </c>
      <c r="B5862" t="s">
        <v>51</v>
      </c>
      <c r="C5862" t="s">
        <v>163</v>
      </c>
      <c r="D5862" t="s">
        <v>11</v>
      </c>
      <c r="F5862" t="s">
        <v>56</v>
      </c>
      <c r="H5862">
        <f>_xlfn.XLOOKUP(Tabuľka5[[#This Row],[Položka]],cennik[Položka],cennik[Cena MJ bez DPH])</f>
        <v>0</v>
      </c>
      <c r="I5862">
        <f>SUM(Tabuľka5[[#This Row],[cena MJ bez DPH]]*1.1)</f>
        <v>0</v>
      </c>
      <c r="J5862">
        <f>Tabuľka5[[#This Row],[množstvo]]*Tabuľka5[[#This Row],[cena MJ bez DPH]]</f>
        <v>0</v>
      </c>
      <c r="L5862" s="5" t="s">
        <v>466</v>
      </c>
      <c r="N5862" t="s">
        <v>465</v>
      </c>
      <c r="O5862" t="s">
        <v>468</v>
      </c>
      <c r="P5862" t="s">
        <v>635</v>
      </c>
    </row>
    <row r="5863" spans="1:16" hidden="1" x14ac:dyDescent="0.25">
      <c r="A5863" t="s">
        <v>299</v>
      </c>
      <c r="B5863" t="s">
        <v>51</v>
      </c>
      <c r="C5863" t="s">
        <v>164</v>
      </c>
      <c r="D5863" t="s">
        <v>11</v>
      </c>
      <c r="F5863" t="s">
        <v>56</v>
      </c>
      <c r="H5863">
        <f>_xlfn.XLOOKUP(Tabuľka5[[#This Row],[Položka]],cennik[Položka],cennik[Cena MJ bez DPH])</f>
        <v>0</v>
      </c>
      <c r="I5863">
        <f>SUM(Tabuľka5[[#This Row],[cena MJ bez DPH]]*1.1)</f>
        <v>0</v>
      </c>
      <c r="J5863">
        <f>Tabuľka5[[#This Row],[množstvo]]*Tabuľka5[[#This Row],[cena MJ bez DPH]]</f>
        <v>0</v>
      </c>
      <c r="L5863" s="5" t="s">
        <v>466</v>
      </c>
      <c r="N5863" t="s">
        <v>465</v>
      </c>
      <c r="O5863" t="s">
        <v>468</v>
      </c>
      <c r="P5863" t="s">
        <v>635</v>
      </c>
    </row>
    <row r="5864" spans="1:16" hidden="1" x14ac:dyDescent="0.25">
      <c r="A5864" t="s">
        <v>299</v>
      </c>
      <c r="B5864" t="s">
        <v>51</v>
      </c>
      <c r="C5864" t="s">
        <v>165</v>
      </c>
      <c r="D5864" t="s">
        <v>11</v>
      </c>
      <c r="F5864" t="s">
        <v>56</v>
      </c>
      <c r="H5864">
        <f>_xlfn.XLOOKUP(Tabuľka5[[#This Row],[Položka]],cennik[Položka],cennik[Cena MJ bez DPH])</f>
        <v>0</v>
      </c>
      <c r="I5864">
        <f>SUM(Tabuľka5[[#This Row],[cena MJ bez DPH]]*1.1)</f>
        <v>0</v>
      </c>
      <c r="J5864">
        <f>Tabuľka5[[#This Row],[množstvo]]*Tabuľka5[[#This Row],[cena MJ bez DPH]]</f>
        <v>0</v>
      </c>
      <c r="L5864" s="5" t="s">
        <v>466</v>
      </c>
      <c r="N5864" t="s">
        <v>465</v>
      </c>
      <c r="O5864" t="s">
        <v>468</v>
      </c>
      <c r="P5864" t="s">
        <v>635</v>
      </c>
    </row>
    <row r="5865" spans="1:16" hidden="1" x14ac:dyDescent="0.25">
      <c r="A5865" t="s">
        <v>299</v>
      </c>
      <c r="B5865" t="s">
        <v>51</v>
      </c>
      <c r="C5865" t="s">
        <v>166</v>
      </c>
      <c r="D5865" t="s">
        <v>11</v>
      </c>
      <c r="F5865" t="s">
        <v>56</v>
      </c>
      <c r="H5865">
        <f>_xlfn.XLOOKUP(Tabuľka5[[#This Row],[Položka]],cennik[Položka],cennik[Cena MJ bez DPH])</f>
        <v>0</v>
      </c>
      <c r="I5865">
        <f>SUM(Tabuľka5[[#This Row],[cena MJ bez DPH]]*1.1)</f>
        <v>0</v>
      </c>
      <c r="J5865">
        <f>Tabuľka5[[#This Row],[množstvo]]*Tabuľka5[[#This Row],[cena MJ bez DPH]]</f>
        <v>0</v>
      </c>
      <c r="L5865" s="5" t="s">
        <v>466</v>
      </c>
      <c r="N5865" t="s">
        <v>465</v>
      </c>
      <c r="O5865" t="s">
        <v>468</v>
      </c>
      <c r="P5865" t="s">
        <v>635</v>
      </c>
    </row>
    <row r="5866" spans="1:16" hidden="1" x14ac:dyDescent="0.25">
      <c r="A5866" t="s">
        <v>299</v>
      </c>
      <c r="B5866" t="s">
        <v>51</v>
      </c>
      <c r="C5866" t="s">
        <v>167</v>
      </c>
      <c r="D5866" t="s">
        <v>11</v>
      </c>
      <c r="F5866" t="s">
        <v>56</v>
      </c>
      <c r="H5866">
        <f>_xlfn.XLOOKUP(Tabuľka5[[#This Row],[Položka]],cennik[Položka],cennik[Cena MJ bez DPH])</f>
        <v>0</v>
      </c>
      <c r="I5866">
        <f>SUM(Tabuľka5[[#This Row],[cena MJ bez DPH]]*1.1)</f>
        <v>0</v>
      </c>
      <c r="J5866">
        <f>Tabuľka5[[#This Row],[množstvo]]*Tabuľka5[[#This Row],[cena MJ bez DPH]]</f>
        <v>0</v>
      </c>
      <c r="L5866" s="5" t="s">
        <v>466</v>
      </c>
      <c r="N5866" t="s">
        <v>465</v>
      </c>
      <c r="O5866" t="s">
        <v>468</v>
      </c>
      <c r="P5866" t="s">
        <v>635</v>
      </c>
    </row>
    <row r="5867" spans="1:16" hidden="1" x14ac:dyDescent="0.25">
      <c r="A5867" t="s">
        <v>299</v>
      </c>
      <c r="B5867" t="s">
        <v>51</v>
      </c>
      <c r="C5867" t="s">
        <v>168</v>
      </c>
      <c r="D5867" t="s">
        <v>11</v>
      </c>
      <c r="F5867" t="s">
        <v>56</v>
      </c>
      <c r="H5867">
        <f>_xlfn.XLOOKUP(Tabuľka5[[#This Row],[Položka]],cennik[Položka],cennik[Cena MJ bez DPH])</f>
        <v>0</v>
      </c>
      <c r="I5867">
        <f>SUM(Tabuľka5[[#This Row],[cena MJ bez DPH]]*1.1)</f>
        <v>0</v>
      </c>
      <c r="J5867">
        <f>Tabuľka5[[#This Row],[množstvo]]*Tabuľka5[[#This Row],[cena MJ bez DPH]]</f>
        <v>0</v>
      </c>
      <c r="L5867" s="5" t="s">
        <v>466</v>
      </c>
      <c r="N5867" t="s">
        <v>465</v>
      </c>
      <c r="O5867" t="s">
        <v>468</v>
      </c>
      <c r="P5867" t="s">
        <v>635</v>
      </c>
    </row>
    <row r="5868" spans="1:16" hidden="1" x14ac:dyDescent="0.25">
      <c r="A5868" t="s">
        <v>299</v>
      </c>
      <c r="B5868" t="s">
        <v>51</v>
      </c>
      <c r="C5868" t="s">
        <v>169</v>
      </c>
      <c r="D5868" t="s">
        <v>11</v>
      </c>
      <c r="F5868" t="s">
        <v>56</v>
      </c>
      <c r="H5868">
        <f>_xlfn.XLOOKUP(Tabuľka5[[#This Row],[Položka]],cennik[Položka],cennik[Cena MJ bez DPH])</f>
        <v>0</v>
      </c>
      <c r="I5868">
        <f>SUM(Tabuľka5[[#This Row],[cena MJ bez DPH]]*1.1)</f>
        <v>0</v>
      </c>
      <c r="J5868">
        <f>Tabuľka5[[#This Row],[množstvo]]*Tabuľka5[[#This Row],[cena MJ bez DPH]]</f>
        <v>0</v>
      </c>
      <c r="L5868" s="5" t="s">
        <v>466</v>
      </c>
      <c r="N5868" t="s">
        <v>465</v>
      </c>
      <c r="O5868" t="s">
        <v>468</v>
      </c>
      <c r="P5868" t="s">
        <v>635</v>
      </c>
    </row>
    <row r="5869" spans="1:16" hidden="1" x14ac:dyDescent="0.25">
      <c r="A5869" t="s">
        <v>299</v>
      </c>
      <c r="B5869" t="s">
        <v>51</v>
      </c>
      <c r="C5869" t="s">
        <v>170</v>
      </c>
      <c r="D5869" t="s">
        <v>11</v>
      </c>
      <c r="F5869" t="s">
        <v>56</v>
      </c>
      <c r="H5869">
        <f>_xlfn.XLOOKUP(Tabuľka5[[#This Row],[Položka]],cennik[Položka],cennik[Cena MJ bez DPH])</f>
        <v>0</v>
      </c>
      <c r="I5869">
        <f>SUM(Tabuľka5[[#This Row],[cena MJ bez DPH]]*1.1)</f>
        <v>0</v>
      </c>
      <c r="J5869">
        <f>Tabuľka5[[#This Row],[množstvo]]*Tabuľka5[[#This Row],[cena MJ bez DPH]]</f>
        <v>0</v>
      </c>
      <c r="L5869" s="5" t="s">
        <v>466</v>
      </c>
      <c r="N5869" t="s">
        <v>465</v>
      </c>
      <c r="O5869" t="s">
        <v>468</v>
      </c>
      <c r="P5869" t="s">
        <v>635</v>
      </c>
    </row>
    <row r="5870" spans="1:16" hidden="1" x14ac:dyDescent="0.25">
      <c r="A5870" t="s">
        <v>299</v>
      </c>
      <c r="B5870" t="s">
        <v>51</v>
      </c>
      <c r="C5870" t="s">
        <v>171</v>
      </c>
      <c r="D5870" t="s">
        <v>11</v>
      </c>
      <c r="F5870" t="s">
        <v>56</v>
      </c>
      <c r="H5870">
        <f>_xlfn.XLOOKUP(Tabuľka5[[#This Row],[Položka]],cennik[Položka],cennik[Cena MJ bez DPH])</f>
        <v>0</v>
      </c>
      <c r="I5870">
        <f>SUM(Tabuľka5[[#This Row],[cena MJ bez DPH]]*1.1)</f>
        <v>0</v>
      </c>
      <c r="J5870">
        <f>Tabuľka5[[#This Row],[množstvo]]*Tabuľka5[[#This Row],[cena MJ bez DPH]]</f>
        <v>0</v>
      </c>
      <c r="L5870" s="5" t="s">
        <v>466</v>
      </c>
      <c r="N5870" t="s">
        <v>465</v>
      </c>
      <c r="O5870" t="s">
        <v>468</v>
      </c>
      <c r="P5870" t="s">
        <v>635</v>
      </c>
    </row>
    <row r="5871" spans="1:16" hidden="1" x14ac:dyDescent="0.25">
      <c r="A5871" t="s">
        <v>299</v>
      </c>
      <c r="B5871" t="s">
        <v>51</v>
      </c>
      <c r="C5871" t="s">
        <v>172</v>
      </c>
      <c r="D5871" t="s">
        <v>11</v>
      </c>
      <c r="F5871" t="s">
        <v>56</v>
      </c>
      <c r="H5871">
        <f>_xlfn.XLOOKUP(Tabuľka5[[#This Row],[Položka]],cennik[Položka],cennik[Cena MJ bez DPH])</f>
        <v>0</v>
      </c>
      <c r="I5871">
        <f>SUM(Tabuľka5[[#This Row],[cena MJ bez DPH]]*1.1)</f>
        <v>0</v>
      </c>
      <c r="J5871">
        <f>Tabuľka5[[#This Row],[množstvo]]*Tabuľka5[[#This Row],[cena MJ bez DPH]]</f>
        <v>0</v>
      </c>
      <c r="L5871" s="5" t="s">
        <v>466</v>
      </c>
      <c r="N5871" t="s">
        <v>465</v>
      </c>
      <c r="O5871" t="s">
        <v>468</v>
      </c>
      <c r="P5871" t="s">
        <v>635</v>
      </c>
    </row>
    <row r="5872" spans="1:16" hidden="1" x14ac:dyDescent="0.25">
      <c r="A5872" t="s">
        <v>299</v>
      </c>
      <c r="B5872" t="s">
        <v>51</v>
      </c>
      <c r="C5872" t="s">
        <v>173</v>
      </c>
      <c r="D5872" t="s">
        <v>11</v>
      </c>
      <c r="F5872" t="s">
        <v>56</v>
      </c>
      <c r="H5872">
        <f>_xlfn.XLOOKUP(Tabuľka5[[#This Row],[Položka]],cennik[Položka],cennik[Cena MJ bez DPH])</f>
        <v>0</v>
      </c>
      <c r="I5872">
        <f>SUM(Tabuľka5[[#This Row],[cena MJ bez DPH]]*1.1)</f>
        <v>0</v>
      </c>
      <c r="J5872">
        <f>Tabuľka5[[#This Row],[množstvo]]*Tabuľka5[[#This Row],[cena MJ bez DPH]]</f>
        <v>0</v>
      </c>
      <c r="L5872" s="5" t="s">
        <v>466</v>
      </c>
      <c r="N5872" t="s">
        <v>465</v>
      </c>
      <c r="O5872" t="s">
        <v>468</v>
      </c>
      <c r="P5872" t="s">
        <v>635</v>
      </c>
    </row>
    <row r="5873" spans="1:16" hidden="1" x14ac:dyDescent="0.25">
      <c r="A5873" t="s">
        <v>299</v>
      </c>
      <c r="B5873" t="s">
        <v>51</v>
      </c>
      <c r="C5873" t="s">
        <v>174</v>
      </c>
      <c r="D5873" t="s">
        <v>11</v>
      </c>
      <c r="F5873" t="s">
        <v>56</v>
      </c>
      <c r="H5873">
        <f>_xlfn.XLOOKUP(Tabuľka5[[#This Row],[Položka]],cennik[Položka],cennik[Cena MJ bez DPH])</f>
        <v>0</v>
      </c>
      <c r="I5873">
        <f>SUM(Tabuľka5[[#This Row],[cena MJ bez DPH]]*1.1)</f>
        <v>0</v>
      </c>
      <c r="J5873">
        <f>Tabuľka5[[#This Row],[množstvo]]*Tabuľka5[[#This Row],[cena MJ bez DPH]]</f>
        <v>0</v>
      </c>
      <c r="L5873" s="5" t="s">
        <v>466</v>
      </c>
      <c r="N5873" t="s">
        <v>465</v>
      </c>
      <c r="O5873" t="s">
        <v>468</v>
      </c>
      <c r="P5873" t="s">
        <v>635</v>
      </c>
    </row>
    <row r="5874" spans="1:16" hidden="1" x14ac:dyDescent="0.25">
      <c r="A5874" t="s">
        <v>299</v>
      </c>
      <c r="B5874" t="s">
        <v>51</v>
      </c>
      <c r="C5874" t="s">
        <v>175</v>
      </c>
      <c r="D5874" t="s">
        <v>11</v>
      </c>
      <c r="F5874" t="s">
        <v>56</v>
      </c>
      <c r="H5874">
        <f>_xlfn.XLOOKUP(Tabuľka5[[#This Row],[Položka]],cennik[Položka],cennik[Cena MJ bez DPH])</f>
        <v>0</v>
      </c>
      <c r="I5874">
        <f>SUM(Tabuľka5[[#This Row],[cena MJ bez DPH]]*1.1)</f>
        <v>0</v>
      </c>
      <c r="J5874">
        <f>Tabuľka5[[#This Row],[množstvo]]*Tabuľka5[[#This Row],[cena MJ bez DPH]]</f>
        <v>0</v>
      </c>
      <c r="L5874" s="5" t="s">
        <v>466</v>
      </c>
      <c r="N5874" t="s">
        <v>465</v>
      </c>
      <c r="O5874" t="s">
        <v>468</v>
      </c>
      <c r="P5874" t="s">
        <v>635</v>
      </c>
    </row>
    <row r="5875" spans="1:16" hidden="1" x14ac:dyDescent="0.25">
      <c r="A5875" t="s">
        <v>299</v>
      </c>
      <c r="B5875" t="s">
        <v>51</v>
      </c>
      <c r="C5875" t="s">
        <v>176</v>
      </c>
      <c r="D5875" t="s">
        <v>11</v>
      </c>
      <c r="F5875" t="s">
        <v>56</v>
      </c>
      <c r="H5875">
        <f>_xlfn.XLOOKUP(Tabuľka5[[#This Row],[Položka]],cennik[Položka],cennik[Cena MJ bez DPH])</f>
        <v>0</v>
      </c>
      <c r="I5875">
        <f>SUM(Tabuľka5[[#This Row],[cena MJ bez DPH]]*1.1)</f>
        <v>0</v>
      </c>
      <c r="J5875">
        <f>Tabuľka5[[#This Row],[množstvo]]*Tabuľka5[[#This Row],[cena MJ bez DPH]]</f>
        <v>0</v>
      </c>
      <c r="L5875" s="5" t="s">
        <v>466</v>
      </c>
      <c r="N5875" t="s">
        <v>465</v>
      </c>
      <c r="O5875" t="s">
        <v>468</v>
      </c>
      <c r="P5875" t="s">
        <v>635</v>
      </c>
    </row>
    <row r="5876" spans="1:16" hidden="1" x14ac:dyDescent="0.25">
      <c r="A5876" t="s">
        <v>299</v>
      </c>
      <c r="B5876" t="s">
        <v>177</v>
      </c>
      <c r="C5876" t="s">
        <v>178</v>
      </c>
      <c r="D5876" t="s">
        <v>11</v>
      </c>
      <c r="F5876" t="s">
        <v>179</v>
      </c>
      <c r="H5876">
        <f>_xlfn.XLOOKUP(Tabuľka5[[#This Row],[Položka]],cennik[Položka],cennik[Cena MJ bez DPH])</f>
        <v>0</v>
      </c>
      <c r="I5876">
        <f>SUM(Tabuľka5[[#This Row],[cena MJ bez DPH]]*1.1)</f>
        <v>0</v>
      </c>
      <c r="J5876">
        <f>Tabuľka5[[#This Row],[množstvo]]*Tabuľka5[[#This Row],[cena MJ bez DPH]]</f>
        <v>0</v>
      </c>
      <c r="L5876" s="5" t="s">
        <v>466</v>
      </c>
      <c r="N5876" t="s">
        <v>465</v>
      </c>
      <c r="O5876" t="s">
        <v>468</v>
      </c>
      <c r="P5876" t="s">
        <v>635</v>
      </c>
    </row>
    <row r="5877" spans="1:16" hidden="1" x14ac:dyDescent="0.25">
      <c r="A5877" t="s">
        <v>299</v>
      </c>
      <c r="B5877" t="s">
        <v>177</v>
      </c>
      <c r="C5877" t="s">
        <v>180</v>
      </c>
      <c r="D5877" t="s">
        <v>11</v>
      </c>
      <c r="F5877" t="s">
        <v>179</v>
      </c>
      <c r="H5877">
        <f>_xlfn.XLOOKUP(Tabuľka5[[#This Row],[Položka]],cennik[Položka],cennik[Cena MJ bez DPH])</f>
        <v>0</v>
      </c>
      <c r="I5877">
        <f>SUM(Tabuľka5[[#This Row],[cena MJ bez DPH]]*1.1)</f>
        <v>0</v>
      </c>
      <c r="J5877">
        <f>Tabuľka5[[#This Row],[množstvo]]*Tabuľka5[[#This Row],[cena MJ bez DPH]]</f>
        <v>0</v>
      </c>
      <c r="L5877" s="5" t="s">
        <v>466</v>
      </c>
      <c r="N5877" t="s">
        <v>465</v>
      </c>
      <c r="O5877" t="s">
        <v>468</v>
      </c>
      <c r="P5877" t="s">
        <v>635</v>
      </c>
    </row>
    <row r="5878" spans="1:16" hidden="1" x14ac:dyDescent="0.25">
      <c r="A5878" t="s">
        <v>299</v>
      </c>
      <c r="B5878" t="s">
        <v>177</v>
      </c>
      <c r="C5878" t="s">
        <v>181</v>
      </c>
      <c r="D5878" t="s">
        <v>11</v>
      </c>
      <c r="F5878" t="s">
        <v>179</v>
      </c>
      <c r="H5878">
        <f>_xlfn.XLOOKUP(Tabuľka5[[#This Row],[Položka]],cennik[Položka],cennik[Cena MJ bez DPH])</f>
        <v>0</v>
      </c>
      <c r="I5878">
        <f>SUM(Tabuľka5[[#This Row],[cena MJ bez DPH]]*1.1)</f>
        <v>0</v>
      </c>
      <c r="J5878">
        <f>Tabuľka5[[#This Row],[množstvo]]*Tabuľka5[[#This Row],[cena MJ bez DPH]]</f>
        <v>0</v>
      </c>
      <c r="L5878" s="5" t="s">
        <v>466</v>
      </c>
      <c r="N5878" t="s">
        <v>465</v>
      </c>
      <c r="O5878" t="s">
        <v>468</v>
      </c>
      <c r="P5878" t="s">
        <v>635</v>
      </c>
    </row>
    <row r="5879" spans="1:16" hidden="1" x14ac:dyDescent="0.25">
      <c r="A5879" t="s">
        <v>299</v>
      </c>
      <c r="B5879" t="s">
        <v>177</v>
      </c>
      <c r="C5879" t="s">
        <v>182</v>
      </c>
      <c r="D5879" t="s">
        <v>11</v>
      </c>
      <c r="F5879" t="s">
        <v>179</v>
      </c>
      <c r="H5879">
        <f>_xlfn.XLOOKUP(Tabuľka5[[#This Row],[Položka]],cennik[Položka],cennik[Cena MJ bez DPH])</f>
        <v>0</v>
      </c>
      <c r="I5879">
        <f>SUM(Tabuľka5[[#This Row],[cena MJ bez DPH]]*1.1)</f>
        <v>0</v>
      </c>
      <c r="J5879">
        <f>Tabuľka5[[#This Row],[množstvo]]*Tabuľka5[[#This Row],[cena MJ bez DPH]]</f>
        <v>0</v>
      </c>
      <c r="L5879" s="5" t="s">
        <v>466</v>
      </c>
      <c r="N5879" t="s">
        <v>465</v>
      </c>
      <c r="O5879" t="s">
        <v>468</v>
      </c>
      <c r="P5879" t="s">
        <v>635</v>
      </c>
    </row>
    <row r="5880" spans="1:16" hidden="1" x14ac:dyDescent="0.25">
      <c r="A5880" t="s">
        <v>299</v>
      </c>
      <c r="B5880" t="s">
        <v>177</v>
      </c>
      <c r="C5880" t="s">
        <v>183</v>
      </c>
      <c r="D5880" t="s">
        <v>11</v>
      </c>
      <c r="F5880" t="s">
        <v>56</v>
      </c>
      <c r="G5880">
        <v>50</v>
      </c>
      <c r="H5880">
        <f>_xlfn.XLOOKUP(Tabuľka5[[#This Row],[Položka]],cennik[Položka],cennik[Cena MJ bez DPH])</f>
        <v>0</v>
      </c>
      <c r="I5880">
        <f>SUM(Tabuľka5[[#This Row],[cena MJ bez DPH]]*1.1)</f>
        <v>0</v>
      </c>
      <c r="J5880">
        <f>Tabuľka5[[#This Row],[množstvo]]*Tabuľka5[[#This Row],[cena MJ bez DPH]]</f>
        <v>0</v>
      </c>
      <c r="L5880" s="5" t="s">
        <v>466</v>
      </c>
      <c r="N5880" t="s">
        <v>465</v>
      </c>
      <c r="O5880" t="s">
        <v>468</v>
      </c>
      <c r="P5880" t="s">
        <v>635</v>
      </c>
    </row>
    <row r="5881" spans="1:16" hidden="1" x14ac:dyDescent="0.25">
      <c r="A5881" t="s">
        <v>299</v>
      </c>
      <c r="B5881" t="s">
        <v>177</v>
      </c>
      <c r="C5881" t="s">
        <v>184</v>
      </c>
      <c r="D5881" t="s">
        <v>11</v>
      </c>
      <c r="F5881" t="s">
        <v>56</v>
      </c>
      <c r="H5881">
        <f>_xlfn.XLOOKUP(Tabuľka5[[#This Row],[Položka]],cennik[Položka],cennik[Cena MJ bez DPH])</f>
        <v>0</v>
      </c>
      <c r="I5881">
        <f>SUM(Tabuľka5[[#This Row],[cena MJ bez DPH]]*1.1)</f>
        <v>0</v>
      </c>
      <c r="J5881">
        <f>Tabuľka5[[#This Row],[množstvo]]*Tabuľka5[[#This Row],[cena MJ bez DPH]]</f>
        <v>0</v>
      </c>
      <c r="L5881" s="5" t="s">
        <v>466</v>
      </c>
      <c r="N5881" t="s">
        <v>465</v>
      </c>
      <c r="O5881" t="s">
        <v>468</v>
      </c>
      <c r="P5881" t="s">
        <v>635</v>
      </c>
    </row>
    <row r="5882" spans="1:16" hidden="1" x14ac:dyDescent="0.25">
      <c r="A5882" t="s">
        <v>299</v>
      </c>
      <c r="B5882" t="s">
        <v>177</v>
      </c>
      <c r="C5882" t="s">
        <v>185</v>
      </c>
      <c r="D5882" t="s">
        <v>11</v>
      </c>
      <c r="F5882" t="s">
        <v>56</v>
      </c>
      <c r="H5882">
        <f>_xlfn.XLOOKUP(Tabuľka5[[#This Row],[Položka]],cennik[Položka],cennik[Cena MJ bez DPH])</f>
        <v>0</v>
      </c>
      <c r="I5882">
        <f>SUM(Tabuľka5[[#This Row],[cena MJ bez DPH]]*1.1)</f>
        <v>0</v>
      </c>
      <c r="J5882">
        <f>Tabuľka5[[#This Row],[množstvo]]*Tabuľka5[[#This Row],[cena MJ bez DPH]]</f>
        <v>0</v>
      </c>
      <c r="L5882" s="5" t="s">
        <v>466</v>
      </c>
      <c r="N5882" t="s">
        <v>465</v>
      </c>
      <c r="O5882" t="s">
        <v>468</v>
      </c>
      <c r="P5882" t="s">
        <v>635</v>
      </c>
    </row>
    <row r="5883" spans="1:16" hidden="1" x14ac:dyDescent="0.25">
      <c r="A5883" t="s">
        <v>299</v>
      </c>
      <c r="B5883" t="s">
        <v>177</v>
      </c>
      <c r="C5883" t="s">
        <v>186</v>
      </c>
      <c r="D5883" t="s">
        <v>11</v>
      </c>
      <c r="F5883" t="s">
        <v>56</v>
      </c>
      <c r="G5883">
        <v>50</v>
      </c>
      <c r="H5883">
        <f>_xlfn.XLOOKUP(Tabuľka5[[#This Row],[Položka]],cennik[Položka],cennik[Cena MJ bez DPH])</f>
        <v>0</v>
      </c>
      <c r="I5883">
        <f>SUM(Tabuľka5[[#This Row],[cena MJ bez DPH]]*1.1)</f>
        <v>0</v>
      </c>
      <c r="J5883">
        <f>Tabuľka5[[#This Row],[množstvo]]*Tabuľka5[[#This Row],[cena MJ bez DPH]]</f>
        <v>0</v>
      </c>
      <c r="L5883" s="5" t="s">
        <v>466</v>
      </c>
      <c r="N5883" t="s">
        <v>465</v>
      </c>
      <c r="O5883" t="s">
        <v>468</v>
      </c>
      <c r="P5883" t="s">
        <v>635</v>
      </c>
    </row>
    <row r="5884" spans="1:16" hidden="1" x14ac:dyDescent="0.25">
      <c r="A5884" t="s">
        <v>299</v>
      </c>
      <c r="B5884" t="s">
        <v>177</v>
      </c>
      <c r="C5884" t="s">
        <v>187</v>
      </c>
      <c r="D5884" t="s">
        <v>11</v>
      </c>
      <c r="F5884" t="s">
        <v>56</v>
      </c>
      <c r="H5884">
        <f>_xlfn.XLOOKUP(Tabuľka5[[#This Row],[Položka]],cennik[Položka],cennik[Cena MJ bez DPH])</f>
        <v>0</v>
      </c>
      <c r="I5884">
        <f>SUM(Tabuľka5[[#This Row],[cena MJ bez DPH]]*1.1)</f>
        <v>0</v>
      </c>
      <c r="J5884">
        <f>Tabuľka5[[#This Row],[množstvo]]*Tabuľka5[[#This Row],[cena MJ bez DPH]]</f>
        <v>0</v>
      </c>
      <c r="L5884" s="5" t="s">
        <v>466</v>
      </c>
      <c r="N5884" t="s">
        <v>465</v>
      </c>
      <c r="O5884" t="s">
        <v>468</v>
      </c>
      <c r="P5884" t="s">
        <v>635</v>
      </c>
    </row>
    <row r="5885" spans="1:16" hidden="1" x14ac:dyDescent="0.25">
      <c r="A5885" t="s">
        <v>299</v>
      </c>
      <c r="B5885" t="s">
        <v>177</v>
      </c>
      <c r="C5885" t="s">
        <v>188</v>
      </c>
      <c r="D5885" t="s">
        <v>11</v>
      </c>
      <c r="F5885" t="s">
        <v>56</v>
      </c>
      <c r="H5885">
        <f>_xlfn.XLOOKUP(Tabuľka5[[#This Row],[Položka]],cennik[Položka],cennik[Cena MJ bez DPH])</f>
        <v>0</v>
      </c>
      <c r="I5885">
        <f>SUM(Tabuľka5[[#This Row],[cena MJ bez DPH]]*1.1)</f>
        <v>0</v>
      </c>
      <c r="J5885">
        <f>Tabuľka5[[#This Row],[množstvo]]*Tabuľka5[[#This Row],[cena MJ bez DPH]]</f>
        <v>0</v>
      </c>
      <c r="L5885" s="5" t="s">
        <v>466</v>
      </c>
      <c r="N5885" t="s">
        <v>465</v>
      </c>
      <c r="O5885" t="s">
        <v>468</v>
      </c>
      <c r="P5885" t="s">
        <v>635</v>
      </c>
    </row>
    <row r="5886" spans="1:16" hidden="1" x14ac:dyDescent="0.25">
      <c r="A5886" t="s">
        <v>299</v>
      </c>
      <c r="B5886" t="s">
        <v>177</v>
      </c>
      <c r="C5886" t="s">
        <v>189</v>
      </c>
      <c r="D5886" t="s">
        <v>11</v>
      </c>
      <c r="F5886" t="s">
        <v>56</v>
      </c>
      <c r="H5886">
        <f>_xlfn.XLOOKUP(Tabuľka5[[#This Row],[Položka]],cennik[Položka],cennik[Cena MJ bez DPH])</f>
        <v>0</v>
      </c>
      <c r="I5886">
        <f>SUM(Tabuľka5[[#This Row],[cena MJ bez DPH]]*1.1)</f>
        <v>0</v>
      </c>
      <c r="J5886">
        <f>Tabuľka5[[#This Row],[množstvo]]*Tabuľka5[[#This Row],[cena MJ bez DPH]]</f>
        <v>0</v>
      </c>
      <c r="L5886" s="5" t="s">
        <v>466</v>
      </c>
      <c r="N5886" t="s">
        <v>465</v>
      </c>
      <c r="O5886" t="s">
        <v>468</v>
      </c>
      <c r="P5886" t="s">
        <v>635</v>
      </c>
    </row>
    <row r="5887" spans="1:16" hidden="1" x14ac:dyDescent="0.25">
      <c r="A5887" t="s">
        <v>299</v>
      </c>
      <c r="B5887" t="s">
        <v>177</v>
      </c>
      <c r="C5887" t="s">
        <v>190</v>
      </c>
      <c r="D5887" t="s">
        <v>11</v>
      </c>
      <c r="F5887" t="s">
        <v>56</v>
      </c>
      <c r="H5887">
        <f>_xlfn.XLOOKUP(Tabuľka5[[#This Row],[Položka]],cennik[Položka],cennik[Cena MJ bez DPH])</f>
        <v>0</v>
      </c>
      <c r="I5887">
        <f>SUM(Tabuľka5[[#This Row],[cena MJ bez DPH]]*1.1)</f>
        <v>0</v>
      </c>
      <c r="J5887">
        <f>Tabuľka5[[#This Row],[množstvo]]*Tabuľka5[[#This Row],[cena MJ bez DPH]]</f>
        <v>0</v>
      </c>
      <c r="L5887" s="5" t="s">
        <v>466</v>
      </c>
      <c r="N5887" t="s">
        <v>465</v>
      </c>
      <c r="O5887" t="s">
        <v>468</v>
      </c>
      <c r="P5887" t="s">
        <v>635</v>
      </c>
    </row>
    <row r="5888" spans="1:16" hidden="1" x14ac:dyDescent="0.25">
      <c r="A5888" t="s">
        <v>299</v>
      </c>
      <c r="B5888" t="s">
        <v>177</v>
      </c>
      <c r="C5888" t="s">
        <v>191</v>
      </c>
      <c r="D5888" t="s">
        <v>11</v>
      </c>
      <c r="F5888" t="s">
        <v>56</v>
      </c>
      <c r="H5888">
        <f>_xlfn.XLOOKUP(Tabuľka5[[#This Row],[Položka]],cennik[Položka],cennik[Cena MJ bez DPH])</f>
        <v>0</v>
      </c>
      <c r="I5888">
        <f>SUM(Tabuľka5[[#This Row],[cena MJ bez DPH]]*1.1)</f>
        <v>0</v>
      </c>
      <c r="J5888">
        <f>Tabuľka5[[#This Row],[množstvo]]*Tabuľka5[[#This Row],[cena MJ bez DPH]]</f>
        <v>0</v>
      </c>
      <c r="L5888" s="5" t="s">
        <v>466</v>
      </c>
      <c r="N5888" t="s">
        <v>465</v>
      </c>
      <c r="O5888" t="s">
        <v>468</v>
      </c>
      <c r="P5888" t="s">
        <v>635</v>
      </c>
    </row>
    <row r="5889" spans="1:16" hidden="1" x14ac:dyDescent="0.25">
      <c r="A5889" t="s">
        <v>299</v>
      </c>
      <c r="B5889" t="s">
        <v>177</v>
      </c>
      <c r="C5889" t="s">
        <v>192</v>
      </c>
      <c r="D5889" t="s">
        <v>11</v>
      </c>
      <c r="F5889" t="s">
        <v>56</v>
      </c>
      <c r="H5889">
        <f>_xlfn.XLOOKUP(Tabuľka5[[#This Row],[Položka]],cennik[Položka],cennik[Cena MJ bez DPH])</f>
        <v>0</v>
      </c>
      <c r="I5889">
        <f>SUM(Tabuľka5[[#This Row],[cena MJ bez DPH]]*1.1)</f>
        <v>0</v>
      </c>
      <c r="J5889">
        <f>Tabuľka5[[#This Row],[množstvo]]*Tabuľka5[[#This Row],[cena MJ bez DPH]]</f>
        <v>0</v>
      </c>
      <c r="L5889" s="5" t="s">
        <v>466</v>
      </c>
      <c r="N5889" t="s">
        <v>465</v>
      </c>
      <c r="O5889" t="s">
        <v>468</v>
      </c>
      <c r="P5889" t="s">
        <v>635</v>
      </c>
    </row>
    <row r="5890" spans="1:16" hidden="1" x14ac:dyDescent="0.25">
      <c r="A5890" t="s">
        <v>299</v>
      </c>
      <c r="B5890" t="s">
        <v>177</v>
      </c>
      <c r="C5890" t="s">
        <v>193</v>
      </c>
      <c r="D5890" t="s">
        <v>11</v>
      </c>
      <c r="F5890" t="s">
        <v>56</v>
      </c>
      <c r="H5890">
        <f>_xlfn.XLOOKUP(Tabuľka5[[#This Row],[Položka]],cennik[Položka],cennik[Cena MJ bez DPH])</f>
        <v>0</v>
      </c>
      <c r="I5890">
        <f>SUM(Tabuľka5[[#This Row],[cena MJ bez DPH]]*1.1)</f>
        <v>0</v>
      </c>
      <c r="J5890">
        <f>Tabuľka5[[#This Row],[množstvo]]*Tabuľka5[[#This Row],[cena MJ bez DPH]]</f>
        <v>0</v>
      </c>
      <c r="L5890" s="5" t="s">
        <v>466</v>
      </c>
      <c r="N5890" t="s">
        <v>465</v>
      </c>
      <c r="O5890" t="s">
        <v>468</v>
      </c>
      <c r="P5890" t="s">
        <v>635</v>
      </c>
    </row>
    <row r="5891" spans="1:16" hidden="1" x14ac:dyDescent="0.25">
      <c r="A5891" t="s">
        <v>299</v>
      </c>
      <c r="B5891" t="s">
        <v>177</v>
      </c>
      <c r="C5891" t="s">
        <v>194</v>
      </c>
      <c r="D5891" t="s">
        <v>11</v>
      </c>
      <c r="F5891" t="s">
        <v>56</v>
      </c>
      <c r="G5891">
        <v>10</v>
      </c>
      <c r="H5891">
        <f>_xlfn.XLOOKUP(Tabuľka5[[#This Row],[Položka]],cennik[Položka],cennik[Cena MJ bez DPH])</f>
        <v>0</v>
      </c>
      <c r="I5891">
        <f>SUM(Tabuľka5[[#This Row],[cena MJ bez DPH]]*1.1)</f>
        <v>0</v>
      </c>
      <c r="J5891">
        <f>Tabuľka5[[#This Row],[množstvo]]*Tabuľka5[[#This Row],[cena MJ bez DPH]]</f>
        <v>0</v>
      </c>
      <c r="L5891" s="5" t="s">
        <v>466</v>
      </c>
      <c r="N5891" t="s">
        <v>465</v>
      </c>
      <c r="O5891" t="s">
        <v>468</v>
      </c>
      <c r="P5891" t="s">
        <v>635</v>
      </c>
    </row>
    <row r="5892" spans="1:16" hidden="1" x14ac:dyDescent="0.25">
      <c r="A5892" t="s">
        <v>299</v>
      </c>
      <c r="B5892" t="s">
        <v>177</v>
      </c>
      <c r="C5892" t="s">
        <v>195</v>
      </c>
      <c r="D5892" t="s">
        <v>11</v>
      </c>
      <c r="F5892" t="s">
        <v>53</v>
      </c>
      <c r="G5892">
        <v>20</v>
      </c>
      <c r="H5892">
        <f>_xlfn.XLOOKUP(Tabuľka5[[#This Row],[Položka]],cennik[Položka],cennik[Cena MJ bez DPH])</f>
        <v>0</v>
      </c>
      <c r="I5892">
        <f>SUM(Tabuľka5[[#This Row],[cena MJ bez DPH]]*1.1)</f>
        <v>0</v>
      </c>
      <c r="J5892">
        <f>Tabuľka5[[#This Row],[množstvo]]*Tabuľka5[[#This Row],[cena MJ bez DPH]]</f>
        <v>0</v>
      </c>
      <c r="L5892" s="5" t="s">
        <v>466</v>
      </c>
      <c r="N5892" t="s">
        <v>465</v>
      </c>
      <c r="O5892" t="s">
        <v>468</v>
      </c>
      <c r="P5892" t="s">
        <v>635</v>
      </c>
    </row>
    <row r="5893" spans="1:16" hidden="1" x14ac:dyDescent="0.25">
      <c r="A5893" t="s">
        <v>299</v>
      </c>
      <c r="B5893" t="s">
        <v>177</v>
      </c>
      <c r="C5893" t="s">
        <v>196</v>
      </c>
      <c r="D5893" t="s">
        <v>11</v>
      </c>
      <c r="F5893" t="s">
        <v>179</v>
      </c>
      <c r="H5893">
        <f>_xlfn.XLOOKUP(Tabuľka5[[#This Row],[Položka]],cennik[Položka],cennik[Cena MJ bez DPH])</f>
        <v>0</v>
      </c>
      <c r="I5893">
        <f>SUM(Tabuľka5[[#This Row],[cena MJ bez DPH]]*1.1)</f>
        <v>0</v>
      </c>
      <c r="J5893">
        <f>Tabuľka5[[#This Row],[množstvo]]*Tabuľka5[[#This Row],[cena MJ bez DPH]]</f>
        <v>0</v>
      </c>
      <c r="L5893" s="5" t="s">
        <v>466</v>
      </c>
      <c r="N5893" t="s">
        <v>465</v>
      </c>
      <c r="O5893" t="s">
        <v>468</v>
      </c>
      <c r="P5893" t="s">
        <v>635</v>
      </c>
    </row>
    <row r="5894" spans="1:16" hidden="1" x14ac:dyDescent="0.25">
      <c r="A5894" t="s">
        <v>299</v>
      </c>
      <c r="B5894" t="s">
        <v>177</v>
      </c>
      <c r="C5894" t="s">
        <v>197</v>
      </c>
      <c r="D5894" t="s">
        <v>11</v>
      </c>
      <c r="F5894" t="s">
        <v>179</v>
      </c>
      <c r="H5894">
        <f>_xlfn.XLOOKUP(Tabuľka5[[#This Row],[Položka]],cennik[Položka],cennik[Cena MJ bez DPH])</f>
        <v>0</v>
      </c>
      <c r="I5894">
        <f>SUM(Tabuľka5[[#This Row],[cena MJ bez DPH]]*1.1)</f>
        <v>0</v>
      </c>
      <c r="J5894">
        <f>Tabuľka5[[#This Row],[množstvo]]*Tabuľka5[[#This Row],[cena MJ bez DPH]]</f>
        <v>0</v>
      </c>
      <c r="L5894" s="5" t="s">
        <v>466</v>
      </c>
      <c r="N5894" t="s">
        <v>465</v>
      </c>
      <c r="O5894" t="s">
        <v>468</v>
      </c>
      <c r="P5894" t="s">
        <v>635</v>
      </c>
    </row>
    <row r="5895" spans="1:16" hidden="1" x14ac:dyDescent="0.25">
      <c r="A5895" t="s">
        <v>299</v>
      </c>
      <c r="B5895" t="s">
        <v>177</v>
      </c>
      <c r="C5895" t="s">
        <v>198</v>
      </c>
      <c r="D5895" t="s">
        <v>11</v>
      </c>
      <c r="F5895" t="s">
        <v>179</v>
      </c>
      <c r="H5895">
        <f>_xlfn.XLOOKUP(Tabuľka5[[#This Row],[Položka]],cennik[Položka],cennik[Cena MJ bez DPH])</f>
        <v>0</v>
      </c>
      <c r="I5895">
        <f>SUM(Tabuľka5[[#This Row],[cena MJ bez DPH]]*1.1)</f>
        <v>0</v>
      </c>
      <c r="J5895">
        <f>Tabuľka5[[#This Row],[množstvo]]*Tabuľka5[[#This Row],[cena MJ bez DPH]]</f>
        <v>0</v>
      </c>
      <c r="L5895" s="5" t="s">
        <v>466</v>
      </c>
      <c r="N5895" t="s">
        <v>465</v>
      </c>
      <c r="O5895" t="s">
        <v>468</v>
      </c>
      <c r="P5895" t="s">
        <v>635</v>
      </c>
    </row>
    <row r="5896" spans="1:16" hidden="1" x14ac:dyDescent="0.25">
      <c r="A5896" t="s">
        <v>299</v>
      </c>
      <c r="B5896" t="s">
        <v>177</v>
      </c>
      <c r="C5896" t="s">
        <v>199</v>
      </c>
      <c r="D5896" t="s">
        <v>11</v>
      </c>
      <c r="F5896" t="s">
        <v>179</v>
      </c>
      <c r="H5896">
        <f>_xlfn.XLOOKUP(Tabuľka5[[#This Row],[Položka]],cennik[Položka],cennik[Cena MJ bez DPH])</f>
        <v>0</v>
      </c>
      <c r="I5896">
        <f>SUM(Tabuľka5[[#This Row],[cena MJ bez DPH]]*1.1)</f>
        <v>0</v>
      </c>
      <c r="J5896">
        <f>Tabuľka5[[#This Row],[množstvo]]*Tabuľka5[[#This Row],[cena MJ bez DPH]]</f>
        <v>0</v>
      </c>
      <c r="L5896" s="5" t="s">
        <v>466</v>
      </c>
      <c r="N5896" t="s">
        <v>465</v>
      </c>
      <c r="O5896" t="s">
        <v>468</v>
      </c>
      <c r="P5896" t="s">
        <v>635</v>
      </c>
    </row>
    <row r="5897" spans="1:16" hidden="1" x14ac:dyDescent="0.25">
      <c r="A5897" t="s">
        <v>299</v>
      </c>
      <c r="B5897" t="s">
        <v>177</v>
      </c>
      <c r="C5897" t="s">
        <v>200</v>
      </c>
      <c r="D5897" t="s">
        <v>11</v>
      </c>
      <c r="F5897" t="s">
        <v>56</v>
      </c>
      <c r="H5897">
        <f>_xlfn.XLOOKUP(Tabuľka5[[#This Row],[Položka]],cennik[Položka],cennik[Cena MJ bez DPH])</f>
        <v>0</v>
      </c>
      <c r="I5897">
        <f>SUM(Tabuľka5[[#This Row],[cena MJ bez DPH]]*1.1)</f>
        <v>0</v>
      </c>
      <c r="J5897">
        <f>Tabuľka5[[#This Row],[množstvo]]*Tabuľka5[[#This Row],[cena MJ bez DPH]]</f>
        <v>0</v>
      </c>
      <c r="L5897" s="5" t="s">
        <v>466</v>
      </c>
      <c r="N5897" t="s">
        <v>465</v>
      </c>
      <c r="O5897" t="s">
        <v>468</v>
      </c>
      <c r="P5897" t="s">
        <v>635</v>
      </c>
    </row>
    <row r="5898" spans="1:16" hidden="1" x14ac:dyDescent="0.25">
      <c r="A5898" t="s">
        <v>299</v>
      </c>
      <c r="B5898" t="s">
        <v>177</v>
      </c>
      <c r="C5898" t="s">
        <v>201</v>
      </c>
      <c r="D5898" t="s">
        <v>11</v>
      </c>
      <c r="F5898" t="s">
        <v>179</v>
      </c>
      <c r="H5898">
        <f>_xlfn.XLOOKUP(Tabuľka5[[#This Row],[Položka]],cennik[Položka],cennik[Cena MJ bez DPH])</f>
        <v>0</v>
      </c>
      <c r="I5898">
        <f>SUM(Tabuľka5[[#This Row],[cena MJ bez DPH]]*1.1)</f>
        <v>0</v>
      </c>
      <c r="J5898">
        <f>Tabuľka5[[#This Row],[množstvo]]*Tabuľka5[[#This Row],[cena MJ bez DPH]]</f>
        <v>0</v>
      </c>
      <c r="L5898" s="5" t="s">
        <v>466</v>
      </c>
      <c r="N5898" t="s">
        <v>465</v>
      </c>
      <c r="O5898" t="s">
        <v>468</v>
      </c>
      <c r="P5898" t="s">
        <v>635</v>
      </c>
    </row>
    <row r="5899" spans="1:16" hidden="1" x14ac:dyDescent="0.25">
      <c r="A5899" t="s">
        <v>299</v>
      </c>
      <c r="B5899" t="s">
        <v>177</v>
      </c>
      <c r="C5899" t="s">
        <v>202</v>
      </c>
      <c r="D5899" t="s">
        <v>11</v>
      </c>
      <c r="F5899" t="s">
        <v>179</v>
      </c>
      <c r="H5899">
        <f>_xlfn.XLOOKUP(Tabuľka5[[#This Row],[Položka]],cennik[Položka],cennik[Cena MJ bez DPH])</f>
        <v>0</v>
      </c>
      <c r="I5899">
        <f>SUM(Tabuľka5[[#This Row],[cena MJ bez DPH]]*1.1)</f>
        <v>0</v>
      </c>
      <c r="J5899">
        <f>Tabuľka5[[#This Row],[množstvo]]*Tabuľka5[[#This Row],[cena MJ bez DPH]]</f>
        <v>0</v>
      </c>
      <c r="L5899" s="5" t="s">
        <v>466</v>
      </c>
      <c r="N5899" t="s">
        <v>465</v>
      </c>
      <c r="O5899" t="s">
        <v>468</v>
      </c>
      <c r="P5899" t="s">
        <v>635</v>
      </c>
    </row>
    <row r="5900" spans="1:16" hidden="1" x14ac:dyDescent="0.25">
      <c r="A5900" t="s">
        <v>299</v>
      </c>
      <c r="B5900" t="s">
        <v>177</v>
      </c>
      <c r="C5900" t="s">
        <v>203</v>
      </c>
      <c r="D5900" t="s">
        <v>11</v>
      </c>
      <c r="F5900" t="s">
        <v>179</v>
      </c>
      <c r="H5900">
        <f>_xlfn.XLOOKUP(Tabuľka5[[#This Row],[Položka]],cennik[Položka],cennik[Cena MJ bez DPH])</f>
        <v>0</v>
      </c>
      <c r="I5900">
        <f>SUM(Tabuľka5[[#This Row],[cena MJ bez DPH]]*1.1)</f>
        <v>0</v>
      </c>
      <c r="J5900">
        <f>Tabuľka5[[#This Row],[množstvo]]*Tabuľka5[[#This Row],[cena MJ bez DPH]]</f>
        <v>0</v>
      </c>
      <c r="L5900" s="5" t="s">
        <v>466</v>
      </c>
      <c r="N5900" t="s">
        <v>465</v>
      </c>
      <c r="O5900" t="s">
        <v>468</v>
      </c>
      <c r="P5900" t="s">
        <v>635</v>
      </c>
    </row>
    <row r="5901" spans="1:16" hidden="1" x14ac:dyDescent="0.25">
      <c r="A5901" t="s">
        <v>299</v>
      </c>
      <c r="B5901" t="s">
        <v>177</v>
      </c>
      <c r="C5901" t="s">
        <v>204</v>
      </c>
      <c r="D5901" t="s">
        <v>11</v>
      </c>
      <c r="F5901" t="s">
        <v>56</v>
      </c>
      <c r="H5901">
        <f>_xlfn.XLOOKUP(Tabuľka5[[#This Row],[Položka]],cennik[Položka],cennik[Cena MJ bez DPH])</f>
        <v>0</v>
      </c>
      <c r="I5901">
        <f>SUM(Tabuľka5[[#This Row],[cena MJ bez DPH]]*1.1)</f>
        <v>0</v>
      </c>
      <c r="J5901">
        <f>Tabuľka5[[#This Row],[množstvo]]*Tabuľka5[[#This Row],[cena MJ bez DPH]]</f>
        <v>0</v>
      </c>
      <c r="L5901" s="5" t="s">
        <v>466</v>
      </c>
      <c r="N5901" t="s">
        <v>465</v>
      </c>
      <c r="O5901" t="s">
        <v>468</v>
      </c>
      <c r="P5901" t="s">
        <v>635</v>
      </c>
    </row>
    <row r="5902" spans="1:16" hidden="1" x14ac:dyDescent="0.25">
      <c r="A5902" t="s">
        <v>299</v>
      </c>
      <c r="B5902" t="s">
        <v>177</v>
      </c>
      <c r="C5902" t="s">
        <v>205</v>
      </c>
      <c r="D5902" t="s">
        <v>11</v>
      </c>
      <c r="F5902" t="s">
        <v>179</v>
      </c>
      <c r="H5902">
        <f>_xlfn.XLOOKUP(Tabuľka5[[#This Row],[Položka]],cennik[Položka],cennik[Cena MJ bez DPH])</f>
        <v>0</v>
      </c>
      <c r="I5902">
        <f>SUM(Tabuľka5[[#This Row],[cena MJ bez DPH]]*1.1)</f>
        <v>0</v>
      </c>
      <c r="J5902">
        <f>Tabuľka5[[#This Row],[množstvo]]*Tabuľka5[[#This Row],[cena MJ bez DPH]]</f>
        <v>0</v>
      </c>
      <c r="L5902" s="5" t="s">
        <v>466</v>
      </c>
      <c r="N5902" t="s">
        <v>465</v>
      </c>
      <c r="O5902" t="s">
        <v>468</v>
      </c>
      <c r="P5902" t="s">
        <v>635</v>
      </c>
    </row>
    <row r="5903" spans="1:16" hidden="1" x14ac:dyDescent="0.25">
      <c r="A5903" t="s">
        <v>299</v>
      </c>
      <c r="B5903" t="s">
        <v>177</v>
      </c>
      <c r="C5903" t="s">
        <v>206</v>
      </c>
      <c r="D5903" t="s">
        <v>11</v>
      </c>
      <c r="F5903" t="s">
        <v>56</v>
      </c>
      <c r="H5903">
        <f>_xlfn.XLOOKUP(Tabuľka5[[#This Row],[Položka]],cennik[Položka],cennik[Cena MJ bez DPH])</f>
        <v>0</v>
      </c>
      <c r="I5903">
        <f>SUM(Tabuľka5[[#This Row],[cena MJ bez DPH]]*1.1)</f>
        <v>0</v>
      </c>
      <c r="J5903">
        <f>Tabuľka5[[#This Row],[množstvo]]*Tabuľka5[[#This Row],[cena MJ bez DPH]]</f>
        <v>0</v>
      </c>
      <c r="L5903" s="5" t="s">
        <v>466</v>
      </c>
      <c r="N5903" t="s">
        <v>465</v>
      </c>
      <c r="O5903" t="s">
        <v>468</v>
      </c>
      <c r="P5903" t="s">
        <v>635</v>
      </c>
    </row>
    <row r="5904" spans="1:16" hidden="1" x14ac:dyDescent="0.25">
      <c r="A5904" t="s">
        <v>299</v>
      </c>
      <c r="B5904" t="s">
        <v>177</v>
      </c>
      <c r="C5904" t="s">
        <v>207</v>
      </c>
      <c r="D5904" t="s">
        <v>11</v>
      </c>
      <c r="F5904" t="s">
        <v>56</v>
      </c>
      <c r="H5904">
        <f>_xlfn.XLOOKUP(Tabuľka5[[#This Row],[Položka]],cennik[Položka],cennik[Cena MJ bez DPH])</f>
        <v>0</v>
      </c>
      <c r="I5904">
        <f>SUM(Tabuľka5[[#This Row],[cena MJ bez DPH]]*1.1)</f>
        <v>0</v>
      </c>
      <c r="J5904">
        <f>Tabuľka5[[#This Row],[množstvo]]*Tabuľka5[[#This Row],[cena MJ bez DPH]]</f>
        <v>0</v>
      </c>
      <c r="L5904" s="5" t="s">
        <v>466</v>
      </c>
      <c r="N5904" t="s">
        <v>465</v>
      </c>
      <c r="O5904" t="s">
        <v>468</v>
      </c>
      <c r="P5904" t="s">
        <v>635</v>
      </c>
    </row>
    <row r="5905" spans="1:16" hidden="1" x14ac:dyDescent="0.25">
      <c r="A5905" t="s">
        <v>299</v>
      </c>
      <c r="B5905" t="s">
        <v>177</v>
      </c>
      <c r="C5905" t="s">
        <v>208</v>
      </c>
      <c r="D5905" t="s">
        <v>11</v>
      </c>
      <c r="F5905" t="s">
        <v>53</v>
      </c>
      <c r="H5905">
        <f>_xlfn.XLOOKUP(Tabuľka5[[#This Row],[Položka]],cennik[Položka],cennik[Cena MJ bez DPH])</f>
        <v>0</v>
      </c>
      <c r="I5905">
        <f>SUM(Tabuľka5[[#This Row],[cena MJ bez DPH]]*1.1)</f>
        <v>0</v>
      </c>
      <c r="J5905">
        <f>Tabuľka5[[#This Row],[množstvo]]*Tabuľka5[[#This Row],[cena MJ bez DPH]]</f>
        <v>0</v>
      </c>
      <c r="L5905" s="5" t="s">
        <v>466</v>
      </c>
      <c r="N5905" t="s">
        <v>465</v>
      </c>
      <c r="O5905" t="s">
        <v>468</v>
      </c>
      <c r="P5905" t="s">
        <v>635</v>
      </c>
    </row>
    <row r="5906" spans="1:16" hidden="1" x14ac:dyDescent="0.25">
      <c r="A5906" t="s">
        <v>299</v>
      </c>
      <c r="B5906" t="s">
        <v>177</v>
      </c>
      <c r="C5906" t="s">
        <v>209</v>
      </c>
      <c r="D5906" t="s">
        <v>11</v>
      </c>
      <c r="F5906" t="s">
        <v>179</v>
      </c>
      <c r="H5906">
        <f>_xlfn.XLOOKUP(Tabuľka5[[#This Row],[Položka]],cennik[Položka],cennik[Cena MJ bez DPH])</f>
        <v>0</v>
      </c>
      <c r="I5906">
        <f>SUM(Tabuľka5[[#This Row],[cena MJ bez DPH]]*1.1)</f>
        <v>0</v>
      </c>
      <c r="J5906">
        <f>Tabuľka5[[#This Row],[množstvo]]*Tabuľka5[[#This Row],[cena MJ bez DPH]]</f>
        <v>0</v>
      </c>
      <c r="L5906" s="5" t="s">
        <v>466</v>
      </c>
      <c r="N5906" t="s">
        <v>465</v>
      </c>
      <c r="O5906" t="s">
        <v>468</v>
      </c>
      <c r="P5906" t="s">
        <v>635</v>
      </c>
    </row>
    <row r="5907" spans="1:16" hidden="1" x14ac:dyDescent="0.25">
      <c r="A5907" t="s">
        <v>299</v>
      </c>
      <c r="B5907" t="s">
        <v>177</v>
      </c>
      <c r="C5907" t="s">
        <v>210</v>
      </c>
      <c r="D5907" t="s">
        <v>11</v>
      </c>
      <c r="F5907" t="s">
        <v>56</v>
      </c>
      <c r="G5907">
        <v>10</v>
      </c>
      <c r="H5907">
        <f>_xlfn.XLOOKUP(Tabuľka5[[#This Row],[Položka]],cennik[Položka],cennik[Cena MJ bez DPH])</f>
        <v>0</v>
      </c>
      <c r="I5907">
        <f>SUM(Tabuľka5[[#This Row],[cena MJ bez DPH]]*1.1)</f>
        <v>0</v>
      </c>
      <c r="J5907">
        <f>Tabuľka5[[#This Row],[množstvo]]*Tabuľka5[[#This Row],[cena MJ bez DPH]]</f>
        <v>0</v>
      </c>
      <c r="L5907" s="5" t="s">
        <v>466</v>
      </c>
      <c r="N5907" t="s">
        <v>465</v>
      </c>
      <c r="O5907" t="s">
        <v>468</v>
      </c>
      <c r="P5907" t="s">
        <v>635</v>
      </c>
    </row>
    <row r="5908" spans="1:16" hidden="1" x14ac:dyDescent="0.25">
      <c r="A5908" t="s">
        <v>299</v>
      </c>
      <c r="B5908" t="s">
        <v>177</v>
      </c>
      <c r="C5908" t="s">
        <v>211</v>
      </c>
      <c r="D5908" t="s">
        <v>11</v>
      </c>
      <c r="F5908" t="s">
        <v>56</v>
      </c>
      <c r="G5908">
        <v>50</v>
      </c>
      <c r="H5908">
        <f>_xlfn.XLOOKUP(Tabuľka5[[#This Row],[Položka]],cennik[Položka],cennik[Cena MJ bez DPH])</f>
        <v>0</v>
      </c>
      <c r="I5908">
        <f>SUM(Tabuľka5[[#This Row],[cena MJ bez DPH]]*1.1)</f>
        <v>0</v>
      </c>
      <c r="J5908">
        <f>Tabuľka5[[#This Row],[množstvo]]*Tabuľka5[[#This Row],[cena MJ bez DPH]]</f>
        <v>0</v>
      </c>
      <c r="L5908" s="5" t="s">
        <v>466</v>
      </c>
      <c r="N5908" t="s">
        <v>465</v>
      </c>
      <c r="O5908" t="s">
        <v>468</v>
      </c>
      <c r="P5908" t="s">
        <v>635</v>
      </c>
    </row>
    <row r="5909" spans="1:16" hidden="1" x14ac:dyDescent="0.25">
      <c r="A5909" t="s">
        <v>299</v>
      </c>
      <c r="B5909" t="s">
        <v>177</v>
      </c>
      <c r="C5909" t="s">
        <v>212</v>
      </c>
      <c r="D5909" t="s">
        <v>11</v>
      </c>
      <c r="F5909" t="s">
        <v>179</v>
      </c>
      <c r="H5909">
        <f>_xlfn.XLOOKUP(Tabuľka5[[#This Row],[Položka]],cennik[Položka],cennik[Cena MJ bez DPH])</f>
        <v>0</v>
      </c>
      <c r="I5909">
        <f>SUM(Tabuľka5[[#This Row],[cena MJ bez DPH]]*1.1)</f>
        <v>0</v>
      </c>
      <c r="J5909">
        <f>Tabuľka5[[#This Row],[množstvo]]*Tabuľka5[[#This Row],[cena MJ bez DPH]]</f>
        <v>0</v>
      </c>
      <c r="L5909" s="5" t="s">
        <v>466</v>
      </c>
      <c r="N5909" t="s">
        <v>465</v>
      </c>
      <c r="O5909" t="s">
        <v>468</v>
      </c>
      <c r="P5909" t="s">
        <v>635</v>
      </c>
    </row>
    <row r="5910" spans="1:16" hidden="1" x14ac:dyDescent="0.25">
      <c r="A5910" t="s">
        <v>299</v>
      </c>
      <c r="B5910" t="s">
        <v>177</v>
      </c>
      <c r="C5910" t="s">
        <v>213</v>
      </c>
      <c r="D5910" t="s">
        <v>11</v>
      </c>
      <c r="F5910" t="s">
        <v>56</v>
      </c>
      <c r="H5910">
        <f>_xlfn.XLOOKUP(Tabuľka5[[#This Row],[Položka]],cennik[Položka],cennik[Cena MJ bez DPH])</f>
        <v>0</v>
      </c>
      <c r="I5910">
        <f>SUM(Tabuľka5[[#This Row],[cena MJ bez DPH]]*1.1)</f>
        <v>0</v>
      </c>
      <c r="J5910">
        <f>Tabuľka5[[#This Row],[množstvo]]*Tabuľka5[[#This Row],[cena MJ bez DPH]]</f>
        <v>0</v>
      </c>
      <c r="L5910" s="5" t="s">
        <v>466</v>
      </c>
      <c r="N5910" t="s">
        <v>465</v>
      </c>
      <c r="O5910" t="s">
        <v>468</v>
      </c>
      <c r="P5910" t="s">
        <v>635</v>
      </c>
    </row>
    <row r="5911" spans="1:16" hidden="1" x14ac:dyDescent="0.25">
      <c r="A5911" t="s">
        <v>299</v>
      </c>
      <c r="B5911" t="s">
        <v>177</v>
      </c>
      <c r="C5911" t="s">
        <v>214</v>
      </c>
      <c r="D5911" t="s">
        <v>11</v>
      </c>
      <c r="F5911" t="s">
        <v>56</v>
      </c>
      <c r="G5911">
        <v>10</v>
      </c>
      <c r="H5911">
        <f>_xlfn.XLOOKUP(Tabuľka5[[#This Row],[Položka]],cennik[Položka],cennik[Cena MJ bez DPH])</f>
        <v>0</v>
      </c>
      <c r="I5911">
        <f>SUM(Tabuľka5[[#This Row],[cena MJ bez DPH]]*1.1)</f>
        <v>0</v>
      </c>
      <c r="J5911">
        <f>Tabuľka5[[#This Row],[množstvo]]*Tabuľka5[[#This Row],[cena MJ bez DPH]]</f>
        <v>0</v>
      </c>
      <c r="L5911" s="5" t="s">
        <v>466</v>
      </c>
      <c r="N5911" t="s">
        <v>465</v>
      </c>
      <c r="O5911" t="s">
        <v>468</v>
      </c>
      <c r="P5911" t="s">
        <v>635</v>
      </c>
    </row>
    <row r="5912" spans="1:16" hidden="1" x14ac:dyDescent="0.25">
      <c r="A5912" t="s">
        <v>299</v>
      </c>
      <c r="B5912" t="s">
        <v>177</v>
      </c>
      <c r="C5912" t="s">
        <v>215</v>
      </c>
      <c r="D5912" t="s">
        <v>11</v>
      </c>
      <c r="F5912" t="s">
        <v>179</v>
      </c>
      <c r="H5912">
        <f>_xlfn.XLOOKUP(Tabuľka5[[#This Row],[Položka]],cennik[Položka],cennik[Cena MJ bez DPH])</f>
        <v>0</v>
      </c>
      <c r="I5912">
        <f>SUM(Tabuľka5[[#This Row],[cena MJ bez DPH]]*1.1)</f>
        <v>0</v>
      </c>
      <c r="J5912">
        <f>Tabuľka5[[#This Row],[množstvo]]*Tabuľka5[[#This Row],[cena MJ bez DPH]]</f>
        <v>0</v>
      </c>
      <c r="L5912" s="5" t="s">
        <v>466</v>
      </c>
      <c r="N5912" t="s">
        <v>465</v>
      </c>
      <c r="O5912" t="s">
        <v>468</v>
      </c>
      <c r="P5912" t="s">
        <v>635</v>
      </c>
    </row>
    <row r="5913" spans="1:16" hidden="1" x14ac:dyDescent="0.25">
      <c r="A5913" t="s">
        <v>299</v>
      </c>
      <c r="B5913" t="s">
        <v>177</v>
      </c>
      <c r="C5913" t="s">
        <v>216</v>
      </c>
      <c r="D5913" t="s">
        <v>11</v>
      </c>
      <c r="F5913" t="s">
        <v>56</v>
      </c>
      <c r="G5913">
        <v>10</v>
      </c>
      <c r="H5913">
        <f>_xlfn.XLOOKUP(Tabuľka5[[#This Row],[Položka]],cennik[Položka],cennik[Cena MJ bez DPH])</f>
        <v>0</v>
      </c>
      <c r="I5913">
        <f>SUM(Tabuľka5[[#This Row],[cena MJ bez DPH]]*1.1)</f>
        <v>0</v>
      </c>
      <c r="J5913">
        <f>Tabuľka5[[#This Row],[množstvo]]*Tabuľka5[[#This Row],[cena MJ bez DPH]]</f>
        <v>0</v>
      </c>
      <c r="L5913" s="5" t="s">
        <v>466</v>
      </c>
      <c r="N5913" t="s">
        <v>465</v>
      </c>
      <c r="O5913" t="s">
        <v>468</v>
      </c>
      <c r="P5913" t="s">
        <v>635</v>
      </c>
    </row>
    <row r="5914" spans="1:16" hidden="1" x14ac:dyDescent="0.25">
      <c r="A5914" t="s">
        <v>299</v>
      </c>
      <c r="B5914" t="s">
        <v>177</v>
      </c>
      <c r="C5914" t="s">
        <v>217</v>
      </c>
      <c r="D5914" t="s">
        <v>11</v>
      </c>
      <c r="F5914" t="s">
        <v>53</v>
      </c>
      <c r="G5914">
        <v>30</v>
      </c>
      <c r="H5914">
        <f>_xlfn.XLOOKUP(Tabuľka5[[#This Row],[Položka]],cennik[Položka],cennik[Cena MJ bez DPH])</f>
        <v>0</v>
      </c>
      <c r="I5914">
        <f>SUM(Tabuľka5[[#This Row],[cena MJ bez DPH]]*1.1)</f>
        <v>0</v>
      </c>
      <c r="J5914">
        <f>Tabuľka5[[#This Row],[množstvo]]*Tabuľka5[[#This Row],[cena MJ bez DPH]]</f>
        <v>0</v>
      </c>
      <c r="L5914" s="5" t="s">
        <v>466</v>
      </c>
      <c r="N5914" t="s">
        <v>465</v>
      </c>
      <c r="O5914" t="s">
        <v>468</v>
      </c>
      <c r="P5914" t="s">
        <v>635</v>
      </c>
    </row>
    <row r="5915" spans="1:16" hidden="1" x14ac:dyDescent="0.25">
      <c r="A5915" t="s">
        <v>299</v>
      </c>
      <c r="B5915" t="s">
        <v>177</v>
      </c>
      <c r="C5915" t="s">
        <v>218</v>
      </c>
      <c r="D5915" t="s">
        <v>11</v>
      </c>
      <c r="F5915" t="s">
        <v>53</v>
      </c>
      <c r="H5915">
        <f>_xlfn.XLOOKUP(Tabuľka5[[#This Row],[Položka]],cennik[Položka],cennik[Cena MJ bez DPH])</f>
        <v>0</v>
      </c>
      <c r="I5915">
        <f>SUM(Tabuľka5[[#This Row],[cena MJ bez DPH]]*1.1)</f>
        <v>0</v>
      </c>
      <c r="J5915">
        <f>Tabuľka5[[#This Row],[množstvo]]*Tabuľka5[[#This Row],[cena MJ bez DPH]]</f>
        <v>0</v>
      </c>
      <c r="L5915" s="5" t="s">
        <v>466</v>
      </c>
      <c r="N5915" t="s">
        <v>465</v>
      </c>
      <c r="O5915" t="s">
        <v>468</v>
      </c>
      <c r="P5915" t="s">
        <v>635</v>
      </c>
    </row>
    <row r="5916" spans="1:16" hidden="1" x14ac:dyDescent="0.25">
      <c r="A5916" t="s">
        <v>299</v>
      </c>
      <c r="B5916" t="s">
        <v>177</v>
      </c>
      <c r="C5916" t="s">
        <v>219</v>
      </c>
      <c r="D5916" t="s">
        <v>11</v>
      </c>
      <c r="F5916" t="s">
        <v>179</v>
      </c>
      <c r="H5916">
        <f>_xlfn.XLOOKUP(Tabuľka5[[#This Row],[Položka]],cennik[Položka],cennik[Cena MJ bez DPH])</f>
        <v>0</v>
      </c>
      <c r="I5916">
        <f>SUM(Tabuľka5[[#This Row],[cena MJ bez DPH]]*1.1)</f>
        <v>0</v>
      </c>
      <c r="J5916">
        <f>Tabuľka5[[#This Row],[množstvo]]*Tabuľka5[[#This Row],[cena MJ bez DPH]]</f>
        <v>0</v>
      </c>
      <c r="L5916" s="5" t="s">
        <v>466</v>
      </c>
      <c r="N5916" t="s">
        <v>465</v>
      </c>
      <c r="O5916" t="s">
        <v>468</v>
      </c>
      <c r="P5916" t="s">
        <v>635</v>
      </c>
    </row>
    <row r="5917" spans="1:16" hidden="1" x14ac:dyDescent="0.25">
      <c r="A5917" t="s">
        <v>299</v>
      </c>
      <c r="B5917" t="s">
        <v>177</v>
      </c>
      <c r="C5917" t="s">
        <v>220</v>
      </c>
      <c r="D5917" t="s">
        <v>11</v>
      </c>
      <c r="F5917" t="s">
        <v>56</v>
      </c>
      <c r="H5917">
        <f>_xlfn.XLOOKUP(Tabuľka5[[#This Row],[Položka]],cennik[Položka],cennik[Cena MJ bez DPH])</f>
        <v>0</v>
      </c>
      <c r="I5917">
        <f>SUM(Tabuľka5[[#This Row],[cena MJ bez DPH]]*1.1)</f>
        <v>0</v>
      </c>
      <c r="J5917">
        <f>Tabuľka5[[#This Row],[množstvo]]*Tabuľka5[[#This Row],[cena MJ bez DPH]]</f>
        <v>0</v>
      </c>
      <c r="L5917" s="5" t="s">
        <v>466</v>
      </c>
      <c r="N5917" t="s">
        <v>465</v>
      </c>
      <c r="O5917" t="s">
        <v>468</v>
      </c>
      <c r="P5917" t="s">
        <v>635</v>
      </c>
    </row>
    <row r="5918" spans="1:16" hidden="1" x14ac:dyDescent="0.25">
      <c r="A5918" t="s">
        <v>299</v>
      </c>
      <c r="B5918" t="s">
        <v>177</v>
      </c>
      <c r="C5918" t="s">
        <v>221</v>
      </c>
      <c r="D5918" t="s">
        <v>11</v>
      </c>
      <c r="F5918" t="s">
        <v>56</v>
      </c>
      <c r="H5918">
        <f>_xlfn.XLOOKUP(Tabuľka5[[#This Row],[Položka]],cennik[Položka],cennik[Cena MJ bez DPH])</f>
        <v>0</v>
      </c>
      <c r="I5918">
        <f>SUM(Tabuľka5[[#This Row],[cena MJ bez DPH]]*1.1)</f>
        <v>0</v>
      </c>
      <c r="J5918">
        <f>Tabuľka5[[#This Row],[množstvo]]*Tabuľka5[[#This Row],[cena MJ bez DPH]]</f>
        <v>0</v>
      </c>
      <c r="L5918" s="5" t="s">
        <v>466</v>
      </c>
      <c r="N5918" t="s">
        <v>465</v>
      </c>
      <c r="O5918" t="s">
        <v>468</v>
      </c>
      <c r="P5918" t="s">
        <v>635</v>
      </c>
    </row>
    <row r="5919" spans="1:16" hidden="1" x14ac:dyDescent="0.25">
      <c r="A5919" t="s">
        <v>299</v>
      </c>
      <c r="B5919" t="s">
        <v>177</v>
      </c>
      <c r="C5919" t="s">
        <v>222</v>
      </c>
      <c r="D5919" t="s">
        <v>11</v>
      </c>
      <c r="F5919" t="s">
        <v>179</v>
      </c>
      <c r="H5919">
        <f>_xlfn.XLOOKUP(Tabuľka5[[#This Row],[Položka]],cennik[Položka],cennik[Cena MJ bez DPH])</f>
        <v>0</v>
      </c>
      <c r="I5919">
        <f>SUM(Tabuľka5[[#This Row],[cena MJ bez DPH]]*1.1)</f>
        <v>0</v>
      </c>
      <c r="J5919">
        <f>Tabuľka5[[#This Row],[množstvo]]*Tabuľka5[[#This Row],[cena MJ bez DPH]]</f>
        <v>0</v>
      </c>
      <c r="L5919" s="5" t="s">
        <v>466</v>
      </c>
      <c r="N5919" t="s">
        <v>465</v>
      </c>
      <c r="O5919" t="s">
        <v>468</v>
      </c>
      <c r="P5919" t="s">
        <v>635</v>
      </c>
    </row>
    <row r="5920" spans="1:16" hidden="1" x14ac:dyDescent="0.25">
      <c r="A5920" t="s">
        <v>299</v>
      </c>
      <c r="B5920" t="s">
        <v>177</v>
      </c>
      <c r="C5920" t="s">
        <v>223</v>
      </c>
      <c r="D5920" t="s">
        <v>11</v>
      </c>
      <c r="F5920" t="s">
        <v>179</v>
      </c>
      <c r="H5920">
        <f>_xlfn.XLOOKUP(Tabuľka5[[#This Row],[Položka]],cennik[Položka],cennik[Cena MJ bez DPH])</f>
        <v>0</v>
      </c>
      <c r="I5920">
        <f>SUM(Tabuľka5[[#This Row],[cena MJ bez DPH]]*1.1)</f>
        <v>0</v>
      </c>
      <c r="J5920">
        <f>Tabuľka5[[#This Row],[množstvo]]*Tabuľka5[[#This Row],[cena MJ bez DPH]]</f>
        <v>0</v>
      </c>
      <c r="L5920" s="5" t="s">
        <v>466</v>
      </c>
      <c r="N5920" t="s">
        <v>465</v>
      </c>
      <c r="O5920" t="s">
        <v>468</v>
      </c>
      <c r="P5920" t="s">
        <v>635</v>
      </c>
    </row>
    <row r="5921" spans="1:16" hidden="1" x14ac:dyDescent="0.25">
      <c r="A5921" t="s">
        <v>299</v>
      </c>
      <c r="B5921" t="s">
        <v>177</v>
      </c>
      <c r="C5921" t="s">
        <v>224</v>
      </c>
      <c r="D5921" t="s">
        <v>11</v>
      </c>
      <c r="F5921" t="s">
        <v>179</v>
      </c>
      <c r="H5921">
        <f>_xlfn.XLOOKUP(Tabuľka5[[#This Row],[Položka]],cennik[Položka],cennik[Cena MJ bez DPH])</f>
        <v>0</v>
      </c>
      <c r="I5921">
        <f>SUM(Tabuľka5[[#This Row],[cena MJ bez DPH]]*1.1)</f>
        <v>0</v>
      </c>
      <c r="J5921">
        <f>Tabuľka5[[#This Row],[množstvo]]*Tabuľka5[[#This Row],[cena MJ bez DPH]]</f>
        <v>0</v>
      </c>
      <c r="L5921" s="5" t="s">
        <v>466</v>
      </c>
      <c r="N5921" t="s">
        <v>465</v>
      </c>
      <c r="O5921" t="s">
        <v>468</v>
      </c>
      <c r="P5921" t="s">
        <v>635</v>
      </c>
    </row>
    <row r="5922" spans="1:16" hidden="1" x14ac:dyDescent="0.25">
      <c r="A5922" t="s">
        <v>299</v>
      </c>
      <c r="B5922" t="s">
        <v>177</v>
      </c>
      <c r="C5922" t="s">
        <v>225</v>
      </c>
      <c r="D5922" t="s">
        <v>11</v>
      </c>
      <c r="F5922" t="s">
        <v>179</v>
      </c>
      <c r="H5922">
        <f>_xlfn.XLOOKUP(Tabuľka5[[#This Row],[Položka]],cennik[Položka],cennik[Cena MJ bez DPH])</f>
        <v>0</v>
      </c>
      <c r="I5922">
        <f>SUM(Tabuľka5[[#This Row],[cena MJ bez DPH]]*1.1)</f>
        <v>0</v>
      </c>
      <c r="J5922">
        <f>Tabuľka5[[#This Row],[množstvo]]*Tabuľka5[[#This Row],[cena MJ bez DPH]]</f>
        <v>0</v>
      </c>
      <c r="L5922" s="5" t="s">
        <v>466</v>
      </c>
      <c r="N5922" t="s">
        <v>465</v>
      </c>
      <c r="O5922" t="s">
        <v>468</v>
      </c>
      <c r="P5922" t="s">
        <v>635</v>
      </c>
    </row>
    <row r="5923" spans="1:16" hidden="1" x14ac:dyDescent="0.25">
      <c r="A5923" t="s">
        <v>299</v>
      </c>
      <c r="B5923" t="s">
        <v>177</v>
      </c>
      <c r="C5923" t="s">
        <v>226</v>
      </c>
      <c r="D5923" t="s">
        <v>11</v>
      </c>
      <c r="F5923" t="s">
        <v>179</v>
      </c>
      <c r="H5923">
        <f>_xlfn.XLOOKUP(Tabuľka5[[#This Row],[Položka]],cennik[Položka],cennik[Cena MJ bez DPH])</f>
        <v>0</v>
      </c>
      <c r="I5923">
        <f>SUM(Tabuľka5[[#This Row],[cena MJ bez DPH]]*1.1)</f>
        <v>0</v>
      </c>
      <c r="J5923">
        <f>Tabuľka5[[#This Row],[množstvo]]*Tabuľka5[[#This Row],[cena MJ bez DPH]]</f>
        <v>0</v>
      </c>
      <c r="L5923" s="5" t="s">
        <v>466</v>
      </c>
      <c r="N5923" t="s">
        <v>465</v>
      </c>
      <c r="O5923" t="s">
        <v>468</v>
      </c>
      <c r="P5923" t="s">
        <v>635</v>
      </c>
    </row>
    <row r="5924" spans="1:16" hidden="1" x14ac:dyDescent="0.25">
      <c r="A5924" t="s">
        <v>299</v>
      </c>
      <c r="B5924" t="s">
        <v>177</v>
      </c>
      <c r="C5924" t="s">
        <v>227</v>
      </c>
      <c r="D5924" t="s">
        <v>11</v>
      </c>
      <c r="F5924" t="s">
        <v>179</v>
      </c>
      <c r="H5924">
        <f>_xlfn.XLOOKUP(Tabuľka5[[#This Row],[Položka]],cennik[Položka],cennik[Cena MJ bez DPH])</f>
        <v>0</v>
      </c>
      <c r="I5924">
        <f>SUM(Tabuľka5[[#This Row],[cena MJ bez DPH]]*1.1)</f>
        <v>0</v>
      </c>
      <c r="J5924">
        <f>Tabuľka5[[#This Row],[množstvo]]*Tabuľka5[[#This Row],[cena MJ bez DPH]]</f>
        <v>0</v>
      </c>
      <c r="L5924" s="5" t="s">
        <v>466</v>
      </c>
      <c r="N5924" t="s">
        <v>465</v>
      </c>
      <c r="O5924" t="s">
        <v>468</v>
      </c>
      <c r="P5924" t="s">
        <v>635</v>
      </c>
    </row>
    <row r="5925" spans="1:16" hidden="1" x14ac:dyDescent="0.25">
      <c r="A5925" t="s">
        <v>299</v>
      </c>
      <c r="B5925" t="s">
        <v>177</v>
      </c>
      <c r="C5925" t="s">
        <v>228</v>
      </c>
      <c r="D5925" t="s">
        <v>11</v>
      </c>
      <c r="F5925" t="s">
        <v>56</v>
      </c>
      <c r="H5925">
        <f>_xlfn.XLOOKUP(Tabuľka5[[#This Row],[Položka]],cennik[Položka],cennik[Cena MJ bez DPH])</f>
        <v>0</v>
      </c>
      <c r="I5925">
        <f>SUM(Tabuľka5[[#This Row],[cena MJ bez DPH]]*1.1)</f>
        <v>0</v>
      </c>
      <c r="J5925">
        <f>Tabuľka5[[#This Row],[množstvo]]*Tabuľka5[[#This Row],[cena MJ bez DPH]]</f>
        <v>0</v>
      </c>
      <c r="L5925" s="5" t="s">
        <v>466</v>
      </c>
      <c r="N5925" t="s">
        <v>465</v>
      </c>
      <c r="O5925" t="s">
        <v>468</v>
      </c>
      <c r="P5925" t="s">
        <v>635</v>
      </c>
    </row>
    <row r="5926" spans="1:16" hidden="1" x14ac:dyDescent="0.25">
      <c r="A5926" t="s">
        <v>299</v>
      </c>
      <c r="B5926" t="s">
        <v>177</v>
      </c>
      <c r="C5926" t="s">
        <v>229</v>
      </c>
      <c r="D5926" t="s">
        <v>11</v>
      </c>
      <c r="F5926" t="s">
        <v>56</v>
      </c>
      <c r="H5926">
        <f>_xlfn.XLOOKUP(Tabuľka5[[#This Row],[Položka]],cennik[Položka],cennik[Cena MJ bez DPH])</f>
        <v>0</v>
      </c>
      <c r="I5926">
        <f>SUM(Tabuľka5[[#This Row],[cena MJ bez DPH]]*1.1)</f>
        <v>0</v>
      </c>
      <c r="J5926">
        <f>Tabuľka5[[#This Row],[množstvo]]*Tabuľka5[[#This Row],[cena MJ bez DPH]]</f>
        <v>0</v>
      </c>
      <c r="L5926" s="5" t="s">
        <v>466</v>
      </c>
      <c r="N5926" t="s">
        <v>465</v>
      </c>
      <c r="O5926" t="s">
        <v>468</v>
      </c>
      <c r="P5926" t="s">
        <v>635</v>
      </c>
    </row>
    <row r="5927" spans="1:16" hidden="1" x14ac:dyDescent="0.25">
      <c r="A5927" t="s">
        <v>299</v>
      </c>
      <c r="B5927" t="s">
        <v>177</v>
      </c>
      <c r="C5927" t="s">
        <v>230</v>
      </c>
      <c r="D5927" t="s">
        <v>11</v>
      </c>
      <c r="F5927" t="s">
        <v>53</v>
      </c>
      <c r="H5927">
        <f>_xlfn.XLOOKUP(Tabuľka5[[#This Row],[Položka]],cennik[Položka],cennik[Cena MJ bez DPH])</f>
        <v>0</v>
      </c>
      <c r="I5927">
        <f>SUM(Tabuľka5[[#This Row],[cena MJ bez DPH]]*1.1)</f>
        <v>0</v>
      </c>
      <c r="J5927">
        <f>Tabuľka5[[#This Row],[množstvo]]*Tabuľka5[[#This Row],[cena MJ bez DPH]]</f>
        <v>0</v>
      </c>
      <c r="L5927" s="5" t="s">
        <v>466</v>
      </c>
      <c r="N5927" t="s">
        <v>465</v>
      </c>
      <c r="O5927" t="s">
        <v>468</v>
      </c>
      <c r="P5927" t="s">
        <v>635</v>
      </c>
    </row>
    <row r="5928" spans="1:16" hidden="1" x14ac:dyDescent="0.25">
      <c r="A5928" t="s">
        <v>299</v>
      </c>
      <c r="B5928" t="s">
        <v>177</v>
      </c>
      <c r="C5928" t="s">
        <v>231</v>
      </c>
      <c r="D5928" t="s">
        <v>11</v>
      </c>
      <c r="F5928" t="s">
        <v>56</v>
      </c>
      <c r="G5928">
        <v>25</v>
      </c>
      <c r="H5928">
        <f>_xlfn.XLOOKUP(Tabuľka5[[#This Row],[Položka]],cennik[Položka],cennik[Cena MJ bez DPH])</f>
        <v>0</v>
      </c>
      <c r="I5928">
        <f>SUM(Tabuľka5[[#This Row],[cena MJ bez DPH]]*1.1)</f>
        <v>0</v>
      </c>
      <c r="J5928">
        <f>Tabuľka5[[#This Row],[množstvo]]*Tabuľka5[[#This Row],[cena MJ bez DPH]]</f>
        <v>0</v>
      </c>
      <c r="L5928" s="5" t="s">
        <v>466</v>
      </c>
      <c r="N5928" t="s">
        <v>465</v>
      </c>
      <c r="O5928" t="s">
        <v>468</v>
      </c>
      <c r="P5928" t="s">
        <v>635</v>
      </c>
    </row>
    <row r="5929" spans="1:16" hidden="1" x14ac:dyDescent="0.25">
      <c r="A5929" t="s">
        <v>299</v>
      </c>
      <c r="B5929" t="s">
        <v>177</v>
      </c>
      <c r="C5929" t="s">
        <v>232</v>
      </c>
      <c r="D5929" t="s">
        <v>11</v>
      </c>
      <c r="F5929" t="s">
        <v>53</v>
      </c>
      <c r="H5929">
        <f>_xlfn.XLOOKUP(Tabuľka5[[#This Row],[Položka]],cennik[Položka],cennik[Cena MJ bez DPH])</f>
        <v>0</v>
      </c>
      <c r="I5929">
        <f>SUM(Tabuľka5[[#This Row],[cena MJ bez DPH]]*1.1)</f>
        <v>0</v>
      </c>
      <c r="J5929">
        <f>Tabuľka5[[#This Row],[množstvo]]*Tabuľka5[[#This Row],[cena MJ bez DPH]]</f>
        <v>0</v>
      </c>
      <c r="L5929" s="5" t="s">
        <v>466</v>
      </c>
      <c r="N5929" t="s">
        <v>465</v>
      </c>
      <c r="O5929" t="s">
        <v>468</v>
      </c>
      <c r="P5929" t="s">
        <v>635</v>
      </c>
    </row>
    <row r="5930" spans="1:16" hidden="1" x14ac:dyDescent="0.25">
      <c r="A5930" t="s">
        <v>299</v>
      </c>
      <c r="B5930" t="s">
        <v>177</v>
      </c>
      <c r="C5930" t="s">
        <v>233</v>
      </c>
      <c r="D5930" t="s">
        <v>11</v>
      </c>
      <c r="F5930" t="s">
        <v>56</v>
      </c>
      <c r="H5930">
        <f>_xlfn.XLOOKUP(Tabuľka5[[#This Row],[Položka]],cennik[Položka],cennik[Cena MJ bez DPH])</f>
        <v>0</v>
      </c>
      <c r="I5930">
        <f>SUM(Tabuľka5[[#This Row],[cena MJ bez DPH]]*1.1)</f>
        <v>0</v>
      </c>
      <c r="J5930">
        <f>Tabuľka5[[#This Row],[množstvo]]*Tabuľka5[[#This Row],[cena MJ bez DPH]]</f>
        <v>0</v>
      </c>
      <c r="L5930" s="5" t="s">
        <v>466</v>
      </c>
      <c r="N5930" t="s">
        <v>465</v>
      </c>
      <c r="O5930" t="s">
        <v>468</v>
      </c>
      <c r="P5930" t="s">
        <v>635</v>
      </c>
    </row>
    <row r="5931" spans="1:16" hidden="1" x14ac:dyDescent="0.25">
      <c r="A5931" t="s">
        <v>299</v>
      </c>
      <c r="B5931" t="s">
        <v>177</v>
      </c>
      <c r="C5931" t="s">
        <v>234</v>
      </c>
      <c r="D5931" t="s">
        <v>11</v>
      </c>
      <c r="F5931" t="s">
        <v>179</v>
      </c>
      <c r="H5931">
        <f>_xlfn.XLOOKUP(Tabuľka5[[#This Row],[Položka]],cennik[Položka],cennik[Cena MJ bez DPH])</f>
        <v>0</v>
      </c>
      <c r="I5931">
        <f>SUM(Tabuľka5[[#This Row],[cena MJ bez DPH]]*1.1)</f>
        <v>0</v>
      </c>
      <c r="J5931">
        <f>Tabuľka5[[#This Row],[množstvo]]*Tabuľka5[[#This Row],[cena MJ bez DPH]]</f>
        <v>0</v>
      </c>
      <c r="L5931" s="5" t="s">
        <v>466</v>
      </c>
      <c r="N5931" t="s">
        <v>465</v>
      </c>
      <c r="O5931" t="s">
        <v>468</v>
      </c>
      <c r="P5931" t="s">
        <v>635</v>
      </c>
    </row>
    <row r="5932" spans="1:16" hidden="1" x14ac:dyDescent="0.25">
      <c r="A5932" t="s">
        <v>299</v>
      </c>
      <c r="B5932" t="s">
        <v>177</v>
      </c>
      <c r="C5932" t="s">
        <v>235</v>
      </c>
      <c r="D5932" t="s">
        <v>11</v>
      </c>
      <c r="F5932" t="s">
        <v>179</v>
      </c>
      <c r="H5932">
        <f>_xlfn.XLOOKUP(Tabuľka5[[#This Row],[Položka]],cennik[Položka],cennik[Cena MJ bez DPH])</f>
        <v>0</v>
      </c>
      <c r="I5932">
        <f>SUM(Tabuľka5[[#This Row],[cena MJ bez DPH]]*1.1)</f>
        <v>0</v>
      </c>
      <c r="J5932">
        <f>Tabuľka5[[#This Row],[množstvo]]*Tabuľka5[[#This Row],[cena MJ bez DPH]]</f>
        <v>0</v>
      </c>
      <c r="L5932" s="5" t="s">
        <v>466</v>
      </c>
      <c r="N5932" t="s">
        <v>465</v>
      </c>
      <c r="O5932" t="s">
        <v>468</v>
      </c>
      <c r="P5932" t="s">
        <v>635</v>
      </c>
    </row>
    <row r="5933" spans="1:16" hidden="1" x14ac:dyDescent="0.25">
      <c r="A5933" t="s">
        <v>299</v>
      </c>
      <c r="B5933" t="s">
        <v>177</v>
      </c>
      <c r="C5933" t="s">
        <v>236</v>
      </c>
      <c r="D5933" t="s">
        <v>11</v>
      </c>
      <c r="F5933" t="s">
        <v>179</v>
      </c>
      <c r="H5933">
        <f>_xlfn.XLOOKUP(Tabuľka5[[#This Row],[Položka]],cennik[Položka],cennik[Cena MJ bez DPH])</f>
        <v>0</v>
      </c>
      <c r="I5933">
        <f>SUM(Tabuľka5[[#This Row],[cena MJ bez DPH]]*1.1)</f>
        <v>0</v>
      </c>
      <c r="J5933">
        <f>Tabuľka5[[#This Row],[množstvo]]*Tabuľka5[[#This Row],[cena MJ bez DPH]]</f>
        <v>0</v>
      </c>
      <c r="L5933" s="5" t="s">
        <v>466</v>
      </c>
      <c r="N5933" t="s">
        <v>465</v>
      </c>
      <c r="O5933" t="s">
        <v>468</v>
      </c>
      <c r="P5933" t="s">
        <v>635</v>
      </c>
    </row>
    <row r="5934" spans="1:16" hidden="1" x14ac:dyDescent="0.25">
      <c r="A5934" t="s">
        <v>299</v>
      </c>
      <c r="B5934" t="s">
        <v>177</v>
      </c>
      <c r="C5934" t="s">
        <v>237</v>
      </c>
      <c r="D5934" t="s">
        <v>11</v>
      </c>
      <c r="F5934" t="s">
        <v>56</v>
      </c>
      <c r="G5934">
        <v>20</v>
      </c>
      <c r="H5934">
        <f>_xlfn.XLOOKUP(Tabuľka5[[#This Row],[Položka]],cennik[Položka],cennik[Cena MJ bez DPH])</f>
        <v>0</v>
      </c>
      <c r="I5934">
        <f>SUM(Tabuľka5[[#This Row],[cena MJ bez DPH]]*1.1)</f>
        <v>0</v>
      </c>
      <c r="J5934">
        <f>Tabuľka5[[#This Row],[množstvo]]*Tabuľka5[[#This Row],[cena MJ bez DPH]]</f>
        <v>0</v>
      </c>
      <c r="L5934" s="5" t="s">
        <v>466</v>
      </c>
      <c r="N5934" t="s">
        <v>465</v>
      </c>
      <c r="O5934" t="s">
        <v>468</v>
      </c>
      <c r="P5934" t="s">
        <v>635</v>
      </c>
    </row>
    <row r="5935" spans="1:16" hidden="1" x14ac:dyDescent="0.25">
      <c r="A5935" t="s">
        <v>299</v>
      </c>
      <c r="B5935" t="s">
        <v>177</v>
      </c>
      <c r="C5935" t="s">
        <v>238</v>
      </c>
      <c r="D5935" t="s">
        <v>11</v>
      </c>
      <c r="F5935" t="s">
        <v>56</v>
      </c>
      <c r="H5935">
        <f>_xlfn.XLOOKUP(Tabuľka5[[#This Row],[Položka]],cennik[Položka],cennik[Cena MJ bez DPH])</f>
        <v>0</v>
      </c>
      <c r="I5935">
        <f>SUM(Tabuľka5[[#This Row],[cena MJ bez DPH]]*1.1)</f>
        <v>0</v>
      </c>
      <c r="J5935">
        <f>Tabuľka5[[#This Row],[množstvo]]*Tabuľka5[[#This Row],[cena MJ bez DPH]]</f>
        <v>0</v>
      </c>
      <c r="L5935" s="5" t="s">
        <v>466</v>
      </c>
      <c r="N5935" t="s">
        <v>465</v>
      </c>
      <c r="O5935" t="s">
        <v>468</v>
      </c>
      <c r="P5935" t="s">
        <v>635</v>
      </c>
    </row>
    <row r="5936" spans="1:16" hidden="1" x14ac:dyDescent="0.25">
      <c r="A5936" t="s">
        <v>299</v>
      </c>
      <c r="B5936" t="s">
        <v>177</v>
      </c>
      <c r="C5936" t="s">
        <v>239</v>
      </c>
      <c r="D5936" t="s">
        <v>11</v>
      </c>
      <c r="F5936" t="s">
        <v>56</v>
      </c>
      <c r="H5936">
        <f>_xlfn.XLOOKUP(Tabuľka5[[#This Row],[Položka]],cennik[Položka],cennik[Cena MJ bez DPH])</f>
        <v>0</v>
      </c>
      <c r="I5936">
        <f>SUM(Tabuľka5[[#This Row],[cena MJ bez DPH]]*1.1)</f>
        <v>0</v>
      </c>
      <c r="J5936">
        <f>Tabuľka5[[#This Row],[množstvo]]*Tabuľka5[[#This Row],[cena MJ bez DPH]]</f>
        <v>0</v>
      </c>
      <c r="L5936" s="5" t="s">
        <v>466</v>
      </c>
      <c r="N5936" t="s">
        <v>465</v>
      </c>
      <c r="O5936" t="s">
        <v>468</v>
      </c>
      <c r="P5936" t="s">
        <v>635</v>
      </c>
    </row>
    <row r="5937" spans="1:16" hidden="1" x14ac:dyDescent="0.25">
      <c r="A5937" t="s">
        <v>299</v>
      </c>
      <c r="B5937" t="s">
        <v>177</v>
      </c>
      <c r="C5937" t="s">
        <v>240</v>
      </c>
      <c r="D5937" t="s">
        <v>11</v>
      </c>
      <c r="F5937" t="s">
        <v>56</v>
      </c>
      <c r="H5937">
        <f>_xlfn.XLOOKUP(Tabuľka5[[#This Row],[Položka]],cennik[Položka],cennik[Cena MJ bez DPH])</f>
        <v>0</v>
      </c>
      <c r="I5937">
        <f>SUM(Tabuľka5[[#This Row],[cena MJ bez DPH]]*1.1)</f>
        <v>0</v>
      </c>
      <c r="J5937">
        <f>Tabuľka5[[#This Row],[množstvo]]*Tabuľka5[[#This Row],[cena MJ bez DPH]]</f>
        <v>0</v>
      </c>
      <c r="L5937" s="5" t="s">
        <v>466</v>
      </c>
      <c r="N5937" t="s">
        <v>465</v>
      </c>
      <c r="O5937" t="s">
        <v>468</v>
      </c>
      <c r="P5937" t="s">
        <v>635</v>
      </c>
    </row>
    <row r="5938" spans="1:16" hidden="1" x14ac:dyDescent="0.25">
      <c r="A5938" t="s">
        <v>299</v>
      </c>
      <c r="B5938" t="s">
        <v>177</v>
      </c>
      <c r="C5938" t="s">
        <v>241</v>
      </c>
      <c r="D5938" t="s">
        <v>11</v>
      </c>
      <c r="F5938" t="s">
        <v>56</v>
      </c>
      <c r="H5938">
        <f>_xlfn.XLOOKUP(Tabuľka5[[#This Row],[Položka]],cennik[Položka],cennik[Cena MJ bez DPH])</f>
        <v>0</v>
      </c>
      <c r="I5938">
        <f>SUM(Tabuľka5[[#This Row],[cena MJ bez DPH]]*1.1)</f>
        <v>0</v>
      </c>
      <c r="J5938">
        <f>Tabuľka5[[#This Row],[množstvo]]*Tabuľka5[[#This Row],[cena MJ bez DPH]]</f>
        <v>0</v>
      </c>
      <c r="L5938" s="5" t="s">
        <v>466</v>
      </c>
      <c r="N5938" t="s">
        <v>465</v>
      </c>
      <c r="O5938" t="s">
        <v>468</v>
      </c>
      <c r="P5938" t="s">
        <v>635</v>
      </c>
    </row>
    <row r="5939" spans="1:16" hidden="1" x14ac:dyDescent="0.25">
      <c r="A5939" t="s">
        <v>299</v>
      </c>
      <c r="B5939" t="s">
        <v>177</v>
      </c>
      <c r="C5939" t="s">
        <v>242</v>
      </c>
      <c r="D5939" t="s">
        <v>11</v>
      </c>
      <c r="F5939" t="s">
        <v>56</v>
      </c>
      <c r="H5939">
        <f>_xlfn.XLOOKUP(Tabuľka5[[#This Row],[Položka]],cennik[Položka],cennik[Cena MJ bez DPH])</f>
        <v>0</v>
      </c>
      <c r="I5939">
        <f>SUM(Tabuľka5[[#This Row],[cena MJ bez DPH]]*1.1)</f>
        <v>0</v>
      </c>
      <c r="J5939">
        <f>Tabuľka5[[#This Row],[množstvo]]*Tabuľka5[[#This Row],[cena MJ bez DPH]]</f>
        <v>0</v>
      </c>
      <c r="L5939" s="5" t="s">
        <v>466</v>
      </c>
      <c r="N5939" t="s">
        <v>465</v>
      </c>
      <c r="O5939" t="s">
        <v>468</v>
      </c>
      <c r="P5939" t="s">
        <v>635</v>
      </c>
    </row>
    <row r="5940" spans="1:16" hidden="1" x14ac:dyDescent="0.25">
      <c r="A5940" t="s">
        <v>299</v>
      </c>
      <c r="B5940" t="s">
        <v>177</v>
      </c>
      <c r="C5940" t="s">
        <v>243</v>
      </c>
      <c r="D5940" t="s">
        <v>11</v>
      </c>
      <c r="F5940" t="s">
        <v>56</v>
      </c>
      <c r="H5940">
        <f>_xlfn.XLOOKUP(Tabuľka5[[#This Row],[Položka]],cennik[Položka],cennik[Cena MJ bez DPH])</f>
        <v>0</v>
      </c>
      <c r="I5940">
        <f>SUM(Tabuľka5[[#This Row],[cena MJ bez DPH]]*1.1)</f>
        <v>0</v>
      </c>
      <c r="J5940">
        <f>Tabuľka5[[#This Row],[množstvo]]*Tabuľka5[[#This Row],[cena MJ bez DPH]]</f>
        <v>0</v>
      </c>
      <c r="L5940" s="5" t="s">
        <v>466</v>
      </c>
      <c r="N5940" t="s">
        <v>465</v>
      </c>
      <c r="O5940" t="s">
        <v>468</v>
      </c>
      <c r="P5940" t="s">
        <v>635</v>
      </c>
    </row>
    <row r="5941" spans="1:16" hidden="1" x14ac:dyDescent="0.25">
      <c r="A5941" t="s">
        <v>299</v>
      </c>
      <c r="B5941" t="s">
        <v>177</v>
      </c>
      <c r="C5941" t="s">
        <v>244</v>
      </c>
      <c r="D5941" t="s">
        <v>11</v>
      </c>
      <c r="F5941" t="s">
        <v>56</v>
      </c>
      <c r="H5941">
        <f>_xlfn.XLOOKUP(Tabuľka5[[#This Row],[Položka]],cennik[Položka],cennik[Cena MJ bez DPH])</f>
        <v>0</v>
      </c>
      <c r="I5941">
        <f>SUM(Tabuľka5[[#This Row],[cena MJ bez DPH]]*1.1)</f>
        <v>0</v>
      </c>
      <c r="J5941">
        <f>Tabuľka5[[#This Row],[množstvo]]*Tabuľka5[[#This Row],[cena MJ bez DPH]]</f>
        <v>0</v>
      </c>
      <c r="L5941" s="5" t="s">
        <v>466</v>
      </c>
      <c r="N5941" t="s">
        <v>465</v>
      </c>
      <c r="O5941" t="s">
        <v>468</v>
      </c>
      <c r="P5941" t="s">
        <v>635</v>
      </c>
    </row>
    <row r="5942" spans="1:16" hidden="1" x14ac:dyDescent="0.25">
      <c r="A5942" t="s">
        <v>299</v>
      </c>
      <c r="B5942" t="s">
        <v>177</v>
      </c>
      <c r="C5942" t="s">
        <v>245</v>
      </c>
      <c r="D5942" t="s">
        <v>11</v>
      </c>
      <c r="F5942" t="s">
        <v>56</v>
      </c>
      <c r="H5942">
        <f>_xlfn.XLOOKUP(Tabuľka5[[#This Row],[Položka]],cennik[Položka],cennik[Cena MJ bez DPH])</f>
        <v>0</v>
      </c>
      <c r="I5942">
        <f>SUM(Tabuľka5[[#This Row],[cena MJ bez DPH]]*1.1)</f>
        <v>0</v>
      </c>
      <c r="J5942">
        <f>Tabuľka5[[#This Row],[množstvo]]*Tabuľka5[[#This Row],[cena MJ bez DPH]]</f>
        <v>0</v>
      </c>
      <c r="L5942" s="5" t="s">
        <v>466</v>
      </c>
      <c r="N5942" t="s">
        <v>465</v>
      </c>
      <c r="O5942" t="s">
        <v>468</v>
      </c>
      <c r="P5942" t="s">
        <v>635</v>
      </c>
    </row>
    <row r="5943" spans="1:16" hidden="1" x14ac:dyDescent="0.25">
      <c r="A5943" t="s">
        <v>299</v>
      </c>
      <c r="B5943" t="s">
        <v>177</v>
      </c>
      <c r="C5943" t="s">
        <v>246</v>
      </c>
      <c r="D5943" t="s">
        <v>11</v>
      </c>
      <c r="F5943" t="s">
        <v>56</v>
      </c>
      <c r="H5943">
        <f>_xlfn.XLOOKUP(Tabuľka5[[#This Row],[Položka]],cennik[Položka],cennik[Cena MJ bez DPH])</f>
        <v>0</v>
      </c>
      <c r="I5943">
        <f>SUM(Tabuľka5[[#This Row],[cena MJ bez DPH]]*1.1)</f>
        <v>0</v>
      </c>
      <c r="J5943">
        <f>Tabuľka5[[#This Row],[množstvo]]*Tabuľka5[[#This Row],[cena MJ bez DPH]]</f>
        <v>0</v>
      </c>
      <c r="L5943" s="5" t="s">
        <v>466</v>
      </c>
      <c r="N5943" t="s">
        <v>465</v>
      </c>
      <c r="O5943" t="s">
        <v>468</v>
      </c>
      <c r="P5943" t="s">
        <v>635</v>
      </c>
    </row>
    <row r="5944" spans="1:16" hidden="1" x14ac:dyDescent="0.25">
      <c r="A5944" t="s">
        <v>299</v>
      </c>
      <c r="B5944" t="s">
        <v>177</v>
      </c>
      <c r="C5944" t="s">
        <v>247</v>
      </c>
      <c r="D5944" t="s">
        <v>11</v>
      </c>
      <c r="F5944" t="s">
        <v>53</v>
      </c>
      <c r="H5944">
        <f>_xlfn.XLOOKUP(Tabuľka5[[#This Row],[Položka]],cennik[Položka],cennik[Cena MJ bez DPH])</f>
        <v>0</v>
      </c>
      <c r="I5944">
        <f>SUM(Tabuľka5[[#This Row],[cena MJ bez DPH]]*1.1)</f>
        <v>0</v>
      </c>
      <c r="J5944">
        <f>Tabuľka5[[#This Row],[množstvo]]*Tabuľka5[[#This Row],[cena MJ bez DPH]]</f>
        <v>0</v>
      </c>
      <c r="L5944" s="5" t="s">
        <v>466</v>
      </c>
      <c r="N5944" t="s">
        <v>465</v>
      </c>
      <c r="O5944" t="s">
        <v>468</v>
      </c>
      <c r="P5944" t="s">
        <v>635</v>
      </c>
    </row>
    <row r="5945" spans="1:16" hidden="1" x14ac:dyDescent="0.25">
      <c r="A5945" t="s">
        <v>299</v>
      </c>
      <c r="B5945" t="s">
        <v>177</v>
      </c>
      <c r="C5945" t="s">
        <v>248</v>
      </c>
      <c r="D5945" t="s">
        <v>11</v>
      </c>
      <c r="F5945" t="s">
        <v>53</v>
      </c>
      <c r="H5945">
        <f>_xlfn.XLOOKUP(Tabuľka5[[#This Row],[Položka]],cennik[Položka],cennik[Cena MJ bez DPH])</f>
        <v>0</v>
      </c>
      <c r="I5945">
        <f>SUM(Tabuľka5[[#This Row],[cena MJ bez DPH]]*1.1)</f>
        <v>0</v>
      </c>
      <c r="J5945">
        <f>Tabuľka5[[#This Row],[množstvo]]*Tabuľka5[[#This Row],[cena MJ bez DPH]]</f>
        <v>0</v>
      </c>
      <c r="L5945" s="5" t="s">
        <v>466</v>
      </c>
      <c r="N5945" t="s">
        <v>465</v>
      </c>
      <c r="O5945" t="s">
        <v>468</v>
      </c>
      <c r="P5945" t="s">
        <v>635</v>
      </c>
    </row>
    <row r="5946" spans="1:16" hidden="1" x14ac:dyDescent="0.25">
      <c r="A5946" t="s">
        <v>299</v>
      </c>
      <c r="B5946" t="s">
        <v>177</v>
      </c>
      <c r="C5946" t="s">
        <v>249</v>
      </c>
      <c r="D5946" t="s">
        <v>11</v>
      </c>
      <c r="F5946" t="s">
        <v>56</v>
      </c>
      <c r="H5946">
        <f>_xlfn.XLOOKUP(Tabuľka5[[#This Row],[Položka]],cennik[Položka],cennik[Cena MJ bez DPH])</f>
        <v>0</v>
      </c>
      <c r="I5946">
        <f>SUM(Tabuľka5[[#This Row],[cena MJ bez DPH]]*1.1)</f>
        <v>0</v>
      </c>
      <c r="J5946">
        <f>Tabuľka5[[#This Row],[množstvo]]*Tabuľka5[[#This Row],[cena MJ bez DPH]]</f>
        <v>0</v>
      </c>
      <c r="L5946" s="5" t="s">
        <v>466</v>
      </c>
      <c r="N5946" t="s">
        <v>465</v>
      </c>
      <c r="O5946" t="s">
        <v>468</v>
      </c>
      <c r="P5946" t="s">
        <v>635</v>
      </c>
    </row>
    <row r="5947" spans="1:16" hidden="1" x14ac:dyDescent="0.25">
      <c r="A5947" t="s">
        <v>299</v>
      </c>
      <c r="B5947" t="s">
        <v>177</v>
      </c>
      <c r="C5947" t="s">
        <v>250</v>
      </c>
      <c r="D5947" t="s">
        <v>11</v>
      </c>
      <c r="F5947" t="s">
        <v>53</v>
      </c>
      <c r="H5947">
        <f>_xlfn.XLOOKUP(Tabuľka5[[#This Row],[Položka]],cennik[Položka],cennik[Cena MJ bez DPH])</f>
        <v>0</v>
      </c>
      <c r="I5947">
        <f>SUM(Tabuľka5[[#This Row],[cena MJ bez DPH]]*1.1)</f>
        <v>0</v>
      </c>
      <c r="J5947">
        <f>Tabuľka5[[#This Row],[množstvo]]*Tabuľka5[[#This Row],[cena MJ bez DPH]]</f>
        <v>0</v>
      </c>
      <c r="L5947" s="5" t="s">
        <v>466</v>
      </c>
      <c r="N5947" t="s">
        <v>465</v>
      </c>
      <c r="O5947" t="s">
        <v>468</v>
      </c>
      <c r="P5947" t="s">
        <v>635</v>
      </c>
    </row>
    <row r="5948" spans="1:16" hidden="1" x14ac:dyDescent="0.25">
      <c r="A5948" t="s">
        <v>299</v>
      </c>
      <c r="B5948" t="s">
        <v>177</v>
      </c>
      <c r="C5948" t="s">
        <v>251</v>
      </c>
      <c r="D5948" t="s">
        <v>11</v>
      </c>
      <c r="F5948" t="s">
        <v>179</v>
      </c>
      <c r="H5948">
        <f>_xlfn.XLOOKUP(Tabuľka5[[#This Row],[Položka]],cennik[Položka],cennik[Cena MJ bez DPH])</f>
        <v>0</v>
      </c>
      <c r="I5948">
        <f>SUM(Tabuľka5[[#This Row],[cena MJ bez DPH]]*1.1)</f>
        <v>0</v>
      </c>
      <c r="J5948">
        <f>Tabuľka5[[#This Row],[množstvo]]*Tabuľka5[[#This Row],[cena MJ bez DPH]]</f>
        <v>0</v>
      </c>
      <c r="L5948" s="5" t="s">
        <v>466</v>
      </c>
      <c r="N5948" t="s">
        <v>465</v>
      </c>
      <c r="O5948" t="s">
        <v>468</v>
      </c>
      <c r="P5948" t="s">
        <v>635</v>
      </c>
    </row>
    <row r="5949" spans="1:16" hidden="1" x14ac:dyDescent="0.25">
      <c r="A5949" t="s">
        <v>299</v>
      </c>
      <c r="B5949" t="s">
        <v>177</v>
      </c>
      <c r="C5949" t="s">
        <v>252</v>
      </c>
      <c r="D5949" t="s">
        <v>11</v>
      </c>
      <c r="F5949" t="s">
        <v>179</v>
      </c>
      <c r="H5949">
        <f>_xlfn.XLOOKUP(Tabuľka5[[#This Row],[Položka]],cennik[Položka],cennik[Cena MJ bez DPH])</f>
        <v>0</v>
      </c>
      <c r="I5949">
        <f>SUM(Tabuľka5[[#This Row],[cena MJ bez DPH]]*1.1)</f>
        <v>0</v>
      </c>
      <c r="J5949">
        <f>Tabuľka5[[#This Row],[množstvo]]*Tabuľka5[[#This Row],[cena MJ bez DPH]]</f>
        <v>0</v>
      </c>
      <c r="L5949" s="5" t="s">
        <v>466</v>
      </c>
      <c r="N5949" t="s">
        <v>465</v>
      </c>
      <c r="O5949" t="s">
        <v>468</v>
      </c>
      <c r="P5949" t="s">
        <v>635</v>
      </c>
    </row>
    <row r="5950" spans="1:16" hidden="1" x14ac:dyDescent="0.25">
      <c r="A5950" t="s">
        <v>299</v>
      </c>
      <c r="B5950" t="s">
        <v>177</v>
      </c>
      <c r="C5950" t="s">
        <v>253</v>
      </c>
      <c r="D5950" t="s">
        <v>11</v>
      </c>
      <c r="F5950" t="s">
        <v>179</v>
      </c>
      <c r="H5950">
        <f>_xlfn.XLOOKUP(Tabuľka5[[#This Row],[Položka]],cennik[Položka],cennik[Cena MJ bez DPH])</f>
        <v>0</v>
      </c>
      <c r="I5950">
        <f>SUM(Tabuľka5[[#This Row],[cena MJ bez DPH]]*1.1)</f>
        <v>0</v>
      </c>
      <c r="J5950">
        <f>Tabuľka5[[#This Row],[množstvo]]*Tabuľka5[[#This Row],[cena MJ bez DPH]]</f>
        <v>0</v>
      </c>
      <c r="L5950" s="5" t="s">
        <v>466</v>
      </c>
      <c r="N5950" t="s">
        <v>465</v>
      </c>
      <c r="O5950" t="s">
        <v>468</v>
      </c>
      <c r="P5950" t="s">
        <v>635</v>
      </c>
    </row>
    <row r="5951" spans="1:16" hidden="1" x14ac:dyDescent="0.25">
      <c r="A5951" t="s">
        <v>299</v>
      </c>
      <c r="B5951" t="s">
        <v>177</v>
      </c>
      <c r="C5951" t="s">
        <v>254</v>
      </c>
      <c r="D5951" t="s">
        <v>11</v>
      </c>
      <c r="F5951" t="s">
        <v>56</v>
      </c>
      <c r="H5951">
        <f>_xlfn.XLOOKUP(Tabuľka5[[#This Row],[Položka]],cennik[Položka],cennik[Cena MJ bez DPH])</f>
        <v>0</v>
      </c>
      <c r="I5951">
        <f>SUM(Tabuľka5[[#This Row],[cena MJ bez DPH]]*1.1)</f>
        <v>0</v>
      </c>
      <c r="J5951">
        <f>Tabuľka5[[#This Row],[množstvo]]*Tabuľka5[[#This Row],[cena MJ bez DPH]]</f>
        <v>0</v>
      </c>
      <c r="L5951" s="5" t="s">
        <v>466</v>
      </c>
      <c r="N5951" t="s">
        <v>465</v>
      </c>
      <c r="O5951" t="s">
        <v>468</v>
      </c>
      <c r="P5951" t="s">
        <v>635</v>
      </c>
    </row>
    <row r="5952" spans="1:16" hidden="1" x14ac:dyDescent="0.25">
      <c r="A5952" t="s">
        <v>299</v>
      </c>
      <c r="B5952" t="s">
        <v>177</v>
      </c>
      <c r="C5952" t="s">
        <v>255</v>
      </c>
      <c r="D5952" t="s">
        <v>11</v>
      </c>
      <c r="F5952" t="s">
        <v>56</v>
      </c>
      <c r="H5952">
        <f>_xlfn.XLOOKUP(Tabuľka5[[#This Row],[Položka]],cennik[Položka],cennik[Cena MJ bez DPH])</f>
        <v>0</v>
      </c>
      <c r="I5952">
        <f>SUM(Tabuľka5[[#This Row],[cena MJ bez DPH]]*1.1)</f>
        <v>0</v>
      </c>
      <c r="J5952">
        <f>Tabuľka5[[#This Row],[množstvo]]*Tabuľka5[[#This Row],[cena MJ bez DPH]]</f>
        <v>0</v>
      </c>
      <c r="L5952" s="5" t="s">
        <v>466</v>
      </c>
      <c r="N5952" t="s">
        <v>465</v>
      </c>
      <c r="O5952" t="s">
        <v>468</v>
      </c>
      <c r="P5952" t="s">
        <v>635</v>
      </c>
    </row>
    <row r="5953" spans="1:16" hidden="1" x14ac:dyDescent="0.25">
      <c r="A5953" t="s">
        <v>299</v>
      </c>
      <c r="B5953" t="s">
        <v>177</v>
      </c>
      <c r="C5953" t="s">
        <v>256</v>
      </c>
      <c r="D5953" t="s">
        <v>11</v>
      </c>
      <c r="F5953" t="s">
        <v>56</v>
      </c>
      <c r="H5953">
        <f>_xlfn.XLOOKUP(Tabuľka5[[#This Row],[Položka]],cennik[Položka],cennik[Cena MJ bez DPH])</f>
        <v>0</v>
      </c>
      <c r="I5953">
        <f>SUM(Tabuľka5[[#This Row],[cena MJ bez DPH]]*1.1)</f>
        <v>0</v>
      </c>
      <c r="J5953">
        <f>Tabuľka5[[#This Row],[množstvo]]*Tabuľka5[[#This Row],[cena MJ bez DPH]]</f>
        <v>0</v>
      </c>
      <c r="L5953" s="5" t="s">
        <v>466</v>
      </c>
      <c r="N5953" t="s">
        <v>465</v>
      </c>
      <c r="O5953" t="s">
        <v>468</v>
      </c>
      <c r="P5953" t="s">
        <v>635</v>
      </c>
    </row>
    <row r="5954" spans="1:16" hidden="1" x14ac:dyDescent="0.25">
      <c r="A5954" t="s">
        <v>299</v>
      </c>
      <c r="B5954" t="s">
        <v>177</v>
      </c>
      <c r="C5954" t="s">
        <v>257</v>
      </c>
      <c r="D5954" t="s">
        <v>11</v>
      </c>
      <c r="F5954" t="s">
        <v>56</v>
      </c>
      <c r="H5954">
        <f>_xlfn.XLOOKUP(Tabuľka5[[#This Row],[Položka]],cennik[Položka],cennik[Cena MJ bez DPH])</f>
        <v>0</v>
      </c>
      <c r="I5954">
        <f>SUM(Tabuľka5[[#This Row],[cena MJ bez DPH]]*1.1)</f>
        <v>0</v>
      </c>
      <c r="J5954">
        <f>Tabuľka5[[#This Row],[množstvo]]*Tabuľka5[[#This Row],[cena MJ bez DPH]]</f>
        <v>0</v>
      </c>
      <c r="L5954" s="5" t="s">
        <v>466</v>
      </c>
      <c r="N5954" t="s">
        <v>465</v>
      </c>
      <c r="O5954" t="s">
        <v>468</v>
      </c>
      <c r="P5954" t="s">
        <v>635</v>
      </c>
    </row>
    <row r="5955" spans="1:16" hidden="1" x14ac:dyDescent="0.25">
      <c r="A5955" t="s">
        <v>299</v>
      </c>
      <c r="B5955" t="s">
        <v>177</v>
      </c>
      <c r="C5955" t="s">
        <v>258</v>
      </c>
      <c r="D5955" t="s">
        <v>11</v>
      </c>
      <c r="F5955" t="s">
        <v>56</v>
      </c>
      <c r="H5955">
        <f>_xlfn.XLOOKUP(Tabuľka5[[#This Row],[Položka]],cennik[Položka],cennik[Cena MJ bez DPH])</f>
        <v>0</v>
      </c>
      <c r="I5955">
        <f>SUM(Tabuľka5[[#This Row],[cena MJ bez DPH]]*1.1)</f>
        <v>0</v>
      </c>
      <c r="J5955">
        <f>Tabuľka5[[#This Row],[množstvo]]*Tabuľka5[[#This Row],[cena MJ bez DPH]]</f>
        <v>0</v>
      </c>
      <c r="L5955" s="5" t="s">
        <v>466</v>
      </c>
      <c r="N5955" t="s">
        <v>465</v>
      </c>
      <c r="O5955" t="s">
        <v>468</v>
      </c>
      <c r="P5955" t="s">
        <v>635</v>
      </c>
    </row>
    <row r="5956" spans="1:16" hidden="1" x14ac:dyDescent="0.25">
      <c r="A5956" t="s">
        <v>299</v>
      </c>
      <c r="B5956" t="s">
        <v>177</v>
      </c>
      <c r="C5956" t="s">
        <v>259</v>
      </c>
      <c r="D5956" t="s">
        <v>11</v>
      </c>
      <c r="F5956" t="s">
        <v>56</v>
      </c>
      <c r="H5956">
        <f>_xlfn.XLOOKUP(Tabuľka5[[#This Row],[Položka]],cennik[Položka],cennik[Cena MJ bez DPH])</f>
        <v>0</v>
      </c>
      <c r="I5956">
        <f>SUM(Tabuľka5[[#This Row],[cena MJ bez DPH]]*1.1)</f>
        <v>0</v>
      </c>
      <c r="J5956">
        <f>Tabuľka5[[#This Row],[množstvo]]*Tabuľka5[[#This Row],[cena MJ bez DPH]]</f>
        <v>0</v>
      </c>
      <c r="L5956" s="5" t="s">
        <v>466</v>
      </c>
      <c r="N5956" t="s">
        <v>465</v>
      </c>
      <c r="O5956" t="s">
        <v>468</v>
      </c>
      <c r="P5956" t="s">
        <v>635</v>
      </c>
    </row>
    <row r="5957" spans="1:16" hidden="1" x14ac:dyDescent="0.25">
      <c r="A5957" t="s">
        <v>299</v>
      </c>
      <c r="B5957" t="s">
        <v>177</v>
      </c>
      <c r="C5957" t="s">
        <v>260</v>
      </c>
      <c r="D5957" t="s">
        <v>11</v>
      </c>
      <c r="F5957" t="s">
        <v>56</v>
      </c>
      <c r="H5957">
        <f>_xlfn.XLOOKUP(Tabuľka5[[#This Row],[Položka]],cennik[Položka],cennik[Cena MJ bez DPH])</f>
        <v>0</v>
      </c>
      <c r="I5957">
        <f>SUM(Tabuľka5[[#This Row],[cena MJ bez DPH]]*1.1)</f>
        <v>0</v>
      </c>
      <c r="J5957">
        <f>Tabuľka5[[#This Row],[množstvo]]*Tabuľka5[[#This Row],[cena MJ bez DPH]]</f>
        <v>0</v>
      </c>
      <c r="L5957" s="5" t="s">
        <v>466</v>
      </c>
      <c r="N5957" t="s">
        <v>465</v>
      </c>
      <c r="O5957" t="s">
        <v>468</v>
      </c>
      <c r="P5957" t="s">
        <v>635</v>
      </c>
    </row>
    <row r="5958" spans="1:16" hidden="1" x14ac:dyDescent="0.25">
      <c r="A5958" t="s">
        <v>299</v>
      </c>
      <c r="B5958" t="s">
        <v>177</v>
      </c>
      <c r="C5958" t="s">
        <v>261</v>
      </c>
      <c r="D5958" t="s">
        <v>11</v>
      </c>
      <c r="F5958" t="s">
        <v>56</v>
      </c>
      <c r="H5958">
        <f>_xlfn.XLOOKUP(Tabuľka5[[#This Row],[Položka]],cennik[Položka],cennik[Cena MJ bez DPH])</f>
        <v>0</v>
      </c>
      <c r="I5958">
        <f>SUM(Tabuľka5[[#This Row],[cena MJ bez DPH]]*1.1)</f>
        <v>0</v>
      </c>
      <c r="J5958">
        <f>Tabuľka5[[#This Row],[množstvo]]*Tabuľka5[[#This Row],[cena MJ bez DPH]]</f>
        <v>0</v>
      </c>
      <c r="L5958" s="5" t="s">
        <v>466</v>
      </c>
      <c r="N5958" t="s">
        <v>465</v>
      </c>
      <c r="O5958" t="s">
        <v>468</v>
      </c>
      <c r="P5958" t="s">
        <v>635</v>
      </c>
    </row>
    <row r="5959" spans="1:16" hidden="1" x14ac:dyDescent="0.25">
      <c r="A5959" t="s">
        <v>299</v>
      </c>
      <c r="B5959" t="s">
        <v>177</v>
      </c>
      <c r="C5959" t="s">
        <v>262</v>
      </c>
      <c r="D5959" t="s">
        <v>11</v>
      </c>
      <c r="F5959" t="s">
        <v>56</v>
      </c>
      <c r="H5959">
        <f>_xlfn.XLOOKUP(Tabuľka5[[#This Row],[Položka]],cennik[Položka],cennik[Cena MJ bez DPH])</f>
        <v>0</v>
      </c>
      <c r="I5959">
        <f>SUM(Tabuľka5[[#This Row],[cena MJ bez DPH]]*1.1)</f>
        <v>0</v>
      </c>
      <c r="J5959">
        <f>Tabuľka5[[#This Row],[množstvo]]*Tabuľka5[[#This Row],[cena MJ bez DPH]]</f>
        <v>0</v>
      </c>
      <c r="L5959" s="5" t="s">
        <v>466</v>
      </c>
      <c r="N5959" t="s">
        <v>465</v>
      </c>
      <c r="O5959" t="s">
        <v>468</v>
      </c>
      <c r="P5959" t="s">
        <v>635</v>
      </c>
    </row>
    <row r="5960" spans="1:16" hidden="1" x14ac:dyDescent="0.25">
      <c r="A5960" t="s">
        <v>299</v>
      </c>
      <c r="B5960" t="s">
        <v>177</v>
      </c>
      <c r="C5960" t="s">
        <v>263</v>
      </c>
      <c r="D5960" t="s">
        <v>11</v>
      </c>
      <c r="F5960" t="s">
        <v>56</v>
      </c>
      <c r="H5960">
        <f>_xlfn.XLOOKUP(Tabuľka5[[#This Row],[Položka]],cennik[Položka],cennik[Cena MJ bez DPH])</f>
        <v>0</v>
      </c>
      <c r="I5960">
        <f>SUM(Tabuľka5[[#This Row],[cena MJ bez DPH]]*1.1)</f>
        <v>0</v>
      </c>
      <c r="J5960">
        <f>Tabuľka5[[#This Row],[množstvo]]*Tabuľka5[[#This Row],[cena MJ bez DPH]]</f>
        <v>0</v>
      </c>
      <c r="L5960" s="5" t="s">
        <v>466</v>
      </c>
      <c r="N5960" t="s">
        <v>465</v>
      </c>
      <c r="O5960" t="s">
        <v>468</v>
      </c>
      <c r="P5960" t="s">
        <v>635</v>
      </c>
    </row>
    <row r="5961" spans="1:16" hidden="1" x14ac:dyDescent="0.25">
      <c r="A5961" t="s">
        <v>299</v>
      </c>
      <c r="B5961" t="s">
        <v>177</v>
      </c>
      <c r="C5961" t="s">
        <v>264</v>
      </c>
      <c r="D5961" t="s">
        <v>11</v>
      </c>
      <c r="F5961" t="s">
        <v>53</v>
      </c>
      <c r="H5961">
        <f>_xlfn.XLOOKUP(Tabuľka5[[#This Row],[Položka]],cennik[Položka],cennik[Cena MJ bez DPH])</f>
        <v>0</v>
      </c>
      <c r="I5961">
        <f>SUM(Tabuľka5[[#This Row],[cena MJ bez DPH]]*1.1)</f>
        <v>0</v>
      </c>
      <c r="J5961">
        <f>Tabuľka5[[#This Row],[množstvo]]*Tabuľka5[[#This Row],[cena MJ bez DPH]]</f>
        <v>0</v>
      </c>
      <c r="L5961" s="5" t="s">
        <v>466</v>
      </c>
      <c r="N5961" t="s">
        <v>465</v>
      </c>
      <c r="O5961" t="s">
        <v>468</v>
      </c>
      <c r="P5961" t="s">
        <v>635</v>
      </c>
    </row>
    <row r="5962" spans="1:16" hidden="1" x14ac:dyDescent="0.25">
      <c r="A5962" t="s">
        <v>299</v>
      </c>
      <c r="B5962" t="s">
        <v>177</v>
      </c>
      <c r="C5962" t="s">
        <v>265</v>
      </c>
      <c r="D5962" t="s">
        <v>11</v>
      </c>
      <c r="F5962" t="s">
        <v>56</v>
      </c>
      <c r="H5962">
        <f>_xlfn.XLOOKUP(Tabuľka5[[#This Row],[Položka]],cennik[Položka],cennik[Cena MJ bez DPH])</f>
        <v>0</v>
      </c>
      <c r="I5962">
        <f>SUM(Tabuľka5[[#This Row],[cena MJ bez DPH]]*1.1)</f>
        <v>0</v>
      </c>
      <c r="J5962">
        <f>Tabuľka5[[#This Row],[množstvo]]*Tabuľka5[[#This Row],[cena MJ bez DPH]]</f>
        <v>0</v>
      </c>
      <c r="L5962" s="5" t="s">
        <v>466</v>
      </c>
      <c r="N5962" t="s">
        <v>465</v>
      </c>
      <c r="O5962" t="s">
        <v>468</v>
      </c>
      <c r="P5962" t="s">
        <v>635</v>
      </c>
    </row>
    <row r="5963" spans="1:16" hidden="1" x14ac:dyDescent="0.25">
      <c r="A5963" t="s">
        <v>299</v>
      </c>
      <c r="B5963" t="s">
        <v>177</v>
      </c>
      <c r="C5963" t="s">
        <v>266</v>
      </c>
      <c r="D5963" t="s">
        <v>11</v>
      </c>
      <c r="F5963" t="s">
        <v>56</v>
      </c>
      <c r="H5963">
        <f>_xlfn.XLOOKUP(Tabuľka5[[#This Row],[Položka]],cennik[Položka],cennik[Cena MJ bez DPH])</f>
        <v>0</v>
      </c>
      <c r="I5963">
        <f>SUM(Tabuľka5[[#This Row],[cena MJ bez DPH]]*1.1)</f>
        <v>0</v>
      </c>
      <c r="J5963">
        <f>Tabuľka5[[#This Row],[množstvo]]*Tabuľka5[[#This Row],[cena MJ bez DPH]]</f>
        <v>0</v>
      </c>
      <c r="L5963" s="5" t="s">
        <v>466</v>
      </c>
      <c r="N5963" t="s">
        <v>465</v>
      </c>
      <c r="O5963" t="s">
        <v>468</v>
      </c>
      <c r="P5963" t="s">
        <v>635</v>
      </c>
    </row>
    <row r="5964" spans="1:16" hidden="1" x14ac:dyDescent="0.25">
      <c r="A5964" t="s">
        <v>299</v>
      </c>
      <c r="B5964" t="s">
        <v>177</v>
      </c>
      <c r="C5964" t="s">
        <v>267</v>
      </c>
      <c r="D5964" t="s">
        <v>11</v>
      </c>
      <c r="F5964" t="s">
        <v>56</v>
      </c>
      <c r="H5964">
        <f>_xlfn.XLOOKUP(Tabuľka5[[#This Row],[Položka]],cennik[Položka],cennik[Cena MJ bez DPH])</f>
        <v>0</v>
      </c>
      <c r="I5964">
        <f>SUM(Tabuľka5[[#This Row],[cena MJ bez DPH]]*1.1)</f>
        <v>0</v>
      </c>
      <c r="J5964">
        <f>Tabuľka5[[#This Row],[množstvo]]*Tabuľka5[[#This Row],[cena MJ bez DPH]]</f>
        <v>0</v>
      </c>
      <c r="L5964" s="5" t="s">
        <v>466</v>
      </c>
      <c r="N5964" t="s">
        <v>465</v>
      </c>
      <c r="O5964" t="s">
        <v>468</v>
      </c>
      <c r="P5964" t="s">
        <v>635</v>
      </c>
    </row>
    <row r="5965" spans="1:16" hidden="1" x14ac:dyDescent="0.25">
      <c r="A5965" t="s">
        <v>299</v>
      </c>
      <c r="B5965" t="s">
        <v>177</v>
      </c>
      <c r="C5965" t="s">
        <v>268</v>
      </c>
      <c r="D5965" t="s">
        <v>11</v>
      </c>
      <c r="F5965" t="s">
        <v>56</v>
      </c>
      <c r="H5965">
        <f>_xlfn.XLOOKUP(Tabuľka5[[#This Row],[Položka]],cennik[Položka],cennik[Cena MJ bez DPH])</f>
        <v>0</v>
      </c>
      <c r="I5965">
        <f>SUM(Tabuľka5[[#This Row],[cena MJ bez DPH]]*1.1)</f>
        <v>0</v>
      </c>
      <c r="J5965">
        <f>Tabuľka5[[#This Row],[množstvo]]*Tabuľka5[[#This Row],[cena MJ bez DPH]]</f>
        <v>0</v>
      </c>
      <c r="L5965" s="5" t="s">
        <v>466</v>
      </c>
      <c r="N5965" t="s">
        <v>465</v>
      </c>
      <c r="O5965" t="s">
        <v>468</v>
      </c>
      <c r="P5965" t="s">
        <v>635</v>
      </c>
    </row>
    <row r="5966" spans="1:16" hidden="1" x14ac:dyDescent="0.25">
      <c r="A5966" t="s">
        <v>299</v>
      </c>
      <c r="B5966" t="s">
        <v>177</v>
      </c>
      <c r="C5966" t="s">
        <v>269</v>
      </c>
      <c r="D5966" t="s">
        <v>11</v>
      </c>
      <c r="F5966" t="s">
        <v>56</v>
      </c>
      <c r="H5966">
        <f>_xlfn.XLOOKUP(Tabuľka5[[#This Row],[Položka]],cennik[Položka],cennik[Cena MJ bez DPH])</f>
        <v>0</v>
      </c>
      <c r="I5966">
        <f>SUM(Tabuľka5[[#This Row],[cena MJ bez DPH]]*1.1)</f>
        <v>0</v>
      </c>
      <c r="J5966">
        <f>Tabuľka5[[#This Row],[množstvo]]*Tabuľka5[[#This Row],[cena MJ bez DPH]]</f>
        <v>0</v>
      </c>
      <c r="L5966" s="5" t="s">
        <v>466</v>
      </c>
      <c r="N5966" t="s">
        <v>465</v>
      </c>
      <c r="O5966" t="s">
        <v>468</v>
      </c>
      <c r="P5966" t="s">
        <v>635</v>
      </c>
    </row>
    <row r="5967" spans="1:16" hidden="1" x14ac:dyDescent="0.25">
      <c r="A5967" t="s">
        <v>299</v>
      </c>
      <c r="B5967" t="s">
        <v>177</v>
      </c>
      <c r="C5967" t="s">
        <v>270</v>
      </c>
      <c r="D5967" t="s">
        <v>11</v>
      </c>
      <c r="F5967" t="s">
        <v>56</v>
      </c>
      <c r="H5967">
        <f>_xlfn.XLOOKUP(Tabuľka5[[#This Row],[Položka]],cennik[Položka],cennik[Cena MJ bez DPH])</f>
        <v>0</v>
      </c>
      <c r="I5967">
        <f>SUM(Tabuľka5[[#This Row],[cena MJ bez DPH]]*1.1)</f>
        <v>0</v>
      </c>
      <c r="J5967">
        <f>Tabuľka5[[#This Row],[množstvo]]*Tabuľka5[[#This Row],[cena MJ bez DPH]]</f>
        <v>0</v>
      </c>
      <c r="L5967" s="5" t="s">
        <v>466</v>
      </c>
      <c r="N5967" t="s">
        <v>465</v>
      </c>
      <c r="O5967" t="s">
        <v>468</v>
      </c>
      <c r="P5967" t="s">
        <v>635</v>
      </c>
    </row>
    <row r="5968" spans="1:16" hidden="1" x14ac:dyDescent="0.25">
      <c r="A5968" t="s">
        <v>299</v>
      </c>
      <c r="B5968" t="s">
        <v>177</v>
      </c>
      <c r="C5968" t="s">
        <v>271</v>
      </c>
      <c r="D5968" t="s">
        <v>11</v>
      </c>
      <c r="F5968" t="s">
        <v>56</v>
      </c>
      <c r="H5968">
        <f>_xlfn.XLOOKUP(Tabuľka5[[#This Row],[Položka]],cennik[Položka],cennik[Cena MJ bez DPH])</f>
        <v>0</v>
      </c>
      <c r="I5968">
        <f>SUM(Tabuľka5[[#This Row],[cena MJ bez DPH]]*1.1)</f>
        <v>0</v>
      </c>
      <c r="J5968">
        <f>Tabuľka5[[#This Row],[množstvo]]*Tabuľka5[[#This Row],[cena MJ bez DPH]]</f>
        <v>0</v>
      </c>
      <c r="L5968" s="5" t="s">
        <v>466</v>
      </c>
      <c r="N5968" t="s">
        <v>465</v>
      </c>
      <c r="O5968" t="s">
        <v>468</v>
      </c>
      <c r="P5968" t="s">
        <v>635</v>
      </c>
    </row>
    <row r="5969" spans="1:16" hidden="1" x14ac:dyDescent="0.25">
      <c r="A5969" t="s">
        <v>300</v>
      </c>
      <c r="B5969" t="s">
        <v>9</v>
      </c>
      <c r="C5969" t="s">
        <v>10</v>
      </c>
      <c r="D5969" t="s">
        <v>11</v>
      </c>
      <c r="F5969" t="s">
        <v>12</v>
      </c>
      <c r="G5969">
        <v>120</v>
      </c>
      <c r="H5969">
        <f>_xlfn.XLOOKUP(Tabuľka5[[#This Row],[Položka]],cennik[Položka],cennik[Cena MJ bez DPH])</f>
        <v>0.8</v>
      </c>
      <c r="I5969">
        <f>SUM(Tabuľka5[[#This Row],[cena MJ bez DPH]]*1.1)</f>
        <v>0.88000000000000012</v>
      </c>
      <c r="J5969">
        <f>Tabuľka5[[#This Row],[množstvo]]*Tabuľka5[[#This Row],[cena MJ bez DPH]]</f>
        <v>96</v>
      </c>
      <c r="L5969" s="5" t="s">
        <v>797</v>
      </c>
      <c r="N5969" t="s">
        <v>472</v>
      </c>
      <c r="O5969" t="s">
        <v>474</v>
      </c>
      <c r="P5969" t="s">
        <v>728</v>
      </c>
    </row>
    <row r="5970" spans="1:16" hidden="1" x14ac:dyDescent="0.25">
      <c r="A5970" t="s">
        <v>300</v>
      </c>
      <c r="B5970" t="s">
        <v>9</v>
      </c>
      <c r="C5970" t="s">
        <v>13</v>
      </c>
      <c r="D5970" t="s">
        <v>11</v>
      </c>
      <c r="F5970" t="s">
        <v>14</v>
      </c>
      <c r="H5970">
        <f>_xlfn.XLOOKUP(Tabuľka5[[#This Row],[Položka]],cennik[Položka],cennik[Cena MJ bez DPH])</f>
        <v>0</v>
      </c>
      <c r="I5970">
        <f>SUM(Tabuľka5[[#This Row],[cena MJ bez DPH]]*1.1)</f>
        <v>0</v>
      </c>
      <c r="J5970">
        <f>Tabuľka5[[#This Row],[množstvo]]*Tabuľka5[[#This Row],[cena MJ bez DPH]]</f>
        <v>0</v>
      </c>
      <c r="L5970" s="5" t="s">
        <v>797</v>
      </c>
      <c r="N5970" t="s">
        <v>472</v>
      </c>
      <c r="O5970" t="s">
        <v>474</v>
      </c>
      <c r="P5970" t="s">
        <v>728</v>
      </c>
    </row>
    <row r="5971" spans="1:16" hidden="1" x14ac:dyDescent="0.25">
      <c r="A5971" t="s">
        <v>300</v>
      </c>
      <c r="B5971" t="s">
        <v>9</v>
      </c>
      <c r="C5971" t="s">
        <v>15</v>
      </c>
      <c r="D5971" t="s">
        <v>11</v>
      </c>
      <c r="F5971" t="s">
        <v>14</v>
      </c>
      <c r="H5971">
        <f>_xlfn.XLOOKUP(Tabuľka5[[#This Row],[Položka]],cennik[Položka],cennik[Cena MJ bez DPH])</f>
        <v>1</v>
      </c>
      <c r="I5971">
        <f>SUM(Tabuľka5[[#This Row],[cena MJ bez DPH]]*1.1)</f>
        <v>1.1000000000000001</v>
      </c>
      <c r="J5971">
        <f>Tabuľka5[[#This Row],[množstvo]]*Tabuľka5[[#This Row],[cena MJ bez DPH]]</f>
        <v>0</v>
      </c>
      <c r="L5971" s="5" t="s">
        <v>797</v>
      </c>
      <c r="N5971" t="s">
        <v>472</v>
      </c>
      <c r="O5971" t="s">
        <v>474</v>
      </c>
      <c r="P5971" t="s">
        <v>728</v>
      </c>
    </row>
    <row r="5972" spans="1:16" hidden="1" x14ac:dyDescent="0.25">
      <c r="A5972" t="s">
        <v>300</v>
      </c>
      <c r="B5972" t="s">
        <v>9</v>
      </c>
      <c r="C5972" t="s">
        <v>16</v>
      </c>
      <c r="D5972" t="s">
        <v>17</v>
      </c>
      <c r="E5972" t="s">
        <v>18</v>
      </c>
      <c r="F5972" t="s">
        <v>14</v>
      </c>
      <c r="H5972">
        <f>_xlfn.XLOOKUP(Tabuľka5[[#This Row],[Položka]],cennik[Položka],cennik[Cena MJ bez DPH])</f>
        <v>0.59</v>
      </c>
      <c r="I5972">
        <f>SUM(Tabuľka5[[#This Row],[cena MJ bez DPH]]*1.1)</f>
        <v>0.64900000000000002</v>
      </c>
      <c r="J5972">
        <f>Tabuľka5[[#This Row],[množstvo]]*Tabuľka5[[#This Row],[cena MJ bez DPH]]</f>
        <v>0</v>
      </c>
      <c r="L5972" s="5" t="s">
        <v>797</v>
      </c>
      <c r="N5972" t="s">
        <v>472</v>
      </c>
      <c r="O5972" t="s">
        <v>474</v>
      </c>
      <c r="P5972" t="s">
        <v>728</v>
      </c>
    </row>
    <row r="5973" spans="1:16" hidden="1" x14ac:dyDescent="0.25">
      <c r="A5973" t="s">
        <v>300</v>
      </c>
      <c r="B5973" t="s">
        <v>9</v>
      </c>
      <c r="C5973" t="s">
        <v>19</v>
      </c>
      <c r="D5973" t="s">
        <v>11</v>
      </c>
      <c r="F5973" t="s">
        <v>14</v>
      </c>
      <c r="G5973">
        <v>10</v>
      </c>
      <c r="H5973">
        <f>_xlfn.XLOOKUP(Tabuľka5[[#This Row],[Položka]],cennik[Položka],cennik[Cena MJ bez DPH])</f>
        <v>5</v>
      </c>
      <c r="I5973">
        <f>SUM(Tabuľka5[[#This Row],[cena MJ bez DPH]]*1.1)</f>
        <v>5.5</v>
      </c>
      <c r="J5973">
        <f>Tabuľka5[[#This Row],[množstvo]]*Tabuľka5[[#This Row],[cena MJ bez DPH]]</f>
        <v>50</v>
      </c>
      <c r="L5973" s="5" t="s">
        <v>797</v>
      </c>
      <c r="N5973" t="s">
        <v>472</v>
      </c>
      <c r="O5973" t="s">
        <v>474</v>
      </c>
      <c r="P5973" t="s">
        <v>728</v>
      </c>
    </row>
    <row r="5974" spans="1:16" hidden="1" x14ac:dyDescent="0.25">
      <c r="A5974" t="s">
        <v>300</v>
      </c>
      <c r="B5974" t="s">
        <v>9</v>
      </c>
      <c r="C5974" t="s">
        <v>20</v>
      </c>
      <c r="D5974" t="s">
        <v>11</v>
      </c>
      <c r="F5974" t="s">
        <v>12</v>
      </c>
      <c r="H5974">
        <f>_xlfn.XLOOKUP(Tabuľka5[[#This Row],[Položka]],cennik[Položka],cennik[Cena MJ bez DPH])</f>
        <v>0.7</v>
      </c>
      <c r="I5974">
        <f>SUM(Tabuľka5[[#This Row],[cena MJ bez DPH]]*1.1)</f>
        <v>0.77</v>
      </c>
      <c r="J5974">
        <f>Tabuľka5[[#This Row],[množstvo]]*Tabuľka5[[#This Row],[cena MJ bez DPH]]</f>
        <v>0</v>
      </c>
      <c r="L5974" s="5" t="s">
        <v>797</v>
      </c>
      <c r="N5974" t="s">
        <v>472</v>
      </c>
      <c r="O5974" t="s">
        <v>474</v>
      </c>
      <c r="P5974" t="s">
        <v>728</v>
      </c>
    </row>
    <row r="5975" spans="1:16" hidden="1" x14ac:dyDescent="0.25">
      <c r="A5975" t="s">
        <v>300</v>
      </c>
      <c r="B5975" t="s">
        <v>9</v>
      </c>
      <c r="C5975" t="s">
        <v>21</v>
      </c>
      <c r="D5975" t="s">
        <v>11</v>
      </c>
      <c r="F5975" t="s">
        <v>12</v>
      </c>
      <c r="G5975">
        <v>30</v>
      </c>
      <c r="H5975">
        <f>_xlfn.XLOOKUP(Tabuľka5[[#This Row],[Položka]],cennik[Položka],cennik[Cena MJ bez DPH])</f>
        <v>3</v>
      </c>
      <c r="I5975">
        <f>SUM(Tabuľka5[[#This Row],[cena MJ bez DPH]]*1.1)</f>
        <v>3.3000000000000003</v>
      </c>
      <c r="J5975">
        <f>Tabuľka5[[#This Row],[množstvo]]*Tabuľka5[[#This Row],[cena MJ bez DPH]]</f>
        <v>90</v>
      </c>
      <c r="L5975" s="5" t="s">
        <v>797</v>
      </c>
      <c r="N5975" t="s">
        <v>472</v>
      </c>
      <c r="O5975" t="s">
        <v>474</v>
      </c>
      <c r="P5975" t="s">
        <v>728</v>
      </c>
    </row>
    <row r="5976" spans="1:16" hidden="1" x14ac:dyDescent="0.25">
      <c r="A5976" t="s">
        <v>300</v>
      </c>
      <c r="B5976" t="s">
        <v>9</v>
      </c>
      <c r="C5976" t="s">
        <v>22</v>
      </c>
      <c r="D5976" t="s">
        <v>11</v>
      </c>
      <c r="F5976" t="s">
        <v>14</v>
      </c>
      <c r="G5976">
        <v>15</v>
      </c>
      <c r="H5976">
        <f>_xlfn.XLOOKUP(Tabuľka5[[#This Row],[Položka]],cennik[Položka],cennik[Cena MJ bez DPH])</f>
        <v>1.6</v>
      </c>
      <c r="I5976">
        <f>SUM(Tabuľka5[[#This Row],[cena MJ bez DPH]]*1.1)</f>
        <v>1.7600000000000002</v>
      </c>
      <c r="J5976">
        <f>Tabuľka5[[#This Row],[množstvo]]*Tabuľka5[[#This Row],[cena MJ bez DPH]]</f>
        <v>24</v>
      </c>
      <c r="L5976" s="5" t="s">
        <v>797</v>
      </c>
      <c r="N5976" t="s">
        <v>472</v>
      </c>
      <c r="O5976" t="s">
        <v>474</v>
      </c>
      <c r="P5976" t="s">
        <v>728</v>
      </c>
    </row>
    <row r="5977" spans="1:16" hidden="1" x14ac:dyDescent="0.25">
      <c r="A5977" t="s">
        <v>300</v>
      </c>
      <c r="B5977" t="s">
        <v>9</v>
      </c>
      <c r="C5977" t="s">
        <v>23</v>
      </c>
      <c r="D5977" t="s">
        <v>11</v>
      </c>
      <c r="E5977" t="s">
        <v>24</v>
      </c>
      <c r="F5977" t="s">
        <v>14</v>
      </c>
      <c r="G5977">
        <v>15</v>
      </c>
      <c r="H5977">
        <f>_xlfn.XLOOKUP(Tabuľka5[[#This Row],[Položka]],cennik[Položka],cennik[Cena MJ bez DPH])</f>
        <v>0.96</v>
      </c>
      <c r="I5977">
        <f>SUM(Tabuľka5[[#This Row],[cena MJ bez DPH]]*1.1)</f>
        <v>1.056</v>
      </c>
      <c r="J5977">
        <f>Tabuľka5[[#This Row],[množstvo]]*Tabuľka5[[#This Row],[cena MJ bez DPH]]</f>
        <v>14.399999999999999</v>
      </c>
      <c r="L5977" s="5" t="s">
        <v>797</v>
      </c>
      <c r="N5977" t="s">
        <v>472</v>
      </c>
      <c r="O5977" t="s">
        <v>474</v>
      </c>
      <c r="P5977" t="s">
        <v>728</v>
      </c>
    </row>
    <row r="5978" spans="1:16" hidden="1" x14ac:dyDescent="0.25">
      <c r="A5978" t="s">
        <v>300</v>
      </c>
      <c r="B5978" t="s">
        <v>9</v>
      </c>
      <c r="C5978" t="s">
        <v>25</v>
      </c>
      <c r="D5978" t="s">
        <v>11</v>
      </c>
      <c r="F5978" t="s">
        <v>14</v>
      </c>
      <c r="H5978">
        <f>_xlfn.XLOOKUP(Tabuľka5[[#This Row],[Položka]],cennik[Položka],cennik[Cena MJ bez DPH])</f>
        <v>1</v>
      </c>
      <c r="I5978">
        <f>SUM(Tabuľka5[[#This Row],[cena MJ bez DPH]]*1.1)</f>
        <v>1.1000000000000001</v>
      </c>
      <c r="J5978">
        <f>Tabuľka5[[#This Row],[množstvo]]*Tabuľka5[[#This Row],[cena MJ bez DPH]]</f>
        <v>0</v>
      </c>
      <c r="L5978" s="5" t="s">
        <v>797</v>
      </c>
      <c r="N5978" t="s">
        <v>472</v>
      </c>
      <c r="O5978" t="s">
        <v>474</v>
      </c>
      <c r="P5978" t="s">
        <v>728</v>
      </c>
    </row>
    <row r="5979" spans="1:16" hidden="1" x14ac:dyDescent="0.25">
      <c r="A5979" t="s">
        <v>300</v>
      </c>
      <c r="B5979" t="s">
        <v>9</v>
      </c>
      <c r="C5979" t="s">
        <v>26</v>
      </c>
      <c r="D5979" t="s">
        <v>17</v>
      </c>
      <c r="F5979" t="s">
        <v>14</v>
      </c>
      <c r="G5979">
        <v>150</v>
      </c>
      <c r="H5979">
        <f>_xlfn.XLOOKUP(Tabuľka5[[#This Row],[Položka]],cennik[Položka],cennik[Cena MJ bez DPH])</f>
        <v>0.65</v>
      </c>
      <c r="I5979">
        <f>SUM(Tabuľka5[[#This Row],[cena MJ bez DPH]]*1.1)</f>
        <v>0.71500000000000008</v>
      </c>
      <c r="J5979">
        <f>Tabuľka5[[#This Row],[množstvo]]*Tabuľka5[[#This Row],[cena MJ bez DPH]]</f>
        <v>97.5</v>
      </c>
      <c r="L5979" s="5" t="s">
        <v>797</v>
      </c>
      <c r="N5979" t="s">
        <v>472</v>
      </c>
      <c r="O5979" t="s">
        <v>474</v>
      </c>
      <c r="P5979" t="s">
        <v>728</v>
      </c>
    </row>
    <row r="5980" spans="1:16" hidden="1" x14ac:dyDescent="0.25">
      <c r="A5980" t="s">
        <v>300</v>
      </c>
      <c r="B5980" t="s">
        <v>9</v>
      </c>
      <c r="C5980" t="s">
        <v>27</v>
      </c>
      <c r="D5980" t="s">
        <v>11</v>
      </c>
      <c r="F5980" t="s">
        <v>14</v>
      </c>
      <c r="H5980">
        <f>_xlfn.XLOOKUP(Tabuľka5[[#This Row],[Položka]],cennik[Položka],cennik[Cena MJ bez DPH])</f>
        <v>0.75</v>
      </c>
      <c r="I5980">
        <f>SUM(Tabuľka5[[#This Row],[cena MJ bez DPH]]*1.1)</f>
        <v>0.82500000000000007</v>
      </c>
      <c r="J5980">
        <f>Tabuľka5[[#This Row],[množstvo]]*Tabuľka5[[#This Row],[cena MJ bez DPH]]</f>
        <v>0</v>
      </c>
      <c r="L5980" s="5" t="s">
        <v>797</v>
      </c>
      <c r="N5980" t="s">
        <v>472</v>
      </c>
      <c r="O5980" t="s">
        <v>474</v>
      </c>
      <c r="P5980" t="s">
        <v>728</v>
      </c>
    </row>
    <row r="5981" spans="1:16" hidden="1" x14ac:dyDescent="0.25">
      <c r="A5981" t="s">
        <v>300</v>
      </c>
      <c r="B5981" t="s">
        <v>9</v>
      </c>
      <c r="C5981" t="s">
        <v>28</v>
      </c>
      <c r="D5981" t="s">
        <v>11</v>
      </c>
      <c r="E5981" t="s">
        <v>29</v>
      </c>
      <c r="F5981" t="s">
        <v>14</v>
      </c>
      <c r="G5981">
        <v>30</v>
      </c>
      <c r="H5981">
        <f>_xlfn.XLOOKUP(Tabuľka5[[#This Row],[Položka]],cennik[Položka],cennik[Cena MJ bez DPH])</f>
        <v>3</v>
      </c>
      <c r="I5981">
        <f>SUM(Tabuľka5[[#This Row],[cena MJ bez DPH]]*1.1)</f>
        <v>3.3000000000000003</v>
      </c>
      <c r="J5981">
        <f>Tabuľka5[[#This Row],[množstvo]]*Tabuľka5[[#This Row],[cena MJ bez DPH]]</f>
        <v>90</v>
      </c>
      <c r="L5981" s="5" t="s">
        <v>797</v>
      </c>
      <c r="N5981" t="s">
        <v>472</v>
      </c>
      <c r="O5981" t="s">
        <v>474</v>
      </c>
      <c r="P5981" t="s">
        <v>728</v>
      </c>
    </row>
    <row r="5982" spans="1:16" hidden="1" x14ac:dyDescent="0.25">
      <c r="A5982" t="s">
        <v>300</v>
      </c>
      <c r="B5982" t="s">
        <v>9</v>
      </c>
      <c r="C5982" t="s">
        <v>30</v>
      </c>
      <c r="D5982" t="s">
        <v>11</v>
      </c>
      <c r="F5982" t="s">
        <v>14</v>
      </c>
      <c r="G5982">
        <v>30</v>
      </c>
      <c r="H5982">
        <f>_xlfn.XLOOKUP(Tabuľka5[[#This Row],[Položka]],cennik[Položka],cennik[Cena MJ bez DPH])</f>
        <v>0.8</v>
      </c>
      <c r="I5982">
        <f>SUM(Tabuľka5[[#This Row],[cena MJ bez DPH]]*1.1)</f>
        <v>0.88000000000000012</v>
      </c>
      <c r="J5982">
        <f>Tabuľka5[[#This Row],[množstvo]]*Tabuľka5[[#This Row],[cena MJ bez DPH]]</f>
        <v>24</v>
      </c>
      <c r="L5982" s="5" t="s">
        <v>797</v>
      </c>
      <c r="N5982" t="s">
        <v>472</v>
      </c>
      <c r="O5982" t="s">
        <v>474</v>
      </c>
      <c r="P5982" t="s">
        <v>728</v>
      </c>
    </row>
    <row r="5983" spans="1:16" hidden="1" x14ac:dyDescent="0.25">
      <c r="A5983" t="s">
        <v>300</v>
      </c>
      <c r="B5983" t="s">
        <v>9</v>
      </c>
      <c r="C5983" t="s">
        <v>31</v>
      </c>
      <c r="D5983" t="s">
        <v>11</v>
      </c>
      <c r="F5983" t="s">
        <v>14</v>
      </c>
      <c r="G5983">
        <v>30</v>
      </c>
      <c r="H5983">
        <f>_xlfn.XLOOKUP(Tabuľka5[[#This Row],[Položka]],cennik[Položka],cennik[Cena MJ bez DPH])</f>
        <v>1.2</v>
      </c>
      <c r="I5983">
        <f>SUM(Tabuľka5[[#This Row],[cena MJ bez DPH]]*1.1)</f>
        <v>1.32</v>
      </c>
      <c r="J5983">
        <f>Tabuľka5[[#This Row],[množstvo]]*Tabuľka5[[#This Row],[cena MJ bez DPH]]</f>
        <v>36</v>
      </c>
      <c r="L5983" s="5" t="s">
        <v>797</v>
      </c>
      <c r="N5983" t="s">
        <v>472</v>
      </c>
      <c r="O5983" t="s">
        <v>474</v>
      </c>
      <c r="P5983" t="s">
        <v>728</v>
      </c>
    </row>
    <row r="5984" spans="1:16" hidden="1" x14ac:dyDescent="0.25">
      <c r="A5984" t="s">
        <v>300</v>
      </c>
      <c r="B5984" t="s">
        <v>9</v>
      </c>
      <c r="C5984" t="s">
        <v>32</v>
      </c>
      <c r="D5984" t="s">
        <v>11</v>
      </c>
      <c r="F5984" t="s">
        <v>14</v>
      </c>
      <c r="G5984">
        <v>120</v>
      </c>
      <c r="H5984">
        <f>_xlfn.XLOOKUP(Tabuľka5[[#This Row],[Položka]],cennik[Položka],cennik[Cena MJ bez DPH])</f>
        <v>0.8</v>
      </c>
      <c r="I5984">
        <f>SUM(Tabuľka5[[#This Row],[cena MJ bez DPH]]*1.1)</f>
        <v>0.88000000000000012</v>
      </c>
      <c r="J5984">
        <f>Tabuľka5[[#This Row],[množstvo]]*Tabuľka5[[#This Row],[cena MJ bez DPH]]</f>
        <v>96</v>
      </c>
      <c r="L5984" s="5" t="s">
        <v>797</v>
      </c>
      <c r="N5984" t="s">
        <v>472</v>
      </c>
      <c r="O5984" t="s">
        <v>474</v>
      </c>
      <c r="P5984" t="s">
        <v>728</v>
      </c>
    </row>
    <row r="5985" spans="1:16" hidden="1" x14ac:dyDescent="0.25">
      <c r="A5985" t="s">
        <v>300</v>
      </c>
      <c r="B5985" t="s">
        <v>9</v>
      </c>
      <c r="C5985" t="s">
        <v>33</v>
      </c>
      <c r="D5985" t="s">
        <v>11</v>
      </c>
      <c r="E5985" t="s">
        <v>34</v>
      </c>
      <c r="F5985" t="s">
        <v>14</v>
      </c>
      <c r="G5985">
        <v>10</v>
      </c>
      <c r="H5985">
        <f>_xlfn.XLOOKUP(Tabuľka5[[#This Row],[Položka]],cennik[Položka],cennik[Cena MJ bez DPH])</f>
        <v>4</v>
      </c>
      <c r="I5985">
        <f>SUM(Tabuľka5[[#This Row],[cena MJ bez DPH]]*1.1)</f>
        <v>4.4000000000000004</v>
      </c>
      <c r="J5985">
        <f>Tabuľka5[[#This Row],[množstvo]]*Tabuľka5[[#This Row],[cena MJ bez DPH]]</f>
        <v>40</v>
      </c>
      <c r="L5985" s="5" t="s">
        <v>797</v>
      </c>
      <c r="N5985" t="s">
        <v>472</v>
      </c>
      <c r="O5985" t="s">
        <v>474</v>
      </c>
      <c r="P5985" t="s">
        <v>728</v>
      </c>
    </row>
    <row r="5986" spans="1:16" hidden="1" x14ac:dyDescent="0.25">
      <c r="A5986" t="s">
        <v>300</v>
      </c>
      <c r="B5986" t="s">
        <v>9</v>
      </c>
      <c r="C5986" t="s">
        <v>35</v>
      </c>
      <c r="D5986" t="s">
        <v>11</v>
      </c>
      <c r="E5986" t="s">
        <v>36</v>
      </c>
      <c r="F5986" t="s">
        <v>14</v>
      </c>
      <c r="G5986">
        <v>20</v>
      </c>
      <c r="H5986">
        <f>_xlfn.XLOOKUP(Tabuľka5[[#This Row],[Položka]],cennik[Položka],cennik[Cena MJ bez DPH])</f>
        <v>4</v>
      </c>
      <c r="I5986">
        <f>SUM(Tabuľka5[[#This Row],[cena MJ bez DPH]]*1.1)</f>
        <v>4.4000000000000004</v>
      </c>
      <c r="J5986">
        <f>Tabuľka5[[#This Row],[množstvo]]*Tabuľka5[[#This Row],[cena MJ bez DPH]]</f>
        <v>80</v>
      </c>
      <c r="L5986" s="5" t="s">
        <v>797</v>
      </c>
      <c r="N5986" t="s">
        <v>472</v>
      </c>
      <c r="O5986" t="s">
        <v>474</v>
      </c>
      <c r="P5986" t="s">
        <v>728</v>
      </c>
    </row>
    <row r="5987" spans="1:16" hidden="1" x14ac:dyDescent="0.25">
      <c r="A5987" t="s">
        <v>300</v>
      </c>
      <c r="B5987" t="s">
        <v>9</v>
      </c>
      <c r="C5987" t="s">
        <v>37</v>
      </c>
      <c r="D5987" t="s">
        <v>11</v>
      </c>
      <c r="E5987" t="s">
        <v>34</v>
      </c>
      <c r="F5987" t="s">
        <v>14</v>
      </c>
      <c r="H5987">
        <f>_xlfn.XLOOKUP(Tabuľka5[[#This Row],[Položka]],cennik[Položka],cennik[Cena MJ bez DPH])</f>
        <v>9</v>
      </c>
      <c r="I5987">
        <f>SUM(Tabuľka5[[#This Row],[cena MJ bez DPH]]*1.1)</f>
        <v>9.9</v>
      </c>
      <c r="J5987">
        <f>Tabuľka5[[#This Row],[množstvo]]*Tabuľka5[[#This Row],[cena MJ bez DPH]]</f>
        <v>0</v>
      </c>
      <c r="L5987" s="5" t="s">
        <v>797</v>
      </c>
      <c r="N5987" t="s">
        <v>472</v>
      </c>
      <c r="O5987" t="s">
        <v>474</v>
      </c>
      <c r="P5987" t="s">
        <v>728</v>
      </c>
    </row>
    <row r="5988" spans="1:16" hidden="1" x14ac:dyDescent="0.25">
      <c r="A5988" t="s">
        <v>300</v>
      </c>
      <c r="B5988" t="s">
        <v>9</v>
      </c>
      <c r="C5988" t="s">
        <v>38</v>
      </c>
      <c r="D5988" t="s">
        <v>11</v>
      </c>
      <c r="E5988" t="s">
        <v>34</v>
      </c>
      <c r="F5988" t="s">
        <v>14</v>
      </c>
      <c r="H5988">
        <f>_xlfn.XLOOKUP(Tabuľka5[[#This Row],[Položka]],cennik[Položka],cennik[Cena MJ bez DPH])</f>
        <v>12</v>
      </c>
      <c r="I5988">
        <f>SUM(Tabuľka5[[#This Row],[cena MJ bez DPH]]*1.1)</f>
        <v>13.200000000000001</v>
      </c>
      <c r="J5988">
        <f>Tabuľka5[[#This Row],[množstvo]]*Tabuľka5[[#This Row],[cena MJ bez DPH]]</f>
        <v>0</v>
      </c>
      <c r="L5988" s="5" t="s">
        <v>797</v>
      </c>
      <c r="N5988" t="s">
        <v>472</v>
      </c>
      <c r="O5988" t="s">
        <v>474</v>
      </c>
      <c r="P5988" t="s">
        <v>728</v>
      </c>
    </row>
    <row r="5989" spans="1:16" hidden="1" x14ac:dyDescent="0.25">
      <c r="A5989" t="s">
        <v>300</v>
      </c>
      <c r="B5989" t="s">
        <v>9</v>
      </c>
      <c r="C5989" t="s">
        <v>39</v>
      </c>
      <c r="D5989" t="s">
        <v>11</v>
      </c>
      <c r="F5989" t="s">
        <v>14</v>
      </c>
      <c r="G5989">
        <v>120</v>
      </c>
      <c r="H5989">
        <f>_xlfn.XLOOKUP(Tabuľka5[[#This Row],[Položka]],cennik[Položka],cennik[Cena MJ bez DPH])</f>
        <v>1.59</v>
      </c>
      <c r="I5989">
        <f>SUM(Tabuľka5[[#This Row],[cena MJ bez DPH]]*1.1)</f>
        <v>1.7490000000000003</v>
      </c>
      <c r="J5989">
        <f>Tabuľka5[[#This Row],[množstvo]]*Tabuľka5[[#This Row],[cena MJ bez DPH]]</f>
        <v>190.8</v>
      </c>
      <c r="L5989" s="5" t="s">
        <v>797</v>
      </c>
      <c r="N5989" t="s">
        <v>472</v>
      </c>
      <c r="O5989" t="s">
        <v>474</v>
      </c>
      <c r="P5989" t="s">
        <v>728</v>
      </c>
    </row>
    <row r="5990" spans="1:16" hidden="1" x14ac:dyDescent="0.25">
      <c r="A5990" t="s">
        <v>300</v>
      </c>
      <c r="B5990" t="s">
        <v>9</v>
      </c>
      <c r="C5990" t="s">
        <v>40</v>
      </c>
      <c r="D5990" t="s">
        <v>17</v>
      </c>
      <c r="E5990" t="s">
        <v>41</v>
      </c>
      <c r="F5990" t="s">
        <v>14</v>
      </c>
      <c r="H5990">
        <f>_xlfn.XLOOKUP(Tabuľka5[[#This Row],[Položka]],cennik[Položka],cennik[Cena MJ bez DPH])</f>
        <v>0.65</v>
      </c>
      <c r="I5990">
        <f>SUM(Tabuľka5[[#This Row],[cena MJ bez DPH]]*1.1)</f>
        <v>0.71500000000000008</v>
      </c>
      <c r="J5990">
        <f>Tabuľka5[[#This Row],[množstvo]]*Tabuľka5[[#This Row],[cena MJ bez DPH]]</f>
        <v>0</v>
      </c>
      <c r="L5990" s="5" t="s">
        <v>797</v>
      </c>
      <c r="N5990" t="s">
        <v>472</v>
      </c>
      <c r="O5990" t="s">
        <v>474</v>
      </c>
      <c r="P5990" t="s">
        <v>728</v>
      </c>
    </row>
    <row r="5991" spans="1:16" hidden="1" x14ac:dyDescent="0.25">
      <c r="A5991" t="s">
        <v>300</v>
      </c>
      <c r="B5991" t="s">
        <v>9</v>
      </c>
      <c r="C5991" t="s">
        <v>42</v>
      </c>
      <c r="D5991" t="s">
        <v>11</v>
      </c>
      <c r="E5991" t="s">
        <v>43</v>
      </c>
      <c r="F5991" t="s">
        <v>14</v>
      </c>
      <c r="G5991">
        <v>35</v>
      </c>
      <c r="H5991">
        <f>_xlfn.XLOOKUP(Tabuľka5[[#This Row],[Položka]],cennik[Položka],cennik[Cena MJ bez DPH])</f>
        <v>2.9</v>
      </c>
      <c r="I5991">
        <f>SUM(Tabuľka5[[#This Row],[cena MJ bez DPH]]*1.1)</f>
        <v>3.19</v>
      </c>
      <c r="J5991">
        <f>Tabuľka5[[#This Row],[množstvo]]*Tabuľka5[[#This Row],[cena MJ bez DPH]]</f>
        <v>101.5</v>
      </c>
      <c r="L5991" s="5" t="s">
        <v>797</v>
      </c>
      <c r="N5991" t="s">
        <v>472</v>
      </c>
      <c r="O5991" t="s">
        <v>474</v>
      </c>
      <c r="P5991" t="s">
        <v>728</v>
      </c>
    </row>
    <row r="5992" spans="1:16" hidden="1" x14ac:dyDescent="0.25">
      <c r="A5992" t="s">
        <v>300</v>
      </c>
      <c r="B5992" t="s">
        <v>9</v>
      </c>
      <c r="C5992" t="s">
        <v>44</v>
      </c>
      <c r="D5992" t="s">
        <v>11</v>
      </c>
      <c r="F5992" t="s">
        <v>14</v>
      </c>
      <c r="G5992">
        <v>50</v>
      </c>
      <c r="H5992">
        <f>_xlfn.XLOOKUP(Tabuľka5[[#This Row],[Položka]],cennik[Položka],cennik[Cena MJ bez DPH])</f>
        <v>1.2</v>
      </c>
      <c r="I5992">
        <f>SUM(Tabuľka5[[#This Row],[cena MJ bez DPH]]*1.1)</f>
        <v>1.32</v>
      </c>
      <c r="J5992">
        <f>Tabuľka5[[#This Row],[množstvo]]*Tabuľka5[[#This Row],[cena MJ bez DPH]]</f>
        <v>60</v>
      </c>
      <c r="L5992" s="5" t="s">
        <v>797</v>
      </c>
      <c r="N5992" t="s">
        <v>472</v>
      </c>
      <c r="O5992" t="s">
        <v>474</v>
      </c>
      <c r="P5992" t="s">
        <v>728</v>
      </c>
    </row>
    <row r="5993" spans="1:16" hidden="1" x14ac:dyDescent="0.25">
      <c r="A5993" t="s">
        <v>300</v>
      </c>
      <c r="B5993" t="s">
        <v>9</v>
      </c>
      <c r="C5993" t="s">
        <v>45</v>
      </c>
      <c r="D5993" t="s">
        <v>11</v>
      </c>
      <c r="F5993" t="s">
        <v>46</v>
      </c>
      <c r="G5993">
        <v>1000</v>
      </c>
      <c r="H5993">
        <f>_xlfn.XLOOKUP(Tabuľka5[[#This Row],[Položka]],cennik[Položka],cennik[Cena MJ bez DPH])</f>
        <v>0</v>
      </c>
      <c r="I5993">
        <f>SUM(Tabuľka5[[#This Row],[cena MJ bez DPH]]*1.1)</f>
        <v>0</v>
      </c>
      <c r="J5993">
        <f>Tabuľka5[[#This Row],[množstvo]]*Tabuľka5[[#This Row],[cena MJ bez DPH]]</f>
        <v>0</v>
      </c>
      <c r="L5993" s="5" t="s">
        <v>797</v>
      </c>
      <c r="N5993" t="s">
        <v>472</v>
      </c>
      <c r="O5993" t="s">
        <v>474</v>
      </c>
      <c r="P5993" t="s">
        <v>728</v>
      </c>
    </row>
    <row r="5994" spans="1:16" hidden="1" x14ac:dyDescent="0.25">
      <c r="A5994" t="s">
        <v>300</v>
      </c>
      <c r="B5994" t="s">
        <v>47</v>
      </c>
      <c r="C5994" t="s">
        <v>48</v>
      </c>
      <c r="D5994" t="s">
        <v>17</v>
      </c>
      <c r="F5994" t="s">
        <v>49</v>
      </c>
      <c r="H5994">
        <f>_xlfn.XLOOKUP(Tabuľka5[[#This Row],[Položka]],cennik[Položka],cennik[Cena MJ bez DPH])</f>
        <v>0</v>
      </c>
      <c r="I5994">
        <f>SUM(Tabuľka5[[#This Row],[cena MJ bez DPH]]*1.1)</f>
        <v>0</v>
      </c>
      <c r="J5994">
        <f>Tabuľka5[[#This Row],[množstvo]]*Tabuľka5[[#This Row],[cena MJ bez DPH]]</f>
        <v>0</v>
      </c>
      <c r="L5994" s="5" t="s">
        <v>797</v>
      </c>
      <c r="N5994" t="s">
        <v>472</v>
      </c>
      <c r="O5994" t="s">
        <v>474</v>
      </c>
      <c r="P5994" t="s">
        <v>728</v>
      </c>
    </row>
    <row r="5995" spans="1:16" hidden="1" x14ac:dyDescent="0.25">
      <c r="A5995" t="s">
        <v>300</v>
      </c>
      <c r="B5995" t="s">
        <v>47</v>
      </c>
      <c r="C5995" t="s">
        <v>50</v>
      </c>
      <c r="D5995" t="s">
        <v>17</v>
      </c>
      <c r="F5995" t="s">
        <v>49</v>
      </c>
      <c r="H5995">
        <f>_xlfn.XLOOKUP(Tabuľka5[[#This Row],[Položka]],cennik[Položka],cennik[Cena MJ bez DPH])</f>
        <v>0</v>
      </c>
      <c r="I5995">
        <f>SUM(Tabuľka5[[#This Row],[cena MJ bez DPH]]*1.1)</f>
        <v>0</v>
      </c>
      <c r="J5995">
        <f>Tabuľka5[[#This Row],[množstvo]]*Tabuľka5[[#This Row],[cena MJ bez DPH]]</f>
        <v>0</v>
      </c>
      <c r="L5995" s="5" t="s">
        <v>797</v>
      </c>
      <c r="N5995" t="s">
        <v>472</v>
      </c>
      <c r="O5995" t="s">
        <v>474</v>
      </c>
      <c r="P5995" t="s">
        <v>728</v>
      </c>
    </row>
    <row r="5996" spans="1:16" x14ac:dyDescent="0.25">
      <c r="A5996" t="s">
        <v>300</v>
      </c>
      <c r="B5996" s="22" t="s">
        <v>51</v>
      </c>
      <c r="C5996" s="22" t="s">
        <v>52</v>
      </c>
      <c r="D5996" s="22" t="s">
        <v>11</v>
      </c>
      <c r="E5996" s="22"/>
      <c r="F5996" t="s">
        <v>53</v>
      </c>
      <c r="G5996" s="22">
        <v>150</v>
      </c>
      <c r="H5996" s="22">
        <f>_xlfn.XLOOKUP(Tabuľka5[[#This Row],[Položka]],cennik[Položka],cennik[Cena MJ bez DPH])</f>
        <v>0</v>
      </c>
      <c r="I5996" s="22">
        <f>SUM(Tabuľka5[[#This Row],[cena MJ bez DPH]]*1.1)</f>
        <v>0</v>
      </c>
      <c r="J5996" s="22">
        <f>Tabuľka5[[#This Row],[množstvo]]*Tabuľka5[[#This Row],[cena MJ bez DPH]]</f>
        <v>0</v>
      </c>
      <c r="L5996" s="23" t="s">
        <v>797</v>
      </c>
      <c r="M5996" s="22">
        <f>Tabuľka5[[#This Row],[množstvo]]*Tabuľka5[[#This Row],[cena za MJ s DPH]]</f>
        <v>0</v>
      </c>
      <c r="N5996" s="22" t="s">
        <v>472</v>
      </c>
      <c r="O5996" s="15" t="s">
        <v>474</v>
      </c>
      <c r="P5996" t="s">
        <v>728</v>
      </c>
    </row>
    <row r="5997" spans="1:16" x14ac:dyDescent="0.25">
      <c r="A5997" t="s">
        <v>300</v>
      </c>
      <c r="B5997" s="22" t="s">
        <v>51</v>
      </c>
      <c r="C5997" s="22" t="s">
        <v>54</v>
      </c>
      <c r="D5997" s="22" t="s">
        <v>11</v>
      </c>
      <c r="E5997" s="22"/>
      <c r="F5997" t="s">
        <v>53</v>
      </c>
      <c r="G5997" s="22">
        <v>50</v>
      </c>
      <c r="H5997" s="22">
        <f>_xlfn.XLOOKUP(Tabuľka5[[#This Row],[Položka]],cennik[Položka],cennik[Cena MJ bez DPH])</f>
        <v>0</v>
      </c>
      <c r="I5997" s="22">
        <f>SUM(Tabuľka5[[#This Row],[cena MJ bez DPH]]*1.1)</f>
        <v>0</v>
      </c>
      <c r="J5997" s="22">
        <f>Tabuľka5[[#This Row],[množstvo]]*Tabuľka5[[#This Row],[cena MJ bez DPH]]</f>
        <v>0</v>
      </c>
      <c r="L5997" s="23" t="s">
        <v>797</v>
      </c>
      <c r="M5997" s="22">
        <f>Tabuľka5[[#This Row],[množstvo]]*Tabuľka5[[#This Row],[cena za MJ s DPH]]</f>
        <v>0</v>
      </c>
      <c r="N5997" s="22" t="s">
        <v>472</v>
      </c>
      <c r="O5997" s="15" t="s">
        <v>474</v>
      </c>
      <c r="P5997" t="s">
        <v>728</v>
      </c>
    </row>
    <row r="5998" spans="1:16" hidden="1" x14ac:dyDescent="0.25">
      <c r="A5998" t="s">
        <v>300</v>
      </c>
      <c r="B5998" t="s">
        <v>51</v>
      </c>
      <c r="C5998" t="s">
        <v>55</v>
      </c>
      <c r="D5998" t="s">
        <v>11</v>
      </c>
      <c r="F5998" t="s">
        <v>56</v>
      </c>
      <c r="H5998">
        <f>_xlfn.XLOOKUP(Tabuľka5[[#This Row],[Položka]],cennik[Položka],cennik[Cena MJ bez DPH])</f>
        <v>0</v>
      </c>
      <c r="I5998">
        <f>SUM(Tabuľka5[[#This Row],[cena MJ bez DPH]]*1.1)</f>
        <v>0</v>
      </c>
      <c r="J5998">
        <f>Tabuľka5[[#This Row],[množstvo]]*Tabuľka5[[#This Row],[cena MJ bez DPH]]</f>
        <v>0</v>
      </c>
      <c r="L5998" s="5" t="s">
        <v>797</v>
      </c>
      <c r="N5998" t="s">
        <v>472</v>
      </c>
      <c r="O5998" t="s">
        <v>474</v>
      </c>
      <c r="P5998" t="s">
        <v>728</v>
      </c>
    </row>
    <row r="5999" spans="1:16" x14ac:dyDescent="0.25">
      <c r="A5999" t="s">
        <v>300</v>
      </c>
      <c r="B5999" s="22" t="s">
        <v>51</v>
      </c>
      <c r="C5999" s="22" t="s">
        <v>57</v>
      </c>
      <c r="D5999" s="22" t="s">
        <v>11</v>
      </c>
      <c r="E5999" s="22"/>
      <c r="F5999" t="s">
        <v>53</v>
      </c>
      <c r="G5999" s="22">
        <v>50</v>
      </c>
      <c r="H5999" s="22">
        <f>_xlfn.XLOOKUP(Tabuľka5[[#This Row],[Položka]],cennik[Položka],cennik[Cena MJ bez DPH])</f>
        <v>0</v>
      </c>
      <c r="I5999" s="22">
        <f>SUM(Tabuľka5[[#This Row],[cena MJ bez DPH]]*1.1)</f>
        <v>0</v>
      </c>
      <c r="J5999" s="22">
        <f>Tabuľka5[[#This Row],[množstvo]]*Tabuľka5[[#This Row],[cena MJ bez DPH]]</f>
        <v>0</v>
      </c>
      <c r="L5999" s="23" t="s">
        <v>797</v>
      </c>
      <c r="M5999" s="22">
        <f>Tabuľka5[[#This Row],[množstvo]]*Tabuľka5[[#This Row],[cena za MJ s DPH]]</f>
        <v>0</v>
      </c>
      <c r="N5999" s="22" t="s">
        <v>472</v>
      </c>
      <c r="O5999" s="15" t="s">
        <v>474</v>
      </c>
      <c r="P5999" t="s">
        <v>728</v>
      </c>
    </row>
    <row r="6000" spans="1:16" hidden="1" x14ac:dyDescent="0.25">
      <c r="A6000" t="s">
        <v>300</v>
      </c>
      <c r="B6000" t="s">
        <v>51</v>
      </c>
      <c r="C6000" t="s">
        <v>58</v>
      </c>
      <c r="D6000" t="s">
        <v>11</v>
      </c>
      <c r="F6000" t="s">
        <v>56</v>
      </c>
      <c r="H6000">
        <f>_xlfn.XLOOKUP(Tabuľka5[[#This Row],[Položka]],cennik[Položka],cennik[Cena MJ bez DPH])</f>
        <v>0</v>
      </c>
      <c r="I6000">
        <f>SUM(Tabuľka5[[#This Row],[cena MJ bez DPH]]*1.1)</f>
        <v>0</v>
      </c>
      <c r="J6000">
        <f>Tabuľka5[[#This Row],[množstvo]]*Tabuľka5[[#This Row],[cena MJ bez DPH]]</f>
        <v>0</v>
      </c>
      <c r="L6000" s="5" t="s">
        <v>797</v>
      </c>
      <c r="N6000" t="s">
        <v>472</v>
      </c>
      <c r="O6000" t="s">
        <v>474</v>
      </c>
      <c r="P6000" t="s">
        <v>728</v>
      </c>
    </row>
    <row r="6001" spans="1:16" hidden="1" x14ac:dyDescent="0.25">
      <c r="A6001" t="s">
        <v>300</v>
      </c>
      <c r="B6001" t="s">
        <v>51</v>
      </c>
      <c r="C6001" t="s">
        <v>59</v>
      </c>
      <c r="D6001" t="s">
        <v>11</v>
      </c>
      <c r="F6001" t="s">
        <v>53</v>
      </c>
      <c r="H6001">
        <f>_xlfn.XLOOKUP(Tabuľka5[[#This Row],[Položka]],cennik[Položka],cennik[Cena MJ bez DPH])</f>
        <v>0</v>
      </c>
      <c r="I6001">
        <f>SUM(Tabuľka5[[#This Row],[cena MJ bez DPH]]*1.1)</f>
        <v>0</v>
      </c>
      <c r="J6001">
        <f>Tabuľka5[[#This Row],[množstvo]]*Tabuľka5[[#This Row],[cena MJ bez DPH]]</f>
        <v>0</v>
      </c>
      <c r="L6001" s="5" t="s">
        <v>797</v>
      </c>
      <c r="N6001" t="s">
        <v>472</v>
      </c>
      <c r="O6001" t="s">
        <v>474</v>
      </c>
      <c r="P6001" t="s">
        <v>728</v>
      </c>
    </row>
    <row r="6002" spans="1:16" hidden="1" x14ac:dyDescent="0.25">
      <c r="A6002" t="s">
        <v>300</v>
      </c>
      <c r="B6002" t="s">
        <v>51</v>
      </c>
      <c r="C6002" t="s">
        <v>60</v>
      </c>
      <c r="D6002" t="s">
        <v>11</v>
      </c>
      <c r="F6002" t="s">
        <v>53</v>
      </c>
      <c r="H6002">
        <f>_xlfn.XLOOKUP(Tabuľka5[[#This Row],[Položka]],cennik[Položka],cennik[Cena MJ bez DPH])</f>
        <v>0</v>
      </c>
      <c r="I6002">
        <f>SUM(Tabuľka5[[#This Row],[cena MJ bez DPH]]*1.1)</f>
        <v>0</v>
      </c>
      <c r="J6002">
        <f>Tabuľka5[[#This Row],[množstvo]]*Tabuľka5[[#This Row],[cena MJ bez DPH]]</f>
        <v>0</v>
      </c>
      <c r="L6002" s="5" t="s">
        <v>797</v>
      </c>
      <c r="N6002" t="s">
        <v>472</v>
      </c>
      <c r="O6002" t="s">
        <v>474</v>
      </c>
      <c r="P6002" t="s">
        <v>728</v>
      </c>
    </row>
    <row r="6003" spans="1:16" hidden="1" x14ac:dyDescent="0.25">
      <c r="A6003" t="s">
        <v>300</v>
      </c>
      <c r="B6003" t="s">
        <v>51</v>
      </c>
      <c r="C6003" t="s">
        <v>61</v>
      </c>
      <c r="D6003" t="s">
        <v>11</v>
      </c>
      <c r="F6003" t="s">
        <v>53</v>
      </c>
      <c r="H6003">
        <f>_xlfn.XLOOKUP(Tabuľka5[[#This Row],[Položka]],cennik[Položka],cennik[Cena MJ bez DPH])</f>
        <v>0</v>
      </c>
      <c r="I6003">
        <f>SUM(Tabuľka5[[#This Row],[cena MJ bez DPH]]*1.1)</f>
        <v>0</v>
      </c>
      <c r="J6003">
        <f>Tabuľka5[[#This Row],[množstvo]]*Tabuľka5[[#This Row],[cena MJ bez DPH]]</f>
        <v>0</v>
      </c>
      <c r="L6003" s="5" t="s">
        <v>797</v>
      </c>
      <c r="N6003" t="s">
        <v>472</v>
      </c>
      <c r="O6003" t="s">
        <v>474</v>
      </c>
      <c r="P6003" t="s">
        <v>728</v>
      </c>
    </row>
    <row r="6004" spans="1:16" x14ac:dyDescent="0.25">
      <c r="A6004" t="s">
        <v>300</v>
      </c>
      <c r="B6004" s="22" t="s">
        <v>51</v>
      </c>
      <c r="C6004" s="22" t="s">
        <v>62</v>
      </c>
      <c r="D6004" s="22" t="s">
        <v>11</v>
      </c>
      <c r="E6004" s="22"/>
      <c r="F6004" t="s">
        <v>53</v>
      </c>
      <c r="G6004" s="22">
        <v>150</v>
      </c>
      <c r="H6004" s="22">
        <f>_xlfn.XLOOKUP(Tabuľka5[[#This Row],[Položka]],cennik[Položka],cennik[Cena MJ bez DPH])</f>
        <v>0</v>
      </c>
      <c r="I6004" s="22">
        <f>SUM(Tabuľka5[[#This Row],[cena MJ bez DPH]]*1.1)</f>
        <v>0</v>
      </c>
      <c r="J6004" s="22">
        <f>Tabuľka5[[#This Row],[množstvo]]*Tabuľka5[[#This Row],[cena MJ bez DPH]]</f>
        <v>0</v>
      </c>
      <c r="L6004" s="23" t="s">
        <v>797</v>
      </c>
      <c r="M6004" s="22">
        <f>Tabuľka5[[#This Row],[množstvo]]*Tabuľka5[[#This Row],[cena za MJ s DPH]]</f>
        <v>0</v>
      </c>
      <c r="N6004" s="22" t="s">
        <v>472</v>
      </c>
      <c r="O6004" s="15" t="s">
        <v>474</v>
      </c>
      <c r="P6004" t="s">
        <v>728</v>
      </c>
    </row>
    <row r="6005" spans="1:16" hidden="1" x14ac:dyDescent="0.25">
      <c r="A6005" t="s">
        <v>300</v>
      </c>
      <c r="B6005" t="s">
        <v>51</v>
      </c>
      <c r="C6005" t="s">
        <v>63</v>
      </c>
      <c r="D6005" t="s">
        <v>11</v>
      </c>
      <c r="F6005" t="s">
        <v>56</v>
      </c>
      <c r="H6005">
        <f>_xlfn.XLOOKUP(Tabuľka5[[#This Row],[Položka]],cennik[Položka],cennik[Cena MJ bez DPH])</f>
        <v>0</v>
      </c>
      <c r="I6005">
        <f>SUM(Tabuľka5[[#This Row],[cena MJ bez DPH]]*1.1)</f>
        <v>0</v>
      </c>
      <c r="J6005">
        <f>Tabuľka5[[#This Row],[množstvo]]*Tabuľka5[[#This Row],[cena MJ bez DPH]]</f>
        <v>0</v>
      </c>
      <c r="L6005" s="5" t="s">
        <v>797</v>
      </c>
      <c r="N6005" t="s">
        <v>472</v>
      </c>
      <c r="O6005" t="s">
        <v>474</v>
      </c>
      <c r="P6005" t="s">
        <v>728</v>
      </c>
    </row>
    <row r="6006" spans="1:16" hidden="1" x14ac:dyDescent="0.25">
      <c r="A6006" t="s">
        <v>300</v>
      </c>
      <c r="B6006" t="s">
        <v>51</v>
      </c>
      <c r="C6006" t="s">
        <v>64</v>
      </c>
      <c r="D6006" t="s">
        <v>11</v>
      </c>
      <c r="F6006" t="s">
        <v>56</v>
      </c>
      <c r="H6006">
        <f>_xlfn.XLOOKUP(Tabuľka5[[#This Row],[Položka]],cennik[Položka],cennik[Cena MJ bez DPH])</f>
        <v>0</v>
      </c>
      <c r="I6006">
        <f>SUM(Tabuľka5[[#This Row],[cena MJ bez DPH]]*1.1)</f>
        <v>0</v>
      </c>
      <c r="J6006">
        <f>Tabuľka5[[#This Row],[množstvo]]*Tabuľka5[[#This Row],[cena MJ bez DPH]]</f>
        <v>0</v>
      </c>
      <c r="L6006" s="5" t="s">
        <v>797</v>
      </c>
      <c r="N6006" t="s">
        <v>472</v>
      </c>
      <c r="O6006" t="s">
        <v>474</v>
      </c>
      <c r="P6006" t="s">
        <v>728</v>
      </c>
    </row>
    <row r="6007" spans="1:16" hidden="1" x14ac:dyDescent="0.25">
      <c r="A6007" t="s">
        <v>300</v>
      </c>
      <c r="B6007" t="s">
        <v>51</v>
      </c>
      <c r="C6007" t="s">
        <v>65</v>
      </c>
      <c r="D6007" t="s">
        <v>11</v>
      </c>
      <c r="F6007" t="s">
        <v>56</v>
      </c>
      <c r="H6007">
        <f>_xlfn.XLOOKUP(Tabuľka5[[#This Row],[Položka]],cennik[Položka],cennik[Cena MJ bez DPH])</f>
        <v>0</v>
      </c>
      <c r="I6007">
        <f>SUM(Tabuľka5[[#This Row],[cena MJ bez DPH]]*1.1)</f>
        <v>0</v>
      </c>
      <c r="J6007">
        <f>Tabuľka5[[#This Row],[množstvo]]*Tabuľka5[[#This Row],[cena MJ bez DPH]]</f>
        <v>0</v>
      </c>
      <c r="L6007" s="5" t="s">
        <v>797</v>
      </c>
      <c r="N6007" t="s">
        <v>472</v>
      </c>
      <c r="O6007" t="s">
        <v>474</v>
      </c>
      <c r="P6007" t="s">
        <v>728</v>
      </c>
    </row>
    <row r="6008" spans="1:16" hidden="1" x14ac:dyDescent="0.25">
      <c r="A6008" t="s">
        <v>300</v>
      </c>
      <c r="B6008" t="s">
        <v>51</v>
      </c>
      <c r="C6008" t="s">
        <v>66</v>
      </c>
      <c r="D6008" t="s">
        <v>11</v>
      </c>
      <c r="F6008" t="s">
        <v>56</v>
      </c>
      <c r="H6008">
        <f>_xlfn.XLOOKUP(Tabuľka5[[#This Row],[Položka]],cennik[Položka],cennik[Cena MJ bez DPH])</f>
        <v>0</v>
      </c>
      <c r="I6008">
        <f>SUM(Tabuľka5[[#This Row],[cena MJ bez DPH]]*1.1)</f>
        <v>0</v>
      </c>
      <c r="J6008">
        <f>Tabuľka5[[#This Row],[množstvo]]*Tabuľka5[[#This Row],[cena MJ bez DPH]]</f>
        <v>0</v>
      </c>
      <c r="L6008" s="5" t="s">
        <v>797</v>
      </c>
      <c r="N6008" t="s">
        <v>472</v>
      </c>
      <c r="O6008" t="s">
        <v>474</v>
      </c>
      <c r="P6008" t="s">
        <v>728</v>
      </c>
    </row>
    <row r="6009" spans="1:16" hidden="1" x14ac:dyDescent="0.25">
      <c r="A6009" t="s">
        <v>300</v>
      </c>
      <c r="B6009" t="s">
        <v>51</v>
      </c>
      <c r="C6009" t="s">
        <v>67</v>
      </c>
      <c r="D6009" t="s">
        <v>11</v>
      </c>
      <c r="F6009" t="s">
        <v>56</v>
      </c>
      <c r="H6009">
        <f>_xlfn.XLOOKUP(Tabuľka5[[#This Row],[Položka]],cennik[Položka],cennik[Cena MJ bez DPH])</f>
        <v>0</v>
      </c>
      <c r="I6009">
        <f>SUM(Tabuľka5[[#This Row],[cena MJ bez DPH]]*1.1)</f>
        <v>0</v>
      </c>
      <c r="J6009">
        <f>Tabuľka5[[#This Row],[množstvo]]*Tabuľka5[[#This Row],[cena MJ bez DPH]]</f>
        <v>0</v>
      </c>
      <c r="L6009" s="5" t="s">
        <v>797</v>
      </c>
      <c r="N6009" t="s">
        <v>472</v>
      </c>
      <c r="O6009" t="s">
        <v>474</v>
      </c>
      <c r="P6009" t="s">
        <v>728</v>
      </c>
    </row>
    <row r="6010" spans="1:16" hidden="1" x14ac:dyDescent="0.25">
      <c r="A6010" t="s">
        <v>300</v>
      </c>
      <c r="B6010" t="s">
        <v>51</v>
      </c>
      <c r="C6010" t="s">
        <v>68</v>
      </c>
      <c r="D6010" t="s">
        <v>11</v>
      </c>
      <c r="F6010" t="s">
        <v>56</v>
      </c>
      <c r="H6010">
        <f>_xlfn.XLOOKUP(Tabuľka5[[#This Row],[Položka]],cennik[Položka],cennik[Cena MJ bez DPH])</f>
        <v>0</v>
      </c>
      <c r="I6010">
        <f>SUM(Tabuľka5[[#This Row],[cena MJ bez DPH]]*1.1)</f>
        <v>0</v>
      </c>
      <c r="J6010">
        <f>Tabuľka5[[#This Row],[množstvo]]*Tabuľka5[[#This Row],[cena MJ bez DPH]]</f>
        <v>0</v>
      </c>
      <c r="L6010" s="5" t="s">
        <v>797</v>
      </c>
      <c r="N6010" t="s">
        <v>472</v>
      </c>
      <c r="O6010" t="s">
        <v>474</v>
      </c>
      <c r="P6010" t="s">
        <v>728</v>
      </c>
    </row>
    <row r="6011" spans="1:16" hidden="1" x14ac:dyDescent="0.25">
      <c r="A6011" t="s">
        <v>300</v>
      </c>
      <c r="B6011" t="s">
        <v>51</v>
      </c>
      <c r="C6011" t="s">
        <v>69</v>
      </c>
      <c r="D6011" t="s">
        <v>11</v>
      </c>
      <c r="F6011" t="s">
        <v>56</v>
      </c>
      <c r="H6011">
        <f>_xlfn.XLOOKUP(Tabuľka5[[#This Row],[Položka]],cennik[Položka],cennik[Cena MJ bez DPH])</f>
        <v>0</v>
      </c>
      <c r="I6011">
        <f>SUM(Tabuľka5[[#This Row],[cena MJ bez DPH]]*1.1)</f>
        <v>0</v>
      </c>
      <c r="J6011">
        <f>Tabuľka5[[#This Row],[množstvo]]*Tabuľka5[[#This Row],[cena MJ bez DPH]]</f>
        <v>0</v>
      </c>
      <c r="L6011" s="5" t="s">
        <v>797</v>
      </c>
      <c r="N6011" t="s">
        <v>472</v>
      </c>
      <c r="O6011" t="s">
        <v>474</v>
      </c>
      <c r="P6011" t="s">
        <v>728</v>
      </c>
    </row>
    <row r="6012" spans="1:16" hidden="1" x14ac:dyDescent="0.25">
      <c r="A6012" t="s">
        <v>300</v>
      </c>
      <c r="B6012" t="s">
        <v>51</v>
      </c>
      <c r="C6012" t="s">
        <v>70</v>
      </c>
      <c r="D6012" t="s">
        <v>11</v>
      </c>
      <c r="F6012" t="s">
        <v>56</v>
      </c>
      <c r="H6012">
        <f>_xlfn.XLOOKUP(Tabuľka5[[#This Row],[Položka]],cennik[Položka],cennik[Cena MJ bez DPH])</f>
        <v>0</v>
      </c>
      <c r="I6012">
        <f>SUM(Tabuľka5[[#This Row],[cena MJ bez DPH]]*1.1)</f>
        <v>0</v>
      </c>
      <c r="J6012">
        <f>Tabuľka5[[#This Row],[množstvo]]*Tabuľka5[[#This Row],[cena MJ bez DPH]]</f>
        <v>0</v>
      </c>
      <c r="L6012" s="5" t="s">
        <v>797</v>
      </c>
      <c r="N6012" t="s">
        <v>472</v>
      </c>
      <c r="O6012" t="s">
        <v>474</v>
      </c>
      <c r="P6012" t="s">
        <v>728</v>
      </c>
    </row>
    <row r="6013" spans="1:16" hidden="1" x14ac:dyDescent="0.25">
      <c r="A6013" t="s">
        <v>300</v>
      </c>
      <c r="B6013" t="s">
        <v>51</v>
      </c>
      <c r="C6013" t="s">
        <v>71</v>
      </c>
      <c r="D6013" t="s">
        <v>11</v>
      </c>
      <c r="F6013" t="s">
        <v>56</v>
      </c>
      <c r="H6013">
        <f>_xlfn.XLOOKUP(Tabuľka5[[#This Row],[Položka]],cennik[Položka],cennik[Cena MJ bez DPH])</f>
        <v>0</v>
      </c>
      <c r="I6013">
        <f>SUM(Tabuľka5[[#This Row],[cena MJ bez DPH]]*1.1)</f>
        <v>0</v>
      </c>
      <c r="J6013">
        <f>Tabuľka5[[#This Row],[množstvo]]*Tabuľka5[[#This Row],[cena MJ bez DPH]]</f>
        <v>0</v>
      </c>
      <c r="L6013" s="5" t="s">
        <v>797</v>
      </c>
      <c r="N6013" t="s">
        <v>472</v>
      </c>
      <c r="O6013" t="s">
        <v>474</v>
      </c>
      <c r="P6013" t="s">
        <v>728</v>
      </c>
    </row>
    <row r="6014" spans="1:16" hidden="1" x14ac:dyDescent="0.25">
      <c r="A6014" t="s">
        <v>300</v>
      </c>
      <c r="B6014" t="s">
        <v>51</v>
      </c>
      <c r="C6014" t="s">
        <v>72</v>
      </c>
      <c r="D6014" t="s">
        <v>11</v>
      </c>
      <c r="F6014" t="s">
        <v>56</v>
      </c>
      <c r="H6014">
        <f>_xlfn.XLOOKUP(Tabuľka5[[#This Row],[Položka]],cennik[Položka],cennik[Cena MJ bez DPH])</f>
        <v>0</v>
      </c>
      <c r="I6014">
        <f>SUM(Tabuľka5[[#This Row],[cena MJ bez DPH]]*1.1)</f>
        <v>0</v>
      </c>
      <c r="J6014">
        <f>Tabuľka5[[#This Row],[množstvo]]*Tabuľka5[[#This Row],[cena MJ bez DPH]]</f>
        <v>0</v>
      </c>
      <c r="L6014" s="5" t="s">
        <v>797</v>
      </c>
      <c r="N6014" t="s">
        <v>472</v>
      </c>
      <c r="O6014" t="s">
        <v>474</v>
      </c>
      <c r="P6014" t="s">
        <v>728</v>
      </c>
    </row>
    <row r="6015" spans="1:16" hidden="1" x14ac:dyDescent="0.25">
      <c r="A6015" t="s">
        <v>300</v>
      </c>
      <c r="B6015" t="s">
        <v>51</v>
      </c>
      <c r="C6015" t="s">
        <v>73</v>
      </c>
      <c r="D6015" t="s">
        <v>11</v>
      </c>
      <c r="F6015" t="s">
        <v>56</v>
      </c>
      <c r="H6015">
        <f>_xlfn.XLOOKUP(Tabuľka5[[#This Row],[Položka]],cennik[Položka],cennik[Cena MJ bez DPH])</f>
        <v>0</v>
      </c>
      <c r="I6015">
        <f>SUM(Tabuľka5[[#This Row],[cena MJ bez DPH]]*1.1)</f>
        <v>0</v>
      </c>
      <c r="J6015">
        <f>Tabuľka5[[#This Row],[množstvo]]*Tabuľka5[[#This Row],[cena MJ bez DPH]]</f>
        <v>0</v>
      </c>
      <c r="L6015" s="5" t="s">
        <v>797</v>
      </c>
      <c r="N6015" t="s">
        <v>472</v>
      </c>
      <c r="O6015" t="s">
        <v>474</v>
      </c>
      <c r="P6015" t="s">
        <v>728</v>
      </c>
    </row>
    <row r="6016" spans="1:16" hidden="1" x14ac:dyDescent="0.25">
      <c r="A6016" t="s">
        <v>300</v>
      </c>
      <c r="B6016" t="s">
        <v>51</v>
      </c>
      <c r="C6016" t="s">
        <v>74</v>
      </c>
      <c r="D6016" t="s">
        <v>11</v>
      </c>
      <c r="F6016" t="s">
        <v>56</v>
      </c>
      <c r="H6016">
        <f>_xlfn.XLOOKUP(Tabuľka5[[#This Row],[Položka]],cennik[Položka],cennik[Cena MJ bez DPH])</f>
        <v>0</v>
      </c>
      <c r="I6016">
        <f>SUM(Tabuľka5[[#This Row],[cena MJ bez DPH]]*1.1)</f>
        <v>0</v>
      </c>
      <c r="J6016">
        <f>Tabuľka5[[#This Row],[množstvo]]*Tabuľka5[[#This Row],[cena MJ bez DPH]]</f>
        <v>0</v>
      </c>
      <c r="L6016" s="5" t="s">
        <v>797</v>
      </c>
      <c r="N6016" t="s">
        <v>472</v>
      </c>
      <c r="O6016" t="s">
        <v>474</v>
      </c>
      <c r="P6016" t="s">
        <v>728</v>
      </c>
    </row>
    <row r="6017" spans="1:16" hidden="1" x14ac:dyDescent="0.25">
      <c r="A6017" t="s">
        <v>300</v>
      </c>
      <c r="B6017" t="s">
        <v>51</v>
      </c>
      <c r="C6017" t="s">
        <v>75</v>
      </c>
      <c r="D6017" t="s">
        <v>11</v>
      </c>
      <c r="F6017" t="s">
        <v>56</v>
      </c>
      <c r="H6017">
        <f>_xlfn.XLOOKUP(Tabuľka5[[#This Row],[Položka]],cennik[Položka],cennik[Cena MJ bez DPH])</f>
        <v>0</v>
      </c>
      <c r="I6017">
        <f>SUM(Tabuľka5[[#This Row],[cena MJ bez DPH]]*1.1)</f>
        <v>0</v>
      </c>
      <c r="J6017">
        <f>Tabuľka5[[#This Row],[množstvo]]*Tabuľka5[[#This Row],[cena MJ bez DPH]]</f>
        <v>0</v>
      </c>
      <c r="L6017" s="5" t="s">
        <v>797</v>
      </c>
      <c r="N6017" t="s">
        <v>472</v>
      </c>
      <c r="O6017" t="s">
        <v>474</v>
      </c>
      <c r="P6017" t="s">
        <v>728</v>
      </c>
    </row>
    <row r="6018" spans="1:16" hidden="1" x14ac:dyDescent="0.25">
      <c r="A6018" t="s">
        <v>300</v>
      </c>
      <c r="B6018" t="s">
        <v>51</v>
      </c>
      <c r="C6018" t="s">
        <v>76</v>
      </c>
      <c r="D6018" t="s">
        <v>11</v>
      </c>
      <c r="F6018" t="s">
        <v>56</v>
      </c>
      <c r="H6018">
        <f>_xlfn.XLOOKUP(Tabuľka5[[#This Row],[Položka]],cennik[Položka],cennik[Cena MJ bez DPH])</f>
        <v>0</v>
      </c>
      <c r="I6018">
        <f>SUM(Tabuľka5[[#This Row],[cena MJ bez DPH]]*1.1)</f>
        <v>0</v>
      </c>
      <c r="J6018">
        <f>Tabuľka5[[#This Row],[množstvo]]*Tabuľka5[[#This Row],[cena MJ bez DPH]]</f>
        <v>0</v>
      </c>
      <c r="L6018" s="5" t="s">
        <v>797</v>
      </c>
      <c r="N6018" t="s">
        <v>472</v>
      </c>
      <c r="O6018" t="s">
        <v>474</v>
      </c>
      <c r="P6018" t="s">
        <v>728</v>
      </c>
    </row>
    <row r="6019" spans="1:16" hidden="1" x14ac:dyDescent="0.25">
      <c r="A6019" t="s">
        <v>300</v>
      </c>
      <c r="B6019" t="s">
        <v>51</v>
      </c>
      <c r="C6019" t="s">
        <v>77</v>
      </c>
      <c r="D6019" t="s">
        <v>11</v>
      </c>
      <c r="F6019" t="s">
        <v>56</v>
      </c>
      <c r="H6019">
        <f>_xlfn.XLOOKUP(Tabuľka5[[#This Row],[Položka]],cennik[Položka],cennik[Cena MJ bez DPH])</f>
        <v>0</v>
      </c>
      <c r="I6019">
        <f>SUM(Tabuľka5[[#This Row],[cena MJ bez DPH]]*1.1)</f>
        <v>0</v>
      </c>
      <c r="J6019">
        <f>Tabuľka5[[#This Row],[množstvo]]*Tabuľka5[[#This Row],[cena MJ bez DPH]]</f>
        <v>0</v>
      </c>
      <c r="L6019" s="5" t="s">
        <v>797</v>
      </c>
      <c r="N6019" t="s">
        <v>472</v>
      </c>
      <c r="O6019" t="s">
        <v>474</v>
      </c>
      <c r="P6019" t="s">
        <v>728</v>
      </c>
    </row>
    <row r="6020" spans="1:16" hidden="1" x14ac:dyDescent="0.25">
      <c r="A6020" t="s">
        <v>300</v>
      </c>
      <c r="B6020" t="s">
        <v>51</v>
      </c>
      <c r="C6020" t="s">
        <v>78</v>
      </c>
      <c r="D6020" t="s">
        <v>11</v>
      </c>
      <c r="F6020" t="s">
        <v>56</v>
      </c>
      <c r="H6020">
        <f>_xlfn.XLOOKUP(Tabuľka5[[#This Row],[Položka]],cennik[Položka],cennik[Cena MJ bez DPH])</f>
        <v>0</v>
      </c>
      <c r="I6020">
        <f>SUM(Tabuľka5[[#This Row],[cena MJ bez DPH]]*1.1)</f>
        <v>0</v>
      </c>
      <c r="J6020">
        <f>Tabuľka5[[#This Row],[množstvo]]*Tabuľka5[[#This Row],[cena MJ bez DPH]]</f>
        <v>0</v>
      </c>
      <c r="L6020" s="5" t="s">
        <v>797</v>
      </c>
      <c r="N6020" t="s">
        <v>472</v>
      </c>
      <c r="O6020" t="s">
        <v>474</v>
      </c>
      <c r="P6020" t="s">
        <v>728</v>
      </c>
    </row>
    <row r="6021" spans="1:16" hidden="1" x14ac:dyDescent="0.25">
      <c r="A6021" t="s">
        <v>300</v>
      </c>
      <c r="B6021" t="s">
        <v>51</v>
      </c>
      <c r="C6021" t="s">
        <v>79</v>
      </c>
      <c r="D6021" t="s">
        <v>11</v>
      </c>
      <c r="F6021" t="s">
        <v>56</v>
      </c>
      <c r="H6021">
        <f>_xlfn.XLOOKUP(Tabuľka5[[#This Row],[Položka]],cennik[Položka],cennik[Cena MJ bez DPH])</f>
        <v>0</v>
      </c>
      <c r="I6021">
        <f>SUM(Tabuľka5[[#This Row],[cena MJ bez DPH]]*1.1)</f>
        <v>0</v>
      </c>
      <c r="J6021">
        <f>Tabuľka5[[#This Row],[množstvo]]*Tabuľka5[[#This Row],[cena MJ bez DPH]]</f>
        <v>0</v>
      </c>
      <c r="L6021" s="5" t="s">
        <v>797</v>
      </c>
      <c r="N6021" t="s">
        <v>472</v>
      </c>
      <c r="O6021" t="s">
        <v>474</v>
      </c>
      <c r="P6021" t="s">
        <v>728</v>
      </c>
    </row>
    <row r="6022" spans="1:16" hidden="1" x14ac:dyDescent="0.25">
      <c r="A6022" t="s">
        <v>300</v>
      </c>
      <c r="B6022" t="s">
        <v>51</v>
      </c>
      <c r="C6022" t="s">
        <v>80</v>
      </c>
      <c r="D6022" t="s">
        <v>11</v>
      </c>
      <c r="F6022" t="s">
        <v>56</v>
      </c>
      <c r="H6022">
        <f>_xlfn.XLOOKUP(Tabuľka5[[#This Row],[Položka]],cennik[Položka],cennik[Cena MJ bez DPH])</f>
        <v>0</v>
      </c>
      <c r="I6022">
        <f>SUM(Tabuľka5[[#This Row],[cena MJ bez DPH]]*1.1)</f>
        <v>0</v>
      </c>
      <c r="J6022">
        <f>Tabuľka5[[#This Row],[množstvo]]*Tabuľka5[[#This Row],[cena MJ bez DPH]]</f>
        <v>0</v>
      </c>
      <c r="L6022" s="5" t="s">
        <v>797</v>
      </c>
      <c r="N6022" t="s">
        <v>472</v>
      </c>
      <c r="O6022" t="s">
        <v>474</v>
      </c>
      <c r="P6022" t="s">
        <v>728</v>
      </c>
    </row>
    <row r="6023" spans="1:16" hidden="1" x14ac:dyDescent="0.25">
      <c r="A6023" t="s">
        <v>300</v>
      </c>
      <c r="B6023" t="s">
        <v>51</v>
      </c>
      <c r="C6023" t="s">
        <v>81</v>
      </c>
      <c r="D6023" t="s">
        <v>11</v>
      </c>
      <c r="F6023" t="s">
        <v>56</v>
      </c>
      <c r="H6023">
        <f>_xlfn.XLOOKUP(Tabuľka5[[#This Row],[Položka]],cennik[Položka],cennik[Cena MJ bez DPH])</f>
        <v>0</v>
      </c>
      <c r="I6023">
        <f>SUM(Tabuľka5[[#This Row],[cena MJ bez DPH]]*1.1)</f>
        <v>0</v>
      </c>
      <c r="J6023">
        <f>Tabuľka5[[#This Row],[množstvo]]*Tabuľka5[[#This Row],[cena MJ bez DPH]]</f>
        <v>0</v>
      </c>
      <c r="L6023" s="5" t="s">
        <v>797</v>
      </c>
      <c r="N6023" t="s">
        <v>472</v>
      </c>
      <c r="O6023" t="s">
        <v>474</v>
      </c>
      <c r="P6023" t="s">
        <v>728</v>
      </c>
    </row>
    <row r="6024" spans="1:16" hidden="1" x14ac:dyDescent="0.25">
      <c r="A6024" t="s">
        <v>300</v>
      </c>
      <c r="B6024" t="s">
        <v>51</v>
      </c>
      <c r="C6024" t="s">
        <v>82</v>
      </c>
      <c r="D6024" t="s">
        <v>11</v>
      </c>
      <c r="F6024" t="s">
        <v>56</v>
      </c>
      <c r="H6024">
        <f>_xlfn.XLOOKUP(Tabuľka5[[#This Row],[Položka]],cennik[Položka],cennik[Cena MJ bez DPH])</f>
        <v>0</v>
      </c>
      <c r="I6024">
        <f>SUM(Tabuľka5[[#This Row],[cena MJ bez DPH]]*1.1)</f>
        <v>0</v>
      </c>
      <c r="J6024">
        <f>Tabuľka5[[#This Row],[množstvo]]*Tabuľka5[[#This Row],[cena MJ bez DPH]]</f>
        <v>0</v>
      </c>
      <c r="L6024" s="5" t="s">
        <v>797</v>
      </c>
      <c r="N6024" t="s">
        <v>472</v>
      </c>
      <c r="O6024" t="s">
        <v>474</v>
      </c>
      <c r="P6024" t="s">
        <v>728</v>
      </c>
    </row>
    <row r="6025" spans="1:16" hidden="1" x14ac:dyDescent="0.25">
      <c r="A6025" t="s">
        <v>300</v>
      </c>
      <c r="B6025" t="s">
        <v>51</v>
      </c>
      <c r="C6025" t="s">
        <v>83</v>
      </c>
      <c r="D6025" t="s">
        <v>11</v>
      </c>
      <c r="F6025" t="s">
        <v>56</v>
      </c>
      <c r="H6025">
        <f>_xlfn.XLOOKUP(Tabuľka5[[#This Row],[Položka]],cennik[Položka],cennik[Cena MJ bez DPH])</f>
        <v>0</v>
      </c>
      <c r="I6025">
        <f>SUM(Tabuľka5[[#This Row],[cena MJ bez DPH]]*1.1)</f>
        <v>0</v>
      </c>
      <c r="J6025">
        <f>Tabuľka5[[#This Row],[množstvo]]*Tabuľka5[[#This Row],[cena MJ bez DPH]]</f>
        <v>0</v>
      </c>
      <c r="L6025" s="5" t="s">
        <v>797</v>
      </c>
      <c r="N6025" t="s">
        <v>472</v>
      </c>
      <c r="O6025" t="s">
        <v>474</v>
      </c>
      <c r="P6025" t="s">
        <v>728</v>
      </c>
    </row>
    <row r="6026" spans="1:16" hidden="1" x14ac:dyDescent="0.25">
      <c r="A6026" t="s">
        <v>300</v>
      </c>
      <c r="B6026" t="s">
        <v>51</v>
      </c>
      <c r="C6026" t="s">
        <v>84</v>
      </c>
      <c r="D6026" t="s">
        <v>11</v>
      </c>
      <c r="F6026" t="s">
        <v>56</v>
      </c>
      <c r="H6026">
        <f>_xlfn.XLOOKUP(Tabuľka5[[#This Row],[Položka]],cennik[Položka],cennik[Cena MJ bez DPH])</f>
        <v>0</v>
      </c>
      <c r="I6026">
        <f>SUM(Tabuľka5[[#This Row],[cena MJ bez DPH]]*1.1)</f>
        <v>0</v>
      </c>
      <c r="J6026">
        <f>Tabuľka5[[#This Row],[množstvo]]*Tabuľka5[[#This Row],[cena MJ bez DPH]]</f>
        <v>0</v>
      </c>
      <c r="L6026" s="5" t="s">
        <v>797</v>
      </c>
      <c r="N6026" t="s">
        <v>472</v>
      </c>
      <c r="O6026" t="s">
        <v>474</v>
      </c>
      <c r="P6026" t="s">
        <v>728</v>
      </c>
    </row>
    <row r="6027" spans="1:16" hidden="1" x14ac:dyDescent="0.25">
      <c r="A6027" t="s">
        <v>300</v>
      </c>
      <c r="B6027" t="s">
        <v>51</v>
      </c>
      <c r="C6027" t="s">
        <v>85</v>
      </c>
      <c r="D6027" t="s">
        <v>11</v>
      </c>
      <c r="F6027" t="s">
        <v>56</v>
      </c>
      <c r="H6027">
        <f>_xlfn.XLOOKUP(Tabuľka5[[#This Row],[Položka]],cennik[Položka],cennik[Cena MJ bez DPH])</f>
        <v>0</v>
      </c>
      <c r="I6027">
        <f>SUM(Tabuľka5[[#This Row],[cena MJ bez DPH]]*1.1)</f>
        <v>0</v>
      </c>
      <c r="J6027">
        <f>Tabuľka5[[#This Row],[množstvo]]*Tabuľka5[[#This Row],[cena MJ bez DPH]]</f>
        <v>0</v>
      </c>
      <c r="L6027" s="5" t="s">
        <v>797</v>
      </c>
      <c r="N6027" t="s">
        <v>472</v>
      </c>
      <c r="O6027" t="s">
        <v>474</v>
      </c>
      <c r="P6027" t="s">
        <v>728</v>
      </c>
    </row>
    <row r="6028" spans="1:16" hidden="1" x14ac:dyDescent="0.25">
      <c r="A6028" t="s">
        <v>300</v>
      </c>
      <c r="B6028" t="s">
        <v>51</v>
      </c>
      <c r="C6028" t="s">
        <v>86</v>
      </c>
      <c r="D6028" t="s">
        <v>11</v>
      </c>
      <c r="F6028" t="s">
        <v>56</v>
      </c>
      <c r="H6028">
        <f>_xlfn.XLOOKUP(Tabuľka5[[#This Row],[Položka]],cennik[Položka],cennik[Cena MJ bez DPH])</f>
        <v>0</v>
      </c>
      <c r="I6028">
        <f>SUM(Tabuľka5[[#This Row],[cena MJ bez DPH]]*1.1)</f>
        <v>0</v>
      </c>
      <c r="J6028">
        <f>Tabuľka5[[#This Row],[množstvo]]*Tabuľka5[[#This Row],[cena MJ bez DPH]]</f>
        <v>0</v>
      </c>
      <c r="L6028" s="5" t="s">
        <v>797</v>
      </c>
      <c r="N6028" t="s">
        <v>472</v>
      </c>
      <c r="O6028" t="s">
        <v>474</v>
      </c>
      <c r="P6028" t="s">
        <v>728</v>
      </c>
    </row>
    <row r="6029" spans="1:16" hidden="1" x14ac:dyDescent="0.25">
      <c r="A6029" t="s">
        <v>300</v>
      </c>
      <c r="B6029" t="s">
        <v>51</v>
      </c>
      <c r="C6029" t="s">
        <v>87</v>
      </c>
      <c r="D6029" t="s">
        <v>11</v>
      </c>
      <c r="F6029" t="s">
        <v>56</v>
      </c>
      <c r="H6029">
        <f>_xlfn.XLOOKUP(Tabuľka5[[#This Row],[Položka]],cennik[Položka],cennik[Cena MJ bez DPH])</f>
        <v>0</v>
      </c>
      <c r="I6029">
        <f>SUM(Tabuľka5[[#This Row],[cena MJ bez DPH]]*1.1)</f>
        <v>0</v>
      </c>
      <c r="J6029">
        <f>Tabuľka5[[#This Row],[množstvo]]*Tabuľka5[[#This Row],[cena MJ bez DPH]]</f>
        <v>0</v>
      </c>
      <c r="L6029" s="5" t="s">
        <v>797</v>
      </c>
      <c r="N6029" t="s">
        <v>472</v>
      </c>
      <c r="O6029" t="s">
        <v>474</v>
      </c>
      <c r="P6029" t="s">
        <v>728</v>
      </c>
    </row>
    <row r="6030" spans="1:16" hidden="1" x14ac:dyDescent="0.25">
      <c r="A6030" t="s">
        <v>300</v>
      </c>
      <c r="B6030" t="s">
        <v>51</v>
      </c>
      <c r="C6030" t="s">
        <v>88</v>
      </c>
      <c r="D6030" t="s">
        <v>11</v>
      </c>
      <c r="F6030" t="s">
        <v>56</v>
      </c>
      <c r="H6030">
        <f>_xlfn.XLOOKUP(Tabuľka5[[#This Row],[Položka]],cennik[Položka],cennik[Cena MJ bez DPH])</f>
        <v>0</v>
      </c>
      <c r="I6030">
        <f>SUM(Tabuľka5[[#This Row],[cena MJ bez DPH]]*1.1)</f>
        <v>0</v>
      </c>
      <c r="J6030">
        <f>Tabuľka5[[#This Row],[množstvo]]*Tabuľka5[[#This Row],[cena MJ bez DPH]]</f>
        <v>0</v>
      </c>
      <c r="L6030" s="5" t="s">
        <v>797</v>
      </c>
      <c r="N6030" t="s">
        <v>472</v>
      </c>
      <c r="O6030" t="s">
        <v>474</v>
      </c>
      <c r="P6030" t="s">
        <v>728</v>
      </c>
    </row>
    <row r="6031" spans="1:16" hidden="1" x14ac:dyDescent="0.25">
      <c r="A6031" t="s">
        <v>300</v>
      </c>
      <c r="B6031" t="s">
        <v>51</v>
      </c>
      <c r="C6031" t="s">
        <v>89</v>
      </c>
      <c r="D6031" t="s">
        <v>11</v>
      </c>
      <c r="F6031" t="s">
        <v>56</v>
      </c>
      <c r="H6031">
        <f>_xlfn.XLOOKUP(Tabuľka5[[#This Row],[Položka]],cennik[Položka],cennik[Cena MJ bez DPH])</f>
        <v>0</v>
      </c>
      <c r="I6031">
        <f>SUM(Tabuľka5[[#This Row],[cena MJ bez DPH]]*1.1)</f>
        <v>0</v>
      </c>
      <c r="J6031">
        <f>Tabuľka5[[#This Row],[množstvo]]*Tabuľka5[[#This Row],[cena MJ bez DPH]]</f>
        <v>0</v>
      </c>
      <c r="L6031" s="5" t="s">
        <v>797</v>
      </c>
      <c r="N6031" t="s">
        <v>472</v>
      </c>
      <c r="O6031" t="s">
        <v>474</v>
      </c>
      <c r="P6031" t="s">
        <v>728</v>
      </c>
    </row>
    <row r="6032" spans="1:16" hidden="1" x14ac:dyDescent="0.25">
      <c r="A6032" t="s">
        <v>300</v>
      </c>
      <c r="B6032" t="s">
        <v>51</v>
      </c>
      <c r="C6032" t="s">
        <v>90</v>
      </c>
      <c r="D6032" t="s">
        <v>11</v>
      </c>
      <c r="F6032" t="s">
        <v>56</v>
      </c>
      <c r="H6032">
        <f>_xlfn.XLOOKUP(Tabuľka5[[#This Row],[Položka]],cennik[Položka],cennik[Cena MJ bez DPH])</f>
        <v>0</v>
      </c>
      <c r="I6032">
        <f>SUM(Tabuľka5[[#This Row],[cena MJ bez DPH]]*1.1)</f>
        <v>0</v>
      </c>
      <c r="J6032">
        <f>Tabuľka5[[#This Row],[množstvo]]*Tabuľka5[[#This Row],[cena MJ bez DPH]]</f>
        <v>0</v>
      </c>
      <c r="L6032" s="5" t="s">
        <v>797</v>
      </c>
      <c r="N6032" t="s">
        <v>472</v>
      </c>
      <c r="O6032" t="s">
        <v>474</v>
      </c>
      <c r="P6032" t="s">
        <v>728</v>
      </c>
    </row>
    <row r="6033" spans="1:16" hidden="1" x14ac:dyDescent="0.25">
      <c r="A6033" t="s">
        <v>300</v>
      </c>
      <c r="B6033" t="s">
        <v>51</v>
      </c>
      <c r="C6033" t="s">
        <v>91</v>
      </c>
      <c r="D6033" t="s">
        <v>11</v>
      </c>
      <c r="F6033" t="s">
        <v>56</v>
      </c>
      <c r="H6033">
        <f>_xlfn.XLOOKUP(Tabuľka5[[#This Row],[Položka]],cennik[Položka],cennik[Cena MJ bez DPH])</f>
        <v>0</v>
      </c>
      <c r="I6033">
        <f>SUM(Tabuľka5[[#This Row],[cena MJ bez DPH]]*1.1)</f>
        <v>0</v>
      </c>
      <c r="J6033">
        <f>Tabuľka5[[#This Row],[množstvo]]*Tabuľka5[[#This Row],[cena MJ bez DPH]]</f>
        <v>0</v>
      </c>
      <c r="L6033" s="5" t="s">
        <v>797</v>
      </c>
      <c r="N6033" t="s">
        <v>472</v>
      </c>
      <c r="O6033" t="s">
        <v>474</v>
      </c>
      <c r="P6033" t="s">
        <v>728</v>
      </c>
    </row>
    <row r="6034" spans="1:16" hidden="1" x14ac:dyDescent="0.25">
      <c r="A6034" t="s">
        <v>300</v>
      </c>
      <c r="B6034" t="s">
        <v>92</v>
      </c>
      <c r="C6034" t="s">
        <v>93</v>
      </c>
      <c r="D6034" t="s">
        <v>94</v>
      </c>
      <c r="E6034" t="s">
        <v>95</v>
      </c>
      <c r="F6034" t="s">
        <v>46</v>
      </c>
      <c r="H6034">
        <f>_xlfn.XLOOKUP(Tabuľka5[[#This Row],[Položka]],cennik[Položka],cennik[Cena MJ bez DPH])</f>
        <v>0</v>
      </c>
      <c r="I6034">
        <f>SUM(Tabuľka5[[#This Row],[cena MJ bez DPH]]*1.1)</f>
        <v>0</v>
      </c>
      <c r="J6034">
        <f>Tabuľka5[[#This Row],[množstvo]]*Tabuľka5[[#This Row],[cena MJ bez DPH]]</f>
        <v>0</v>
      </c>
      <c r="L6034" s="5" t="s">
        <v>797</v>
      </c>
      <c r="N6034" t="s">
        <v>472</v>
      </c>
      <c r="O6034" t="s">
        <v>474</v>
      </c>
      <c r="P6034" t="s">
        <v>728</v>
      </c>
    </row>
    <row r="6035" spans="1:16" hidden="1" x14ac:dyDescent="0.25">
      <c r="A6035" t="s">
        <v>300</v>
      </c>
      <c r="B6035" t="s">
        <v>92</v>
      </c>
      <c r="C6035" t="s">
        <v>96</v>
      </c>
      <c r="D6035" t="s">
        <v>94</v>
      </c>
      <c r="E6035" t="s">
        <v>97</v>
      </c>
      <c r="F6035" t="s">
        <v>46</v>
      </c>
      <c r="H6035">
        <f>_xlfn.XLOOKUP(Tabuľka5[[#This Row],[Položka]],cennik[Položka],cennik[Cena MJ bez DPH])</f>
        <v>0</v>
      </c>
      <c r="I6035">
        <f>SUM(Tabuľka5[[#This Row],[cena MJ bez DPH]]*1.1)</f>
        <v>0</v>
      </c>
      <c r="J6035">
        <f>Tabuľka5[[#This Row],[množstvo]]*Tabuľka5[[#This Row],[cena MJ bez DPH]]</f>
        <v>0</v>
      </c>
      <c r="L6035" s="5" t="s">
        <v>797</v>
      </c>
      <c r="N6035" t="s">
        <v>472</v>
      </c>
      <c r="O6035" t="s">
        <v>474</v>
      </c>
      <c r="P6035" t="s">
        <v>728</v>
      </c>
    </row>
    <row r="6036" spans="1:16" hidden="1" x14ac:dyDescent="0.25">
      <c r="A6036" t="s">
        <v>300</v>
      </c>
      <c r="B6036" t="s">
        <v>92</v>
      </c>
      <c r="C6036" t="s">
        <v>98</v>
      </c>
      <c r="D6036" t="s">
        <v>94</v>
      </c>
      <c r="F6036" t="s">
        <v>46</v>
      </c>
      <c r="H6036">
        <f>_xlfn.XLOOKUP(Tabuľka5[[#This Row],[Položka]],cennik[Položka],cennik[Cena MJ bez DPH])</f>
        <v>0</v>
      </c>
      <c r="I6036">
        <f>SUM(Tabuľka5[[#This Row],[cena MJ bez DPH]]*1.1)</f>
        <v>0</v>
      </c>
      <c r="J6036">
        <f>Tabuľka5[[#This Row],[množstvo]]*Tabuľka5[[#This Row],[cena MJ bez DPH]]</f>
        <v>0</v>
      </c>
      <c r="L6036" s="5" t="s">
        <v>797</v>
      </c>
      <c r="N6036" t="s">
        <v>472</v>
      </c>
      <c r="O6036" t="s">
        <v>474</v>
      </c>
      <c r="P6036" t="s">
        <v>728</v>
      </c>
    </row>
    <row r="6037" spans="1:16" hidden="1" x14ac:dyDescent="0.25">
      <c r="A6037" t="s">
        <v>300</v>
      </c>
      <c r="B6037" t="s">
        <v>92</v>
      </c>
      <c r="C6037" t="s">
        <v>99</v>
      </c>
      <c r="D6037" t="s">
        <v>94</v>
      </c>
      <c r="E6037" t="s">
        <v>100</v>
      </c>
      <c r="F6037" t="s">
        <v>46</v>
      </c>
      <c r="H6037">
        <f>_xlfn.XLOOKUP(Tabuľka5[[#This Row],[Položka]],cennik[Položka],cennik[Cena MJ bez DPH])</f>
        <v>0</v>
      </c>
      <c r="I6037">
        <f>SUM(Tabuľka5[[#This Row],[cena MJ bez DPH]]*1.1)</f>
        <v>0</v>
      </c>
      <c r="J6037">
        <f>Tabuľka5[[#This Row],[množstvo]]*Tabuľka5[[#This Row],[cena MJ bez DPH]]</f>
        <v>0</v>
      </c>
      <c r="L6037" s="5" t="s">
        <v>797</v>
      </c>
      <c r="N6037" t="s">
        <v>472</v>
      </c>
      <c r="O6037" t="s">
        <v>474</v>
      </c>
      <c r="P6037" t="s">
        <v>728</v>
      </c>
    </row>
    <row r="6038" spans="1:16" hidden="1" x14ac:dyDescent="0.25">
      <c r="A6038" t="s">
        <v>300</v>
      </c>
      <c r="B6038" t="s">
        <v>92</v>
      </c>
      <c r="C6038" t="s">
        <v>101</v>
      </c>
      <c r="D6038" t="s">
        <v>94</v>
      </c>
      <c r="E6038" t="s">
        <v>102</v>
      </c>
      <c r="F6038" t="s">
        <v>46</v>
      </c>
      <c r="H6038">
        <f>_xlfn.XLOOKUP(Tabuľka5[[#This Row],[Položka]],cennik[Položka],cennik[Cena MJ bez DPH])</f>
        <v>0</v>
      </c>
      <c r="I6038">
        <f>SUM(Tabuľka5[[#This Row],[cena MJ bez DPH]]*1.1)</f>
        <v>0</v>
      </c>
      <c r="J6038">
        <f>Tabuľka5[[#This Row],[množstvo]]*Tabuľka5[[#This Row],[cena MJ bez DPH]]</f>
        <v>0</v>
      </c>
      <c r="L6038" s="5" t="s">
        <v>797</v>
      </c>
      <c r="N6038" t="s">
        <v>472</v>
      </c>
      <c r="O6038" t="s">
        <v>474</v>
      </c>
      <c r="P6038" t="s">
        <v>728</v>
      </c>
    </row>
    <row r="6039" spans="1:16" hidden="1" x14ac:dyDescent="0.25">
      <c r="A6039" t="s">
        <v>300</v>
      </c>
      <c r="B6039" t="s">
        <v>92</v>
      </c>
      <c r="C6039" t="s">
        <v>103</v>
      </c>
      <c r="D6039" t="s">
        <v>94</v>
      </c>
      <c r="E6039" t="s">
        <v>102</v>
      </c>
      <c r="F6039" t="s">
        <v>46</v>
      </c>
      <c r="H6039">
        <f>_xlfn.XLOOKUP(Tabuľka5[[#This Row],[Položka]],cennik[Položka],cennik[Cena MJ bez DPH])</f>
        <v>0</v>
      </c>
      <c r="I6039">
        <f>SUM(Tabuľka5[[#This Row],[cena MJ bez DPH]]*1.1)</f>
        <v>0</v>
      </c>
      <c r="J6039">
        <f>Tabuľka5[[#This Row],[množstvo]]*Tabuľka5[[#This Row],[cena MJ bez DPH]]</f>
        <v>0</v>
      </c>
      <c r="L6039" s="5" t="s">
        <v>797</v>
      </c>
      <c r="N6039" t="s">
        <v>472</v>
      </c>
      <c r="O6039" t="s">
        <v>474</v>
      </c>
      <c r="P6039" t="s">
        <v>728</v>
      </c>
    </row>
    <row r="6040" spans="1:16" hidden="1" x14ac:dyDescent="0.25">
      <c r="A6040" t="s">
        <v>300</v>
      </c>
      <c r="B6040" t="s">
        <v>104</v>
      </c>
      <c r="C6040" t="s">
        <v>105</v>
      </c>
      <c r="D6040" t="s">
        <v>11</v>
      </c>
      <c r="E6040" t="s">
        <v>106</v>
      </c>
      <c r="F6040" t="s">
        <v>46</v>
      </c>
      <c r="G6040">
        <v>200</v>
      </c>
      <c r="H6040">
        <f>_xlfn.XLOOKUP(Tabuľka5[[#This Row],[Položka]],cennik[Položka],cennik[Cena MJ bez DPH])</f>
        <v>0</v>
      </c>
      <c r="I6040">
        <f>SUM(Tabuľka5[[#This Row],[cena MJ bez DPH]]*1.1)</f>
        <v>0</v>
      </c>
      <c r="J6040">
        <f>Tabuľka5[[#This Row],[množstvo]]*Tabuľka5[[#This Row],[cena MJ bez DPH]]</f>
        <v>0</v>
      </c>
      <c r="K6040" t="s">
        <v>17</v>
      </c>
      <c r="L6040" s="5" t="s">
        <v>797</v>
      </c>
      <c r="N6040" t="s">
        <v>472</v>
      </c>
      <c r="O6040" t="s">
        <v>474</v>
      </c>
      <c r="P6040" t="s">
        <v>728</v>
      </c>
    </row>
    <row r="6041" spans="1:16" hidden="1" x14ac:dyDescent="0.25">
      <c r="A6041" t="s">
        <v>300</v>
      </c>
      <c r="B6041" t="s">
        <v>104</v>
      </c>
      <c r="C6041" t="s">
        <v>107</v>
      </c>
      <c r="D6041" t="s">
        <v>11</v>
      </c>
      <c r="E6041" t="s">
        <v>106</v>
      </c>
      <c r="F6041" t="s">
        <v>46</v>
      </c>
      <c r="H6041">
        <f>_xlfn.XLOOKUP(Tabuľka5[[#This Row],[Položka]],cennik[Položka],cennik[Cena MJ bez DPH])</f>
        <v>0</v>
      </c>
      <c r="I6041">
        <f>SUM(Tabuľka5[[#This Row],[cena MJ bez DPH]]*1.1)</f>
        <v>0</v>
      </c>
      <c r="J6041">
        <f>Tabuľka5[[#This Row],[množstvo]]*Tabuľka5[[#This Row],[cena MJ bez DPH]]</f>
        <v>0</v>
      </c>
      <c r="L6041" s="5" t="s">
        <v>797</v>
      </c>
      <c r="N6041" t="s">
        <v>472</v>
      </c>
      <c r="O6041" t="s">
        <v>474</v>
      </c>
      <c r="P6041" t="s">
        <v>728</v>
      </c>
    </row>
    <row r="6042" spans="1:16" hidden="1" x14ac:dyDescent="0.25">
      <c r="A6042" t="s">
        <v>300</v>
      </c>
      <c r="B6042" t="s">
        <v>104</v>
      </c>
      <c r="C6042" t="s">
        <v>108</v>
      </c>
      <c r="D6042" t="s">
        <v>11</v>
      </c>
      <c r="E6042" t="s">
        <v>106</v>
      </c>
      <c r="F6042" t="s">
        <v>46</v>
      </c>
      <c r="H6042">
        <f>_xlfn.XLOOKUP(Tabuľka5[[#This Row],[Položka]],cennik[Položka],cennik[Cena MJ bez DPH])</f>
        <v>0</v>
      </c>
      <c r="I6042">
        <f>SUM(Tabuľka5[[#This Row],[cena MJ bez DPH]]*1.1)</f>
        <v>0</v>
      </c>
      <c r="J6042">
        <f>Tabuľka5[[#This Row],[množstvo]]*Tabuľka5[[#This Row],[cena MJ bez DPH]]</f>
        <v>0</v>
      </c>
      <c r="L6042" s="5" t="s">
        <v>797</v>
      </c>
      <c r="N6042" t="s">
        <v>472</v>
      </c>
      <c r="O6042" t="s">
        <v>474</v>
      </c>
      <c r="P6042" t="s">
        <v>728</v>
      </c>
    </row>
    <row r="6043" spans="1:16" hidden="1" x14ac:dyDescent="0.25">
      <c r="A6043" t="s">
        <v>300</v>
      </c>
      <c r="B6043" t="s">
        <v>104</v>
      </c>
      <c r="C6043" t="s">
        <v>109</v>
      </c>
      <c r="D6043" t="s">
        <v>11</v>
      </c>
      <c r="E6043" t="s">
        <v>106</v>
      </c>
      <c r="F6043" t="s">
        <v>46</v>
      </c>
      <c r="H6043">
        <f>_xlfn.XLOOKUP(Tabuľka5[[#This Row],[Položka]],cennik[Položka],cennik[Cena MJ bez DPH])</f>
        <v>0</v>
      </c>
      <c r="I6043">
        <f>SUM(Tabuľka5[[#This Row],[cena MJ bez DPH]]*1.1)</f>
        <v>0</v>
      </c>
      <c r="J6043">
        <f>Tabuľka5[[#This Row],[množstvo]]*Tabuľka5[[#This Row],[cena MJ bez DPH]]</f>
        <v>0</v>
      </c>
      <c r="L6043" s="5" t="s">
        <v>797</v>
      </c>
      <c r="N6043" t="s">
        <v>472</v>
      </c>
      <c r="O6043" t="s">
        <v>474</v>
      </c>
      <c r="P6043" t="s">
        <v>728</v>
      </c>
    </row>
    <row r="6044" spans="1:16" hidden="1" x14ac:dyDescent="0.25">
      <c r="A6044" t="s">
        <v>300</v>
      </c>
      <c r="B6044" t="s">
        <v>104</v>
      </c>
      <c r="C6044" t="s">
        <v>110</v>
      </c>
      <c r="D6044" t="s">
        <v>11</v>
      </c>
      <c r="E6044" t="s">
        <v>111</v>
      </c>
      <c r="F6044" t="s">
        <v>46</v>
      </c>
      <c r="H6044">
        <f>_xlfn.XLOOKUP(Tabuľka5[[#This Row],[Položka]],cennik[Položka],cennik[Cena MJ bez DPH])</f>
        <v>0</v>
      </c>
      <c r="I6044">
        <f>SUM(Tabuľka5[[#This Row],[cena MJ bez DPH]]*1.1)</f>
        <v>0</v>
      </c>
      <c r="J6044">
        <f>Tabuľka5[[#This Row],[množstvo]]*Tabuľka5[[#This Row],[cena MJ bez DPH]]</f>
        <v>0</v>
      </c>
      <c r="L6044" s="5" t="s">
        <v>797</v>
      </c>
      <c r="N6044" t="s">
        <v>472</v>
      </c>
      <c r="O6044" t="s">
        <v>474</v>
      </c>
      <c r="P6044" t="s">
        <v>728</v>
      </c>
    </row>
    <row r="6045" spans="1:16" hidden="1" x14ac:dyDescent="0.25">
      <c r="A6045" t="s">
        <v>300</v>
      </c>
      <c r="B6045" t="s">
        <v>104</v>
      </c>
      <c r="C6045" t="s">
        <v>112</v>
      </c>
      <c r="D6045" t="s">
        <v>11</v>
      </c>
      <c r="E6045" t="s">
        <v>113</v>
      </c>
      <c r="F6045" t="s">
        <v>46</v>
      </c>
      <c r="G6045">
        <v>10</v>
      </c>
      <c r="H6045">
        <f>_xlfn.XLOOKUP(Tabuľka5[[#This Row],[Položka]],cennik[Položka],cennik[Cena MJ bez DPH])</f>
        <v>0</v>
      </c>
      <c r="I6045">
        <f>SUM(Tabuľka5[[#This Row],[cena MJ bez DPH]]*1.1)</f>
        <v>0</v>
      </c>
      <c r="J6045">
        <f>Tabuľka5[[#This Row],[množstvo]]*Tabuľka5[[#This Row],[cena MJ bez DPH]]</f>
        <v>0</v>
      </c>
      <c r="L6045" s="5" t="s">
        <v>797</v>
      </c>
      <c r="N6045" t="s">
        <v>472</v>
      </c>
      <c r="O6045" t="s">
        <v>474</v>
      </c>
      <c r="P6045" t="s">
        <v>728</v>
      </c>
    </row>
    <row r="6046" spans="1:16" hidden="1" x14ac:dyDescent="0.25">
      <c r="A6046" t="s">
        <v>300</v>
      </c>
      <c r="B6046" t="s">
        <v>104</v>
      </c>
      <c r="C6046" t="s">
        <v>114</v>
      </c>
      <c r="D6046" t="s">
        <v>94</v>
      </c>
      <c r="E6046" t="s">
        <v>115</v>
      </c>
      <c r="F6046" t="s">
        <v>46</v>
      </c>
      <c r="H6046">
        <f>_xlfn.XLOOKUP(Tabuľka5[[#This Row],[Položka]],cennik[Položka],cennik[Cena MJ bez DPH])</f>
        <v>0</v>
      </c>
      <c r="I6046">
        <f>SUM(Tabuľka5[[#This Row],[cena MJ bez DPH]]*1.1)</f>
        <v>0</v>
      </c>
      <c r="J6046">
        <f>Tabuľka5[[#This Row],[množstvo]]*Tabuľka5[[#This Row],[cena MJ bez DPH]]</f>
        <v>0</v>
      </c>
      <c r="L6046" s="5" t="s">
        <v>797</v>
      </c>
      <c r="N6046" t="s">
        <v>472</v>
      </c>
      <c r="O6046" t="s">
        <v>474</v>
      </c>
      <c r="P6046" t="s">
        <v>728</v>
      </c>
    </row>
    <row r="6047" spans="1:16" hidden="1" x14ac:dyDescent="0.25">
      <c r="A6047" t="s">
        <v>300</v>
      </c>
      <c r="B6047" t="s">
        <v>104</v>
      </c>
      <c r="C6047" t="s">
        <v>116</v>
      </c>
      <c r="D6047" t="s">
        <v>94</v>
      </c>
      <c r="E6047" t="s">
        <v>117</v>
      </c>
      <c r="F6047" t="s">
        <v>46</v>
      </c>
      <c r="H6047">
        <f>_xlfn.XLOOKUP(Tabuľka5[[#This Row],[Položka]],cennik[Položka],cennik[Cena MJ bez DPH])</f>
        <v>0</v>
      </c>
      <c r="I6047">
        <f>SUM(Tabuľka5[[#This Row],[cena MJ bez DPH]]*1.1)</f>
        <v>0</v>
      </c>
      <c r="J6047">
        <f>Tabuľka5[[#This Row],[množstvo]]*Tabuľka5[[#This Row],[cena MJ bez DPH]]</f>
        <v>0</v>
      </c>
      <c r="L6047" s="5" t="s">
        <v>797</v>
      </c>
      <c r="N6047" t="s">
        <v>472</v>
      </c>
      <c r="O6047" t="s">
        <v>474</v>
      </c>
      <c r="P6047" t="s">
        <v>728</v>
      </c>
    </row>
    <row r="6048" spans="1:16" hidden="1" x14ac:dyDescent="0.25">
      <c r="A6048" t="s">
        <v>300</v>
      </c>
      <c r="B6048" t="s">
        <v>104</v>
      </c>
      <c r="C6048" t="s">
        <v>118</v>
      </c>
      <c r="D6048" t="s">
        <v>94</v>
      </c>
      <c r="E6048" t="s">
        <v>117</v>
      </c>
      <c r="F6048" t="s">
        <v>46</v>
      </c>
      <c r="H6048">
        <f>_xlfn.XLOOKUP(Tabuľka5[[#This Row],[Položka]],cennik[Položka],cennik[Cena MJ bez DPH])</f>
        <v>0</v>
      </c>
      <c r="I6048">
        <f>SUM(Tabuľka5[[#This Row],[cena MJ bez DPH]]*1.1)</f>
        <v>0</v>
      </c>
      <c r="J6048">
        <f>Tabuľka5[[#This Row],[množstvo]]*Tabuľka5[[#This Row],[cena MJ bez DPH]]</f>
        <v>0</v>
      </c>
      <c r="L6048" s="5" t="s">
        <v>797</v>
      </c>
      <c r="N6048" t="s">
        <v>472</v>
      </c>
      <c r="O6048" t="s">
        <v>474</v>
      </c>
      <c r="P6048" t="s">
        <v>728</v>
      </c>
    </row>
    <row r="6049" spans="1:16" hidden="1" x14ac:dyDescent="0.25">
      <c r="A6049" t="s">
        <v>300</v>
      </c>
      <c r="B6049" t="s">
        <v>104</v>
      </c>
      <c r="C6049" t="s">
        <v>119</v>
      </c>
      <c r="D6049" t="s">
        <v>94</v>
      </c>
      <c r="E6049" t="s">
        <v>115</v>
      </c>
      <c r="F6049" t="s">
        <v>46</v>
      </c>
      <c r="H6049">
        <f>_xlfn.XLOOKUP(Tabuľka5[[#This Row],[Položka]],cennik[Položka],cennik[Cena MJ bez DPH])</f>
        <v>0</v>
      </c>
      <c r="I6049">
        <f>SUM(Tabuľka5[[#This Row],[cena MJ bez DPH]]*1.1)</f>
        <v>0</v>
      </c>
      <c r="J6049">
        <f>Tabuľka5[[#This Row],[množstvo]]*Tabuľka5[[#This Row],[cena MJ bez DPH]]</f>
        <v>0</v>
      </c>
      <c r="L6049" s="5" t="s">
        <v>797</v>
      </c>
      <c r="N6049" t="s">
        <v>472</v>
      </c>
      <c r="O6049" t="s">
        <v>474</v>
      </c>
      <c r="P6049" t="s">
        <v>728</v>
      </c>
    </row>
    <row r="6050" spans="1:16" hidden="1" x14ac:dyDescent="0.25">
      <c r="A6050" t="s">
        <v>300</v>
      </c>
      <c r="B6050" t="s">
        <v>104</v>
      </c>
      <c r="C6050" t="s">
        <v>120</v>
      </c>
      <c r="D6050" t="s">
        <v>94</v>
      </c>
      <c r="E6050" t="s">
        <v>121</v>
      </c>
      <c r="F6050" t="s">
        <v>46</v>
      </c>
      <c r="H6050">
        <f>_xlfn.XLOOKUP(Tabuľka5[[#This Row],[Položka]],cennik[Položka],cennik[Cena MJ bez DPH])</f>
        <v>0</v>
      </c>
      <c r="I6050">
        <f>SUM(Tabuľka5[[#This Row],[cena MJ bez DPH]]*1.1)</f>
        <v>0</v>
      </c>
      <c r="J6050">
        <f>Tabuľka5[[#This Row],[množstvo]]*Tabuľka5[[#This Row],[cena MJ bez DPH]]</f>
        <v>0</v>
      </c>
      <c r="L6050" s="5" t="s">
        <v>797</v>
      </c>
      <c r="N6050" t="s">
        <v>472</v>
      </c>
      <c r="O6050" t="s">
        <v>474</v>
      </c>
      <c r="P6050" t="s">
        <v>728</v>
      </c>
    </row>
    <row r="6051" spans="1:16" hidden="1" x14ac:dyDescent="0.25">
      <c r="A6051" t="s">
        <v>300</v>
      </c>
      <c r="B6051" t="s">
        <v>104</v>
      </c>
      <c r="C6051" t="s">
        <v>122</v>
      </c>
      <c r="D6051" t="s">
        <v>11</v>
      </c>
      <c r="E6051" t="s">
        <v>123</v>
      </c>
      <c r="F6051" t="s">
        <v>46</v>
      </c>
      <c r="H6051">
        <f>_xlfn.XLOOKUP(Tabuľka5[[#This Row],[Položka]],cennik[Položka],cennik[Cena MJ bez DPH])</f>
        <v>0</v>
      </c>
      <c r="I6051">
        <f>SUM(Tabuľka5[[#This Row],[cena MJ bez DPH]]*1.1)</f>
        <v>0</v>
      </c>
      <c r="J6051">
        <f>Tabuľka5[[#This Row],[množstvo]]*Tabuľka5[[#This Row],[cena MJ bez DPH]]</f>
        <v>0</v>
      </c>
      <c r="L6051" s="5" t="s">
        <v>797</v>
      </c>
      <c r="N6051" t="s">
        <v>472</v>
      </c>
      <c r="O6051" t="s">
        <v>474</v>
      </c>
      <c r="P6051" t="s">
        <v>728</v>
      </c>
    </row>
    <row r="6052" spans="1:16" hidden="1" x14ac:dyDescent="0.25">
      <c r="A6052" t="s">
        <v>300</v>
      </c>
      <c r="B6052" t="s">
        <v>104</v>
      </c>
      <c r="C6052" t="s">
        <v>124</v>
      </c>
      <c r="D6052" t="s">
        <v>11</v>
      </c>
      <c r="E6052" t="s">
        <v>125</v>
      </c>
      <c r="F6052" t="s">
        <v>46</v>
      </c>
      <c r="H6052">
        <f>_xlfn.XLOOKUP(Tabuľka5[[#This Row],[Položka]],cennik[Položka],cennik[Cena MJ bez DPH])</f>
        <v>0</v>
      </c>
      <c r="I6052">
        <f>SUM(Tabuľka5[[#This Row],[cena MJ bez DPH]]*1.1)</f>
        <v>0</v>
      </c>
      <c r="J6052">
        <f>Tabuľka5[[#This Row],[množstvo]]*Tabuľka5[[#This Row],[cena MJ bez DPH]]</f>
        <v>0</v>
      </c>
      <c r="L6052" s="5" t="s">
        <v>797</v>
      </c>
      <c r="N6052" t="s">
        <v>472</v>
      </c>
      <c r="O6052" t="s">
        <v>474</v>
      </c>
      <c r="P6052" t="s">
        <v>728</v>
      </c>
    </row>
    <row r="6053" spans="1:16" hidden="1" x14ac:dyDescent="0.25">
      <c r="A6053" t="s">
        <v>300</v>
      </c>
      <c r="B6053" t="s">
        <v>104</v>
      </c>
      <c r="C6053" t="s">
        <v>126</v>
      </c>
      <c r="D6053" t="s">
        <v>11</v>
      </c>
      <c r="E6053" t="s">
        <v>127</v>
      </c>
      <c r="F6053" t="s">
        <v>46</v>
      </c>
      <c r="G6053">
        <v>20</v>
      </c>
      <c r="H6053">
        <f>_xlfn.XLOOKUP(Tabuľka5[[#This Row],[Položka]],cennik[Položka],cennik[Cena MJ bez DPH])</f>
        <v>0</v>
      </c>
      <c r="I6053">
        <f>SUM(Tabuľka5[[#This Row],[cena MJ bez DPH]]*1.1)</f>
        <v>0</v>
      </c>
      <c r="J6053">
        <f>Tabuľka5[[#This Row],[množstvo]]*Tabuľka5[[#This Row],[cena MJ bez DPH]]</f>
        <v>0</v>
      </c>
      <c r="L6053" s="5" t="s">
        <v>797</v>
      </c>
      <c r="N6053" t="s">
        <v>472</v>
      </c>
      <c r="O6053" t="s">
        <v>474</v>
      </c>
      <c r="P6053" t="s">
        <v>728</v>
      </c>
    </row>
    <row r="6054" spans="1:16" hidden="1" x14ac:dyDescent="0.25">
      <c r="A6054" t="s">
        <v>300</v>
      </c>
      <c r="B6054" t="s">
        <v>104</v>
      </c>
      <c r="C6054" t="s">
        <v>128</v>
      </c>
      <c r="D6054" t="s">
        <v>11</v>
      </c>
      <c r="E6054" t="s">
        <v>125</v>
      </c>
      <c r="F6054" t="s">
        <v>46</v>
      </c>
      <c r="H6054">
        <f>_xlfn.XLOOKUP(Tabuľka5[[#This Row],[Položka]],cennik[Položka],cennik[Cena MJ bez DPH])</f>
        <v>0</v>
      </c>
      <c r="I6054">
        <f>SUM(Tabuľka5[[#This Row],[cena MJ bez DPH]]*1.1)</f>
        <v>0</v>
      </c>
      <c r="J6054">
        <f>Tabuľka5[[#This Row],[množstvo]]*Tabuľka5[[#This Row],[cena MJ bez DPH]]</f>
        <v>0</v>
      </c>
      <c r="L6054" s="5" t="s">
        <v>797</v>
      </c>
      <c r="N6054" t="s">
        <v>472</v>
      </c>
      <c r="O6054" t="s">
        <v>474</v>
      </c>
      <c r="P6054" t="s">
        <v>728</v>
      </c>
    </row>
    <row r="6055" spans="1:16" hidden="1" x14ac:dyDescent="0.25">
      <c r="A6055" t="s">
        <v>300</v>
      </c>
      <c r="B6055" t="s">
        <v>104</v>
      </c>
      <c r="C6055" t="s">
        <v>129</v>
      </c>
      <c r="D6055" t="s">
        <v>11</v>
      </c>
      <c r="E6055" t="s">
        <v>127</v>
      </c>
      <c r="F6055" t="s">
        <v>46</v>
      </c>
      <c r="H6055">
        <f>_xlfn.XLOOKUP(Tabuľka5[[#This Row],[Položka]],cennik[Položka],cennik[Cena MJ bez DPH])</f>
        <v>0</v>
      </c>
      <c r="I6055">
        <f>SUM(Tabuľka5[[#This Row],[cena MJ bez DPH]]*1.1)</f>
        <v>0</v>
      </c>
      <c r="J6055">
        <f>Tabuľka5[[#This Row],[množstvo]]*Tabuľka5[[#This Row],[cena MJ bez DPH]]</f>
        <v>0</v>
      </c>
      <c r="L6055" s="5" t="s">
        <v>797</v>
      </c>
      <c r="N6055" t="s">
        <v>472</v>
      </c>
      <c r="O6055" t="s">
        <v>474</v>
      </c>
      <c r="P6055" t="s">
        <v>728</v>
      </c>
    </row>
    <row r="6056" spans="1:16" hidden="1" x14ac:dyDescent="0.25">
      <c r="A6056" t="s">
        <v>300</v>
      </c>
      <c r="B6056" t="s">
        <v>104</v>
      </c>
      <c r="C6056" t="s">
        <v>130</v>
      </c>
      <c r="D6056" t="s">
        <v>11</v>
      </c>
      <c r="E6056" t="s">
        <v>131</v>
      </c>
      <c r="F6056" t="s">
        <v>46</v>
      </c>
      <c r="H6056">
        <f>_xlfn.XLOOKUP(Tabuľka5[[#This Row],[Položka]],cennik[Položka],cennik[Cena MJ bez DPH])</f>
        <v>0</v>
      </c>
      <c r="I6056">
        <f>SUM(Tabuľka5[[#This Row],[cena MJ bez DPH]]*1.1)</f>
        <v>0</v>
      </c>
      <c r="J6056">
        <f>Tabuľka5[[#This Row],[množstvo]]*Tabuľka5[[#This Row],[cena MJ bez DPH]]</f>
        <v>0</v>
      </c>
      <c r="L6056" s="5" t="s">
        <v>797</v>
      </c>
      <c r="N6056" t="s">
        <v>472</v>
      </c>
      <c r="O6056" t="s">
        <v>474</v>
      </c>
      <c r="P6056" t="s">
        <v>728</v>
      </c>
    </row>
    <row r="6057" spans="1:16" hidden="1" x14ac:dyDescent="0.25">
      <c r="A6057" t="s">
        <v>300</v>
      </c>
      <c r="B6057" t="s">
        <v>104</v>
      </c>
      <c r="C6057" t="s">
        <v>132</v>
      </c>
      <c r="D6057" t="s">
        <v>11</v>
      </c>
      <c r="E6057" t="s">
        <v>111</v>
      </c>
      <c r="F6057" t="s">
        <v>46</v>
      </c>
      <c r="G6057">
        <v>10</v>
      </c>
      <c r="H6057">
        <f>_xlfn.XLOOKUP(Tabuľka5[[#This Row],[Položka]],cennik[Položka],cennik[Cena MJ bez DPH])</f>
        <v>0</v>
      </c>
      <c r="I6057">
        <f>SUM(Tabuľka5[[#This Row],[cena MJ bez DPH]]*1.1)</f>
        <v>0</v>
      </c>
      <c r="J6057">
        <f>Tabuľka5[[#This Row],[množstvo]]*Tabuľka5[[#This Row],[cena MJ bez DPH]]</f>
        <v>0</v>
      </c>
      <c r="L6057" s="5" t="s">
        <v>797</v>
      </c>
      <c r="N6057" t="s">
        <v>472</v>
      </c>
      <c r="O6057" t="s">
        <v>474</v>
      </c>
      <c r="P6057" t="s">
        <v>728</v>
      </c>
    </row>
    <row r="6058" spans="1:16" hidden="1" x14ac:dyDescent="0.25">
      <c r="A6058" t="s">
        <v>300</v>
      </c>
      <c r="B6058" t="s">
        <v>104</v>
      </c>
      <c r="C6058" t="s">
        <v>133</v>
      </c>
      <c r="D6058" t="s">
        <v>11</v>
      </c>
      <c r="E6058" t="s">
        <v>123</v>
      </c>
      <c r="F6058" t="s">
        <v>46</v>
      </c>
      <c r="H6058">
        <f>_xlfn.XLOOKUP(Tabuľka5[[#This Row],[Položka]],cennik[Položka],cennik[Cena MJ bez DPH])</f>
        <v>0</v>
      </c>
      <c r="I6058">
        <f>SUM(Tabuľka5[[#This Row],[cena MJ bez DPH]]*1.1)</f>
        <v>0</v>
      </c>
      <c r="J6058">
        <f>Tabuľka5[[#This Row],[množstvo]]*Tabuľka5[[#This Row],[cena MJ bez DPH]]</f>
        <v>0</v>
      </c>
      <c r="L6058" s="5" t="s">
        <v>797</v>
      </c>
      <c r="N6058" t="s">
        <v>472</v>
      </c>
      <c r="O6058" t="s">
        <v>474</v>
      </c>
      <c r="P6058" t="s">
        <v>728</v>
      </c>
    </row>
    <row r="6059" spans="1:16" hidden="1" x14ac:dyDescent="0.25">
      <c r="A6059" t="s">
        <v>300</v>
      </c>
      <c r="B6059" t="s">
        <v>104</v>
      </c>
      <c r="C6059" t="s">
        <v>134</v>
      </c>
      <c r="D6059" t="s">
        <v>94</v>
      </c>
      <c r="F6059" t="s">
        <v>46</v>
      </c>
      <c r="H6059">
        <f>_xlfn.XLOOKUP(Tabuľka5[[#This Row],[Položka]],cennik[Položka],cennik[Cena MJ bez DPH])</f>
        <v>0</v>
      </c>
      <c r="I6059">
        <f>SUM(Tabuľka5[[#This Row],[cena MJ bez DPH]]*1.1)</f>
        <v>0</v>
      </c>
      <c r="J6059">
        <f>Tabuľka5[[#This Row],[množstvo]]*Tabuľka5[[#This Row],[cena MJ bez DPH]]</f>
        <v>0</v>
      </c>
      <c r="L6059" s="5" t="s">
        <v>797</v>
      </c>
      <c r="N6059" t="s">
        <v>472</v>
      </c>
      <c r="O6059" t="s">
        <v>474</v>
      </c>
      <c r="P6059" t="s">
        <v>728</v>
      </c>
    </row>
    <row r="6060" spans="1:16" hidden="1" x14ac:dyDescent="0.25">
      <c r="A6060" t="s">
        <v>300</v>
      </c>
      <c r="B6060" t="s">
        <v>104</v>
      </c>
      <c r="C6060" t="s">
        <v>135</v>
      </c>
      <c r="D6060" t="s">
        <v>11</v>
      </c>
      <c r="E6060" t="s">
        <v>136</v>
      </c>
      <c r="F6060" t="s">
        <v>46</v>
      </c>
      <c r="H6060">
        <f>_xlfn.XLOOKUP(Tabuľka5[[#This Row],[Položka]],cennik[Položka],cennik[Cena MJ bez DPH])</f>
        <v>0</v>
      </c>
      <c r="I6060">
        <f>SUM(Tabuľka5[[#This Row],[cena MJ bez DPH]]*1.1)</f>
        <v>0</v>
      </c>
      <c r="J6060">
        <f>Tabuľka5[[#This Row],[množstvo]]*Tabuľka5[[#This Row],[cena MJ bez DPH]]</f>
        <v>0</v>
      </c>
      <c r="L6060" s="5" t="s">
        <v>797</v>
      </c>
      <c r="N6060" t="s">
        <v>472</v>
      </c>
      <c r="O6060" t="s">
        <v>474</v>
      </c>
      <c r="P6060" t="s">
        <v>728</v>
      </c>
    </row>
    <row r="6061" spans="1:16" hidden="1" x14ac:dyDescent="0.25">
      <c r="A6061" t="s">
        <v>300</v>
      </c>
      <c r="B6061" t="s">
        <v>104</v>
      </c>
      <c r="C6061" t="s">
        <v>137</v>
      </c>
      <c r="D6061" t="s">
        <v>11</v>
      </c>
      <c r="E6061" t="s">
        <v>136</v>
      </c>
      <c r="F6061" t="s">
        <v>46</v>
      </c>
      <c r="H6061">
        <f>_xlfn.XLOOKUP(Tabuľka5[[#This Row],[Položka]],cennik[Položka],cennik[Cena MJ bez DPH])</f>
        <v>0</v>
      </c>
      <c r="I6061">
        <f>SUM(Tabuľka5[[#This Row],[cena MJ bez DPH]]*1.1)</f>
        <v>0</v>
      </c>
      <c r="J6061">
        <f>Tabuľka5[[#This Row],[množstvo]]*Tabuľka5[[#This Row],[cena MJ bez DPH]]</f>
        <v>0</v>
      </c>
      <c r="L6061" s="5" t="s">
        <v>797</v>
      </c>
      <c r="N6061" t="s">
        <v>472</v>
      </c>
      <c r="O6061" t="s">
        <v>474</v>
      </c>
      <c r="P6061" t="s">
        <v>728</v>
      </c>
    </row>
    <row r="6062" spans="1:16" hidden="1" x14ac:dyDescent="0.25">
      <c r="A6062" t="s">
        <v>300</v>
      </c>
      <c r="B6062" t="s">
        <v>104</v>
      </c>
      <c r="C6062" t="s">
        <v>138</v>
      </c>
      <c r="D6062" t="s">
        <v>11</v>
      </c>
      <c r="E6062" t="s">
        <v>139</v>
      </c>
      <c r="F6062" t="s">
        <v>46</v>
      </c>
      <c r="H6062">
        <f>_xlfn.XLOOKUP(Tabuľka5[[#This Row],[Položka]],cennik[Položka],cennik[Cena MJ bez DPH])</f>
        <v>0</v>
      </c>
      <c r="I6062">
        <f>SUM(Tabuľka5[[#This Row],[cena MJ bez DPH]]*1.1)</f>
        <v>0</v>
      </c>
      <c r="J6062">
        <f>Tabuľka5[[#This Row],[množstvo]]*Tabuľka5[[#This Row],[cena MJ bez DPH]]</f>
        <v>0</v>
      </c>
      <c r="L6062" s="5" t="s">
        <v>797</v>
      </c>
      <c r="N6062" t="s">
        <v>472</v>
      </c>
      <c r="O6062" t="s">
        <v>474</v>
      </c>
      <c r="P6062" t="s">
        <v>728</v>
      </c>
    </row>
    <row r="6063" spans="1:16" hidden="1" x14ac:dyDescent="0.25">
      <c r="A6063" t="s">
        <v>300</v>
      </c>
      <c r="B6063" t="s">
        <v>104</v>
      </c>
      <c r="C6063" t="s">
        <v>140</v>
      </c>
      <c r="D6063" t="s">
        <v>11</v>
      </c>
      <c r="E6063" t="s">
        <v>139</v>
      </c>
      <c r="F6063" t="s">
        <v>46</v>
      </c>
      <c r="H6063">
        <f>_xlfn.XLOOKUP(Tabuľka5[[#This Row],[Položka]],cennik[Položka],cennik[Cena MJ bez DPH])</f>
        <v>0</v>
      </c>
      <c r="I6063">
        <f>SUM(Tabuľka5[[#This Row],[cena MJ bez DPH]]*1.1)</f>
        <v>0</v>
      </c>
      <c r="J6063">
        <f>Tabuľka5[[#This Row],[množstvo]]*Tabuľka5[[#This Row],[cena MJ bez DPH]]</f>
        <v>0</v>
      </c>
      <c r="L6063" s="5" t="s">
        <v>797</v>
      </c>
      <c r="N6063" t="s">
        <v>472</v>
      </c>
      <c r="O6063" t="s">
        <v>474</v>
      </c>
      <c r="P6063" t="s">
        <v>728</v>
      </c>
    </row>
    <row r="6064" spans="1:16" hidden="1" x14ac:dyDescent="0.25">
      <c r="A6064" t="s">
        <v>300</v>
      </c>
      <c r="B6064" t="s">
        <v>104</v>
      </c>
      <c r="C6064" t="s">
        <v>141</v>
      </c>
      <c r="D6064" t="s">
        <v>11</v>
      </c>
      <c r="E6064" t="s">
        <v>142</v>
      </c>
      <c r="F6064" t="s">
        <v>46</v>
      </c>
      <c r="G6064">
        <v>20</v>
      </c>
      <c r="H6064">
        <f>_xlfn.XLOOKUP(Tabuľka5[[#This Row],[Položka]],cennik[Položka],cennik[Cena MJ bez DPH])</f>
        <v>0</v>
      </c>
      <c r="I6064">
        <f>SUM(Tabuľka5[[#This Row],[cena MJ bez DPH]]*1.1)</f>
        <v>0</v>
      </c>
      <c r="J6064">
        <f>Tabuľka5[[#This Row],[množstvo]]*Tabuľka5[[#This Row],[cena MJ bez DPH]]</f>
        <v>0</v>
      </c>
      <c r="L6064" s="5" t="s">
        <v>797</v>
      </c>
      <c r="N6064" t="s">
        <v>472</v>
      </c>
      <c r="O6064" t="s">
        <v>474</v>
      </c>
      <c r="P6064" t="s">
        <v>728</v>
      </c>
    </row>
    <row r="6065" spans="1:16" hidden="1" x14ac:dyDescent="0.25">
      <c r="A6065" t="s">
        <v>300</v>
      </c>
      <c r="B6065" t="s">
        <v>104</v>
      </c>
      <c r="C6065" t="s">
        <v>143</v>
      </c>
      <c r="D6065" t="s">
        <v>11</v>
      </c>
      <c r="E6065" t="s">
        <v>144</v>
      </c>
      <c r="F6065" t="s">
        <v>46</v>
      </c>
      <c r="H6065">
        <f>_xlfn.XLOOKUP(Tabuľka5[[#This Row],[Položka]],cennik[Položka],cennik[Cena MJ bez DPH])</f>
        <v>0</v>
      </c>
      <c r="I6065">
        <f>SUM(Tabuľka5[[#This Row],[cena MJ bez DPH]]*1.1)</f>
        <v>0</v>
      </c>
      <c r="J6065">
        <f>Tabuľka5[[#This Row],[množstvo]]*Tabuľka5[[#This Row],[cena MJ bez DPH]]</f>
        <v>0</v>
      </c>
      <c r="L6065" s="5" t="s">
        <v>797</v>
      </c>
      <c r="N6065" t="s">
        <v>472</v>
      </c>
      <c r="O6065" t="s">
        <v>474</v>
      </c>
      <c r="P6065" t="s">
        <v>728</v>
      </c>
    </row>
    <row r="6066" spans="1:16" hidden="1" x14ac:dyDescent="0.25">
      <c r="A6066" t="s">
        <v>300</v>
      </c>
      <c r="B6066" t="s">
        <v>104</v>
      </c>
      <c r="C6066" t="s">
        <v>145</v>
      </c>
      <c r="D6066" t="s">
        <v>11</v>
      </c>
      <c r="E6066" t="s">
        <v>146</v>
      </c>
      <c r="F6066" t="s">
        <v>46</v>
      </c>
      <c r="H6066">
        <f>_xlfn.XLOOKUP(Tabuľka5[[#This Row],[Položka]],cennik[Položka],cennik[Cena MJ bez DPH])</f>
        <v>0</v>
      </c>
      <c r="I6066">
        <f>SUM(Tabuľka5[[#This Row],[cena MJ bez DPH]]*1.1)</f>
        <v>0</v>
      </c>
      <c r="J6066">
        <f>Tabuľka5[[#This Row],[množstvo]]*Tabuľka5[[#This Row],[cena MJ bez DPH]]</f>
        <v>0</v>
      </c>
      <c r="L6066" s="5" t="s">
        <v>797</v>
      </c>
      <c r="N6066" t="s">
        <v>472</v>
      </c>
      <c r="O6066" t="s">
        <v>474</v>
      </c>
      <c r="P6066" t="s">
        <v>728</v>
      </c>
    </row>
    <row r="6067" spans="1:16" hidden="1" x14ac:dyDescent="0.25">
      <c r="A6067" t="s">
        <v>300</v>
      </c>
      <c r="B6067" t="s">
        <v>104</v>
      </c>
      <c r="C6067" t="s">
        <v>147</v>
      </c>
      <c r="D6067" t="s">
        <v>11</v>
      </c>
      <c r="F6067" t="s">
        <v>46</v>
      </c>
      <c r="H6067">
        <f>_xlfn.XLOOKUP(Tabuľka5[[#This Row],[Položka]],cennik[Položka],cennik[Cena MJ bez DPH])</f>
        <v>0</v>
      </c>
      <c r="I6067">
        <f>SUM(Tabuľka5[[#This Row],[cena MJ bez DPH]]*1.1)</f>
        <v>0</v>
      </c>
      <c r="J6067">
        <f>Tabuľka5[[#This Row],[množstvo]]*Tabuľka5[[#This Row],[cena MJ bez DPH]]</f>
        <v>0</v>
      </c>
      <c r="L6067" s="5" t="s">
        <v>797</v>
      </c>
      <c r="N6067" t="s">
        <v>472</v>
      </c>
      <c r="O6067" t="s">
        <v>474</v>
      </c>
      <c r="P6067" t="s">
        <v>728</v>
      </c>
    </row>
    <row r="6068" spans="1:16" hidden="1" x14ac:dyDescent="0.25">
      <c r="A6068" t="s">
        <v>300</v>
      </c>
      <c r="B6068" t="s">
        <v>104</v>
      </c>
      <c r="C6068" t="s">
        <v>148</v>
      </c>
      <c r="D6068" t="s">
        <v>11</v>
      </c>
      <c r="E6068" t="s">
        <v>146</v>
      </c>
      <c r="F6068" t="s">
        <v>46</v>
      </c>
      <c r="H6068">
        <f>_xlfn.XLOOKUP(Tabuľka5[[#This Row],[Položka]],cennik[Položka],cennik[Cena MJ bez DPH])</f>
        <v>0</v>
      </c>
      <c r="I6068">
        <f>SUM(Tabuľka5[[#This Row],[cena MJ bez DPH]]*1.1)</f>
        <v>0</v>
      </c>
      <c r="J6068">
        <f>Tabuľka5[[#This Row],[množstvo]]*Tabuľka5[[#This Row],[cena MJ bez DPH]]</f>
        <v>0</v>
      </c>
      <c r="L6068" s="5" t="s">
        <v>797</v>
      </c>
      <c r="N6068" t="s">
        <v>472</v>
      </c>
      <c r="O6068" t="s">
        <v>474</v>
      </c>
      <c r="P6068" t="s">
        <v>728</v>
      </c>
    </row>
    <row r="6069" spans="1:16" hidden="1" x14ac:dyDescent="0.25">
      <c r="A6069" t="s">
        <v>300</v>
      </c>
      <c r="B6069" t="s">
        <v>104</v>
      </c>
      <c r="C6069" t="s">
        <v>149</v>
      </c>
      <c r="D6069" t="s">
        <v>11</v>
      </c>
      <c r="F6069" t="s">
        <v>46</v>
      </c>
      <c r="H6069">
        <f>_xlfn.XLOOKUP(Tabuľka5[[#This Row],[Položka]],cennik[Položka],cennik[Cena MJ bez DPH])</f>
        <v>0</v>
      </c>
      <c r="I6069">
        <f>SUM(Tabuľka5[[#This Row],[cena MJ bez DPH]]*1.1)</f>
        <v>0</v>
      </c>
      <c r="J6069">
        <f>Tabuľka5[[#This Row],[množstvo]]*Tabuľka5[[#This Row],[cena MJ bez DPH]]</f>
        <v>0</v>
      </c>
      <c r="L6069" s="5" t="s">
        <v>797</v>
      </c>
      <c r="N6069" t="s">
        <v>472</v>
      </c>
      <c r="O6069" t="s">
        <v>474</v>
      </c>
      <c r="P6069" t="s">
        <v>728</v>
      </c>
    </row>
    <row r="6070" spans="1:16" hidden="1" x14ac:dyDescent="0.25">
      <c r="A6070" t="s">
        <v>300</v>
      </c>
      <c r="B6070" t="s">
        <v>104</v>
      </c>
      <c r="C6070" t="s">
        <v>150</v>
      </c>
      <c r="D6070" t="s">
        <v>94</v>
      </c>
      <c r="E6070" t="s">
        <v>102</v>
      </c>
      <c r="F6070" t="s">
        <v>46</v>
      </c>
      <c r="H6070">
        <f>_xlfn.XLOOKUP(Tabuľka5[[#This Row],[Položka]],cennik[Položka],cennik[Cena MJ bez DPH])</f>
        <v>0</v>
      </c>
      <c r="I6070">
        <f>SUM(Tabuľka5[[#This Row],[cena MJ bez DPH]]*1.1)</f>
        <v>0</v>
      </c>
      <c r="J6070">
        <f>Tabuľka5[[#This Row],[množstvo]]*Tabuľka5[[#This Row],[cena MJ bez DPH]]</f>
        <v>0</v>
      </c>
      <c r="L6070" s="5" t="s">
        <v>797</v>
      </c>
      <c r="N6070" t="s">
        <v>472</v>
      </c>
      <c r="O6070" t="s">
        <v>474</v>
      </c>
      <c r="P6070" t="s">
        <v>728</v>
      </c>
    </row>
    <row r="6071" spans="1:16" hidden="1" x14ac:dyDescent="0.25">
      <c r="A6071" t="s">
        <v>300</v>
      </c>
      <c r="B6071" t="s">
        <v>51</v>
      </c>
      <c r="C6071" t="s">
        <v>151</v>
      </c>
      <c r="D6071" t="s">
        <v>11</v>
      </c>
      <c r="F6071" t="s">
        <v>56</v>
      </c>
      <c r="H6071">
        <f>_xlfn.XLOOKUP(Tabuľka5[[#This Row],[Položka]],cennik[Položka],cennik[Cena MJ bez DPH])</f>
        <v>0</v>
      </c>
      <c r="I6071">
        <f>SUM(Tabuľka5[[#This Row],[cena MJ bez DPH]]*1.1)</f>
        <v>0</v>
      </c>
      <c r="J6071">
        <f>Tabuľka5[[#This Row],[množstvo]]*Tabuľka5[[#This Row],[cena MJ bez DPH]]</f>
        <v>0</v>
      </c>
      <c r="L6071" s="5" t="s">
        <v>797</v>
      </c>
      <c r="N6071" t="s">
        <v>472</v>
      </c>
      <c r="O6071" t="s">
        <v>474</v>
      </c>
      <c r="P6071" t="s">
        <v>728</v>
      </c>
    </row>
    <row r="6072" spans="1:16" hidden="1" x14ac:dyDescent="0.25">
      <c r="A6072" t="s">
        <v>300</v>
      </c>
      <c r="B6072" t="s">
        <v>51</v>
      </c>
      <c r="C6072" t="s">
        <v>152</v>
      </c>
      <c r="D6072" t="s">
        <v>11</v>
      </c>
      <c r="F6072" t="s">
        <v>56</v>
      </c>
      <c r="H6072">
        <f>_xlfn.XLOOKUP(Tabuľka5[[#This Row],[Položka]],cennik[Položka],cennik[Cena MJ bez DPH])</f>
        <v>0</v>
      </c>
      <c r="I6072">
        <f>SUM(Tabuľka5[[#This Row],[cena MJ bez DPH]]*1.1)</f>
        <v>0</v>
      </c>
      <c r="J6072">
        <f>Tabuľka5[[#This Row],[množstvo]]*Tabuľka5[[#This Row],[cena MJ bez DPH]]</f>
        <v>0</v>
      </c>
      <c r="L6072" s="5" t="s">
        <v>797</v>
      </c>
      <c r="N6072" t="s">
        <v>472</v>
      </c>
      <c r="O6072" t="s">
        <v>474</v>
      </c>
      <c r="P6072" t="s">
        <v>728</v>
      </c>
    </row>
    <row r="6073" spans="1:16" hidden="1" x14ac:dyDescent="0.25">
      <c r="A6073" t="s">
        <v>300</v>
      </c>
      <c r="B6073" t="s">
        <v>51</v>
      </c>
      <c r="C6073" t="s">
        <v>153</v>
      </c>
      <c r="D6073" t="s">
        <v>11</v>
      </c>
      <c r="F6073" t="s">
        <v>56</v>
      </c>
      <c r="H6073">
        <f>_xlfn.XLOOKUP(Tabuľka5[[#This Row],[Položka]],cennik[Položka],cennik[Cena MJ bez DPH])</f>
        <v>0</v>
      </c>
      <c r="I6073">
        <f>SUM(Tabuľka5[[#This Row],[cena MJ bez DPH]]*1.1)</f>
        <v>0</v>
      </c>
      <c r="J6073">
        <f>Tabuľka5[[#This Row],[množstvo]]*Tabuľka5[[#This Row],[cena MJ bez DPH]]</f>
        <v>0</v>
      </c>
      <c r="L6073" s="5" t="s">
        <v>797</v>
      </c>
      <c r="N6073" t="s">
        <v>472</v>
      </c>
      <c r="O6073" t="s">
        <v>474</v>
      </c>
      <c r="P6073" t="s">
        <v>728</v>
      </c>
    </row>
    <row r="6074" spans="1:16" hidden="1" x14ac:dyDescent="0.25">
      <c r="A6074" t="s">
        <v>300</v>
      </c>
      <c r="B6074" t="s">
        <v>51</v>
      </c>
      <c r="C6074" t="s">
        <v>154</v>
      </c>
      <c r="D6074" t="s">
        <v>11</v>
      </c>
      <c r="F6074" t="s">
        <v>56</v>
      </c>
      <c r="H6074">
        <f>_xlfn.XLOOKUP(Tabuľka5[[#This Row],[Položka]],cennik[Položka],cennik[Cena MJ bez DPH])</f>
        <v>0</v>
      </c>
      <c r="I6074">
        <f>SUM(Tabuľka5[[#This Row],[cena MJ bez DPH]]*1.1)</f>
        <v>0</v>
      </c>
      <c r="J6074">
        <f>Tabuľka5[[#This Row],[množstvo]]*Tabuľka5[[#This Row],[cena MJ bez DPH]]</f>
        <v>0</v>
      </c>
      <c r="L6074" s="5" t="s">
        <v>797</v>
      </c>
      <c r="N6074" t="s">
        <v>472</v>
      </c>
      <c r="O6074" t="s">
        <v>474</v>
      </c>
      <c r="P6074" t="s">
        <v>728</v>
      </c>
    </row>
    <row r="6075" spans="1:16" hidden="1" x14ac:dyDescent="0.25">
      <c r="A6075" t="s">
        <v>300</v>
      </c>
      <c r="B6075" t="s">
        <v>51</v>
      </c>
      <c r="C6075" t="s">
        <v>155</v>
      </c>
      <c r="D6075" t="s">
        <v>11</v>
      </c>
      <c r="F6075" t="s">
        <v>56</v>
      </c>
      <c r="H6075">
        <f>_xlfn.XLOOKUP(Tabuľka5[[#This Row],[Položka]],cennik[Položka],cennik[Cena MJ bez DPH])</f>
        <v>0</v>
      </c>
      <c r="I6075">
        <f>SUM(Tabuľka5[[#This Row],[cena MJ bez DPH]]*1.1)</f>
        <v>0</v>
      </c>
      <c r="J6075">
        <f>Tabuľka5[[#This Row],[množstvo]]*Tabuľka5[[#This Row],[cena MJ bez DPH]]</f>
        <v>0</v>
      </c>
      <c r="L6075" s="5" t="s">
        <v>797</v>
      </c>
      <c r="N6075" t="s">
        <v>472</v>
      </c>
      <c r="O6075" t="s">
        <v>474</v>
      </c>
      <c r="P6075" t="s">
        <v>728</v>
      </c>
    </row>
    <row r="6076" spans="1:16" hidden="1" x14ac:dyDescent="0.25">
      <c r="A6076" t="s">
        <v>300</v>
      </c>
      <c r="B6076" t="s">
        <v>51</v>
      </c>
      <c r="C6076" t="s">
        <v>156</v>
      </c>
      <c r="D6076" t="s">
        <v>11</v>
      </c>
      <c r="F6076" t="s">
        <v>56</v>
      </c>
      <c r="H6076">
        <f>_xlfn.XLOOKUP(Tabuľka5[[#This Row],[Položka]],cennik[Položka],cennik[Cena MJ bez DPH])</f>
        <v>0</v>
      </c>
      <c r="I6076">
        <f>SUM(Tabuľka5[[#This Row],[cena MJ bez DPH]]*1.1)</f>
        <v>0</v>
      </c>
      <c r="J6076">
        <f>Tabuľka5[[#This Row],[množstvo]]*Tabuľka5[[#This Row],[cena MJ bez DPH]]</f>
        <v>0</v>
      </c>
      <c r="L6076" s="5" t="s">
        <v>797</v>
      </c>
      <c r="N6076" t="s">
        <v>472</v>
      </c>
      <c r="O6076" t="s">
        <v>474</v>
      </c>
      <c r="P6076" t="s">
        <v>728</v>
      </c>
    </row>
    <row r="6077" spans="1:16" hidden="1" x14ac:dyDescent="0.25">
      <c r="A6077" t="s">
        <v>300</v>
      </c>
      <c r="B6077" t="s">
        <v>51</v>
      </c>
      <c r="C6077" t="s">
        <v>157</v>
      </c>
      <c r="D6077" t="s">
        <v>11</v>
      </c>
      <c r="F6077" t="s">
        <v>56</v>
      </c>
      <c r="H6077">
        <f>_xlfn.XLOOKUP(Tabuľka5[[#This Row],[Položka]],cennik[Položka],cennik[Cena MJ bez DPH])</f>
        <v>0</v>
      </c>
      <c r="I6077">
        <f>SUM(Tabuľka5[[#This Row],[cena MJ bez DPH]]*1.1)</f>
        <v>0</v>
      </c>
      <c r="J6077">
        <f>Tabuľka5[[#This Row],[množstvo]]*Tabuľka5[[#This Row],[cena MJ bez DPH]]</f>
        <v>0</v>
      </c>
      <c r="L6077" s="5" t="s">
        <v>797</v>
      </c>
      <c r="N6077" t="s">
        <v>472</v>
      </c>
      <c r="O6077" t="s">
        <v>474</v>
      </c>
      <c r="P6077" t="s">
        <v>728</v>
      </c>
    </row>
    <row r="6078" spans="1:16" hidden="1" x14ac:dyDescent="0.25">
      <c r="A6078" t="s">
        <v>300</v>
      </c>
      <c r="B6078" t="s">
        <v>51</v>
      </c>
      <c r="C6078" t="s">
        <v>158</v>
      </c>
      <c r="D6078" t="s">
        <v>11</v>
      </c>
      <c r="F6078" t="s">
        <v>56</v>
      </c>
      <c r="H6078">
        <f>_xlfn.XLOOKUP(Tabuľka5[[#This Row],[Položka]],cennik[Položka],cennik[Cena MJ bez DPH])</f>
        <v>0</v>
      </c>
      <c r="I6078">
        <f>SUM(Tabuľka5[[#This Row],[cena MJ bez DPH]]*1.1)</f>
        <v>0</v>
      </c>
      <c r="J6078">
        <f>Tabuľka5[[#This Row],[množstvo]]*Tabuľka5[[#This Row],[cena MJ bez DPH]]</f>
        <v>0</v>
      </c>
      <c r="L6078" s="5" t="s">
        <v>797</v>
      </c>
      <c r="N6078" t="s">
        <v>472</v>
      </c>
      <c r="O6078" t="s">
        <v>474</v>
      </c>
      <c r="P6078" t="s">
        <v>728</v>
      </c>
    </row>
    <row r="6079" spans="1:16" hidden="1" x14ac:dyDescent="0.25">
      <c r="A6079" t="s">
        <v>300</v>
      </c>
      <c r="B6079" t="s">
        <v>51</v>
      </c>
      <c r="C6079" t="s">
        <v>159</v>
      </c>
      <c r="D6079" t="s">
        <v>11</v>
      </c>
      <c r="F6079" t="s">
        <v>56</v>
      </c>
      <c r="H6079">
        <f>_xlfn.XLOOKUP(Tabuľka5[[#This Row],[Položka]],cennik[Položka],cennik[Cena MJ bez DPH])</f>
        <v>0</v>
      </c>
      <c r="I6079">
        <f>SUM(Tabuľka5[[#This Row],[cena MJ bez DPH]]*1.1)</f>
        <v>0</v>
      </c>
      <c r="J6079">
        <f>Tabuľka5[[#This Row],[množstvo]]*Tabuľka5[[#This Row],[cena MJ bez DPH]]</f>
        <v>0</v>
      </c>
      <c r="L6079" s="5" t="s">
        <v>797</v>
      </c>
      <c r="N6079" t="s">
        <v>472</v>
      </c>
      <c r="O6079" t="s">
        <v>474</v>
      </c>
      <c r="P6079" t="s">
        <v>728</v>
      </c>
    </row>
    <row r="6080" spans="1:16" hidden="1" x14ac:dyDescent="0.25">
      <c r="A6080" t="s">
        <v>300</v>
      </c>
      <c r="B6080" t="s">
        <v>51</v>
      </c>
      <c r="C6080" t="s">
        <v>160</v>
      </c>
      <c r="D6080" t="s">
        <v>11</v>
      </c>
      <c r="F6080" t="s">
        <v>56</v>
      </c>
      <c r="H6080">
        <f>_xlfn.XLOOKUP(Tabuľka5[[#This Row],[Položka]],cennik[Položka],cennik[Cena MJ bez DPH])</f>
        <v>0</v>
      </c>
      <c r="I6080">
        <f>SUM(Tabuľka5[[#This Row],[cena MJ bez DPH]]*1.1)</f>
        <v>0</v>
      </c>
      <c r="J6080">
        <f>Tabuľka5[[#This Row],[množstvo]]*Tabuľka5[[#This Row],[cena MJ bez DPH]]</f>
        <v>0</v>
      </c>
      <c r="L6080" s="5" t="s">
        <v>797</v>
      </c>
      <c r="N6080" t="s">
        <v>472</v>
      </c>
      <c r="O6080" t="s">
        <v>474</v>
      </c>
      <c r="P6080" t="s">
        <v>728</v>
      </c>
    </row>
    <row r="6081" spans="1:16" hidden="1" x14ac:dyDescent="0.25">
      <c r="A6081" t="s">
        <v>300</v>
      </c>
      <c r="B6081" t="s">
        <v>51</v>
      </c>
      <c r="C6081" t="s">
        <v>161</v>
      </c>
      <c r="D6081" t="s">
        <v>11</v>
      </c>
      <c r="F6081" t="s">
        <v>56</v>
      </c>
      <c r="H6081">
        <f>_xlfn.XLOOKUP(Tabuľka5[[#This Row],[Položka]],cennik[Položka],cennik[Cena MJ bez DPH])</f>
        <v>0</v>
      </c>
      <c r="I6081">
        <f>SUM(Tabuľka5[[#This Row],[cena MJ bez DPH]]*1.1)</f>
        <v>0</v>
      </c>
      <c r="J6081">
        <f>Tabuľka5[[#This Row],[množstvo]]*Tabuľka5[[#This Row],[cena MJ bez DPH]]</f>
        <v>0</v>
      </c>
      <c r="L6081" s="5" t="s">
        <v>797</v>
      </c>
      <c r="N6081" t="s">
        <v>472</v>
      </c>
      <c r="O6081" t="s">
        <v>474</v>
      </c>
      <c r="P6081" t="s">
        <v>728</v>
      </c>
    </row>
    <row r="6082" spans="1:16" hidden="1" x14ac:dyDescent="0.25">
      <c r="A6082" t="s">
        <v>300</v>
      </c>
      <c r="B6082" t="s">
        <v>51</v>
      </c>
      <c r="C6082" t="s">
        <v>162</v>
      </c>
      <c r="D6082" t="s">
        <v>11</v>
      </c>
      <c r="F6082" t="s">
        <v>56</v>
      </c>
      <c r="H6082">
        <f>_xlfn.XLOOKUP(Tabuľka5[[#This Row],[Položka]],cennik[Položka],cennik[Cena MJ bez DPH])</f>
        <v>0</v>
      </c>
      <c r="I6082">
        <f>SUM(Tabuľka5[[#This Row],[cena MJ bez DPH]]*1.1)</f>
        <v>0</v>
      </c>
      <c r="J6082">
        <f>Tabuľka5[[#This Row],[množstvo]]*Tabuľka5[[#This Row],[cena MJ bez DPH]]</f>
        <v>0</v>
      </c>
      <c r="L6082" s="5" t="s">
        <v>797</v>
      </c>
      <c r="N6082" t="s">
        <v>472</v>
      </c>
      <c r="O6082" t="s">
        <v>474</v>
      </c>
      <c r="P6082" t="s">
        <v>728</v>
      </c>
    </row>
    <row r="6083" spans="1:16" hidden="1" x14ac:dyDescent="0.25">
      <c r="A6083" t="s">
        <v>300</v>
      </c>
      <c r="B6083" t="s">
        <v>51</v>
      </c>
      <c r="C6083" t="s">
        <v>163</v>
      </c>
      <c r="D6083" t="s">
        <v>11</v>
      </c>
      <c r="F6083" t="s">
        <v>56</v>
      </c>
      <c r="H6083">
        <f>_xlfn.XLOOKUP(Tabuľka5[[#This Row],[Položka]],cennik[Položka],cennik[Cena MJ bez DPH])</f>
        <v>0</v>
      </c>
      <c r="I6083">
        <f>SUM(Tabuľka5[[#This Row],[cena MJ bez DPH]]*1.1)</f>
        <v>0</v>
      </c>
      <c r="J6083">
        <f>Tabuľka5[[#This Row],[množstvo]]*Tabuľka5[[#This Row],[cena MJ bez DPH]]</f>
        <v>0</v>
      </c>
      <c r="L6083" s="5" t="s">
        <v>797</v>
      </c>
      <c r="N6083" t="s">
        <v>472</v>
      </c>
      <c r="O6083" t="s">
        <v>474</v>
      </c>
      <c r="P6083" t="s">
        <v>728</v>
      </c>
    </row>
    <row r="6084" spans="1:16" hidden="1" x14ac:dyDescent="0.25">
      <c r="A6084" t="s">
        <v>300</v>
      </c>
      <c r="B6084" t="s">
        <v>51</v>
      </c>
      <c r="C6084" t="s">
        <v>164</v>
      </c>
      <c r="D6084" t="s">
        <v>11</v>
      </c>
      <c r="F6084" t="s">
        <v>56</v>
      </c>
      <c r="H6084">
        <f>_xlfn.XLOOKUP(Tabuľka5[[#This Row],[Položka]],cennik[Položka],cennik[Cena MJ bez DPH])</f>
        <v>0</v>
      </c>
      <c r="I6084">
        <f>SUM(Tabuľka5[[#This Row],[cena MJ bez DPH]]*1.1)</f>
        <v>0</v>
      </c>
      <c r="J6084">
        <f>Tabuľka5[[#This Row],[množstvo]]*Tabuľka5[[#This Row],[cena MJ bez DPH]]</f>
        <v>0</v>
      </c>
      <c r="L6084" s="5" t="s">
        <v>797</v>
      </c>
      <c r="N6084" t="s">
        <v>472</v>
      </c>
      <c r="O6084" t="s">
        <v>474</v>
      </c>
      <c r="P6084" t="s">
        <v>728</v>
      </c>
    </row>
    <row r="6085" spans="1:16" hidden="1" x14ac:dyDescent="0.25">
      <c r="A6085" t="s">
        <v>300</v>
      </c>
      <c r="B6085" t="s">
        <v>51</v>
      </c>
      <c r="C6085" t="s">
        <v>165</v>
      </c>
      <c r="D6085" t="s">
        <v>11</v>
      </c>
      <c r="F6085" t="s">
        <v>56</v>
      </c>
      <c r="H6085">
        <f>_xlfn.XLOOKUP(Tabuľka5[[#This Row],[Položka]],cennik[Položka],cennik[Cena MJ bez DPH])</f>
        <v>0</v>
      </c>
      <c r="I6085">
        <f>SUM(Tabuľka5[[#This Row],[cena MJ bez DPH]]*1.1)</f>
        <v>0</v>
      </c>
      <c r="J6085">
        <f>Tabuľka5[[#This Row],[množstvo]]*Tabuľka5[[#This Row],[cena MJ bez DPH]]</f>
        <v>0</v>
      </c>
      <c r="L6085" s="5" t="s">
        <v>797</v>
      </c>
      <c r="N6085" t="s">
        <v>472</v>
      </c>
      <c r="O6085" t="s">
        <v>474</v>
      </c>
      <c r="P6085" t="s">
        <v>728</v>
      </c>
    </row>
    <row r="6086" spans="1:16" hidden="1" x14ac:dyDescent="0.25">
      <c r="A6086" t="s">
        <v>300</v>
      </c>
      <c r="B6086" t="s">
        <v>51</v>
      </c>
      <c r="C6086" t="s">
        <v>166</v>
      </c>
      <c r="D6086" t="s">
        <v>11</v>
      </c>
      <c r="F6086" t="s">
        <v>56</v>
      </c>
      <c r="H6086">
        <f>_xlfn.XLOOKUP(Tabuľka5[[#This Row],[Položka]],cennik[Položka],cennik[Cena MJ bez DPH])</f>
        <v>0</v>
      </c>
      <c r="I6086">
        <f>SUM(Tabuľka5[[#This Row],[cena MJ bez DPH]]*1.1)</f>
        <v>0</v>
      </c>
      <c r="J6086">
        <f>Tabuľka5[[#This Row],[množstvo]]*Tabuľka5[[#This Row],[cena MJ bez DPH]]</f>
        <v>0</v>
      </c>
      <c r="L6086" s="5" t="s">
        <v>797</v>
      </c>
      <c r="N6086" t="s">
        <v>472</v>
      </c>
      <c r="O6086" t="s">
        <v>474</v>
      </c>
      <c r="P6086" t="s">
        <v>728</v>
      </c>
    </row>
    <row r="6087" spans="1:16" hidden="1" x14ac:dyDescent="0.25">
      <c r="A6087" t="s">
        <v>300</v>
      </c>
      <c r="B6087" t="s">
        <v>51</v>
      </c>
      <c r="C6087" t="s">
        <v>167</v>
      </c>
      <c r="D6087" t="s">
        <v>11</v>
      </c>
      <c r="F6087" t="s">
        <v>56</v>
      </c>
      <c r="H6087">
        <f>_xlfn.XLOOKUP(Tabuľka5[[#This Row],[Položka]],cennik[Položka],cennik[Cena MJ bez DPH])</f>
        <v>0</v>
      </c>
      <c r="I6087">
        <f>SUM(Tabuľka5[[#This Row],[cena MJ bez DPH]]*1.1)</f>
        <v>0</v>
      </c>
      <c r="J6087">
        <f>Tabuľka5[[#This Row],[množstvo]]*Tabuľka5[[#This Row],[cena MJ bez DPH]]</f>
        <v>0</v>
      </c>
      <c r="L6087" s="5" t="s">
        <v>797</v>
      </c>
      <c r="N6087" t="s">
        <v>472</v>
      </c>
      <c r="O6087" t="s">
        <v>474</v>
      </c>
      <c r="P6087" t="s">
        <v>728</v>
      </c>
    </row>
    <row r="6088" spans="1:16" hidden="1" x14ac:dyDescent="0.25">
      <c r="A6088" t="s">
        <v>300</v>
      </c>
      <c r="B6088" t="s">
        <v>51</v>
      </c>
      <c r="C6088" t="s">
        <v>168</v>
      </c>
      <c r="D6088" t="s">
        <v>11</v>
      </c>
      <c r="F6088" t="s">
        <v>56</v>
      </c>
      <c r="H6088">
        <f>_xlfn.XLOOKUP(Tabuľka5[[#This Row],[Položka]],cennik[Položka],cennik[Cena MJ bez DPH])</f>
        <v>0</v>
      </c>
      <c r="I6088">
        <f>SUM(Tabuľka5[[#This Row],[cena MJ bez DPH]]*1.1)</f>
        <v>0</v>
      </c>
      <c r="J6088">
        <f>Tabuľka5[[#This Row],[množstvo]]*Tabuľka5[[#This Row],[cena MJ bez DPH]]</f>
        <v>0</v>
      </c>
      <c r="L6088" s="5" t="s">
        <v>797</v>
      </c>
      <c r="N6088" t="s">
        <v>472</v>
      </c>
      <c r="O6088" t="s">
        <v>474</v>
      </c>
      <c r="P6088" t="s">
        <v>728</v>
      </c>
    </row>
    <row r="6089" spans="1:16" hidden="1" x14ac:dyDescent="0.25">
      <c r="A6089" t="s">
        <v>300</v>
      </c>
      <c r="B6089" t="s">
        <v>51</v>
      </c>
      <c r="C6089" t="s">
        <v>169</v>
      </c>
      <c r="D6089" t="s">
        <v>11</v>
      </c>
      <c r="F6089" t="s">
        <v>56</v>
      </c>
      <c r="H6089">
        <f>_xlfn.XLOOKUP(Tabuľka5[[#This Row],[Položka]],cennik[Položka],cennik[Cena MJ bez DPH])</f>
        <v>0</v>
      </c>
      <c r="I6089">
        <f>SUM(Tabuľka5[[#This Row],[cena MJ bez DPH]]*1.1)</f>
        <v>0</v>
      </c>
      <c r="J6089">
        <f>Tabuľka5[[#This Row],[množstvo]]*Tabuľka5[[#This Row],[cena MJ bez DPH]]</f>
        <v>0</v>
      </c>
      <c r="L6089" s="5" t="s">
        <v>797</v>
      </c>
      <c r="N6089" t="s">
        <v>472</v>
      </c>
      <c r="O6089" t="s">
        <v>474</v>
      </c>
      <c r="P6089" t="s">
        <v>728</v>
      </c>
    </row>
    <row r="6090" spans="1:16" hidden="1" x14ac:dyDescent="0.25">
      <c r="A6090" t="s">
        <v>300</v>
      </c>
      <c r="B6090" t="s">
        <v>51</v>
      </c>
      <c r="C6090" t="s">
        <v>170</v>
      </c>
      <c r="D6090" t="s">
        <v>11</v>
      </c>
      <c r="F6090" t="s">
        <v>56</v>
      </c>
      <c r="H6090">
        <f>_xlfn.XLOOKUP(Tabuľka5[[#This Row],[Položka]],cennik[Položka],cennik[Cena MJ bez DPH])</f>
        <v>0</v>
      </c>
      <c r="I6090">
        <f>SUM(Tabuľka5[[#This Row],[cena MJ bez DPH]]*1.1)</f>
        <v>0</v>
      </c>
      <c r="J6090">
        <f>Tabuľka5[[#This Row],[množstvo]]*Tabuľka5[[#This Row],[cena MJ bez DPH]]</f>
        <v>0</v>
      </c>
      <c r="L6090" s="5" t="s">
        <v>797</v>
      </c>
      <c r="N6090" t="s">
        <v>472</v>
      </c>
      <c r="O6090" t="s">
        <v>474</v>
      </c>
      <c r="P6090" t="s">
        <v>728</v>
      </c>
    </row>
    <row r="6091" spans="1:16" hidden="1" x14ac:dyDescent="0.25">
      <c r="A6091" t="s">
        <v>300</v>
      </c>
      <c r="B6091" t="s">
        <v>51</v>
      </c>
      <c r="C6091" t="s">
        <v>171</v>
      </c>
      <c r="D6091" t="s">
        <v>11</v>
      </c>
      <c r="F6091" t="s">
        <v>56</v>
      </c>
      <c r="H6091">
        <f>_xlfn.XLOOKUP(Tabuľka5[[#This Row],[Položka]],cennik[Položka],cennik[Cena MJ bez DPH])</f>
        <v>0</v>
      </c>
      <c r="I6091">
        <f>SUM(Tabuľka5[[#This Row],[cena MJ bez DPH]]*1.1)</f>
        <v>0</v>
      </c>
      <c r="J6091">
        <f>Tabuľka5[[#This Row],[množstvo]]*Tabuľka5[[#This Row],[cena MJ bez DPH]]</f>
        <v>0</v>
      </c>
      <c r="L6091" s="5" t="s">
        <v>797</v>
      </c>
      <c r="N6091" t="s">
        <v>472</v>
      </c>
      <c r="O6091" t="s">
        <v>474</v>
      </c>
      <c r="P6091" t="s">
        <v>728</v>
      </c>
    </row>
    <row r="6092" spans="1:16" hidden="1" x14ac:dyDescent="0.25">
      <c r="A6092" t="s">
        <v>300</v>
      </c>
      <c r="B6092" t="s">
        <v>51</v>
      </c>
      <c r="C6092" t="s">
        <v>172</v>
      </c>
      <c r="D6092" t="s">
        <v>11</v>
      </c>
      <c r="F6092" t="s">
        <v>56</v>
      </c>
      <c r="H6092">
        <f>_xlfn.XLOOKUP(Tabuľka5[[#This Row],[Položka]],cennik[Položka],cennik[Cena MJ bez DPH])</f>
        <v>0</v>
      </c>
      <c r="I6092">
        <f>SUM(Tabuľka5[[#This Row],[cena MJ bez DPH]]*1.1)</f>
        <v>0</v>
      </c>
      <c r="J6092">
        <f>Tabuľka5[[#This Row],[množstvo]]*Tabuľka5[[#This Row],[cena MJ bez DPH]]</f>
        <v>0</v>
      </c>
      <c r="L6092" s="5" t="s">
        <v>797</v>
      </c>
      <c r="N6092" t="s">
        <v>472</v>
      </c>
      <c r="O6092" t="s">
        <v>474</v>
      </c>
      <c r="P6092" t="s">
        <v>728</v>
      </c>
    </row>
    <row r="6093" spans="1:16" hidden="1" x14ac:dyDescent="0.25">
      <c r="A6093" t="s">
        <v>300</v>
      </c>
      <c r="B6093" t="s">
        <v>51</v>
      </c>
      <c r="C6093" t="s">
        <v>173</v>
      </c>
      <c r="D6093" t="s">
        <v>11</v>
      </c>
      <c r="F6093" t="s">
        <v>56</v>
      </c>
      <c r="H6093">
        <f>_xlfn.XLOOKUP(Tabuľka5[[#This Row],[Položka]],cennik[Položka],cennik[Cena MJ bez DPH])</f>
        <v>0</v>
      </c>
      <c r="I6093">
        <f>SUM(Tabuľka5[[#This Row],[cena MJ bez DPH]]*1.1)</f>
        <v>0</v>
      </c>
      <c r="J6093">
        <f>Tabuľka5[[#This Row],[množstvo]]*Tabuľka5[[#This Row],[cena MJ bez DPH]]</f>
        <v>0</v>
      </c>
      <c r="L6093" s="5" t="s">
        <v>797</v>
      </c>
      <c r="N6093" t="s">
        <v>472</v>
      </c>
      <c r="O6093" t="s">
        <v>474</v>
      </c>
      <c r="P6093" t="s">
        <v>728</v>
      </c>
    </row>
    <row r="6094" spans="1:16" hidden="1" x14ac:dyDescent="0.25">
      <c r="A6094" t="s">
        <v>300</v>
      </c>
      <c r="B6094" t="s">
        <v>51</v>
      </c>
      <c r="C6094" t="s">
        <v>174</v>
      </c>
      <c r="D6094" t="s">
        <v>11</v>
      </c>
      <c r="F6094" t="s">
        <v>56</v>
      </c>
      <c r="H6094">
        <f>_xlfn.XLOOKUP(Tabuľka5[[#This Row],[Položka]],cennik[Položka],cennik[Cena MJ bez DPH])</f>
        <v>0</v>
      </c>
      <c r="I6094">
        <f>SUM(Tabuľka5[[#This Row],[cena MJ bez DPH]]*1.1)</f>
        <v>0</v>
      </c>
      <c r="J6094">
        <f>Tabuľka5[[#This Row],[množstvo]]*Tabuľka5[[#This Row],[cena MJ bez DPH]]</f>
        <v>0</v>
      </c>
      <c r="L6094" s="5" t="s">
        <v>797</v>
      </c>
      <c r="N6094" t="s">
        <v>472</v>
      </c>
      <c r="O6094" t="s">
        <v>474</v>
      </c>
      <c r="P6094" t="s">
        <v>728</v>
      </c>
    </row>
    <row r="6095" spans="1:16" hidden="1" x14ac:dyDescent="0.25">
      <c r="A6095" t="s">
        <v>300</v>
      </c>
      <c r="B6095" t="s">
        <v>51</v>
      </c>
      <c r="C6095" t="s">
        <v>175</v>
      </c>
      <c r="D6095" t="s">
        <v>11</v>
      </c>
      <c r="F6095" t="s">
        <v>56</v>
      </c>
      <c r="H6095">
        <f>_xlfn.XLOOKUP(Tabuľka5[[#This Row],[Položka]],cennik[Položka],cennik[Cena MJ bez DPH])</f>
        <v>0</v>
      </c>
      <c r="I6095">
        <f>SUM(Tabuľka5[[#This Row],[cena MJ bez DPH]]*1.1)</f>
        <v>0</v>
      </c>
      <c r="J6095">
        <f>Tabuľka5[[#This Row],[množstvo]]*Tabuľka5[[#This Row],[cena MJ bez DPH]]</f>
        <v>0</v>
      </c>
      <c r="L6095" s="5" t="s">
        <v>797</v>
      </c>
      <c r="N6095" t="s">
        <v>472</v>
      </c>
      <c r="O6095" t="s">
        <v>474</v>
      </c>
      <c r="P6095" t="s">
        <v>728</v>
      </c>
    </row>
    <row r="6096" spans="1:16" hidden="1" x14ac:dyDescent="0.25">
      <c r="A6096" t="s">
        <v>300</v>
      </c>
      <c r="B6096" t="s">
        <v>51</v>
      </c>
      <c r="C6096" t="s">
        <v>176</v>
      </c>
      <c r="D6096" t="s">
        <v>11</v>
      </c>
      <c r="F6096" t="s">
        <v>56</v>
      </c>
      <c r="H6096">
        <f>_xlfn.XLOOKUP(Tabuľka5[[#This Row],[Položka]],cennik[Položka],cennik[Cena MJ bez DPH])</f>
        <v>0</v>
      </c>
      <c r="I6096">
        <f>SUM(Tabuľka5[[#This Row],[cena MJ bez DPH]]*1.1)</f>
        <v>0</v>
      </c>
      <c r="J6096">
        <f>Tabuľka5[[#This Row],[množstvo]]*Tabuľka5[[#This Row],[cena MJ bez DPH]]</f>
        <v>0</v>
      </c>
      <c r="L6096" s="5" t="s">
        <v>797</v>
      </c>
      <c r="N6096" t="s">
        <v>472</v>
      </c>
      <c r="O6096" t="s">
        <v>474</v>
      </c>
      <c r="P6096" t="s">
        <v>728</v>
      </c>
    </row>
    <row r="6097" spans="1:16" hidden="1" x14ac:dyDescent="0.25">
      <c r="A6097" t="s">
        <v>300</v>
      </c>
      <c r="B6097" t="s">
        <v>177</v>
      </c>
      <c r="C6097" t="s">
        <v>178</v>
      </c>
      <c r="D6097" t="s">
        <v>11</v>
      </c>
      <c r="F6097" t="s">
        <v>179</v>
      </c>
      <c r="H6097">
        <f>_xlfn.XLOOKUP(Tabuľka5[[#This Row],[Položka]],cennik[Položka],cennik[Cena MJ bez DPH])</f>
        <v>0</v>
      </c>
      <c r="I6097">
        <f>SUM(Tabuľka5[[#This Row],[cena MJ bez DPH]]*1.1)</f>
        <v>0</v>
      </c>
      <c r="J6097">
        <f>Tabuľka5[[#This Row],[množstvo]]*Tabuľka5[[#This Row],[cena MJ bez DPH]]</f>
        <v>0</v>
      </c>
      <c r="L6097" s="5" t="s">
        <v>797</v>
      </c>
      <c r="N6097" t="s">
        <v>472</v>
      </c>
      <c r="O6097" t="s">
        <v>474</v>
      </c>
      <c r="P6097" t="s">
        <v>728</v>
      </c>
    </row>
    <row r="6098" spans="1:16" hidden="1" x14ac:dyDescent="0.25">
      <c r="A6098" t="s">
        <v>300</v>
      </c>
      <c r="B6098" t="s">
        <v>177</v>
      </c>
      <c r="C6098" t="s">
        <v>180</v>
      </c>
      <c r="D6098" t="s">
        <v>11</v>
      </c>
      <c r="F6098" t="s">
        <v>179</v>
      </c>
      <c r="G6098">
        <v>10</v>
      </c>
      <c r="H6098">
        <f>_xlfn.XLOOKUP(Tabuľka5[[#This Row],[Položka]],cennik[Položka],cennik[Cena MJ bez DPH])</f>
        <v>0</v>
      </c>
      <c r="I6098">
        <f>SUM(Tabuľka5[[#This Row],[cena MJ bez DPH]]*1.1)</f>
        <v>0</v>
      </c>
      <c r="J6098">
        <f>Tabuľka5[[#This Row],[množstvo]]*Tabuľka5[[#This Row],[cena MJ bez DPH]]</f>
        <v>0</v>
      </c>
      <c r="L6098" s="5" t="s">
        <v>797</v>
      </c>
      <c r="N6098" t="s">
        <v>472</v>
      </c>
      <c r="O6098" t="s">
        <v>474</v>
      </c>
      <c r="P6098" t="s">
        <v>728</v>
      </c>
    </row>
    <row r="6099" spans="1:16" hidden="1" x14ac:dyDescent="0.25">
      <c r="A6099" t="s">
        <v>300</v>
      </c>
      <c r="B6099" t="s">
        <v>177</v>
      </c>
      <c r="C6099" t="s">
        <v>181</v>
      </c>
      <c r="D6099" t="s">
        <v>11</v>
      </c>
      <c r="F6099" t="s">
        <v>179</v>
      </c>
      <c r="H6099">
        <f>_xlfn.XLOOKUP(Tabuľka5[[#This Row],[Položka]],cennik[Položka],cennik[Cena MJ bez DPH])</f>
        <v>0</v>
      </c>
      <c r="I6099">
        <f>SUM(Tabuľka5[[#This Row],[cena MJ bez DPH]]*1.1)</f>
        <v>0</v>
      </c>
      <c r="J6099">
        <f>Tabuľka5[[#This Row],[množstvo]]*Tabuľka5[[#This Row],[cena MJ bez DPH]]</f>
        <v>0</v>
      </c>
      <c r="L6099" s="5" t="s">
        <v>797</v>
      </c>
      <c r="N6099" t="s">
        <v>472</v>
      </c>
      <c r="O6099" t="s">
        <v>474</v>
      </c>
      <c r="P6099" t="s">
        <v>728</v>
      </c>
    </row>
    <row r="6100" spans="1:16" hidden="1" x14ac:dyDescent="0.25">
      <c r="A6100" t="s">
        <v>300</v>
      </c>
      <c r="B6100" t="s">
        <v>177</v>
      </c>
      <c r="C6100" t="s">
        <v>182</v>
      </c>
      <c r="D6100" t="s">
        <v>11</v>
      </c>
      <c r="F6100" t="s">
        <v>179</v>
      </c>
      <c r="H6100">
        <f>_xlfn.XLOOKUP(Tabuľka5[[#This Row],[Položka]],cennik[Položka],cennik[Cena MJ bez DPH])</f>
        <v>0</v>
      </c>
      <c r="I6100">
        <f>SUM(Tabuľka5[[#This Row],[cena MJ bez DPH]]*1.1)</f>
        <v>0</v>
      </c>
      <c r="J6100">
        <f>Tabuľka5[[#This Row],[množstvo]]*Tabuľka5[[#This Row],[cena MJ bez DPH]]</f>
        <v>0</v>
      </c>
      <c r="L6100" s="5" t="s">
        <v>797</v>
      </c>
      <c r="N6100" t="s">
        <v>472</v>
      </c>
      <c r="O6100" t="s">
        <v>474</v>
      </c>
      <c r="P6100" t="s">
        <v>728</v>
      </c>
    </row>
    <row r="6101" spans="1:16" hidden="1" x14ac:dyDescent="0.25">
      <c r="A6101" t="s">
        <v>300</v>
      </c>
      <c r="B6101" t="s">
        <v>177</v>
      </c>
      <c r="C6101" t="s">
        <v>183</v>
      </c>
      <c r="D6101" t="s">
        <v>11</v>
      </c>
      <c r="F6101" t="s">
        <v>56</v>
      </c>
      <c r="H6101">
        <f>_xlfn.XLOOKUP(Tabuľka5[[#This Row],[Položka]],cennik[Položka],cennik[Cena MJ bez DPH])</f>
        <v>0</v>
      </c>
      <c r="I6101">
        <f>SUM(Tabuľka5[[#This Row],[cena MJ bez DPH]]*1.1)</f>
        <v>0</v>
      </c>
      <c r="J6101">
        <f>Tabuľka5[[#This Row],[množstvo]]*Tabuľka5[[#This Row],[cena MJ bez DPH]]</f>
        <v>0</v>
      </c>
      <c r="L6101" s="5" t="s">
        <v>797</v>
      </c>
      <c r="N6101" t="s">
        <v>472</v>
      </c>
      <c r="O6101" t="s">
        <v>474</v>
      </c>
      <c r="P6101" t="s">
        <v>728</v>
      </c>
    </row>
    <row r="6102" spans="1:16" hidden="1" x14ac:dyDescent="0.25">
      <c r="A6102" t="s">
        <v>300</v>
      </c>
      <c r="B6102" t="s">
        <v>177</v>
      </c>
      <c r="C6102" t="s">
        <v>184</v>
      </c>
      <c r="D6102" t="s">
        <v>11</v>
      </c>
      <c r="F6102" t="s">
        <v>56</v>
      </c>
      <c r="H6102">
        <f>_xlfn.XLOOKUP(Tabuľka5[[#This Row],[Položka]],cennik[Položka],cennik[Cena MJ bez DPH])</f>
        <v>0</v>
      </c>
      <c r="I6102">
        <f>SUM(Tabuľka5[[#This Row],[cena MJ bez DPH]]*1.1)</f>
        <v>0</v>
      </c>
      <c r="J6102">
        <f>Tabuľka5[[#This Row],[množstvo]]*Tabuľka5[[#This Row],[cena MJ bez DPH]]</f>
        <v>0</v>
      </c>
      <c r="L6102" s="5" t="s">
        <v>797</v>
      </c>
      <c r="N6102" t="s">
        <v>472</v>
      </c>
      <c r="O6102" t="s">
        <v>474</v>
      </c>
      <c r="P6102" t="s">
        <v>728</v>
      </c>
    </row>
    <row r="6103" spans="1:16" hidden="1" x14ac:dyDescent="0.25">
      <c r="A6103" t="s">
        <v>300</v>
      </c>
      <c r="B6103" t="s">
        <v>177</v>
      </c>
      <c r="C6103" t="s">
        <v>185</v>
      </c>
      <c r="D6103" t="s">
        <v>11</v>
      </c>
      <c r="F6103" t="s">
        <v>56</v>
      </c>
      <c r="H6103">
        <f>_xlfn.XLOOKUP(Tabuľka5[[#This Row],[Položka]],cennik[Položka],cennik[Cena MJ bez DPH])</f>
        <v>0</v>
      </c>
      <c r="I6103">
        <f>SUM(Tabuľka5[[#This Row],[cena MJ bez DPH]]*1.1)</f>
        <v>0</v>
      </c>
      <c r="J6103">
        <f>Tabuľka5[[#This Row],[množstvo]]*Tabuľka5[[#This Row],[cena MJ bez DPH]]</f>
        <v>0</v>
      </c>
      <c r="L6103" s="5" t="s">
        <v>797</v>
      </c>
      <c r="N6103" t="s">
        <v>472</v>
      </c>
      <c r="O6103" t="s">
        <v>474</v>
      </c>
      <c r="P6103" t="s">
        <v>728</v>
      </c>
    </row>
    <row r="6104" spans="1:16" hidden="1" x14ac:dyDescent="0.25">
      <c r="A6104" t="s">
        <v>300</v>
      </c>
      <c r="B6104" t="s">
        <v>177</v>
      </c>
      <c r="C6104" t="s">
        <v>186</v>
      </c>
      <c r="D6104" t="s">
        <v>11</v>
      </c>
      <c r="F6104" t="s">
        <v>56</v>
      </c>
      <c r="H6104">
        <f>_xlfn.XLOOKUP(Tabuľka5[[#This Row],[Položka]],cennik[Položka],cennik[Cena MJ bez DPH])</f>
        <v>0</v>
      </c>
      <c r="I6104">
        <f>SUM(Tabuľka5[[#This Row],[cena MJ bez DPH]]*1.1)</f>
        <v>0</v>
      </c>
      <c r="J6104">
        <f>Tabuľka5[[#This Row],[množstvo]]*Tabuľka5[[#This Row],[cena MJ bez DPH]]</f>
        <v>0</v>
      </c>
      <c r="L6104" s="5" t="s">
        <v>797</v>
      </c>
      <c r="N6104" t="s">
        <v>472</v>
      </c>
      <c r="O6104" t="s">
        <v>474</v>
      </c>
      <c r="P6104" t="s">
        <v>728</v>
      </c>
    </row>
    <row r="6105" spans="1:16" hidden="1" x14ac:dyDescent="0.25">
      <c r="A6105" t="s">
        <v>300</v>
      </c>
      <c r="B6105" t="s">
        <v>177</v>
      </c>
      <c r="C6105" t="s">
        <v>187</v>
      </c>
      <c r="D6105" t="s">
        <v>11</v>
      </c>
      <c r="F6105" t="s">
        <v>56</v>
      </c>
      <c r="H6105">
        <f>_xlfn.XLOOKUP(Tabuľka5[[#This Row],[Položka]],cennik[Položka],cennik[Cena MJ bez DPH])</f>
        <v>0</v>
      </c>
      <c r="I6105">
        <f>SUM(Tabuľka5[[#This Row],[cena MJ bez DPH]]*1.1)</f>
        <v>0</v>
      </c>
      <c r="J6105">
        <f>Tabuľka5[[#This Row],[množstvo]]*Tabuľka5[[#This Row],[cena MJ bez DPH]]</f>
        <v>0</v>
      </c>
      <c r="L6105" s="5" t="s">
        <v>797</v>
      </c>
      <c r="N6105" t="s">
        <v>472</v>
      </c>
      <c r="O6105" t="s">
        <v>474</v>
      </c>
      <c r="P6105" t="s">
        <v>728</v>
      </c>
    </row>
    <row r="6106" spans="1:16" hidden="1" x14ac:dyDescent="0.25">
      <c r="A6106" t="s">
        <v>300</v>
      </c>
      <c r="B6106" t="s">
        <v>177</v>
      </c>
      <c r="C6106" t="s">
        <v>188</v>
      </c>
      <c r="D6106" t="s">
        <v>11</v>
      </c>
      <c r="F6106" t="s">
        <v>56</v>
      </c>
      <c r="H6106">
        <f>_xlfn.XLOOKUP(Tabuľka5[[#This Row],[Položka]],cennik[Položka],cennik[Cena MJ bez DPH])</f>
        <v>0</v>
      </c>
      <c r="I6106">
        <f>SUM(Tabuľka5[[#This Row],[cena MJ bez DPH]]*1.1)</f>
        <v>0</v>
      </c>
      <c r="J6106">
        <f>Tabuľka5[[#This Row],[množstvo]]*Tabuľka5[[#This Row],[cena MJ bez DPH]]</f>
        <v>0</v>
      </c>
      <c r="L6106" s="5" t="s">
        <v>797</v>
      </c>
      <c r="N6106" t="s">
        <v>472</v>
      </c>
      <c r="O6106" t="s">
        <v>474</v>
      </c>
      <c r="P6106" t="s">
        <v>728</v>
      </c>
    </row>
    <row r="6107" spans="1:16" hidden="1" x14ac:dyDescent="0.25">
      <c r="A6107" t="s">
        <v>300</v>
      </c>
      <c r="B6107" t="s">
        <v>177</v>
      </c>
      <c r="C6107" t="s">
        <v>189</v>
      </c>
      <c r="D6107" t="s">
        <v>11</v>
      </c>
      <c r="F6107" t="s">
        <v>56</v>
      </c>
      <c r="H6107">
        <f>_xlfn.XLOOKUP(Tabuľka5[[#This Row],[Položka]],cennik[Položka],cennik[Cena MJ bez DPH])</f>
        <v>0</v>
      </c>
      <c r="I6107">
        <f>SUM(Tabuľka5[[#This Row],[cena MJ bez DPH]]*1.1)</f>
        <v>0</v>
      </c>
      <c r="J6107">
        <f>Tabuľka5[[#This Row],[množstvo]]*Tabuľka5[[#This Row],[cena MJ bez DPH]]</f>
        <v>0</v>
      </c>
      <c r="L6107" s="5" t="s">
        <v>797</v>
      </c>
      <c r="N6107" t="s">
        <v>472</v>
      </c>
      <c r="O6107" t="s">
        <v>474</v>
      </c>
      <c r="P6107" t="s">
        <v>728</v>
      </c>
    </row>
    <row r="6108" spans="1:16" hidden="1" x14ac:dyDescent="0.25">
      <c r="A6108" t="s">
        <v>300</v>
      </c>
      <c r="B6108" t="s">
        <v>177</v>
      </c>
      <c r="C6108" t="s">
        <v>190</v>
      </c>
      <c r="D6108" t="s">
        <v>11</v>
      </c>
      <c r="F6108" t="s">
        <v>56</v>
      </c>
      <c r="H6108">
        <f>_xlfn.XLOOKUP(Tabuľka5[[#This Row],[Položka]],cennik[Položka],cennik[Cena MJ bez DPH])</f>
        <v>0</v>
      </c>
      <c r="I6108">
        <f>SUM(Tabuľka5[[#This Row],[cena MJ bez DPH]]*1.1)</f>
        <v>0</v>
      </c>
      <c r="J6108">
        <f>Tabuľka5[[#This Row],[množstvo]]*Tabuľka5[[#This Row],[cena MJ bez DPH]]</f>
        <v>0</v>
      </c>
      <c r="L6108" s="5" t="s">
        <v>797</v>
      </c>
      <c r="N6108" t="s">
        <v>472</v>
      </c>
      <c r="O6108" t="s">
        <v>474</v>
      </c>
      <c r="P6108" t="s">
        <v>728</v>
      </c>
    </row>
    <row r="6109" spans="1:16" hidden="1" x14ac:dyDescent="0.25">
      <c r="A6109" t="s">
        <v>300</v>
      </c>
      <c r="B6109" t="s">
        <v>177</v>
      </c>
      <c r="C6109" t="s">
        <v>191</v>
      </c>
      <c r="D6109" t="s">
        <v>11</v>
      </c>
      <c r="F6109" t="s">
        <v>56</v>
      </c>
      <c r="H6109">
        <f>_xlfn.XLOOKUP(Tabuľka5[[#This Row],[Položka]],cennik[Položka],cennik[Cena MJ bez DPH])</f>
        <v>0</v>
      </c>
      <c r="I6109">
        <f>SUM(Tabuľka5[[#This Row],[cena MJ bez DPH]]*1.1)</f>
        <v>0</v>
      </c>
      <c r="J6109">
        <f>Tabuľka5[[#This Row],[množstvo]]*Tabuľka5[[#This Row],[cena MJ bez DPH]]</f>
        <v>0</v>
      </c>
      <c r="L6109" s="5" t="s">
        <v>797</v>
      </c>
      <c r="N6109" t="s">
        <v>472</v>
      </c>
      <c r="O6109" t="s">
        <v>474</v>
      </c>
      <c r="P6109" t="s">
        <v>728</v>
      </c>
    </row>
    <row r="6110" spans="1:16" hidden="1" x14ac:dyDescent="0.25">
      <c r="A6110" t="s">
        <v>300</v>
      </c>
      <c r="B6110" t="s">
        <v>177</v>
      </c>
      <c r="C6110" t="s">
        <v>192</v>
      </c>
      <c r="D6110" t="s">
        <v>11</v>
      </c>
      <c r="F6110" t="s">
        <v>56</v>
      </c>
      <c r="H6110">
        <f>_xlfn.XLOOKUP(Tabuľka5[[#This Row],[Položka]],cennik[Položka],cennik[Cena MJ bez DPH])</f>
        <v>0</v>
      </c>
      <c r="I6110">
        <f>SUM(Tabuľka5[[#This Row],[cena MJ bez DPH]]*1.1)</f>
        <v>0</v>
      </c>
      <c r="J6110">
        <f>Tabuľka5[[#This Row],[množstvo]]*Tabuľka5[[#This Row],[cena MJ bez DPH]]</f>
        <v>0</v>
      </c>
      <c r="L6110" s="5" t="s">
        <v>797</v>
      </c>
      <c r="N6110" t="s">
        <v>472</v>
      </c>
      <c r="O6110" t="s">
        <v>474</v>
      </c>
      <c r="P6110" t="s">
        <v>728</v>
      </c>
    </row>
    <row r="6111" spans="1:16" hidden="1" x14ac:dyDescent="0.25">
      <c r="A6111" t="s">
        <v>300</v>
      </c>
      <c r="B6111" t="s">
        <v>177</v>
      </c>
      <c r="C6111" t="s">
        <v>193</v>
      </c>
      <c r="D6111" t="s">
        <v>11</v>
      </c>
      <c r="F6111" t="s">
        <v>56</v>
      </c>
      <c r="H6111">
        <f>_xlfn.XLOOKUP(Tabuľka5[[#This Row],[Položka]],cennik[Položka],cennik[Cena MJ bez DPH])</f>
        <v>0</v>
      </c>
      <c r="I6111">
        <f>SUM(Tabuľka5[[#This Row],[cena MJ bez DPH]]*1.1)</f>
        <v>0</v>
      </c>
      <c r="J6111">
        <f>Tabuľka5[[#This Row],[množstvo]]*Tabuľka5[[#This Row],[cena MJ bez DPH]]</f>
        <v>0</v>
      </c>
      <c r="L6111" s="5" t="s">
        <v>797</v>
      </c>
      <c r="N6111" t="s">
        <v>472</v>
      </c>
      <c r="O6111" t="s">
        <v>474</v>
      </c>
      <c r="P6111" t="s">
        <v>728</v>
      </c>
    </row>
    <row r="6112" spans="1:16" hidden="1" x14ac:dyDescent="0.25">
      <c r="A6112" t="s">
        <v>300</v>
      </c>
      <c r="B6112" t="s">
        <v>177</v>
      </c>
      <c r="C6112" t="s">
        <v>194</v>
      </c>
      <c r="D6112" t="s">
        <v>11</v>
      </c>
      <c r="F6112" t="s">
        <v>56</v>
      </c>
      <c r="H6112">
        <f>_xlfn.XLOOKUP(Tabuľka5[[#This Row],[Položka]],cennik[Položka],cennik[Cena MJ bez DPH])</f>
        <v>0</v>
      </c>
      <c r="I6112">
        <f>SUM(Tabuľka5[[#This Row],[cena MJ bez DPH]]*1.1)</f>
        <v>0</v>
      </c>
      <c r="J6112">
        <f>Tabuľka5[[#This Row],[množstvo]]*Tabuľka5[[#This Row],[cena MJ bez DPH]]</f>
        <v>0</v>
      </c>
      <c r="L6112" s="5" t="s">
        <v>797</v>
      </c>
      <c r="N6112" t="s">
        <v>472</v>
      </c>
      <c r="O6112" t="s">
        <v>474</v>
      </c>
      <c r="P6112" t="s">
        <v>728</v>
      </c>
    </row>
    <row r="6113" spans="1:16" hidden="1" x14ac:dyDescent="0.25">
      <c r="A6113" t="s">
        <v>300</v>
      </c>
      <c r="B6113" t="s">
        <v>177</v>
      </c>
      <c r="C6113" t="s">
        <v>195</v>
      </c>
      <c r="D6113" t="s">
        <v>11</v>
      </c>
      <c r="F6113" t="s">
        <v>53</v>
      </c>
      <c r="H6113">
        <f>_xlfn.XLOOKUP(Tabuľka5[[#This Row],[Položka]],cennik[Položka],cennik[Cena MJ bez DPH])</f>
        <v>0</v>
      </c>
      <c r="I6113">
        <f>SUM(Tabuľka5[[#This Row],[cena MJ bez DPH]]*1.1)</f>
        <v>0</v>
      </c>
      <c r="J6113">
        <f>Tabuľka5[[#This Row],[množstvo]]*Tabuľka5[[#This Row],[cena MJ bez DPH]]</f>
        <v>0</v>
      </c>
      <c r="L6113" s="5" t="s">
        <v>797</v>
      </c>
      <c r="N6113" t="s">
        <v>472</v>
      </c>
      <c r="O6113" t="s">
        <v>474</v>
      </c>
      <c r="P6113" t="s">
        <v>728</v>
      </c>
    </row>
    <row r="6114" spans="1:16" hidden="1" x14ac:dyDescent="0.25">
      <c r="A6114" t="s">
        <v>300</v>
      </c>
      <c r="B6114" t="s">
        <v>177</v>
      </c>
      <c r="C6114" t="s">
        <v>196</v>
      </c>
      <c r="D6114" t="s">
        <v>11</v>
      </c>
      <c r="F6114" t="s">
        <v>179</v>
      </c>
      <c r="G6114">
        <v>5</v>
      </c>
      <c r="H6114">
        <f>_xlfn.XLOOKUP(Tabuľka5[[#This Row],[Položka]],cennik[Položka],cennik[Cena MJ bez DPH])</f>
        <v>0</v>
      </c>
      <c r="I6114">
        <f>SUM(Tabuľka5[[#This Row],[cena MJ bez DPH]]*1.1)</f>
        <v>0</v>
      </c>
      <c r="J6114">
        <f>Tabuľka5[[#This Row],[množstvo]]*Tabuľka5[[#This Row],[cena MJ bez DPH]]</f>
        <v>0</v>
      </c>
      <c r="L6114" s="5" t="s">
        <v>797</v>
      </c>
      <c r="N6114" t="s">
        <v>472</v>
      </c>
      <c r="O6114" t="s">
        <v>474</v>
      </c>
      <c r="P6114" t="s">
        <v>728</v>
      </c>
    </row>
    <row r="6115" spans="1:16" hidden="1" x14ac:dyDescent="0.25">
      <c r="A6115" t="s">
        <v>300</v>
      </c>
      <c r="B6115" t="s">
        <v>177</v>
      </c>
      <c r="C6115" t="s">
        <v>197</v>
      </c>
      <c r="D6115" t="s">
        <v>11</v>
      </c>
      <c r="F6115" t="s">
        <v>179</v>
      </c>
      <c r="H6115">
        <f>_xlfn.XLOOKUP(Tabuľka5[[#This Row],[Položka]],cennik[Položka],cennik[Cena MJ bez DPH])</f>
        <v>0</v>
      </c>
      <c r="I6115">
        <f>SUM(Tabuľka5[[#This Row],[cena MJ bez DPH]]*1.1)</f>
        <v>0</v>
      </c>
      <c r="J6115">
        <f>Tabuľka5[[#This Row],[množstvo]]*Tabuľka5[[#This Row],[cena MJ bez DPH]]</f>
        <v>0</v>
      </c>
      <c r="L6115" s="5" t="s">
        <v>797</v>
      </c>
      <c r="N6115" t="s">
        <v>472</v>
      </c>
      <c r="O6115" t="s">
        <v>474</v>
      </c>
      <c r="P6115" t="s">
        <v>728</v>
      </c>
    </row>
    <row r="6116" spans="1:16" hidden="1" x14ac:dyDescent="0.25">
      <c r="A6116" t="s">
        <v>300</v>
      </c>
      <c r="B6116" t="s">
        <v>177</v>
      </c>
      <c r="C6116" t="s">
        <v>198</v>
      </c>
      <c r="D6116" t="s">
        <v>11</v>
      </c>
      <c r="F6116" t="s">
        <v>179</v>
      </c>
      <c r="H6116">
        <f>_xlfn.XLOOKUP(Tabuľka5[[#This Row],[Položka]],cennik[Položka],cennik[Cena MJ bez DPH])</f>
        <v>0</v>
      </c>
      <c r="I6116">
        <f>SUM(Tabuľka5[[#This Row],[cena MJ bez DPH]]*1.1)</f>
        <v>0</v>
      </c>
      <c r="J6116">
        <f>Tabuľka5[[#This Row],[množstvo]]*Tabuľka5[[#This Row],[cena MJ bez DPH]]</f>
        <v>0</v>
      </c>
      <c r="L6116" s="5" t="s">
        <v>797</v>
      </c>
      <c r="N6116" t="s">
        <v>472</v>
      </c>
      <c r="O6116" t="s">
        <v>474</v>
      </c>
      <c r="P6116" t="s">
        <v>728</v>
      </c>
    </row>
    <row r="6117" spans="1:16" hidden="1" x14ac:dyDescent="0.25">
      <c r="A6117" t="s">
        <v>300</v>
      </c>
      <c r="B6117" t="s">
        <v>177</v>
      </c>
      <c r="C6117" t="s">
        <v>199</v>
      </c>
      <c r="D6117" t="s">
        <v>11</v>
      </c>
      <c r="F6117" t="s">
        <v>179</v>
      </c>
      <c r="H6117">
        <f>_xlfn.XLOOKUP(Tabuľka5[[#This Row],[Položka]],cennik[Položka],cennik[Cena MJ bez DPH])</f>
        <v>0</v>
      </c>
      <c r="I6117">
        <f>SUM(Tabuľka5[[#This Row],[cena MJ bez DPH]]*1.1)</f>
        <v>0</v>
      </c>
      <c r="J6117">
        <f>Tabuľka5[[#This Row],[množstvo]]*Tabuľka5[[#This Row],[cena MJ bez DPH]]</f>
        <v>0</v>
      </c>
      <c r="L6117" s="5" t="s">
        <v>797</v>
      </c>
      <c r="N6117" t="s">
        <v>472</v>
      </c>
      <c r="O6117" t="s">
        <v>474</v>
      </c>
      <c r="P6117" t="s">
        <v>728</v>
      </c>
    </row>
    <row r="6118" spans="1:16" hidden="1" x14ac:dyDescent="0.25">
      <c r="A6118" t="s">
        <v>300</v>
      </c>
      <c r="B6118" t="s">
        <v>177</v>
      </c>
      <c r="C6118" t="s">
        <v>200</v>
      </c>
      <c r="D6118" t="s">
        <v>11</v>
      </c>
      <c r="F6118" t="s">
        <v>56</v>
      </c>
      <c r="H6118">
        <f>_xlfn.XLOOKUP(Tabuľka5[[#This Row],[Položka]],cennik[Položka],cennik[Cena MJ bez DPH])</f>
        <v>0</v>
      </c>
      <c r="I6118">
        <f>SUM(Tabuľka5[[#This Row],[cena MJ bez DPH]]*1.1)</f>
        <v>0</v>
      </c>
      <c r="J6118">
        <f>Tabuľka5[[#This Row],[množstvo]]*Tabuľka5[[#This Row],[cena MJ bez DPH]]</f>
        <v>0</v>
      </c>
      <c r="L6118" s="5" t="s">
        <v>797</v>
      </c>
      <c r="N6118" t="s">
        <v>472</v>
      </c>
      <c r="O6118" t="s">
        <v>474</v>
      </c>
      <c r="P6118" t="s">
        <v>728</v>
      </c>
    </row>
    <row r="6119" spans="1:16" hidden="1" x14ac:dyDescent="0.25">
      <c r="A6119" t="s">
        <v>300</v>
      </c>
      <c r="B6119" t="s">
        <v>177</v>
      </c>
      <c r="C6119" t="s">
        <v>201</v>
      </c>
      <c r="D6119" t="s">
        <v>11</v>
      </c>
      <c r="F6119" t="s">
        <v>179</v>
      </c>
      <c r="H6119">
        <f>_xlfn.XLOOKUP(Tabuľka5[[#This Row],[Položka]],cennik[Položka],cennik[Cena MJ bez DPH])</f>
        <v>0</v>
      </c>
      <c r="I6119">
        <f>SUM(Tabuľka5[[#This Row],[cena MJ bez DPH]]*1.1)</f>
        <v>0</v>
      </c>
      <c r="J6119">
        <f>Tabuľka5[[#This Row],[množstvo]]*Tabuľka5[[#This Row],[cena MJ bez DPH]]</f>
        <v>0</v>
      </c>
      <c r="L6119" s="5" t="s">
        <v>797</v>
      </c>
      <c r="N6119" t="s">
        <v>472</v>
      </c>
      <c r="O6119" t="s">
        <v>474</v>
      </c>
      <c r="P6119" t="s">
        <v>728</v>
      </c>
    </row>
    <row r="6120" spans="1:16" hidden="1" x14ac:dyDescent="0.25">
      <c r="A6120" t="s">
        <v>300</v>
      </c>
      <c r="B6120" t="s">
        <v>177</v>
      </c>
      <c r="C6120" t="s">
        <v>202</v>
      </c>
      <c r="D6120" t="s">
        <v>11</v>
      </c>
      <c r="F6120" t="s">
        <v>179</v>
      </c>
      <c r="H6120">
        <f>_xlfn.XLOOKUP(Tabuľka5[[#This Row],[Položka]],cennik[Položka],cennik[Cena MJ bez DPH])</f>
        <v>0</v>
      </c>
      <c r="I6120">
        <f>SUM(Tabuľka5[[#This Row],[cena MJ bez DPH]]*1.1)</f>
        <v>0</v>
      </c>
      <c r="J6120">
        <f>Tabuľka5[[#This Row],[množstvo]]*Tabuľka5[[#This Row],[cena MJ bez DPH]]</f>
        <v>0</v>
      </c>
      <c r="L6120" s="5" t="s">
        <v>797</v>
      </c>
      <c r="N6120" t="s">
        <v>472</v>
      </c>
      <c r="O6120" t="s">
        <v>474</v>
      </c>
      <c r="P6120" t="s">
        <v>728</v>
      </c>
    </row>
    <row r="6121" spans="1:16" hidden="1" x14ac:dyDescent="0.25">
      <c r="A6121" t="s">
        <v>300</v>
      </c>
      <c r="B6121" t="s">
        <v>177</v>
      </c>
      <c r="C6121" t="s">
        <v>203</v>
      </c>
      <c r="D6121" t="s">
        <v>11</v>
      </c>
      <c r="F6121" t="s">
        <v>179</v>
      </c>
      <c r="H6121">
        <f>_xlfn.XLOOKUP(Tabuľka5[[#This Row],[Položka]],cennik[Položka],cennik[Cena MJ bez DPH])</f>
        <v>0</v>
      </c>
      <c r="I6121">
        <f>SUM(Tabuľka5[[#This Row],[cena MJ bez DPH]]*1.1)</f>
        <v>0</v>
      </c>
      <c r="J6121">
        <f>Tabuľka5[[#This Row],[množstvo]]*Tabuľka5[[#This Row],[cena MJ bez DPH]]</f>
        <v>0</v>
      </c>
      <c r="L6121" s="5" t="s">
        <v>797</v>
      </c>
      <c r="N6121" t="s">
        <v>472</v>
      </c>
      <c r="O6121" t="s">
        <v>474</v>
      </c>
      <c r="P6121" t="s">
        <v>728</v>
      </c>
    </row>
    <row r="6122" spans="1:16" hidden="1" x14ac:dyDescent="0.25">
      <c r="A6122" t="s">
        <v>300</v>
      </c>
      <c r="B6122" t="s">
        <v>177</v>
      </c>
      <c r="C6122" t="s">
        <v>204</v>
      </c>
      <c r="D6122" t="s">
        <v>11</v>
      </c>
      <c r="F6122" t="s">
        <v>56</v>
      </c>
      <c r="H6122">
        <f>_xlfn.XLOOKUP(Tabuľka5[[#This Row],[Položka]],cennik[Položka],cennik[Cena MJ bez DPH])</f>
        <v>0</v>
      </c>
      <c r="I6122">
        <f>SUM(Tabuľka5[[#This Row],[cena MJ bez DPH]]*1.1)</f>
        <v>0</v>
      </c>
      <c r="J6122">
        <f>Tabuľka5[[#This Row],[množstvo]]*Tabuľka5[[#This Row],[cena MJ bez DPH]]</f>
        <v>0</v>
      </c>
      <c r="L6122" s="5" t="s">
        <v>797</v>
      </c>
      <c r="N6122" t="s">
        <v>472</v>
      </c>
      <c r="O6122" t="s">
        <v>474</v>
      </c>
      <c r="P6122" t="s">
        <v>728</v>
      </c>
    </row>
    <row r="6123" spans="1:16" hidden="1" x14ac:dyDescent="0.25">
      <c r="A6123" t="s">
        <v>300</v>
      </c>
      <c r="B6123" t="s">
        <v>177</v>
      </c>
      <c r="C6123" t="s">
        <v>205</v>
      </c>
      <c r="D6123" t="s">
        <v>11</v>
      </c>
      <c r="F6123" t="s">
        <v>179</v>
      </c>
      <c r="H6123">
        <f>_xlfn.XLOOKUP(Tabuľka5[[#This Row],[Položka]],cennik[Položka],cennik[Cena MJ bez DPH])</f>
        <v>0</v>
      </c>
      <c r="I6123">
        <f>SUM(Tabuľka5[[#This Row],[cena MJ bez DPH]]*1.1)</f>
        <v>0</v>
      </c>
      <c r="J6123">
        <f>Tabuľka5[[#This Row],[množstvo]]*Tabuľka5[[#This Row],[cena MJ bez DPH]]</f>
        <v>0</v>
      </c>
      <c r="L6123" s="5" t="s">
        <v>797</v>
      </c>
      <c r="N6123" t="s">
        <v>472</v>
      </c>
      <c r="O6123" t="s">
        <v>474</v>
      </c>
      <c r="P6123" t="s">
        <v>728</v>
      </c>
    </row>
    <row r="6124" spans="1:16" hidden="1" x14ac:dyDescent="0.25">
      <c r="A6124" t="s">
        <v>300</v>
      </c>
      <c r="B6124" t="s">
        <v>177</v>
      </c>
      <c r="C6124" t="s">
        <v>206</v>
      </c>
      <c r="D6124" t="s">
        <v>11</v>
      </c>
      <c r="F6124" t="s">
        <v>56</v>
      </c>
      <c r="H6124">
        <f>_xlfn.XLOOKUP(Tabuľka5[[#This Row],[Položka]],cennik[Položka],cennik[Cena MJ bez DPH])</f>
        <v>0</v>
      </c>
      <c r="I6124">
        <f>SUM(Tabuľka5[[#This Row],[cena MJ bez DPH]]*1.1)</f>
        <v>0</v>
      </c>
      <c r="J6124">
        <f>Tabuľka5[[#This Row],[množstvo]]*Tabuľka5[[#This Row],[cena MJ bez DPH]]</f>
        <v>0</v>
      </c>
      <c r="L6124" s="5" t="s">
        <v>797</v>
      </c>
      <c r="N6124" t="s">
        <v>472</v>
      </c>
      <c r="O6124" t="s">
        <v>474</v>
      </c>
      <c r="P6124" t="s">
        <v>728</v>
      </c>
    </row>
    <row r="6125" spans="1:16" hidden="1" x14ac:dyDescent="0.25">
      <c r="A6125" t="s">
        <v>300</v>
      </c>
      <c r="B6125" t="s">
        <v>177</v>
      </c>
      <c r="C6125" t="s">
        <v>207</v>
      </c>
      <c r="D6125" t="s">
        <v>11</v>
      </c>
      <c r="F6125" t="s">
        <v>56</v>
      </c>
      <c r="H6125">
        <f>_xlfn.XLOOKUP(Tabuľka5[[#This Row],[Položka]],cennik[Položka],cennik[Cena MJ bez DPH])</f>
        <v>0</v>
      </c>
      <c r="I6125">
        <f>SUM(Tabuľka5[[#This Row],[cena MJ bez DPH]]*1.1)</f>
        <v>0</v>
      </c>
      <c r="J6125">
        <f>Tabuľka5[[#This Row],[množstvo]]*Tabuľka5[[#This Row],[cena MJ bez DPH]]</f>
        <v>0</v>
      </c>
      <c r="L6125" s="5" t="s">
        <v>797</v>
      </c>
      <c r="N6125" t="s">
        <v>472</v>
      </c>
      <c r="O6125" t="s">
        <v>474</v>
      </c>
      <c r="P6125" t="s">
        <v>728</v>
      </c>
    </row>
    <row r="6126" spans="1:16" hidden="1" x14ac:dyDescent="0.25">
      <c r="A6126" t="s">
        <v>300</v>
      </c>
      <c r="B6126" t="s">
        <v>177</v>
      </c>
      <c r="C6126" t="s">
        <v>208</v>
      </c>
      <c r="D6126" t="s">
        <v>11</v>
      </c>
      <c r="F6126" t="s">
        <v>53</v>
      </c>
      <c r="H6126">
        <f>_xlfn.XLOOKUP(Tabuľka5[[#This Row],[Položka]],cennik[Položka],cennik[Cena MJ bez DPH])</f>
        <v>0</v>
      </c>
      <c r="I6126">
        <f>SUM(Tabuľka5[[#This Row],[cena MJ bez DPH]]*1.1)</f>
        <v>0</v>
      </c>
      <c r="J6126">
        <f>Tabuľka5[[#This Row],[množstvo]]*Tabuľka5[[#This Row],[cena MJ bez DPH]]</f>
        <v>0</v>
      </c>
      <c r="L6126" s="5" t="s">
        <v>797</v>
      </c>
      <c r="N6126" t="s">
        <v>472</v>
      </c>
      <c r="O6126" t="s">
        <v>474</v>
      </c>
      <c r="P6126" t="s">
        <v>728</v>
      </c>
    </row>
    <row r="6127" spans="1:16" hidden="1" x14ac:dyDescent="0.25">
      <c r="A6127" t="s">
        <v>300</v>
      </c>
      <c r="B6127" t="s">
        <v>177</v>
      </c>
      <c r="C6127" t="s">
        <v>209</v>
      </c>
      <c r="D6127" t="s">
        <v>11</v>
      </c>
      <c r="F6127" t="s">
        <v>179</v>
      </c>
      <c r="H6127">
        <f>_xlfn.XLOOKUP(Tabuľka5[[#This Row],[Položka]],cennik[Položka],cennik[Cena MJ bez DPH])</f>
        <v>0</v>
      </c>
      <c r="I6127">
        <f>SUM(Tabuľka5[[#This Row],[cena MJ bez DPH]]*1.1)</f>
        <v>0</v>
      </c>
      <c r="J6127">
        <f>Tabuľka5[[#This Row],[množstvo]]*Tabuľka5[[#This Row],[cena MJ bez DPH]]</f>
        <v>0</v>
      </c>
      <c r="L6127" s="5" t="s">
        <v>797</v>
      </c>
      <c r="N6127" t="s">
        <v>472</v>
      </c>
      <c r="O6127" t="s">
        <v>474</v>
      </c>
      <c r="P6127" t="s">
        <v>728</v>
      </c>
    </row>
    <row r="6128" spans="1:16" hidden="1" x14ac:dyDescent="0.25">
      <c r="A6128" t="s">
        <v>300</v>
      </c>
      <c r="B6128" t="s">
        <v>177</v>
      </c>
      <c r="C6128" t="s">
        <v>210</v>
      </c>
      <c r="D6128" t="s">
        <v>11</v>
      </c>
      <c r="F6128" t="s">
        <v>56</v>
      </c>
      <c r="H6128">
        <f>_xlfn.XLOOKUP(Tabuľka5[[#This Row],[Položka]],cennik[Položka],cennik[Cena MJ bez DPH])</f>
        <v>0</v>
      </c>
      <c r="I6128">
        <f>SUM(Tabuľka5[[#This Row],[cena MJ bez DPH]]*1.1)</f>
        <v>0</v>
      </c>
      <c r="J6128">
        <f>Tabuľka5[[#This Row],[množstvo]]*Tabuľka5[[#This Row],[cena MJ bez DPH]]</f>
        <v>0</v>
      </c>
      <c r="L6128" s="5" t="s">
        <v>797</v>
      </c>
      <c r="N6128" t="s">
        <v>472</v>
      </c>
      <c r="O6128" t="s">
        <v>474</v>
      </c>
      <c r="P6128" t="s">
        <v>728</v>
      </c>
    </row>
    <row r="6129" spans="1:16" hidden="1" x14ac:dyDescent="0.25">
      <c r="A6129" t="s">
        <v>300</v>
      </c>
      <c r="B6129" t="s">
        <v>177</v>
      </c>
      <c r="C6129" t="s">
        <v>211</v>
      </c>
      <c r="D6129" t="s">
        <v>11</v>
      </c>
      <c r="F6129" t="s">
        <v>56</v>
      </c>
      <c r="H6129">
        <f>_xlfn.XLOOKUP(Tabuľka5[[#This Row],[Položka]],cennik[Položka],cennik[Cena MJ bez DPH])</f>
        <v>0</v>
      </c>
      <c r="I6129">
        <f>SUM(Tabuľka5[[#This Row],[cena MJ bez DPH]]*1.1)</f>
        <v>0</v>
      </c>
      <c r="J6129">
        <f>Tabuľka5[[#This Row],[množstvo]]*Tabuľka5[[#This Row],[cena MJ bez DPH]]</f>
        <v>0</v>
      </c>
      <c r="L6129" s="5" t="s">
        <v>797</v>
      </c>
      <c r="N6129" t="s">
        <v>472</v>
      </c>
      <c r="O6129" t="s">
        <v>474</v>
      </c>
      <c r="P6129" t="s">
        <v>728</v>
      </c>
    </row>
    <row r="6130" spans="1:16" hidden="1" x14ac:dyDescent="0.25">
      <c r="A6130" t="s">
        <v>300</v>
      </c>
      <c r="B6130" t="s">
        <v>177</v>
      </c>
      <c r="C6130" t="s">
        <v>212</v>
      </c>
      <c r="D6130" t="s">
        <v>11</v>
      </c>
      <c r="F6130" t="s">
        <v>179</v>
      </c>
      <c r="H6130">
        <f>_xlfn.XLOOKUP(Tabuľka5[[#This Row],[Položka]],cennik[Položka],cennik[Cena MJ bez DPH])</f>
        <v>0</v>
      </c>
      <c r="I6130">
        <f>SUM(Tabuľka5[[#This Row],[cena MJ bez DPH]]*1.1)</f>
        <v>0</v>
      </c>
      <c r="J6130">
        <f>Tabuľka5[[#This Row],[množstvo]]*Tabuľka5[[#This Row],[cena MJ bez DPH]]</f>
        <v>0</v>
      </c>
      <c r="L6130" s="5" t="s">
        <v>797</v>
      </c>
      <c r="N6130" t="s">
        <v>472</v>
      </c>
      <c r="O6130" t="s">
        <v>474</v>
      </c>
      <c r="P6130" t="s">
        <v>728</v>
      </c>
    </row>
    <row r="6131" spans="1:16" hidden="1" x14ac:dyDescent="0.25">
      <c r="A6131" t="s">
        <v>300</v>
      </c>
      <c r="B6131" t="s">
        <v>177</v>
      </c>
      <c r="C6131" t="s">
        <v>213</v>
      </c>
      <c r="D6131" t="s">
        <v>11</v>
      </c>
      <c r="F6131" t="s">
        <v>56</v>
      </c>
      <c r="H6131">
        <f>_xlfn.XLOOKUP(Tabuľka5[[#This Row],[Položka]],cennik[Položka],cennik[Cena MJ bez DPH])</f>
        <v>0</v>
      </c>
      <c r="I6131">
        <f>SUM(Tabuľka5[[#This Row],[cena MJ bez DPH]]*1.1)</f>
        <v>0</v>
      </c>
      <c r="J6131">
        <f>Tabuľka5[[#This Row],[množstvo]]*Tabuľka5[[#This Row],[cena MJ bez DPH]]</f>
        <v>0</v>
      </c>
      <c r="L6131" s="5" t="s">
        <v>797</v>
      </c>
      <c r="N6131" t="s">
        <v>472</v>
      </c>
      <c r="O6131" t="s">
        <v>474</v>
      </c>
      <c r="P6131" t="s">
        <v>728</v>
      </c>
    </row>
    <row r="6132" spans="1:16" hidden="1" x14ac:dyDescent="0.25">
      <c r="A6132" t="s">
        <v>300</v>
      </c>
      <c r="B6132" t="s">
        <v>177</v>
      </c>
      <c r="C6132" t="s">
        <v>214</v>
      </c>
      <c r="D6132" t="s">
        <v>11</v>
      </c>
      <c r="F6132" t="s">
        <v>56</v>
      </c>
      <c r="H6132">
        <f>_xlfn.XLOOKUP(Tabuľka5[[#This Row],[Položka]],cennik[Položka],cennik[Cena MJ bez DPH])</f>
        <v>0</v>
      </c>
      <c r="I6132">
        <f>SUM(Tabuľka5[[#This Row],[cena MJ bez DPH]]*1.1)</f>
        <v>0</v>
      </c>
      <c r="J6132">
        <f>Tabuľka5[[#This Row],[množstvo]]*Tabuľka5[[#This Row],[cena MJ bez DPH]]</f>
        <v>0</v>
      </c>
      <c r="L6132" s="5" t="s">
        <v>797</v>
      </c>
      <c r="N6132" t="s">
        <v>472</v>
      </c>
      <c r="O6132" t="s">
        <v>474</v>
      </c>
      <c r="P6132" t="s">
        <v>728</v>
      </c>
    </row>
    <row r="6133" spans="1:16" hidden="1" x14ac:dyDescent="0.25">
      <c r="A6133" t="s">
        <v>300</v>
      </c>
      <c r="B6133" t="s">
        <v>177</v>
      </c>
      <c r="C6133" t="s">
        <v>215</v>
      </c>
      <c r="D6133" t="s">
        <v>11</v>
      </c>
      <c r="F6133" t="s">
        <v>179</v>
      </c>
      <c r="H6133">
        <f>_xlfn.XLOOKUP(Tabuľka5[[#This Row],[Položka]],cennik[Položka],cennik[Cena MJ bez DPH])</f>
        <v>0</v>
      </c>
      <c r="I6133">
        <f>SUM(Tabuľka5[[#This Row],[cena MJ bez DPH]]*1.1)</f>
        <v>0</v>
      </c>
      <c r="J6133">
        <f>Tabuľka5[[#This Row],[množstvo]]*Tabuľka5[[#This Row],[cena MJ bez DPH]]</f>
        <v>0</v>
      </c>
      <c r="L6133" s="5" t="s">
        <v>797</v>
      </c>
      <c r="N6133" t="s">
        <v>472</v>
      </c>
      <c r="O6133" t="s">
        <v>474</v>
      </c>
      <c r="P6133" t="s">
        <v>728</v>
      </c>
    </row>
    <row r="6134" spans="1:16" hidden="1" x14ac:dyDescent="0.25">
      <c r="A6134" t="s">
        <v>300</v>
      </c>
      <c r="B6134" t="s">
        <v>177</v>
      </c>
      <c r="C6134" t="s">
        <v>216</v>
      </c>
      <c r="D6134" t="s">
        <v>11</v>
      </c>
      <c r="F6134" t="s">
        <v>56</v>
      </c>
      <c r="H6134">
        <f>_xlfn.XLOOKUP(Tabuľka5[[#This Row],[Položka]],cennik[Položka],cennik[Cena MJ bez DPH])</f>
        <v>0</v>
      </c>
      <c r="I6134">
        <f>SUM(Tabuľka5[[#This Row],[cena MJ bez DPH]]*1.1)</f>
        <v>0</v>
      </c>
      <c r="J6134">
        <f>Tabuľka5[[#This Row],[množstvo]]*Tabuľka5[[#This Row],[cena MJ bez DPH]]</f>
        <v>0</v>
      </c>
      <c r="L6134" s="5" t="s">
        <v>797</v>
      </c>
      <c r="N6134" t="s">
        <v>472</v>
      </c>
      <c r="O6134" t="s">
        <v>474</v>
      </c>
      <c r="P6134" t="s">
        <v>728</v>
      </c>
    </row>
    <row r="6135" spans="1:16" hidden="1" x14ac:dyDescent="0.25">
      <c r="A6135" t="s">
        <v>300</v>
      </c>
      <c r="B6135" t="s">
        <v>177</v>
      </c>
      <c r="C6135" t="s">
        <v>217</v>
      </c>
      <c r="D6135" t="s">
        <v>11</v>
      </c>
      <c r="F6135" t="s">
        <v>53</v>
      </c>
      <c r="H6135">
        <f>_xlfn.XLOOKUP(Tabuľka5[[#This Row],[Položka]],cennik[Položka],cennik[Cena MJ bez DPH])</f>
        <v>0</v>
      </c>
      <c r="I6135">
        <f>SUM(Tabuľka5[[#This Row],[cena MJ bez DPH]]*1.1)</f>
        <v>0</v>
      </c>
      <c r="J6135">
        <f>Tabuľka5[[#This Row],[množstvo]]*Tabuľka5[[#This Row],[cena MJ bez DPH]]</f>
        <v>0</v>
      </c>
      <c r="L6135" s="5" t="s">
        <v>797</v>
      </c>
      <c r="N6135" t="s">
        <v>472</v>
      </c>
      <c r="O6135" t="s">
        <v>474</v>
      </c>
      <c r="P6135" t="s">
        <v>728</v>
      </c>
    </row>
    <row r="6136" spans="1:16" hidden="1" x14ac:dyDescent="0.25">
      <c r="A6136" t="s">
        <v>300</v>
      </c>
      <c r="B6136" t="s">
        <v>177</v>
      </c>
      <c r="C6136" t="s">
        <v>218</v>
      </c>
      <c r="D6136" t="s">
        <v>11</v>
      </c>
      <c r="F6136" t="s">
        <v>53</v>
      </c>
      <c r="H6136">
        <f>_xlfn.XLOOKUP(Tabuľka5[[#This Row],[Položka]],cennik[Položka],cennik[Cena MJ bez DPH])</f>
        <v>0</v>
      </c>
      <c r="I6136">
        <f>SUM(Tabuľka5[[#This Row],[cena MJ bez DPH]]*1.1)</f>
        <v>0</v>
      </c>
      <c r="J6136">
        <f>Tabuľka5[[#This Row],[množstvo]]*Tabuľka5[[#This Row],[cena MJ bez DPH]]</f>
        <v>0</v>
      </c>
      <c r="L6136" s="5" t="s">
        <v>797</v>
      </c>
      <c r="N6136" t="s">
        <v>472</v>
      </c>
      <c r="O6136" t="s">
        <v>474</v>
      </c>
      <c r="P6136" t="s">
        <v>728</v>
      </c>
    </row>
    <row r="6137" spans="1:16" hidden="1" x14ac:dyDescent="0.25">
      <c r="A6137" t="s">
        <v>300</v>
      </c>
      <c r="B6137" t="s">
        <v>177</v>
      </c>
      <c r="C6137" t="s">
        <v>219</v>
      </c>
      <c r="D6137" t="s">
        <v>11</v>
      </c>
      <c r="F6137" t="s">
        <v>179</v>
      </c>
      <c r="H6137">
        <f>_xlfn.XLOOKUP(Tabuľka5[[#This Row],[Položka]],cennik[Položka],cennik[Cena MJ bez DPH])</f>
        <v>0</v>
      </c>
      <c r="I6137">
        <f>SUM(Tabuľka5[[#This Row],[cena MJ bez DPH]]*1.1)</f>
        <v>0</v>
      </c>
      <c r="J6137">
        <f>Tabuľka5[[#This Row],[množstvo]]*Tabuľka5[[#This Row],[cena MJ bez DPH]]</f>
        <v>0</v>
      </c>
      <c r="L6137" s="5" t="s">
        <v>797</v>
      </c>
      <c r="N6137" t="s">
        <v>472</v>
      </c>
      <c r="O6137" t="s">
        <v>474</v>
      </c>
      <c r="P6137" t="s">
        <v>728</v>
      </c>
    </row>
    <row r="6138" spans="1:16" hidden="1" x14ac:dyDescent="0.25">
      <c r="A6138" t="s">
        <v>300</v>
      </c>
      <c r="B6138" t="s">
        <v>177</v>
      </c>
      <c r="C6138" t="s">
        <v>220</v>
      </c>
      <c r="D6138" t="s">
        <v>11</v>
      </c>
      <c r="F6138" t="s">
        <v>56</v>
      </c>
      <c r="H6138">
        <f>_xlfn.XLOOKUP(Tabuľka5[[#This Row],[Položka]],cennik[Položka],cennik[Cena MJ bez DPH])</f>
        <v>0</v>
      </c>
      <c r="I6138">
        <f>SUM(Tabuľka5[[#This Row],[cena MJ bez DPH]]*1.1)</f>
        <v>0</v>
      </c>
      <c r="J6138">
        <f>Tabuľka5[[#This Row],[množstvo]]*Tabuľka5[[#This Row],[cena MJ bez DPH]]</f>
        <v>0</v>
      </c>
      <c r="L6138" s="5" t="s">
        <v>797</v>
      </c>
      <c r="N6138" t="s">
        <v>472</v>
      </c>
      <c r="O6138" t="s">
        <v>474</v>
      </c>
      <c r="P6138" t="s">
        <v>728</v>
      </c>
    </row>
    <row r="6139" spans="1:16" hidden="1" x14ac:dyDescent="0.25">
      <c r="A6139" t="s">
        <v>300</v>
      </c>
      <c r="B6139" t="s">
        <v>177</v>
      </c>
      <c r="C6139" t="s">
        <v>221</v>
      </c>
      <c r="D6139" t="s">
        <v>11</v>
      </c>
      <c r="F6139" t="s">
        <v>56</v>
      </c>
      <c r="H6139">
        <f>_xlfn.XLOOKUP(Tabuľka5[[#This Row],[Položka]],cennik[Položka],cennik[Cena MJ bez DPH])</f>
        <v>0</v>
      </c>
      <c r="I6139">
        <f>SUM(Tabuľka5[[#This Row],[cena MJ bez DPH]]*1.1)</f>
        <v>0</v>
      </c>
      <c r="J6139">
        <f>Tabuľka5[[#This Row],[množstvo]]*Tabuľka5[[#This Row],[cena MJ bez DPH]]</f>
        <v>0</v>
      </c>
      <c r="L6139" s="5" t="s">
        <v>797</v>
      </c>
      <c r="N6139" t="s">
        <v>472</v>
      </c>
      <c r="O6139" t="s">
        <v>474</v>
      </c>
      <c r="P6139" t="s">
        <v>728</v>
      </c>
    </row>
    <row r="6140" spans="1:16" hidden="1" x14ac:dyDescent="0.25">
      <c r="A6140" t="s">
        <v>300</v>
      </c>
      <c r="B6140" t="s">
        <v>177</v>
      </c>
      <c r="C6140" t="s">
        <v>222</v>
      </c>
      <c r="D6140" t="s">
        <v>11</v>
      </c>
      <c r="F6140" t="s">
        <v>179</v>
      </c>
      <c r="H6140">
        <f>_xlfn.XLOOKUP(Tabuľka5[[#This Row],[Položka]],cennik[Položka],cennik[Cena MJ bez DPH])</f>
        <v>0</v>
      </c>
      <c r="I6140">
        <f>SUM(Tabuľka5[[#This Row],[cena MJ bez DPH]]*1.1)</f>
        <v>0</v>
      </c>
      <c r="J6140">
        <f>Tabuľka5[[#This Row],[množstvo]]*Tabuľka5[[#This Row],[cena MJ bez DPH]]</f>
        <v>0</v>
      </c>
      <c r="L6140" s="5" t="s">
        <v>797</v>
      </c>
      <c r="N6140" t="s">
        <v>472</v>
      </c>
      <c r="O6140" t="s">
        <v>474</v>
      </c>
      <c r="P6140" t="s">
        <v>728</v>
      </c>
    </row>
    <row r="6141" spans="1:16" hidden="1" x14ac:dyDescent="0.25">
      <c r="A6141" t="s">
        <v>300</v>
      </c>
      <c r="B6141" t="s">
        <v>177</v>
      </c>
      <c r="C6141" t="s">
        <v>223</v>
      </c>
      <c r="D6141" t="s">
        <v>11</v>
      </c>
      <c r="F6141" t="s">
        <v>179</v>
      </c>
      <c r="H6141">
        <f>_xlfn.XLOOKUP(Tabuľka5[[#This Row],[Položka]],cennik[Položka],cennik[Cena MJ bez DPH])</f>
        <v>0</v>
      </c>
      <c r="I6141">
        <f>SUM(Tabuľka5[[#This Row],[cena MJ bez DPH]]*1.1)</f>
        <v>0</v>
      </c>
      <c r="J6141">
        <f>Tabuľka5[[#This Row],[množstvo]]*Tabuľka5[[#This Row],[cena MJ bez DPH]]</f>
        <v>0</v>
      </c>
      <c r="L6141" s="5" t="s">
        <v>797</v>
      </c>
      <c r="N6141" t="s">
        <v>472</v>
      </c>
      <c r="O6141" t="s">
        <v>474</v>
      </c>
      <c r="P6141" t="s">
        <v>728</v>
      </c>
    </row>
    <row r="6142" spans="1:16" hidden="1" x14ac:dyDescent="0.25">
      <c r="A6142" t="s">
        <v>300</v>
      </c>
      <c r="B6142" t="s">
        <v>177</v>
      </c>
      <c r="C6142" t="s">
        <v>224</v>
      </c>
      <c r="D6142" t="s">
        <v>11</v>
      </c>
      <c r="F6142" t="s">
        <v>179</v>
      </c>
      <c r="H6142">
        <f>_xlfn.XLOOKUP(Tabuľka5[[#This Row],[Položka]],cennik[Položka],cennik[Cena MJ bez DPH])</f>
        <v>0</v>
      </c>
      <c r="I6142">
        <f>SUM(Tabuľka5[[#This Row],[cena MJ bez DPH]]*1.1)</f>
        <v>0</v>
      </c>
      <c r="J6142">
        <f>Tabuľka5[[#This Row],[množstvo]]*Tabuľka5[[#This Row],[cena MJ bez DPH]]</f>
        <v>0</v>
      </c>
      <c r="L6142" s="5" t="s">
        <v>797</v>
      </c>
      <c r="N6142" t="s">
        <v>472</v>
      </c>
      <c r="O6142" t="s">
        <v>474</v>
      </c>
      <c r="P6142" t="s">
        <v>728</v>
      </c>
    </row>
    <row r="6143" spans="1:16" hidden="1" x14ac:dyDescent="0.25">
      <c r="A6143" t="s">
        <v>300</v>
      </c>
      <c r="B6143" t="s">
        <v>177</v>
      </c>
      <c r="C6143" t="s">
        <v>225</v>
      </c>
      <c r="D6143" t="s">
        <v>11</v>
      </c>
      <c r="F6143" t="s">
        <v>179</v>
      </c>
      <c r="H6143">
        <f>_xlfn.XLOOKUP(Tabuľka5[[#This Row],[Položka]],cennik[Položka],cennik[Cena MJ bez DPH])</f>
        <v>0</v>
      </c>
      <c r="I6143">
        <f>SUM(Tabuľka5[[#This Row],[cena MJ bez DPH]]*1.1)</f>
        <v>0</v>
      </c>
      <c r="J6143">
        <f>Tabuľka5[[#This Row],[množstvo]]*Tabuľka5[[#This Row],[cena MJ bez DPH]]</f>
        <v>0</v>
      </c>
      <c r="L6143" s="5" t="s">
        <v>797</v>
      </c>
      <c r="N6143" t="s">
        <v>472</v>
      </c>
      <c r="O6143" t="s">
        <v>474</v>
      </c>
      <c r="P6143" t="s">
        <v>728</v>
      </c>
    </row>
    <row r="6144" spans="1:16" hidden="1" x14ac:dyDescent="0.25">
      <c r="A6144" t="s">
        <v>300</v>
      </c>
      <c r="B6144" t="s">
        <v>177</v>
      </c>
      <c r="C6144" t="s">
        <v>226</v>
      </c>
      <c r="D6144" t="s">
        <v>11</v>
      </c>
      <c r="F6144" t="s">
        <v>179</v>
      </c>
      <c r="H6144">
        <f>_xlfn.XLOOKUP(Tabuľka5[[#This Row],[Položka]],cennik[Položka],cennik[Cena MJ bez DPH])</f>
        <v>0</v>
      </c>
      <c r="I6144">
        <f>SUM(Tabuľka5[[#This Row],[cena MJ bez DPH]]*1.1)</f>
        <v>0</v>
      </c>
      <c r="J6144">
        <f>Tabuľka5[[#This Row],[množstvo]]*Tabuľka5[[#This Row],[cena MJ bez DPH]]</f>
        <v>0</v>
      </c>
      <c r="L6144" s="5" t="s">
        <v>797</v>
      </c>
      <c r="N6144" t="s">
        <v>472</v>
      </c>
      <c r="O6144" t="s">
        <v>474</v>
      </c>
      <c r="P6144" t="s">
        <v>728</v>
      </c>
    </row>
    <row r="6145" spans="1:16" hidden="1" x14ac:dyDescent="0.25">
      <c r="A6145" t="s">
        <v>300</v>
      </c>
      <c r="B6145" t="s">
        <v>177</v>
      </c>
      <c r="C6145" t="s">
        <v>227</v>
      </c>
      <c r="D6145" t="s">
        <v>11</v>
      </c>
      <c r="F6145" t="s">
        <v>179</v>
      </c>
      <c r="H6145">
        <f>_xlfn.XLOOKUP(Tabuľka5[[#This Row],[Položka]],cennik[Položka],cennik[Cena MJ bez DPH])</f>
        <v>0</v>
      </c>
      <c r="I6145">
        <f>SUM(Tabuľka5[[#This Row],[cena MJ bez DPH]]*1.1)</f>
        <v>0</v>
      </c>
      <c r="J6145">
        <f>Tabuľka5[[#This Row],[množstvo]]*Tabuľka5[[#This Row],[cena MJ bez DPH]]</f>
        <v>0</v>
      </c>
      <c r="L6145" s="5" t="s">
        <v>797</v>
      </c>
      <c r="N6145" t="s">
        <v>472</v>
      </c>
      <c r="O6145" t="s">
        <v>474</v>
      </c>
      <c r="P6145" t="s">
        <v>728</v>
      </c>
    </row>
    <row r="6146" spans="1:16" hidden="1" x14ac:dyDescent="0.25">
      <c r="A6146" t="s">
        <v>300</v>
      </c>
      <c r="B6146" t="s">
        <v>177</v>
      </c>
      <c r="C6146" t="s">
        <v>228</v>
      </c>
      <c r="D6146" t="s">
        <v>11</v>
      </c>
      <c r="F6146" t="s">
        <v>56</v>
      </c>
      <c r="H6146">
        <f>_xlfn.XLOOKUP(Tabuľka5[[#This Row],[Položka]],cennik[Položka],cennik[Cena MJ bez DPH])</f>
        <v>0</v>
      </c>
      <c r="I6146">
        <f>SUM(Tabuľka5[[#This Row],[cena MJ bez DPH]]*1.1)</f>
        <v>0</v>
      </c>
      <c r="J6146">
        <f>Tabuľka5[[#This Row],[množstvo]]*Tabuľka5[[#This Row],[cena MJ bez DPH]]</f>
        <v>0</v>
      </c>
      <c r="L6146" s="5" t="s">
        <v>797</v>
      </c>
      <c r="N6146" t="s">
        <v>472</v>
      </c>
      <c r="O6146" t="s">
        <v>474</v>
      </c>
      <c r="P6146" t="s">
        <v>728</v>
      </c>
    </row>
    <row r="6147" spans="1:16" hidden="1" x14ac:dyDescent="0.25">
      <c r="A6147" t="s">
        <v>300</v>
      </c>
      <c r="B6147" t="s">
        <v>177</v>
      </c>
      <c r="C6147" t="s">
        <v>229</v>
      </c>
      <c r="D6147" t="s">
        <v>11</v>
      </c>
      <c r="F6147" t="s">
        <v>56</v>
      </c>
      <c r="H6147">
        <f>_xlfn.XLOOKUP(Tabuľka5[[#This Row],[Položka]],cennik[Položka],cennik[Cena MJ bez DPH])</f>
        <v>0</v>
      </c>
      <c r="I6147">
        <f>SUM(Tabuľka5[[#This Row],[cena MJ bez DPH]]*1.1)</f>
        <v>0</v>
      </c>
      <c r="J6147">
        <f>Tabuľka5[[#This Row],[množstvo]]*Tabuľka5[[#This Row],[cena MJ bez DPH]]</f>
        <v>0</v>
      </c>
      <c r="L6147" s="5" t="s">
        <v>797</v>
      </c>
      <c r="N6147" t="s">
        <v>472</v>
      </c>
      <c r="O6147" t="s">
        <v>474</v>
      </c>
      <c r="P6147" t="s">
        <v>728</v>
      </c>
    </row>
    <row r="6148" spans="1:16" hidden="1" x14ac:dyDescent="0.25">
      <c r="A6148" t="s">
        <v>300</v>
      </c>
      <c r="B6148" t="s">
        <v>177</v>
      </c>
      <c r="C6148" t="s">
        <v>230</v>
      </c>
      <c r="D6148" t="s">
        <v>11</v>
      </c>
      <c r="F6148" t="s">
        <v>53</v>
      </c>
      <c r="H6148">
        <f>_xlfn.XLOOKUP(Tabuľka5[[#This Row],[Položka]],cennik[Položka],cennik[Cena MJ bez DPH])</f>
        <v>0</v>
      </c>
      <c r="I6148">
        <f>SUM(Tabuľka5[[#This Row],[cena MJ bez DPH]]*1.1)</f>
        <v>0</v>
      </c>
      <c r="J6148">
        <f>Tabuľka5[[#This Row],[množstvo]]*Tabuľka5[[#This Row],[cena MJ bez DPH]]</f>
        <v>0</v>
      </c>
      <c r="L6148" s="5" t="s">
        <v>797</v>
      </c>
      <c r="N6148" t="s">
        <v>472</v>
      </c>
      <c r="O6148" t="s">
        <v>474</v>
      </c>
      <c r="P6148" t="s">
        <v>728</v>
      </c>
    </row>
    <row r="6149" spans="1:16" hidden="1" x14ac:dyDescent="0.25">
      <c r="A6149" t="s">
        <v>300</v>
      </c>
      <c r="B6149" t="s">
        <v>177</v>
      </c>
      <c r="C6149" t="s">
        <v>231</v>
      </c>
      <c r="D6149" t="s">
        <v>11</v>
      </c>
      <c r="F6149" t="s">
        <v>56</v>
      </c>
      <c r="H6149">
        <f>_xlfn.XLOOKUP(Tabuľka5[[#This Row],[Položka]],cennik[Položka],cennik[Cena MJ bez DPH])</f>
        <v>0</v>
      </c>
      <c r="I6149">
        <f>SUM(Tabuľka5[[#This Row],[cena MJ bez DPH]]*1.1)</f>
        <v>0</v>
      </c>
      <c r="J6149">
        <f>Tabuľka5[[#This Row],[množstvo]]*Tabuľka5[[#This Row],[cena MJ bez DPH]]</f>
        <v>0</v>
      </c>
      <c r="L6149" s="5" t="s">
        <v>797</v>
      </c>
      <c r="N6149" t="s">
        <v>472</v>
      </c>
      <c r="O6149" t="s">
        <v>474</v>
      </c>
      <c r="P6149" t="s">
        <v>728</v>
      </c>
    </row>
    <row r="6150" spans="1:16" hidden="1" x14ac:dyDescent="0.25">
      <c r="A6150" t="s">
        <v>300</v>
      </c>
      <c r="B6150" t="s">
        <v>177</v>
      </c>
      <c r="C6150" t="s">
        <v>232</v>
      </c>
      <c r="D6150" t="s">
        <v>11</v>
      </c>
      <c r="F6150" t="s">
        <v>53</v>
      </c>
      <c r="H6150">
        <f>_xlfn.XLOOKUP(Tabuľka5[[#This Row],[Položka]],cennik[Položka],cennik[Cena MJ bez DPH])</f>
        <v>0</v>
      </c>
      <c r="I6150">
        <f>SUM(Tabuľka5[[#This Row],[cena MJ bez DPH]]*1.1)</f>
        <v>0</v>
      </c>
      <c r="J6150">
        <f>Tabuľka5[[#This Row],[množstvo]]*Tabuľka5[[#This Row],[cena MJ bez DPH]]</f>
        <v>0</v>
      </c>
      <c r="L6150" s="5" t="s">
        <v>797</v>
      </c>
      <c r="N6150" t="s">
        <v>472</v>
      </c>
      <c r="O6150" t="s">
        <v>474</v>
      </c>
      <c r="P6150" t="s">
        <v>728</v>
      </c>
    </row>
    <row r="6151" spans="1:16" hidden="1" x14ac:dyDescent="0.25">
      <c r="A6151" t="s">
        <v>300</v>
      </c>
      <c r="B6151" t="s">
        <v>177</v>
      </c>
      <c r="C6151" t="s">
        <v>233</v>
      </c>
      <c r="D6151" t="s">
        <v>11</v>
      </c>
      <c r="F6151" t="s">
        <v>56</v>
      </c>
      <c r="H6151">
        <f>_xlfn.XLOOKUP(Tabuľka5[[#This Row],[Položka]],cennik[Položka],cennik[Cena MJ bez DPH])</f>
        <v>0</v>
      </c>
      <c r="I6151">
        <f>SUM(Tabuľka5[[#This Row],[cena MJ bez DPH]]*1.1)</f>
        <v>0</v>
      </c>
      <c r="J6151">
        <f>Tabuľka5[[#This Row],[množstvo]]*Tabuľka5[[#This Row],[cena MJ bez DPH]]</f>
        <v>0</v>
      </c>
      <c r="L6151" s="5" t="s">
        <v>797</v>
      </c>
      <c r="N6151" t="s">
        <v>472</v>
      </c>
      <c r="O6151" t="s">
        <v>474</v>
      </c>
      <c r="P6151" t="s">
        <v>728</v>
      </c>
    </row>
    <row r="6152" spans="1:16" hidden="1" x14ac:dyDescent="0.25">
      <c r="A6152" t="s">
        <v>300</v>
      </c>
      <c r="B6152" t="s">
        <v>177</v>
      </c>
      <c r="C6152" t="s">
        <v>234</v>
      </c>
      <c r="D6152" t="s">
        <v>11</v>
      </c>
      <c r="F6152" t="s">
        <v>179</v>
      </c>
      <c r="H6152">
        <f>_xlfn.XLOOKUP(Tabuľka5[[#This Row],[Položka]],cennik[Položka],cennik[Cena MJ bez DPH])</f>
        <v>0</v>
      </c>
      <c r="I6152">
        <f>SUM(Tabuľka5[[#This Row],[cena MJ bez DPH]]*1.1)</f>
        <v>0</v>
      </c>
      <c r="J6152">
        <f>Tabuľka5[[#This Row],[množstvo]]*Tabuľka5[[#This Row],[cena MJ bez DPH]]</f>
        <v>0</v>
      </c>
      <c r="L6152" s="5" t="s">
        <v>797</v>
      </c>
      <c r="N6152" t="s">
        <v>472</v>
      </c>
      <c r="O6152" t="s">
        <v>474</v>
      </c>
      <c r="P6152" t="s">
        <v>728</v>
      </c>
    </row>
    <row r="6153" spans="1:16" hidden="1" x14ac:dyDescent="0.25">
      <c r="A6153" t="s">
        <v>300</v>
      </c>
      <c r="B6153" t="s">
        <v>177</v>
      </c>
      <c r="C6153" t="s">
        <v>235</v>
      </c>
      <c r="D6153" t="s">
        <v>11</v>
      </c>
      <c r="F6153" t="s">
        <v>179</v>
      </c>
      <c r="H6153">
        <f>_xlfn.XLOOKUP(Tabuľka5[[#This Row],[Položka]],cennik[Položka],cennik[Cena MJ bez DPH])</f>
        <v>0</v>
      </c>
      <c r="I6153">
        <f>SUM(Tabuľka5[[#This Row],[cena MJ bez DPH]]*1.1)</f>
        <v>0</v>
      </c>
      <c r="J6153">
        <f>Tabuľka5[[#This Row],[množstvo]]*Tabuľka5[[#This Row],[cena MJ bez DPH]]</f>
        <v>0</v>
      </c>
      <c r="L6153" s="5" t="s">
        <v>797</v>
      </c>
      <c r="N6153" t="s">
        <v>472</v>
      </c>
      <c r="O6153" t="s">
        <v>474</v>
      </c>
      <c r="P6153" t="s">
        <v>728</v>
      </c>
    </row>
    <row r="6154" spans="1:16" hidden="1" x14ac:dyDescent="0.25">
      <c r="A6154" t="s">
        <v>300</v>
      </c>
      <c r="B6154" t="s">
        <v>177</v>
      </c>
      <c r="C6154" t="s">
        <v>236</v>
      </c>
      <c r="D6154" t="s">
        <v>11</v>
      </c>
      <c r="F6154" t="s">
        <v>179</v>
      </c>
      <c r="G6154">
        <v>10</v>
      </c>
      <c r="H6154">
        <f>_xlfn.XLOOKUP(Tabuľka5[[#This Row],[Položka]],cennik[Položka],cennik[Cena MJ bez DPH])</f>
        <v>0</v>
      </c>
      <c r="I6154">
        <f>SUM(Tabuľka5[[#This Row],[cena MJ bez DPH]]*1.1)</f>
        <v>0</v>
      </c>
      <c r="J6154">
        <f>Tabuľka5[[#This Row],[množstvo]]*Tabuľka5[[#This Row],[cena MJ bez DPH]]</f>
        <v>0</v>
      </c>
      <c r="L6154" s="5" t="s">
        <v>797</v>
      </c>
      <c r="N6154" t="s">
        <v>472</v>
      </c>
      <c r="O6154" t="s">
        <v>474</v>
      </c>
      <c r="P6154" t="s">
        <v>728</v>
      </c>
    </row>
    <row r="6155" spans="1:16" hidden="1" x14ac:dyDescent="0.25">
      <c r="A6155" t="s">
        <v>300</v>
      </c>
      <c r="B6155" t="s">
        <v>177</v>
      </c>
      <c r="C6155" t="s">
        <v>237</v>
      </c>
      <c r="D6155" t="s">
        <v>11</v>
      </c>
      <c r="F6155" t="s">
        <v>56</v>
      </c>
      <c r="H6155">
        <f>_xlfn.XLOOKUP(Tabuľka5[[#This Row],[Položka]],cennik[Položka],cennik[Cena MJ bez DPH])</f>
        <v>0</v>
      </c>
      <c r="I6155">
        <f>SUM(Tabuľka5[[#This Row],[cena MJ bez DPH]]*1.1)</f>
        <v>0</v>
      </c>
      <c r="J6155">
        <f>Tabuľka5[[#This Row],[množstvo]]*Tabuľka5[[#This Row],[cena MJ bez DPH]]</f>
        <v>0</v>
      </c>
      <c r="L6155" s="5" t="s">
        <v>797</v>
      </c>
      <c r="N6155" t="s">
        <v>472</v>
      </c>
      <c r="O6155" t="s">
        <v>474</v>
      </c>
      <c r="P6155" t="s">
        <v>728</v>
      </c>
    </row>
    <row r="6156" spans="1:16" hidden="1" x14ac:dyDescent="0.25">
      <c r="A6156" t="s">
        <v>300</v>
      </c>
      <c r="B6156" t="s">
        <v>177</v>
      </c>
      <c r="C6156" t="s">
        <v>238</v>
      </c>
      <c r="D6156" t="s">
        <v>11</v>
      </c>
      <c r="F6156" t="s">
        <v>56</v>
      </c>
      <c r="H6156">
        <f>_xlfn.XLOOKUP(Tabuľka5[[#This Row],[Položka]],cennik[Položka],cennik[Cena MJ bez DPH])</f>
        <v>0</v>
      </c>
      <c r="I6156">
        <f>SUM(Tabuľka5[[#This Row],[cena MJ bez DPH]]*1.1)</f>
        <v>0</v>
      </c>
      <c r="J6156">
        <f>Tabuľka5[[#This Row],[množstvo]]*Tabuľka5[[#This Row],[cena MJ bez DPH]]</f>
        <v>0</v>
      </c>
      <c r="L6156" s="5" t="s">
        <v>797</v>
      </c>
      <c r="N6156" t="s">
        <v>472</v>
      </c>
      <c r="O6156" t="s">
        <v>474</v>
      </c>
      <c r="P6156" t="s">
        <v>728</v>
      </c>
    </row>
    <row r="6157" spans="1:16" hidden="1" x14ac:dyDescent="0.25">
      <c r="A6157" t="s">
        <v>300</v>
      </c>
      <c r="B6157" t="s">
        <v>177</v>
      </c>
      <c r="C6157" t="s">
        <v>239</v>
      </c>
      <c r="D6157" t="s">
        <v>11</v>
      </c>
      <c r="F6157" t="s">
        <v>56</v>
      </c>
      <c r="H6157">
        <f>_xlfn.XLOOKUP(Tabuľka5[[#This Row],[Položka]],cennik[Položka],cennik[Cena MJ bez DPH])</f>
        <v>0</v>
      </c>
      <c r="I6157">
        <f>SUM(Tabuľka5[[#This Row],[cena MJ bez DPH]]*1.1)</f>
        <v>0</v>
      </c>
      <c r="J6157">
        <f>Tabuľka5[[#This Row],[množstvo]]*Tabuľka5[[#This Row],[cena MJ bez DPH]]</f>
        <v>0</v>
      </c>
      <c r="L6157" s="5" t="s">
        <v>797</v>
      </c>
      <c r="N6157" t="s">
        <v>472</v>
      </c>
      <c r="O6157" t="s">
        <v>474</v>
      </c>
      <c r="P6157" t="s">
        <v>728</v>
      </c>
    </row>
    <row r="6158" spans="1:16" hidden="1" x14ac:dyDescent="0.25">
      <c r="A6158" t="s">
        <v>300</v>
      </c>
      <c r="B6158" t="s">
        <v>177</v>
      </c>
      <c r="C6158" t="s">
        <v>240</v>
      </c>
      <c r="D6158" t="s">
        <v>11</v>
      </c>
      <c r="F6158" t="s">
        <v>56</v>
      </c>
      <c r="H6158">
        <f>_xlfn.XLOOKUP(Tabuľka5[[#This Row],[Položka]],cennik[Položka],cennik[Cena MJ bez DPH])</f>
        <v>0</v>
      </c>
      <c r="I6158">
        <f>SUM(Tabuľka5[[#This Row],[cena MJ bez DPH]]*1.1)</f>
        <v>0</v>
      </c>
      <c r="J6158">
        <f>Tabuľka5[[#This Row],[množstvo]]*Tabuľka5[[#This Row],[cena MJ bez DPH]]</f>
        <v>0</v>
      </c>
      <c r="L6158" s="5" t="s">
        <v>797</v>
      </c>
      <c r="N6158" t="s">
        <v>472</v>
      </c>
      <c r="O6158" t="s">
        <v>474</v>
      </c>
      <c r="P6158" t="s">
        <v>728</v>
      </c>
    </row>
    <row r="6159" spans="1:16" hidden="1" x14ac:dyDescent="0.25">
      <c r="A6159" t="s">
        <v>300</v>
      </c>
      <c r="B6159" t="s">
        <v>177</v>
      </c>
      <c r="C6159" t="s">
        <v>241</v>
      </c>
      <c r="D6159" t="s">
        <v>11</v>
      </c>
      <c r="F6159" t="s">
        <v>56</v>
      </c>
      <c r="H6159">
        <f>_xlfn.XLOOKUP(Tabuľka5[[#This Row],[Položka]],cennik[Položka],cennik[Cena MJ bez DPH])</f>
        <v>0</v>
      </c>
      <c r="I6159">
        <f>SUM(Tabuľka5[[#This Row],[cena MJ bez DPH]]*1.1)</f>
        <v>0</v>
      </c>
      <c r="J6159">
        <f>Tabuľka5[[#This Row],[množstvo]]*Tabuľka5[[#This Row],[cena MJ bez DPH]]</f>
        <v>0</v>
      </c>
      <c r="L6159" s="5" t="s">
        <v>797</v>
      </c>
      <c r="N6159" t="s">
        <v>472</v>
      </c>
      <c r="O6159" t="s">
        <v>474</v>
      </c>
      <c r="P6159" t="s">
        <v>728</v>
      </c>
    </row>
    <row r="6160" spans="1:16" hidden="1" x14ac:dyDescent="0.25">
      <c r="A6160" t="s">
        <v>300</v>
      </c>
      <c r="B6160" t="s">
        <v>177</v>
      </c>
      <c r="C6160" t="s">
        <v>242</v>
      </c>
      <c r="D6160" t="s">
        <v>11</v>
      </c>
      <c r="F6160" t="s">
        <v>56</v>
      </c>
      <c r="H6160">
        <f>_xlfn.XLOOKUP(Tabuľka5[[#This Row],[Položka]],cennik[Položka],cennik[Cena MJ bez DPH])</f>
        <v>0</v>
      </c>
      <c r="I6160">
        <f>SUM(Tabuľka5[[#This Row],[cena MJ bez DPH]]*1.1)</f>
        <v>0</v>
      </c>
      <c r="J6160">
        <f>Tabuľka5[[#This Row],[množstvo]]*Tabuľka5[[#This Row],[cena MJ bez DPH]]</f>
        <v>0</v>
      </c>
      <c r="L6160" s="5" t="s">
        <v>797</v>
      </c>
      <c r="N6160" t="s">
        <v>472</v>
      </c>
      <c r="O6160" t="s">
        <v>474</v>
      </c>
      <c r="P6160" t="s">
        <v>728</v>
      </c>
    </row>
    <row r="6161" spans="1:16" hidden="1" x14ac:dyDescent="0.25">
      <c r="A6161" t="s">
        <v>300</v>
      </c>
      <c r="B6161" t="s">
        <v>177</v>
      </c>
      <c r="C6161" t="s">
        <v>243</v>
      </c>
      <c r="D6161" t="s">
        <v>11</v>
      </c>
      <c r="F6161" t="s">
        <v>56</v>
      </c>
      <c r="H6161">
        <f>_xlfn.XLOOKUP(Tabuľka5[[#This Row],[Položka]],cennik[Položka],cennik[Cena MJ bez DPH])</f>
        <v>0</v>
      </c>
      <c r="I6161">
        <f>SUM(Tabuľka5[[#This Row],[cena MJ bez DPH]]*1.1)</f>
        <v>0</v>
      </c>
      <c r="J6161">
        <f>Tabuľka5[[#This Row],[množstvo]]*Tabuľka5[[#This Row],[cena MJ bez DPH]]</f>
        <v>0</v>
      </c>
      <c r="L6161" s="5" t="s">
        <v>797</v>
      </c>
      <c r="N6161" t="s">
        <v>472</v>
      </c>
      <c r="O6161" t="s">
        <v>474</v>
      </c>
      <c r="P6161" t="s">
        <v>728</v>
      </c>
    </row>
    <row r="6162" spans="1:16" hidden="1" x14ac:dyDescent="0.25">
      <c r="A6162" t="s">
        <v>300</v>
      </c>
      <c r="B6162" t="s">
        <v>177</v>
      </c>
      <c r="C6162" t="s">
        <v>244</v>
      </c>
      <c r="D6162" t="s">
        <v>11</v>
      </c>
      <c r="F6162" t="s">
        <v>56</v>
      </c>
      <c r="H6162">
        <f>_xlfn.XLOOKUP(Tabuľka5[[#This Row],[Položka]],cennik[Položka],cennik[Cena MJ bez DPH])</f>
        <v>0</v>
      </c>
      <c r="I6162">
        <f>SUM(Tabuľka5[[#This Row],[cena MJ bez DPH]]*1.1)</f>
        <v>0</v>
      </c>
      <c r="J6162">
        <f>Tabuľka5[[#This Row],[množstvo]]*Tabuľka5[[#This Row],[cena MJ bez DPH]]</f>
        <v>0</v>
      </c>
      <c r="L6162" s="5" t="s">
        <v>797</v>
      </c>
      <c r="N6162" t="s">
        <v>472</v>
      </c>
      <c r="O6162" t="s">
        <v>474</v>
      </c>
      <c r="P6162" t="s">
        <v>728</v>
      </c>
    </row>
    <row r="6163" spans="1:16" hidden="1" x14ac:dyDescent="0.25">
      <c r="A6163" t="s">
        <v>300</v>
      </c>
      <c r="B6163" t="s">
        <v>177</v>
      </c>
      <c r="C6163" t="s">
        <v>245</v>
      </c>
      <c r="D6163" t="s">
        <v>11</v>
      </c>
      <c r="F6163" t="s">
        <v>56</v>
      </c>
      <c r="H6163">
        <f>_xlfn.XLOOKUP(Tabuľka5[[#This Row],[Položka]],cennik[Položka],cennik[Cena MJ bez DPH])</f>
        <v>0</v>
      </c>
      <c r="I6163">
        <f>SUM(Tabuľka5[[#This Row],[cena MJ bez DPH]]*1.1)</f>
        <v>0</v>
      </c>
      <c r="J6163">
        <f>Tabuľka5[[#This Row],[množstvo]]*Tabuľka5[[#This Row],[cena MJ bez DPH]]</f>
        <v>0</v>
      </c>
      <c r="L6163" s="5" t="s">
        <v>797</v>
      </c>
      <c r="N6163" t="s">
        <v>472</v>
      </c>
      <c r="O6163" t="s">
        <v>474</v>
      </c>
      <c r="P6163" t="s">
        <v>728</v>
      </c>
    </row>
    <row r="6164" spans="1:16" hidden="1" x14ac:dyDescent="0.25">
      <c r="A6164" t="s">
        <v>300</v>
      </c>
      <c r="B6164" t="s">
        <v>177</v>
      </c>
      <c r="C6164" t="s">
        <v>246</v>
      </c>
      <c r="D6164" t="s">
        <v>11</v>
      </c>
      <c r="F6164" t="s">
        <v>56</v>
      </c>
      <c r="H6164">
        <f>_xlfn.XLOOKUP(Tabuľka5[[#This Row],[Položka]],cennik[Položka],cennik[Cena MJ bez DPH])</f>
        <v>0</v>
      </c>
      <c r="I6164">
        <f>SUM(Tabuľka5[[#This Row],[cena MJ bez DPH]]*1.1)</f>
        <v>0</v>
      </c>
      <c r="J6164">
        <f>Tabuľka5[[#This Row],[množstvo]]*Tabuľka5[[#This Row],[cena MJ bez DPH]]</f>
        <v>0</v>
      </c>
      <c r="L6164" s="5" t="s">
        <v>797</v>
      </c>
      <c r="N6164" t="s">
        <v>472</v>
      </c>
      <c r="O6164" t="s">
        <v>474</v>
      </c>
      <c r="P6164" t="s">
        <v>728</v>
      </c>
    </row>
    <row r="6165" spans="1:16" hidden="1" x14ac:dyDescent="0.25">
      <c r="A6165" t="s">
        <v>300</v>
      </c>
      <c r="B6165" t="s">
        <v>177</v>
      </c>
      <c r="C6165" t="s">
        <v>247</v>
      </c>
      <c r="D6165" t="s">
        <v>11</v>
      </c>
      <c r="F6165" t="s">
        <v>53</v>
      </c>
      <c r="G6165">
        <v>10</v>
      </c>
      <c r="H6165">
        <f>_xlfn.XLOOKUP(Tabuľka5[[#This Row],[Položka]],cennik[Položka],cennik[Cena MJ bez DPH])</f>
        <v>0</v>
      </c>
      <c r="I6165">
        <f>SUM(Tabuľka5[[#This Row],[cena MJ bez DPH]]*1.1)</f>
        <v>0</v>
      </c>
      <c r="J6165">
        <f>Tabuľka5[[#This Row],[množstvo]]*Tabuľka5[[#This Row],[cena MJ bez DPH]]</f>
        <v>0</v>
      </c>
      <c r="L6165" s="5" t="s">
        <v>797</v>
      </c>
      <c r="N6165" t="s">
        <v>472</v>
      </c>
      <c r="O6165" t="s">
        <v>474</v>
      </c>
      <c r="P6165" t="s">
        <v>728</v>
      </c>
    </row>
    <row r="6166" spans="1:16" hidden="1" x14ac:dyDescent="0.25">
      <c r="A6166" t="s">
        <v>300</v>
      </c>
      <c r="B6166" t="s">
        <v>177</v>
      </c>
      <c r="C6166" t="s">
        <v>248</v>
      </c>
      <c r="D6166" t="s">
        <v>11</v>
      </c>
      <c r="F6166" t="s">
        <v>53</v>
      </c>
      <c r="H6166">
        <f>_xlfn.XLOOKUP(Tabuľka5[[#This Row],[Položka]],cennik[Položka],cennik[Cena MJ bez DPH])</f>
        <v>0</v>
      </c>
      <c r="I6166">
        <f>SUM(Tabuľka5[[#This Row],[cena MJ bez DPH]]*1.1)</f>
        <v>0</v>
      </c>
      <c r="J6166">
        <f>Tabuľka5[[#This Row],[množstvo]]*Tabuľka5[[#This Row],[cena MJ bez DPH]]</f>
        <v>0</v>
      </c>
      <c r="L6166" s="5" t="s">
        <v>797</v>
      </c>
      <c r="N6166" t="s">
        <v>472</v>
      </c>
      <c r="O6166" t="s">
        <v>474</v>
      </c>
      <c r="P6166" t="s">
        <v>728</v>
      </c>
    </row>
    <row r="6167" spans="1:16" hidden="1" x14ac:dyDescent="0.25">
      <c r="A6167" t="s">
        <v>300</v>
      </c>
      <c r="B6167" t="s">
        <v>177</v>
      </c>
      <c r="C6167" t="s">
        <v>249</v>
      </c>
      <c r="D6167" t="s">
        <v>11</v>
      </c>
      <c r="F6167" t="s">
        <v>56</v>
      </c>
      <c r="H6167">
        <f>_xlfn.XLOOKUP(Tabuľka5[[#This Row],[Položka]],cennik[Položka],cennik[Cena MJ bez DPH])</f>
        <v>0</v>
      </c>
      <c r="I6167">
        <f>SUM(Tabuľka5[[#This Row],[cena MJ bez DPH]]*1.1)</f>
        <v>0</v>
      </c>
      <c r="J6167">
        <f>Tabuľka5[[#This Row],[množstvo]]*Tabuľka5[[#This Row],[cena MJ bez DPH]]</f>
        <v>0</v>
      </c>
      <c r="L6167" s="5" t="s">
        <v>797</v>
      </c>
      <c r="N6167" t="s">
        <v>472</v>
      </c>
      <c r="O6167" t="s">
        <v>474</v>
      </c>
      <c r="P6167" t="s">
        <v>728</v>
      </c>
    </row>
    <row r="6168" spans="1:16" hidden="1" x14ac:dyDescent="0.25">
      <c r="A6168" t="s">
        <v>300</v>
      </c>
      <c r="B6168" t="s">
        <v>177</v>
      </c>
      <c r="C6168" t="s">
        <v>250</v>
      </c>
      <c r="D6168" t="s">
        <v>11</v>
      </c>
      <c r="F6168" t="s">
        <v>53</v>
      </c>
      <c r="H6168">
        <f>_xlfn.XLOOKUP(Tabuľka5[[#This Row],[Položka]],cennik[Položka],cennik[Cena MJ bez DPH])</f>
        <v>0</v>
      </c>
      <c r="I6168">
        <f>SUM(Tabuľka5[[#This Row],[cena MJ bez DPH]]*1.1)</f>
        <v>0</v>
      </c>
      <c r="J6168">
        <f>Tabuľka5[[#This Row],[množstvo]]*Tabuľka5[[#This Row],[cena MJ bez DPH]]</f>
        <v>0</v>
      </c>
      <c r="L6168" s="5" t="s">
        <v>797</v>
      </c>
      <c r="N6168" t="s">
        <v>472</v>
      </c>
      <c r="O6168" t="s">
        <v>474</v>
      </c>
      <c r="P6168" t="s">
        <v>728</v>
      </c>
    </row>
    <row r="6169" spans="1:16" hidden="1" x14ac:dyDescent="0.25">
      <c r="A6169" t="s">
        <v>300</v>
      </c>
      <c r="B6169" t="s">
        <v>177</v>
      </c>
      <c r="C6169" t="s">
        <v>251</v>
      </c>
      <c r="D6169" t="s">
        <v>11</v>
      </c>
      <c r="F6169" t="s">
        <v>179</v>
      </c>
      <c r="H6169">
        <f>_xlfn.XLOOKUP(Tabuľka5[[#This Row],[Položka]],cennik[Položka],cennik[Cena MJ bez DPH])</f>
        <v>0</v>
      </c>
      <c r="I6169">
        <f>SUM(Tabuľka5[[#This Row],[cena MJ bez DPH]]*1.1)</f>
        <v>0</v>
      </c>
      <c r="J6169">
        <f>Tabuľka5[[#This Row],[množstvo]]*Tabuľka5[[#This Row],[cena MJ bez DPH]]</f>
        <v>0</v>
      </c>
      <c r="L6169" s="5" t="s">
        <v>797</v>
      </c>
      <c r="N6169" t="s">
        <v>472</v>
      </c>
      <c r="O6169" t="s">
        <v>474</v>
      </c>
      <c r="P6169" t="s">
        <v>728</v>
      </c>
    </row>
    <row r="6170" spans="1:16" hidden="1" x14ac:dyDescent="0.25">
      <c r="A6170" t="s">
        <v>300</v>
      </c>
      <c r="B6170" t="s">
        <v>177</v>
      </c>
      <c r="C6170" t="s">
        <v>252</v>
      </c>
      <c r="D6170" t="s">
        <v>11</v>
      </c>
      <c r="F6170" t="s">
        <v>179</v>
      </c>
      <c r="H6170">
        <f>_xlfn.XLOOKUP(Tabuľka5[[#This Row],[Položka]],cennik[Položka],cennik[Cena MJ bez DPH])</f>
        <v>0</v>
      </c>
      <c r="I6170">
        <f>SUM(Tabuľka5[[#This Row],[cena MJ bez DPH]]*1.1)</f>
        <v>0</v>
      </c>
      <c r="J6170">
        <f>Tabuľka5[[#This Row],[množstvo]]*Tabuľka5[[#This Row],[cena MJ bez DPH]]</f>
        <v>0</v>
      </c>
      <c r="L6170" s="5" t="s">
        <v>797</v>
      </c>
      <c r="N6170" t="s">
        <v>472</v>
      </c>
      <c r="O6170" t="s">
        <v>474</v>
      </c>
      <c r="P6170" t="s">
        <v>728</v>
      </c>
    </row>
    <row r="6171" spans="1:16" hidden="1" x14ac:dyDescent="0.25">
      <c r="A6171" t="s">
        <v>300</v>
      </c>
      <c r="B6171" t="s">
        <v>177</v>
      </c>
      <c r="C6171" t="s">
        <v>253</v>
      </c>
      <c r="D6171" t="s">
        <v>11</v>
      </c>
      <c r="F6171" t="s">
        <v>179</v>
      </c>
      <c r="H6171">
        <f>_xlfn.XLOOKUP(Tabuľka5[[#This Row],[Položka]],cennik[Položka],cennik[Cena MJ bez DPH])</f>
        <v>0</v>
      </c>
      <c r="I6171">
        <f>SUM(Tabuľka5[[#This Row],[cena MJ bez DPH]]*1.1)</f>
        <v>0</v>
      </c>
      <c r="J6171">
        <f>Tabuľka5[[#This Row],[množstvo]]*Tabuľka5[[#This Row],[cena MJ bez DPH]]</f>
        <v>0</v>
      </c>
      <c r="L6171" s="5" t="s">
        <v>797</v>
      </c>
      <c r="N6171" t="s">
        <v>472</v>
      </c>
      <c r="O6171" t="s">
        <v>474</v>
      </c>
      <c r="P6171" t="s">
        <v>728</v>
      </c>
    </row>
    <row r="6172" spans="1:16" hidden="1" x14ac:dyDescent="0.25">
      <c r="A6172" t="s">
        <v>300</v>
      </c>
      <c r="B6172" t="s">
        <v>177</v>
      </c>
      <c r="C6172" t="s">
        <v>254</v>
      </c>
      <c r="D6172" t="s">
        <v>11</v>
      </c>
      <c r="F6172" t="s">
        <v>56</v>
      </c>
      <c r="H6172">
        <f>_xlfn.XLOOKUP(Tabuľka5[[#This Row],[Položka]],cennik[Položka],cennik[Cena MJ bez DPH])</f>
        <v>0</v>
      </c>
      <c r="I6172">
        <f>SUM(Tabuľka5[[#This Row],[cena MJ bez DPH]]*1.1)</f>
        <v>0</v>
      </c>
      <c r="J6172">
        <f>Tabuľka5[[#This Row],[množstvo]]*Tabuľka5[[#This Row],[cena MJ bez DPH]]</f>
        <v>0</v>
      </c>
      <c r="L6172" s="5" t="s">
        <v>797</v>
      </c>
      <c r="N6172" t="s">
        <v>472</v>
      </c>
      <c r="O6172" t="s">
        <v>474</v>
      </c>
      <c r="P6172" t="s">
        <v>728</v>
      </c>
    </row>
    <row r="6173" spans="1:16" hidden="1" x14ac:dyDescent="0.25">
      <c r="A6173" t="s">
        <v>300</v>
      </c>
      <c r="B6173" t="s">
        <v>177</v>
      </c>
      <c r="C6173" t="s">
        <v>255</v>
      </c>
      <c r="D6173" t="s">
        <v>11</v>
      </c>
      <c r="F6173" t="s">
        <v>56</v>
      </c>
      <c r="H6173">
        <f>_xlfn.XLOOKUP(Tabuľka5[[#This Row],[Položka]],cennik[Položka],cennik[Cena MJ bez DPH])</f>
        <v>0</v>
      </c>
      <c r="I6173">
        <f>SUM(Tabuľka5[[#This Row],[cena MJ bez DPH]]*1.1)</f>
        <v>0</v>
      </c>
      <c r="J6173">
        <f>Tabuľka5[[#This Row],[množstvo]]*Tabuľka5[[#This Row],[cena MJ bez DPH]]</f>
        <v>0</v>
      </c>
      <c r="L6173" s="5" t="s">
        <v>797</v>
      </c>
      <c r="N6173" t="s">
        <v>472</v>
      </c>
      <c r="O6173" t="s">
        <v>474</v>
      </c>
      <c r="P6173" t="s">
        <v>728</v>
      </c>
    </row>
    <row r="6174" spans="1:16" hidden="1" x14ac:dyDescent="0.25">
      <c r="A6174" t="s">
        <v>300</v>
      </c>
      <c r="B6174" t="s">
        <v>177</v>
      </c>
      <c r="C6174" t="s">
        <v>256</v>
      </c>
      <c r="D6174" t="s">
        <v>11</v>
      </c>
      <c r="F6174" t="s">
        <v>56</v>
      </c>
      <c r="H6174">
        <f>_xlfn.XLOOKUP(Tabuľka5[[#This Row],[Položka]],cennik[Položka],cennik[Cena MJ bez DPH])</f>
        <v>0</v>
      </c>
      <c r="I6174">
        <f>SUM(Tabuľka5[[#This Row],[cena MJ bez DPH]]*1.1)</f>
        <v>0</v>
      </c>
      <c r="J6174">
        <f>Tabuľka5[[#This Row],[množstvo]]*Tabuľka5[[#This Row],[cena MJ bez DPH]]</f>
        <v>0</v>
      </c>
      <c r="L6174" s="5" t="s">
        <v>797</v>
      </c>
      <c r="N6174" t="s">
        <v>472</v>
      </c>
      <c r="O6174" t="s">
        <v>474</v>
      </c>
      <c r="P6174" t="s">
        <v>728</v>
      </c>
    </row>
    <row r="6175" spans="1:16" hidden="1" x14ac:dyDescent="0.25">
      <c r="A6175" t="s">
        <v>300</v>
      </c>
      <c r="B6175" t="s">
        <v>177</v>
      </c>
      <c r="C6175" t="s">
        <v>257</v>
      </c>
      <c r="D6175" t="s">
        <v>11</v>
      </c>
      <c r="F6175" t="s">
        <v>56</v>
      </c>
      <c r="H6175">
        <f>_xlfn.XLOOKUP(Tabuľka5[[#This Row],[Položka]],cennik[Položka],cennik[Cena MJ bez DPH])</f>
        <v>0</v>
      </c>
      <c r="I6175">
        <f>SUM(Tabuľka5[[#This Row],[cena MJ bez DPH]]*1.1)</f>
        <v>0</v>
      </c>
      <c r="J6175">
        <f>Tabuľka5[[#This Row],[množstvo]]*Tabuľka5[[#This Row],[cena MJ bez DPH]]</f>
        <v>0</v>
      </c>
      <c r="L6175" s="5" t="s">
        <v>797</v>
      </c>
      <c r="N6175" t="s">
        <v>472</v>
      </c>
      <c r="O6175" t="s">
        <v>474</v>
      </c>
      <c r="P6175" t="s">
        <v>728</v>
      </c>
    </row>
    <row r="6176" spans="1:16" hidden="1" x14ac:dyDescent="0.25">
      <c r="A6176" t="s">
        <v>300</v>
      </c>
      <c r="B6176" t="s">
        <v>177</v>
      </c>
      <c r="C6176" t="s">
        <v>258</v>
      </c>
      <c r="D6176" t="s">
        <v>11</v>
      </c>
      <c r="F6176" t="s">
        <v>56</v>
      </c>
      <c r="H6176">
        <f>_xlfn.XLOOKUP(Tabuľka5[[#This Row],[Položka]],cennik[Položka],cennik[Cena MJ bez DPH])</f>
        <v>0</v>
      </c>
      <c r="I6176">
        <f>SUM(Tabuľka5[[#This Row],[cena MJ bez DPH]]*1.1)</f>
        <v>0</v>
      </c>
      <c r="J6176">
        <f>Tabuľka5[[#This Row],[množstvo]]*Tabuľka5[[#This Row],[cena MJ bez DPH]]</f>
        <v>0</v>
      </c>
      <c r="L6176" s="5" t="s">
        <v>797</v>
      </c>
      <c r="N6176" t="s">
        <v>472</v>
      </c>
      <c r="O6176" t="s">
        <v>474</v>
      </c>
      <c r="P6176" t="s">
        <v>728</v>
      </c>
    </row>
    <row r="6177" spans="1:16" hidden="1" x14ac:dyDescent="0.25">
      <c r="A6177" t="s">
        <v>300</v>
      </c>
      <c r="B6177" t="s">
        <v>177</v>
      </c>
      <c r="C6177" t="s">
        <v>259</v>
      </c>
      <c r="D6177" t="s">
        <v>11</v>
      </c>
      <c r="F6177" t="s">
        <v>56</v>
      </c>
      <c r="H6177">
        <f>_xlfn.XLOOKUP(Tabuľka5[[#This Row],[Položka]],cennik[Položka],cennik[Cena MJ bez DPH])</f>
        <v>0</v>
      </c>
      <c r="I6177">
        <f>SUM(Tabuľka5[[#This Row],[cena MJ bez DPH]]*1.1)</f>
        <v>0</v>
      </c>
      <c r="J6177">
        <f>Tabuľka5[[#This Row],[množstvo]]*Tabuľka5[[#This Row],[cena MJ bez DPH]]</f>
        <v>0</v>
      </c>
      <c r="L6177" s="5" t="s">
        <v>797</v>
      </c>
      <c r="N6177" t="s">
        <v>472</v>
      </c>
      <c r="O6177" t="s">
        <v>474</v>
      </c>
      <c r="P6177" t="s">
        <v>728</v>
      </c>
    </row>
    <row r="6178" spans="1:16" hidden="1" x14ac:dyDescent="0.25">
      <c r="A6178" t="s">
        <v>300</v>
      </c>
      <c r="B6178" t="s">
        <v>177</v>
      </c>
      <c r="C6178" t="s">
        <v>260</v>
      </c>
      <c r="D6178" t="s">
        <v>11</v>
      </c>
      <c r="F6178" t="s">
        <v>56</v>
      </c>
      <c r="H6178">
        <f>_xlfn.XLOOKUP(Tabuľka5[[#This Row],[Položka]],cennik[Položka],cennik[Cena MJ bez DPH])</f>
        <v>0</v>
      </c>
      <c r="I6178">
        <f>SUM(Tabuľka5[[#This Row],[cena MJ bez DPH]]*1.1)</f>
        <v>0</v>
      </c>
      <c r="J6178">
        <f>Tabuľka5[[#This Row],[množstvo]]*Tabuľka5[[#This Row],[cena MJ bez DPH]]</f>
        <v>0</v>
      </c>
      <c r="L6178" s="5" t="s">
        <v>797</v>
      </c>
      <c r="N6178" t="s">
        <v>472</v>
      </c>
      <c r="O6178" t="s">
        <v>474</v>
      </c>
      <c r="P6178" t="s">
        <v>728</v>
      </c>
    </row>
    <row r="6179" spans="1:16" hidden="1" x14ac:dyDescent="0.25">
      <c r="A6179" t="s">
        <v>300</v>
      </c>
      <c r="B6179" t="s">
        <v>177</v>
      </c>
      <c r="C6179" t="s">
        <v>261</v>
      </c>
      <c r="D6179" t="s">
        <v>11</v>
      </c>
      <c r="F6179" t="s">
        <v>56</v>
      </c>
      <c r="H6179">
        <f>_xlfn.XLOOKUP(Tabuľka5[[#This Row],[Položka]],cennik[Položka],cennik[Cena MJ bez DPH])</f>
        <v>0</v>
      </c>
      <c r="I6179">
        <f>SUM(Tabuľka5[[#This Row],[cena MJ bez DPH]]*1.1)</f>
        <v>0</v>
      </c>
      <c r="J6179">
        <f>Tabuľka5[[#This Row],[množstvo]]*Tabuľka5[[#This Row],[cena MJ bez DPH]]</f>
        <v>0</v>
      </c>
      <c r="L6179" s="5" t="s">
        <v>797</v>
      </c>
      <c r="N6179" t="s">
        <v>472</v>
      </c>
      <c r="O6179" t="s">
        <v>474</v>
      </c>
      <c r="P6179" t="s">
        <v>728</v>
      </c>
    </row>
    <row r="6180" spans="1:16" hidden="1" x14ac:dyDescent="0.25">
      <c r="A6180" t="s">
        <v>300</v>
      </c>
      <c r="B6180" t="s">
        <v>177</v>
      </c>
      <c r="C6180" t="s">
        <v>262</v>
      </c>
      <c r="D6180" t="s">
        <v>11</v>
      </c>
      <c r="F6180" t="s">
        <v>56</v>
      </c>
      <c r="H6180">
        <f>_xlfn.XLOOKUP(Tabuľka5[[#This Row],[Položka]],cennik[Položka],cennik[Cena MJ bez DPH])</f>
        <v>0</v>
      </c>
      <c r="I6180">
        <f>SUM(Tabuľka5[[#This Row],[cena MJ bez DPH]]*1.1)</f>
        <v>0</v>
      </c>
      <c r="J6180">
        <f>Tabuľka5[[#This Row],[množstvo]]*Tabuľka5[[#This Row],[cena MJ bez DPH]]</f>
        <v>0</v>
      </c>
      <c r="L6180" s="5" t="s">
        <v>797</v>
      </c>
      <c r="N6180" t="s">
        <v>472</v>
      </c>
      <c r="O6180" t="s">
        <v>474</v>
      </c>
      <c r="P6180" t="s">
        <v>728</v>
      </c>
    </row>
    <row r="6181" spans="1:16" hidden="1" x14ac:dyDescent="0.25">
      <c r="A6181" t="s">
        <v>300</v>
      </c>
      <c r="B6181" t="s">
        <v>177</v>
      </c>
      <c r="C6181" t="s">
        <v>263</v>
      </c>
      <c r="D6181" t="s">
        <v>11</v>
      </c>
      <c r="F6181" t="s">
        <v>56</v>
      </c>
      <c r="H6181">
        <f>_xlfn.XLOOKUP(Tabuľka5[[#This Row],[Položka]],cennik[Položka],cennik[Cena MJ bez DPH])</f>
        <v>0</v>
      </c>
      <c r="I6181">
        <f>SUM(Tabuľka5[[#This Row],[cena MJ bez DPH]]*1.1)</f>
        <v>0</v>
      </c>
      <c r="J6181">
        <f>Tabuľka5[[#This Row],[množstvo]]*Tabuľka5[[#This Row],[cena MJ bez DPH]]</f>
        <v>0</v>
      </c>
      <c r="L6181" s="5" t="s">
        <v>797</v>
      </c>
      <c r="N6181" t="s">
        <v>472</v>
      </c>
      <c r="O6181" t="s">
        <v>474</v>
      </c>
      <c r="P6181" t="s">
        <v>728</v>
      </c>
    </row>
    <row r="6182" spans="1:16" hidden="1" x14ac:dyDescent="0.25">
      <c r="A6182" t="s">
        <v>300</v>
      </c>
      <c r="B6182" t="s">
        <v>177</v>
      </c>
      <c r="C6182" t="s">
        <v>264</v>
      </c>
      <c r="D6182" t="s">
        <v>11</v>
      </c>
      <c r="F6182" t="s">
        <v>53</v>
      </c>
      <c r="G6182">
        <v>10</v>
      </c>
      <c r="H6182">
        <f>_xlfn.XLOOKUP(Tabuľka5[[#This Row],[Položka]],cennik[Položka],cennik[Cena MJ bez DPH])</f>
        <v>0</v>
      </c>
      <c r="I6182">
        <f>SUM(Tabuľka5[[#This Row],[cena MJ bez DPH]]*1.1)</f>
        <v>0</v>
      </c>
      <c r="J6182">
        <f>Tabuľka5[[#This Row],[množstvo]]*Tabuľka5[[#This Row],[cena MJ bez DPH]]</f>
        <v>0</v>
      </c>
      <c r="L6182" s="5" t="s">
        <v>797</v>
      </c>
      <c r="N6182" t="s">
        <v>472</v>
      </c>
      <c r="O6182" t="s">
        <v>474</v>
      </c>
      <c r="P6182" t="s">
        <v>728</v>
      </c>
    </row>
    <row r="6183" spans="1:16" hidden="1" x14ac:dyDescent="0.25">
      <c r="A6183" t="s">
        <v>300</v>
      </c>
      <c r="B6183" t="s">
        <v>177</v>
      </c>
      <c r="C6183" t="s">
        <v>265</v>
      </c>
      <c r="D6183" t="s">
        <v>11</v>
      </c>
      <c r="F6183" t="s">
        <v>56</v>
      </c>
      <c r="H6183">
        <f>_xlfn.XLOOKUP(Tabuľka5[[#This Row],[Položka]],cennik[Položka],cennik[Cena MJ bez DPH])</f>
        <v>0</v>
      </c>
      <c r="I6183">
        <f>SUM(Tabuľka5[[#This Row],[cena MJ bez DPH]]*1.1)</f>
        <v>0</v>
      </c>
      <c r="J6183">
        <f>Tabuľka5[[#This Row],[množstvo]]*Tabuľka5[[#This Row],[cena MJ bez DPH]]</f>
        <v>0</v>
      </c>
      <c r="L6183" s="5" t="s">
        <v>797</v>
      </c>
      <c r="N6183" t="s">
        <v>472</v>
      </c>
      <c r="O6183" t="s">
        <v>474</v>
      </c>
      <c r="P6183" t="s">
        <v>728</v>
      </c>
    </row>
    <row r="6184" spans="1:16" hidden="1" x14ac:dyDescent="0.25">
      <c r="A6184" t="s">
        <v>300</v>
      </c>
      <c r="B6184" t="s">
        <v>177</v>
      </c>
      <c r="C6184" t="s">
        <v>266</v>
      </c>
      <c r="D6184" t="s">
        <v>11</v>
      </c>
      <c r="F6184" t="s">
        <v>56</v>
      </c>
      <c r="H6184">
        <f>_xlfn.XLOOKUP(Tabuľka5[[#This Row],[Položka]],cennik[Položka],cennik[Cena MJ bez DPH])</f>
        <v>0</v>
      </c>
      <c r="I6184">
        <f>SUM(Tabuľka5[[#This Row],[cena MJ bez DPH]]*1.1)</f>
        <v>0</v>
      </c>
      <c r="J6184">
        <f>Tabuľka5[[#This Row],[množstvo]]*Tabuľka5[[#This Row],[cena MJ bez DPH]]</f>
        <v>0</v>
      </c>
      <c r="L6184" s="5" t="s">
        <v>797</v>
      </c>
      <c r="N6184" t="s">
        <v>472</v>
      </c>
      <c r="O6184" t="s">
        <v>474</v>
      </c>
      <c r="P6184" t="s">
        <v>728</v>
      </c>
    </row>
    <row r="6185" spans="1:16" hidden="1" x14ac:dyDescent="0.25">
      <c r="A6185" t="s">
        <v>300</v>
      </c>
      <c r="B6185" t="s">
        <v>177</v>
      </c>
      <c r="C6185" t="s">
        <v>267</v>
      </c>
      <c r="D6185" t="s">
        <v>11</v>
      </c>
      <c r="F6185" t="s">
        <v>56</v>
      </c>
      <c r="H6185">
        <f>_xlfn.XLOOKUP(Tabuľka5[[#This Row],[Položka]],cennik[Položka],cennik[Cena MJ bez DPH])</f>
        <v>0</v>
      </c>
      <c r="I6185">
        <f>SUM(Tabuľka5[[#This Row],[cena MJ bez DPH]]*1.1)</f>
        <v>0</v>
      </c>
      <c r="J6185">
        <f>Tabuľka5[[#This Row],[množstvo]]*Tabuľka5[[#This Row],[cena MJ bez DPH]]</f>
        <v>0</v>
      </c>
      <c r="L6185" s="5" t="s">
        <v>797</v>
      </c>
      <c r="N6185" t="s">
        <v>472</v>
      </c>
      <c r="O6185" t="s">
        <v>474</v>
      </c>
      <c r="P6185" t="s">
        <v>728</v>
      </c>
    </row>
    <row r="6186" spans="1:16" hidden="1" x14ac:dyDescent="0.25">
      <c r="A6186" t="s">
        <v>300</v>
      </c>
      <c r="B6186" t="s">
        <v>177</v>
      </c>
      <c r="C6186" t="s">
        <v>268</v>
      </c>
      <c r="D6186" t="s">
        <v>11</v>
      </c>
      <c r="F6186" t="s">
        <v>56</v>
      </c>
      <c r="H6186">
        <f>_xlfn.XLOOKUP(Tabuľka5[[#This Row],[Položka]],cennik[Položka],cennik[Cena MJ bez DPH])</f>
        <v>0</v>
      </c>
      <c r="I6186">
        <f>SUM(Tabuľka5[[#This Row],[cena MJ bez DPH]]*1.1)</f>
        <v>0</v>
      </c>
      <c r="J6186">
        <f>Tabuľka5[[#This Row],[množstvo]]*Tabuľka5[[#This Row],[cena MJ bez DPH]]</f>
        <v>0</v>
      </c>
      <c r="L6186" s="5" t="s">
        <v>797</v>
      </c>
      <c r="N6186" t="s">
        <v>472</v>
      </c>
      <c r="O6186" t="s">
        <v>474</v>
      </c>
      <c r="P6186" t="s">
        <v>728</v>
      </c>
    </row>
    <row r="6187" spans="1:16" hidden="1" x14ac:dyDescent="0.25">
      <c r="A6187" t="s">
        <v>300</v>
      </c>
      <c r="B6187" t="s">
        <v>177</v>
      </c>
      <c r="C6187" t="s">
        <v>269</v>
      </c>
      <c r="D6187" t="s">
        <v>11</v>
      </c>
      <c r="F6187" t="s">
        <v>56</v>
      </c>
      <c r="H6187">
        <f>_xlfn.XLOOKUP(Tabuľka5[[#This Row],[Položka]],cennik[Položka],cennik[Cena MJ bez DPH])</f>
        <v>0</v>
      </c>
      <c r="I6187">
        <f>SUM(Tabuľka5[[#This Row],[cena MJ bez DPH]]*1.1)</f>
        <v>0</v>
      </c>
      <c r="J6187">
        <f>Tabuľka5[[#This Row],[množstvo]]*Tabuľka5[[#This Row],[cena MJ bez DPH]]</f>
        <v>0</v>
      </c>
      <c r="L6187" s="5" t="s">
        <v>797</v>
      </c>
      <c r="N6187" t="s">
        <v>472</v>
      </c>
      <c r="O6187" t="s">
        <v>474</v>
      </c>
      <c r="P6187" t="s">
        <v>728</v>
      </c>
    </row>
    <row r="6188" spans="1:16" hidden="1" x14ac:dyDescent="0.25">
      <c r="A6188" t="s">
        <v>300</v>
      </c>
      <c r="B6188" t="s">
        <v>177</v>
      </c>
      <c r="C6188" t="s">
        <v>270</v>
      </c>
      <c r="D6188" t="s">
        <v>11</v>
      </c>
      <c r="F6188" t="s">
        <v>56</v>
      </c>
      <c r="H6188">
        <f>_xlfn.XLOOKUP(Tabuľka5[[#This Row],[Položka]],cennik[Položka],cennik[Cena MJ bez DPH])</f>
        <v>0</v>
      </c>
      <c r="I6188">
        <f>SUM(Tabuľka5[[#This Row],[cena MJ bez DPH]]*1.1)</f>
        <v>0</v>
      </c>
      <c r="J6188">
        <f>Tabuľka5[[#This Row],[množstvo]]*Tabuľka5[[#This Row],[cena MJ bez DPH]]</f>
        <v>0</v>
      </c>
      <c r="L6188" s="5" t="s">
        <v>797</v>
      </c>
      <c r="N6188" t="s">
        <v>472</v>
      </c>
      <c r="O6188" t="s">
        <v>474</v>
      </c>
      <c r="P6188" t="s">
        <v>728</v>
      </c>
    </row>
    <row r="6189" spans="1:16" hidden="1" x14ac:dyDescent="0.25">
      <c r="A6189" t="s">
        <v>300</v>
      </c>
      <c r="B6189" t="s">
        <v>177</v>
      </c>
      <c r="C6189" t="s">
        <v>271</v>
      </c>
      <c r="D6189" t="s">
        <v>11</v>
      </c>
      <c r="F6189" t="s">
        <v>56</v>
      </c>
      <c r="H6189">
        <f>_xlfn.XLOOKUP(Tabuľka5[[#This Row],[Položka]],cennik[Položka],cennik[Cena MJ bez DPH])</f>
        <v>0</v>
      </c>
      <c r="I6189">
        <f>SUM(Tabuľka5[[#This Row],[cena MJ bez DPH]]*1.1)</f>
        <v>0</v>
      </c>
      <c r="J6189">
        <f>Tabuľka5[[#This Row],[množstvo]]*Tabuľka5[[#This Row],[cena MJ bez DPH]]</f>
        <v>0</v>
      </c>
      <c r="L6189" s="5" t="s">
        <v>797</v>
      </c>
      <c r="N6189" t="s">
        <v>472</v>
      </c>
      <c r="O6189" t="s">
        <v>474</v>
      </c>
      <c r="P6189" t="s">
        <v>728</v>
      </c>
    </row>
    <row r="6190" spans="1:16" hidden="1" x14ac:dyDescent="0.25">
      <c r="A6190" t="s">
        <v>301</v>
      </c>
      <c r="B6190" t="s">
        <v>9</v>
      </c>
      <c r="C6190" t="s">
        <v>10</v>
      </c>
      <c r="D6190" t="s">
        <v>11</v>
      </c>
      <c r="F6190" t="s">
        <v>12</v>
      </c>
      <c r="G6190">
        <v>240</v>
      </c>
      <c r="H6190">
        <f>_xlfn.XLOOKUP(Tabuľka5[[#This Row],[Položka]],cennik[Položka],cennik[Cena MJ bez DPH])</f>
        <v>0.8</v>
      </c>
      <c r="I6190">
        <f>SUM(Tabuľka5[[#This Row],[cena MJ bez DPH]]*1.1)</f>
        <v>0.88000000000000012</v>
      </c>
      <c r="J6190">
        <f>Tabuľka5[[#This Row],[množstvo]]*Tabuľka5[[#This Row],[cena MJ bez DPH]]</f>
        <v>192</v>
      </c>
      <c r="K6190" t="s">
        <v>302</v>
      </c>
      <c r="L6190" s="5" t="s">
        <v>479</v>
      </c>
      <c r="N6190" t="s">
        <v>478</v>
      </c>
      <c r="O6190" t="s">
        <v>474</v>
      </c>
      <c r="P6190" t="s">
        <v>635</v>
      </c>
    </row>
    <row r="6191" spans="1:16" hidden="1" x14ac:dyDescent="0.25">
      <c r="A6191" t="s">
        <v>301</v>
      </c>
      <c r="B6191" t="s">
        <v>9</v>
      </c>
      <c r="C6191" t="s">
        <v>13</v>
      </c>
      <c r="D6191" t="s">
        <v>11</v>
      </c>
      <c r="F6191" t="s">
        <v>14</v>
      </c>
      <c r="H6191">
        <f>_xlfn.XLOOKUP(Tabuľka5[[#This Row],[Položka]],cennik[Položka],cennik[Cena MJ bez DPH])</f>
        <v>0</v>
      </c>
      <c r="I6191">
        <f>SUM(Tabuľka5[[#This Row],[cena MJ bez DPH]]*1.1)</f>
        <v>0</v>
      </c>
      <c r="J6191">
        <f>Tabuľka5[[#This Row],[množstvo]]*Tabuľka5[[#This Row],[cena MJ bez DPH]]</f>
        <v>0</v>
      </c>
      <c r="L6191" s="5" t="s">
        <v>479</v>
      </c>
      <c r="N6191" t="s">
        <v>478</v>
      </c>
      <c r="O6191" t="s">
        <v>474</v>
      </c>
      <c r="P6191" t="s">
        <v>635</v>
      </c>
    </row>
    <row r="6192" spans="1:16" hidden="1" x14ac:dyDescent="0.25">
      <c r="A6192" t="s">
        <v>301</v>
      </c>
      <c r="B6192" t="s">
        <v>9</v>
      </c>
      <c r="C6192" t="s">
        <v>15</v>
      </c>
      <c r="D6192" t="s">
        <v>11</v>
      </c>
      <c r="F6192" t="s">
        <v>14</v>
      </c>
      <c r="H6192">
        <f>_xlfn.XLOOKUP(Tabuľka5[[#This Row],[Položka]],cennik[Položka],cennik[Cena MJ bez DPH])</f>
        <v>1</v>
      </c>
      <c r="I6192">
        <f>SUM(Tabuľka5[[#This Row],[cena MJ bez DPH]]*1.1)</f>
        <v>1.1000000000000001</v>
      </c>
      <c r="J6192">
        <f>Tabuľka5[[#This Row],[množstvo]]*Tabuľka5[[#This Row],[cena MJ bez DPH]]</f>
        <v>0</v>
      </c>
      <c r="L6192" s="5" t="s">
        <v>479</v>
      </c>
      <c r="N6192" t="s">
        <v>478</v>
      </c>
      <c r="O6192" t="s">
        <v>474</v>
      </c>
      <c r="P6192" t="s">
        <v>635</v>
      </c>
    </row>
    <row r="6193" spans="1:16" hidden="1" x14ac:dyDescent="0.25">
      <c r="A6193" t="s">
        <v>301</v>
      </c>
      <c r="B6193" t="s">
        <v>9</v>
      </c>
      <c r="C6193" t="s">
        <v>16</v>
      </c>
      <c r="D6193" t="s">
        <v>17</v>
      </c>
      <c r="E6193" t="s">
        <v>18</v>
      </c>
      <c r="F6193" t="s">
        <v>14</v>
      </c>
      <c r="G6193">
        <v>30</v>
      </c>
      <c r="H6193">
        <f>_xlfn.XLOOKUP(Tabuľka5[[#This Row],[Položka]],cennik[Položka],cennik[Cena MJ bez DPH])</f>
        <v>0.59</v>
      </c>
      <c r="I6193">
        <f>SUM(Tabuľka5[[#This Row],[cena MJ bez DPH]]*1.1)</f>
        <v>0.64900000000000002</v>
      </c>
      <c r="J6193">
        <f>Tabuľka5[[#This Row],[množstvo]]*Tabuľka5[[#This Row],[cena MJ bez DPH]]</f>
        <v>17.7</v>
      </c>
      <c r="K6193" t="s">
        <v>302</v>
      </c>
      <c r="L6193" s="5" t="s">
        <v>479</v>
      </c>
      <c r="N6193" t="s">
        <v>478</v>
      </c>
      <c r="O6193" t="s">
        <v>474</v>
      </c>
      <c r="P6193" t="s">
        <v>635</v>
      </c>
    </row>
    <row r="6194" spans="1:16" hidden="1" x14ac:dyDescent="0.25">
      <c r="A6194" t="s">
        <v>301</v>
      </c>
      <c r="B6194" t="s">
        <v>9</v>
      </c>
      <c r="C6194" t="s">
        <v>19</v>
      </c>
      <c r="D6194" t="s">
        <v>11</v>
      </c>
      <c r="F6194" t="s">
        <v>14</v>
      </c>
      <c r="G6194">
        <v>15</v>
      </c>
      <c r="H6194">
        <f>_xlfn.XLOOKUP(Tabuľka5[[#This Row],[Položka]],cennik[Položka],cennik[Cena MJ bez DPH])</f>
        <v>5</v>
      </c>
      <c r="I6194">
        <f>SUM(Tabuľka5[[#This Row],[cena MJ bez DPH]]*1.1)</f>
        <v>5.5</v>
      </c>
      <c r="J6194">
        <f>Tabuľka5[[#This Row],[množstvo]]*Tabuľka5[[#This Row],[cena MJ bez DPH]]</f>
        <v>75</v>
      </c>
      <c r="K6194" t="s">
        <v>302</v>
      </c>
      <c r="L6194" s="5" t="s">
        <v>479</v>
      </c>
      <c r="N6194" t="s">
        <v>478</v>
      </c>
      <c r="O6194" t="s">
        <v>474</v>
      </c>
      <c r="P6194" t="s">
        <v>635</v>
      </c>
    </row>
    <row r="6195" spans="1:16" hidden="1" x14ac:dyDescent="0.25">
      <c r="A6195" t="s">
        <v>301</v>
      </c>
      <c r="B6195" t="s">
        <v>9</v>
      </c>
      <c r="C6195" t="s">
        <v>20</v>
      </c>
      <c r="D6195" t="s">
        <v>11</v>
      </c>
      <c r="F6195" t="s">
        <v>12</v>
      </c>
      <c r="H6195">
        <f>_xlfn.XLOOKUP(Tabuľka5[[#This Row],[Položka]],cennik[Položka],cennik[Cena MJ bez DPH])</f>
        <v>0.7</v>
      </c>
      <c r="I6195">
        <f>SUM(Tabuľka5[[#This Row],[cena MJ bez DPH]]*1.1)</f>
        <v>0.77</v>
      </c>
      <c r="J6195">
        <f>Tabuľka5[[#This Row],[množstvo]]*Tabuľka5[[#This Row],[cena MJ bez DPH]]</f>
        <v>0</v>
      </c>
      <c r="L6195" s="5" t="s">
        <v>479</v>
      </c>
      <c r="N6195" t="s">
        <v>478</v>
      </c>
      <c r="O6195" t="s">
        <v>474</v>
      </c>
      <c r="P6195" t="s">
        <v>635</v>
      </c>
    </row>
    <row r="6196" spans="1:16" hidden="1" x14ac:dyDescent="0.25">
      <c r="A6196" t="s">
        <v>301</v>
      </c>
      <c r="B6196" t="s">
        <v>9</v>
      </c>
      <c r="C6196" t="s">
        <v>21</v>
      </c>
      <c r="D6196" t="s">
        <v>11</v>
      </c>
      <c r="F6196" t="s">
        <v>12</v>
      </c>
      <c r="G6196">
        <v>15</v>
      </c>
      <c r="H6196">
        <f>_xlfn.XLOOKUP(Tabuľka5[[#This Row],[Položka]],cennik[Položka],cennik[Cena MJ bez DPH])</f>
        <v>3</v>
      </c>
      <c r="I6196">
        <f>SUM(Tabuľka5[[#This Row],[cena MJ bez DPH]]*1.1)</f>
        <v>3.3000000000000003</v>
      </c>
      <c r="J6196">
        <f>Tabuľka5[[#This Row],[množstvo]]*Tabuľka5[[#This Row],[cena MJ bez DPH]]</f>
        <v>45</v>
      </c>
      <c r="K6196" t="s">
        <v>302</v>
      </c>
      <c r="L6196" s="5" t="s">
        <v>479</v>
      </c>
      <c r="N6196" t="s">
        <v>478</v>
      </c>
      <c r="O6196" t="s">
        <v>474</v>
      </c>
      <c r="P6196" t="s">
        <v>635</v>
      </c>
    </row>
    <row r="6197" spans="1:16" hidden="1" x14ac:dyDescent="0.25">
      <c r="A6197" t="s">
        <v>301</v>
      </c>
      <c r="B6197" t="s">
        <v>9</v>
      </c>
      <c r="C6197" t="s">
        <v>22</v>
      </c>
      <c r="D6197" t="s">
        <v>11</v>
      </c>
      <c r="F6197" t="s">
        <v>14</v>
      </c>
      <c r="G6197">
        <v>130</v>
      </c>
      <c r="H6197">
        <f>_xlfn.XLOOKUP(Tabuľka5[[#This Row],[Položka]],cennik[Položka],cennik[Cena MJ bez DPH])</f>
        <v>1.6</v>
      </c>
      <c r="I6197">
        <f>SUM(Tabuľka5[[#This Row],[cena MJ bez DPH]]*1.1)</f>
        <v>1.7600000000000002</v>
      </c>
      <c r="J6197">
        <f>Tabuľka5[[#This Row],[množstvo]]*Tabuľka5[[#This Row],[cena MJ bez DPH]]</f>
        <v>208</v>
      </c>
      <c r="K6197" t="s">
        <v>302</v>
      </c>
      <c r="L6197" s="5" t="s">
        <v>479</v>
      </c>
      <c r="N6197" t="s">
        <v>478</v>
      </c>
      <c r="O6197" t="s">
        <v>474</v>
      </c>
      <c r="P6197" t="s">
        <v>635</v>
      </c>
    </row>
    <row r="6198" spans="1:16" hidden="1" x14ac:dyDescent="0.25">
      <c r="A6198" t="s">
        <v>301</v>
      </c>
      <c r="B6198" t="s">
        <v>9</v>
      </c>
      <c r="C6198" t="s">
        <v>23</v>
      </c>
      <c r="D6198" t="s">
        <v>11</v>
      </c>
      <c r="E6198" t="s">
        <v>24</v>
      </c>
      <c r="F6198" t="s">
        <v>14</v>
      </c>
      <c r="G6198">
        <v>90</v>
      </c>
      <c r="H6198">
        <f>_xlfn.XLOOKUP(Tabuľka5[[#This Row],[Položka]],cennik[Položka],cennik[Cena MJ bez DPH])</f>
        <v>0.96</v>
      </c>
      <c r="I6198">
        <f>SUM(Tabuľka5[[#This Row],[cena MJ bez DPH]]*1.1)</f>
        <v>1.056</v>
      </c>
      <c r="J6198">
        <f>Tabuľka5[[#This Row],[množstvo]]*Tabuľka5[[#This Row],[cena MJ bez DPH]]</f>
        <v>86.399999999999991</v>
      </c>
      <c r="K6198" t="s">
        <v>302</v>
      </c>
      <c r="L6198" s="5" t="s">
        <v>479</v>
      </c>
      <c r="N6198" t="s">
        <v>478</v>
      </c>
      <c r="O6198" t="s">
        <v>474</v>
      </c>
      <c r="P6198" t="s">
        <v>635</v>
      </c>
    </row>
    <row r="6199" spans="1:16" hidden="1" x14ac:dyDescent="0.25">
      <c r="A6199" t="s">
        <v>301</v>
      </c>
      <c r="B6199" t="s">
        <v>9</v>
      </c>
      <c r="C6199" t="s">
        <v>25</v>
      </c>
      <c r="D6199" t="s">
        <v>11</v>
      </c>
      <c r="F6199" t="s">
        <v>14</v>
      </c>
      <c r="G6199">
        <v>90</v>
      </c>
      <c r="H6199">
        <f>_xlfn.XLOOKUP(Tabuľka5[[#This Row],[Položka]],cennik[Položka],cennik[Cena MJ bez DPH])</f>
        <v>1</v>
      </c>
      <c r="I6199">
        <f>SUM(Tabuľka5[[#This Row],[cena MJ bez DPH]]*1.1)</f>
        <v>1.1000000000000001</v>
      </c>
      <c r="J6199">
        <f>Tabuľka5[[#This Row],[množstvo]]*Tabuľka5[[#This Row],[cena MJ bez DPH]]</f>
        <v>90</v>
      </c>
      <c r="K6199" t="s">
        <v>302</v>
      </c>
      <c r="L6199" s="5" t="s">
        <v>479</v>
      </c>
      <c r="N6199" t="s">
        <v>478</v>
      </c>
      <c r="O6199" t="s">
        <v>474</v>
      </c>
      <c r="P6199" t="s">
        <v>635</v>
      </c>
    </row>
    <row r="6200" spans="1:16" hidden="1" x14ac:dyDescent="0.25">
      <c r="A6200" t="s">
        <v>301</v>
      </c>
      <c r="B6200" t="s">
        <v>9</v>
      </c>
      <c r="C6200" t="s">
        <v>26</v>
      </c>
      <c r="D6200" t="s">
        <v>17</v>
      </c>
      <c r="F6200" t="s">
        <v>14</v>
      </c>
      <c r="G6200">
        <v>70</v>
      </c>
      <c r="H6200">
        <f>_xlfn.XLOOKUP(Tabuľka5[[#This Row],[Položka]],cennik[Položka],cennik[Cena MJ bez DPH])</f>
        <v>0.65</v>
      </c>
      <c r="I6200">
        <f>SUM(Tabuľka5[[#This Row],[cena MJ bez DPH]]*1.1)</f>
        <v>0.71500000000000008</v>
      </c>
      <c r="J6200">
        <f>Tabuľka5[[#This Row],[množstvo]]*Tabuľka5[[#This Row],[cena MJ bez DPH]]</f>
        <v>45.5</v>
      </c>
      <c r="K6200" t="s">
        <v>302</v>
      </c>
      <c r="L6200" s="5" t="s">
        <v>479</v>
      </c>
      <c r="N6200" t="s">
        <v>478</v>
      </c>
      <c r="O6200" t="s">
        <v>474</v>
      </c>
      <c r="P6200" t="s">
        <v>635</v>
      </c>
    </row>
    <row r="6201" spans="1:16" hidden="1" x14ac:dyDescent="0.25">
      <c r="A6201" t="s">
        <v>301</v>
      </c>
      <c r="B6201" t="s">
        <v>9</v>
      </c>
      <c r="C6201" t="s">
        <v>27</v>
      </c>
      <c r="D6201" t="s">
        <v>11</v>
      </c>
      <c r="F6201" t="s">
        <v>14</v>
      </c>
      <c r="G6201">
        <v>20</v>
      </c>
      <c r="H6201">
        <f>_xlfn.XLOOKUP(Tabuľka5[[#This Row],[Položka]],cennik[Položka],cennik[Cena MJ bez DPH])</f>
        <v>0.75</v>
      </c>
      <c r="I6201">
        <f>SUM(Tabuľka5[[#This Row],[cena MJ bez DPH]]*1.1)</f>
        <v>0.82500000000000007</v>
      </c>
      <c r="J6201">
        <f>Tabuľka5[[#This Row],[množstvo]]*Tabuľka5[[#This Row],[cena MJ bez DPH]]</f>
        <v>15</v>
      </c>
      <c r="K6201" t="s">
        <v>302</v>
      </c>
      <c r="L6201" s="5" t="s">
        <v>479</v>
      </c>
      <c r="N6201" t="s">
        <v>478</v>
      </c>
      <c r="O6201" t="s">
        <v>474</v>
      </c>
      <c r="P6201" t="s">
        <v>635</v>
      </c>
    </row>
    <row r="6202" spans="1:16" hidden="1" x14ac:dyDescent="0.25">
      <c r="A6202" t="s">
        <v>301</v>
      </c>
      <c r="B6202" t="s">
        <v>9</v>
      </c>
      <c r="C6202" t="s">
        <v>28</v>
      </c>
      <c r="D6202" t="s">
        <v>11</v>
      </c>
      <c r="E6202" t="s">
        <v>29</v>
      </c>
      <c r="F6202" t="s">
        <v>14</v>
      </c>
      <c r="G6202">
        <v>90</v>
      </c>
      <c r="H6202">
        <f>_xlfn.XLOOKUP(Tabuľka5[[#This Row],[Položka]],cennik[Položka],cennik[Cena MJ bez DPH])</f>
        <v>3</v>
      </c>
      <c r="I6202">
        <f>SUM(Tabuľka5[[#This Row],[cena MJ bez DPH]]*1.1)</f>
        <v>3.3000000000000003</v>
      </c>
      <c r="J6202">
        <f>Tabuľka5[[#This Row],[množstvo]]*Tabuľka5[[#This Row],[cena MJ bez DPH]]</f>
        <v>270</v>
      </c>
      <c r="K6202" t="s">
        <v>302</v>
      </c>
      <c r="L6202" s="5" t="s">
        <v>479</v>
      </c>
      <c r="N6202" t="s">
        <v>478</v>
      </c>
      <c r="O6202" t="s">
        <v>474</v>
      </c>
      <c r="P6202" t="s">
        <v>635</v>
      </c>
    </row>
    <row r="6203" spans="1:16" hidden="1" x14ac:dyDescent="0.25">
      <c r="A6203" t="s">
        <v>301</v>
      </c>
      <c r="B6203" t="s">
        <v>9</v>
      </c>
      <c r="C6203" t="s">
        <v>30</v>
      </c>
      <c r="D6203" t="s">
        <v>11</v>
      </c>
      <c r="F6203" t="s">
        <v>14</v>
      </c>
      <c r="G6203">
        <v>80</v>
      </c>
      <c r="H6203">
        <f>_xlfn.XLOOKUP(Tabuľka5[[#This Row],[Položka]],cennik[Položka],cennik[Cena MJ bez DPH])</f>
        <v>0.8</v>
      </c>
      <c r="I6203">
        <f>SUM(Tabuľka5[[#This Row],[cena MJ bez DPH]]*1.1)</f>
        <v>0.88000000000000012</v>
      </c>
      <c r="J6203">
        <f>Tabuľka5[[#This Row],[množstvo]]*Tabuľka5[[#This Row],[cena MJ bez DPH]]</f>
        <v>64</v>
      </c>
      <c r="K6203" t="s">
        <v>302</v>
      </c>
      <c r="L6203" s="5" t="s">
        <v>479</v>
      </c>
      <c r="N6203" t="s">
        <v>478</v>
      </c>
      <c r="O6203" t="s">
        <v>474</v>
      </c>
      <c r="P6203" t="s">
        <v>635</v>
      </c>
    </row>
    <row r="6204" spans="1:16" hidden="1" x14ac:dyDescent="0.25">
      <c r="A6204" t="s">
        <v>301</v>
      </c>
      <c r="B6204" t="s">
        <v>9</v>
      </c>
      <c r="C6204" t="s">
        <v>31</v>
      </c>
      <c r="D6204" t="s">
        <v>11</v>
      </c>
      <c r="F6204" t="s">
        <v>14</v>
      </c>
      <c r="H6204">
        <f>_xlfn.XLOOKUP(Tabuľka5[[#This Row],[Položka]],cennik[Položka],cennik[Cena MJ bez DPH])</f>
        <v>1.2</v>
      </c>
      <c r="I6204">
        <f>SUM(Tabuľka5[[#This Row],[cena MJ bez DPH]]*1.1)</f>
        <v>1.32</v>
      </c>
      <c r="J6204">
        <f>Tabuľka5[[#This Row],[množstvo]]*Tabuľka5[[#This Row],[cena MJ bez DPH]]</f>
        <v>0</v>
      </c>
      <c r="L6204" s="5" t="s">
        <v>479</v>
      </c>
      <c r="N6204" t="s">
        <v>478</v>
      </c>
      <c r="O6204" t="s">
        <v>474</v>
      </c>
      <c r="P6204" t="s">
        <v>635</v>
      </c>
    </row>
    <row r="6205" spans="1:16" hidden="1" x14ac:dyDescent="0.25">
      <c r="A6205" t="s">
        <v>301</v>
      </c>
      <c r="B6205" t="s">
        <v>9</v>
      </c>
      <c r="C6205" t="s">
        <v>32</v>
      </c>
      <c r="D6205" t="s">
        <v>11</v>
      </c>
      <c r="F6205" t="s">
        <v>14</v>
      </c>
      <c r="G6205">
        <v>120</v>
      </c>
      <c r="H6205">
        <f>_xlfn.XLOOKUP(Tabuľka5[[#This Row],[Položka]],cennik[Položka],cennik[Cena MJ bez DPH])</f>
        <v>0.8</v>
      </c>
      <c r="I6205">
        <f>SUM(Tabuľka5[[#This Row],[cena MJ bez DPH]]*1.1)</f>
        <v>0.88000000000000012</v>
      </c>
      <c r="J6205">
        <f>Tabuľka5[[#This Row],[množstvo]]*Tabuľka5[[#This Row],[cena MJ bez DPH]]</f>
        <v>96</v>
      </c>
      <c r="K6205" t="s">
        <v>302</v>
      </c>
      <c r="L6205" s="5" t="s">
        <v>479</v>
      </c>
      <c r="N6205" t="s">
        <v>478</v>
      </c>
      <c r="O6205" t="s">
        <v>474</v>
      </c>
      <c r="P6205" t="s">
        <v>635</v>
      </c>
    </row>
    <row r="6206" spans="1:16" hidden="1" x14ac:dyDescent="0.25">
      <c r="A6206" t="s">
        <v>301</v>
      </c>
      <c r="B6206" t="s">
        <v>9</v>
      </c>
      <c r="C6206" t="s">
        <v>33</v>
      </c>
      <c r="D6206" t="s">
        <v>11</v>
      </c>
      <c r="E6206" t="s">
        <v>34</v>
      </c>
      <c r="F6206" t="s">
        <v>14</v>
      </c>
      <c r="G6206">
        <v>90</v>
      </c>
      <c r="H6206">
        <f>_xlfn.XLOOKUP(Tabuľka5[[#This Row],[Položka]],cennik[Položka],cennik[Cena MJ bez DPH])</f>
        <v>4</v>
      </c>
      <c r="I6206">
        <f>SUM(Tabuľka5[[#This Row],[cena MJ bez DPH]]*1.1)</f>
        <v>4.4000000000000004</v>
      </c>
      <c r="J6206">
        <f>Tabuľka5[[#This Row],[množstvo]]*Tabuľka5[[#This Row],[cena MJ bez DPH]]</f>
        <v>360</v>
      </c>
      <c r="K6206" t="s">
        <v>302</v>
      </c>
      <c r="L6206" s="5" t="s">
        <v>479</v>
      </c>
      <c r="N6206" t="s">
        <v>478</v>
      </c>
      <c r="O6206" t="s">
        <v>474</v>
      </c>
      <c r="P6206" t="s">
        <v>635</v>
      </c>
    </row>
    <row r="6207" spans="1:16" hidden="1" x14ac:dyDescent="0.25">
      <c r="A6207" t="s">
        <v>301</v>
      </c>
      <c r="B6207" t="s">
        <v>9</v>
      </c>
      <c r="C6207" t="s">
        <v>35</v>
      </c>
      <c r="D6207" t="s">
        <v>11</v>
      </c>
      <c r="E6207" t="s">
        <v>36</v>
      </c>
      <c r="F6207" t="s">
        <v>14</v>
      </c>
      <c r="G6207">
        <v>170</v>
      </c>
      <c r="H6207">
        <f>_xlfn.XLOOKUP(Tabuľka5[[#This Row],[Položka]],cennik[Položka],cennik[Cena MJ bez DPH])</f>
        <v>4</v>
      </c>
      <c r="I6207">
        <f>SUM(Tabuľka5[[#This Row],[cena MJ bez DPH]]*1.1)</f>
        <v>4.4000000000000004</v>
      </c>
      <c r="J6207">
        <f>Tabuľka5[[#This Row],[množstvo]]*Tabuľka5[[#This Row],[cena MJ bez DPH]]</f>
        <v>680</v>
      </c>
      <c r="K6207" t="s">
        <v>302</v>
      </c>
      <c r="L6207" s="5" t="s">
        <v>479</v>
      </c>
      <c r="N6207" t="s">
        <v>478</v>
      </c>
      <c r="O6207" t="s">
        <v>474</v>
      </c>
      <c r="P6207" t="s">
        <v>635</v>
      </c>
    </row>
    <row r="6208" spans="1:16" hidden="1" x14ac:dyDescent="0.25">
      <c r="A6208" t="s">
        <v>301</v>
      </c>
      <c r="B6208" t="s">
        <v>9</v>
      </c>
      <c r="C6208" t="s">
        <v>37</v>
      </c>
      <c r="D6208" t="s">
        <v>11</v>
      </c>
      <c r="E6208" t="s">
        <v>34</v>
      </c>
      <c r="F6208" t="s">
        <v>14</v>
      </c>
      <c r="H6208">
        <f>_xlfn.XLOOKUP(Tabuľka5[[#This Row],[Položka]],cennik[Položka],cennik[Cena MJ bez DPH])</f>
        <v>9</v>
      </c>
      <c r="I6208">
        <f>SUM(Tabuľka5[[#This Row],[cena MJ bez DPH]]*1.1)</f>
        <v>9.9</v>
      </c>
      <c r="J6208">
        <f>Tabuľka5[[#This Row],[množstvo]]*Tabuľka5[[#This Row],[cena MJ bez DPH]]</f>
        <v>0</v>
      </c>
      <c r="L6208" s="5" t="s">
        <v>479</v>
      </c>
      <c r="N6208" t="s">
        <v>478</v>
      </c>
      <c r="O6208" t="s">
        <v>474</v>
      </c>
      <c r="P6208" t="s">
        <v>635</v>
      </c>
    </row>
    <row r="6209" spans="1:16" hidden="1" x14ac:dyDescent="0.25">
      <c r="A6209" t="s">
        <v>301</v>
      </c>
      <c r="B6209" t="s">
        <v>9</v>
      </c>
      <c r="C6209" t="s">
        <v>38</v>
      </c>
      <c r="D6209" t="s">
        <v>11</v>
      </c>
      <c r="E6209" t="s">
        <v>34</v>
      </c>
      <c r="F6209" t="s">
        <v>14</v>
      </c>
      <c r="H6209">
        <f>_xlfn.XLOOKUP(Tabuľka5[[#This Row],[Položka]],cennik[Položka],cennik[Cena MJ bez DPH])</f>
        <v>12</v>
      </c>
      <c r="I6209">
        <f>SUM(Tabuľka5[[#This Row],[cena MJ bez DPH]]*1.1)</f>
        <v>13.200000000000001</v>
      </c>
      <c r="J6209">
        <f>Tabuľka5[[#This Row],[množstvo]]*Tabuľka5[[#This Row],[cena MJ bez DPH]]</f>
        <v>0</v>
      </c>
      <c r="L6209" s="5" t="s">
        <v>479</v>
      </c>
      <c r="N6209" t="s">
        <v>478</v>
      </c>
      <c r="O6209" t="s">
        <v>474</v>
      </c>
      <c r="P6209" t="s">
        <v>635</v>
      </c>
    </row>
    <row r="6210" spans="1:16" hidden="1" x14ac:dyDescent="0.25">
      <c r="A6210" t="s">
        <v>301</v>
      </c>
      <c r="B6210" t="s">
        <v>9</v>
      </c>
      <c r="C6210" t="s">
        <v>39</v>
      </c>
      <c r="D6210" t="s">
        <v>11</v>
      </c>
      <c r="F6210" t="s">
        <v>14</v>
      </c>
      <c r="G6210">
        <v>80</v>
      </c>
      <c r="H6210">
        <f>_xlfn.XLOOKUP(Tabuľka5[[#This Row],[Položka]],cennik[Položka],cennik[Cena MJ bez DPH])</f>
        <v>1.59</v>
      </c>
      <c r="I6210">
        <f>SUM(Tabuľka5[[#This Row],[cena MJ bez DPH]]*1.1)</f>
        <v>1.7490000000000003</v>
      </c>
      <c r="J6210">
        <f>Tabuľka5[[#This Row],[množstvo]]*Tabuľka5[[#This Row],[cena MJ bez DPH]]</f>
        <v>127.2</v>
      </c>
      <c r="K6210" t="s">
        <v>302</v>
      </c>
      <c r="L6210" s="5" t="s">
        <v>479</v>
      </c>
      <c r="N6210" t="s">
        <v>478</v>
      </c>
      <c r="O6210" t="s">
        <v>474</v>
      </c>
      <c r="P6210" t="s">
        <v>635</v>
      </c>
    </row>
    <row r="6211" spans="1:16" hidden="1" x14ac:dyDescent="0.25">
      <c r="A6211" t="s">
        <v>301</v>
      </c>
      <c r="B6211" t="s">
        <v>9</v>
      </c>
      <c r="C6211" t="s">
        <v>40</v>
      </c>
      <c r="D6211" t="s">
        <v>17</v>
      </c>
      <c r="E6211" t="s">
        <v>41</v>
      </c>
      <c r="F6211" t="s">
        <v>14</v>
      </c>
      <c r="G6211">
        <v>10</v>
      </c>
      <c r="H6211">
        <f>_xlfn.XLOOKUP(Tabuľka5[[#This Row],[Položka]],cennik[Položka],cennik[Cena MJ bez DPH])</f>
        <v>0.65</v>
      </c>
      <c r="I6211">
        <f>SUM(Tabuľka5[[#This Row],[cena MJ bez DPH]]*1.1)</f>
        <v>0.71500000000000008</v>
      </c>
      <c r="J6211">
        <f>Tabuľka5[[#This Row],[množstvo]]*Tabuľka5[[#This Row],[cena MJ bez DPH]]</f>
        <v>6.5</v>
      </c>
      <c r="K6211" t="s">
        <v>302</v>
      </c>
      <c r="L6211" s="5" t="s">
        <v>479</v>
      </c>
      <c r="N6211" t="s">
        <v>478</v>
      </c>
      <c r="O6211" t="s">
        <v>474</v>
      </c>
      <c r="P6211" t="s">
        <v>635</v>
      </c>
    </row>
    <row r="6212" spans="1:16" hidden="1" x14ac:dyDescent="0.25">
      <c r="A6212" t="s">
        <v>301</v>
      </c>
      <c r="B6212" t="s">
        <v>9</v>
      </c>
      <c r="C6212" t="s">
        <v>42</v>
      </c>
      <c r="D6212" t="s">
        <v>11</v>
      </c>
      <c r="E6212" t="s">
        <v>43</v>
      </c>
      <c r="F6212" t="s">
        <v>14</v>
      </c>
      <c r="G6212">
        <v>110</v>
      </c>
      <c r="H6212">
        <f>_xlfn.XLOOKUP(Tabuľka5[[#This Row],[Položka]],cennik[Položka],cennik[Cena MJ bez DPH])</f>
        <v>2.9</v>
      </c>
      <c r="I6212">
        <f>SUM(Tabuľka5[[#This Row],[cena MJ bez DPH]]*1.1)</f>
        <v>3.19</v>
      </c>
      <c r="J6212">
        <f>Tabuľka5[[#This Row],[množstvo]]*Tabuľka5[[#This Row],[cena MJ bez DPH]]</f>
        <v>319</v>
      </c>
      <c r="K6212" t="s">
        <v>302</v>
      </c>
      <c r="L6212" s="5" t="s">
        <v>479</v>
      </c>
      <c r="N6212" t="s">
        <v>478</v>
      </c>
      <c r="O6212" t="s">
        <v>474</v>
      </c>
      <c r="P6212" t="s">
        <v>635</v>
      </c>
    </row>
    <row r="6213" spans="1:16" hidden="1" x14ac:dyDescent="0.25">
      <c r="A6213" t="s">
        <v>301</v>
      </c>
      <c r="B6213" t="s">
        <v>9</v>
      </c>
      <c r="C6213" t="s">
        <v>44</v>
      </c>
      <c r="D6213" t="s">
        <v>11</v>
      </c>
      <c r="F6213" t="s">
        <v>14</v>
      </c>
      <c r="G6213">
        <v>60</v>
      </c>
      <c r="H6213">
        <f>_xlfn.XLOOKUP(Tabuľka5[[#This Row],[Položka]],cennik[Položka],cennik[Cena MJ bez DPH])</f>
        <v>1.2</v>
      </c>
      <c r="I6213">
        <f>SUM(Tabuľka5[[#This Row],[cena MJ bez DPH]]*1.1)</f>
        <v>1.32</v>
      </c>
      <c r="J6213">
        <f>Tabuľka5[[#This Row],[množstvo]]*Tabuľka5[[#This Row],[cena MJ bez DPH]]</f>
        <v>72</v>
      </c>
      <c r="K6213" t="s">
        <v>302</v>
      </c>
      <c r="L6213" s="5" t="s">
        <v>479</v>
      </c>
      <c r="N6213" t="s">
        <v>478</v>
      </c>
      <c r="O6213" t="s">
        <v>474</v>
      </c>
      <c r="P6213" t="s">
        <v>635</v>
      </c>
    </row>
    <row r="6214" spans="1:16" hidden="1" x14ac:dyDescent="0.25">
      <c r="A6214" t="s">
        <v>301</v>
      </c>
      <c r="B6214" t="s">
        <v>9</v>
      </c>
      <c r="C6214" t="s">
        <v>45</v>
      </c>
      <c r="D6214" t="s">
        <v>11</v>
      </c>
      <c r="F6214" t="s">
        <v>46</v>
      </c>
      <c r="G6214">
        <v>2500</v>
      </c>
      <c r="H6214">
        <f>_xlfn.XLOOKUP(Tabuľka5[[#This Row],[Položka]],cennik[Položka],cennik[Cena MJ bez DPH])</f>
        <v>0</v>
      </c>
      <c r="I6214">
        <f>SUM(Tabuľka5[[#This Row],[cena MJ bez DPH]]*1.1)</f>
        <v>0</v>
      </c>
      <c r="J6214">
        <f>Tabuľka5[[#This Row],[množstvo]]*Tabuľka5[[#This Row],[cena MJ bez DPH]]</f>
        <v>0</v>
      </c>
      <c r="K6214" t="s">
        <v>302</v>
      </c>
      <c r="L6214" s="5" t="s">
        <v>479</v>
      </c>
      <c r="N6214" t="s">
        <v>478</v>
      </c>
      <c r="O6214" t="s">
        <v>474</v>
      </c>
      <c r="P6214" t="s">
        <v>635</v>
      </c>
    </row>
    <row r="6215" spans="1:16" hidden="1" x14ac:dyDescent="0.25">
      <c r="A6215" t="s">
        <v>301</v>
      </c>
      <c r="B6215" t="s">
        <v>47</v>
      </c>
      <c r="C6215" t="s">
        <v>48</v>
      </c>
      <c r="D6215" t="s">
        <v>17</v>
      </c>
      <c r="F6215" t="s">
        <v>49</v>
      </c>
      <c r="H6215">
        <f>_xlfn.XLOOKUP(Tabuľka5[[#This Row],[Položka]],cennik[Položka],cennik[Cena MJ bez DPH])</f>
        <v>0</v>
      </c>
      <c r="I6215">
        <f>SUM(Tabuľka5[[#This Row],[cena MJ bez DPH]]*1.1)</f>
        <v>0</v>
      </c>
      <c r="J6215">
        <f>Tabuľka5[[#This Row],[množstvo]]*Tabuľka5[[#This Row],[cena MJ bez DPH]]</f>
        <v>0</v>
      </c>
      <c r="L6215" s="5" t="s">
        <v>479</v>
      </c>
      <c r="N6215" t="s">
        <v>478</v>
      </c>
      <c r="O6215" t="s">
        <v>474</v>
      </c>
      <c r="P6215" t="s">
        <v>635</v>
      </c>
    </row>
    <row r="6216" spans="1:16" hidden="1" x14ac:dyDescent="0.25">
      <c r="A6216" t="s">
        <v>301</v>
      </c>
      <c r="B6216" t="s">
        <v>47</v>
      </c>
      <c r="C6216" t="s">
        <v>50</v>
      </c>
      <c r="D6216" t="s">
        <v>17</v>
      </c>
      <c r="F6216" t="s">
        <v>49</v>
      </c>
      <c r="H6216">
        <f>_xlfn.XLOOKUP(Tabuľka5[[#This Row],[Položka]],cennik[Položka],cennik[Cena MJ bez DPH])</f>
        <v>0</v>
      </c>
      <c r="I6216">
        <f>SUM(Tabuľka5[[#This Row],[cena MJ bez DPH]]*1.1)</f>
        <v>0</v>
      </c>
      <c r="J6216">
        <f>Tabuľka5[[#This Row],[množstvo]]*Tabuľka5[[#This Row],[cena MJ bez DPH]]</f>
        <v>0</v>
      </c>
      <c r="L6216" s="5" t="s">
        <v>479</v>
      </c>
      <c r="N6216" t="s">
        <v>478</v>
      </c>
      <c r="O6216" t="s">
        <v>474</v>
      </c>
      <c r="P6216" t="s">
        <v>635</v>
      </c>
    </row>
    <row r="6217" spans="1:16" x14ac:dyDescent="0.25">
      <c r="A6217" t="s">
        <v>301</v>
      </c>
      <c r="B6217" s="22" t="s">
        <v>51</v>
      </c>
      <c r="C6217" s="22" t="s">
        <v>52</v>
      </c>
      <c r="D6217" s="22" t="s">
        <v>11</v>
      </c>
      <c r="E6217" s="22"/>
      <c r="F6217" t="s">
        <v>53</v>
      </c>
      <c r="G6217" s="22">
        <v>60</v>
      </c>
      <c r="H6217" s="22">
        <f>_xlfn.XLOOKUP(Tabuľka5[[#This Row],[Položka]],cennik[Položka],cennik[Cena MJ bez DPH])</f>
        <v>0</v>
      </c>
      <c r="I6217" s="22">
        <f>SUM(Tabuľka5[[#This Row],[cena MJ bez DPH]]*1.1)</f>
        <v>0</v>
      </c>
      <c r="J6217" s="22">
        <f>Tabuľka5[[#This Row],[množstvo]]*Tabuľka5[[#This Row],[cena MJ bez DPH]]</f>
        <v>0</v>
      </c>
      <c r="K6217" t="s">
        <v>303</v>
      </c>
      <c r="L6217" s="23" t="s">
        <v>479</v>
      </c>
      <c r="M6217" s="22">
        <f>Tabuľka5[[#This Row],[množstvo]]*Tabuľka5[[#This Row],[cena za MJ s DPH]]</f>
        <v>0</v>
      </c>
      <c r="N6217" s="22" t="s">
        <v>478</v>
      </c>
      <c r="O6217" s="15" t="s">
        <v>474</v>
      </c>
      <c r="P6217" t="s">
        <v>635</v>
      </c>
    </row>
    <row r="6218" spans="1:16" x14ac:dyDescent="0.25">
      <c r="A6218" t="s">
        <v>301</v>
      </c>
      <c r="B6218" s="22" t="s">
        <v>51</v>
      </c>
      <c r="C6218" s="22" t="s">
        <v>54</v>
      </c>
      <c r="D6218" s="22" t="s">
        <v>11</v>
      </c>
      <c r="E6218" s="22"/>
      <c r="F6218" t="s">
        <v>53</v>
      </c>
      <c r="G6218" s="22">
        <v>40</v>
      </c>
      <c r="H6218" s="22">
        <f>_xlfn.XLOOKUP(Tabuľka5[[#This Row],[Položka]],cennik[Položka],cennik[Cena MJ bez DPH])</f>
        <v>0</v>
      </c>
      <c r="I6218" s="22">
        <f>SUM(Tabuľka5[[#This Row],[cena MJ bez DPH]]*1.1)</f>
        <v>0</v>
      </c>
      <c r="J6218" s="22">
        <f>Tabuľka5[[#This Row],[množstvo]]*Tabuľka5[[#This Row],[cena MJ bez DPH]]</f>
        <v>0</v>
      </c>
      <c r="K6218" t="s">
        <v>303</v>
      </c>
      <c r="L6218" s="23" t="s">
        <v>479</v>
      </c>
      <c r="M6218" s="22">
        <f>Tabuľka5[[#This Row],[množstvo]]*Tabuľka5[[#This Row],[cena za MJ s DPH]]</f>
        <v>0</v>
      </c>
      <c r="N6218" s="22" t="s">
        <v>478</v>
      </c>
      <c r="O6218" s="15" t="s">
        <v>474</v>
      </c>
      <c r="P6218" t="s">
        <v>635</v>
      </c>
    </row>
    <row r="6219" spans="1:16" hidden="1" x14ac:dyDescent="0.25">
      <c r="A6219" t="s">
        <v>301</v>
      </c>
      <c r="B6219" t="s">
        <v>51</v>
      </c>
      <c r="C6219" t="s">
        <v>55</v>
      </c>
      <c r="D6219" t="s">
        <v>11</v>
      </c>
      <c r="F6219" t="s">
        <v>56</v>
      </c>
      <c r="H6219">
        <f>_xlfn.XLOOKUP(Tabuľka5[[#This Row],[Položka]],cennik[Položka],cennik[Cena MJ bez DPH])</f>
        <v>0</v>
      </c>
      <c r="I6219">
        <f>SUM(Tabuľka5[[#This Row],[cena MJ bez DPH]]*1.1)</f>
        <v>0</v>
      </c>
      <c r="J6219">
        <f>Tabuľka5[[#This Row],[množstvo]]*Tabuľka5[[#This Row],[cena MJ bez DPH]]</f>
        <v>0</v>
      </c>
      <c r="L6219" s="5" t="s">
        <v>479</v>
      </c>
      <c r="N6219" t="s">
        <v>478</v>
      </c>
      <c r="O6219" t="s">
        <v>474</v>
      </c>
      <c r="P6219" t="s">
        <v>635</v>
      </c>
    </row>
    <row r="6220" spans="1:16" x14ac:dyDescent="0.25">
      <c r="A6220" t="s">
        <v>301</v>
      </c>
      <c r="B6220" s="22" t="s">
        <v>51</v>
      </c>
      <c r="C6220" s="22" t="s">
        <v>57</v>
      </c>
      <c r="D6220" s="22" t="s">
        <v>11</v>
      </c>
      <c r="E6220" s="22"/>
      <c r="F6220" t="s">
        <v>53</v>
      </c>
      <c r="G6220" s="22">
        <v>120</v>
      </c>
      <c r="H6220" s="22">
        <f>_xlfn.XLOOKUP(Tabuľka5[[#This Row],[Položka]],cennik[Položka],cennik[Cena MJ bez DPH])</f>
        <v>0</v>
      </c>
      <c r="I6220" s="22">
        <f>SUM(Tabuľka5[[#This Row],[cena MJ bez DPH]]*1.1)</f>
        <v>0</v>
      </c>
      <c r="J6220" s="22">
        <f>Tabuľka5[[#This Row],[množstvo]]*Tabuľka5[[#This Row],[cena MJ bez DPH]]</f>
        <v>0</v>
      </c>
      <c r="K6220" t="s">
        <v>303</v>
      </c>
      <c r="L6220" s="23" t="s">
        <v>479</v>
      </c>
      <c r="M6220" s="22">
        <f>Tabuľka5[[#This Row],[množstvo]]*Tabuľka5[[#This Row],[cena za MJ s DPH]]</f>
        <v>0</v>
      </c>
      <c r="N6220" s="22" t="s">
        <v>478</v>
      </c>
      <c r="O6220" s="15" t="s">
        <v>474</v>
      </c>
      <c r="P6220" t="s">
        <v>635</v>
      </c>
    </row>
    <row r="6221" spans="1:16" hidden="1" x14ac:dyDescent="0.25">
      <c r="A6221" t="s">
        <v>301</v>
      </c>
      <c r="B6221" t="s">
        <v>51</v>
      </c>
      <c r="C6221" t="s">
        <v>58</v>
      </c>
      <c r="D6221" t="s">
        <v>11</v>
      </c>
      <c r="F6221" t="s">
        <v>56</v>
      </c>
      <c r="H6221">
        <f>_xlfn.XLOOKUP(Tabuľka5[[#This Row],[Položka]],cennik[Položka],cennik[Cena MJ bez DPH])</f>
        <v>0</v>
      </c>
      <c r="I6221">
        <f>SUM(Tabuľka5[[#This Row],[cena MJ bez DPH]]*1.1)</f>
        <v>0</v>
      </c>
      <c r="J6221">
        <f>Tabuľka5[[#This Row],[množstvo]]*Tabuľka5[[#This Row],[cena MJ bez DPH]]</f>
        <v>0</v>
      </c>
      <c r="L6221" s="5" t="s">
        <v>479</v>
      </c>
      <c r="N6221" t="s">
        <v>478</v>
      </c>
      <c r="O6221" t="s">
        <v>474</v>
      </c>
      <c r="P6221" t="s">
        <v>635</v>
      </c>
    </row>
    <row r="6222" spans="1:16" x14ac:dyDescent="0.25">
      <c r="A6222" t="s">
        <v>301</v>
      </c>
      <c r="B6222" s="22" t="s">
        <v>51</v>
      </c>
      <c r="C6222" s="22" t="s">
        <v>59</v>
      </c>
      <c r="D6222" s="22" t="s">
        <v>11</v>
      </c>
      <c r="E6222" s="22"/>
      <c r="F6222" t="s">
        <v>53</v>
      </c>
      <c r="G6222" s="22">
        <v>70</v>
      </c>
      <c r="H6222" s="22">
        <f>_xlfn.XLOOKUP(Tabuľka5[[#This Row],[Položka]],cennik[Položka],cennik[Cena MJ bez DPH])</f>
        <v>0</v>
      </c>
      <c r="I6222" s="22">
        <f>SUM(Tabuľka5[[#This Row],[cena MJ bez DPH]]*1.1)</f>
        <v>0</v>
      </c>
      <c r="J6222" s="22">
        <f>Tabuľka5[[#This Row],[množstvo]]*Tabuľka5[[#This Row],[cena MJ bez DPH]]</f>
        <v>0</v>
      </c>
      <c r="K6222" t="s">
        <v>303</v>
      </c>
      <c r="L6222" s="23" t="s">
        <v>479</v>
      </c>
      <c r="M6222" s="22">
        <f>Tabuľka5[[#This Row],[množstvo]]*Tabuľka5[[#This Row],[cena za MJ s DPH]]</f>
        <v>0</v>
      </c>
      <c r="N6222" s="22" t="s">
        <v>478</v>
      </c>
      <c r="O6222" s="15" t="s">
        <v>474</v>
      </c>
      <c r="P6222" t="s">
        <v>635</v>
      </c>
    </row>
    <row r="6223" spans="1:16" hidden="1" x14ac:dyDescent="0.25">
      <c r="A6223" t="s">
        <v>301</v>
      </c>
      <c r="B6223" t="s">
        <v>51</v>
      </c>
      <c r="C6223" t="s">
        <v>60</v>
      </c>
      <c r="D6223" t="s">
        <v>11</v>
      </c>
      <c r="F6223" t="s">
        <v>53</v>
      </c>
      <c r="H6223">
        <f>_xlfn.XLOOKUP(Tabuľka5[[#This Row],[Položka]],cennik[Položka],cennik[Cena MJ bez DPH])</f>
        <v>0</v>
      </c>
      <c r="I6223">
        <f>SUM(Tabuľka5[[#This Row],[cena MJ bez DPH]]*1.1)</f>
        <v>0</v>
      </c>
      <c r="J6223">
        <f>Tabuľka5[[#This Row],[množstvo]]*Tabuľka5[[#This Row],[cena MJ bez DPH]]</f>
        <v>0</v>
      </c>
      <c r="L6223" s="5" t="s">
        <v>479</v>
      </c>
      <c r="N6223" t="s">
        <v>478</v>
      </c>
      <c r="O6223" t="s">
        <v>474</v>
      </c>
      <c r="P6223" t="s">
        <v>635</v>
      </c>
    </row>
    <row r="6224" spans="1:16" hidden="1" x14ac:dyDescent="0.25">
      <c r="A6224" t="s">
        <v>301</v>
      </c>
      <c r="B6224" t="s">
        <v>51</v>
      </c>
      <c r="C6224" t="s">
        <v>61</v>
      </c>
      <c r="D6224" t="s">
        <v>11</v>
      </c>
      <c r="F6224" t="s">
        <v>53</v>
      </c>
      <c r="H6224">
        <f>_xlfn.XLOOKUP(Tabuľka5[[#This Row],[Položka]],cennik[Položka],cennik[Cena MJ bez DPH])</f>
        <v>0</v>
      </c>
      <c r="I6224">
        <f>SUM(Tabuľka5[[#This Row],[cena MJ bez DPH]]*1.1)</f>
        <v>0</v>
      </c>
      <c r="J6224">
        <f>Tabuľka5[[#This Row],[množstvo]]*Tabuľka5[[#This Row],[cena MJ bez DPH]]</f>
        <v>0</v>
      </c>
      <c r="L6224" s="5" t="s">
        <v>479</v>
      </c>
      <c r="N6224" t="s">
        <v>478</v>
      </c>
      <c r="O6224" t="s">
        <v>474</v>
      </c>
      <c r="P6224" t="s">
        <v>635</v>
      </c>
    </row>
    <row r="6225" spans="1:16" x14ac:dyDescent="0.25">
      <c r="A6225" t="s">
        <v>301</v>
      </c>
      <c r="B6225" s="22" t="s">
        <v>51</v>
      </c>
      <c r="C6225" s="22" t="s">
        <v>62</v>
      </c>
      <c r="D6225" s="22" t="s">
        <v>11</v>
      </c>
      <c r="E6225" s="22"/>
      <c r="F6225" t="s">
        <v>53</v>
      </c>
      <c r="G6225" s="22">
        <v>50</v>
      </c>
      <c r="H6225" s="22">
        <f>_xlfn.XLOOKUP(Tabuľka5[[#This Row],[Položka]],cennik[Položka],cennik[Cena MJ bez DPH])</f>
        <v>0</v>
      </c>
      <c r="I6225" s="22">
        <f>SUM(Tabuľka5[[#This Row],[cena MJ bez DPH]]*1.1)</f>
        <v>0</v>
      </c>
      <c r="J6225" s="22">
        <f>Tabuľka5[[#This Row],[množstvo]]*Tabuľka5[[#This Row],[cena MJ bez DPH]]</f>
        <v>0</v>
      </c>
      <c r="K6225" t="s">
        <v>303</v>
      </c>
      <c r="L6225" s="23" t="s">
        <v>479</v>
      </c>
      <c r="M6225" s="22">
        <f>Tabuľka5[[#This Row],[množstvo]]*Tabuľka5[[#This Row],[cena za MJ s DPH]]</f>
        <v>0</v>
      </c>
      <c r="N6225" s="22" t="s">
        <v>478</v>
      </c>
      <c r="O6225" s="15" t="s">
        <v>474</v>
      </c>
      <c r="P6225" t="s">
        <v>635</v>
      </c>
    </row>
    <row r="6226" spans="1:16" hidden="1" x14ac:dyDescent="0.25">
      <c r="A6226" t="s">
        <v>301</v>
      </c>
      <c r="B6226" t="s">
        <v>51</v>
      </c>
      <c r="C6226" t="s">
        <v>63</v>
      </c>
      <c r="D6226" t="s">
        <v>11</v>
      </c>
      <c r="F6226" t="s">
        <v>56</v>
      </c>
      <c r="H6226">
        <f>_xlfn.XLOOKUP(Tabuľka5[[#This Row],[Položka]],cennik[Položka],cennik[Cena MJ bez DPH])</f>
        <v>0</v>
      </c>
      <c r="I6226">
        <f>SUM(Tabuľka5[[#This Row],[cena MJ bez DPH]]*1.1)</f>
        <v>0</v>
      </c>
      <c r="J6226">
        <f>Tabuľka5[[#This Row],[množstvo]]*Tabuľka5[[#This Row],[cena MJ bez DPH]]</f>
        <v>0</v>
      </c>
      <c r="L6226" s="5" t="s">
        <v>479</v>
      </c>
      <c r="N6226" t="s">
        <v>478</v>
      </c>
      <c r="O6226" t="s">
        <v>474</v>
      </c>
      <c r="P6226" t="s">
        <v>635</v>
      </c>
    </row>
    <row r="6227" spans="1:16" hidden="1" x14ac:dyDescent="0.25">
      <c r="A6227" t="s">
        <v>301</v>
      </c>
      <c r="B6227" t="s">
        <v>51</v>
      </c>
      <c r="C6227" t="s">
        <v>64</v>
      </c>
      <c r="D6227" t="s">
        <v>11</v>
      </c>
      <c r="F6227" t="s">
        <v>56</v>
      </c>
      <c r="H6227">
        <f>_xlfn.XLOOKUP(Tabuľka5[[#This Row],[Položka]],cennik[Položka],cennik[Cena MJ bez DPH])</f>
        <v>0</v>
      </c>
      <c r="I6227">
        <f>SUM(Tabuľka5[[#This Row],[cena MJ bez DPH]]*1.1)</f>
        <v>0</v>
      </c>
      <c r="J6227">
        <f>Tabuľka5[[#This Row],[množstvo]]*Tabuľka5[[#This Row],[cena MJ bez DPH]]</f>
        <v>0</v>
      </c>
      <c r="L6227" s="5" t="s">
        <v>479</v>
      </c>
      <c r="N6227" t="s">
        <v>478</v>
      </c>
      <c r="O6227" t="s">
        <v>474</v>
      </c>
      <c r="P6227" t="s">
        <v>635</v>
      </c>
    </row>
    <row r="6228" spans="1:16" hidden="1" x14ac:dyDescent="0.25">
      <c r="A6228" t="s">
        <v>301</v>
      </c>
      <c r="B6228" t="s">
        <v>51</v>
      </c>
      <c r="C6228" t="s">
        <v>65</v>
      </c>
      <c r="D6228" t="s">
        <v>11</v>
      </c>
      <c r="F6228" t="s">
        <v>56</v>
      </c>
      <c r="H6228">
        <f>_xlfn.XLOOKUP(Tabuľka5[[#This Row],[Položka]],cennik[Položka],cennik[Cena MJ bez DPH])</f>
        <v>0</v>
      </c>
      <c r="I6228">
        <f>SUM(Tabuľka5[[#This Row],[cena MJ bez DPH]]*1.1)</f>
        <v>0</v>
      </c>
      <c r="J6228">
        <f>Tabuľka5[[#This Row],[množstvo]]*Tabuľka5[[#This Row],[cena MJ bez DPH]]</f>
        <v>0</v>
      </c>
      <c r="L6228" s="5" t="s">
        <v>479</v>
      </c>
      <c r="N6228" t="s">
        <v>478</v>
      </c>
      <c r="O6228" t="s">
        <v>474</v>
      </c>
      <c r="P6228" t="s">
        <v>635</v>
      </c>
    </row>
    <row r="6229" spans="1:16" hidden="1" x14ac:dyDescent="0.25">
      <c r="A6229" t="s">
        <v>301</v>
      </c>
      <c r="B6229" t="s">
        <v>51</v>
      </c>
      <c r="C6229" t="s">
        <v>66</v>
      </c>
      <c r="D6229" t="s">
        <v>11</v>
      </c>
      <c r="F6229" t="s">
        <v>56</v>
      </c>
      <c r="H6229">
        <f>_xlfn.XLOOKUP(Tabuľka5[[#This Row],[Položka]],cennik[Položka],cennik[Cena MJ bez DPH])</f>
        <v>0</v>
      </c>
      <c r="I6229">
        <f>SUM(Tabuľka5[[#This Row],[cena MJ bez DPH]]*1.1)</f>
        <v>0</v>
      </c>
      <c r="J6229">
        <f>Tabuľka5[[#This Row],[množstvo]]*Tabuľka5[[#This Row],[cena MJ bez DPH]]</f>
        <v>0</v>
      </c>
      <c r="L6229" s="5" t="s">
        <v>479</v>
      </c>
      <c r="N6229" t="s">
        <v>478</v>
      </c>
      <c r="O6229" t="s">
        <v>474</v>
      </c>
      <c r="P6229" t="s">
        <v>635</v>
      </c>
    </row>
    <row r="6230" spans="1:16" hidden="1" x14ac:dyDescent="0.25">
      <c r="A6230" t="s">
        <v>301</v>
      </c>
      <c r="B6230" t="s">
        <v>51</v>
      </c>
      <c r="C6230" t="s">
        <v>67</v>
      </c>
      <c r="D6230" t="s">
        <v>11</v>
      </c>
      <c r="F6230" t="s">
        <v>56</v>
      </c>
      <c r="H6230">
        <f>_xlfn.XLOOKUP(Tabuľka5[[#This Row],[Položka]],cennik[Položka],cennik[Cena MJ bez DPH])</f>
        <v>0</v>
      </c>
      <c r="I6230">
        <f>SUM(Tabuľka5[[#This Row],[cena MJ bez DPH]]*1.1)</f>
        <v>0</v>
      </c>
      <c r="J6230">
        <f>Tabuľka5[[#This Row],[množstvo]]*Tabuľka5[[#This Row],[cena MJ bez DPH]]</f>
        <v>0</v>
      </c>
      <c r="L6230" s="5" t="s">
        <v>479</v>
      </c>
      <c r="N6230" t="s">
        <v>478</v>
      </c>
      <c r="O6230" t="s">
        <v>474</v>
      </c>
      <c r="P6230" t="s">
        <v>635</v>
      </c>
    </row>
    <row r="6231" spans="1:16" hidden="1" x14ac:dyDescent="0.25">
      <c r="A6231" t="s">
        <v>301</v>
      </c>
      <c r="B6231" t="s">
        <v>51</v>
      </c>
      <c r="C6231" t="s">
        <v>68</v>
      </c>
      <c r="D6231" t="s">
        <v>11</v>
      </c>
      <c r="F6231" t="s">
        <v>56</v>
      </c>
      <c r="H6231">
        <f>_xlfn.XLOOKUP(Tabuľka5[[#This Row],[Položka]],cennik[Položka],cennik[Cena MJ bez DPH])</f>
        <v>0</v>
      </c>
      <c r="I6231">
        <f>SUM(Tabuľka5[[#This Row],[cena MJ bez DPH]]*1.1)</f>
        <v>0</v>
      </c>
      <c r="J6231">
        <f>Tabuľka5[[#This Row],[množstvo]]*Tabuľka5[[#This Row],[cena MJ bez DPH]]</f>
        <v>0</v>
      </c>
      <c r="L6231" s="5" t="s">
        <v>479</v>
      </c>
      <c r="N6231" t="s">
        <v>478</v>
      </c>
      <c r="O6231" t="s">
        <v>474</v>
      </c>
      <c r="P6231" t="s">
        <v>635</v>
      </c>
    </row>
    <row r="6232" spans="1:16" hidden="1" x14ac:dyDescent="0.25">
      <c r="A6232" t="s">
        <v>301</v>
      </c>
      <c r="B6232" t="s">
        <v>51</v>
      </c>
      <c r="C6232" t="s">
        <v>69</v>
      </c>
      <c r="D6232" t="s">
        <v>11</v>
      </c>
      <c r="F6232" t="s">
        <v>56</v>
      </c>
      <c r="H6232">
        <f>_xlfn.XLOOKUP(Tabuľka5[[#This Row],[Položka]],cennik[Položka],cennik[Cena MJ bez DPH])</f>
        <v>0</v>
      </c>
      <c r="I6232">
        <f>SUM(Tabuľka5[[#This Row],[cena MJ bez DPH]]*1.1)</f>
        <v>0</v>
      </c>
      <c r="J6232">
        <f>Tabuľka5[[#This Row],[množstvo]]*Tabuľka5[[#This Row],[cena MJ bez DPH]]</f>
        <v>0</v>
      </c>
      <c r="L6232" s="5" t="s">
        <v>479</v>
      </c>
      <c r="N6232" t="s">
        <v>478</v>
      </c>
      <c r="O6232" t="s">
        <v>474</v>
      </c>
      <c r="P6232" t="s">
        <v>635</v>
      </c>
    </row>
    <row r="6233" spans="1:16" hidden="1" x14ac:dyDescent="0.25">
      <c r="A6233" t="s">
        <v>301</v>
      </c>
      <c r="B6233" t="s">
        <v>51</v>
      </c>
      <c r="C6233" t="s">
        <v>70</v>
      </c>
      <c r="D6233" t="s">
        <v>11</v>
      </c>
      <c r="F6233" t="s">
        <v>56</v>
      </c>
      <c r="H6233">
        <f>_xlfn.XLOOKUP(Tabuľka5[[#This Row],[Položka]],cennik[Položka],cennik[Cena MJ bez DPH])</f>
        <v>0</v>
      </c>
      <c r="I6233">
        <f>SUM(Tabuľka5[[#This Row],[cena MJ bez DPH]]*1.1)</f>
        <v>0</v>
      </c>
      <c r="J6233">
        <f>Tabuľka5[[#This Row],[množstvo]]*Tabuľka5[[#This Row],[cena MJ bez DPH]]</f>
        <v>0</v>
      </c>
      <c r="L6233" s="5" t="s">
        <v>479</v>
      </c>
      <c r="N6233" t="s">
        <v>478</v>
      </c>
      <c r="O6233" t="s">
        <v>474</v>
      </c>
      <c r="P6233" t="s">
        <v>635</v>
      </c>
    </row>
    <row r="6234" spans="1:16" hidden="1" x14ac:dyDescent="0.25">
      <c r="A6234" t="s">
        <v>301</v>
      </c>
      <c r="B6234" t="s">
        <v>51</v>
      </c>
      <c r="C6234" t="s">
        <v>71</v>
      </c>
      <c r="D6234" t="s">
        <v>11</v>
      </c>
      <c r="F6234" t="s">
        <v>56</v>
      </c>
      <c r="H6234">
        <f>_xlfn.XLOOKUP(Tabuľka5[[#This Row],[Položka]],cennik[Položka],cennik[Cena MJ bez DPH])</f>
        <v>0</v>
      </c>
      <c r="I6234">
        <f>SUM(Tabuľka5[[#This Row],[cena MJ bez DPH]]*1.1)</f>
        <v>0</v>
      </c>
      <c r="J6234">
        <f>Tabuľka5[[#This Row],[množstvo]]*Tabuľka5[[#This Row],[cena MJ bez DPH]]</f>
        <v>0</v>
      </c>
      <c r="L6234" s="5" t="s">
        <v>479</v>
      </c>
      <c r="N6234" t="s">
        <v>478</v>
      </c>
      <c r="O6234" t="s">
        <v>474</v>
      </c>
      <c r="P6234" t="s">
        <v>635</v>
      </c>
    </row>
    <row r="6235" spans="1:16" hidden="1" x14ac:dyDescent="0.25">
      <c r="A6235" t="s">
        <v>301</v>
      </c>
      <c r="B6235" t="s">
        <v>51</v>
      </c>
      <c r="C6235" t="s">
        <v>72</v>
      </c>
      <c r="D6235" t="s">
        <v>11</v>
      </c>
      <c r="F6235" t="s">
        <v>56</v>
      </c>
      <c r="H6235">
        <f>_xlfn.XLOOKUP(Tabuľka5[[#This Row],[Položka]],cennik[Položka],cennik[Cena MJ bez DPH])</f>
        <v>0</v>
      </c>
      <c r="I6235">
        <f>SUM(Tabuľka5[[#This Row],[cena MJ bez DPH]]*1.1)</f>
        <v>0</v>
      </c>
      <c r="J6235">
        <f>Tabuľka5[[#This Row],[množstvo]]*Tabuľka5[[#This Row],[cena MJ bez DPH]]</f>
        <v>0</v>
      </c>
      <c r="L6235" s="5" t="s">
        <v>479</v>
      </c>
      <c r="N6235" t="s">
        <v>478</v>
      </c>
      <c r="O6235" t="s">
        <v>474</v>
      </c>
      <c r="P6235" t="s">
        <v>635</v>
      </c>
    </row>
    <row r="6236" spans="1:16" hidden="1" x14ac:dyDescent="0.25">
      <c r="A6236" t="s">
        <v>301</v>
      </c>
      <c r="B6236" t="s">
        <v>51</v>
      </c>
      <c r="C6236" t="s">
        <v>73</v>
      </c>
      <c r="D6236" t="s">
        <v>11</v>
      </c>
      <c r="F6236" t="s">
        <v>56</v>
      </c>
      <c r="H6236">
        <f>_xlfn.XLOOKUP(Tabuľka5[[#This Row],[Položka]],cennik[Položka],cennik[Cena MJ bez DPH])</f>
        <v>0</v>
      </c>
      <c r="I6236">
        <f>SUM(Tabuľka5[[#This Row],[cena MJ bez DPH]]*1.1)</f>
        <v>0</v>
      </c>
      <c r="J6236">
        <f>Tabuľka5[[#This Row],[množstvo]]*Tabuľka5[[#This Row],[cena MJ bez DPH]]</f>
        <v>0</v>
      </c>
      <c r="L6236" s="5" t="s">
        <v>479</v>
      </c>
      <c r="N6236" t="s">
        <v>478</v>
      </c>
      <c r="O6236" t="s">
        <v>474</v>
      </c>
      <c r="P6236" t="s">
        <v>635</v>
      </c>
    </row>
    <row r="6237" spans="1:16" hidden="1" x14ac:dyDescent="0.25">
      <c r="A6237" t="s">
        <v>301</v>
      </c>
      <c r="B6237" t="s">
        <v>51</v>
      </c>
      <c r="C6237" t="s">
        <v>74</v>
      </c>
      <c r="D6237" t="s">
        <v>11</v>
      </c>
      <c r="F6237" t="s">
        <v>56</v>
      </c>
      <c r="H6237">
        <f>_xlfn.XLOOKUP(Tabuľka5[[#This Row],[Položka]],cennik[Položka],cennik[Cena MJ bez DPH])</f>
        <v>0</v>
      </c>
      <c r="I6237">
        <f>SUM(Tabuľka5[[#This Row],[cena MJ bez DPH]]*1.1)</f>
        <v>0</v>
      </c>
      <c r="J6237">
        <f>Tabuľka5[[#This Row],[množstvo]]*Tabuľka5[[#This Row],[cena MJ bez DPH]]</f>
        <v>0</v>
      </c>
      <c r="L6237" s="5" t="s">
        <v>479</v>
      </c>
      <c r="N6237" t="s">
        <v>478</v>
      </c>
      <c r="O6237" t="s">
        <v>474</v>
      </c>
      <c r="P6237" t="s">
        <v>635</v>
      </c>
    </row>
    <row r="6238" spans="1:16" hidden="1" x14ac:dyDescent="0.25">
      <c r="A6238" t="s">
        <v>301</v>
      </c>
      <c r="B6238" t="s">
        <v>51</v>
      </c>
      <c r="C6238" t="s">
        <v>75</v>
      </c>
      <c r="D6238" t="s">
        <v>11</v>
      </c>
      <c r="F6238" t="s">
        <v>56</v>
      </c>
      <c r="H6238">
        <f>_xlfn.XLOOKUP(Tabuľka5[[#This Row],[Položka]],cennik[Položka],cennik[Cena MJ bez DPH])</f>
        <v>0</v>
      </c>
      <c r="I6238">
        <f>SUM(Tabuľka5[[#This Row],[cena MJ bez DPH]]*1.1)</f>
        <v>0</v>
      </c>
      <c r="J6238">
        <f>Tabuľka5[[#This Row],[množstvo]]*Tabuľka5[[#This Row],[cena MJ bez DPH]]</f>
        <v>0</v>
      </c>
      <c r="L6238" s="5" t="s">
        <v>479</v>
      </c>
      <c r="N6238" t="s">
        <v>478</v>
      </c>
      <c r="O6238" t="s">
        <v>474</v>
      </c>
      <c r="P6238" t="s">
        <v>635</v>
      </c>
    </row>
    <row r="6239" spans="1:16" hidden="1" x14ac:dyDescent="0.25">
      <c r="A6239" t="s">
        <v>301</v>
      </c>
      <c r="B6239" t="s">
        <v>51</v>
      </c>
      <c r="C6239" t="s">
        <v>76</v>
      </c>
      <c r="D6239" t="s">
        <v>11</v>
      </c>
      <c r="F6239" t="s">
        <v>56</v>
      </c>
      <c r="H6239">
        <f>_xlfn.XLOOKUP(Tabuľka5[[#This Row],[Položka]],cennik[Položka],cennik[Cena MJ bez DPH])</f>
        <v>0</v>
      </c>
      <c r="I6239">
        <f>SUM(Tabuľka5[[#This Row],[cena MJ bez DPH]]*1.1)</f>
        <v>0</v>
      </c>
      <c r="J6239">
        <f>Tabuľka5[[#This Row],[množstvo]]*Tabuľka5[[#This Row],[cena MJ bez DPH]]</f>
        <v>0</v>
      </c>
      <c r="L6239" s="5" t="s">
        <v>479</v>
      </c>
      <c r="N6239" t="s">
        <v>478</v>
      </c>
      <c r="O6239" t="s">
        <v>474</v>
      </c>
      <c r="P6239" t="s">
        <v>635</v>
      </c>
    </row>
    <row r="6240" spans="1:16" hidden="1" x14ac:dyDescent="0.25">
      <c r="A6240" t="s">
        <v>301</v>
      </c>
      <c r="B6240" t="s">
        <v>51</v>
      </c>
      <c r="C6240" t="s">
        <v>77</v>
      </c>
      <c r="D6240" t="s">
        <v>11</v>
      </c>
      <c r="F6240" t="s">
        <v>56</v>
      </c>
      <c r="H6240">
        <f>_xlfn.XLOOKUP(Tabuľka5[[#This Row],[Položka]],cennik[Položka],cennik[Cena MJ bez DPH])</f>
        <v>0</v>
      </c>
      <c r="I6240">
        <f>SUM(Tabuľka5[[#This Row],[cena MJ bez DPH]]*1.1)</f>
        <v>0</v>
      </c>
      <c r="J6240">
        <f>Tabuľka5[[#This Row],[množstvo]]*Tabuľka5[[#This Row],[cena MJ bez DPH]]</f>
        <v>0</v>
      </c>
      <c r="L6240" s="5" t="s">
        <v>479</v>
      </c>
      <c r="N6240" t="s">
        <v>478</v>
      </c>
      <c r="O6240" t="s">
        <v>474</v>
      </c>
      <c r="P6240" t="s">
        <v>635</v>
      </c>
    </row>
    <row r="6241" spans="1:16" hidden="1" x14ac:dyDescent="0.25">
      <c r="A6241" t="s">
        <v>301</v>
      </c>
      <c r="B6241" t="s">
        <v>51</v>
      </c>
      <c r="C6241" t="s">
        <v>78</v>
      </c>
      <c r="D6241" t="s">
        <v>11</v>
      </c>
      <c r="F6241" t="s">
        <v>56</v>
      </c>
      <c r="H6241">
        <f>_xlfn.XLOOKUP(Tabuľka5[[#This Row],[Položka]],cennik[Položka],cennik[Cena MJ bez DPH])</f>
        <v>0</v>
      </c>
      <c r="I6241">
        <f>SUM(Tabuľka5[[#This Row],[cena MJ bez DPH]]*1.1)</f>
        <v>0</v>
      </c>
      <c r="J6241">
        <f>Tabuľka5[[#This Row],[množstvo]]*Tabuľka5[[#This Row],[cena MJ bez DPH]]</f>
        <v>0</v>
      </c>
      <c r="L6241" s="5" t="s">
        <v>479</v>
      </c>
      <c r="N6241" t="s">
        <v>478</v>
      </c>
      <c r="O6241" t="s">
        <v>474</v>
      </c>
      <c r="P6241" t="s">
        <v>635</v>
      </c>
    </row>
    <row r="6242" spans="1:16" hidden="1" x14ac:dyDescent="0.25">
      <c r="A6242" t="s">
        <v>301</v>
      </c>
      <c r="B6242" t="s">
        <v>51</v>
      </c>
      <c r="C6242" t="s">
        <v>79</v>
      </c>
      <c r="D6242" t="s">
        <v>11</v>
      </c>
      <c r="F6242" t="s">
        <v>56</v>
      </c>
      <c r="H6242">
        <f>_xlfn.XLOOKUP(Tabuľka5[[#This Row],[Položka]],cennik[Položka],cennik[Cena MJ bez DPH])</f>
        <v>0</v>
      </c>
      <c r="I6242">
        <f>SUM(Tabuľka5[[#This Row],[cena MJ bez DPH]]*1.1)</f>
        <v>0</v>
      </c>
      <c r="J6242">
        <f>Tabuľka5[[#This Row],[množstvo]]*Tabuľka5[[#This Row],[cena MJ bez DPH]]</f>
        <v>0</v>
      </c>
      <c r="L6242" s="5" t="s">
        <v>479</v>
      </c>
      <c r="N6242" t="s">
        <v>478</v>
      </c>
      <c r="O6242" t="s">
        <v>474</v>
      </c>
      <c r="P6242" t="s">
        <v>635</v>
      </c>
    </row>
    <row r="6243" spans="1:16" hidden="1" x14ac:dyDescent="0.25">
      <c r="A6243" t="s">
        <v>301</v>
      </c>
      <c r="B6243" t="s">
        <v>51</v>
      </c>
      <c r="C6243" t="s">
        <v>80</v>
      </c>
      <c r="D6243" t="s">
        <v>11</v>
      </c>
      <c r="F6243" t="s">
        <v>56</v>
      </c>
      <c r="H6243">
        <f>_xlfn.XLOOKUP(Tabuľka5[[#This Row],[Položka]],cennik[Položka],cennik[Cena MJ bez DPH])</f>
        <v>0</v>
      </c>
      <c r="I6243">
        <f>SUM(Tabuľka5[[#This Row],[cena MJ bez DPH]]*1.1)</f>
        <v>0</v>
      </c>
      <c r="J6243">
        <f>Tabuľka5[[#This Row],[množstvo]]*Tabuľka5[[#This Row],[cena MJ bez DPH]]</f>
        <v>0</v>
      </c>
      <c r="L6243" s="5" t="s">
        <v>479</v>
      </c>
      <c r="N6243" t="s">
        <v>478</v>
      </c>
      <c r="O6243" t="s">
        <v>474</v>
      </c>
      <c r="P6243" t="s">
        <v>635</v>
      </c>
    </row>
    <row r="6244" spans="1:16" hidden="1" x14ac:dyDescent="0.25">
      <c r="A6244" t="s">
        <v>301</v>
      </c>
      <c r="B6244" t="s">
        <v>51</v>
      </c>
      <c r="C6244" t="s">
        <v>81</v>
      </c>
      <c r="D6244" t="s">
        <v>11</v>
      </c>
      <c r="F6244" t="s">
        <v>56</v>
      </c>
      <c r="H6244">
        <f>_xlfn.XLOOKUP(Tabuľka5[[#This Row],[Položka]],cennik[Položka],cennik[Cena MJ bez DPH])</f>
        <v>0</v>
      </c>
      <c r="I6244">
        <f>SUM(Tabuľka5[[#This Row],[cena MJ bez DPH]]*1.1)</f>
        <v>0</v>
      </c>
      <c r="J6244">
        <f>Tabuľka5[[#This Row],[množstvo]]*Tabuľka5[[#This Row],[cena MJ bez DPH]]</f>
        <v>0</v>
      </c>
      <c r="L6244" s="5" t="s">
        <v>479</v>
      </c>
      <c r="N6244" t="s">
        <v>478</v>
      </c>
      <c r="O6244" t="s">
        <v>474</v>
      </c>
      <c r="P6244" t="s">
        <v>635</v>
      </c>
    </row>
    <row r="6245" spans="1:16" hidden="1" x14ac:dyDescent="0.25">
      <c r="A6245" t="s">
        <v>301</v>
      </c>
      <c r="B6245" t="s">
        <v>51</v>
      </c>
      <c r="C6245" t="s">
        <v>82</v>
      </c>
      <c r="D6245" t="s">
        <v>11</v>
      </c>
      <c r="F6245" t="s">
        <v>56</v>
      </c>
      <c r="H6245">
        <f>_xlfn.XLOOKUP(Tabuľka5[[#This Row],[Položka]],cennik[Položka],cennik[Cena MJ bez DPH])</f>
        <v>0</v>
      </c>
      <c r="I6245">
        <f>SUM(Tabuľka5[[#This Row],[cena MJ bez DPH]]*1.1)</f>
        <v>0</v>
      </c>
      <c r="J6245">
        <f>Tabuľka5[[#This Row],[množstvo]]*Tabuľka5[[#This Row],[cena MJ bez DPH]]</f>
        <v>0</v>
      </c>
      <c r="L6245" s="5" t="s">
        <v>479</v>
      </c>
      <c r="N6245" t="s">
        <v>478</v>
      </c>
      <c r="O6245" t="s">
        <v>474</v>
      </c>
      <c r="P6245" t="s">
        <v>635</v>
      </c>
    </row>
    <row r="6246" spans="1:16" hidden="1" x14ac:dyDescent="0.25">
      <c r="A6246" t="s">
        <v>301</v>
      </c>
      <c r="B6246" t="s">
        <v>51</v>
      </c>
      <c r="C6246" t="s">
        <v>83</v>
      </c>
      <c r="D6246" t="s">
        <v>11</v>
      </c>
      <c r="F6246" t="s">
        <v>56</v>
      </c>
      <c r="H6246">
        <f>_xlfn.XLOOKUP(Tabuľka5[[#This Row],[Položka]],cennik[Položka],cennik[Cena MJ bez DPH])</f>
        <v>0</v>
      </c>
      <c r="I6246">
        <f>SUM(Tabuľka5[[#This Row],[cena MJ bez DPH]]*1.1)</f>
        <v>0</v>
      </c>
      <c r="J6246">
        <f>Tabuľka5[[#This Row],[množstvo]]*Tabuľka5[[#This Row],[cena MJ bez DPH]]</f>
        <v>0</v>
      </c>
      <c r="L6246" s="5" t="s">
        <v>479</v>
      </c>
      <c r="N6246" t="s">
        <v>478</v>
      </c>
      <c r="O6246" t="s">
        <v>474</v>
      </c>
      <c r="P6246" t="s">
        <v>635</v>
      </c>
    </row>
    <row r="6247" spans="1:16" hidden="1" x14ac:dyDescent="0.25">
      <c r="A6247" t="s">
        <v>301</v>
      </c>
      <c r="B6247" t="s">
        <v>51</v>
      </c>
      <c r="C6247" t="s">
        <v>84</v>
      </c>
      <c r="D6247" t="s">
        <v>11</v>
      </c>
      <c r="F6247" t="s">
        <v>56</v>
      </c>
      <c r="H6247">
        <f>_xlfn.XLOOKUP(Tabuľka5[[#This Row],[Položka]],cennik[Položka],cennik[Cena MJ bez DPH])</f>
        <v>0</v>
      </c>
      <c r="I6247">
        <f>SUM(Tabuľka5[[#This Row],[cena MJ bez DPH]]*1.1)</f>
        <v>0</v>
      </c>
      <c r="J6247">
        <f>Tabuľka5[[#This Row],[množstvo]]*Tabuľka5[[#This Row],[cena MJ bez DPH]]</f>
        <v>0</v>
      </c>
      <c r="L6247" s="5" t="s">
        <v>479</v>
      </c>
      <c r="N6247" t="s">
        <v>478</v>
      </c>
      <c r="O6247" t="s">
        <v>474</v>
      </c>
      <c r="P6247" t="s">
        <v>635</v>
      </c>
    </row>
    <row r="6248" spans="1:16" hidden="1" x14ac:dyDescent="0.25">
      <c r="A6248" t="s">
        <v>301</v>
      </c>
      <c r="B6248" t="s">
        <v>51</v>
      </c>
      <c r="C6248" t="s">
        <v>85</v>
      </c>
      <c r="D6248" t="s">
        <v>11</v>
      </c>
      <c r="F6248" t="s">
        <v>56</v>
      </c>
      <c r="H6248">
        <f>_xlfn.XLOOKUP(Tabuľka5[[#This Row],[Položka]],cennik[Položka],cennik[Cena MJ bez DPH])</f>
        <v>0</v>
      </c>
      <c r="I6248">
        <f>SUM(Tabuľka5[[#This Row],[cena MJ bez DPH]]*1.1)</f>
        <v>0</v>
      </c>
      <c r="J6248">
        <f>Tabuľka5[[#This Row],[množstvo]]*Tabuľka5[[#This Row],[cena MJ bez DPH]]</f>
        <v>0</v>
      </c>
      <c r="L6248" s="5" t="s">
        <v>479</v>
      </c>
      <c r="N6248" t="s">
        <v>478</v>
      </c>
      <c r="O6248" t="s">
        <v>474</v>
      </c>
      <c r="P6248" t="s">
        <v>635</v>
      </c>
    </row>
    <row r="6249" spans="1:16" hidden="1" x14ac:dyDescent="0.25">
      <c r="A6249" t="s">
        <v>301</v>
      </c>
      <c r="B6249" t="s">
        <v>51</v>
      </c>
      <c r="C6249" t="s">
        <v>86</v>
      </c>
      <c r="D6249" t="s">
        <v>11</v>
      </c>
      <c r="F6249" t="s">
        <v>56</v>
      </c>
      <c r="H6249">
        <f>_xlfn.XLOOKUP(Tabuľka5[[#This Row],[Položka]],cennik[Položka],cennik[Cena MJ bez DPH])</f>
        <v>0</v>
      </c>
      <c r="I6249">
        <f>SUM(Tabuľka5[[#This Row],[cena MJ bez DPH]]*1.1)</f>
        <v>0</v>
      </c>
      <c r="J6249">
        <f>Tabuľka5[[#This Row],[množstvo]]*Tabuľka5[[#This Row],[cena MJ bez DPH]]</f>
        <v>0</v>
      </c>
      <c r="L6249" s="5" t="s">
        <v>479</v>
      </c>
      <c r="N6249" t="s">
        <v>478</v>
      </c>
      <c r="O6249" t="s">
        <v>474</v>
      </c>
      <c r="P6249" t="s">
        <v>635</v>
      </c>
    </row>
    <row r="6250" spans="1:16" hidden="1" x14ac:dyDescent="0.25">
      <c r="A6250" t="s">
        <v>301</v>
      </c>
      <c r="B6250" t="s">
        <v>51</v>
      </c>
      <c r="C6250" t="s">
        <v>87</v>
      </c>
      <c r="D6250" t="s">
        <v>11</v>
      </c>
      <c r="F6250" t="s">
        <v>56</v>
      </c>
      <c r="H6250">
        <f>_xlfn.XLOOKUP(Tabuľka5[[#This Row],[Položka]],cennik[Položka],cennik[Cena MJ bez DPH])</f>
        <v>0</v>
      </c>
      <c r="I6250">
        <f>SUM(Tabuľka5[[#This Row],[cena MJ bez DPH]]*1.1)</f>
        <v>0</v>
      </c>
      <c r="J6250">
        <f>Tabuľka5[[#This Row],[množstvo]]*Tabuľka5[[#This Row],[cena MJ bez DPH]]</f>
        <v>0</v>
      </c>
      <c r="L6250" s="5" t="s">
        <v>479</v>
      </c>
      <c r="N6250" t="s">
        <v>478</v>
      </c>
      <c r="O6250" t="s">
        <v>474</v>
      </c>
      <c r="P6250" t="s">
        <v>635</v>
      </c>
    </row>
    <row r="6251" spans="1:16" hidden="1" x14ac:dyDescent="0.25">
      <c r="A6251" t="s">
        <v>301</v>
      </c>
      <c r="B6251" t="s">
        <v>51</v>
      </c>
      <c r="C6251" t="s">
        <v>88</v>
      </c>
      <c r="D6251" t="s">
        <v>11</v>
      </c>
      <c r="F6251" t="s">
        <v>56</v>
      </c>
      <c r="H6251">
        <f>_xlfn.XLOOKUP(Tabuľka5[[#This Row],[Položka]],cennik[Položka],cennik[Cena MJ bez DPH])</f>
        <v>0</v>
      </c>
      <c r="I6251">
        <f>SUM(Tabuľka5[[#This Row],[cena MJ bez DPH]]*1.1)</f>
        <v>0</v>
      </c>
      <c r="J6251">
        <f>Tabuľka5[[#This Row],[množstvo]]*Tabuľka5[[#This Row],[cena MJ bez DPH]]</f>
        <v>0</v>
      </c>
      <c r="L6251" s="5" t="s">
        <v>479</v>
      </c>
      <c r="N6251" t="s">
        <v>478</v>
      </c>
      <c r="O6251" t="s">
        <v>474</v>
      </c>
      <c r="P6251" t="s">
        <v>635</v>
      </c>
    </row>
    <row r="6252" spans="1:16" hidden="1" x14ac:dyDescent="0.25">
      <c r="A6252" t="s">
        <v>301</v>
      </c>
      <c r="B6252" t="s">
        <v>51</v>
      </c>
      <c r="C6252" t="s">
        <v>89</v>
      </c>
      <c r="D6252" t="s">
        <v>11</v>
      </c>
      <c r="F6252" t="s">
        <v>56</v>
      </c>
      <c r="H6252">
        <f>_xlfn.XLOOKUP(Tabuľka5[[#This Row],[Položka]],cennik[Položka],cennik[Cena MJ bez DPH])</f>
        <v>0</v>
      </c>
      <c r="I6252">
        <f>SUM(Tabuľka5[[#This Row],[cena MJ bez DPH]]*1.1)</f>
        <v>0</v>
      </c>
      <c r="J6252">
        <f>Tabuľka5[[#This Row],[množstvo]]*Tabuľka5[[#This Row],[cena MJ bez DPH]]</f>
        <v>0</v>
      </c>
      <c r="L6252" s="5" t="s">
        <v>479</v>
      </c>
      <c r="N6252" t="s">
        <v>478</v>
      </c>
      <c r="O6252" t="s">
        <v>474</v>
      </c>
      <c r="P6252" t="s">
        <v>635</v>
      </c>
    </row>
    <row r="6253" spans="1:16" hidden="1" x14ac:dyDescent="0.25">
      <c r="A6253" t="s">
        <v>301</v>
      </c>
      <c r="B6253" t="s">
        <v>51</v>
      </c>
      <c r="C6253" t="s">
        <v>90</v>
      </c>
      <c r="D6253" t="s">
        <v>11</v>
      </c>
      <c r="F6253" t="s">
        <v>56</v>
      </c>
      <c r="H6253">
        <f>_xlfn.XLOOKUP(Tabuľka5[[#This Row],[Položka]],cennik[Položka],cennik[Cena MJ bez DPH])</f>
        <v>0</v>
      </c>
      <c r="I6253">
        <f>SUM(Tabuľka5[[#This Row],[cena MJ bez DPH]]*1.1)</f>
        <v>0</v>
      </c>
      <c r="J6253">
        <f>Tabuľka5[[#This Row],[množstvo]]*Tabuľka5[[#This Row],[cena MJ bez DPH]]</f>
        <v>0</v>
      </c>
      <c r="L6253" s="5" t="s">
        <v>479</v>
      </c>
      <c r="N6253" t="s">
        <v>478</v>
      </c>
      <c r="O6253" t="s">
        <v>474</v>
      </c>
      <c r="P6253" t="s">
        <v>635</v>
      </c>
    </row>
    <row r="6254" spans="1:16" hidden="1" x14ac:dyDescent="0.25">
      <c r="A6254" t="s">
        <v>301</v>
      </c>
      <c r="B6254" t="s">
        <v>51</v>
      </c>
      <c r="C6254" t="s">
        <v>91</v>
      </c>
      <c r="D6254" t="s">
        <v>11</v>
      </c>
      <c r="F6254" t="s">
        <v>56</v>
      </c>
      <c r="H6254">
        <f>_xlfn.XLOOKUP(Tabuľka5[[#This Row],[Položka]],cennik[Položka],cennik[Cena MJ bez DPH])</f>
        <v>0</v>
      </c>
      <c r="I6254">
        <f>SUM(Tabuľka5[[#This Row],[cena MJ bez DPH]]*1.1)</f>
        <v>0</v>
      </c>
      <c r="J6254">
        <f>Tabuľka5[[#This Row],[množstvo]]*Tabuľka5[[#This Row],[cena MJ bez DPH]]</f>
        <v>0</v>
      </c>
      <c r="L6254" s="5" t="s">
        <v>479</v>
      </c>
      <c r="N6254" t="s">
        <v>478</v>
      </c>
      <c r="O6254" t="s">
        <v>474</v>
      </c>
      <c r="P6254" t="s">
        <v>635</v>
      </c>
    </row>
    <row r="6255" spans="1:16" hidden="1" x14ac:dyDescent="0.25">
      <c r="A6255" t="s">
        <v>301</v>
      </c>
      <c r="B6255" t="s">
        <v>92</v>
      </c>
      <c r="C6255" t="s">
        <v>93</v>
      </c>
      <c r="D6255" t="s">
        <v>94</v>
      </c>
      <c r="E6255" t="s">
        <v>95</v>
      </c>
      <c r="F6255" t="s">
        <v>46</v>
      </c>
      <c r="H6255">
        <f>_xlfn.XLOOKUP(Tabuľka5[[#This Row],[Položka]],cennik[Položka],cennik[Cena MJ bez DPH])</f>
        <v>0</v>
      </c>
      <c r="I6255">
        <f>SUM(Tabuľka5[[#This Row],[cena MJ bez DPH]]*1.1)</f>
        <v>0</v>
      </c>
      <c r="J6255">
        <f>Tabuľka5[[#This Row],[množstvo]]*Tabuľka5[[#This Row],[cena MJ bez DPH]]</f>
        <v>0</v>
      </c>
      <c r="L6255" s="5" t="s">
        <v>479</v>
      </c>
      <c r="N6255" t="s">
        <v>478</v>
      </c>
      <c r="O6255" t="s">
        <v>474</v>
      </c>
      <c r="P6255" t="s">
        <v>635</v>
      </c>
    </row>
    <row r="6256" spans="1:16" hidden="1" x14ac:dyDescent="0.25">
      <c r="A6256" t="s">
        <v>301</v>
      </c>
      <c r="B6256" t="s">
        <v>92</v>
      </c>
      <c r="C6256" t="s">
        <v>96</v>
      </c>
      <c r="D6256" t="s">
        <v>94</v>
      </c>
      <c r="E6256" t="s">
        <v>97</v>
      </c>
      <c r="F6256" t="s">
        <v>46</v>
      </c>
      <c r="H6256">
        <f>_xlfn.XLOOKUP(Tabuľka5[[#This Row],[Položka]],cennik[Položka],cennik[Cena MJ bez DPH])</f>
        <v>0</v>
      </c>
      <c r="I6256">
        <f>SUM(Tabuľka5[[#This Row],[cena MJ bez DPH]]*1.1)</f>
        <v>0</v>
      </c>
      <c r="J6256">
        <f>Tabuľka5[[#This Row],[množstvo]]*Tabuľka5[[#This Row],[cena MJ bez DPH]]</f>
        <v>0</v>
      </c>
      <c r="L6256" s="5" t="s">
        <v>479</v>
      </c>
      <c r="N6256" t="s">
        <v>478</v>
      </c>
      <c r="O6256" t="s">
        <v>474</v>
      </c>
      <c r="P6256" t="s">
        <v>635</v>
      </c>
    </row>
    <row r="6257" spans="1:16" hidden="1" x14ac:dyDescent="0.25">
      <c r="A6257" t="s">
        <v>301</v>
      </c>
      <c r="B6257" t="s">
        <v>92</v>
      </c>
      <c r="C6257" t="s">
        <v>98</v>
      </c>
      <c r="D6257" t="s">
        <v>94</v>
      </c>
      <c r="F6257" t="s">
        <v>46</v>
      </c>
      <c r="H6257">
        <f>_xlfn.XLOOKUP(Tabuľka5[[#This Row],[Položka]],cennik[Položka],cennik[Cena MJ bez DPH])</f>
        <v>0</v>
      </c>
      <c r="I6257">
        <f>SUM(Tabuľka5[[#This Row],[cena MJ bez DPH]]*1.1)</f>
        <v>0</v>
      </c>
      <c r="J6257">
        <f>Tabuľka5[[#This Row],[množstvo]]*Tabuľka5[[#This Row],[cena MJ bez DPH]]</f>
        <v>0</v>
      </c>
      <c r="L6257" s="5" t="s">
        <v>479</v>
      </c>
      <c r="N6257" t="s">
        <v>478</v>
      </c>
      <c r="O6257" t="s">
        <v>474</v>
      </c>
      <c r="P6257" t="s">
        <v>635</v>
      </c>
    </row>
    <row r="6258" spans="1:16" hidden="1" x14ac:dyDescent="0.25">
      <c r="A6258" t="s">
        <v>301</v>
      </c>
      <c r="B6258" t="s">
        <v>92</v>
      </c>
      <c r="C6258" t="s">
        <v>99</v>
      </c>
      <c r="D6258" t="s">
        <v>94</v>
      </c>
      <c r="E6258" t="s">
        <v>100</v>
      </c>
      <c r="F6258" t="s">
        <v>46</v>
      </c>
      <c r="H6258">
        <f>_xlfn.XLOOKUP(Tabuľka5[[#This Row],[Položka]],cennik[Položka],cennik[Cena MJ bez DPH])</f>
        <v>0</v>
      </c>
      <c r="I6258">
        <f>SUM(Tabuľka5[[#This Row],[cena MJ bez DPH]]*1.1)</f>
        <v>0</v>
      </c>
      <c r="J6258">
        <f>Tabuľka5[[#This Row],[množstvo]]*Tabuľka5[[#This Row],[cena MJ bez DPH]]</f>
        <v>0</v>
      </c>
      <c r="L6258" s="5" t="s">
        <v>479</v>
      </c>
      <c r="N6258" t="s">
        <v>478</v>
      </c>
      <c r="O6258" t="s">
        <v>474</v>
      </c>
      <c r="P6258" t="s">
        <v>635</v>
      </c>
    </row>
    <row r="6259" spans="1:16" hidden="1" x14ac:dyDescent="0.25">
      <c r="A6259" t="s">
        <v>301</v>
      </c>
      <c r="B6259" t="s">
        <v>92</v>
      </c>
      <c r="C6259" t="s">
        <v>101</v>
      </c>
      <c r="D6259" t="s">
        <v>94</v>
      </c>
      <c r="E6259" t="s">
        <v>102</v>
      </c>
      <c r="F6259" t="s">
        <v>46</v>
      </c>
      <c r="H6259">
        <f>_xlfn.XLOOKUP(Tabuľka5[[#This Row],[Položka]],cennik[Položka],cennik[Cena MJ bez DPH])</f>
        <v>0</v>
      </c>
      <c r="I6259">
        <f>SUM(Tabuľka5[[#This Row],[cena MJ bez DPH]]*1.1)</f>
        <v>0</v>
      </c>
      <c r="J6259">
        <f>Tabuľka5[[#This Row],[množstvo]]*Tabuľka5[[#This Row],[cena MJ bez DPH]]</f>
        <v>0</v>
      </c>
      <c r="L6259" s="5" t="s">
        <v>479</v>
      </c>
      <c r="N6259" t="s">
        <v>478</v>
      </c>
      <c r="O6259" t="s">
        <v>474</v>
      </c>
      <c r="P6259" t="s">
        <v>635</v>
      </c>
    </row>
    <row r="6260" spans="1:16" hidden="1" x14ac:dyDescent="0.25">
      <c r="A6260" t="s">
        <v>301</v>
      </c>
      <c r="B6260" t="s">
        <v>92</v>
      </c>
      <c r="C6260" t="s">
        <v>103</v>
      </c>
      <c r="D6260" t="s">
        <v>94</v>
      </c>
      <c r="E6260" t="s">
        <v>102</v>
      </c>
      <c r="F6260" t="s">
        <v>46</v>
      </c>
      <c r="H6260">
        <f>_xlfn.XLOOKUP(Tabuľka5[[#This Row],[Položka]],cennik[Položka],cennik[Cena MJ bez DPH])</f>
        <v>0</v>
      </c>
      <c r="I6260">
        <f>SUM(Tabuľka5[[#This Row],[cena MJ bez DPH]]*1.1)</f>
        <v>0</v>
      </c>
      <c r="J6260">
        <f>Tabuľka5[[#This Row],[množstvo]]*Tabuľka5[[#This Row],[cena MJ bez DPH]]</f>
        <v>0</v>
      </c>
      <c r="L6260" s="5" t="s">
        <v>479</v>
      </c>
      <c r="N6260" t="s">
        <v>478</v>
      </c>
      <c r="O6260" t="s">
        <v>474</v>
      </c>
      <c r="P6260" t="s">
        <v>635</v>
      </c>
    </row>
    <row r="6261" spans="1:16" hidden="1" x14ac:dyDescent="0.25">
      <c r="A6261" t="s">
        <v>301</v>
      </c>
      <c r="B6261" t="s">
        <v>104</v>
      </c>
      <c r="C6261" t="s">
        <v>105</v>
      </c>
      <c r="D6261" t="s">
        <v>11</v>
      </c>
      <c r="E6261" t="s">
        <v>106</v>
      </c>
      <c r="F6261" t="s">
        <v>46</v>
      </c>
      <c r="G6261">
        <v>60</v>
      </c>
      <c r="H6261">
        <f>_xlfn.XLOOKUP(Tabuľka5[[#This Row],[Položka]],cennik[Položka],cennik[Cena MJ bez DPH])</f>
        <v>0</v>
      </c>
      <c r="I6261">
        <f>SUM(Tabuľka5[[#This Row],[cena MJ bez DPH]]*1.1)</f>
        <v>0</v>
      </c>
      <c r="J6261">
        <f>Tabuľka5[[#This Row],[množstvo]]*Tabuľka5[[#This Row],[cena MJ bez DPH]]</f>
        <v>0</v>
      </c>
      <c r="K6261" t="s">
        <v>302</v>
      </c>
      <c r="L6261" s="5" t="s">
        <v>479</v>
      </c>
      <c r="N6261" t="s">
        <v>478</v>
      </c>
      <c r="O6261" t="s">
        <v>474</v>
      </c>
      <c r="P6261" t="s">
        <v>635</v>
      </c>
    </row>
    <row r="6262" spans="1:16" hidden="1" x14ac:dyDescent="0.25">
      <c r="A6262" t="s">
        <v>301</v>
      </c>
      <c r="B6262" t="s">
        <v>104</v>
      </c>
      <c r="C6262" t="s">
        <v>107</v>
      </c>
      <c r="D6262" t="s">
        <v>11</v>
      </c>
      <c r="E6262" t="s">
        <v>106</v>
      </c>
      <c r="F6262" t="s">
        <v>46</v>
      </c>
      <c r="H6262">
        <f>_xlfn.XLOOKUP(Tabuľka5[[#This Row],[Položka]],cennik[Položka],cennik[Cena MJ bez DPH])</f>
        <v>0</v>
      </c>
      <c r="I6262">
        <f>SUM(Tabuľka5[[#This Row],[cena MJ bez DPH]]*1.1)</f>
        <v>0</v>
      </c>
      <c r="J6262">
        <f>Tabuľka5[[#This Row],[množstvo]]*Tabuľka5[[#This Row],[cena MJ bez DPH]]</f>
        <v>0</v>
      </c>
      <c r="L6262" s="5" t="s">
        <v>479</v>
      </c>
      <c r="N6262" t="s">
        <v>478</v>
      </c>
      <c r="O6262" t="s">
        <v>474</v>
      </c>
      <c r="P6262" t="s">
        <v>635</v>
      </c>
    </row>
    <row r="6263" spans="1:16" hidden="1" x14ac:dyDescent="0.25">
      <c r="A6263" t="s">
        <v>301</v>
      </c>
      <c r="B6263" t="s">
        <v>104</v>
      </c>
      <c r="C6263" t="s">
        <v>108</v>
      </c>
      <c r="D6263" t="s">
        <v>11</v>
      </c>
      <c r="E6263" t="s">
        <v>106</v>
      </c>
      <c r="F6263" t="s">
        <v>46</v>
      </c>
      <c r="G6263">
        <v>30</v>
      </c>
      <c r="H6263">
        <f>_xlfn.XLOOKUP(Tabuľka5[[#This Row],[Položka]],cennik[Položka],cennik[Cena MJ bez DPH])</f>
        <v>0</v>
      </c>
      <c r="I6263">
        <f>SUM(Tabuľka5[[#This Row],[cena MJ bez DPH]]*1.1)</f>
        <v>0</v>
      </c>
      <c r="J6263">
        <f>Tabuľka5[[#This Row],[množstvo]]*Tabuľka5[[#This Row],[cena MJ bez DPH]]</f>
        <v>0</v>
      </c>
      <c r="K6263" t="s">
        <v>302</v>
      </c>
      <c r="L6263" s="5" t="s">
        <v>479</v>
      </c>
      <c r="N6263" t="s">
        <v>478</v>
      </c>
      <c r="O6263" t="s">
        <v>474</v>
      </c>
      <c r="P6263" t="s">
        <v>635</v>
      </c>
    </row>
    <row r="6264" spans="1:16" hidden="1" x14ac:dyDescent="0.25">
      <c r="A6264" t="s">
        <v>301</v>
      </c>
      <c r="B6264" t="s">
        <v>104</v>
      </c>
      <c r="C6264" t="s">
        <v>109</v>
      </c>
      <c r="D6264" t="s">
        <v>11</v>
      </c>
      <c r="E6264" t="s">
        <v>106</v>
      </c>
      <c r="F6264" t="s">
        <v>46</v>
      </c>
      <c r="H6264">
        <f>_xlfn.XLOOKUP(Tabuľka5[[#This Row],[Položka]],cennik[Položka],cennik[Cena MJ bez DPH])</f>
        <v>0</v>
      </c>
      <c r="I6264">
        <f>SUM(Tabuľka5[[#This Row],[cena MJ bez DPH]]*1.1)</f>
        <v>0</v>
      </c>
      <c r="J6264">
        <f>Tabuľka5[[#This Row],[množstvo]]*Tabuľka5[[#This Row],[cena MJ bez DPH]]</f>
        <v>0</v>
      </c>
      <c r="L6264" s="5" t="s">
        <v>479</v>
      </c>
      <c r="N6264" t="s">
        <v>478</v>
      </c>
      <c r="O6264" t="s">
        <v>474</v>
      </c>
      <c r="P6264" t="s">
        <v>635</v>
      </c>
    </row>
    <row r="6265" spans="1:16" hidden="1" x14ac:dyDescent="0.25">
      <c r="A6265" t="s">
        <v>301</v>
      </c>
      <c r="B6265" t="s">
        <v>104</v>
      </c>
      <c r="C6265" t="s">
        <v>110</v>
      </c>
      <c r="D6265" t="s">
        <v>11</v>
      </c>
      <c r="E6265" t="s">
        <v>111</v>
      </c>
      <c r="F6265" t="s">
        <v>46</v>
      </c>
      <c r="H6265">
        <f>_xlfn.XLOOKUP(Tabuľka5[[#This Row],[Položka]],cennik[Položka],cennik[Cena MJ bez DPH])</f>
        <v>0</v>
      </c>
      <c r="I6265">
        <f>SUM(Tabuľka5[[#This Row],[cena MJ bez DPH]]*1.1)</f>
        <v>0</v>
      </c>
      <c r="J6265">
        <f>Tabuľka5[[#This Row],[množstvo]]*Tabuľka5[[#This Row],[cena MJ bez DPH]]</f>
        <v>0</v>
      </c>
      <c r="L6265" s="5" t="s">
        <v>479</v>
      </c>
      <c r="N6265" t="s">
        <v>478</v>
      </c>
      <c r="O6265" t="s">
        <v>474</v>
      </c>
      <c r="P6265" t="s">
        <v>635</v>
      </c>
    </row>
    <row r="6266" spans="1:16" hidden="1" x14ac:dyDescent="0.25">
      <c r="A6266" t="s">
        <v>301</v>
      </c>
      <c r="B6266" t="s">
        <v>104</v>
      </c>
      <c r="C6266" t="s">
        <v>112</v>
      </c>
      <c r="D6266" t="s">
        <v>11</v>
      </c>
      <c r="E6266" t="s">
        <v>113</v>
      </c>
      <c r="F6266" t="s">
        <v>46</v>
      </c>
      <c r="H6266">
        <f>_xlfn.XLOOKUP(Tabuľka5[[#This Row],[Položka]],cennik[Položka],cennik[Cena MJ bez DPH])</f>
        <v>0</v>
      </c>
      <c r="I6266">
        <f>SUM(Tabuľka5[[#This Row],[cena MJ bez DPH]]*1.1)</f>
        <v>0</v>
      </c>
      <c r="J6266">
        <f>Tabuľka5[[#This Row],[množstvo]]*Tabuľka5[[#This Row],[cena MJ bez DPH]]</f>
        <v>0</v>
      </c>
      <c r="L6266" s="5" t="s">
        <v>479</v>
      </c>
      <c r="N6266" t="s">
        <v>478</v>
      </c>
      <c r="O6266" t="s">
        <v>474</v>
      </c>
      <c r="P6266" t="s">
        <v>635</v>
      </c>
    </row>
    <row r="6267" spans="1:16" hidden="1" x14ac:dyDescent="0.25">
      <c r="A6267" t="s">
        <v>301</v>
      </c>
      <c r="B6267" t="s">
        <v>104</v>
      </c>
      <c r="C6267" t="s">
        <v>114</v>
      </c>
      <c r="D6267" t="s">
        <v>94</v>
      </c>
      <c r="E6267" t="s">
        <v>115</v>
      </c>
      <c r="F6267" t="s">
        <v>46</v>
      </c>
      <c r="H6267">
        <f>_xlfn.XLOOKUP(Tabuľka5[[#This Row],[Položka]],cennik[Položka],cennik[Cena MJ bez DPH])</f>
        <v>0</v>
      </c>
      <c r="I6267">
        <f>SUM(Tabuľka5[[#This Row],[cena MJ bez DPH]]*1.1)</f>
        <v>0</v>
      </c>
      <c r="J6267">
        <f>Tabuľka5[[#This Row],[množstvo]]*Tabuľka5[[#This Row],[cena MJ bez DPH]]</f>
        <v>0</v>
      </c>
      <c r="L6267" s="5" t="s">
        <v>479</v>
      </c>
      <c r="N6267" t="s">
        <v>478</v>
      </c>
      <c r="O6267" t="s">
        <v>474</v>
      </c>
      <c r="P6267" t="s">
        <v>635</v>
      </c>
    </row>
    <row r="6268" spans="1:16" hidden="1" x14ac:dyDescent="0.25">
      <c r="A6268" t="s">
        <v>301</v>
      </c>
      <c r="B6268" t="s">
        <v>104</v>
      </c>
      <c r="C6268" t="s">
        <v>116</v>
      </c>
      <c r="D6268" t="s">
        <v>94</v>
      </c>
      <c r="E6268" t="s">
        <v>117</v>
      </c>
      <c r="F6268" t="s">
        <v>46</v>
      </c>
      <c r="H6268">
        <f>_xlfn.XLOOKUP(Tabuľka5[[#This Row],[Položka]],cennik[Položka],cennik[Cena MJ bez DPH])</f>
        <v>0</v>
      </c>
      <c r="I6268">
        <f>SUM(Tabuľka5[[#This Row],[cena MJ bez DPH]]*1.1)</f>
        <v>0</v>
      </c>
      <c r="J6268">
        <f>Tabuľka5[[#This Row],[množstvo]]*Tabuľka5[[#This Row],[cena MJ bez DPH]]</f>
        <v>0</v>
      </c>
      <c r="L6268" s="5" t="s">
        <v>479</v>
      </c>
      <c r="N6268" t="s">
        <v>478</v>
      </c>
      <c r="O6268" t="s">
        <v>474</v>
      </c>
      <c r="P6268" t="s">
        <v>635</v>
      </c>
    </row>
    <row r="6269" spans="1:16" hidden="1" x14ac:dyDescent="0.25">
      <c r="A6269" t="s">
        <v>301</v>
      </c>
      <c r="B6269" t="s">
        <v>104</v>
      </c>
      <c r="C6269" t="s">
        <v>118</v>
      </c>
      <c r="D6269" t="s">
        <v>94</v>
      </c>
      <c r="E6269" t="s">
        <v>117</v>
      </c>
      <c r="F6269" t="s">
        <v>46</v>
      </c>
      <c r="H6269">
        <f>_xlfn.XLOOKUP(Tabuľka5[[#This Row],[Položka]],cennik[Položka],cennik[Cena MJ bez DPH])</f>
        <v>0</v>
      </c>
      <c r="I6269">
        <f>SUM(Tabuľka5[[#This Row],[cena MJ bez DPH]]*1.1)</f>
        <v>0</v>
      </c>
      <c r="J6269">
        <f>Tabuľka5[[#This Row],[množstvo]]*Tabuľka5[[#This Row],[cena MJ bez DPH]]</f>
        <v>0</v>
      </c>
      <c r="L6269" s="5" t="s">
        <v>479</v>
      </c>
      <c r="N6269" t="s">
        <v>478</v>
      </c>
      <c r="O6269" t="s">
        <v>474</v>
      </c>
      <c r="P6269" t="s">
        <v>635</v>
      </c>
    </row>
    <row r="6270" spans="1:16" hidden="1" x14ac:dyDescent="0.25">
      <c r="A6270" t="s">
        <v>301</v>
      </c>
      <c r="B6270" t="s">
        <v>104</v>
      </c>
      <c r="C6270" t="s">
        <v>119</v>
      </c>
      <c r="D6270" t="s">
        <v>94</v>
      </c>
      <c r="E6270" t="s">
        <v>115</v>
      </c>
      <c r="F6270" t="s">
        <v>46</v>
      </c>
      <c r="H6270">
        <f>_xlfn.XLOOKUP(Tabuľka5[[#This Row],[Položka]],cennik[Položka],cennik[Cena MJ bez DPH])</f>
        <v>0</v>
      </c>
      <c r="I6270">
        <f>SUM(Tabuľka5[[#This Row],[cena MJ bez DPH]]*1.1)</f>
        <v>0</v>
      </c>
      <c r="J6270">
        <f>Tabuľka5[[#This Row],[množstvo]]*Tabuľka5[[#This Row],[cena MJ bez DPH]]</f>
        <v>0</v>
      </c>
      <c r="L6270" s="5" t="s">
        <v>479</v>
      </c>
      <c r="N6270" t="s">
        <v>478</v>
      </c>
      <c r="O6270" t="s">
        <v>474</v>
      </c>
      <c r="P6270" t="s">
        <v>635</v>
      </c>
    </row>
    <row r="6271" spans="1:16" hidden="1" x14ac:dyDescent="0.25">
      <c r="A6271" t="s">
        <v>301</v>
      </c>
      <c r="B6271" t="s">
        <v>104</v>
      </c>
      <c r="C6271" t="s">
        <v>120</v>
      </c>
      <c r="D6271" t="s">
        <v>94</v>
      </c>
      <c r="E6271" t="s">
        <v>121</v>
      </c>
      <c r="F6271" t="s">
        <v>46</v>
      </c>
      <c r="G6271">
        <v>40</v>
      </c>
      <c r="H6271">
        <f>_xlfn.XLOOKUP(Tabuľka5[[#This Row],[Položka]],cennik[Položka],cennik[Cena MJ bez DPH])</f>
        <v>0</v>
      </c>
      <c r="I6271">
        <f>SUM(Tabuľka5[[#This Row],[cena MJ bez DPH]]*1.1)</f>
        <v>0</v>
      </c>
      <c r="J6271">
        <f>Tabuľka5[[#This Row],[množstvo]]*Tabuľka5[[#This Row],[cena MJ bez DPH]]</f>
        <v>0</v>
      </c>
      <c r="K6271" t="s">
        <v>302</v>
      </c>
      <c r="L6271" s="5" t="s">
        <v>479</v>
      </c>
      <c r="N6271" t="s">
        <v>478</v>
      </c>
      <c r="O6271" t="s">
        <v>474</v>
      </c>
      <c r="P6271" t="s">
        <v>635</v>
      </c>
    </row>
    <row r="6272" spans="1:16" hidden="1" x14ac:dyDescent="0.25">
      <c r="A6272" t="s">
        <v>301</v>
      </c>
      <c r="B6272" t="s">
        <v>104</v>
      </c>
      <c r="C6272" t="s">
        <v>122</v>
      </c>
      <c r="D6272" t="s">
        <v>11</v>
      </c>
      <c r="E6272" t="s">
        <v>123</v>
      </c>
      <c r="F6272" t="s">
        <v>46</v>
      </c>
      <c r="G6272">
        <v>30</v>
      </c>
      <c r="H6272">
        <f>_xlfn.XLOOKUP(Tabuľka5[[#This Row],[Položka]],cennik[Položka],cennik[Cena MJ bez DPH])</f>
        <v>0</v>
      </c>
      <c r="I6272">
        <f>SUM(Tabuľka5[[#This Row],[cena MJ bez DPH]]*1.1)</f>
        <v>0</v>
      </c>
      <c r="J6272">
        <f>Tabuľka5[[#This Row],[množstvo]]*Tabuľka5[[#This Row],[cena MJ bez DPH]]</f>
        <v>0</v>
      </c>
      <c r="K6272" t="s">
        <v>302</v>
      </c>
      <c r="L6272" s="5" t="s">
        <v>479</v>
      </c>
      <c r="N6272" t="s">
        <v>478</v>
      </c>
      <c r="O6272" t="s">
        <v>474</v>
      </c>
      <c r="P6272" t="s">
        <v>635</v>
      </c>
    </row>
    <row r="6273" spans="1:16" hidden="1" x14ac:dyDescent="0.25">
      <c r="A6273" t="s">
        <v>301</v>
      </c>
      <c r="B6273" t="s">
        <v>104</v>
      </c>
      <c r="C6273" t="s">
        <v>124</v>
      </c>
      <c r="D6273" t="s">
        <v>11</v>
      </c>
      <c r="E6273" t="s">
        <v>125</v>
      </c>
      <c r="F6273" t="s">
        <v>46</v>
      </c>
      <c r="G6273">
        <v>10</v>
      </c>
      <c r="H6273">
        <f>_xlfn.XLOOKUP(Tabuľka5[[#This Row],[Položka]],cennik[Položka],cennik[Cena MJ bez DPH])</f>
        <v>0</v>
      </c>
      <c r="I6273">
        <f>SUM(Tabuľka5[[#This Row],[cena MJ bez DPH]]*1.1)</f>
        <v>0</v>
      </c>
      <c r="J6273">
        <f>Tabuľka5[[#This Row],[množstvo]]*Tabuľka5[[#This Row],[cena MJ bez DPH]]</f>
        <v>0</v>
      </c>
      <c r="K6273" t="s">
        <v>302</v>
      </c>
      <c r="L6273" s="5" t="s">
        <v>479</v>
      </c>
      <c r="N6273" t="s">
        <v>478</v>
      </c>
      <c r="O6273" t="s">
        <v>474</v>
      </c>
      <c r="P6273" t="s">
        <v>635</v>
      </c>
    </row>
    <row r="6274" spans="1:16" hidden="1" x14ac:dyDescent="0.25">
      <c r="A6274" t="s">
        <v>301</v>
      </c>
      <c r="B6274" t="s">
        <v>104</v>
      </c>
      <c r="C6274" t="s">
        <v>126</v>
      </c>
      <c r="D6274" t="s">
        <v>11</v>
      </c>
      <c r="E6274" t="s">
        <v>127</v>
      </c>
      <c r="F6274" t="s">
        <v>46</v>
      </c>
      <c r="G6274">
        <v>20</v>
      </c>
      <c r="H6274">
        <f>_xlfn.XLOOKUP(Tabuľka5[[#This Row],[Položka]],cennik[Položka],cennik[Cena MJ bez DPH])</f>
        <v>0</v>
      </c>
      <c r="I6274">
        <f>SUM(Tabuľka5[[#This Row],[cena MJ bez DPH]]*1.1)</f>
        <v>0</v>
      </c>
      <c r="J6274">
        <f>Tabuľka5[[#This Row],[množstvo]]*Tabuľka5[[#This Row],[cena MJ bez DPH]]</f>
        <v>0</v>
      </c>
      <c r="K6274" t="s">
        <v>302</v>
      </c>
      <c r="L6274" s="5" t="s">
        <v>479</v>
      </c>
      <c r="N6274" t="s">
        <v>478</v>
      </c>
      <c r="O6274" t="s">
        <v>474</v>
      </c>
      <c r="P6274" t="s">
        <v>635</v>
      </c>
    </row>
    <row r="6275" spans="1:16" hidden="1" x14ac:dyDescent="0.25">
      <c r="A6275" t="s">
        <v>301</v>
      </c>
      <c r="B6275" t="s">
        <v>104</v>
      </c>
      <c r="C6275" t="s">
        <v>128</v>
      </c>
      <c r="D6275" t="s">
        <v>11</v>
      </c>
      <c r="E6275" t="s">
        <v>125</v>
      </c>
      <c r="F6275" t="s">
        <v>46</v>
      </c>
      <c r="G6275">
        <v>10</v>
      </c>
      <c r="H6275">
        <f>_xlfn.XLOOKUP(Tabuľka5[[#This Row],[Položka]],cennik[Položka],cennik[Cena MJ bez DPH])</f>
        <v>0</v>
      </c>
      <c r="I6275">
        <f>SUM(Tabuľka5[[#This Row],[cena MJ bez DPH]]*1.1)</f>
        <v>0</v>
      </c>
      <c r="J6275">
        <f>Tabuľka5[[#This Row],[množstvo]]*Tabuľka5[[#This Row],[cena MJ bez DPH]]</f>
        <v>0</v>
      </c>
      <c r="K6275" t="s">
        <v>302</v>
      </c>
      <c r="L6275" s="5" t="s">
        <v>479</v>
      </c>
      <c r="N6275" t="s">
        <v>478</v>
      </c>
      <c r="O6275" t="s">
        <v>474</v>
      </c>
      <c r="P6275" t="s">
        <v>635</v>
      </c>
    </row>
    <row r="6276" spans="1:16" hidden="1" x14ac:dyDescent="0.25">
      <c r="A6276" t="s">
        <v>301</v>
      </c>
      <c r="B6276" t="s">
        <v>104</v>
      </c>
      <c r="C6276" t="s">
        <v>129</v>
      </c>
      <c r="D6276" t="s">
        <v>11</v>
      </c>
      <c r="E6276" t="s">
        <v>127</v>
      </c>
      <c r="F6276" t="s">
        <v>46</v>
      </c>
      <c r="G6276">
        <v>10</v>
      </c>
      <c r="H6276">
        <f>_xlfn.XLOOKUP(Tabuľka5[[#This Row],[Položka]],cennik[Položka],cennik[Cena MJ bez DPH])</f>
        <v>0</v>
      </c>
      <c r="I6276">
        <f>SUM(Tabuľka5[[#This Row],[cena MJ bez DPH]]*1.1)</f>
        <v>0</v>
      </c>
      <c r="J6276">
        <f>Tabuľka5[[#This Row],[množstvo]]*Tabuľka5[[#This Row],[cena MJ bez DPH]]</f>
        <v>0</v>
      </c>
      <c r="K6276" t="s">
        <v>302</v>
      </c>
      <c r="L6276" s="5" t="s">
        <v>479</v>
      </c>
      <c r="N6276" t="s">
        <v>478</v>
      </c>
      <c r="O6276" t="s">
        <v>474</v>
      </c>
      <c r="P6276" t="s">
        <v>635</v>
      </c>
    </row>
    <row r="6277" spans="1:16" hidden="1" x14ac:dyDescent="0.25">
      <c r="A6277" t="s">
        <v>301</v>
      </c>
      <c r="B6277" t="s">
        <v>104</v>
      </c>
      <c r="C6277" t="s">
        <v>130</v>
      </c>
      <c r="D6277" t="s">
        <v>11</v>
      </c>
      <c r="E6277" t="s">
        <v>131</v>
      </c>
      <c r="F6277" t="s">
        <v>46</v>
      </c>
      <c r="H6277">
        <f>_xlfn.XLOOKUP(Tabuľka5[[#This Row],[Položka]],cennik[Položka],cennik[Cena MJ bez DPH])</f>
        <v>0</v>
      </c>
      <c r="I6277">
        <f>SUM(Tabuľka5[[#This Row],[cena MJ bez DPH]]*1.1)</f>
        <v>0</v>
      </c>
      <c r="J6277">
        <f>Tabuľka5[[#This Row],[množstvo]]*Tabuľka5[[#This Row],[cena MJ bez DPH]]</f>
        <v>0</v>
      </c>
      <c r="L6277" s="5" t="s">
        <v>479</v>
      </c>
      <c r="N6277" t="s">
        <v>478</v>
      </c>
      <c r="O6277" t="s">
        <v>474</v>
      </c>
      <c r="P6277" t="s">
        <v>635</v>
      </c>
    </row>
    <row r="6278" spans="1:16" hidden="1" x14ac:dyDescent="0.25">
      <c r="A6278" t="s">
        <v>301</v>
      </c>
      <c r="B6278" t="s">
        <v>104</v>
      </c>
      <c r="C6278" t="s">
        <v>132</v>
      </c>
      <c r="D6278" t="s">
        <v>11</v>
      </c>
      <c r="E6278" t="s">
        <v>111</v>
      </c>
      <c r="F6278" t="s">
        <v>46</v>
      </c>
      <c r="H6278">
        <f>_xlfn.XLOOKUP(Tabuľka5[[#This Row],[Položka]],cennik[Položka],cennik[Cena MJ bez DPH])</f>
        <v>0</v>
      </c>
      <c r="I6278">
        <f>SUM(Tabuľka5[[#This Row],[cena MJ bez DPH]]*1.1)</f>
        <v>0</v>
      </c>
      <c r="J6278">
        <f>Tabuľka5[[#This Row],[množstvo]]*Tabuľka5[[#This Row],[cena MJ bez DPH]]</f>
        <v>0</v>
      </c>
      <c r="L6278" s="5" t="s">
        <v>479</v>
      </c>
      <c r="N6278" t="s">
        <v>478</v>
      </c>
      <c r="O6278" t="s">
        <v>474</v>
      </c>
      <c r="P6278" t="s">
        <v>635</v>
      </c>
    </row>
    <row r="6279" spans="1:16" hidden="1" x14ac:dyDescent="0.25">
      <c r="A6279" t="s">
        <v>301</v>
      </c>
      <c r="B6279" t="s">
        <v>104</v>
      </c>
      <c r="C6279" t="s">
        <v>133</v>
      </c>
      <c r="D6279" t="s">
        <v>11</v>
      </c>
      <c r="E6279" t="s">
        <v>123</v>
      </c>
      <c r="F6279" t="s">
        <v>46</v>
      </c>
      <c r="G6279">
        <v>16</v>
      </c>
      <c r="H6279">
        <f>_xlfn.XLOOKUP(Tabuľka5[[#This Row],[Položka]],cennik[Položka],cennik[Cena MJ bez DPH])</f>
        <v>0</v>
      </c>
      <c r="I6279">
        <f>SUM(Tabuľka5[[#This Row],[cena MJ bez DPH]]*1.1)</f>
        <v>0</v>
      </c>
      <c r="J6279">
        <f>Tabuľka5[[#This Row],[množstvo]]*Tabuľka5[[#This Row],[cena MJ bez DPH]]</f>
        <v>0</v>
      </c>
      <c r="K6279" t="s">
        <v>302</v>
      </c>
      <c r="L6279" s="5" t="s">
        <v>479</v>
      </c>
      <c r="N6279" t="s">
        <v>478</v>
      </c>
      <c r="O6279" t="s">
        <v>474</v>
      </c>
      <c r="P6279" t="s">
        <v>635</v>
      </c>
    </row>
    <row r="6280" spans="1:16" hidden="1" x14ac:dyDescent="0.25">
      <c r="A6280" t="s">
        <v>301</v>
      </c>
      <c r="B6280" t="s">
        <v>104</v>
      </c>
      <c r="C6280" t="s">
        <v>134</v>
      </c>
      <c r="D6280" t="s">
        <v>94</v>
      </c>
      <c r="F6280" t="s">
        <v>46</v>
      </c>
      <c r="H6280">
        <f>_xlfn.XLOOKUP(Tabuľka5[[#This Row],[Položka]],cennik[Položka],cennik[Cena MJ bez DPH])</f>
        <v>0</v>
      </c>
      <c r="I6280">
        <f>SUM(Tabuľka5[[#This Row],[cena MJ bez DPH]]*1.1)</f>
        <v>0</v>
      </c>
      <c r="J6280">
        <f>Tabuľka5[[#This Row],[množstvo]]*Tabuľka5[[#This Row],[cena MJ bez DPH]]</f>
        <v>0</v>
      </c>
      <c r="L6280" s="5" t="s">
        <v>479</v>
      </c>
      <c r="N6280" t="s">
        <v>478</v>
      </c>
      <c r="O6280" t="s">
        <v>474</v>
      </c>
      <c r="P6280" t="s">
        <v>635</v>
      </c>
    </row>
    <row r="6281" spans="1:16" hidden="1" x14ac:dyDescent="0.25">
      <c r="A6281" t="s">
        <v>301</v>
      </c>
      <c r="B6281" t="s">
        <v>104</v>
      </c>
      <c r="C6281" t="s">
        <v>135</v>
      </c>
      <c r="D6281" t="s">
        <v>11</v>
      </c>
      <c r="E6281" t="s">
        <v>136</v>
      </c>
      <c r="F6281" t="s">
        <v>46</v>
      </c>
      <c r="G6281">
        <v>4</v>
      </c>
      <c r="H6281">
        <f>_xlfn.XLOOKUP(Tabuľka5[[#This Row],[Položka]],cennik[Položka],cennik[Cena MJ bez DPH])</f>
        <v>0</v>
      </c>
      <c r="I6281">
        <f>SUM(Tabuľka5[[#This Row],[cena MJ bez DPH]]*1.1)</f>
        <v>0</v>
      </c>
      <c r="J6281">
        <f>Tabuľka5[[#This Row],[množstvo]]*Tabuľka5[[#This Row],[cena MJ bez DPH]]</f>
        <v>0</v>
      </c>
      <c r="L6281" s="5" t="s">
        <v>479</v>
      </c>
      <c r="N6281" t="s">
        <v>478</v>
      </c>
      <c r="O6281" t="s">
        <v>474</v>
      </c>
      <c r="P6281" t="s">
        <v>635</v>
      </c>
    </row>
    <row r="6282" spans="1:16" hidden="1" x14ac:dyDescent="0.25">
      <c r="A6282" t="s">
        <v>301</v>
      </c>
      <c r="B6282" t="s">
        <v>104</v>
      </c>
      <c r="C6282" t="s">
        <v>137</v>
      </c>
      <c r="D6282" t="s">
        <v>11</v>
      </c>
      <c r="E6282" t="s">
        <v>136</v>
      </c>
      <c r="F6282" t="s">
        <v>46</v>
      </c>
      <c r="G6282">
        <v>4</v>
      </c>
      <c r="H6282">
        <f>_xlfn.XLOOKUP(Tabuľka5[[#This Row],[Položka]],cennik[Položka],cennik[Cena MJ bez DPH])</f>
        <v>0</v>
      </c>
      <c r="I6282">
        <f>SUM(Tabuľka5[[#This Row],[cena MJ bez DPH]]*1.1)</f>
        <v>0</v>
      </c>
      <c r="J6282">
        <f>Tabuľka5[[#This Row],[množstvo]]*Tabuľka5[[#This Row],[cena MJ bez DPH]]</f>
        <v>0</v>
      </c>
      <c r="L6282" s="5" t="s">
        <v>479</v>
      </c>
      <c r="N6282" t="s">
        <v>478</v>
      </c>
      <c r="O6282" t="s">
        <v>474</v>
      </c>
      <c r="P6282" t="s">
        <v>635</v>
      </c>
    </row>
    <row r="6283" spans="1:16" hidden="1" x14ac:dyDescent="0.25">
      <c r="A6283" t="s">
        <v>301</v>
      </c>
      <c r="B6283" t="s">
        <v>104</v>
      </c>
      <c r="C6283" t="s">
        <v>138</v>
      </c>
      <c r="D6283" t="s">
        <v>11</v>
      </c>
      <c r="E6283" t="s">
        <v>139</v>
      </c>
      <c r="F6283" t="s">
        <v>46</v>
      </c>
      <c r="G6283">
        <v>4</v>
      </c>
      <c r="H6283">
        <f>_xlfn.XLOOKUP(Tabuľka5[[#This Row],[Položka]],cennik[Položka],cennik[Cena MJ bez DPH])</f>
        <v>0</v>
      </c>
      <c r="I6283">
        <f>SUM(Tabuľka5[[#This Row],[cena MJ bez DPH]]*1.1)</f>
        <v>0</v>
      </c>
      <c r="J6283">
        <f>Tabuľka5[[#This Row],[množstvo]]*Tabuľka5[[#This Row],[cena MJ bez DPH]]</f>
        <v>0</v>
      </c>
      <c r="L6283" s="5" t="s">
        <v>479</v>
      </c>
      <c r="N6283" t="s">
        <v>478</v>
      </c>
      <c r="O6283" t="s">
        <v>474</v>
      </c>
      <c r="P6283" t="s">
        <v>635</v>
      </c>
    </row>
    <row r="6284" spans="1:16" hidden="1" x14ac:dyDescent="0.25">
      <c r="A6284" t="s">
        <v>301</v>
      </c>
      <c r="B6284" t="s">
        <v>104</v>
      </c>
      <c r="C6284" t="s">
        <v>140</v>
      </c>
      <c r="D6284" t="s">
        <v>11</v>
      </c>
      <c r="E6284" t="s">
        <v>139</v>
      </c>
      <c r="F6284" t="s">
        <v>46</v>
      </c>
      <c r="G6284">
        <v>4</v>
      </c>
      <c r="H6284">
        <f>_xlfn.XLOOKUP(Tabuľka5[[#This Row],[Položka]],cennik[Položka],cennik[Cena MJ bez DPH])</f>
        <v>0</v>
      </c>
      <c r="I6284">
        <f>SUM(Tabuľka5[[#This Row],[cena MJ bez DPH]]*1.1)</f>
        <v>0</v>
      </c>
      <c r="J6284">
        <f>Tabuľka5[[#This Row],[množstvo]]*Tabuľka5[[#This Row],[cena MJ bez DPH]]</f>
        <v>0</v>
      </c>
      <c r="L6284" s="5" t="s">
        <v>479</v>
      </c>
      <c r="N6284" t="s">
        <v>478</v>
      </c>
      <c r="O6284" t="s">
        <v>474</v>
      </c>
      <c r="P6284" t="s">
        <v>635</v>
      </c>
    </row>
    <row r="6285" spans="1:16" hidden="1" x14ac:dyDescent="0.25">
      <c r="A6285" t="s">
        <v>301</v>
      </c>
      <c r="B6285" t="s">
        <v>104</v>
      </c>
      <c r="C6285" t="s">
        <v>141</v>
      </c>
      <c r="D6285" t="s">
        <v>11</v>
      </c>
      <c r="E6285" t="s">
        <v>142</v>
      </c>
      <c r="F6285" t="s">
        <v>46</v>
      </c>
      <c r="G6285">
        <v>20</v>
      </c>
      <c r="H6285">
        <f>_xlfn.XLOOKUP(Tabuľka5[[#This Row],[Položka]],cennik[Položka],cennik[Cena MJ bez DPH])</f>
        <v>0</v>
      </c>
      <c r="I6285">
        <f>SUM(Tabuľka5[[#This Row],[cena MJ bez DPH]]*1.1)</f>
        <v>0</v>
      </c>
      <c r="J6285">
        <f>Tabuľka5[[#This Row],[množstvo]]*Tabuľka5[[#This Row],[cena MJ bez DPH]]</f>
        <v>0</v>
      </c>
      <c r="K6285" t="s">
        <v>302</v>
      </c>
      <c r="L6285" s="5" t="s">
        <v>479</v>
      </c>
      <c r="N6285" t="s">
        <v>478</v>
      </c>
      <c r="O6285" t="s">
        <v>474</v>
      </c>
      <c r="P6285" t="s">
        <v>635</v>
      </c>
    </row>
    <row r="6286" spans="1:16" hidden="1" x14ac:dyDescent="0.25">
      <c r="A6286" t="s">
        <v>301</v>
      </c>
      <c r="B6286" t="s">
        <v>104</v>
      </c>
      <c r="C6286" t="s">
        <v>143</v>
      </c>
      <c r="D6286" t="s">
        <v>11</v>
      </c>
      <c r="E6286" t="s">
        <v>144</v>
      </c>
      <c r="F6286" t="s">
        <v>46</v>
      </c>
      <c r="H6286">
        <f>_xlfn.XLOOKUP(Tabuľka5[[#This Row],[Položka]],cennik[Položka],cennik[Cena MJ bez DPH])</f>
        <v>0</v>
      </c>
      <c r="I6286">
        <f>SUM(Tabuľka5[[#This Row],[cena MJ bez DPH]]*1.1)</f>
        <v>0</v>
      </c>
      <c r="J6286">
        <f>Tabuľka5[[#This Row],[množstvo]]*Tabuľka5[[#This Row],[cena MJ bez DPH]]</f>
        <v>0</v>
      </c>
      <c r="L6286" s="5" t="s">
        <v>479</v>
      </c>
      <c r="N6286" t="s">
        <v>478</v>
      </c>
      <c r="O6286" t="s">
        <v>474</v>
      </c>
      <c r="P6286" t="s">
        <v>635</v>
      </c>
    </row>
    <row r="6287" spans="1:16" hidden="1" x14ac:dyDescent="0.25">
      <c r="A6287" t="s">
        <v>301</v>
      </c>
      <c r="B6287" t="s">
        <v>104</v>
      </c>
      <c r="C6287" t="s">
        <v>145</v>
      </c>
      <c r="D6287" t="s">
        <v>11</v>
      </c>
      <c r="E6287" t="s">
        <v>146</v>
      </c>
      <c r="F6287" t="s">
        <v>46</v>
      </c>
      <c r="G6287">
        <v>4</v>
      </c>
      <c r="H6287">
        <f>_xlfn.XLOOKUP(Tabuľka5[[#This Row],[Položka]],cennik[Položka],cennik[Cena MJ bez DPH])</f>
        <v>0</v>
      </c>
      <c r="I6287">
        <f>SUM(Tabuľka5[[#This Row],[cena MJ bez DPH]]*1.1)</f>
        <v>0</v>
      </c>
      <c r="J6287">
        <f>Tabuľka5[[#This Row],[množstvo]]*Tabuľka5[[#This Row],[cena MJ bez DPH]]</f>
        <v>0</v>
      </c>
      <c r="K6287" t="s">
        <v>302</v>
      </c>
      <c r="L6287" s="5" t="s">
        <v>479</v>
      </c>
      <c r="N6287" t="s">
        <v>478</v>
      </c>
      <c r="O6287" t="s">
        <v>474</v>
      </c>
      <c r="P6287" t="s">
        <v>635</v>
      </c>
    </row>
    <row r="6288" spans="1:16" hidden="1" x14ac:dyDescent="0.25">
      <c r="A6288" t="s">
        <v>301</v>
      </c>
      <c r="B6288" t="s">
        <v>104</v>
      </c>
      <c r="C6288" t="s">
        <v>147</v>
      </c>
      <c r="D6288" t="s">
        <v>11</v>
      </c>
      <c r="F6288" t="s">
        <v>46</v>
      </c>
      <c r="G6288">
        <v>15</v>
      </c>
      <c r="H6288">
        <f>_xlfn.XLOOKUP(Tabuľka5[[#This Row],[Položka]],cennik[Položka],cennik[Cena MJ bez DPH])</f>
        <v>0</v>
      </c>
      <c r="I6288">
        <f>SUM(Tabuľka5[[#This Row],[cena MJ bez DPH]]*1.1)</f>
        <v>0</v>
      </c>
      <c r="J6288">
        <f>Tabuľka5[[#This Row],[množstvo]]*Tabuľka5[[#This Row],[cena MJ bez DPH]]</f>
        <v>0</v>
      </c>
      <c r="K6288" t="s">
        <v>302</v>
      </c>
      <c r="L6288" s="5" t="s">
        <v>479</v>
      </c>
      <c r="N6288" t="s">
        <v>478</v>
      </c>
      <c r="O6288" t="s">
        <v>474</v>
      </c>
      <c r="P6288" t="s">
        <v>635</v>
      </c>
    </row>
    <row r="6289" spans="1:16" hidden="1" x14ac:dyDescent="0.25">
      <c r="A6289" t="s">
        <v>301</v>
      </c>
      <c r="B6289" t="s">
        <v>104</v>
      </c>
      <c r="C6289" t="s">
        <v>148</v>
      </c>
      <c r="D6289" t="s">
        <v>11</v>
      </c>
      <c r="E6289" t="s">
        <v>146</v>
      </c>
      <c r="F6289" t="s">
        <v>46</v>
      </c>
      <c r="G6289">
        <v>4</v>
      </c>
      <c r="H6289">
        <f>_xlfn.XLOOKUP(Tabuľka5[[#This Row],[Položka]],cennik[Položka],cennik[Cena MJ bez DPH])</f>
        <v>0</v>
      </c>
      <c r="I6289">
        <f>SUM(Tabuľka5[[#This Row],[cena MJ bez DPH]]*1.1)</f>
        <v>0</v>
      </c>
      <c r="J6289">
        <f>Tabuľka5[[#This Row],[množstvo]]*Tabuľka5[[#This Row],[cena MJ bez DPH]]</f>
        <v>0</v>
      </c>
      <c r="K6289" t="s">
        <v>302</v>
      </c>
      <c r="L6289" s="5" t="s">
        <v>479</v>
      </c>
      <c r="N6289" t="s">
        <v>478</v>
      </c>
      <c r="O6289" t="s">
        <v>474</v>
      </c>
      <c r="P6289" t="s">
        <v>635</v>
      </c>
    </row>
    <row r="6290" spans="1:16" hidden="1" x14ac:dyDescent="0.25">
      <c r="A6290" t="s">
        <v>301</v>
      </c>
      <c r="B6290" t="s">
        <v>104</v>
      </c>
      <c r="C6290" t="s">
        <v>149</v>
      </c>
      <c r="D6290" t="s">
        <v>11</v>
      </c>
      <c r="F6290" t="s">
        <v>46</v>
      </c>
      <c r="G6290">
        <v>15</v>
      </c>
      <c r="H6290">
        <f>_xlfn.XLOOKUP(Tabuľka5[[#This Row],[Položka]],cennik[Položka],cennik[Cena MJ bez DPH])</f>
        <v>0</v>
      </c>
      <c r="I6290">
        <f>SUM(Tabuľka5[[#This Row],[cena MJ bez DPH]]*1.1)</f>
        <v>0</v>
      </c>
      <c r="J6290">
        <f>Tabuľka5[[#This Row],[množstvo]]*Tabuľka5[[#This Row],[cena MJ bez DPH]]</f>
        <v>0</v>
      </c>
      <c r="K6290" t="s">
        <v>302</v>
      </c>
      <c r="L6290" s="5" t="s">
        <v>479</v>
      </c>
      <c r="N6290" t="s">
        <v>478</v>
      </c>
      <c r="O6290" t="s">
        <v>474</v>
      </c>
      <c r="P6290" t="s">
        <v>635</v>
      </c>
    </row>
    <row r="6291" spans="1:16" hidden="1" x14ac:dyDescent="0.25">
      <c r="A6291" t="s">
        <v>301</v>
      </c>
      <c r="B6291" t="s">
        <v>104</v>
      </c>
      <c r="C6291" t="s">
        <v>150</v>
      </c>
      <c r="D6291" t="s">
        <v>94</v>
      </c>
      <c r="E6291" t="s">
        <v>102</v>
      </c>
      <c r="F6291" t="s">
        <v>46</v>
      </c>
      <c r="H6291">
        <f>_xlfn.XLOOKUP(Tabuľka5[[#This Row],[Položka]],cennik[Položka],cennik[Cena MJ bez DPH])</f>
        <v>0</v>
      </c>
      <c r="I6291">
        <f>SUM(Tabuľka5[[#This Row],[cena MJ bez DPH]]*1.1)</f>
        <v>0</v>
      </c>
      <c r="J6291">
        <f>Tabuľka5[[#This Row],[množstvo]]*Tabuľka5[[#This Row],[cena MJ bez DPH]]</f>
        <v>0</v>
      </c>
      <c r="L6291" s="5" t="s">
        <v>479</v>
      </c>
      <c r="N6291" t="s">
        <v>478</v>
      </c>
      <c r="O6291" t="s">
        <v>474</v>
      </c>
      <c r="P6291" t="s">
        <v>635</v>
      </c>
    </row>
    <row r="6292" spans="1:16" hidden="1" x14ac:dyDescent="0.25">
      <c r="A6292" t="s">
        <v>301</v>
      </c>
      <c r="B6292" t="s">
        <v>51</v>
      </c>
      <c r="C6292" t="s">
        <v>151</v>
      </c>
      <c r="D6292" t="s">
        <v>11</v>
      </c>
      <c r="F6292" t="s">
        <v>56</v>
      </c>
      <c r="H6292">
        <f>_xlfn.XLOOKUP(Tabuľka5[[#This Row],[Položka]],cennik[Položka],cennik[Cena MJ bez DPH])</f>
        <v>0</v>
      </c>
      <c r="I6292">
        <f>SUM(Tabuľka5[[#This Row],[cena MJ bez DPH]]*1.1)</f>
        <v>0</v>
      </c>
      <c r="J6292">
        <f>Tabuľka5[[#This Row],[množstvo]]*Tabuľka5[[#This Row],[cena MJ bez DPH]]</f>
        <v>0</v>
      </c>
      <c r="L6292" s="5" t="s">
        <v>479</v>
      </c>
      <c r="N6292" t="s">
        <v>478</v>
      </c>
      <c r="O6292" t="s">
        <v>474</v>
      </c>
      <c r="P6292" t="s">
        <v>635</v>
      </c>
    </row>
    <row r="6293" spans="1:16" hidden="1" x14ac:dyDescent="0.25">
      <c r="A6293" t="s">
        <v>301</v>
      </c>
      <c r="B6293" t="s">
        <v>51</v>
      </c>
      <c r="C6293" t="s">
        <v>152</v>
      </c>
      <c r="D6293" t="s">
        <v>11</v>
      </c>
      <c r="F6293" t="s">
        <v>56</v>
      </c>
      <c r="H6293">
        <f>_xlfn.XLOOKUP(Tabuľka5[[#This Row],[Položka]],cennik[Položka],cennik[Cena MJ bez DPH])</f>
        <v>0</v>
      </c>
      <c r="I6293">
        <f>SUM(Tabuľka5[[#This Row],[cena MJ bez DPH]]*1.1)</f>
        <v>0</v>
      </c>
      <c r="J6293">
        <f>Tabuľka5[[#This Row],[množstvo]]*Tabuľka5[[#This Row],[cena MJ bez DPH]]</f>
        <v>0</v>
      </c>
      <c r="L6293" s="5" t="s">
        <v>479</v>
      </c>
      <c r="N6293" t="s">
        <v>478</v>
      </c>
      <c r="O6293" t="s">
        <v>474</v>
      </c>
      <c r="P6293" t="s">
        <v>635</v>
      </c>
    </row>
    <row r="6294" spans="1:16" hidden="1" x14ac:dyDescent="0.25">
      <c r="A6294" t="s">
        <v>301</v>
      </c>
      <c r="B6294" t="s">
        <v>51</v>
      </c>
      <c r="C6294" t="s">
        <v>153</v>
      </c>
      <c r="D6294" t="s">
        <v>11</v>
      </c>
      <c r="F6294" t="s">
        <v>56</v>
      </c>
      <c r="H6294">
        <f>_xlfn.XLOOKUP(Tabuľka5[[#This Row],[Položka]],cennik[Položka],cennik[Cena MJ bez DPH])</f>
        <v>0</v>
      </c>
      <c r="I6294">
        <f>SUM(Tabuľka5[[#This Row],[cena MJ bez DPH]]*1.1)</f>
        <v>0</v>
      </c>
      <c r="J6294">
        <f>Tabuľka5[[#This Row],[množstvo]]*Tabuľka5[[#This Row],[cena MJ bez DPH]]</f>
        <v>0</v>
      </c>
      <c r="L6294" s="5" t="s">
        <v>479</v>
      </c>
      <c r="N6294" t="s">
        <v>478</v>
      </c>
      <c r="O6294" t="s">
        <v>474</v>
      </c>
      <c r="P6294" t="s">
        <v>635</v>
      </c>
    </row>
    <row r="6295" spans="1:16" hidden="1" x14ac:dyDescent="0.25">
      <c r="A6295" t="s">
        <v>301</v>
      </c>
      <c r="B6295" t="s">
        <v>51</v>
      </c>
      <c r="C6295" t="s">
        <v>154</v>
      </c>
      <c r="D6295" t="s">
        <v>11</v>
      </c>
      <c r="F6295" t="s">
        <v>56</v>
      </c>
      <c r="H6295">
        <f>_xlfn.XLOOKUP(Tabuľka5[[#This Row],[Položka]],cennik[Položka],cennik[Cena MJ bez DPH])</f>
        <v>0</v>
      </c>
      <c r="I6295">
        <f>SUM(Tabuľka5[[#This Row],[cena MJ bez DPH]]*1.1)</f>
        <v>0</v>
      </c>
      <c r="J6295">
        <f>Tabuľka5[[#This Row],[množstvo]]*Tabuľka5[[#This Row],[cena MJ bez DPH]]</f>
        <v>0</v>
      </c>
      <c r="L6295" s="5" t="s">
        <v>479</v>
      </c>
      <c r="N6295" t="s">
        <v>478</v>
      </c>
      <c r="O6295" t="s">
        <v>474</v>
      </c>
      <c r="P6295" t="s">
        <v>635</v>
      </c>
    </row>
    <row r="6296" spans="1:16" hidden="1" x14ac:dyDescent="0.25">
      <c r="A6296" t="s">
        <v>301</v>
      </c>
      <c r="B6296" t="s">
        <v>51</v>
      </c>
      <c r="C6296" t="s">
        <v>155</v>
      </c>
      <c r="D6296" t="s">
        <v>11</v>
      </c>
      <c r="F6296" t="s">
        <v>56</v>
      </c>
      <c r="H6296">
        <f>_xlfn.XLOOKUP(Tabuľka5[[#This Row],[Položka]],cennik[Položka],cennik[Cena MJ bez DPH])</f>
        <v>0</v>
      </c>
      <c r="I6296">
        <f>SUM(Tabuľka5[[#This Row],[cena MJ bez DPH]]*1.1)</f>
        <v>0</v>
      </c>
      <c r="J6296">
        <f>Tabuľka5[[#This Row],[množstvo]]*Tabuľka5[[#This Row],[cena MJ bez DPH]]</f>
        <v>0</v>
      </c>
      <c r="L6296" s="5" t="s">
        <v>479</v>
      </c>
      <c r="N6296" t="s">
        <v>478</v>
      </c>
      <c r="O6296" t="s">
        <v>474</v>
      </c>
      <c r="P6296" t="s">
        <v>635</v>
      </c>
    </row>
    <row r="6297" spans="1:16" hidden="1" x14ac:dyDescent="0.25">
      <c r="A6297" t="s">
        <v>301</v>
      </c>
      <c r="B6297" t="s">
        <v>51</v>
      </c>
      <c r="C6297" t="s">
        <v>156</v>
      </c>
      <c r="D6297" t="s">
        <v>11</v>
      </c>
      <c r="F6297" t="s">
        <v>56</v>
      </c>
      <c r="H6297">
        <f>_xlfn.XLOOKUP(Tabuľka5[[#This Row],[Položka]],cennik[Položka],cennik[Cena MJ bez DPH])</f>
        <v>0</v>
      </c>
      <c r="I6297">
        <f>SUM(Tabuľka5[[#This Row],[cena MJ bez DPH]]*1.1)</f>
        <v>0</v>
      </c>
      <c r="J6297">
        <f>Tabuľka5[[#This Row],[množstvo]]*Tabuľka5[[#This Row],[cena MJ bez DPH]]</f>
        <v>0</v>
      </c>
      <c r="L6297" s="5" t="s">
        <v>479</v>
      </c>
      <c r="N6297" t="s">
        <v>478</v>
      </c>
      <c r="O6297" t="s">
        <v>474</v>
      </c>
      <c r="P6297" t="s">
        <v>635</v>
      </c>
    </row>
    <row r="6298" spans="1:16" hidden="1" x14ac:dyDescent="0.25">
      <c r="A6298" t="s">
        <v>301</v>
      </c>
      <c r="B6298" t="s">
        <v>51</v>
      </c>
      <c r="C6298" t="s">
        <v>157</v>
      </c>
      <c r="D6298" t="s">
        <v>11</v>
      </c>
      <c r="F6298" t="s">
        <v>56</v>
      </c>
      <c r="H6298">
        <f>_xlfn.XLOOKUP(Tabuľka5[[#This Row],[Položka]],cennik[Položka],cennik[Cena MJ bez DPH])</f>
        <v>0</v>
      </c>
      <c r="I6298">
        <f>SUM(Tabuľka5[[#This Row],[cena MJ bez DPH]]*1.1)</f>
        <v>0</v>
      </c>
      <c r="J6298">
        <f>Tabuľka5[[#This Row],[množstvo]]*Tabuľka5[[#This Row],[cena MJ bez DPH]]</f>
        <v>0</v>
      </c>
      <c r="L6298" s="5" t="s">
        <v>479</v>
      </c>
      <c r="N6298" t="s">
        <v>478</v>
      </c>
      <c r="O6298" t="s">
        <v>474</v>
      </c>
      <c r="P6298" t="s">
        <v>635</v>
      </c>
    </row>
    <row r="6299" spans="1:16" hidden="1" x14ac:dyDescent="0.25">
      <c r="A6299" t="s">
        <v>301</v>
      </c>
      <c r="B6299" t="s">
        <v>51</v>
      </c>
      <c r="C6299" t="s">
        <v>158</v>
      </c>
      <c r="D6299" t="s">
        <v>11</v>
      </c>
      <c r="F6299" t="s">
        <v>56</v>
      </c>
      <c r="H6299">
        <f>_xlfn.XLOOKUP(Tabuľka5[[#This Row],[Položka]],cennik[Položka],cennik[Cena MJ bez DPH])</f>
        <v>0</v>
      </c>
      <c r="I6299">
        <f>SUM(Tabuľka5[[#This Row],[cena MJ bez DPH]]*1.1)</f>
        <v>0</v>
      </c>
      <c r="J6299">
        <f>Tabuľka5[[#This Row],[množstvo]]*Tabuľka5[[#This Row],[cena MJ bez DPH]]</f>
        <v>0</v>
      </c>
      <c r="L6299" s="5" t="s">
        <v>479</v>
      </c>
      <c r="N6299" t="s">
        <v>478</v>
      </c>
      <c r="O6299" t="s">
        <v>474</v>
      </c>
      <c r="P6299" t="s">
        <v>635</v>
      </c>
    </row>
    <row r="6300" spans="1:16" hidden="1" x14ac:dyDescent="0.25">
      <c r="A6300" t="s">
        <v>301</v>
      </c>
      <c r="B6300" t="s">
        <v>51</v>
      </c>
      <c r="C6300" t="s">
        <v>159</v>
      </c>
      <c r="D6300" t="s">
        <v>11</v>
      </c>
      <c r="F6300" t="s">
        <v>56</v>
      </c>
      <c r="H6300">
        <f>_xlfn.XLOOKUP(Tabuľka5[[#This Row],[Položka]],cennik[Položka],cennik[Cena MJ bez DPH])</f>
        <v>0</v>
      </c>
      <c r="I6300">
        <f>SUM(Tabuľka5[[#This Row],[cena MJ bez DPH]]*1.1)</f>
        <v>0</v>
      </c>
      <c r="J6300">
        <f>Tabuľka5[[#This Row],[množstvo]]*Tabuľka5[[#This Row],[cena MJ bez DPH]]</f>
        <v>0</v>
      </c>
      <c r="L6300" s="5" t="s">
        <v>479</v>
      </c>
      <c r="N6300" t="s">
        <v>478</v>
      </c>
      <c r="O6300" t="s">
        <v>474</v>
      </c>
      <c r="P6300" t="s">
        <v>635</v>
      </c>
    </row>
    <row r="6301" spans="1:16" hidden="1" x14ac:dyDescent="0.25">
      <c r="A6301" t="s">
        <v>301</v>
      </c>
      <c r="B6301" t="s">
        <v>51</v>
      </c>
      <c r="C6301" t="s">
        <v>160</v>
      </c>
      <c r="D6301" t="s">
        <v>11</v>
      </c>
      <c r="F6301" t="s">
        <v>56</v>
      </c>
      <c r="H6301">
        <f>_xlfn.XLOOKUP(Tabuľka5[[#This Row],[Položka]],cennik[Položka],cennik[Cena MJ bez DPH])</f>
        <v>0</v>
      </c>
      <c r="I6301">
        <f>SUM(Tabuľka5[[#This Row],[cena MJ bez DPH]]*1.1)</f>
        <v>0</v>
      </c>
      <c r="J6301">
        <f>Tabuľka5[[#This Row],[množstvo]]*Tabuľka5[[#This Row],[cena MJ bez DPH]]</f>
        <v>0</v>
      </c>
      <c r="L6301" s="5" t="s">
        <v>479</v>
      </c>
      <c r="N6301" t="s">
        <v>478</v>
      </c>
      <c r="O6301" t="s">
        <v>474</v>
      </c>
      <c r="P6301" t="s">
        <v>635</v>
      </c>
    </row>
    <row r="6302" spans="1:16" hidden="1" x14ac:dyDescent="0.25">
      <c r="A6302" t="s">
        <v>301</v>
      </c>
      <c r="B6302" t="s">
        <v>51</v>
      </c>
      <c r="C6302" t="s">
        <v>161</v>
      </c>
      <c r="D6302" t="s">
        <v>11</v>
      </c>
      <c r="F6302" t="s">
        <v>56</v>
      </c>
      <c r="H6302">
        <f>_xlfn.XLOOKUP(Tabuľka5[[#This Row],[Položka]],cennik[Položka],cennik[Cena MJ bez DPH])</f>
        <v>0</v>
      </c>
      <c r="I6302">
        <f>SUM(Tabuľka5[[#This Row],[cena MJ bez DPH]]*1.1)</f>
        <v>0</v>
      </c>
      <c r="J6302">
        <f>Tabuľka5[[#This Row],[množstvo]]*Tabuľka5[[#This Row],[cena MJ bez DPH]]</f>
        <v>0</v>
      </c>
      <c r="L6302" s="5" t="s">
        <v>479</v>
      </c>
      <c r="N6302" t="s">
        <v>478</v>
      </c>
      <c r="O6302" t="s">
        <v>474</v>
      </c>
      <c r="P6302" t="s">
        <v>635</v>
      </c>
    </row>
    <row r="6303" spans="1:16" hidden="1" x14ac:dyDescent="0.25">
      <c r="A6303" t="s">
        <v>301</v>
      </c>
      <c r="B6303" t="s">
        <v>51</v>
      </c>
      <c r="C6303" t="s">
        <v>162</v>
      </c>
      <c r="D6303" t="s">
        <v>11</v>
      </c>
      <c r="F6303" t="s">
        <v>56</v>
      </c>
      <c r="H6303">
        <f>_xlfn.XLOOKUP(Tabuľka5[[#This Row],[Položka]],cennik[Položka],cennik[Cena MJ bez DPH])</f>
        <v>0</v>
      </c>
      <c r="I6303">
        <f>SUM(Tabuľka5[[#This Row],[cena MJ bez DPH]]*1.1)</f>
        <v>0</v>
      </c>
      <c r="J6303">
        <f>Tabuľka5[[#This Row],[množstvo]]*Tabuľka5[[#This Row],[cena MJ bez DPH]]</f>
        <v>0</v>
      </c>
      <c r="L6303" s="5" t="s">
        <v>479</v>
      </c>
      <c r="N6303" t="s">
        <v>478</v>
      </c>
      <c r="O6303" t="s">
        <v>474</v>
      </c>
      <c r="P6303" t="s">
        <v>635</v>
      </c>
    </row>
    <row r="6304" spans="1:16" hidden="1" x14ac:dyDescent="0.25">
      <c r="A6304" t="s">
        <v>301</v>
      </c>
      <c r="B6304" t="s">
        <v>51</v>
      </c>
      <c r="C6304" t="s">
        <v>163</v>
      </c>
      <c r="D6304" t="s">
        <v>11</v>
      </c>
      <c r="F6304" t="s">
        <v>56</v>
      </c>
      <c r="H6304">
        <f>_xlfn.XLOOKUP(Tabuľka5[[#This Row],[Položka]],cennik[Položka],cennik[Cena MJ bez DPH])</f>
        <v>0</v>
      </c>
      <c r="I6304">
        <f>SUM(Tabuľka5[[#This Row],[cena MJ bez DPH]]*1.1)</f>
        <v>0</v>
      </c>
      <c r="J6304">
        <f>Tabuľka5[[#This Row],[množstvo]]*Tabuľka5[[#This Row],[cena MJ bez DPH]]</f>
        <v>0</v>
      </c>
      <c r="L6304" s="5" t="s">
        <v>479</v>
      </c>
      <c r="N6304" t="s">
        <v>478</v>
      </c>
      <c r="O6304" t="s">
        <v>474</v>
      </c>
      <c r="P6304" t="s">
        <v>635</v>
      </c>
    </row>
    <row r="6305" spans="1:16" hidden="1" x14ac:dyDescent="0.25">
      <c r="A6305" t="s">
        <v>301</v>
      </c>
      <c r="B6305" t="s">
        <v>51</v>
      </c>
      <c r="C6305" t="s">
        <v>164</v>
      </c>
      <c r="D6305" t="s">
        <v>11</v>
      </c>
      <c r="F6305" t="s">
        <v>56</v>
      </c>
      <c r="H6305">
        <f>_xlfn.XLOOKUP(Tabuľka5[[#This Row],[Položka]],cennik[Položka],cennik[Cena MJ bez DPH])</f>
        <v>0</v>
      </c>
      <c r="I6305">
        <f>SUM(Tabuľka5[[#This Row],[cena MJ bez DPH]]*1.1)</f>
        <v>0</v>
      </c>
      <c r="J6305">
        <f>Tabuľka5[[#This Row],[množstvo]]*Tabuľka5[[#This Row],[cena MJ bez DPH]]</f>
        <v>0</v>
      </c>
      <c r="L6305" s="5" t="s">
        <v>479</v>
      </c>
      <c r="N6305" t="s">
        <v>478</v>
      </c>
      <c r="O6305" t="s">
        <v>474</v>
      </c>
      <c r="P6305" t="s">
        <v>635</v>
      </c>
    </row>
    <row r="6306" spans="1:16" hidden="1" x14ac:dyDescent="0.25">
      <c r="A6306" t="s">
        <v>301</v>
      </c>
      <c r="B6306" t="s">
        <v>51</v>
      </c>
      <c r="C6306" t="s">
        <v>165</v>
      </c>
      <c r="D6306" t="s">
        <v>11</v>
      </c>
      <c r="F6306" t="s">
        <v>56</v>
      </c>
      <c r="H6306">
        <f>_xlfn.XLOOKUP(Tabuľka5[[#This Row],[Položka]],cennik[Položka],cennik[Cena MJ bez DPH])</f>
        <v>0</v>
      </c>
      <c r="I6306">
        <f>SUM(Tabuľka5[[#This Row],[cena MJ bez DPH]]*1.1)</f>
        <v>0</v>
      </c>
      <c r="J6306">
        <f>Tabuľka5[[#This Row],[množstvo]]*Tabuľka5[[#This Row],[cena MJ bez DPH]]</f>
        <v>0</v>
      </c>
      <c r="L6306" s="5" t="s">
        <v>479</v>
      </c>
      <c r="N6306" t="s">
        <v>478</v>
      </c>
      <c r="O6306" t="s">
        <v>474</v>
      </c>
      <c r="P6306" t="s">
        <v>635</v>
      </c>
    </row>
    <row r="6307" spans="1:16" hidden="1" x14ac:dyDescent="0.25">
      <c r="A6307" t="s">
        <v>301</v>
      </c>
      <c r="B6307" t="s">
        <v>51</v>
      </c>
      <c r="C6307" t="s">
        <v>166</v>
      </c>
      <c r="D6307" t="s">
        <v>11</v>
      </c>
      <c r="F6307" t="s">
        <v>56</v>
      </c>
      <c r="H6307">
        <f>_xlfn.XLOOKUP(Tabuľka5[[#This Row],[Položka]],cennik[Položka],cennik[Cena MJ bez DPH])</f>
        <v>0</v>
      </c>
      <c r="I6307">
        <f>SUM(Tabuľka5[[#This Row],[cena MJ bez DPH]]*1.1)</f>
        <v>0</v>
      </c>
      <c r="J6307">
        <f>Tabuľka5[[#This Row],[množstvo]]*Tabuľka5[[#This Row],[cena MJ bez DPH]]</f>
        <v>0</v>
      </c>
      <c r="L6307" s="5" t="s">
        <v>479</v>
      </c>
      <c r="N6307" t="s">
        <v>478</v>
      </c>
      <c r="O6307" t="s">
        <v>474</v>
      </c>
      <c r="P6307" t="s">
        <v>635</v>
      </c>
    </row>
    <row r="6308" spans="1:16" hidden="1" x14ac:dyDescent="0.25">
      <c r="A6308" t="s">
        <v>301</v>
      </c>
      <c r="B6308" t="s">
        <v>51</v>
      </c>
      <c r="C6308" t="s">
        <v>167</v>
      </c>
      <c r="D6308" t="s">
        <v>11</v>
      </c>
      <c r="F6308" t="s">
        <v>56</v>
      </c>
      <c r="H6308">
        <f>_xlfn.XLOOKUP(Tabuľka5[[#This Row],[Položka]],cennik[Položka],cennik[Cena MJ bez DPH])</f>
        <v>0</v>
      </c>
      <c r="I6308">
        <f>SUM(Tabuľka5[[#This Row],[cena MJ bez DPH]]*1.1)</f>
        <v>0</v>
      </c>
      <c r="J6308">
        <f>Tabuľka5[[#This Row],[množstvo]]*Tabuľka5[[#This Row],[cena MJ bez DPH]]</f>
        <v>0</v>
      </c>
      <c r="L6308" s="5" t="s">
        <v>479</v>
      </c>
      <c r="N6308" t="s">
        <v>478</v>
      </c>
      <c r="O6308" t="s">
        <v>474</v>
      </c>
      <c r="P6308" t="s">
        <v>635</v>
      </c>
    </row>
    <row r="6309" spans="1:16" hidden="1" x14ac:dyDescent="0.25">
      <c r="A6309" t="s">
        <v>301</v>
      </c>
      <c r="B6309" t="s">
        <v>51</v>
      </c>
      <c r="C6309" t="s">
        <v>168</v>
      </c>
      <c r="D6309" t="s">
        <v>11</v>
      </c>
      <c r="F6309" t="s">
        <v>56</v>
      </c>
      <c r="H6309">
        <f>_xlfn.XLOOKUP(Tabuľka5[[#This Row],[Položka]],cennik[Položka],cennik[Cena MJ bez DPH])</f>
        <v>0</v>
      </c>
      <c r="I6309">
        <f>SUM(Tabuľka5[[#This Row],[cena MJ bez DPH]]*1.1)</f>
        <v>0</v>
      </c>
      <c r="J6309">
        <f>Tabuľka5[[#This Row],[množstvo]]*Tabuľka5[[#This Row],[cena MJ bez DPH]]</f>
        <v>0</v>
      </c>
      <c r="L6309" s="5" t="s">
        <v>479</v>
      </c>
      <c r="N6309" t="s">
        <v>478</v>
      </c>
      <c r="O6309" t="s">
        <v>474</v>
      </c>
      <c r="P6309" t="s">
        <v>635</v>
      </c>
    </row>
    <row r="6310" spans="1:16" hidden="1" x14ac:dyDescent="0.25">
      <c r="A6310" t="s">
        <v>301</v>
      </c>
      <c r="B6310" t="s">
        <v>51</v>
      </c>
      <c r="C6310" t="s">
        <v>169</v>
      </c>
      <c r="D6310" t="s">
        <v>11</v>
      </c>
      <c r="F6310" t="s">
        <v>56</v>
      </c>
      <c r="H6310">
        <f>_xlfn.XLOOKUP(Tabuľka5[[#This Row],[Položka]],cennik[Položka],cennik[Cena MJ bez DPH])</f>
        <v>0</v>
      </c>
      <c r="I6310">
        <f>SUM(Tabuľka5[[#This Row],[cena MJ bez DPH]]*1.1)</f>
        <v>0</v>
      </c>
      <c r="J6310">
        <f>Tabuľka5[[#This Row],[množstvo]]*Tabuľka5[[#This Row],[cena MJ bez DPH]]</f>
        <v>0</v>
      </c>
      <c r="L6310" s="5" t="s">
        <v>479</v>
      </c>
      <c r="N6310" t="s">
        <v>478</v>
      </c>
      <c r="O6310" t="s">
        <v>474</v>
      </c>
      <c r="P6310" t="s">
        <v>635</v>
      </c>
    </row>
    <row r="6311" spans="1:16" hidden="1" x14ac:dyDescent="0.25">
      <c r="A6311" t="s">
        <v>301</v>
      </c>
      <c r="B6311" t="s">
        <v>51</v>
      </c>
      <c r="C6311" t="s">
        <v>170</v>
      </c>
      <c r="D6311" t="s">
        <v>11</v>
      </c>
      <c r="F6311" t="s">
        <v>56</v>
      </c>
      <c r="H6311">
        <f>_xlfn.XLOOKUP(Tabuľka5[[#This Row],[Položka]],cennik[Položka],cennik[Cena MJ bez DPH])</f>
        <v>0</v>
      </c>
      <c r="I6311">
        <f>SUM(Tabuľka5[[#This Row],[cena MJ bez DPH]]*1.1)</f>
        <v>0</v>
      </c>
      <c r="J6311">
        <f>Tabuľka5[[#This Row],[množstvo]]*Tabuľka5[[#This Row],[cena MJ bez DPH]]</f>
        <v>0</v>
      </c>
      <c r="L6311" s="5" t="s">
        <v>479</v>
      </c>
      <c r="N6311" t="s">
        <v>478</v>
      </c>
      <c r="O6311" t="s">
        <v>474</v>
      </c>
      <c r="P6311" t="s">
        <v>635</v>
      </c>
    </row>
    <row r="6312" spans="1:16" hidden="1" x14ac:dyDescent="0.25">
      <c r="A6312" t="s">
        <v>301</v>
      </c>
      <c r="B6312" t="s">
        <v>51</v>
      </c>
      <c r="C6312" t="s">
        <v>171</v>
      </c>
      <c r="D6312" t="s">
        <v>11</v>
      </c>
      <c r="F6312" t="s">
        <v>56</v>
      </c>
      <c r="H6312">
        <f>_xlfn.XLOOKUP(Tabuľka5[[#This Row],[Položka]],cennik[Položka],cennik[Cena MJ bez DPH])</f>
        <v>0</v>
      </c>
      <c r="I6312">
        <f>SUM(Tabuľka5[[#This Row],[cena MJ bez DPH]]*1.1)</f>
        <v>0</v>
      </c>
      <c r="J6312">
        <f>Tabuľka5[[#This Row],[množstvo]]*Tabuľka5[[#This Row],[cena MJ bez DPH]]</f>
        <v>0</v>
      </c>
      <c r="L6312" s="5" t="s">
        <v>479</v>
      </c>
      <c r="N6312" t="s">
        <v>478</v>
      </c>
      <c r="O6312" t="s">
        <v>474</v>
      </c>
      <c r="P6312" t="s">
        <v>635</v>
      </c>
    </row>
    <row r="6313" spans="1:16" hidden="1" x14ac:dyDescent="0.25">
      <c r="A6313" t="s">
        <v>301</v>
      </c>
      <c r="B6313" t="s">
        <v>51</v>
      </c>
      <c r="C6313" t="s">
        <v>172</v>
      </c>
      <c r="D6313" t="s">
        <v>11</v>
      </c>
      <c r="F6313" t="s">
        <v>56</v>
      </c>
      <c r="H6313">
        <f>_xlfn.XLOOKUP(Tabuľka5[[#This Row],[Položka]],cennik[Položka],cennik[Cena MJ bez DPH])</f>
        <v>0</v>
      </c>
      <c r="I6313">
        <f>SUM(Tabuľka5[[#This Row],[cena MJ bez DPH]]*1.1)</f>
        <v>0</v>
      </c>
      <c r="J6313">
        <f>Tabuľka5[[#This Row],[množstvo]]*Tabuľka5[[#This Row],[cena MJ bez DPH]]</f>
        <v>0</v>
      </c>
      <c r="L6313" s="5" t="s">
        <v>479</v>
      </c>
      <c r="N6313" t="s">
        <v>478</v>
      </c>
      <c r="O6313" t="s">
        <v>474</v>
      </c>
      <c r="P6313" t="s">
        <v>635</v>
      </c>
    </row>
    <row r="6314" spans="1:16" hidden="1" x14ac:dyDescent="0.25">
      <c r="A6314" t="s">
        <v>301</v>
      </c>
      <c r="B6314" t="s">
        <v>51</v>
      </c>
      <c r="C6314" t="s">
        <v>173</v>
      </c>
      <c r="D6314" t="s">
        <v>11</v>
      </c>
      <c r="F6314" t="s">
        <v>56</v>
      </c>
      <c r="H6314">
        <f>_xlfn.XLOOKUP(Tabuľka5[[#This Row],[Položka]],cennik[Položka],cennik[Cena MJ bez DPH])</f>
        <v>0</v>
      </c>
      <c r="I6314">
        <f>SUM(Tabuľka5[[#This Row],[cena MJ bez DPH]]*1.1)</f>
        <v>0</v>
      </c>
      <c r="J6314">
        <f>Tabuľka5[[#This Row],[množstvo]]*Tabuľka5[[#This Row],[cena MJ bez DPH]]</f>
        <v>0</v>
      </c>
      <c r="L6314" s="5" t="s">
        <v>479</v>
      </c>
      <c r="N6314" t="s">
        <v>478</v>
      </c>
      <c r="O6314" t="s">
        <v>474</v>
      </c>
      <c r="P6314" t="s">
        <v>635</v>
      </c>
    </row>
    <row r="6315" spans="1:16" hidden="1" x14ac:dyDescent="0.25">
      <c r="A6315" t="s">
        <v>301</v>
      </c>
      <c r="B6315" t="s">
        <v>51</v>
      </c>
      <c r="C6315" t="s">
        <v>174</v>
      </c>
      <c r="D6315" t="s">
        <v>11</v>
      </c>
      <c r="F6315" t="s">
        <v>56</v>
      </c>
      <c r="H6315">
        <f>_xlfn.XLOOKUP(Tabuľka5[[#This Row],[Položka]],cennik[Položka],cennik[Cena MJ bez DPH])</f>
        <v>0</v>
      </c>
      <c r="I6315">
        <f>SUM(Tabuľka5[[#This Row],[cena MJ bez DPH]]*1.1)</f>
        <v>0</v>
      </c>
      <c r="J6315">
        <f>Tabuľka5[[#This Row],[množstvo]]*Tabuľka5[[#This Row],[cena MJ bez DPH]]</f>
        <v>0</v>
      </c>
      <c r="L6315" s="5" t="s">
        <v>479</v>
      </c>
      <c r="N6315" t="s">
        <v>478</v>
      </c>
      <c r="O6315" t="s">
        <v>474</v>
      </c>
      <c r="P6315" t="s">
        <v>635</v>
      </c>
    </row>
    <row r="6316" spans="1:16" hidden="1" x14ac:dyDescent="0.25">
      <c r="A6316" t="s">
        <v>301</v>
      </c>
      <c r="B6316" t="s">
        <v>51</v>
      </c>
      <c r="C6316" t="s">
        <v>175</v>
      </c>
      <c r="D6316" t="s">
        <v>11</v>
      </c>
      <c r="F6316" t="s">
        <v>56</v>
      </c>
      <c r="H6316">
        <f>_xlfn.XLOOKUP(Tabuľka5[[#This Row],[Položka]],cennik[Položka],cennik[Cena MJ bez DPH])</f>
        <v>0</v>
      </c>
      <c r="I6316">
        <f>SUM(Tabuľka5[[#This Row],[cena MJ bez DPH]]*1.1)</f>
        <v>0</v>
      </c>
      <c r="J6316">
        <f>Tabuľka5[[#This Row],[množstvo]]*Tabuľka5[[#This Row],[cena MJ bez DPH]]</f>
        <v>0</v>
      </c>
      <c r="L6316" s="5" t="s">
        <v>479</v>
      </c>
      <c r="N6316" t="s">
        <v>478</v>
      </c>
      <c r="O6316" t="s">
        <v>474</v>
      </c>
      <c r="P6316" t="s">
        <v>635</v>
      </c>
    </row>
    <row r="6317" spans="1:16" hidden="1" x14ac:dyDescent="0.25">
      <c r="A6317" t="s">
        <v>301</v>
      </c>
      <c r="B6317" t="s">
        <v>51</v>
      </c>
      <c r="C6317" t="s">
        <v>176</v>
      </c>
      <c r="D6317" t="s">
        <v>11</v>
      </c>
      <c r="F6317" t="s">
        <v>56</v>
      </c>
      <c r="H6317">
        <f>_xlfn.XLOOKUP(Tabuľka5[[#This Row],[Položka]],cennik[Položka],cennik[Cena MJ bez DPH])</f>
        <v>0</v>
      </c>
      <c r="I6317">
        <f>SUM(Tabuľka5[[#This Row],[cena MJ bez DPH]]*1.1)</f>
        <v>0</v>
      </c>
      <c r="J6317">
        <f>Tabuľka5[[#This Row],[množstvo]]*Tabuľka5[[#This Row],[cena MJ bez DPH]]</f>
        <v>0</v>
      </c>
      <c r="L6317" s="5" t="s">
        <v>479</v>
      </c>
      <c r="N6317" t="s">
        <v>478</v>
      </c>
      <c r="O6317" t="s">
        <v>474</v>
      </c>
      <c r="P6317" t="s">
        <v>635</v>
      </c>
    </row>
    <row r="6318" spans="1:16" hidden="1" x14ac:dyDescent="0.25">
      <c r="A6318" t="s">
        <v>301</v>
      </c>
      <c r="B6318" t="s">
        <v>177</v>
      </c>
      <c r="C6318" t="s">
        <v>178</v>
      </c>
      <c r="D6318" t="s">
        <v>11</v>
      </c>
      <c r="F6318" t="s">
        <v>179</v>
      </c>
      <c r="G6318">
        <v>5</v>
      </c>
      <c r="H6318">
        <f>_xlfn.XLOOKUP(Tabuľka5[[#This Row],[Položka]],cennik[Položka],cennik[Cena MJ bez DPH])</f>
        <v>0</v>
      </c>
      <c r="I6318">
        <f>SUM(Tabuľka5[[#This Row],[cena MJ bez DPH]]*1.1)</f>
        <v>0</v>
      </c>
      <c r="J6318">
        <f>Tabuľka5[[#This Row],[množstvo]]*Tabuľka5[[#This Row],[cena MJ bez DPH]]</f>
        <v>0</v>
      </c>
      <c r="L6318" s="5" t="s">
        <v>479</v>
      </c>
      <c r="N6318" t="s">
        <v>478</v>
      </c>
      <c r="O6318" t="s">
        <v>474</v>
      </c>
      <c r="P6318" t="s">
        <v>635</v>
      </c>
    </row>
    <row r="6319" spans="1:16" hidden="1" x14ac:dyDescent="0.25">
      <c r="A6319" t="s">
        <v>301</v>
      </c>
      <c r="B6319" t="s">
        <v>177</v>
      </c>
      <c r="C6319" t="s">
        <v>180</v>
      </c>
      <c r="D6319" t="s">
        <v>11</v>
      </c>
      <c r="F6319" t="s">
        <v>179</v>
      </c>
      <c r="G6319">
        <v>5</v>
      </c>
      <c r="H6319">
        <f>_xlfn.XLOOKUP(Tabuľka5[[#This Row],[Položka]],cennik[Položka],cennik[Cena MJ bez DPH])</f>
        <v>0</v>
      </c>
      <c r="I6319">
        <f>SUM(Tabuľka5[[#This Row],[cena MJ bez DPH]]*1.1)</f>
        <v>0</v>
      </c>
      <c r="J6319">
        <f>Tabuľka5[[#This Row],[množstvo]]*Tabuľka5[[#This Row],[cena MJ bez DPH]]</f>
        <v>0</v>
      </c>
      <c r="L6319" s="5" t="s">
        <v>479</v>
      </c>
      <c r="N6319" t="s">
        <v>478</v>
      </c>
      <c r="O6319" t="s">
        <v>474</v>
      </c>
      <c r="P6319" t="s">
        <v>635</v>
      </c>
    </row>
    <row r="6320" spans="1:16" hidden="1" x14ac:dyDescent="0.25">
      <c r="A6320" t="s">
        <v>301</v>
      </c>
      <c r="B6320" t="s">
        <v>177</v>
      </c>
      <c r="C6320" t="s">
        <v>181</v>
      </c>
      <c r="D6320" t="s">
        <v>11</v>
      </c>
      <c r="F6320" t="s">
        <v>179</v>
      </c>
      <c r="H6320">
        <f>_xlfn.XLOOKUP(Tabuľka5[[#This Row],[Položka]],cennik[Položka],cennik[Cena MJ bez DPH])</f>
        <v>0</v>
      </c>
      <c r="I6320">
        <f>SUM(Tabuľka5[[#This Row],[cena MJ bez DPH]]*1.1)</f>
        <v>0</v>
      </c>
      <c r="J6320">
        <f>Tabuľka5[[#This Row],[množstvo]]*Tabuľka5[[#This Row],[cena MJ bez DPH]]</f>
        <v>0</v>
      </c>
      <c r="L6320" s="5" t="s">
        <v>479</v>
      </c>
      <c r="N6320" t="s">
        <v>478</v>
      </c>
      <c r="O6320" t="s">
        <v>474</v>
      </c>
      <c r="P6320" t="s">
        <v>635</v>
      </c>
    </row>
    <row r="6321" spans="1:16" hidden="1" x14ac:dyDescent="0.25">
      <c r="A6321" t="s">
        <v>301</v>
      </c>
      <c r="B6321" t="s">
        <v>177</v>
      </c>
      <c r="C6321" t="s">
        <v>182</v>
      </c>
      <c r="D6321" t="s">
        <v>11</v>
      </c>
      <c r="F6321" t="s">
        <v>179</v>
      </c>
      <c r="G6321">
        <v>50</v>
      </c>
      <c r="H6321">
        <f>_xlfn.XLOOKUP(Tabuľka5[[#This Row],[Položka]],cennik[Položka],cennik[Cena MJ bez DPH])</f>
        <v>0</v>
      </c>
      <c r="I6321">
        <f>SUM(Tabuľka5[[#This Row],[cena MJ bez DPH]]*1.1)</f>
        <v>0</v>
      </c>
      <c r="J6321">
        <f>Tabuľka5[[#This Row],[množstvo]]*Tabuľka5[[#This Row],[cena MJ bez DPH]]</f>
        <v>0</v>
      </c>
      <c r="K6321" t="s">
        <v>303</v>
      </c>
      <c r="L6321" s="5" t="s">
        <v>479</v>
      </c>
      <c r="N6321" t="s">
        <v>478</v>
      </c>
      <c r="O6321" t="s">
        <v>474</v>
      </c>
      <c r="P6321" t="s">
        <v>635</v>
      </c>
    </row>
    <row r="6322" spans="1:16" hidden="1" x14ac:dyDescent="0.25">
      <c r="A6322" t="s">
        <v>301</v>
      </c>
      <c r="B6322" t="s">
        <v>177</v>
      </c>
      <c r="C6322" t="s">
        <v>183</v>
      </c>
      <c r="D6322" t="s">
        <v>11</v>
      </c>
      <c r="F6322" t="s">
        <v>56</v>
      </c>
      <c r="H6322">
        <f>_xlfn.XLOOKUP(Tabuľka5[[#This Row],[Položka]],cennik[Položka],cennik[Cena MJ bez DPH])</f>
        <v>0</v>
      </c>
      <c r="I6322">
        <f>SUM(Tabuľka5[[#This Row],[cena MJ bez DPH]]*1.1)</f>
        <v>0</v>
      </c>
      <c r="J6322">
        <f>Tabuľka5[[#This Row],[množstvo]]*Tabuľka5[[#This Row],[cena MJ bez DPH]]</f>
        <v>0</v>
      </c>
      <c r="L6322" s="5" t="s">
        <v>479</v>
      </c>
      <c r="N6322" t="s">
        <v>478</v>
      </c>
      <c r="O6322" t="s">
        <v>474</v>
      </c>
      <c r="P6322" t="s">
        <v>635</v>
      </c>
    </row>
    <row r="6323" spans="1:16" hidden="1" x14ac:dyDescent="0.25">
      <c r="A6323" t="s">
        <v>301</v>
      </c>
      <c r="B6323" t="s">
        <v>177</v>
      </c>
      <c r="C6323" t="s">
        <v>184</v>
      </c>
      <c r="D6323" t="s">
        <v>11</v>
      </c>
      <c r="F6323" t="s">
        <v>56</v>
      </c>
      <c r="H6323">
        <f>_xlfn.XLOOKUP(Tabuľka5[[#This Row],[Položka]],cennik[Položka],cennik[Cena MJ bez DPH])</f>
        <v>0</v>
      </c>
      <c r="I6323">
        <f>SUM(Tabuľka5[[#This Row],[cena MJ bez DPH]]*1.1)</f>
        <v>0</v>
      </c>
      <c r="J6323">
        <f>Tabuľka5[[#This Row],[množstvo]]*Tabuľka5[[#This Row],[cena MJ bez DPH]]</f>
        <v>0</v>
      </c>
      <c r="L6323" s="5" t="s">
        <v>479</v>
      </c>
      <c r="N6323" t="s">
        <v>478</v>
      </c>
      <c r="O6323" t="s">
        <v>474</v>
      </c>
      <c r="P6323" t="s">
        <v>635</v>
      </c>
    </row>
    <row r="6324" spans="1:16" hidden="1" x14ac:dyDescent="0.25">
      <c r="A6324" t="s">
        <v>301</v>
      </c>
      <c r="B6324" t="s">
        <v>177</v>
      </c>
      <c r="C6324" t="s">
        <v>185</v>
      </c>
      <c r="D6324" t="s">
        <v>11</v>
      </c>
      <c r="F6324" t="s">
        <v>56</v>
      </c>
      <c r="H6324">
        <f>_xlfn.XLOOKUP(Tabuľka5[[#This Row],[Položka]],cennik[Položka],cennik[Cena MJ bez DPH])</f>
        <v>0</v>
      </c>
      <c r="I6324">
        <f>SUM(Tabuľka5[[#This Row],[cena MJ bez DPH]]*1.1)</f>
        <v>0</v>
      </c>
      <c r="J6324">
        <f>Tabuľka5[[#This Row],[množstvo]]*Tabuľka5[[#This Row],[cena MJ bez DPH]]</f>
        <v>0</v>
      </c>
      <c r="L6324" s="5" t="s">
        <v>479</v>
      </c>
      <c r="N6324" t="s">
        <v>478</v>
      </c>
      <c r="O6324" t="s">
        <v>474</v>
      </c>
      <c r="P6324" t="s">
        <v>635</v>
      </c>
    </row>
    <row r="6325" spans="1:16" hidden="1" x14ac:dyDescent="0.25">
      <c r="A6325" t="s">
        <v>301</v>
      </c>
      <c r="B6325" t="s">
        <v>177</v>
      </c>
      <c r="C6325" t="s">
        <v>186</v>
      </c>
      <c r="D6325" t="s">
        <v>11</v>
      </c>
      <c r="F6325" t="s">
        <v>56</v>
      </c>
      <c r="H6325">
        <f>_xlfn.XLOOKUP(Tabuľka5[[#This Row],[Položka]],cennik[Položka],cennik[Cena MJ bez DPH])</f>
        <v>0</v>
      </c>
      <c r="I6325">
        <f>SUM(Tabuľka5[[#This Row],[cena MJ bez DPH]]*1.1)</f>
        <v>0</v>
      </c>
      <c r="J6325">
        <f>Tabuľka5[[#This Row],[množstvo]]*Tabuľka5[[#This Row],[cena MJ bez DPH]]</f>
        <v>0</v>
      </c>
      <c r="L6325" s="5" t="s">
        <v>479</v>
      </c>
      <c r="N6325" t="s">
        <v>478</v>
      </c>
      <c r="O6325" t="s">
        <v>474</v>
      </c>
      <c r="P6325" t="s">
        <v>635</v>
      </c>
    </row>
    <row r="6326" spans="1:16" hidden="1" x14ac:dyDescent="0.25">
      <c r="A6326" t="s">
        <v>301</v>
      </c>
      <c r="B6326" t="s">
        <v>177</v>
      </c>
      <c r="C6326" t="s">
        <v>187</v>
      </c>
      <c r="D6326" t="s">
        <v>11</v>
      </c>
      <c r="F6326" t="s">
        <v>56</v>
      </c>
      <c r="H6326">
        <f>_xlfn.XLOOKUP(Tabuľka5[[#This Row],[Položka]],cennik[Položka],cennik[Cena MJ bez DPH])</f>
        <v>0</v>
      </c>
      <c r="I6326">
        <f>SUM(Tabuľka5[[#This Row],[cena MJ bez DPH]]*1.1)</f>
        <v>0</v>
      </c>
      <c r="J6326">
        <f>Tabuľka5[[#This Row],[množstvo]]*Tabuľka5[[#This Row],[cena MJ bez DPH]]</f>
        <v>0</v>
      </c>
      <c r="L6326" s="5" t="s">
        <v>479</v>
      </c>
      <c r="N6326" t="s">
        <v>478</v>
      </c>
      <c r="O6326" t="s">
        <v>474</v>
      </c>
      <c r="P6326" t="s">
        <v>635</v>
      </c>
    </row>
    <row r="6327" spans="1:16" hidden="1" x14ac:dyDescent="0.25">
      <c r="A6327" t="s">
        <v>301</v>
      </c>
      <c r="B6327" t="s">
        <v>177</v>
      </c>
      <c r="C6327" t="s">
        <v>188</v>
      </c>
      <c r="D6327" t="s">
        <v>11</v>
      </c>
      <c r="F6327" t="s">
        <v>56</v>
      </c>
      <c r="H6327">
        <f>_xlfn.XLOOKUP(Tabuľka5[[#This Row],[Položka]],cennik[Položka],cennik[Cena MJ bez DPH])</f>
        <v>0</v>
      </c>
      <c r="I6327">
        <f>SUM(Tabuľka5[[#This Row],[cena MJ bez DPH]]*1.1)</f>
        <v>0</v>
      </c>
      <c r="J6327">
        <f>Tabuľka5[[#This Row],[množstvo]]*Tabuľka5[[#This Row],[cena MJ bez DPH]]</f>
        <v>0</v>
      </c>
      <c r="L6327" s="5" t="s">
        <v>479</v>
      </c>
      <c r="N6327" t="s">
        <v>478</v>
      </c>
      <c r="O6327" t="s">
        <v>474</v>
      </c>
      <c r="P6327" t="s">
        <v>635</v>
      </c>
    </row>
    <row r="6328" spans="1:16" hidden="1" x14ac:dyDescent="0.25">
      <c r="A6328" t="s">
        <v>301</v>
      </c>
      <c r="B6328" t="s">
        <v>177</v>
      </c>
      <c r="C6328" t="s">
        <v>189</v>
      </c>
      <c r="D6328" t="s">
        <v>11</v>
      </c>
      <c r="F6328" t="s">
        <v>56</v>
      </c>
      <c r="H6328">
        <f>_xlfn.XLOOKUP(Tabuľka5[[#This Row],[Položka]],cennik[Položka],cennik[Cena MJ bez DPH])</f>
        <v>0</v>
      </c>
      <c r="I6328">
        <f>SUM(Tabuľka5[[#This Row],[cena MJ bez DPH]]*1.1)</f>
        <v>0</v>
      </c>
      <c r="J6328">
        <f>Tabuľka5[[#This Row],[množstvo]]*Tabuľka5[[#This Row],[cena MJ bez DPH]]</f>
        <v>0</v>
      </c>
      <c r="L6328" s="5" t="s">
        <v>479</v>
      </c>
      <c r="N6328" t="s">
        <v>478</v>
      </c>
      <c r="O6328" t="s">
        <v>474</v>
      </c>
      <c r="P6328" t="s">
        <v>635</v>
      </c>
    </row>
    <row r="6329" spans="1:16" hidden="1" x14ac:dyDescent="0.25">
      <c r="A6329" t="s">
        <v>301</v>
      </c>
      <c r="B6329" t="s">
        <v>177</v>
      </c>
      <c r="C6329" t="s">
        <v>190</v>
      </c>
      <c r="D6329" t="s">
        <v>11</v>
      </c>
      <c r="F6329" t="s">
        <v>56</v>
      </c>
      <c r="H6329">
        <f>_xlfn.XLOOKUP(Tabuľka5[[#This Row],[Položka]],cennik[Položka],cennik[Cena MJ bez DPH])</f>
        <v>0</v>
      </c>
      <c r="I6329">
        <f>SUM(Tabuľka5[[#This Row],[cena MJ bez DPH]]*1.1)</f>
        <v>0</v>
      </c>
      <c r="J6329">
        <f>Tabuľka5[[#This Row],[množstvo]]*Tabuľka5[[#This Row],[cena MJ bez DPH]]</f>
        <v>0</v>
      </c>
      <c r="L6329" s="5" t="s">
        <v>479</v>
      </c>
      <c r="N6329" t="s">
        <v>478</v>
      </c>
      <c r="O6329" t="s">
        <v>474</v>
      </c>
      <c r="P6329" t="s">
        <v>635</v>
      </c>
    </row>
    <row r="6330" spans="1:16" hidden="1" x14ac:dyDescent="0.25">
      <c r="A6330" t="s">
        <v>301</v>
      </c>
      <c r="B6330" t="s">
        <v>177</v>
      </c>
      <c r="C6330" t="s">
        <v>191</v>
      </c>
      <c r="D6330" t="s">
        <v>11</v>
      </c>
      <c r="F6330" t="s">
        <v>56</v>
      </c>
      <c r="H6330">
        <f>_xlfn.XLOOKUP(Tabuľka5[[#This Row],[Položka]],cennik[Položka],cennik[Cena MJ bez DPH])</f>
        <v>0</v>
      </c>
      <c r="I6330">
        <f>SUM(Tabuľka5[[#This Row],[cena MJ bez DPH]]*1.1)</f>
        <v>0</v>
      </c>
      <c r="J6330">
        <f>Tabuľka5[[#This Row],[množstvo]]*Tabuľka5[[#This Row],[cena MJ bez DPH]]</f>
        <v>0</v>
      </c>
      <c r="L6330" s="5" t="s">
        <v>479</v>
      </c>
      <c r="N6330" t="s">
        <v>478</v>
      </c>
      <c r="O6330" t="s">
        <v>474</v>
      </c>
      <c r="P6330" t="s">
        <v>635</v>
      </c>
    </row>
    <row r="6331" spans="1:16" hidden="1" x14ac:dyDescent="0.25">
      <c r="A6331" t="s">
        <v>301</v>
      </c>
      <c r="B6331" t="s">
        <v>177</v>
      </c>
      <c r="C6331" t="s">
        <v>192</v>
      </c>
      <c r="D6331" t="s">
        <v>11</v>
      </c>
      <c r="F6331" t="s">
        <v>56</v>
      </c>
      <c r="H6331">
        <f>_xlfn.XLOOKUP(Tabuľka5[[#This Row],[Položka]],cennik[Položka],cennik[Cena MJ bez DPH])</f>
        <v>0</v>
      </c>
      <c r="I6331">
        <f>SUM(Tabuľka5[[#This Row],[cena MJ bez DPH]]*1.1)</f>
        <v>0</v>
      </c>
      <c r="J6331">
        <f>Tabuľka5[[#This Row],[množstvo]]*Tabuľka5[[#This Row],[cena MJ bez DPH]]</f>
        <v>0</v>
      </c>
      <c r="L6331" s="5" t="s">
        <v>479</v>
      </c>
      <c r="N6331" t="s">
        <v>478</v>
      </c>
      <c r="O6331" t="s">
        <v>474</v>
      </c>
      <c r="P6331" t="s">
        <v>635</v>
      </c>
    </row>
    <row r="6332" spans="1:16" hidden="1" x14ac:dyDescent="0.25">
      <c r="A6332" t="s">
        <v>301</v>
      </c>
      <c r="B6332" t="s">
        <v>177</v>
      </c>
      <c r="C6332" t="s">
        <v>193</v>
      </c>
      <c r="D6332" t="s">
        <v>11</v>
      </c>
      <c r="F6332" t="s">
        <v>56</v>
      </c>
      <c r="H6332">
        <f>_xlfn.XLOOKUP(Tabuľka5[[#This Row],[Položka]],cennik[Položka],cennik[Cena MJ bez DPH])</f>
        <v>0</v>
      </c>
      <c r="I6332">
        <f>SUM(Tabuľka5[[#This Row],[cena MJ bez DPH]]*1.1)</f>
        <v>0</v>
      </c>
      <c r="J6332">
        <f>Tabuľka5[[#This Row],[množstvo]]*Tabuľka5[[#This Row],[cena MJ bez DPH]]</f>
        <v>0</v>
      </c>
      <c r="L6332" s="5" t="s">
        <v>479</v>
      </c>
      <c r="N6332" t="s">
        <v>478</v>
      </c>
      <c r="O6332" t="s">
        <v>474</v>
      </c>
      <c r="P6332" t="s">
        <v>635</v>
      </c>
    </row>
    <row r="6333" spans="1:16" hidden="1" x14ac:dyDescent="0.25">
      <c r="A6333" t="s">
        <v>301</v>
      </c>
      <c r="B6333" t="s">
        <v>177</v>
      </c>
      <c r="C6333" t="s">
        <v>194</v>
      </c>
      <c r="D6333" t="s">
        <v>11</v>
      </c>
      <c r="F6333" t="s">
        <v>56</v>
      </c>
      <c r="H6333">
        <f>_xlfn.XLOOKUP(Tabuľka5[[#This Row],[Položka]],cennik[Položka],cennik[Cena MJ bez DPH])</f>
        <v>0</v>
      </c>
      <c r="I6333">
        <f>SUM(Tabuľka5[[#This Row],[cena MJ bez DPH]]*1.1)</f>
        <v>0</v>
      </c>
      <c r="J6333">
        <f>Tabuľka5[[#This Row],[množstvo]]*Tabuľka5[[#This Row],[cena MJ bez DPH]]</f>
        <v>0</v>
      </c>
      <c r="L6333" s="5" t="s">
        <v>479</v>
      </c>
      <c r="N6333" t="s">
        <v>478</v>
      </c>
      <c r="O6333" t="s">
        <v>474</v>
      </c>
      <c r="P6333" t="s">
        <v>635</v>
      </c>
    </row>
    <row r="6334" spans="1:16" hidden="1" x14ac:dyDescent="0.25">
      <c r="A6334" t="s">
        <v>301</v>
      </c>
      <c r="B6334" t="s">
        <v>177</v>
      </c>
      <c r="C6334" t="s">
        <v>195</v>
      </c>
      <c r="D6334" t="s">
        <v>11</v>
      </c>
      <c r="F6334" t="s">
        <v>53</v>
      </c>
      <c r="G6334">
        <v>5</v>
      </c>
      <c r="H6334">
        <f>_xlfn.XLOOKUP(Tabuľka5[[#This Row],[Položka]],cennik[Položka],cennik[Cena MJ bez DPH])</f>
        <v>0</v>
      </c>
      <c r="I6334">
        <f>SUM(Tabuľka5[[#This Row],[cena MJ bez DPH]]*1.1)</f>
        <v>0</v>
      </c>
      <c r="J6334">
        <f>Tabuľka5[[#This Row],[množstvo]]*Tabuľka5[[#This Row],[cena MJ bez DPH]]</f>
        <v>0</v>
      </c>
      <c r="L6334" s="5" t="s">
        <v>479</v>
      </c>
      <c r="N6334" t="s">
        <v>478</v>
      </c>
      <c r="O6334" t="s">
        <v>474</v>
      </c>
      <c r="P6334" t="s">
        <v>635</v>
      </c>
    </row>
    <row r="6335" spans="1:16" hidden="1" x14ac:dyDescent="0.25">
      <c r="A6335" t="s">
        <v>301</v>
      </c>
      <c r="B6335" t="s">
        <v>177</v>
      </c>
      <c r="C6335" t="s">
        <v>196</v>
      </c>
      <c r="D6335" t="s">
        <v>11</v>
      </c>
      <c r="F6335" t="s">
        <v>179</v>
      </c>
      <c r="G6335">
        <v>15</v>
      </c>
      <c r="H6335">
        <f>_xlfn.XLOOKUP(Tabuľka5[[#This Row],[Položka]],cennik[Položka],cennik[Cena MJ bez DPH])</f>
        <v>0</v>
      </c>
      <c r="I6335">
        <f>SUM(Tabuľka5[[#This Row],[cena MJ bez DPH]]*1.1)</f>
        <v>0</v>
      </c>
      <c r="J6335">
        <f>Tabuľka5[[#This Row],[množstvo]]*Tabuľka5[[#This Row],[cena MJ bez DPH]]</f>
        <v>0</v>
      </c>
      <c r="L6335" s="5" t="s">
        <v>479</v>
      </c>
      <c r="N6335" t="s">
        <v>478</v>
      </c>
      <c r="O6335" t="s">
        <v>474</v>
      </c>
      <c r="P6335" t="s">
        <v>635</v>
      </c>
    </row>
    <row r="6336" spans="1:16" hidden="1" x14ac:dyDescent="0.25">
      <c r="A6336" t="s">
        <v>301</v>
      </c>
      <c r="B6336" t="s">
        <v>177</v>
      </c>
      <c r="C6336" t="s">
        <v>197</v>
      </c>
      <c r="D6336" t="s">
        <v>11</v>
      </c>
      <c r="F6336" t="s">
        <v>179</v>
      </c>
      <c r="G6336">
        <v>20</v>
      </c>
      <c r="H6336">
        <f>_xlfn.XLOOKUP(Tabuľka5[[#This Row],[Položka]],cennik[Položka],cennik[Cena MJ bez DPH])</f>
        <v>0</v>
      </c>
      <c r="I6336">
        <f>SUM(Tabuľka5[[#This Row],[cena MJ bez DPH]]*1.1)</f>
        <v>0</v>
      </c>
      <c r="J6336">
        <f>Tabuľka5[[#This Row],[množstvo]]*Tabuľka5[[#This Row],[cena MJ bez DPH]]</f>
        <v>0</v>
      </c>
      <c r="K6336" t="s">
        <v>303</v>
      </c>
      <c r="L6336" s="5" t="s">
        <v>479</v>
      </c>
      <c r="N6336" t="s">
        <v>478</v>
      </c>
      <c r="O6336" t="s">
        <v>474</v>
      </c>
      <c r="P6336" t="s">
        <v>635</v>
      </c>
    </row>
    <row r="6337" spans="1:16" hidden="1" x14ac:dyDescent="0.25">
      <c r="A6337" t="s">
        <v>301</v>
      </c>
      <c r="B6337" t="s">
        <v>177</v>
      </c>
      <c r="C6337" t="s">
        <v>198</v>
      </c>
      <c r="D6337" t="s">
        <v>11</v>
      </c>
      <c r="F6337" t="s">
        <v>179</v>
      </c>
      <c r="G6337">
        <v>10</v>
      </c>
      <c r="H6337">
        <f>_xlfn.XLOOKUP(Tabuľka5[[#This Row],[Položka]],cennik[Položka],cennik[Cena MJ bez DPH])</f>
        <v>0</v>
      </c>
      <c r="I6337">
        <f>SUM(Tabuľka5[[#This Row],[cena MJ bez DPH]]*1.1)</f>
        <v>0</v>
      </c>
      <c r="J6337">
        <f>Tabuľka5[[#This Row],[množstvo]]*Tabuľka5[[#This Row],[cena MJ bez DPH]]</f>
        <v>0</v>
      </c>
      <c r="L6337" s="5" t="s">
        <v>479</v>
      </c>
      <c r="N6337" t="s">
        <v>478</v>
      </c>
      <c r="O6337" t="s">
        <v>474</v>
      </c>
      <c r="P6337" t="s">
        <v>635</v>
      </c>
    </row>
    <row r="6338" spans="1:16" hidden="1" x14ac:dyDescent="0.25">
      <c r="A6338" t="s">
        <v>301</v>
      </c>
      <c r="B6338" t="s">
        <v>177</v>
      </c>
      <c r="C6338" t="s">
        <v>199</v>
      </c>
      <c r="D6338" t="s">
        <v>11</v>
      </c>
      <c r="F6338" t="s">
        <v>179</v>
      </c>
      <c r="G6338">
        <v>5</v>
      </c>
      <c r="H6338">
        <f>_xlfn.XLOOKUP(Tabuľka5[[#This Row],[Položka]],cennik[Položka],cennik[Cena MJ bez DPH])</f>
        <v>0</v>
      </c>
      <c r="I6338">
        <f>SUM(Tabuľka5[[#This Row],[cena MJ bez DPH]]*1.1)</f>
        <v>0</v>
      </c>
      <c r="J6338">
        <f>Tabuľka5[[#This Row],[množstvo]]*Tabuľka5[[#This Row],[cena MJ bez DPH]]</f>
        <v>0</v>
      </c>
      <c r="L6338" s="5" t="s">
        <v>479</v>
      </c>
      <c r="N6338" t="s">
        <v>478</v>
      </c>
      <c r="O6338" t="s">
        <v>474</v>
      </c>
      <c r="P6338" t="s">
        <v>635</v>
      </c>
    </row>
    <row r="6339" spans="1:16" hidden="1" x14ac:dyDescent="0.25">
      <c r="A6339" t="s">
        <v>301</v>
      </c>
      <c r="B6339" t="s">
        <v>177</v>
      </c>
      <c r="C6339" t="s">
        <v>200</v>
      </c>
      <c r="D6339" t="s">
        <v>11</v>
      </c>
      <c r="F6339" t="s">
        <v>56</v>
      </c>
      <c r="H6339">
        <f>_xlfn.XLOOKUP(Tabuľka5[[#This Row],[Položka]],cennik[Položka],cennik[Cena MJ bez DPH])</f>
        <v>0</v>
      </c>
      <c r="I6339">
        <f>SUM(Tabuľka5[[#This Row],[cena MJ bez DPH]]*1.1)</f>
        <v>0</v>
      </c>
      <c r="J6339">
        <f>Tabuľka5[[#This Row],[množstvo]]*Tabuľka5[[#This Row],[cena MJ bez DPH]]</f>
        <v>0</v>
      </c>
      <c r="L6339" s="5" t="s">
        <v>479</v>
      </c>
      <c r="N6339" t="s">
        <v>478</v>
      </c>
      <c r="O6339" t="s">
        <v>474</v>
      </c>
      <c r="P6339" t="s">
        <v>635</v>
      </c>
    </row>
    <row r="6340" spans="1:16" hidden="1" x14ac:dyDescent="0.25">
      <c r="A6340" t="s">
        <v>301</v>
      </c>
      <c r="B6340" t="s">
        <v>177</v>
      </c>
      <c r="C6340" t="s">
        <v>201</v>
      </c>
      <c r="D6340" t="s">
        <v>11</v>
      </c>
      <c r="F6340" t="s">
        <v>179</v>
      </c>
      <c r="H6340">
        <f>_xlfn.XLOOKUP(Tabuľka5[[#This Row],[Položka]],cennik[Položka],cennik[Cena MJ bez DPH])</f>
        <v>0</v>
      </c>
      <c r="I6340">
        <f>SUM(Tabuľka5[[#This Row],[cena MJ bez DPH]]*1.1)</f>
        <v>0</v>
      </c>
      <c r="J6340">
        <f>Tabuľka5[[#This Row],[množstvo]]*Tabuľka5[[#This Row],[cena MJ bez DPH]]</f>
        <v>0</v>
      </c>
      <c r="L6340" s="5" t="s">
        <v>479</v>
      </c>
      <c r="N6340" t="s">
        <v>478</v>
      </c>
      <c r="O6340" t="s">
        <v>474</v>
      </c>
      <c r="P6340" t="s">
        <v>635</v>
      </c>
    </row>
    <row r="6341" spans="1:16" hidden="1" x14ac:dyDescent="0.25">
      <c r="A6341" t="s">
        <v>301</v>
      </c>
      <c r="B6341" t="s">
        <v>177</v>
      </c>
      <c r="C6341" t="s">
        <v>202</v>
      </c>
      <c r="D6341" t="s">
        <v>11</v>
      </c>
      <c r="F6341" t="s">
        <v>179</v>
      </c>
      <c r="H6341">
        <f>_xlfn.XLOOKUP(Tabuľka5[[#This Row],[Položka]],cennik[Položka],cennik[Cena MJ bez DPH])</f>
        <v>0</v>
      </c>
      <c r="I6341">
        <f>SUM(Tabuľka5[[#This Row],[cena MJ bez DPH]]*1.1)</f>
        <v>0</v>
      </c>
      <c r="J6341">
        <f>Tabuľka5[[#This Row],[množstvo]]*Tabuľka5[[#This Row],[cena MJ bez DPH]]</f>
        <v>0</v>
      </c>
      <c r="L6341" s="5" t="s">
        <v>479</v>
      </c>
      <c r="N6341" t="s">
        <v>478</v>
      </c>
      <c r="O6341" t="s">
        <v>474</v>
      </c>
      <c r="P6341" t="s">
        <v>635</v>
      </c>
    </row>
    <row r="6342" spans="1:16" hidden="1" x14ac:dyDescent="0.25">
      <c r="A6342" t="s">
        <v>301</v>
      </c>
      <c r="B6342" t="s">
        <v>177</v>
      </c>
      <c r="C6342" t="s">
        <v>203</v>
      </c>
      <c r="D6342" t="s">
        <v>11</v>
      </c>
      <c r="F6342" t="s">
        <v>179</v>
      </c>
      <c r="G6342">
        <v>5</v>
      </c>
      <c r="H6342">
        <f>_xlfn.XLOOKUP(Tabuľka5[[#This Row],[Položka]],cennik[Položka],cennik[Cena MJ bez DPH])</f>
        <v>0</v>
      </c>
      <c r="I6342">
        <f>SUM(Tabuľka5[[#This Row],[cena MJ bez DPH]]*1.1)</f>
        <v>0</v>
      </c>
      <c r="J6342">
        <f>Tabuľka5[[#This Row],[množstvo]]*Tabuľka5[[#This Row],[cena MJ bez DPH]]</f>
        <v>0</v>
      </c>
      <c r="L6342" s="5" t="s">
        <v>479</v>
      </c>
      <c r="N6342" t="s">
        <v>478</v>
      </c>
      <c r="O6342" t="s">
        <v>474</v>
      </c>
      <c r="P6342" t="s">
        <v>635</v>
      </c>
    </row>
    <row r="6343" spans="1:16" hidden="1" x14ac:dyDescent="0.25">
      <c r="A6343" t="s">
        <v>301</v>
      </c>
      <c r="B6343" t="s">
        <v>177</v>
      </c>
      <c r="C6343" t="s">
        <v>204</v>
      </c>
      <c r="D6343" t="s">
        <v>11</v>
      </c>
      <c r="F6343" t="s">
        <v>56</v>
      </c>
      <c r="H6343">
        <f>_xlfn.XLOOKUP(Tabuľka5[[#This Row],[Položka]],cennik[Položka],cennik[Cena MJ bez DPH])</f>
        <v>0</v>
      </c>
      <c r="I6343">
        <f>SUM(Tabuľka5[[#This Row],[cena MJ bez DPH]]*1.1)</f>
        <v>0</v>
      </c>
      <c r="J6343">
        <f>Tabuľka5[[#This Row],[množstvo]]*Tabuľka5[[#This Row],[cena MJ bez DPH]]</f>
        <v>0</v>
      </c>
      <c r="L6343" s="5" t="s">
        <v>479</v>
      </c>
      <c r="N6343" t="s">
        <v>478</v>
      </c>
      <c r="O6343" t="s">
        <v>474</v>
      </c>
      <c r="P6343" t="s">
        <v>635</v>
      </c>
    </row>
    <row r="6344" spans="1:16" hidden="1" x14ac:dyDescent="0.25">
      <c r="A6344" t="s">
        <v>301</v>
      </c>
      <c r="B6344" t="s">
        <v>177</v>
      </c>
      <c r="C6344" t="s">
        <v>205</v>
      </c>
      <c r="D6344" t="s">
        <v>11</v>
      </c>
      <c r="F6344" t="s">
        <v>179</v>
      </c>
      <c r="G6344">
        <v>10</v>
      </c>
      <c r="H6344">
        <f>_xlfn.XLOOKUP(Tabuľka5[[#This Row],[Položka]],cennik[Položka],cennik[Cena MJ bez DPH])</f>
        <v>0</v>
      </c>
      <c r="I6344">
        <f>SUM(Tabuľka5[[#This Row],[cena MJ bez DPH]]*1.1)</f>
        <v>0</v>
      </c>
      <c r="J6344">
        <f>Tabuľka5[[#This Row],[množstvo]]*Tabuľka5[[#This Row],[cena MJ bez DPH]]</f>
        <v>0</v>
      </c>
      <c r="K6344" t="s">
        <v>303</v>
      </c>
      <c r="L6344" s="5" t="s">
        <v>479</v>
      </c>
      <c r="N6344" t="s">
        <v>478</v>
      </c>
      <c r="O6344" t="s">
        <v>474</v>
      </c>
      <c r="P6344" t="s">
        <v>635</v>
      </c>
    </row>
    <row r="6345" spans="1:16" hidden="1" x14ac:dyDescent="0.25">
      <c r="A6345" t="s">
        <v>301</v>
      </c>
      <c r="B6345" t="s">
        <v>177</v>
      </c>
      <c r="C6345" t="s">
        <v>206</v>
      </c>
      <c r="D6345" t="s">
        <v>11</v>
      </c>
      <c r="F6345" t="s">
        <v>56</v>
      </c>
      <c r="H6345">
        <f>_xlfn.XLOOKUP(Tabuľka5[[#This Row],[Položka]],cennik[Položka],cennik[Cena MJ bez DPH])</f>
        <v>0</v>
      </c>
      <c r="I6345">
        <f>SUM(Tabuľka5[[#This Row],[cena MJ bez DPH]]*1.1)</f>
        <v>0</v>
      </c>
      <c r="J6345">
        <f>Tabuľka5[[#This Row],[množstvo]]*Tabuľka5[[#This Row],[cena MJ bez DPH]]</f>
        <v>0</v>
      </c>
      <c r="L6345" s="5" t="s">
        <v>479</v>
      </c>
      <c r="N6345" t="s">
        <v>478</v>
      </c>
      <c r="O6345" t="s">
        <v>474</v>
      </c>
      <c r="P6345" t="s">
        <v>635</v>
      </c>
    </row>
    <row r="6346" spans="1:16" hidden="1" x14ac:dyDescent="0.25">
      <c r="A6346" t="s">
        <v>301</v>
      </c>
      <c r="B6346" t="s">
        <v>177</v>
      </c>
      <c r="C6346" t="s">
        <v>207</v>
      </c>
      <c r="D6346" t="s">
        <v>11</v>
      </c>
      <c r="F6346" t="s">
        <v>56</v>
      </c>
      <c r="H6346">
        <f>_xlfn.XLOOKUP(Tabuľka5[[#This Row],[Položka]],cennik[Položka],cennik[Cena MJ bez DPH])</f>
        <v>0</v>
      </c>
      <c r="I6346">
        <f>SUM(Tabuľka5[[#This Row],[cena MJ bez DPH]]*1.1)</f>
        <v>0</v>
      </c>
      <c r="J6346">
        <f>Tabuľka5[[#This Row],[množstvo]]*Tabuľka5[[#This Row],[cena MJ bez DPH]]</f>
        <v>0</v>
      </c>
      <c r="L6346" s="5" t="s">
        <v>479</v>
      </c>
      <c r="N6346" t="s">
        <v>478</v>
      </c>
      <c r="O6346" t="s">
        <v>474</v>
      </c>
      <c r="P6346" t="s">
        <v>635</v>
      </c>
    </row>
    <row r="6347" spans="1:16" hidden="1" x14ac:dyDescent="0.25">
      <c r="A6347" t="s">
        <v>301</v>
      </c>
      <c r="B6347" t="s">
        <v>177</v>
      </c>
      <c r="C6347" t="s">
        <v>208</v>
      </c>
      <c r="D6347" t="s">
        <v>11</v>
      </c>
      <c r="F6347" t="s">
        <v>53</v>
      </c>
      <c r="H6347">
        <f>_xlfn.XLOOKUP(Tabuľka5[[#This Row],[Položka]],cennik[Položka],cennik[Cena MJ bez DPH])</f>
        <v>0</v>
      </c>
      <c r="I6347">
        <f>SUM(Tabuľka5[[#This Row],[cena MJ bez DPH]]*1.1)</f>
        <v>0</v>
      </c>
      <c r="J6347">
        <f>Tabuľka5[[#This Row],[množstvo]]*Tabuľka5[[#This Row],[cena MJ bez DPH]]</f>
        <v>0</v>
      </c>
      <c r="L6347" s="5" t="s">
        <v>479</v>
      </c>
      <c r="N6347" t="s">
        <v>478</v>
      </c>
      <c r="O6347" t="s">
        <v>474</v>
      </c>
      <c r="P6347" t="s">
        <v>635</v>
      </c>
    </row>
    <row r="6348" spans="1:16" hidden="1" x14ac:dyDescent="0.25">
      <c r="A6348" t="s">
        <v>301</v>
      </c>
      <c r="B6348" t="s">
        <v>177</v>
      </c>
      <c r="C6348" t="s">
        <v>209</v>
      </c>
      <c r="D6348" t="s">
        <v>11</v>
      </c>
      <c r="F6348" t="s">
        <v>179</v>
      </c>
      <c r="G6348">
        <v>15</v>
      </c>
      <c r="H6348">
        <f>_xlfn.XLOOKUP(Tabuľka5[[#This Row],[Položka]],cennik[Položka],cennik[Cena MJ bez DPH])</f>
        <v>0</v>
      </c>
      <c r="I6348">
        <f>SUM(Tabuľka5[[#This Row],[cena MJ bez DPH]]*1.1)</f>
        <v>0</v>
      </c>
      <c r="J6348">
        <f>Tabuľka5[[#This Row],[množstvo]]*Tabuľka5[[#This Row],[cena MJ bez DPH]]</f>
        <v>0</v>
      </c>
      <c r="K6348" t="s">
        <v>303</v>
      </c>
      <c r="L6348" s="5" t="s">
        <v>479</v>
      </c>
      <c r="N6348" t="s">
        <v>478</v>
      </c>
      <c r="O6348" t="s">
        <v>474</v>
      </c>
      <c r="P6348" t="s">
        <v>635</v>
      </c>
    </row>
    <row r="6349" spans="1:16" hidden="1" x14ac:dyDescent="0.25">
      <c r="A6349" t="s">
        <v>301</v>
      </c>
      <c r="B6349" t="s">
        <v>177</v>
      </c>
      <c r="C6349" t="s">
        <v>210</v>
      </c>
      <c r="D6349" t="s">
        <v>11</v>
      </c>
      <c r="F6349" t="s">
        <v>56</v>
      </c>
      <c r="H6349">
        <f>_xlfn.XLOOKUP(Tabuľka5[[#This Row],[Položka]],cennik[Položka],cennik[Cena MJ bez DPH])</f>
        <v>0</v>
      </c>
      <c r="I6349">
        <f>SUM(Tabuľka5[[#This Row],[cena MJ bez DPH]]*1.1)</f>
        <v>0</v>
      </c>
      <c r="J6349">
        <f>Tabuľka5[[#This Row],[množstvo]]*Tabuľka5[[#This Row],[cena MJ bez DPH]]</f>
        <v>0</v>
      </c>
      <c r="L6349" s="5" t="s">
        <v>479</v>
      </c>
      <c r="N6349" t="s">
        <v>478</v>
      </c>
      <c r="O6349" t="s">
        <v>474</v>
      </c>
      <c r="P6349" t="s">
        <v>635</v>
      </c>
    </row>
    <row r="6350" spans="1:16" hidden="1" x14ac:dyDescent="0.25">
      <c r="A6350" t="s">
        <v>301</v>
      </c>
      <c r="B6350" t="s">
        <v>177</v>
      </c>
      <c r="C6350" t="s">
        <v>211</v>
      </c>
      <c r="D6350" t="s">
        <v>11</v>
      </c>
      <c r="F6350" t="s">
        <v>56</v>
      </c>
      <c r="H6350">
        <f>_xlfn.XLOOKUP(Tabuľka5[[#This Row],[Položka]],cennik[Položka],cennik[Cena MJ bez DPH])</f>
        <v>0</v>
      </c>
      <c r="I6350">
        <f>SUM(Tabuľka5[[#This Row],[cena MJ bez DPH]]*1.1)</f>
        <v>0</v>
      </c>
      <c r="J6350">
        <f>Tabuľka5[[#This Row],[množstvo]]*Tabuľka5[[#This Row],[cena MJ bez DPH]]</f>
        <v>0</v>
      </c>
      <c r="L6350" s="5" t="s">
        <v>479</v>
      </c>
      <c r="N6350" t="s">
        <v>478</v>
      </c>
      <c r="O6350" t="s">
        <v>474</v>
      </c>
      <c r="P6350" t="s">
        <v>635</v>
      </c>
    </row>
    <row r="6351" spans="1:16" hidden="1" x14ac:dyDescent="0.25">
      <c r="A6351" t="s">
        <v>301</v>
      </c>
      <c r="B6351" t="s">
        <v>177</v>
      </c>
      <c r="C6351" t="s">
        <v>212</v>
      </c>
      <c r="D6351" t="s">
        <v>11</v>
      </c>
      <c r="F6351" t="s">
        <v>179</v>
      </c>
      <c r="H6351">
        <f>_xlfn.XLOOKUP(Tabuľka5[[#This Row],[Položka]],cennik[Položka],cennik[Cena MJ bez DPH])</f>
        <v>0</v>
      </c>
      <c r="I6351">
        <f>SUM(Tabuľka5[[#This Row],[cena MJ bez DPH]]*1.1)</f>
        <v>0</v>
      </c>
      <c r="J6351">
        <f>Tabuľka5[[#This Row],[množstvo]]*Tabuľka5[[#This Row],[cena MJ bez DPH]]</f>
        <v>0</v>
      </c>
      <c r="L6351" s="5" t="s">
        <v>479</v>
      </c>
      <c r="N6351" t="s">
        <v>478</v>
      </c>
      <c r="O6351" t="s">
        <v>474</v>
      </c>
      <c r="P6351" t="s">
        <v>635</v>
      </c>
    </row>
    <row r="6352" spans="1:16" hidden="1" x14ac:dyDescent="0.25">
      <c r="A6352" t="s">
        <v>301</v>
      </c>
      <c r="B6352" t="s">
        <v>177</v>
      </c>
      <c r="C6352" t="s">
        <v>213</v>
      </c>
      <c r="D6352" t="s">
        <v>11</v>
      </c>
      <c r="F6352" t="s">
        <v>56</v>
      </c>
      <c r="H6352">
        <f>_xlfn.XLOOKUP(Tabuľka5[[#This Row],[Položka]],cennik[Položka],cennik[Cena MJ bez DPH])</f>
        <v>0</v>
      </c>
      <c r="I6352">
        <f>SUM(Tabuľka5[[#This Row],[cena MJ bez DPH]]*1.1)</f>
        <v>0</v>
      </c>
      <c r="J6352">
        <f>Tabuľka5[[#This Row],[množstvo]]*Tabuľka5[[#This Row],[cena MJ bez DPH]]</f>
        <v>0</v>
      </c>
      <c r="L6352" s="5" t="s">
        <v>479</v>
      </c>
      <c r="N6352" t="s">
        <v>478</v>
      </c>
      <c r="O6352" t="s">
        <v>474</v>
      </c>
      <c r="P6352" t="s">
        <v>635</v>
      </c>
    </row>
    <row r="6353" spans="1:16" hidden="1" x14ac:dyDescent="0.25">
      <c r="A6353" t="s">
        <v>301</v>
      </c>
      <c r="B6353" t="s">
        <v>177</v>
      </c>
      <c r="C6353" t="s">
        <v>214</v>
      </c>
      <c r="D6353" t="s">
        <v>11</v>
      </c>
      <c r="F6353" t="s">
        <v>56</v>
      </c>
      <c r="H6353">
        <f>_xlfn.XLOOKUP(Tabuľka5[[#This Row],[Položka]],cennik[Položka],cennik[Cena MJ bez DPH])</f>
        <v>0</v>
      </c>
      <c r="I6353">
        <f>SUM(Tabuľka5[[#This Row],[cena MJ bez DPH]]*1.1)</f>
        <v>0</v>
      </c>
      <c r="J6353">
        <f>Tabuľka5[[#This Row],[množstvo]]*Tabuľka5[[#This Row],[cena MJ bez DPH]]</f>
        <v>0</v>
      </c>
      <c r="L6353" s="5" t="s">
        <v>479</v>
      </c>
      <c r="N6353" t="s">
        <v>478</v>
      </c>
      <c r="O6353" t="s">
        <v>474</v>
      </c>
      <c r="P6353" t="s">
        <v>635</v>
      </c>
    </row>
    <row r="6354" spans="1:16" hidden="1" x14ac:dyDescent="0.25">
      <c r="A6354" t="s">
        <v>301</v>
      </c>
      <c r="B6354" t="s">
        <v>177</v>
      </c>
      <c r="C6354" t="s">
        <v>215</v>
      </c>
      <c r="D6354" t="s">
        <v>11</v>
      </c>
      <c r="F6354" t="s">
        <v>179</v>
      </c>
      <c r="G6354">
        <v>10</v>
      </c>
      <c r="H6354">
        <f>_xlfn.XLOOKUP(Tabuľka5[[#This Row],[Položka]],cennik[Položka],cennik[Cena MJ bez DPH])</f>
        <v>0</v>
      </c>
      <c r="I6354">
        <f>SUM(Tabuľka5[[#This Row],[cena MJ bez DPH]]*1.1)</f>
        <v>0</v>
      </c>
      <c r="J6354">
        <f>Tabuľka5[[#This Row],[množstvo]]*Tabuľka5[[#This Row],[cena MJ bez DPH]]</f>
        <v>0</v>
      </c>
      <c r="K6354" t="s">
        <v>303</v>
      </c>
      <c r="L6354" s="5" t="s">
        <v>479</v>
      </c>
      <c r="N6354" t="s">
        <v>478</v>
      </c>
      <c r="O6354" t="s">
        <v>474</v>
      </c>
      <c r="P6354" t="s">
        <v>635</v>
      </c>
    </row>
    <row r="6355" spans="1:16" hidden="1" x14ac:dyDescent="0.25">
      <c r="A6355" t="s">
        <v>301</v>
      </c>
      <c r="B6355" t="s">
        <v>177</v>
      </c>
      <c r="C6355" t="s">
        <v>216</v>
      </c>
      <c r="D6355" t="s">
        <v>11</v>
      </c>
      <c r="F6355" t="s">
        <v>56</v>
      </c>
      <c r="H6355">
        <f>_xlfn.XLOOKUP(Tabuľka5[[#This Row],[Položka]],cennik[Položka],cennik[Cena MJ bez DPH])</f>
        <v>0</v>
      </c>
      <c r="I6355">
        <f>SUM(Tabuľka5[[#This Row],[cena MJ bez DPH]]*1.1)</f>
        <v>0</v>
      </c>
      <c r="J6355">
        <f>Tabuľka5[[#This Row],[množstvo]]*Tabuľka5[[#This Row],[cena MJ bez DPH]]</f>
        <v>0</v>
      </c>
      <c r="L6355" s="5" t="s">
        <v>479</v>
      </c>
      <c r="N6355" t="s">
        <v>478</v>
      </c>
      <c r="O6355" t="s">
        <v>474</v>
      </c>
      <c r="P6355" t="s">
        <v>635</v>
      </c>
    </row>
    <row r="6356" spans="1:16" hidden="1" x14ac:dyDescent="0.25">
      <c r="A6356" t="s">
        <v>301</v>
      </c>
      <c r="B6356" t="s">
        <v>177</v>
      </c>
      <c r="C6356" t="s">
        <v>217</v>
      </c>
      <c r="D6356" t="s">
        <v>11</v>
      </c>
      <c r="F6356" t="s">
        <v>53</v>
      </c>
      <c r="G6356">
        <v>10</v>
      </c>
      <c r="H6356">
        <f>_xlfn.XLOOKUP(Tabuľka5[[#This Row],[Položka]],cennik[Položka],cennik[Cena MJ bez DPH])</f>
        <v>0</v>
      </c>
      <c r="I6356">
        <f>SUM(Tabuľka5[[#This Row],[cena MJ bez DPH]]*1.1)</f>
        <v>0</v>
      </c>
      <c r="J6356">
        <f>Tabuľka5[[#This Row],[množstvo]]*Tabuľka5[[#This Row],[cena MJ bez DPH]]</f>
        <v>0</v>
      </c>
      <c r="K6356" t="s">
        <v>303</v>
      </c>
      <c r="L6356" s="5" t="s">
        <v>479</v>
      </c>
      <c r="N6356" t="s">
        <v>478</v>
      </c>
      <c r="O6356" t="s">
        <v>474</v>
      </c>
      <c r="P6356" t="s">
        <v>635</v>
      </c>
    </row>
    <row r="6357" spans="1:16" hidden="1" x14ac:dyDescent="0.25">
      <c r="A6357" t="s">
        <v>301</v>
      </c>
      <c r="B6357" t="s">
        <v>177</v>
      </c>
      <c r="C6357" t="s">
        <v>218</v>
      </c>
      <c r="D6357" t="s">
        <v>11</v>
      </c>
      <c r="F6357" t="s">
        <v>53</v>
      </c>
      <c r="G6357">
        <v>10</v>
      </c>
      <c r="H6357">
        <f>_xlfn.XLOOKUP(Tabuľka5[[#This Row],[Položka]],cennik[Položka],cennik[Cena MJ bez DPH])</f>
        <v>0</v>
      </c>
      <c r="I6357">
        <f>SUM(Tabuľka5[[#This Row],[cena MJ bez DPH]]*1.1)</f>
        <v>0</v>
      </c>
      <c r="J6357">
        <f>Tabuľka5[[#This Row],[množstvo]]*Tabuľka5[[#This Row],[cena MJ bez DPH]]</f>
        <v>0</v>
      </c>
      <c r="K6357" t="s">
        <v>303</v>
      </c>
      <c r="L6357" s="5" t="s">
        <v>479</v>
      </c>
      <c r="N6357" t="s">
        <v>478</v>
      </c>
      <c r="O6357" t="s">
        <v>474</v>
      </c>
      <c r="P6357" t="s">
        <v>635</v>
      </c>
    </row>
    <row r="6358" spans="1:16" hidden="1" x14ac:dyDescent="0.25">
      <c r="A6358" t="s">
        <v>301</v>
      </c>
      <c r="B6358" t="s">
        <v>177</v>
      </c>
      <c r="C6358" t="s">
        <v>219</v>
      </c>
      <c r="D6358" t="s">
        <v>11</v>
      </c>
      <c r="F6358" t="s">
        <v>179</v>
      </c>
      <c r="H6358">
        <f>_xlfn.XLOOKUP(Tabuľka5[[#This Row],[Položka]],cennik[Položka],cennik[Cena MJ bez DPH])</f>
        <v>0</v>
      </c>
      <c r="I6358">
        <f>SUM(Tabuľka5[[#This Row],[cena MJ bez DPH]]*1.1)</f>
        <v>0</v>
      </c>
      <c r="J6358">
        <f>Tabuľka5[[#This Row],[množstvo]]*Tabuľka5[[#This Row],[cena MJ bez DPH]]</f>
        <v>0</v>
      </c>
      <c r="L6358" s="5" t="s">
        <v>479</v>
      </c>
      <c r="N6358" t="s">
        <v>478</v>
      </c>
      <c r="O6358" t="s">
        <v>474</v>
      </c>
      <c r="P6358" t="s">
        <v>635</v>
      </c>
    </row>
    <row r="6359" spans="1:16" hidden="1" x14ac:dyDescent="0.25">
      <c r="A6359" t="s">
        <v>301</v>
      </c>
      <c r="B6359" t="s">
        <v>177</v>
      </c>
      <c r="C6359" t="s">
        <v>220</v>
      </c>
      <c r="D6359" t="s">
        <v>11</v>
      </c>
      <c r="F6359" t="s">
        <v>56</v>
      </c>
      <c r="H6359">
        <f>_xlfn.XLOOKUP(Tabuľka5[[#This Row],[Položka]],cennik[Položka],cennik[Cena MJ bez DPH])</f>
        <v>0</v>
      </c>
      <c r="I6359">
        <f>SUM(Tabuľka5[[#This Row],[cena MJ bez DPH]]*1.1)</f>
        <v>0</v>
      </c>
      <c r="J6359">
        <f>Tabuľka5[[#This Row],[množstvo]]*Tabuľka5[[#This Row],[cena MJ bez DPH]]</f>
        <v>0</v>
      </c>
      <c r="L6359" s="5" t="s">
        <v>479</v>
      </c>
      <c r="N6359" t="s">
        <v>478</v>
      </c>
      <c r="O6359" t="s">
        <v>474</v>
      </c>
      <c r="P6359" t="s">
        <v>635</v>
      </c>
    </row>
    <row r="6360" spans="1:16" hidden="1" x14ac:dyDescent="0.25">
      <c r="A6360" t="s">
        <v>301</v>
      </c>
      <c r="B6360" t="s">
        <v>177</v>
      </c>
      <c r="C6360" t="s">
        <v>221</v>
      </c>
      <c r="D6360" t="s">
        <v>11</v>
      </c>
      <c r="F6360" t="s">
        <v>56</v>
      </c>
      <c r="H6360">
        <f>_xlfn.XLOOKUP(Tabuľka5[[#This Row],[Položka]],cennik[Položka],cennik[Cena MJ bez DPH])</f>
        <v>0</v>
      </c>
      <c r="I6360">
        <f>SUM(Tabuľka5[[#This Row],[cena MJ bez DPH]]*1.1)</f>
        <v>0</v>
      </c>
      <c r="J6360">
        <f>Tabuľka5[[#This Row],[množstvo]]*Tabuľka5[[#This Row],[cena MJ bez DPH]]</f>
        <v>0</v>
      </c>
      <c r="L6360" s="5" t="s">
        <v>479</v>
      </c>
      <c r="N6360" t="s">
        <v>478</v>
      </c>
      <c r="O6360" t="s">
        <v>474</v>
      </c>
      <c r="P6360" t="s">
        <v>635</v>
      </c>
    </row>
    <row r="6361" spans="1:16" hidden="1" x14ac:dyDescent="0.25">
      <c r="A6361" t="s">
        <v>301</v>
      </c>
      <c r="B6361" t="s">
        <v>177</v>
      </c>
      <c r="C6361" t="s">
        <v>222</v>
      </c>
      <c r="D6361" t="s">
        <v>11</v>
      </c>
      <c r="F6361" t="s">
        <v>179</v>
      </c>
      <c r="H6361">
        <f>_xlfn.XLOOKUP(Tabuľka5[[#This Row],[Položka]],cennik[Položka],cennik[Cena MJ bez DPH])</f>
        <v>0</v>
      </c>
      <c r="I6361">
        <f>SUM(Tabuľka5[[#This Row],[cena MJ bez DPH]]*1.1)</f>
        <v>0</v>
      </c>
      <c r="J6361">
        <f>Tabuľka5[[#This Row],[množstvo]]*Tabuľka5[[#This Row],[cena MJ bez DPH]]</f>
        <v>0</v>
      </c>
      <c r="L6361" s="5" t="s">
        <v>479</v>
      </c>
      <c r="N6361" t="s">
        <v>478</v>
      </c>
      <c r="O6361" t="s">
        <v>474</v>
      </c>
      <c r="P6361" t="s">
        <v>635</v>
      </c>
    </row>
    <row r="6362" spans="1:16" hidden="1" x14ac:dyDescent="0.25">
      <c r="A6362" t="s">
        <v>301</v>
      </c>
      <c r="B6362" t="s">
        <v>177</v>
      </c>
      <c r="C6362" t="s">
        <v>223</v>
      </c>
      <c r="D6362" t="s">
        <v>11</v>
      </c>
      <c r="F6362" t="s">
        <v>179</v>
      </c>
      <c r="H6362">
        <f>_xlfn.XLOOKUP(Tabuľka5[[#This Row],[Položka]],cennik[Položka],cennik[Cena MJ bez DPH])</f>
        <v>0</v>
      </c>
      <c r="I6362">
        <f>SUM(Tabuľka5[[#This Row],[cena MJ bez DPH]]*1.1)</f>
        <v>0</v>
      </c>
      <c r="J6362">
        <f>Tabuľka5[[#This Row],[množstvo]]*Tabuľka5[[#This Row],[cena MJ bez DPH]]</f>
        <v>0</v>
      </c>
      <c r="L6362" s="5" t="s">
        <v>479</v>
      </c>
      <c r="N6362" t="s">
        <v>478</v>
      </c>
      <c r="O6362" t="s">
        <v>474</v>
      </c>
      <c r="P6362" t="s">
        <v>635</v>
      </c>
    </row>
    <row r="6363" spans="1:16" hidden="1" x14ac:dyDescent="0.25">
      <c r="A6363" t="s">
        <v>301</v>
      </c>
      <c r="B6363" t="s">
        <v>177</v>
      </c>
      <c r="C6363" t="s">
        <v>224</v>
      </c>
      <c r="D6363" t="s">
        <v>11</v>
      </c>
      <c r="F6363" t="s">
        <v>179</v>
      </c>
      <c r="H6363">
        <f>_xlfn.XLOOKUP(Tabuľka5[[#This Row],[Položka]],cennik[Položka],cennik[Cena MJ bez DPH])</f>
        <v>0</v>
      </c>
      <c r="I6363">
        <f>SUM(Tabuľka5[[#This Row],[cena MJ bez DPH]]*1.1)</f>
        <v>0</v>
      </c>
      <c r="J6363">
        <f>Tabuľka5[[#This Row],[množstvo]]*Tabuľka5[[#This Row],[cena MJ bez DPH]]</f>
        <v>0</v>
      </c>
      <c r="L6363" s="5" t="s">
        <v>479</v>
      </c>
      <c r="N6363" t="s">
        <v>478</v>
      </c>
      <c r="O6363" t="s">
        <v>474</v>
      </c>
      <c r="P6363" t="s">
        <v>635</v>
      </c>
    </row>
    <row r="6364" spans="1:16" hidden="1" x14ac:dyDescent="0.25">
      <c r="A6364" t="s">
        <v>301</v>
      </c>
      <c r="B6364" t="s">
        <v>177</v>
      </c>
      <c r="C6364" t="s">
        <v>225</v>
      </c>
      <c r="D6364" t="s">
        <v>11</v>
      </c>
      <c r="F6364" t="s">
        <v>179</v>
      </c>
      <c r="H6364">
        <f>_xlfn.XLOOKUP(Tabuľka5[[#This Row],[Položka]],cennik[Položka],cennik[Cena MJ bez DPH])</f>
        <v>0</v>
      </c>
      <c r="I6364">
        <f>SUM(Tabuľka5[[#This Row],[cena MJ bez DPH]]*1.1)</f>
        <v>0</v>
      </c>
      <c r="J6364">
        <f>Tabuľka5[[#This Row],[množstvo]]*Tabuľka5[[#This Row],[cena MJ bez DPH]]</f>
        <v>0</v>
      </c>
      <c r="L6364" s="5" t="s">
        <v>479</v>
      </c>
      <c r="N6364" t="s">
        <v>478</v>
      </c>
      <c r="O6364" t="s">
        <v>474</v>
      </c>
      <c r="P6364" t="s">
        <v>635</v>
      </c>
    </row>
    <row r="6365" spans="1:16" hidden="1" x14ac:dyDescent="0.25">
      <c r="A6365" t="s">
        <v>301</v>
      </c>
      <c r="B6365" t="s">
        <v>177</v>
      </c>
      <c r="C6365" t="s">
        <v>226</v>
      </c>
      <c r="D6365" t="s">
        <v>11</v>
      </c>
      <c r="F6365" t="s">
        <v>179</v>
      </c>
      <c r="H6365">
        <f>_xlfn.XLOOKUP(Tabuľka5[[#This Row],[Položka]],cennik[Položka],cennik[Cena MJ bez DPH])</f>
        <v>0</v>
      </c>
      <c r="I6365">
        <f>SUM(Tabuľka5[[#This Row],[cena MJ bez DPH]]*1.1)</f>
        <v>0</v>
      </c>
      <c r="J6365">
        <f>Tabuľka5[[#This Row],[množstvo]]*Tabuľka5[[#This Row],[cena MJ bez DPH]]</f>
        <v>0</v>
      </c>
      <c r="L6365" s="5" t="s">
        <v>479</v>
      </c>
      <c r="N6365" t="s">
        <v>478</v>
      </c>
      <c r="O6365" t="s">
        <v>474</v>
      </c>
      <c r="P6365" t="s">
        <v>635</v>
      </c>
    </row>
    <row r="6366" spans="1:16" hidden="1" x14ac:dyDescent="0.25">
      <c r="A6366" t="s">
        <v>301</v>
      </c>
      <c r="B6366" t="s">
        <v>177</v>
      </c>
      <c r="C6366" t="s">
        <v>227</v>
      </c>
      <c r="D6366" t="s">
        <v>11</v>
      </c>
      <c r="F6366" t="s">
        <v>179</v>
      </c>
      <c r="H6366">
        <f>_xlfn.XLOOKUP(Tabuľka5[[#This Row],[Položka]],cennik[Položka],cennik[Cena MJ bez DPH])</f>
        <v>0</v>
      </c>
      <c r="I6366">
        <f>SUM(Tabuľka5[[#This Row],[cena MJ bez DPH]]*1.1)</f>
        <v>0</v>
      </c>
      <c r="J6366">
        <f>Tabuľka5[[#This Row],[množstvo]]*Tabuľka5[[#This Row],[cena MJ bez DPH]]</f>
        <v>0</v>
      </c>
      <c r="L6366" s="5" t="s">
        <v>479</v>
      </c>
      <c r="N6366" t="s">
        <v>478</v>
      </c>
      <c r="O6366" t="s">
        <v>474</v>
      </c>
      <c r="P6366" t="s">
        <v>635</v>
      </c>
    </row>
    <row r="6367" spans="1:16" hidden="1" x14ac:dyDescent="0.25">
      <c r="A6367" t="s">
        <v>301</v>
      </c>
      <c r="B6367" t="s">
        <v>177</v>
      </c>
      <c r="C6367" t="s">
        <v>228</v>
      </c>
      <c r="D6367" t="s">
        <v>11</v>
      </c>
      <c r="F6367" t="s">
        <v>56</v>
      </c>
      <c r="H6367">
        <f>_xlfn.XLOOKUP(Tabuľka5[[#This Row],[Položka]],cennik[Položka],cennik[Cena MJ bez DPH])</f>
        <v>0</v>
      </c>
      <c r="I6367">
        <f>SUM(Tabuľka5[[#This Row],[cena MJ bez DPH]]*1.1)</f>
        <v>0</v>
      </c>
      <c r="J6367">
        <f>Tabuľka5[[#This Row],[množstvo]]*Tabuľka5[[#This Row],[cena MJ bez DPH]]</f>
        <v>0</v>
      </c>
      <c r="L6367" s="5" t="s">
        <v>479</v>
      </c>
      <c r="N6367" t="s">
        <v>478</v>
      </c>
      <c r="O6367" t="s">
        <v>474</v>
      </c>
      <c r="P6367" t="s">
        <v>635</v>
      </c>
    </row>
    <row r="6368" spans="1:16" hidden="1" x14ac:dyDescent="0.25">
      <c r="A6368" t="s">
        <v>301</v>
      </c>
      <c r="B6368" t="s">
        <v>177</v>
      </c>
      <c r="C6368" t="s">
        <v>229</v>
      </c>
      <c r="D6368" t="s">
        <v>11</v>
      </c>
      <c r="F6368" t="s">
        <v>56</v>
      </c>
      <c r="H6368">
        <f>_xlfn.XLOOKUP(Tabuľka5[[#This Row],[Položka]],cennik[Položka],cennik[Cena MJ bez DPH])</f>
        <v>0</v>
      </c>
      <c r="I6368">
        <f>SUM(Tabuľka5[[#This Row],[cena MJ bez DPH]]*1.1)</f>
        <v>0</v>
      </c>
      <c r="J6368">
        <f>Tabuľka5[[#This Row],[množstvo]]*Tabuľka5[[#This Row],[cena MJ bez DPH]]</f>
        <v>0</v>
      </c>
      <c r="L6368" s="5" t="s">
        <v>479</v>
      </c>
      <c r="N6368" t="s">
        <v>478</v>
      </c>
      <c r="O6368" t="s">
        <v>474</v>
      </c>
      <c r="P6368" t="s">
        <v>635</v>
      </c>
    </row>
    <row r="6369" spans="1:16" hidden="1" x14ac:dyDescent="0.25">
      <c r="A6369" t="s">
        <v>301</v>
      </c>
      <c r="B6369" t="s">
        <v>177</v>
      </c>
      <c r="C6369" t="s">
        <v>230</v>
      </c>
      <c r="D6369" t="s">
        <v>11</v>
      </c>
      <c r="F6369" t="s">
        <v>53</v>
      </c>
      <c r="G6369">
        <v>15</v>
      </c>
      <c r="H6369">
        <f>_xlfn.XLOOKUP(Tabuľka5[[#This Row],[Položka]],cennik[Položka],cennik[Cena MJ bez DPH])</f>
        <v>0</v>
      </c>
      <c r="I6369">
        <f>SUM(Tabuľka5[[#This Row],[cena MJ bez DPH]]*1.1)</f>
        <v>0</v>
      </c>
      <c r="J6369">
        <f>Tabuľka5[[#This Row],[množstvo]]*Tabuľka5[[#This Row],[cena MJ bez DPH]]</f>
        <v>0</v>
      </c>
      <c r="K6369" t="s">
        <v>303</v>
      </c>
      <c r="L6369" s="5" t="s">
        <v>479</v>
      </c>
      <c r="N6369" t="s">
        <v>478</v>
      </c>
      <c r="O6369" t="s">
        <v>474</v>
      </c>
      <c r="P6369" t="s">
        <v>635</v>
      </c>
    </row>
    <row r="6370" spans="1:16" hidden="1" x14ac:dyDescent="0.25">
      <c r="A6370" t="s">
        <v>301</v>
      </c>
      <c r="B6370" t="s">
        <v>177</v>
      </c>
      <c r="C6370" t="s">
        <v>231</v>
      </c>
      <c r="D6370" t="s">
        <v>11</v>
      </c>
      <c r="F6370" t="s">
        <v>56</v>
      </c>
      <c r="H6370">
        <f>_xlfn.XLOOKUP(Tabuľka5[[#This Row],[Položka]],cennik[Položka],cennik[Cena MJ bez DPH])</f>
        <v>0</v>
      </c>
      <c r="I6370">
        <f>SUM(Tabuľka5[[#This Row],[cena MJ bez DPH]]*1.1)</f>
        <v>0</v>
      </c>
      <c r="J6370">
        <f>Tabuľka5[[#This Row],[množstvo]]*Tabuľka5[[#This Row],[cena MJ bez DPH]]</f>
        <v>0</v>
      </c>
      <c r="L6370" s="5" t="s">
        <v>479</v>
      </c>
      <c r="N6370" t="s">
        <v>478</v>
      </c>
      <c r="O6370" t="s">
        <v>474</v>
      </c>
      <c r="P6370" t="s">
        <v>635</v>
      </c>
    </row>
    <row r="6371" spans="1:16" hidden="1" x14ac:dyDescent="0.25">
      <c r="A6371" t="s">
        <v>301</v>
      </c>
      <c r="B6371" t="s">
        <v>177</v>
      </c>
      <c r="C6371" t="s">
        <v>232</v>
      </c>
      <c r="D6371" t="s">
        <v>11</v>
      </c>
      <c r="F6371" t="s">
        <v>53</v>
      </c>
      <c r="G6371">
        <v>30</v>
      </c>
      <c r="H6371">
        <f>_xlfn.XLOOKUP(Tabuľka5[[#This Row],[Položka]],cennik[Položka],cennik[Cena MJ bez DPH])</f>
        <v>0</v>
      </c>
      <c r="I6371">
        <f>SUM(Tabuľka5[[#This Row],[cena MJ bez DPH]]*1.1)</f>
        <v>0</v>
      </c>
      <c r="J6371">
        <f>Tabuľka5[[#This Row],[množstvo]]*Tabuľka5[[#This Row],[cena MJ bez DPH]]</f>
        <v>0</v>
      </c>
      <c r="K6371" t="s">
        <v>303</v>
      </c>
      <c r="L6371" s="5" t="s">
        <v>479</v>
      </c>
      <c r="N6371" t="s">
        <v>478</v>
      </c>
      <c r="O6371" t="s">
        <v>474</v>
      </c>
      <c r="P6371" t="s">
        <v>635</v>
      </c>
    </row>
    <row r="6372" spans="1:16" hidden="1" x14ac:dyDescent="0.25">
      <c r="A6372" t="s">
        <v>301</v>
      </c>
      <c r="B6372" t="s">
        <v>177</v>
      </c>
      <c r="C6372" t="s">
        <v>233</v>
      </c>
      <c r="D6372" t="s">
        <v>11</v>
      </c>
      <c r="F6372" t="s">
        <v>56</v>
      </c>
      <c r="H6372">
        <f>_xlfn.XLOOKUP(Tabuľka5[[#This Row],[Položka]],cennik[Položka],cennik[Cena MJ bez DPH])</f>
        <v>0</v>
      </c>
      <c r="I6372">
        <f>SUM(Tabuľka5[[#This Row],[cena MJ bez DPH]]*1.1)</f>
        <v>0</v>
      </c>
      <c r="J6372">
        <f>Tabuľka5[[#This Row],[množstvo]]*Tabuľka5[[#This Row],[cena MJ bez DPH]]</f>
        <v>0</v>
      </c>
      <c r="L6372" s="5" t="s">
        <v>479</v>
      </c>
      <c r="N6372" t="s">
        <v>478</v>
      </c>
      <c r="O6372" t="s">
        <v>474</v>
      </c>
      <c r="P6372" t="s">
        <v>635</v>
      </c>
    </row>
    <row r="6373" spans="1:16" hidden="1" x14ac:dyDescent="0.25">
      <c r="A6373" t="s">
        <v>301</v>
      </c>
      <c r="B6373" t="s">
        <v>177</v>
      </c>
      <c r="C6373" t="s">
        <v>234</v>
      </c>
      <c r="D6373" t="s">
        <v>11</v>
      </c>
      <c r="F6373" t="s">
        <v>179</v>
      </c>
      <c r="G6373">
        <v>10</v>
      </c>
      <c r="H6373">
        <f>_xlfn.XLOOKUP(Tabuľka5[[#This Row],[Položka]],cennik[Položka],cennik[Cena MJ bez DPH])</f>
        <v>0</v>
      </c>
      <c r="I6373">
        <f>SUM(Tabuľka5[[#This Row],[cena MJ bez DPH]]*1.1)</f>
        <v>0</v>
      </c>
      <c r="J6373">
        <f>Tabuľka5[[#This Row],[množstvo]]*Tabuľka5[[#This Row],[cena MJ bez DPH]]</f>
        <v>0</v>
      </c>
      <c r="L6373" s="5" t="s">
        <v>479</v>
      </c>
      <c r="N6373" t="s">
        <v>478</v>
      </c>
      <c r="O6373" t="s">
        <v>474</v>
      </c>
      <c r="P6373" t="s">
        <v>635</v>
      </c>
    </row>
    <row r="6374" spans="1:16" hidden="1" x14ac:dyDescent="0.25">
      <c r="A6374" t="s">
        <v>301</v>
      </c>
      <c r="B6374" t="s">
        <v>177</v>
      </c>
      <c r="C6374" t="s">
        <v>235</v>
      </c>
      <c r="D6374" t="s">
        <v>11</v>
      </c>
      <c r="F6374" t="s">
        <v>179</v>
      </c>
      <c r="G6374">
        <v>10</v>
      </c>
      <c r="H6374">
        <f>_xlfn.XLOOKUP(Tabuľka5[[#This Row],[Položka]],cennik[Položka],cennik[Cena MJ bez DPH])</f>
        <v>0</v>
      </c>
      <c r="I6374">
        <f>SUM(Tabuľka5[[#This Row],[cena MJ bez DPH]]*1.1)</f>
        <v>0</v>
      </c>
      <c r="J6374">
        <f>Tabuľka5[[#This Row],[množstvo]]*Tabuľka5[[#This Row],[cena MJ bez DPH]]</f>
        <v>0</v>
      </c>
      <c r="L6374" s="5" t="s">
        <v>479</v>
      </c>
      <c r="N6374" t="s">
        <v>478</v>
      </c>
      <c r="O6374" t="s">
        <v>474</v>
      </c>
      <c r="P6374" t="s">
        <v>635</v>
      </c>
    </row>
    <row r="6375" spans="1:16" hidden="1" x14ac:dyDescent="0.25">
      <c r="A6375" t="s">
        <v>301</v>
      </c>
      <c r="B6375" t="s">
        <v>177</v>
      </c>
      <c r="C6375" t="s">
        <v>236</v>
      </c>
      <c r="D6375" t="s">
        <v>11</v>
      </c>
      <c r="F6375" t="s">
        <v>179</v>
      </c>
      <c r="G6375">
        <v>5</v>
      </c>
      <c r="H6375">
        <f>_xlfn.XLOOKUP(Tabuľka5[[#This Row],[Položka]],cennik[Položka],cennik[Cena MJ bez DPH])</f>
        <v>0</v>
      </c>
      <c r="I6375">
        <f>SUM(Tabuľka5[[#This Row],[cena MJ bez DPH]]*1.1)</f>
        <v>0</v>
      </c>
      <c r="J6375">
        <f>Tabuľka5[[#This Row],[množstvo]]*Tabuľka5[[#This Row],[cena MJ bez DPH]]</f>
        <v>0</v>
      </c>
      <c r="L6375" s="5" t="s">
        <v>479</v>
      </c>
      <c r="N6375" t="s">
        <v>478</v>
      </c>
      <c r="O6375" t="s">
        <v>474</v>
      </c>
      <c r="P6375" t="s">
        <v>635</v>
      </c>
    </row>
    <row r="6376" spans="1:16" hidden="1" x14ac:dyDescent="0.25">
      <c r="A6376" t="s">
        <v>301</v>
      </c>
      <c r="B6376" t="s">
        <v>177</v>
      </c>
      <c r="C6376" t="s">
        <v>237</v>
      </c>
      <c r="D6376" t="s">
        <v>11</v>
      </c>
      <c r="F6376" t="s">
        <v>56</v>
      </c>
      <c r="H6376">
        <f>_xlfn.XLOOKUP(Tabuľka5[[#This Row],[Položka]],cennik[Položka],cennik[Cena MJ bez DPH])</f>
        <v>0</v>
      </c>
      <c r="I6376">
        <f>SUM(Tabuľka5[[#This Row],[cena MJ bez DPH]]*1.1)</f>
        <v>0</v>
      </c>
      <c r="J6376">
        <f>Tabuľka5[[#This Row],[množstvo]]*Tabuľka5[[#This Row],[cena MJ bez DPH]]</f>
        <v>0</v>
      </c>
      <c r="L6376" s="5" t="s">
        <v>479</v>
      </c>
      <c r="N6376" t="s">
        <v>478</v>
      </c>
      <c r="O6376" t="s">
        <v>474</v>
      </c>
      <c r="P6376" t="s">
        <v>635</v>
      </c>
    </row>
    <row r="6377" spans="1:16" hidden="1" x14ac:dyDescent="0.25">
      <c r="A6377" t="s">
        <v>301</v>
      </c>
      <c r="B6377" t="s">
        <v>177</v>
      </c>
      <c r="C6377" t="s">
        <v>238</v>
      </c>
      <c r="D6377" t="s">
        <v>11</v>
      </c>
      <c r="F6377" t="s">
        <v>56</v>
      </c>
      <c r="H6377">
        <f>_xlfn.XLOOKUP(Tabuľka5[[#This Row],[Položka]],cennik[Položka],cennik[Cena MJ bez DPH])</f>
        <v>0</v>
      </c>
      <c r="I6377">
        <f>SUM(Tabuľka5[[#This Row],[cena MJ bez DPH]]*1.1)</f>
        <v>0</v>
      </c>
      <c r="J6377">
        <f>Tabuľka5[[#This Row],[množstvo]]*Tabuľka5[[#This Row],[cena MJ bez DPH]]</f>
        <v>0</v>
      </c>
      <c r="L6377" s="5" t="s">
        <v>479</v>
      </c>
      <c r="N6377" t="s">
        <v>478</v>
      </c>
      <c r="O6377" t="s">
        <v>474</v>
      </c>
      <c r="P6377" t="s">
        <v>635</v>
      </c>
    </row>
    <row r="6378" spans="1:16" hidden="1" x14ac:dyDescent="0.25">
      <c r="A6378" t="s">
        <v>301</v>
      </c>
      <c r="B6378" t="s">
        <v>177</v>
      </c>
      <c r="C6378" t="s">
        <v>239</v>
      </c>
      <c r="D6378" t="s">
        <v>11</v>
      </c>
      <c r="F6378" t="s">
        <v>56</v>
      </c>
      <c r="H6378">
        <f>_xlfn.XLOOKUP(Tabuľka5[[#This Row],[Položka]],cennik[Položka],cennik[Cena MJ bez DPH])</f>
        <v>0</v>
      </c>
      <c r="I6378">
        <f>SUM(Tabuľka5[[#This Row],[cena MJ bez DPH]]*1.1)</f>
        <v>0</v>
      </c>
      <c r="J6378">
        <f>Tabuľka5[[#This Row],[množstvo]]*Tabuľka5[[#This Row],[cena MJ bez DPH]]</f>
        <v>0</v>
      </c>
      <c r="L6378" s="5" t="s">
        <v>479</v>
      </c>
      <c r="N6378" t="s">
        <v>478</v>
      </c>
      <c r="O6378" t="s">
        <v>474</v>
      </c>
      <c r="P6378" t="s">
        <v>635</v>
      </c>
    </row>
    <row r="6379" spans="1:16" hidden="1" x14ac:dyDescent="0.25">
      <c r="A6379" t="s">
        <v>301</v>
      </c>
      <c r="B6379" t="s">
        <v>177</v>
      </c>
      <c r="C6379" t="s">
        <v>240</v>
      </c>
      <c r="D6379" t="s">
        <v>11</v>
      </c>
      <c r="F6379" t="s">
        <v>56</v>
      </c>
      <c r="H6379">
        <f>_xlfn.XLOOKUP(Tabuľka5[[#This Row],[Položka]],cennik[Položka],cennik[Cena MJ bez DPH])</f>
        <v>0</v>
      </c>
      <c r="I6379">
        <f>SUM(Tabuľka5[[#This Row],[cena MJ bez DPH]]*1.1)</f>
        <v>0</v>
      </c>
      <c r="J6379">
        <f>Tabuľka5[[#This Row],[množstvo]]*Tabuľka5[[#This Row],[cena MJ bez DPH]]</f>
        <v>0</v>
      </c>
      <c r="L6379" s="5" t="s">
        <v>479</v>
      </c>
      <c r="N6379" t="s">
        <v>478</v>
      </c>
      <c r="O6379" t="s">
        <v>474</v>
      </c>
      <c r="P6379" t="s">
        <v>635</v>
      </c>
    </row>
    <row r="6380" spans="1:16" hidden="1" x14ac:dyDescent="0.25">
      <c r="A6380" t="s">
        <v>301</v>
      </c>
      <c r="B6380" t="s">
        <v>177</v>
      </c>
      <c r="C6380" t="s">
        <v>241</v>
      </c>
      <c r="D6380" t="s">
        <v>11</v>
      </c>
      <c r="F6380" t="s">
        <v>56</v>
      </c>
      <c r="H6380">
        <f>_xlfn.XLOOKUP(Tabuľka5[[#This Row],[Položka]],cennik[Položka],cennik[Cena MJ bez DPH])</f>
        <v>0</v>
      </c>
      <c r="I6380">
        <f>SUM(Tabuľka5[[#This Row],[cena MJ bez DPH]]*1.1)</f>
        <v>0</v>
      </c>
      <c r="J6380">
        <f>Tabuľka5[[#This Row],[množstvo]]*Tabuľka5[[#This Row],[cena MJ bez DPH]]</f>
        <v>0</v>
      </c>
      <c r="L6380" s="5" t="s">
        <v>479</v>
      </c>
      <c r="N6380" t="s">
        <v>478</v>
      </c>
      <c r="O6380" t="s">
        <v>474</v>
      </c>
      <c r="P6380" t="s">
        <v>635</v>
      </c>
    </row>
    <row r="6381" spans="1:16" hidden="1" x14ac:dyDescent="0.25">
      <c r="A6381" t="s">
        <v>301</v>
      </c>
      <c r="B6381" t="s">
        <v>177</v>
      </c>
      <c r="C6381" t="s">
        <v>242</v>
      </c>
      <c r="D6381" t="s">
        <v>11</v>
      </c>
      <c r="F6381" t="s">
        <v>56</v>
      </c>
      <c r="H6381">
        <f>_xlfn.XLOOKUP(Tabuľka5[[#This Row],[Položka]],cennik[Položka],cennik[Cena MJ bez DPH])</f>
        <v>0</v>
      </c>
      <c r="I6381">
        <f>SUM(Tabuľka5[[#This Row],[cena MJ bez DPH]]*1.1)</f>
        <v>0</v>
      </c>
      <c r="J6381">
        <f>Tabuľka5[[#This Row],[množstvo]]*Tabuľka5[[#This Row],[cena MJ bez DPH]]</f>
        <v>0</v>
      </c>
      <c r="L6381" s="5" t="s">
        <v>479</v>
      </c>
      <c r="N6381" t="s">
        <v>478</v>
      </c>
      <c r="O6381" t="s">
        <v>474</v>
      </c>
      <c r="P6381" t="s">
        <v>635</v>
      </c>
    </row>
    <row r="6382" spans="1:16" hidden="1" x14ac:dyDescent="0.25">
      <c r="A6382" t="s">
        <v>301</v>
      </c>
      <c r="B6382" t="s">
        <v>177</v>
      </c>
      <c r="C6382" t="s">
        <v>243</v>
      </c>
      <c r="D6382" t="s">
        <v>11</v>
      </c>
      <c r="F6382" t="s">
        <v>56</v>
      </c>
      <c r="H6382">
        <f>_xlfn.XLOOKUP(Tabuľka5[[#This Row],[Položka]],cennik[Položka],cennik[Cena MJ bez DPH])</f>
        <v>0</v>
      </c>
      <c r="I6382">
        <f>SUM(Tabuľka5[[#This Row],[cena MJ bez DPH]]*1.1)</f>
        <v>0</v>
      </c>
      <c r="J6382">
        <f>Tabuľka5[[#This Row],[množstvo]]*Tabuľka5[[#This Row],[cena MJ bez DPH]]</f>
        <v>0</v>
      </c>
      <c r="L6382" s="5" t="s">
        <v>479</v>
      </c>
      <c r="N6382" t="s">
        <v>478</v>
      </c>
      <c r="O6382" t="s">
        <v>474</v>
      </c>
      <c r="P6382" t="s">
        <v>635</v>
      </c>
    </row>
    <row r="6383" spans="1:16" hidden="1" x14ac:dyDescent="0.25">
      <c r="A6383" t="s">
        <v>301</v>
      </c>
      <c r="B6383" t="s">
        <v>177</v>
      </c>
      <c r="C6383" t="s">
        <v>244</v>
      </c>
      <c r="D6383" t="s">
        <v>11</v>
      </c>
      <c r="F6383" t="s">
        <v>56</v>
      </c>
      <c r="H6383">
        <f>_xlfn.XLOOKUP(Tabuľka5[[#This Row],[Položka]],cennik[Položka],cennik[Cena MJ bez DPH])</f>
        <v>0</v>
      </c>
      <c r="I6383">
        <f>SUM(Tabuľka5[[#This Row],[cena MJ bez DPH]]*1.1)</f>
        <v>0</v>
      </c>
      <c r="J6383">
        <f>Tabuľka5[[#This Row],[množstvo]]*Tabuľka5[[#This Row],[cena MJ bez DPH]]</f>
        <v>0</v>
      </c>
      <c r="L6383" s="5" t="s">
        <v>479</v>
      </c>
      <c r="N6383" t="s">
        <v>478</v>
      </c>
      <c r="O6383" t="s">
        <v>474</v>
      </c>
      <c r="P6383" t="s">
        <v>635</v>
      </c>
    </row>
    <row r="6384" spans="1:16" hidden="1" x14ac:dyDescent="0.25">
      <c r="A6384" t="s">
        <v>301</v>
      </c>
      <c r="B6384" t="s">
        <v>177</v>
      </c>
      <c r="C6384" t="s">
        <v>245</v>
      </c>
      <c r="D6384" t="s">
        <v>11</v>
      </c>
      <c r="F6384" t="s">
        <v>56</v>
      </c>
      <c r="H6384">
        <f>_xlfn.XLOOKUP(Tabuľka5[[#This Row],[Položka]],cennik[Položka],cennik[Cena MJ bez DPH])</f>
        <v>0</v>
      </c>
      <c r="I6384">
        <f>SUM(Tabuľka5[[#This Row],[cena MJ bez DPH]]*1.1)</f>
        <v>0</v>
      </c>
      <c r="J6384">
        <f>Tabuľka5[[#This Row],[množstvo]]*Tabuľka5[[#This Row],[cena MJ bez DPH]]</f>
        <v>0</v>
      </c>
      <c r="L6384" s="5" t="s">
        <v>479</v>
      </c>
      <c r="N6384" t="s">
        <v>478</v>
      </c>
      <c r="O6384" t="s">
        <v>474</v>
      </c>
      <c r="P6384" t="s">
        <v>635</v>
      </c>
    </row>
    <row r="6385" spans="1:16" hidden="1" x14ac:dyDescent="0.25">
      <c r="A6385" t="s">
        <v>301</v>
      </c>
      <c r="B6385" t="s">
        <v>177</v>
      </c>
      <c r="C6385" t="s">
        <v>246</v>
      </c>
      <c r="D6385" t="s">
        <v>11</v>
      </c>
      <c r="F6385" t="s">
        <v>56</v>
      </c>
      <c r="H6385">
        <f>_xlfn.XLOOKUP(Tabuľka5[[#This Row],[Položka]],cennik[Položka],cennik[Cena MJ bez DPH])</f>
        <v>0</v>
      </c>
      <c r="I6385">
        <f>SUM(Tabuľka5[[#This Row],[cena MJ bez DPH]]*1.1)</f>
        <v>0</v>
      </c>
      <c r="J6385">
        <f>Tabuľka5[[#This Row],[množstvo]]*Tabuľka5[[#This Row],[cena MJ bez DPH]]</f>
        <v>0</v>
      </c>
      <c r="L6385" s="5" t="s">
        <v>479</v>
      </c>
      <c r="N6385" t="s">
        <v>478</v>
      </c>
      <c r="O6385" t="s">
        <v>474</v>
      </c>
      <c r="P6385" t="s">
        <v>635</v>
      </c>
    </row>
    <row r="6386" spans="1:16" hidden="1" x14ac:dyDescent="0.25">
      <c r="A6386" t="s">
        <v>301</v>
      </c>
      <c r="B6386" t="s">
        <v>177</v>
      </c>
      <c r="C6386" t="s">
        <v>247</v>
      </c>
      <c r="D6386" t="s">
        <v>11</v>
      </c>
      <c r="F6386" t="s">
        <v>53</v>
      </c>
      <c r="G6386">
        <v>5</v>
      </c>
      <c r="H6386">
        <f>_xlfn.XLOOKUP(Tabuľka5[[#This Row],[Položka]],cennik[Položka],cennik[Cena MJ bez DPH])</f>
        <v>0</v>
      </c>
      <c r="I6386">
        <f>SUM(Tabuľka5[[#This Row],[cena MJ bez DPH]]*1.1)</f>
        <v>0</v>
      </c>
      <c r="J6386">
        <f>Tabuľka5[[#This Row],[množstvo]]*Tabuľka5[[#This Row],[cena MJ bez DPH]]</f>
        <v>0</v>
      </c>
      <c r="K6386" t="s">
        <v>303</v>
      </c>
      <c r="L6386" s="5" t="s">
        <v>479</v>
      </c>
      <c r="N6386" t="s">
        <v>478</v>
      </c>
      <c r="O6386" t="s">
        <v>474</v>
      </c>
      <c r="P6386" t="s">
        <v>635</v>
      </c>
    </row>
    <row r="6387" spans="1:16" hidden="1" x14ac:dyDescent="0.25">
      <c r="A6387" t="s">
        <v>301</v>
      </c>
      <c r="B6387" t="s">
        <v>177</v>
      </c>
      <c r="C6387" t="s">
        <v>248</v>
      </c>
      <c r="D6387" t="s">
        <v>11</v>
      </c>
      <c r="F6387" t="s">
        <v>53</v>
      </c>
      <c r="H6387">
        <f>_xlfn.XLOOKUP(Tabuľka5[[#This Row],[Položka]],cennik[Položka],cennik[Cena MJ bez DPH])</f>
        <v>0</v>
      </c>
      <c r="I6387">
        <f>SUM(Tabuľka5[[#This Row],[cena MJ bez DPH]]*1.1)</f>
        <v>0</v>
      </c>
      <c r="J6387">
        <f>Tabuľka5[[#This Row],[množstvo]]*Tabuľka5[[#This Row],[cena MJ bez DPH]]</f>
        <v>0</v>
      </c>
      <c r="L6387" s="5" t="s">
        <v>479</v>
      </c>
      <c r="N6387" t="s">
        <v>478</v>
      </c>
      <c r="O6387" t="s">
        <v>474</v>
      </c>
      <c r="P6387" t="s">
        <v>635</v>
      </c>
    </row>
    <row r="6388" spans="1:16" hidden="1" x14ac:dyDescent="0.25">
      <c r="A6388" t="s">
        <v>301</v>
      </c>
      <c r="B6388" t="s">
        <v>177</v>
      </c>
      <c r="C6388" t="s">
        <v>249</v>
      </c>
      <c r="D6388" t="s">
        <v>11</v>
      </c>
      <c r="F6388" t="s">
        <v>56</v>
      </c>
      <c r="H6388">
        <f>_xlfn.XLOOKUP(Tabuľka5[[#This Row],[Položka]],cennik[Položka],cennik[Cena MJ bez DPH])</f>
        <v>0</v>
      </c>
      <c r="I6388">
        <f>SUM(Tabuľka5[[#This Row],[cena MJ bez DPH]]*1.1)</f>
        <v>0</v>
      </c>
      <c r="J6388">
        <f>Tabuľka5[[#This Row],[množstvo]]*Tabuľka5[[#This Row],[cena MJ bez DPH]]</f>
        <v>0</v>
      </c>
      <c r="L6388" s="5" t="s">
        <v>479</v>
      </c>
      <c r="N6388" t="s">
        <v>478</v>
      </c>
      <c r="O6388" t="s">
        <v>474</v>
      </c>
      <c r="P6388" t="s">
        <v>635</v>
      </c>
    </row>
    <row r="6389" spans="1:16" hidden="1" x14ac:dyDescent="0.25">
      <c r="A6389" t="s">
        <v>301</v>
      </c>
      <c r="B6389" t="s">
        <v>177</v>
      </c>
      <c r="C6389" t="s">
        <v>250</v>
      </c>
      <c r="D6389" t="s">
        <v>11</v>
      </c>
      <c r="F6389" t="s">
        <v>53</v>
      </c>
      <c r="G6389">
        <v>10</v>
      </c>
      <c r="H6389">
        <f>_xlfn.XLOOKUP(Tabuľka5[[#This Row],[Položka]],cennik[Položka],cennik[Cena MJ bez DPH])</f>
        <v>0</v>
      </c>
      <c r="I6389">
        <f>SUM(Tabuľka5[[#This Row],[cena MJ bez DPH]]*1.1)</f>
        <v>0</v>
      </c>
      <c r="J6389">
        <f>Tabuľka5[[#This Row],[množstvo]]*Tabuľka5[[#This Row],[cena MJ bez DPH]]</f>
        <v>0</v>
      </c>
      <c r="K6389" t="s">
        <v>303</v>
      </c>
      <c r="L6389" s="5" t="s">
        <v>479</v>
      </c>
      <c r="N6389" t="s">
        <v>478</v>
      </c>
      <c r="O6389" t="s">
        <v>474</v>
      </c>
      <c r="P6389" t="s">
        <v>635</v>
      </c>
    </row>
    <row r="6390" spans="1:16" hidden="1" x14ac:dyDescent="0.25">
      <c r="A6390" t="s">
        <v>301</v>
      </c>
      <c r="B6390" t="s">
        <v>177</v>
      </c>
      <c r="C6390" t="s">
        <v>251</v>
      </c>
      <c r="D6390" t="s">
        <v>11</v>
      </c>
      <c r="F6390" t="s">
        <v>179</v>
      </c>
      <c r="H6390">
        <f>_xlfn.XLOOKUP(Tabuľka5[[#This Row],[Položka]],cennik[Položka],cennik[Cena MJ bez DPH])</f>
        <v>0</v>
      </c>
      <c r="I6390">
        <f>SUM(Tabuľka5[[#This Row],[cena MJ bez DPH]]*1.1)</f>
        <v>0</v>
      </c>
      <c r="J6390">
        <f>Tabuľka5[[#This Row],[množstvo]]*Tabuľka5[[#This Row],[cena MJ bez DPH]]</f>
        <v>0</v>
      </c>
      <c r="L6390" s="5" t="s">
        <v>479</v>
      </c>
      <c r="N6390" t="s">
        <v>478</v>
      </c>
      <c r="O6390" t="s">
        <v>474</v>
      </c>
      <c r="P6390" t="s">
        <v>635</v>
      </c>
    </row>
    <row r="6391" spans="1:16" hidden="1" x14ac:dyDescent="0.25">
      <c r="A6391" t="s">
        <v>301</v>
      </c>
      <c r="B6391" t="s">
        <v>177</v>
      </c>
      <c r="C6391" t="s">
        <v>252</v>
      </c>
      <c r="D6391" t="s">
        <v>11</v>
      </c>
      <c r="F6391" t="s">
        <v>179</v>
      </c>
      <c r="H6391">
        <f>_xlfn.XLOOKUP(Tabuľka5[[#This Row],[Položka]],cennik[Položka],cennik[Cena MJ bez DPH])</f>
        <v>0</v>
      </c>
      <c r="I6391">
        <f>SUM(Tabuľka5[[#This Row],[cena MJ bez DPH]]*1.1)</f>
        <v>0</v>
      </c>
      <c r="J6391">
        <f>Tabuľka5[[#This Row],[množstvo]]*Tabuľka5[[#This Row],[cena MJ bez DPH]]</f>
        <v>0</v>
      </c>
      <c r="L6391" s="5" t="s">
        <v>479</v>
      </c>
      <c r="N6391" t="s">
        <v>478</v>
      </c>
      <c r="O6391" t="s">
        <v>474</v>
      </c>
      <c r="P6391" t="s">
        <v>635</v>
      </c>
    </row>
    <row r="6392" spans="1:16" hidden="1" x14ac:dyDescent="0.25">
      <c r="A6392" t="s">
        <v>301</v>
      </c>
      <c r="B6392" t="s">
        <v>177</v>
      </c>
      <c r="C6392" t="s">
        <v>253</v>
      </c>
      <c r="D6392" t="s">
        <v>11</v>
      </c>
      <c r="F6392" t="s">
        <v>179</v>
      </c>
      <c r="G6392">
        <v>10</v>
      </c>
      <c r="H6392">
        <f>_xlfn.XLOOKUP(Tabuľka5[[#This Row],[Položka]],cennik[Položka],cennik[Cena MJ bez DPH])</f>
        <v>0</v>
      </c>
      <c r="I6392">
        <f>SUM(Tabuľka5[[#This Row],[cena MJ bez DPH]]*1.1)</f>
        <v>0</v>
      </c>
      <c r="J6392">
        <f>Tabuľka5[[#This Row],[množstvo]]*Tabuľka5[[#This Row],[cena MJ bez DPH]]</f>
        <v>0</v>
      </c>
      <c r="K6392" t="s">
        <v>303</v>
      </c>
      <c r="L6392" s="5" t="s">
        <v>479</v>
      </c>
      <c r="N6392" t="s">
        <v>478</v>
      </c>
      <c r="O6392" t="s">
        <v>474</v>
      </c>
      <c r="P6392" t="s">
        <v>635</v>
      </c>
    </row>
    <row r="6393" spans="1:16" hidden="1" x14ac:dyDescent="0.25">
      <c r="A6393" t="s">
        <v>301</v>
      </c>
      <c r="B6393" t="s">
        <v>177</v>
      </c>
      <c r="C6393" t="s">
        <v>254</v>
      </c>
      <c r="D6393" t="s">
        <v>11</v>
      </c>
      <c r="F6393" t="s">
        <v>56</v>
      </c>
      <c r="H6393">
        <f>_xlfn.XLOOKUP(Tabuľka5[[#This Row],[Položka]],cennik[Položka],cennik[Cena MJ bez DPH])</f>
        <v>0</v>
      </c>
      <c r="I6393">
        <f>SUM(Tabuľka5[[#This Row],[cena MJ bez DPH]]*1.1)</f>
        <v>0</v>
      </c>
      <c r="J6393">
        <f>Tabuľka5[[#This Row],[množstvo]]*Tabuľka5[[#This Row],[cena MJ bez DPH]]</f>
        <v>0</v>
      </c>
      <c r="L6393" s="5" t="s">
        <v>479</v>
      </c>
      <c r="N6393" t="s">
        <v>478</v>
      </c>
      <c r="O6393" t="s">
        <v>474</v>
      </c>
      <c r="P6393" t="s">
        <v>635</v>
      </c>
    </row>
    <row r="6394" spans="1:16" hidden="1" x14ac:dyDescent="0.25">
      <c r="A6394" t="s">
        <v>301</v>
      </c>
      <c r="B6394" t="s">
        <v>177</v>
      </c>
      <c r="C6394" t="s">
        <v>255</v>
      </c>
      <c r="D6394" t="s">
        <v>11</v>
      </c>
      <c r="F6394" t="s">
        <v>56</v>
      </c>
      <c r="H6394">
        <f>_xlfn.XLOOKUP(Tabuľka5[[#This Row],[Položka]],cennik[Položka],cennik[Cena MJ bez DPH])</f>
        <v>0</v>
      </c>
      <c r="I6394">
        <f>SUM(Tabuľka5[[#This Row],[cena MJ bez DPH]]*1.1)</f>
        <v>0</v>
      </c>
      <c r="J6394">
        <f>Tabuľka5[[#This Row],[množstvo]]*Tabuľka5[[#This Row],[cena MJ bez DPH]]</f>
        <v>0</v>
      </c>
      <c r="L6394" s="5" t="s">
        <v>479</v>
      </c>
      <c r="N6394" t="s">
        <v>478</v>
      </c>
      <c r="O6394" t="s">
        <v>474</v>
      </c>
      <c r="P6394" t="s">
        <v>635</v>
      </c>
    </row>
    <row r="6395" spans="1:16" hidden="1" x14ac:dyDescent="0.25">
      <c r="A6395" t="s">
        <v>301</v>
      </c>
      <c r="B6395" t="s">
        <v>177</v>
      </c>
      <c r="C6395" t="s">
        <v>256</v>
      </c>
      <c r="D6395" t="s">
        <v>11</v>
      </c>
      <c r="F6395" t="s">
        <v>56</v>
      </c>
      <c r="H6395">
        <f>_xlfn.XLOOKUP(Tabuľka5[[#This Row],[Položka]],cennik[Položka],cennik[Cena MJ bez DPH])</f>
        <v>0</v>
      </c>
      <c r="I6395">
        <f>SUM(Tabuľka5[[#This Row],[cena MJ bez DPH]]*1.1)</f>
        <v>0</v>
      </c>
      <c r="J6395">
        <f>Tabuľka5[[#This Row],[množstvo]]*Tabuľka5[[#This Row],[cena MJ bez DPH]]</f>
        <v>0</v>
      </c>
      <c r="L6395" s="5" t="s">
        <v>479</v>
      </c>
      <c r="N6395" t="s">
        <v>478</v>
      </c>
      <c r="O6395" t="s">
        <v>474</v>
      </c>
      <c r="P6395" t="s">
        <v>635</v>
      </c>
    </row>
    <row r="6396" spans="1:16" hidden="1" x14ac:dyDescent="0.25">
      <c r="A6396" t="s">
        <v>301</v>
      </c>
      <c r="B6396" t="s">
        <v>177</v>
      </c>
      <c r="C6396" t="s">
        <v>257</v>
      </c>
      <c r="D6396" t="s">
        <v>11</v>
      </c>
      <c r="F6396" t="s">
        <v>56</v>
      </c>
      <c r="H6396">
        <f>_xlfn.XLOOKUP(Tabuľka5[[#This Row],[Položka]],cennik[Položka],cennik[Cena MJ bez DPH])</f>
        <v>0</v>
      </c>
      <c r="I6396">
        <f>SUM(Tabuľka5[[#This Row],[cena MJ bez DPH]]*1.1)</f>
        <v>0</v>
      </c>
      <c r="J6396">
        <f>Tabuľka5[[#This Row],[množstvo]]*Tabuľka5[[#This Row],[cena MJ bez DPH]]</f>
        <v>0</v>
      </c>
      <c r="L6396" s="5" t="s">
        <v>479</v>
      </c>
      <c r="N6396" t="s">
        <v>478</v>
      </c>
      <c r="O6396" t="s">
        <v>474</v>
      </c>
      <c r="P6396" t="s">
        <v>635</v>
      </c>
    </row>
    <row r="6397" spans="1:16" hidden="1" x14ac:dyDescent="0.25">
      <c r="A6397" t="s">
        <v>301</v>
      </c>
      <c r="B6397" t="s">
        <v>177</v>
      </c>
      <c r="C6397" t="s">
        <v>258</v>
      </c>
      <c r="D6397" t="s">
        <v>11</v>
      </c>
      <c r="F6397" t="s">
        <v>56</v>
      </c>
      <c r="H6397">
        <f>_xlfn.XLOOKUP(Tabuľka5[[#This Row],[Položka]],cennik[Položka],cennik[Cena MJ bez DPH])</f>
        <v>0</v>
      </c>
      <c r="I6397">
        <f>SUM(Tabuľka5[[#This Row],[cena MJ bez DPH]]*1.1)</f>
        <v>0</v>
      </c>
      <c r="J6397">
        <f>Tabuľka5[[#This Row],[množstvo]]*Tabuľka5[[#This Row],[cena MJ bez DPH]]</f>
        <v>0</v>
      </c>
      <c r="L6397" s="5" t="s">
        <v>479</v>
      </c>
      <c r="N6397" t="s">
        <v>478</v>
      </c>
      <c r="O6397" t="s">
        <v>474</v>
      </c>
      <c r="P6397" t="s">
        <v>635</v>
      </c>
    </row>
    <row r="6398" spans="1:16" hidden="1" x14ac:dyDescent="0.25">
      <c r="A6398" t="s">
        <v>301</v>
      </c>
      <c r="B6398" t="s">
        <v>177</v>
      </c>
      <c r="C6398" t="s">
        <v>259</v>
      </c>
      <c r="D6398" t="s">
        <v>11</v>
      </c>
      <c r="F6398" t="s">
        <v>56</v>
      </c>
      <c r="H6398">
        <f>_xlfn.XLOOKUP(Tabuľka5[[#This Row],[Položka]],cennik[Položka],cennik[Cena MJ bez DPH])</f>
        <v>0</v>
      </c>
      <c r="I6398">
        <f>SUM(Tabuľka5[[#This Row],[cena MJ bez DPH]]*1.1)</f>
        <v>0</v>
      </c>
      <c r="J6398">
        <f>Tabuľka5[[#This Row],[množstvo]]*Tabuľka5[[#This Row],[cena MJ bez DPH]]</f>
        <v>0</v>
      </c>
      <c r="L6398" s="5" t="s">
        <v>479</v>
      </c>
      <c r="N6398" t="s">
        <v>478</v>
      </c>
      <c r="O6398" t="s">
        <v>474</v>
      </c>
      <c r="P6398" t="s">
        <v>635</v>
      </c>
    </row>
    <row r="6399" spans="1:16" hidden="1" x14ac:dyDescent="0.25">
      <c r="A6399" t="s">
        <v>301</v>
      </c>
      <c r="B6399" t="s">
        <v>177</v>
      </c>
      <c r="C6399" t="s">
        <v>260</v>
      </c>
      <c r="D6399" t="s">
        <v>11</v>
      </c>
      <c r="F6399" t="s">
        <v>56</v>
      </c>
      <c r="H6399">
        <f>_xlfn.XLOOKUP(Tabuľka5[[#This Row],[Položka]],cennik[Položka],cennik[Cena MJ bez DPH])</f>
        <v>0</v>
      </c>
      <c r="I6399">
        <f>SUM(Tabuľka5[[#This Row],[cena MJ bez DPH]]*1.1)</f>
        <v>0</v>
      </c>
      <c r="J6399">
        <f>Tabuľka5[[#This Row],[množstvo]]*Tabuľka5[[#This Row],[cena MJ bez DPH]]</f>
        <v>0</v>
      </c>
      <c r="L6399" s="5" t="s">
        <v>479</v>
      </c>
      <c r="N6399" t="s">
        <v>478</v>
      </c>
      <c r="O6399" t="s">
        <v>474</v>
      </c>
      <c r="P6399" t="s">
        <v>635</v>
      </c>
    </row>
    <row r="6400" spans="1:16" hidden="1" x14ac:dyDescent="0.25">
      <c r="A6400" t="s">
        <v>301</v>
      </c>
      <c r="B6400" t="s">
        <v>177</v>
      </c>
      <c r="C6400" t="s">
        <v>261</v>
      </c>
      <c r="D6400" t="s">
        <v>11</v>
      </c>
      <c r="F6400" t="s">
        <v>56</v>
      </c>
      <c r="H6400">
        <f>_xlfn.XLOOKUP(Tabuľka5[[#This Row],[Položka]],cennik[Položka],cennik[Cena MJ bez DPH])</f>
        <v>0</v>
      </c>
      <c r="I6400">
        <f>SUM(Tabuľka5[[#This Row],[cena MJ bez DPH]]*1.1)</f>
        <v>0</v>
      </c>
      <c r="J6400">
        <f>Tabuľka5[[#This Row],[množstvo]]*Tabuľka5[[#This Row],[cena MJ bez DPH]]</f>
        <v>0</v>
      </c>
      <c r="L6400" s="5" t="s">
        <v>479</v>
      </c>
      <c r="N6400" t="s">
        <v>478</v>
      </c>
      <c r="O6400" t="s">
        <v>474</v>
      </c>
      <c r="P6400" t="s">
        <v>635</v>
      </c>
    </row>
    <row r="6401" spans="1:16" hidden="1" x14ac:dyDescent="0.25">
      <c r="A6401" t="s">
        <v>301</v>
      </c>
      <c r="B6401" t="s">
        <v>177</v>
      </c>
      <c r="C6401" t="s">
        <v>262</v>
      </c>
      <c r="D6401" t="s">
        <v>11</v>
      </c>
      <c r="F6401" t="s">
        <v>56</v>
      </c>
      <c r="H6401">
        <f>_xlfn.XLOOKUP(Tabuľka5[[#This Row],[Položka]],cennik[Položka],cennik[Cena MJ bez DPH])</f>
        <v>0</v>
      </c>
      <c r="I6401">
        <f>SUM(Tabuľka5[[#This Row],[cena MJ bez DPH]]*1.1)</f>
        <v>0</v>
      </c>
      <c r="J6401">
        <f>Tabuľka5[[#This Row],[množstvo]]*Tabuľka5[[#This Row],[cena MJ bez DPH]]</f>
        <v>0</v>
      </c>
      <c r="L6401" s="5" t="s">
        <v>479</v>
      </c>
      <c r="N6401" t="s">
        <v>478</v>
      </c>
      <c r="O6401" t="s">
        <v>474</v>
      </c>
      <c r="P6401" t="s">
        <v>635</v>
      </c>
    </row>
    <row r="6402" spans="1:16" hidden="1" x14ac:dyDescent="0.25">
      <c r="A6402" t="s">
        <v>301</v>
      </c>
      <c r="B6402" t="s">
        <v>177</v>
      </c>
      <c r="C6402" t="s">
        <v>263</v>
      </c>
      <c r="D6402" t="s">
        <v>11</v>
      </c>
      <c r="F6402" t="s">
        <v>56</v>
      </c>
      <c r="H6402">
        <f>_xlfn.XLOOKUP(Tabuľka5[[#This Row],[Položka]],cennik[Položka],cennik[Cena MJ bez DPH])</f>
        <v>0</v>
      </c>
      <c r="I6402">
        <f>SUM(Tabuľka5[[#This Row],[cena MJ bez DPH]]*1.1)</f>
        <v>0</v>
      </c>
      <c r="J6402">
        <f>Tabuľka5[[#This Row],[množstvo]]*Tabuľka5[[#This Row],[cena MJ bez DPH]]</f>
        <v>0</v>
      </c>
      <c r="L6402" s="5" t="s">
        <v>479</v>
      </c>
      <c r="N6402" t="s">
        <v>478</v>
      </c>
      <c r="O6402" t="s">
        <v>474</v>
      </c>
      <c r="P6402" t="s">
        <v>635</v>
      </c>
    </row>
    <row r="6403" spans="1:16" hidden="1" x14ac:dyDescent="0.25">
      <c r="A6403" t="s">
        <v>301</v>
      </c>
      <c r="B6403" t="s">
        <v>177</v>
      </c>
      <c r="C6403" t="s">
        <v>264</v>
      </c>
      <c r="D6403" t="s">
        <v>11</v>
      </c>
      <c r="F6403" t="s">
        <v>53</v>
      </c>
      <c r="G6403">
        <v>15</v>
      </c>
      <c r="H6403">
        <f>_xlfn.XLOOKUP(Tabuľka5[[#This Row],[Položka]],cennik[Položka],cennik[Cena MJ bez DPH])</f>
        <v>0</v>
      </c>
      <c r="I6403">
        <f>SUM(Tabuľka5[[#This Row],[cena MJ bez DPH]]*1.1)</f>
        <v>0</v>
      </c>
      <c r="J6403">
        <f>Tabuľka5[[#This Row],[množstvo]]*Tabuľka5[[#This Row],[cena MJ bez DPH]]</f>
        <v>0</v>
      </c>
      <c r="K6403" t="s">
        <v>303</v>
      </c>
      <c r="L6403" s="5" t="s">
        <v>479</v>
      </c>
      <c r="N6403" t="s">
        <v>478</v>
      </c>
      <c r="O6403" t="s">
        <v>474</v>
      </c>
      <c r="P6403" t="s">
        <v>635</v>
      </c>
    </row>
    <row r="6404" spans="1:16" hidden="1" x14ac:dyDescent="0.25">
      <c r="A6404" t="s">
        <v>301</v>
      </c>
      <c r="B6404" t="s">
        <v>177</v>
      </c>
      <c r="C6404" t="s">
        <v>265</v>
      </c>
      <c r="D6404" t="s">
        <v>11</v>
      </c>
      <c r="F6404" t="s">
        <v>56</v>
      </c>
      <c r="H6404">
        <f>_xlfn.XLOOKUP(Tabuľka5[[#This Row],[Položka]],cennik[Položka],cennik[Cena MJ bez DPH])</f>
        <v>0</v>
      </c>
      <c r="I6404">
        <f>SUM(Tabuľka5[[#This Row],[cena MJ bez DPH]]*1.1)</f>
        <v>0</v>
      </c>
      <c r="J6404">
        <f>Tabuľka5[[#This Row],[množstvo]]*Tabuľka5[[#This Row],[cena MJ bez DPH]]</f>
        <v>0</v>
      </c>
      <c r="L6404" s="5" t="s">
        <v>479</v>
      </c>
      <c r="N6404" t="s">
        <v>478</v>
      </c>
      <c r="O6404" t="s">
        <v>474</v>
      </c>
      <c r="P6404" t="s">
        <v>635</v>
      </c>
    </row>
    <row r="6405" spans="1:16" hidden="1" x14ac:dyDescent="0.25">
      <c r="A6405" t="s">
        <v>301</v>
      </c>
      <c r="B6405" t="s">
        <v>177</v>
      </c>
      <c r="C6405" t="s">
        <v>266</v>
      </c>
      <c r="D6405" t="s">
        <v>11</v>
      </c>
      <c r="F6405" t="s">
        <v>56</v>
      </c>
      <c r="H6405">
        <f>_xlfn.XLOOKUP(Tabuľka5[[#This Row],[Položka]],cennik[Položka],cennik[Cena MJ bez DPH])</f>
        <v>0</v>
      </c>
      <c r="I6405">
        <f>SUM(Tabuľka5[[#This Row],[cena MJ bez DPH]]*1.1)</f>
        <v>0</v>
      </c>
      <c r="J6405">
        <f>Tabuľka5[[#This Row],[množstvo]]*Tabuľka5[[#This Row],[cena MJ bez DPH]]</f>
        <v>0</v>
      </c>
      <c r="L6405" s="5" t="s">
        <v>479</v>
      </c>
      <c r="N6405" t="s">
        <v>478</v>
      </c>
      <c r="O6405" t="s">
        <v>474</v>
      </c>
      <c r="P6405" t="s">
        <v>635</v>
      </c>
    </row>
    <row r="6406" spans="1:16" hidden="1" x14ac:dyDescent="0.25">
      <c r="A6406" t="s">
        <v>301</v>
      </c>
      <c r="B6406" t="s">
        <v>177</v>
      </c>
      <c r="C6406" t="s">
        <v>267</v>
      </c>
      <c r="D6406" t="s">
        <v>11</v>
      </c>
      <c r="F6406" t="s">
        <v>56</v>
      </c>
      <c r="H6406">
        <f>_xlfn.XLOOKUP(Tabuľka5[[#This Row],[Položka]],cennik[Položka],cennik[Cena MJ bez DPH])</f>
        <v>0</v>
      </c>
      <c r="I6406">
        <f>SUM(Tabuľka5[[#This Row],[cena MJ bez DPH]]*1.1)</f>
        <v>0</v>
      </c>
      <c r="J6406">
        <f>Tabuľka5[[#This Row],[množstvo]]*Tabuľka5[[#This Row],[cena MJ bez DPH]]</f>
        <v>0</v>
      </c>
      <c r="L6406" s="5" t="s">
        <v>479</v>
      </c>
      <c r="N6406" t="s">
        <v>478</v>
      </c>
      <c r="O6406" t="s">
        <v>474</v>
      </c>
      <c r="P6406" t="s">
        <v>635</v>
      </c>
    </row>
    <row r="6407" spans="1:16" hidden="1" x14ac:dyDescent="0.25">
      <c r="A6407" t="s">
        <v>301</v>
      </c>
      <c r="B6407" t="s">
        <v>177</v>
      </c>
      <c r="C6407" t="s">
        <v>268</v>
      </c>
      <c r="D6407" t="s">
        <v>11</v>
      </c>
      <c r="F6407" t="s">
        <v>56</v>
      </c>
      <c r="H6407">
        <f>_xlfn.XLOOKUP(Tabuľka5[[#This Row],[Položka]],cennik[Položka],cennik[Cena MJ bez DPH])</f>
        <v>0</v>
      </c>
      <c r="I6407">
        <f>SUM(Tabuľka5[[#This Row],[cena MJ bez DPH]]*1.1)</f>
        <v>0</v>
      </c>
      <c r="J6407">
        <f>Tabuľka5[[#This Row],[množstvo]]*Tabuľka5[[#This Row],[cena MJ bez DPH]]</f>
        <v>0</v>
      </c>
      <c r="L6407" s="5" t="s">
        <v>479</v>
      </c>
      <c r="N6407" t="s">
        <v>478</v>
      </c>
      <c r="O6407" t="s">
        <v>474</v>
      </c>
      <c r="P6407" t="s">
        <v>635</v>
      </c>
    </row>
    <row r="6408" spans="1:16" hidden="1" x14ac:dyDescent="0.25">
      <c r="A6408" t="s">
        <v>301</v>
      </c>
      <c r="B6408" t="s">
        <v>177</v>
      </c>
      <c r="C6408" t="s">
        <v>269</v>
      </c>
      <c r="D6408" t="s">
        <v>11</v>
      </c>
      <c r="F6408" t="s">
        <v>56</v>
      </c>
      <c r="H6408">
        <f>_xlfn.XLOOKUP(Tabuľka5[[#This Row],[Položka]],cennik[Položka],cennik[Cena MJ bez DPH])</f>
        <v>0</v>
      </c>
      <c r="I6408">
        <f>SUM(Tabuľka5[[#This Row],[cena MJ bez DPH]]*1.1)</f>
        <v>0</v>
      </c>
      <c r="J6408">
        <f>Tabuľka5[[#This Row],[množstvo]]*Tabuľka5[[#This Row],[cena MJ bez DPH]]</f>
        <v>0</v>
      </c>
      <c r="L6408" s="5" t="s">
        <v>479</v>
      </c>
      <c r="N6408" t="s">
        <v>478</v>
      </c>
      <c r="O6408" t="s">
        <v>474</v>
      </c>
      <c r="P6408" t="s">
        <v>635</v>
      </c>
    </row>
    <row r="6409" spans="1:16" hidden="1" x14ac:dyDescent="0.25">
      <c r="A6409" t="s">
        <v>301</v>
      </c>
      <c r="B6409" t="s">
        <v>177</v>
      </c>
      <c r="C6409" t="s">
        <v>270</v>
      </c>
      <c r="D6409" t="s">
        <v>11</v>
      </c>
      <c r="F6409" t="s">
        <v>56</v>
      </c>
      <c r="H6409">
        <f>_xlfn.XLOOKUP(Tabuľka5[[#This Row],[Položka]],cennik[Položka],cennik[Cena MJ bez DPH])</f>
        <v>0</v>
      </c>
      <c r="I6409">
        <f>SUM(Tabuľka5[[#This Row],[cena MJ bez DPH]]*1.1)</f>
        <v>0</v>
      </c>
      <c r="J6409">
        <f>Tabuľka5[[#This Row],[množstvo]]*Tabuľka5[[#This Row],[cena MJ bez DPH]]</f>
        <v>0</v>
      </c>
      <c r="L6409" s="5" t="s">
        <v>479</v>
      </c>
      <c r="N6409" t="s">
        <v>478</v>
      </c>
      <c r="O6409" t="s">
        <v>474</v>
      </c>
      <c r="P6409" t="s">
        <v>635</v>
      </c>
    </row>
    <row r="6410" spans="1:16" hidden="1" x14ac:dyDescent="0.25">
      <c r="A6410" t="s">
        <v>301</v>
      </c>
      <c r="B6410" t="s">
        <v>177</v>
      </c>
      <c r="C6410" t="s">
        <v>271</v>
      </c>
      <c r="D6410" t="s">
        <v>11</v>
      </c>
      <c r="F6410" t="s">
        <v>56</v>
      </c>
      <c r="H6410">
        <f>_xlfn.XLOOKUP(Tabuľka5[[#This Row],[Položka]],cennik[Položka],cennik[Cena MJ bez DPH])</f>
        <v>0</v>
      </c>
      <c r="I6410">
        <f>SUM(Tabuľka5[[#This Row],[cena MJ bez DPH]]*1.1)</f>
        <v>0</v>
      </c>
      <c r="J6410">
        <f>Tabuľka5[[#This Row],[množstvo]]*Tabuľka5[[#This Row],[cena MJ bez DPH]]</f>
        <v>0</v>
      </c>
      <c r="L6410" s="5" t="s">
        <v>479</v>
      </c>
      <c r="N6410" t="s">
        <v>478</v>
      </c>
      <c r="O6410" t="s">
        <v>474</v>
      </c>
      <c r="P6410" t="s">
        <v>635</v>
      </c>
    </row>
    <row r="6411" spans="1:16" hidden="1" x14ac:dyDescent="0.25">
      <c r="A6411" t="s">
        <v>304</v>
      </c>
      <c r="B6411" t="s">
        <v>9</v>
      </c>
      <c r="C6411" t="s">
        <v>10</v>
      </c>
      <c r="D6411" t="s">
        <v>11</v>
      </c>
      <c r="F6411" t="s">
        <v>12</v>
      </c>
      <c r="G6411">
        <v>971</v>
      </c>
      <c r="H6411">
        <f>_xlfn.XLOOKUP(Tabuľka5[[#This Row],[Položka]],cennik[Položka],cennik[Cena MJ bez DPH])</f>
        <v>0.8</v>
      </c>
      <c r="I6411">
        <f>SUM(Tabuľka5[[#This Row],[cena MJ bez DPH]]*1.1)</f>
        <v>0.88000000000000012</v>
      </c>
      <c r="J6411">
        <f>Tabuľka5[[#This Row],[množstvo]]*Tabuľka5[[#This Row],[cena MJ bez DPH]]</f>
        <v>776.80000000000007</v>
      </c>
      <c r="L6411" s="5" t="s">
        <v>484</v>
      </c>
      <c r="N6411" t="s">
        <v>483</v>
      </c>
      <c r="O6411" t="s">
        <v>404</v>
      </c>
      <c r="P6411" t="s">
        <v>635</v>
      </c>
    </row>
    <row r="6412" spans="1:16" hidden="1" x14ac:dyDescent="0.25">
      <c r="A6412" t="s">
        <v>304</v>
      </c>
      <c r="B6412" t="s">
        <v>9</v>
      </c>
      <c r="C6412" t="s">
        <v>13</v>
      </c>
      <c r="D6412" t="s">
        <v>11</v>
      </c>
      <c r="F6412" t="s">
        <v>14</v>
      </c>
      <c r="G6412">
        <v>1</v>
      </c>
      <c r="H6412">
        <f>_xlfn.XLOOKUP(Tabuľka5[[#This Row],[Položka]],cennik[Položka],cennik[Cena MJ bez DPH])</f>
        <v>0</v>
      </c>
      <c r="I6412">
        <f>SUM(Tabuľka5[[#This Row],[cena MJ bez DPH]]*1.1)</f>
        <v>0</v>
      </c>
      <c r="J6412">
        <f>Tabuľka5[[#This Row],[množstvo]]*Tabuľka5[[#This Row],[cena MJ bez DPH]]</f>
        <v>0</v>
      </c>
      <c r="L6412" s="5" t="s">
        <v>484</v>
      </c>
      <c r="N6412" t="s">
        <v>483</v>
      </c>
      <c r="O6412" t="s">
        <v>404</v>
      </c>
      <c r="P6412" t="s">
        <v>635</v>
      </c>
    </row>
    <row r="6413" spans="1:16" hidden="1" x14ac:dyDescent="0.25">
      <c r="A6413" t="s">
        <v>304</v>
      </c>
      <c r="B6413" t="s">
        <v>9</v>
      </c>
      <c r="C6413" t="s">
        <v>15</v>
      </c>
      <c r="D6413" t="s">
        <v>11</v>
      </c>
      <c r="F6413" t="s">
        <v>14</v>
      </c>
      <c r="G6413">
        <v>0</v>
      </c>
      <c r="H6413">
        <f>_xlfn.XLOOKUP(Tabuľka5[[#This Row],[Položka]],cennik[Položka],cennik[Cena MJ bez DPH])</f>
        <v>1</v>
      </c>
      <c r="I6413">
        <f>SUM(Tabuľka5[[#This Row],[cena MJ bez DPH]]*1.1)</f>
        <v>1.1000000000000001</v>
      </c>
      <c r="J6413">
        <f>Tabuľka5[[#This Row],[množstvo]]*Tabuľka5[[#This Row],[cena MJ bez DPH]]</f>
        <v>0</v>
      </c>
      <c r="L6413" s="5" t="s">
        <v>484</v>
      </c>
      <c r="N6413" t="s">
        <v>483</v>
      </c>
      <c r="O6413" t="s">
        <v>404</v>
      </c>
      <c r="P6413" t="s">
        <v>635</v>
      </c>
    </row>
    <row r="6414" spans="1:16" hidden="1" x14ac:dyDescent="0.25">
      <c r="A6414" t="s">
        <v>304</v>
      </c>
      <c r="B6414" t="s">
        <v>9</v>
      </c>
      <c r="C6414" t="s">
        <v>16</v>
      </c>
      <c r="D6414" t="s">
        <v>17</v>
      </c>
      <c r="E6414" t="s">
        <v>18</v>
      </c>
      <c r="F6414" t="s">
        <v>14</v>
      </c>
      <c r="G6414">
        <v>190</v>
      </c>
      <c r="H6414">
        <f>_xlfn.XLOOKUP(Tabuľka5[[#This Row],[Položka]],cennik[Položka],cennik[Cena MJ bez DPH])</f>
        <v>0.59</v>
      </c>
      <c r="I6414">
        <f>SUM(Tabuľka5[[#This Row],[cena MJ bez DPH]]*1.1)</f>
        <v>0.64900000000000002</v>
      </c>
      <c r="J6414">
        <f>Tabuľka5[[#This Row],[množstvo]]*Tabuľka5[[#This Row],[cena MJ bez DPH]]</f>
        <v>112.1</v>
      </c>
      <c r="L6414" s="5" t="s">
        <v>484</v>
      </c>
      <c r="N6414" t="s">
        <v>483</v>
      </c>
      <c r="O6414" t="s">
        <v>404</v>
      </c>
      <c r="P6414" t="s">
        <v>635</v>
      </c>
    </row>
    <row r="6415" spans="1:16" hidden="1" x14ac:dyDescent="0.25">
      <c r="A6415" t="s">
        <v>304</v>
      </c>
      <c r="B6415" t="s">
        <v>9</v>
      </c>
      <c r="C6415" t="s">
        <v>19</v>
      </c>
      <c r="D6415" t="s">
        <v>11</v>
      </c>
      <c r="F6415" t="s">
        <v>14</v>
      </c>
      <c r="G6415">
        <v>35</v>
      </c>
      <c r="H6415">
        <f>_xlfn.XLOOKUP(Tabuľka5[[#This Row],[Položka]],cennik[Položka],cennik[Cena MJ bez DPH])</f>
        <v>5</v>
      </c>
      <c r="I6415">
        <f>SUM(Tabuľka5[[#This Row],[cena MJ bez DPH]]*1.1)</f>
        <v>5.5</v>
      </c>
      <c r="J6415">
        <f>Tabuľka5[[#This Row],[množstvo]]*Tabuľka5[[#This Row],[cena MJ bez DPH]]</f>
        <v>175</v>
      </c>
      <c r="L6415" s="5" t="s">
        <v>484</v>
      </c>
      <c r="N6415" t="s">
        <v>483</v>
      </c>
      <c r="O6415" t="s">
        <v>404</v>
      </c>
      <c r="P6415" t="s">
        <v>635</v>
      </c>
    </row>
    <row r="6416" spans="1:16" hidden="1" x14ac:dyDescent="0.25">
      <c r="A6416" t="s">
        <v>304</v>
      </c>
      <c r="B6416" t="s">
        <v>9</v>
      </c>
      <c r="C6416" t="s">
        <v>20</v>
      </c>
      <c r="D6416" t="s">
        <v>11</v>
      </c>
      <c r="F6416" t="s">
        <v>12</v>
      </c>
      <c r="G6416">
        <v>0</v>
      </c>
      <c r="H6416">
        <f>_xlfn.XLOOKUP(Tabuľka5[[#This Row],[Položka]],cennik[Položka],cennik[Cena MJ bez DPH])</f>
        <v>0.7</v>
      </c>
      <c r="I6416">
        <f>SUM(Tabuľka5[[#This Row],[cena MJ bez DPH]]*1.1)</f>
        <v>0.77</v>
      </c>
      <c r="J6416">
        <f>Tabuľka5[[#This Row],[množstvo]]*Tabuľka5[[#This Row],[cena MJ bez DPH]]</f>
        <v>0</v>
      </c>
      <c r="L6416" s="5" t="s">
        <v>484</v>
      </c>
      <c r="N6416" t="s">
        <v>483</v>
      </c>
      <c r="O6416" t="s">
        <v>404</v>
      </c>
      <c r="P6416" t="s">
        <v>635</v>
      </c>
    </row>
    <row r="6417" spans="1:16" hidden="1" x14ac:dyDescent="0.25">
      <c r="A6417" t="s">
        <v>304</v>
      </c>
      <c r="B6417" t="s">
        <v>9</v>
      </c>
      <c r="C6417" t="s">
        <v>21</v>
      </c>
      <c r="D6417" t="s">
        <v>11</v>
      </c>
      <c r="F6417" t="s">
        <v>12</v>
      </c>
      <c r="G6417">
        <v>0</v>
      </c>
      <c r="H6417">
        <f>_xlfn.XLOOKUP(Tabuľka5[[#This Row],[Položka]],cennik[Položka],cennik[Cena MJ bez DPH])</f>
        <v>3</v>
      </c>
      <c r="I6417">
        <f>SUM(Tabuľka5[[#This Row],[cena MJ bez DPH]]*1.1)</f>
        <v>3.3000000000000003</v>
      </c>
      <c r="J6417">
        <f>Tabuľka5[[#This Row],[množstvo]]*Tabuľka5[[#This Row],[cena MJ bez DPH]]</f>
        <v>0</v>
      </c>
      <c r="L6417" s="5" t="s">
        <v>484</v>
      </c>
      <c r="N6417" t="s">
        <v>483</v>
      </c>
      <c r="O6417" t="s">
        <v>404</v>
      </c>
      <c r="P6417" t="s">
        <v>635</v>
      </c>
    </row>
    <row r="6418" spans="1:16" hidden="1" x14ac:dyDescent="0.25">
      <c r="A6418" t="s">
        <v>304</v>
      </c>
      <c r="B6418" t="s">
        <v>9</v>
      </c>
      <c r="C6418" t="s">
        <v>22</v>
      </c>
      <c r="D6418" t="s">
        <v>11</v>
      </c>
      <c r="F6418" t="s">
        <v>14</v>
      </c>
      <c r="G6418">
        <v>310</v>
      </c>
      <c r="H6418">
        <f>_xlfn.XLOOKUP(Tabuľka5[[#This Row],[Položka]],cennik[Položka],cennik[Cena MJ bez DPH])</f>
        <v>1.6</v>
      </c>
      <c r="I6418">
        <f>SUM(Tabuľka5[[#This Row],[cena MJ bez DPH]]*1.1)</f>
        <v>1.7600000000000002</v>
      </c>
      <c r="J6418">
        <f>Tabuľka5[[#This Row],[množstvo]]*Tabuľka5[[#This Row],[cena MJ bez DPH]]</f>
        <v>496</v>
      </c>
      <c r="L6418" s="5" t="s">
        <v>484</v>
      </c>
      <c r="N6418" t="s">
        <v>483</v>
      </c>
      <c r="O6418" t="s">
        <v>404</v>
      </c>
      <c r="P6418" t="s">
        <v>635</v>
      </c>
    </row>
    <row r="6419" spans="1:16" hidden="1" x14ac:dyDescent="0.25">
      <c r="A6419" t="s">
        <v>304</v>
      </c>
      <c r="B6419" t="s">
        <v>9</v>
      </c>
      <c r="C6419" t="s">
        <v>23</v>
      </c>
      <c r="D6419" t="s">
        <v>11</v>
      </c>
      <c r="E6419" t="s">
        <v>24</v>
      </c>
      <c r="F6419" t="s">
        <v>14</v>
      </c>
      <c r="G6419">
        <v>1200</v>
      </c>
      <c r="H6419">
        <f>_xlfn.XLOOKUP(Tabuľka5[[#This Row],[Položka]],cennik[Položka],cennik[Cena MJ bez DPH])</f>
        <v>0.96</v>
      </c>
      <c r="I6419">
        <f>SUM(Tabuľka5[[#This Row],[cena MJ bez DPH]]*1.1)</f>
        <v>1.056</v>
      </c>
      <c r="J6419">
        <f>Tabuľka5[[#This Row],[množstvo]]*Tabuľka5[[#This Row],[cena MJ bez DPH]]</f>
        <v>1152</v>
      </c>
      <c r="L6419" s="5" t="s">
        <v>484</v>
      </c>
      <c r="N6419" t="s">
        <v>483</v>
      </c>
      <c r="O6419" t="s">
        <v>404</v>
      </c>
      <c r="P6419" t="s">
        <v>635</v>
      </c>
    </row>
    <row r="6420" spans="1:16" hidden="1" x14ac:dyDescent="0.25">
      <c r="A6420" t="s">
        <v>304</v>
      </c>
      <c r="B6420" t="s">
        <v>9</v>
      </c>
      <c r="C6420" t="s">
        <v>25</v>
      </c>
      <c r="D6420" t="s">
        <v>11</v>
      </c>
      <c r="F6420" t="s">
        <v>14</v>
      </c>
      <c r="G6420">
        <v>2200</v>
      </c>
      <c r="H6420">
        <f>_xlfn.XLOOKUP(Tabuľka5[[#This Row],[Položka]],cennik[Položka],cennik[Cena MJ bez DPH])</f>
        <v>1</v>
      </c>
      <c r="I6420">
        <f>SUM(Tabuľka5[[#This Row],[cena MJ bez DPH]]*1.1)</f>
        <v>1.1000000000000001</v>
      </c>
      <c r="J6420">
        <f>Tabuľka5[[#This Row],[množstvo]]*Tabuľka5[[#This Row],[cena MJ bez DPH]]</f>
        <v>2200</v>
      </c>
      <c r="L6420" s="5" t="s">
        <v>484</v>
      </c>
      <c r="N6420" t="s">
        <v>483</v>
      </c>
      <c r="O6420" t="s">
        <v>404</v>
      </c>
      <c r="P6420" t="s">
        <v>635</v>
      </c>
    </row>
    <row r="6421" spans="1:16" hidden="1" x14ac:dyDescent="0.25">
      <c r="A6421" t="s">
        <v>304</v>
      </c>
      <c r="B6421" t="s">
        <v>9</v>
      </c>
      <c r="C6421" t="s">
        <v>26</v>
      </c>
      <c r="D6421" t="s">
        <v>17</v>
      </c>
      <c r="F6421" t="s">
        <v>14</v>
      </c>
      <c r="G6421">
        <v>70</v>
      </c>
      <c r="H6421">
        <f>_xlfn.XLOOKUP(Tabuľka5[[#This Row],[Položka]],cennik[Položka],cennik[Cena MJ bez DPH])</f>
        <v>0.65</v>
      </c>
      <c r="I6421">
        <f>SUM(Tabuľka5[[#This Row],[cena MJ bez DPH]]*1.1)</f>
        <v>0.71500000000000008</v>
      </c>
      <c r="J6421">
        <f>Tabuľka5[[#This Row],[množstvo]]*Tabuľka5[[#This Row],[cena MJ bez DPH]]</f>
        <v>45.5</v>
      </c>
      <c r="L6421" s="5" t="s">
        <v>484</v>
      </c>
      <c r="N6421" t="s">
        <v>483</v>
      </c>
      <c r="O6421" t="s">
        <v>404</v>
      </c>
      <c r="P6421" t="s">
        <v>635</v>
      </c>
    </row>
    <row r="6422" spans="1:16" hidden="1" x14ac:dyDescent="0.25">
      <c r="A6422" t="s">
        <v>304</v>
      </c>
      <c r="B6422" t="s">
        <v>9</v>
      </c>
      <c r="C6422" t="s">
        <v>27</v>
      </c>
      <c r="D6422" t="s">
        <v>11</v>
      </c>
      <c r="F6422" t="s">
        <v>14</v>
      </c>
      <c r="G6422">
        <v>128</v>
      </c>
      <c r="H6422">
        <f>_xlfn.XLOOKUP(Tabuľka5[[#This Row],[Položka]],cennik[Položka],cennik[Cena MJ bez DPH])</f>
        <v>0.75</v>
      </c>
      <c r="I6422">
        <f>SUM(Tabuľka5[[#This Row],[cena MJ bez DPH]]*1.1)</f>
        <v>0.82500000000000007</v>
      </c>
      <c r="J6422">
        <f>Tabuľka5[[#This Row],[množstvo]]*Tabuľka5[[#This Row],[cena MJ bez DPH]]</f>
        <v>96</v>
      </c>
      <c r="L6422" s="5" t="s">
        <v>484</v>
      </c>
      <c r="N6422" t="s">
        <v>483</v>
      </c>
      <c r="O6422" t="s">
        <v>404</v>
      </c>
      <c r="P6422" t="s">
        <v>635</v>
      </c>
    </row>
    <row r="6423" spans="1:16" hidden="1" x14ac:dyDescent="0.25">
      <c r="A6423" t="s">
        <v>304</v>
      </c>
      <c r="B6423" t="s">
        <v>9</v>
      </c>
      <c r="C6423" t="s">
        <v>28</v>
      </c>
      <c r="D6423" t="s">
        <v>11</v>
      </c>
      <c r="E6423" t="s">
        <v>29</v>
      </c>
      <c r="F6423" t="s">
        <v>14</v>
      </c>
      <c r="G6423">
        <v>180</v>
      </c>
      <c r="H6423">
        <f>_xlfn.XLOOKUP(Tabuľka5[[#This Row],[Položka]],cennik[Položka],cennik[Cena MJ bez DPH])</f>
        <v>3</v>
      </c>
      <c r="I6423">
        <f>SUM(Tabuľka5[[#This Row],[cena MJ bez DPH]]*1.1)</f>
        <v>3.3000000000000003</v>
      </c>
      <c r="J6423">
        <f>Tabuľka5[[#This Row],[množstvo]]*Tabuľka5[[#This Row],[cena MJ bez DPH]]</f>
        <v>540</v>
      </c>
      <c r="L6423" s="5" t="s">
        <v>484</v>
      </c>
      <c r="N6423" t="s">
        <v>483</v>
      </c>
      <c r="O6423" t="s">
        <v>404</v>
      </c>
      <c r="P6423" t="s">
        <v>635</v>
      </c>
    </row>
    <row r="6424" spans="1:16" hidden="1" x14ac:dyDescent="0.25">
      <c r="A6424" t="s">
        <v>304</v>
      </c>
      <c r="B6424" t="s">
        <v>9</v>
      </c>
      <c r="C6424" t="s">
        <v>30</v>
      </c>
      <c r="D6424" t="s">
        <v>11</v>
      </c>
      <c r="F6424" t="s">
        <v>14</v>
      </c>
      <c r="G6424">
        <v>360</v>
      </c>
      <c r="H6424">
        <f>_xlfn.XLOOKUP(Tabuľka5[[#This Row],[Položka]],cennik[Položka],cennik[Cena MJ bez DPH])</f>
        <v>0.8</v>
      </c>
      <c r="I6424">
        <f>SUM(Tabuľka5[[#This Row],[cena MJ bez DPH]]*1.1)</f>
        <v>0.88000000000000012</v>
      </c>
      <c r="J6424">
        <f>Tabuľka5[[#This Row],[množstvo]]*Tabuľka5[[#This Row],[cena MJ bez DPH]]</f>
        <v>288</v>
      </c>
      <c r="L6424" s="5" t="s">
        <v>484</v>
      </c>
      <c r="N6424" t="s">
        <v>483</v>
      </c>
      <c r="O6424" t="s">
        <v>404</v>
      </c>
      <c r="P6424" t="s">
        <v>635</v>
      </c>
    </row>
    <row r="6425" spans="1:16" hidden="1" x14ac:dyDescent="0.25">
      <c r="A6425" t="s">
        <v>304</v>
      </c>
      <c r="B6425" t="s">
        <v>9</v>
      </c>
      <c r="C6425" t="s">
        <v>31</v>
      </c>
      <c r="D6425" t="s">
        <v>11</v>
      </c>
      <c r="F6425" t="s">
        <v>14</v>
      </c>
      <c r="G6425">
        <v>450</v>
      </c>
      <c r="H6425">
        <f>_xlfn.XLOOKUP(Tabuľka5[[#This Row],[Položka]],cennik[Položka],cennik[Cena MJ bez DPH])</f>
        <v>1.2</v>
      </c>
      <c r="I6425">
        <f>SUM(Tabuľka5[[#This Row],[cena MJ bez DPH]]*1.1)</f>
        <v>1.32</v>
      </c>
      <c r="J6425">
        <f>Tabuľka5[[#This Row],[množstvo]]*Tabuľka5[[#This Row],[cena MJ bez DPH]]</f>
        <v>540</v>
      </c>
      <c r="L6425" s="5" t="s">
        <v>484</v>
      </c>
      <c r="N6425" t="s">
        <v>483</v>
      </c>
      <c r="O6425" t="s">
        <v>404</v>
      </c>
      <c r="P6425" t="s">
        <v>635</v>
      </c>
    </row>
    <row r="6426" spans="1:16" hidden="1" x14ac:dyDescent="0.25">
      <c r="A6426" t="s">
        <v>304</v>
      </c>
      <c r="B6426" t="s">
        <v>9</v>
      </c>
      <c r="C6426" t="s">
        <v>32</v>
      </c>
      <c r="D6426" t="s">
        <v>11</v>
      </c>
      <c r="F6426" t="s">
        <v>14</v>
      </c>
      <c r="G6426">
        <v>460</v>
      </c>
      <c r="H6426">
        <f>_xlfn.XLOOKUP(Tabuľka5[[#This Row],[Položka]],cennik[Položka],cennik[Cena MJ bez DPH])</f>
        <v>0.8</v>
      </c>
      <c r="I6426">
        <f>SUM(Tabuľka5[[#This Row],[cena MJ bez DPH]]*1.1)</f>
        <v>0.88000000000000012</v>
      </c>
      <c r="J6426">
        <f>Tabuľka5[[#This Row],[množstvo]]*Tabuľka5[[#This Row],[cena MJ bez DPH]]</f>
        <v>368</v>
      </c>
      <c r="L6426" s="5" t="s">
        <v>484</v>
      </c>
      <c r="N6426" t="s">
        <v>483</v>
      </c>
      <c r="O6426" t="s">
        <v>404</v>
      </c>
      <c r="P6426" t="s">
        <v>635</v>
      </c>
    </row>
    <row r="6427" spans="1:16" hidden="1" x14ac:dyDescent="0.25">
      <c r="A6427" t="s">
        <v>304</v>
      </c>
      <c r="B6427" t="s">
        <v>9</v>
      </c>
      <c r="C6427" t="s">
        <v>33</v>
      </c>
      <c r="D6427" t="s">
        <v>11</v>
      </c>
      <c r="E6427" t="s">
        <v>34</v>
      </c>
      <c r="F6427" t="s">
        <v>14</v>
      </c>
      <c r="G6427">
        <v>150</v>
      </c>
      <c r="H6427">
        <f>_xlfn.XLOOKUP(Tabuľka5[[#This Row],[Položka]],cennik[Položka],cennik[Cena MJ bez DPH])</f>
        <v>4</v>
      </c>
      <c r="I6427">
        <f>SUM(Tabuľka5[[#This Row],[cena MJ bez DPH]]*1.1)</f>
        <v>4.4000000000000004</v>
      </c>
      <c r="J6427">
        <f>Tabuľka5[[#This Row],[množstvo]]*Tabuľka5[[#This Row],[cena MJ bez DPH]]</f>
        <v>600</v>
      </c>
      <c r="L6427" s="5" t="s">
        <v>484</v>
      </c>
      <c r="N6427" t="s">
        <v>483</v>
      </c>
      <c r="O6427" t="s">
        <v>404</v>
      </c>
      <c r="P6427" t="s">
        <v>635</v>
      </c>
    </row>
    <row r="6428" spans="1:16" hidden="1" x14ac:dyDescent="0.25">
      <c r="A6428" t="s">
        <v>304</v>
      </c>
      <c r="B6428" t="s">
        <v>9</v>
      </c>
      <c r="C6428" t="s">
        <v>35</v>
      </c>
      <c r="D6428" t="s">
        <v>11</v>
      </c>
      <c r="E6428" t="s">
        <v>36</v>
      </c>
      <c r="F6428" t="s">
        <v>14</v>
      </c>
      <c r="G6428">
        <v>720</v>
      </c>
      <c r="H6428">
        <f>_xlfn.XLOOKUP(Tabuľka5[[#This Row],[Položka]],cennik[Položka],cennik[Cena MJ bez DPH])</f>
        <v>4</v>
      </c>
      <c r="I6428">
        <f>SUM(Tabuľka5[[#This Row],[cena MJ bez DPH]]*1.1)</f>
        <v>4.4000000000000004</v>
      </c>
      <c r="J6428">
        <f>Tabuľka5[[#This Row],[množstvo]]*Tabuľka5[[#This Row],[cena MJ bez DPH]]</f>
        <v>2880</v>
      </c>
      <c r="L6428" s="5" t="s">
        <v>484</v>
      </c>
      <c r="N6428" t="s">
        <v>483</v>
      </c>
      <c r="O6428" t="s">
        <v>404</v>
      </c>
      <c r="P6428" t="s">
        <v>635</v>
      </c>
    </row>
    <row r="6429" spans="1:16" hidden="1" x14ac:dyDescent="0.25">
      <c r="A6429" t="s">
        <v>304</v>
      </c>
      <c r="B6429" t="s">
        <v>9</v>
      </c>
      <c r="C6429" t="s">
        <v>37</v>
      </c>
      <c r="D6429" t="s">
        <v>11</v>
      </c>
      <c r="E6429" t="s">
        <v>34</v>
      </c>
      <c r="F6429" t="s">
        <v>14</v>
      </c>
      <c r="G6429">
        <v>0</v>
      </c>
      <c r="H6429">
        <f>_xlfn.XLOOKUP(Tabuľka5[[#This Row],[Položka]],cennik[Položka],cennik[Cena MJ bez DPH])</f>
        <v>9</v>
      </c>
      <c r="I6429">
        <f>SUM(Tabuľka5[[#This Row],[cena MJ bez DPH]]*1.1)</f>
        <v>9.9</v>
      </c>
      <c r="J6429">
        <f>Tabuľka5[[#This Row],[množstvo]]*Tabuľka5[[#This Row],[cena MJ bez DPH]]</f>
        <v>0</v>
      </c>
      <c r="L6429" s="5" t="s">
        <v>484</v>
      </c>
      <c r="N6429" t="s">
        <v>483</v>
      </c>
      <c r="O6429" t="s">
        <v>404</v>
      </c>
      <c r="P6429" t="s">
        <v>635</v>
      </c>
    </row>
    <row r="6430" spans="1:16" hidden="1" x14ac:dyDescent="0.25">
      <c r="A6430" t="s">
        <v>304</v>
      </c>
      <c r="B6430" t="s">
        <v>9</v>
      </c>
      <c r="C6430" t="s">
        <v>38</v>
      </c>
      <c r="D6430" t="s">
        <v>11</v>
      </c>
      <c r="E6430" t="s">
        <v>34</v>
      </c>
      <c r="F6430" t="s">
        <v>14</v>
      </c>
      <c r="G6430">
        <v>0</v>
      </c>
      <c r="H6430">
        <f>_xlfn.XLOOKUP(Tabuľka5[[#This Row],[Položka]],cennik[Položka],cennik[Cena MJ bez DPH])</f>
        <v>12</v>
      </c>
      <c r="I6430">
        <f>SUM(Tabuľka5[[#This Row],[cena MJ bez DPH]]*1.1)</f>
        <v>13.200000000000001</v>
      </c>
      <c r="J6430">
        <f>Tabuľka5[[#This Row],[množstvo]]*Tabuľka5[[#This Row],[cena MJ bez DPH]]</f>
        <v>0</v>
      </c>
      <c r="L6430" s="5" t="s">
        <v>484</v>
      </c>
      <c r="N6430" t="s">
        <v>483</v>
      </c>
      <c r="O6430" t="s">
        <v>404</v>
      </c>
      <c r="P6430" t="s">
        <v>635</v>
      </c>
    </row>
    <row r="6431" spans="1:16" hidden="1" x14ac:dyDescent="0.25">
      <c r="A6431" t="s">
        <v>304</v>
      </c>
      <c r="B6431" t="s">
        <v>9</v>
      </c>
      <c r="C6431" t="s">
        <v>39</v>
      </c>
      <c r="D6431" t="s">
        <v>11</v>
      </c>
      <c r="F6431" t="s">
        <v>14</v>
      </c>
      <c r="G6431">
        <v>67</v>
      </c>
      <c r="H6431">
        <f>_xlfn.XLOOKUP(Tabuľka5[[#This Row],[Položka]],cennik[Položka],cennik[Cena MJ bez DPH])</f>
        <v>1.59</v>
      </c>
      <c r="I6431">
        <f>SUM(Tabuľka5[[#This Row],[cena MJ bez DPH]]*1.1)</f>
        <v>1.7490000000000003</v>
      </c>
      <c r="J6431">
        <f>Tabuľka5[[#This Row],[množstvo]]*Tabuľka5[[#This Row],[cena MJ bez DPH]]</f>
        <v>106.53</v>
      </c>
      <c r="L6431" s="5" t="s">
        <v>484</v>
      </c>
      <c r="N6431" t="s">
        <v>483</v>
      </c>
      <c r="O6431" t="s">
        <v>404</v>
      </c>
      <c r="P6431" t="s">
        <v>635</v>
      </c>
    </row>
    <row r="6432" spans="1:16" hidden="1" x14ac:dyDescent="0.25">
      <c r="A6432" t="s">
        <v>304</v>
      </c>
      <c r="B6432" t="s">
        <v>9</v>
      </c>
      <c r="C6432" t="s">
        <v>40</v>
      </c>
      <c r="D6432" t="s">
        <v>17</v>
      </c>
      <c r="E6432" t="s">
        <v>41</v>
      </c>
      <c r="F6432" t="s">
        <v>14</v>
      </c>
      <c r="G6432">
        <v>50</v>
      </c>
      <c r="H6432">
        <f>_xlfn.XLOOKUP(Tabuľka5[[#This Row],[Položka]],cennik[Položka],cennik[Cena MJ bez DPH])</f>
        <v>0.65</v>
      </c>
      <c r="I6432">
        <f>SUM(Tabuľka5[[#This Row],[cena MJ bez DPH]]*1.1)</f>
        <v>0.71500000000000008</v>
      </c>
      <c r="J6432">
        <f>Tabuľka5[[#This Row],[množstvo]]*Tabuľka5[[#This Row],[cena MJ bez DPH]]</f>
        <v>32.5</v>
      </c>
      <c r="L6432" s="5" t="s">
        <v>484</v>
      </c>
      <c r="N6432" t="s">
        <v>483</v>
      </c>
      <c r="O6432" t="s">
        <v>404</v>
      </c>
      <c r="P6432" t="s">
        <v>635</v>
      </c>
    </row>
    <row r="6433" spans="1:16" hidden="1" x14ac:dyDescent="0.25">
      <c r="A6433" t="s">
        <v>304</v>
      </c>
      <c r="B6433" t="s">
        <v>9</v>
      </c>
      <c r="C6433" t="s">
        <v>42</v>
      </c>
      <c r="D6433" t="s">
        <v>11</v>
      </c>
      <c r="E6433" t="s">
        <v>43</v>
      </c>
      <c r="F6433" t="s">
        <v>14</v>
      </c>
      <c r="G6433">
        <v>780</v>
      </c>
      <c r="H6433">
        <f>_xlfn.XLOOKUP(Tabuľka5[[#This Row],[Položka]],cennik[Položka],cennik[Cena MJ bez DPH])</f>
        <v>2.9</v>
      </c>
      <c r="I6433">
        <f>SUM(Tabuľka5[[#This Row],[cena MJ bez DPH]]*1.1)</f>
        <v>3.19</v>
      </c>
      <c r="J6433">
        <f>Tabuľka5[[#This Row],[množstvo]]*Tabuľka5[[#This Row],[cena MJ bez DPH]]</f>
        <v>2262</v>
      </c>
      <c r="L6433" s="5" t="s">
        <v>484</v>
      </c>
      <c r="N6433" t="s">
        <v>483</v>
      </c>
      <c r="O6433" t="s">
        <v>404</v>
      </c>
      <c r="P6433" t="s">
        <v>635</v>
      </c>
    </row>
    <row r="6434" spans="1:16" hidden="1" x14ac:dyDescent="0.25">
      <c r="A6434" t="s">
        <v>304</v>
      </c>
      <c r="B6434" t="s">
        <v>9</v>
      </c>
      <c r="C6434" t="s">
        <v>44</v>
      </c>
      <c r="D6434" t="s">
        <v>11</v>
      </c>
      <c r="F6434" t="s">
        <v>14</v>
      </c>
      <c r="G6434">
        <v>150</v>
      </c>
      <c r="H6434">
        <f>_xlfn.XLOOKUP(Tabuľka5[[#This Row],[Položka]],cennik[Položka],cennik[Cena MJ bez DPH])</f>
        <v>1.2</v>
      </c>
      <c r="I6434">
        <f>SUM(Tabuľka5[[#This Row],[cena MJ bez DPH]]*1.1)</f>
        <v>1.32</v>
      </c>
      <c r="J6434">
        <f>Tabuľka5[[#This Row],[množstvo]]*Tabuľka5[[#This Row],[cena MJ bez DPH]]</f>
        <v>180</v>
      </c>
      <c r="L6434" s="5" t="s">
        <v>484</v>
      </c>
      <c r="N6434" t="s">
        <v>483</v>
      </c>
      <c r="O6434" t="s">
        <v>404</v>
      </c>
      <c r="P6434" t="s">
        <v>635</v>
      </c>
    </row>
    <row r="6435" spans="1:16" hidden="1" x14ac:dyDescent="0.25">
      <c r="A6435" t="s">
        <v>304</v>
      </c>
      <c r="B6435" t="s">
        <v>9</v>
      </c>
      <c r="C6435" t="s">
        <v>45</v>
      </c>
      <c r="D6435" t="s">
        <v>11</v>
      </c>
      <c r="F6435" t="s">
        <v>46</v>
      </c>
      <c r="G6435">
        <v>4500</v>
      </c>
      <c r="H6435">
        <f>_xlfn.XLOOKUP(Tabuľka5[[#This Row],[Položka]],cennik[Položka],cennik[Cena MJ bez DPH])</f>
        <v>0</v>
      </c>
      <c r="I6435">
        <f>SUM(Tabuľka5[[#This Row],[cena MJ bez DPH]]*1.1)</f>
        <v>0</v>
      </c>
      <c r="J6435">
        <f>Tabuľka5[[#This Row],[množstvo]]*Tabuľka5[[#This Row],[cena MJ bez DPH]]</f>
        <v>0</v>
      </c>
      <c r="L6435" s="5" t="s">
        <v>484</v>
      </c>
      <c r="N6435" t="s">
        <v>483</v>
      </c>
      <c r="O6435" t="s">
        <v>404</v>
      </c>
      <c r="P6435" t="s">
        <v>635</v>
      </c>
    </row>
    <row r="6436" spans="1:16" hidden="1" x14ac:dyDescent="0.25">
      <c r="A6436" t="s">
        <v>304</v>
      </c>
      <c r="B6436" t="s">
        <v>47</v>
      </c>
      <c r="C6436" t="s">
        <v>48</v>
      </c>
      <c r="D6436" t="s">
        <v>17</v>
      </c>
      <c r="F6436" t="s">
        <v>49</v>
      </c>
      <c r="G6436">
        <v>0</v>
      </c>
      <c r="H6436">
        <f>_xlfn.XLOOKUP(Tabuľka5[[#This Row],[Položka]],cennik[Položka],cennik[Cena MJ bez DPH])</f>
        <v>0</v>
      </c>
      <c r="I6436">
        <f>SUM(Tabuľka5[[#This Row],[cena MJ bez DPH]]*1.1)</f>
        <v>0</v>
      </c>
      <c r="J6436">
        <f>Tabuľka5[[#This Row],[množstvo]]*Tabuľka5[[#This Row],[cena MJ bez DPH]]</f>
        <v>0</v>
      </c>
      <c r="L6436" s="5" t="s">
        <v>484</v>
      </c>
      <c r="N6436" t="s">
        <v>483</v>
      </c>
      <c r="O6436" t="s">
        <v>404</v>
      </c>
      <c r="P6436" t="s">
        <v>635</v>
      </c>
    </row>
    <row r="6437" spans="1:16" hidden="1" x14ac:dyDescent="0.25">
      <c r="A6437" t="s">
        <v>304</v>
      </c>
      <c r="B6437" t="s">
        <v>47</v>
      </c>
      <c r="C6437" t="s">
        <v>50</v>
      </c>
      <c r="D6437" t="s">
        <v>17</v>
      </c>
      <c r="F6437" t="s">
        <v>49</v>
      </c>
      <c r="G6437">
        <v>16300</v>
      </c>
      <c r="H6437">
        <f>_xlfn.XLOOKUP(Tabuľka5[[#This Row],[Položka]],cennik[Položka],cennik[Cena MJ bez DPH])</f>
        <v>0</v>
      </c>
      <c r="I6437">
        <f>SUM(Tabuľka5[[#This Row],[cena MJ bez DPH]]*1.1)</f>
        <v>0</v>
      </c>
      <c r="J6437">
        <f>Tabuľka5[[#This Row],[množstvo]]*Tabuľka5[[#This Row],[cena MJ bez DPH]]</f>
        <v>0</v>
      </c>
      <c r="L6437" s="5" t="s">
        <v>484</v>
      </c>
      <c r="N6437" t="s">
        <v>483</v>
      </c>
      <c r="O6437" t="s">
        <v>404</v>
      </c>
      <c r="P6437" t="s">
        <v>635</v>
      </c>
    </row>
    <row r="6438" spans="1:16" x14ac:dyDescent="0.25">
      <c r="A6438" t="s">
        <v>304</v>
      </c>
      <c r="B6438" s="22" t="s">
        <v>51</v>
      </c>
      <c r="C6438" s="22" t="s">
        <v>52</v>
      </c>
      <c r="D6438" s="22" t="s">
        <v>11</v>
      </c>
      <c r="E6438" s="22"/>
      <c r="F6438" t="s">
        <v>53</v>
      </c>
      <c r="G6438" s="22">
        <v>160</v>
      </c>
      <c r="H6438" s="22">
        <f>_xlfn.XLOOKUP(Tabuľka5[[#This Row],[Položka]],cennik[Položka],cennik[Cena MJ bez DPH])</f>
        <v>0</v>
      </c>
      <c r="I6438" s="22">
        <f>SUM(Tabuľka5[[#This Row],[cena MJ bez DPH]]*1.1)</f>
        <v>0</v>
      </c>
      <c r="J6438" s="22">
        <f>Tabuľka5[[#This Row],[množstvo]]*Tabuľka5[[#This Row],[cena MJ bez DPH]]</f>
        <v>0</v>
      </c>
      <c r="L6438" s="23" t="s">
        <v>484</v>
      </c>
      <c r="M6438" s="22">
        <f>Tabuľka5[[#This Row],[množstvo]]*Tabuľka5[[#This Row],[cena za MJ s DPH]]</f>
        <v>0</v>
      </c>
      <c r="N6438" s="22" t="s">
        <v>483</v>
      </c>
      <c r="O6438" s="15" t="s">
        <v>404</v>
      </c>
      <c r="P6438" t="s">
        <v>635</v>
      </c>
    </row>
    <row r="6439" spans="1:16" x14ac:dyDescent="0.25">
      <c r="A6439" t="s">
        <v>304</v>
      </c>
      <c r="B6439" s="22" t="s">
        <v>51</v>
      </c>
      <c r="C6439" s="22" t="s">
        <v>54</v>
      </c>
      <c r="D6439" s="22" t="s">
        <v>11</v>
      </c>
      <c r="E6439" s="22"/>
      <c r="F6439" t="s">
        <v>53</v>
      </c>
      <c r="G6439" s="22">
        <v>80</v>
      </c>
      <c r="H6439" s="22">
        <f>_xlfn.XLOOKUP(Tabuľka5[[#This Row],[Položka]],cennik[Položka],cennik[Cena MJ bez DPH])</f>
        <v>0</v>
      </c>
      <c r="I6439" s="22">
        <f>SUM(Tabuľka5[[#This Row],[cena MJ bez DPH]]*1.1)</f>
        <v>0</v>
      </c>
      <c r="J6439" s="22">
        <f>Tabuľka5[[#This Row],[množstvo]]*Tabuľka5[[#This Row],[cena MJ bez DPH]]</f>
        <v>0</v>
      </c>
      <c r="L6439" s="23" t="s">
        <v>484</v>
      </c>
      <c r="M6439" s="22">
        <f>Tabuľka5[[#This Row],[množstvo]]*Tabuľka5[[#This Row],[cena za MJ s DPH]]</f>
        <v>0</v>
      </c>
      <c r="N6439" s="22" t="s">
        <v>483</v>
      </c>
      <c r="O6439" s="15" t="s">
        <v>404</v>
      </c>
      <c r="P6439" t="s">
        <v>635</v>
      </c>
    </row>
    <row r="6440" spans="1:16" hidden="1" x14ac:dyDescent="0.25">
      <c r="A6440" t="s">
        <v>304</v>
      </c>
      <c r="B6440" t="s">
        <v>51</v>
      </c>
      <c r="C6440" t="s">
        <v>55</v>
      </c>
      <c r="D6440" t="s">
        <v>11</v>
      </c>
      <c r="F6440" t="s">
        <v>56</v>
      </c>
      <c r="G6440">
        <v>0</v>
      </c>
      <c r="H6440">
        <f>_xlfn.XLOOKUP(Tabuľka5[[#This Row],[Položka]],cennik[Položka],cennik[Cena MJ bez DPH])</f>
        <v>0</v>
      </c>
      <c r="I6440">
        <f>SUM(Tabuľka5[[#This Row],[cena MJ bez DPH]]*1.1)</f>
        <v>0</v>
      </c>
      <c r="J6440">
        <f>Tabuľka5[[#This Row],[množstvo]]*Tabuľka5[[#This Row],[cena MJ bez DPH]]</f>
        <v>0</v>
      </c>
      <c r="L6440" s="5" t="s">
        <v>484</v>
      </c>
      <c r="N6440" t="s">
        <v>483</v>
      </c>
      <c r="O6440" t="s">
        <v>404</v>
      </c>
      <c r="P6440" t="s">
        <v>635</v>
      </c>
    </row>
    <row r="6441" spans="1:16" x14ac:dyDescent="0.25">
      <c r="A6441" t="s">
        <v>304</v>
      </c>
      <c r="B6441" s="22" t="s">
        <v>51</v>
      </c>
      <c r="C6441" s="22" t="s">
        <v>57</v>
      </c>
      <c r="D6441" s="22" t="s">
        <v>11</v>
      </c>
      <c r="E6441" s="22"/>
      <c r="F6441" t="s">
        <v>53</v>
      </c>
      <c r="G6441" s="22">
        <v>1500</v>
      </c>
      <c r="H6441" s="22">
        <f>_xlfn.XLOOKUP(Tabuľka5[[#This Row],[Položka]],cennik[Položka],cennik[Cena MJ bez DPH])</f>
        <v>0</v>
      </c>
      <c r="I6441" s="22">
        <f>SUM(Tabuľka5[[#This Row],[cena MJ bez DPH]]*1.1)</f>
        <v>0</v>
      </c>
      <c r="J6441" s="22">
        <f>Tabuľka5[[#This Row],[množstvo]]*Tabuľka5[[#This Row],[cena MJ bez DPH]]</f>
        <v>0</v>
      </c>
      <c r="L6441" s="23" t="s">
        <v>484</v>
      </c>
      <c r="M6441" s="22">
        <f>Tabuľka5[[#This Row],[množstvo]]*Tabuľka5[[#This Row],[cena za MJ s DPH]]</f>
        <v>0</v>
      </c>
      <c r="N6441" s="22" t="s">
        <v>483</v>
      </c>
      <c r="O6441" s="15" t="s">
        <v>404</v>
      </c>
      <c r="P6441" t="s">
        <v>635</v>
      </c>
    </row>
    <row r="6442" spans="1:16" hidden="1" x14ac:dyDescent="0.25">
      <c r="A6442" t="s">
        <v>304</v>
      </c>
      <c r="B6442" t="s">
        <v>51</v>
      </c>
      <c r="C6442" t="s">
        <v>58</v>
      </c>
      <c r="D6442" t="s">
        <v>11</v>
      </c>
      <c r="F6442" t="s">
        <v>56</v>
      </c>
      <c r="G6442">
        <v>0</v>
      </c>
      <c r="H6442">
        <f>_xlfn.XLOOKUP(Tabuľka5[[#This Row],[Položka]],cennik[Položka],cennik[Cena MJ bez DPH])</f>
        <v>0</v>
      </c>
      <c r="I6442">
        <f>SUM(Tabuľka5[[#This Row],[cena MJ bez DPH]]*1.1)</f>
        <v>0</v>
      </c>
      <c r="J6442">
        <f>Tabuľka5[[#This Row],[množstvo]]*Tabuľka5[[#This Row],[cena MJ bez DPH]]</f>
        <v>0</v>
      </c>
      <c r="L6442" s="5" t="s">
        <v>484</v>
      </c>
      <c r="N6442" t="s">
        <v>483</v>
      </c>
      <c r="O6442" t="s">
        <v>404</v>
      </c>
      <c r="P6442" t="s">
        <v>635</v>
      </c>
    </row>
    <row r="6443" spans="1:16" hidden="1" x14ac:dyDescent="0.25">
      <c r="A6443" t="s">
        <v>304</v>
      </c>
      <c r="B6443" t="s">
        <v>51</v>
      </c>
      <c r="C6443" t="s">
        <v>59</v>
      </c>
      <c r="D6443" t="s">
        <v>11</v>
      </c>
      <c r="F6443" t="s">
        <v>53</v>
      </c>
      <c r="G6443">
        <v>0</v>
      </c>
      <c r="H6443">
        <f>_xlfn.XLOOKUP(Tabuľka5[[#This Row],[Položka]],cennik[Položka],cennik[Cena MJ bez DPH])</f>
        <v>0</v>
      </c>
      <c r="I6443">
        <f>SUM(Tabuľka5[[#This Row],[cena MJ bez DPH]]*1.1)</f>
        <v>0</v>
      </c>
      <c r="J6443">
        <f>Tabuľka5[[#This Row],[množstvo]]*Tabuľka5[[#This Row],[cena MJ bez DPH]]</f>
        <v>0</v>
      </c>
      <c r="L6443" s="5" t="s">
        <v>484</v>
      </c>
      <c r="N6443" t="s">
        <v>483</v>
      </c>
      <c r="O6443" t="s">
        <v>404</v>
      </c>
      <c r="P6443" t="s">
        <v>635</v>
      </c>
    </row>
    <row r="6444" spans="1:16" hidden="1" x14ac:dyDescent="0.25">
      <c r="A6444" t="s">
        <v>304</v>
      </c>
      <c r="B6444" t="s">
        <v>51</v>
      </c>
      <c r="C6444" t="s">
        <v>60</v>
      </c>
      <c r="D6444" t="s">
        <v>11</v>
      </c>
      <c r="F6444" t="s">
        <v>53</v>
      </c>
      <c r="G6444">
        <v>0</v>
      </c>
      <c r="H6444">
        <f>_xlfn.XLOOKUP(Tabuľka5[[#This Row],[Položka]],cennik[Položka],cennik[Cena MJ bez DPH])</f>
        <v>0</v>
      </c>
      <c r="I6444">
        <f>SUM(Tabuľka5[[#This Row],[cena MJ bez DPH]]*1.1)</f>
        <v>0</v>
      </c>
      <c r="J6444">
        <f>Tabuľka5[[#This Row],[množstvo]]*Tabuľka5[[#This Row],[cena MJ bez DPH]]</f>
        <v>0</v>
      </c>
      <c r="L6444" s="5" t="s">
        <v>484</v>
      </c>
      <c r="N6444" t="s">
        <v>483</v>
      </c>
      <c r="O6444" t="s">
        <v>404</v>
      </c>
      <c r="P6444" t="s">
        <v>635</v>
      </c>
    </row>
    <row r="6445" spans="1:16" hidden="1" x14ac:dyDescent="0.25">
      <c r="A6445" t="s">
        <v>304</v>
      </c>
      <c r="B6445" t="s">
        <v>51</v>
      </c>
      <c r="C6445" t="s">
        <v>61</v>
      </c>
      <c r="D6445" t="s">
        <v>11</v>
      </c>
      <c r="F6445" t="s">
        <v>53</v>
      </c>
      <c r="G6445">
        <v>0</v>
      </c>
      <c r="H6445">
        <f>_xlfn.XLOOKUP(Tabuľka5[[#This Row],[Položka]],cennik[Položka],cennik[Cena MJ bez DPH])</f>
        <v>0</v>
      </c>
      <c r="I6445">
        <f>SUM(Tabuľka5[[#This Row],[cena MJ bez DPH]]*1.1)</f>
        <v>0</v>
      </c>
      <c r="J6445">
        <f>Tabuľka5[[#This Row],[množstvo]]*Tabuľka5[[#This Row],[cena MJ bez DPH]]</f>
        <v>0</v>
      </c>
      <c r="L6445" s="5" t="s">
        <v>484</v>
      </c>
      <c r="N6445" t="s">
        <v>483</v>
      </c>
      <c r="O6445" t="s">
        <v>404</v>
      </c>
      <c r="P6445" t="s">
        <v>635</v>
      </c>
    </row>
    <row r="6446" spans="1:16" x14ac:dyDescent="0.25">
      <c r="A6446" t="s">
        <v>304</v>
      </c>
      <c r="B6446" s="22" t="s">
        <v>51</v>
      </c>
      <c r="C6446" s="22" t="s">
        <v>62</v>
      </c>
      <c r="D6446" s="22" t="s">
        <v>11</v>
      </c>
      <c r="E6446" s="22"/>
      <c r="F6446" t="s">
        <v>53</v>
      </c>
      <c r="G6446" s="22">
        <v>350</v>
      </c>
      <c r="H6446" s="22">
        <f>_xlfn.XLOOKUP(Tabuľka5[[#This Row],[Položka]],cennik[Položka],cennik[Cena MJ bez DPH])</f>
        <v>0</v>
      </c>
      <c r="I6446" s="22">
        <f>SUM(Tabuľka5[[#This Row],[cena MJ bez DPH]]*1.1)</f>
        <v>0</v>
      </c>
      <c r="J6446" s="22">
        <f>Tabuľka5[[#This Row],[množstvo]]*Tabuľka5[[#This Row],[cena MJ bez DPH]]</f>
        <v>0</v>
      </c>
      <c r="L6446" s="23" t="s">
        <v>484</v>
      </c>
      <c r="M6446" s="22">
        <f>Tabuľka5[[#This Row],[množstvo]]*Tabuľka5[[#This Row],[cena za MJ s DPH]]</f>
        <v>0</v>
      </c>
      <c r="N6446" s="22" t="s">
        <v>483</v>
      </c>
      <c r="O6446" s="15" t="s">
        <v>404</v>
      </c>
      <c r="P6446" t="s">
        <v>635</v>
      </c>
    </row>
    <row r="6447" spans="1:16" hidden="1" x14ac:dyDescent="0.25">
      <c r="A6447" t="s">
        <v>304</v>
      </c>
      <c r="B6447" t="s">
        <v>51</v>
      </c>
      <c r="C6447" t="s">
        <v>63</v>
      </c>
      <c r="D6447" t="s">
        <v>11</v>
      </c>
      <c r="F6447" t="s">
        <v>56</v>
      </c>
      <c r="G6447">
        <v>0</v>
      </c>
      <c r="H6447">
        <f>_xlfn.XLOOKUP(Tabuľka5[[#This Row],[Položka]],cennik[Položka],cennik[Cena MJ bez DPH])</f>
        <v>0</v>
      </c>
      <c r="I6447">
        <f>SUM(Tabuľka5[[#This Row],[cena MJ bez DPH]]*1.1)</f>
        <v>0</v>
      </c>
      <c r="J6447">
        <f>Tabuľka5[[#This Row],[množstvo]]*Tabuľka5[[#This Row],[cena MJ bez DPH]]</f>
        <v>0</v>
      </c>
      <c r="L6447" s="5" t="s">
        <v>484</v>
      </c>
      <c r="N6447" t="s">
        <v>483</v>
      </c>
      <c r="O6447" t="s">
        <v>404</v>
      </c>
      <c r="P6447" t="s">
        <v>635</v>
      </c>
    </row>
    <row r="6448" spans="1:16" hidden="1" x14ac:dyDescent="0.25">
      <c r="A6448" t="s">
        <v>304</v>
      </c>
      <c r="B6448" t="s">
        <v>51</v>
      </c>
      <c r="C6448" t="s">
        <v>64</v>
      </c>
      <c r="D6448" t="s">
        <v>11</v>
      </c>
      <c r="F6448" t="s">
        <v>56</v>
      </c>
      <c r="G6448">
        <v>0</v>
      </c>
      <c r="H6448">
        <f>_xlfn.XLOOKUP(Tabuľka5[[#This Row],[Položka]],cennik[Položka],cennik[Cena MJ bez DPH])</f>
        <v>0</v>
      </c>
      <c r="I6448">
        <f>SUM(Tabuľka5[[#This Row],[cena MJ bez DPH]]*1.1)</f>
        <v>0</v>
      </c>
      <c r="J6448">
        <f>Tabuľka5[[#This Row],[množstvo]]*Tabuľka5[[#This Row],[cena MJ bez DPH]]</f>
        <v>0</v>
      </c>
      <c r="L6448" s="5" t="s">
        <v>484</v>
      </c>
      <c r="N6448" t="s">
        <v>483</v>
      </c>
      <c r="O6448" t="s">
        <v>404</v>
      </c>
      <c r="P6448" t="s">
        <v>635</v>
      </c>
    </row>
    <row r="6449" spans="1:16" hidden="1" x14ac:dyDescent="0.25">
      <c r="A6449" t="s">
        <v>304</v>
      </c>
      <c r="B6449" t="s">
        <v>51</v>
      </c>
      <c r="C6449" t="s">
        <v>65</v>
      </c>
      <c r="D6449" t="s">
        <v>11</v>
      </c>
      <c r="F6449" t="s">
        <v>56</v>
      </c>
      <c r="G6449">
        <v>0</v>
      </c>
      <c r="H6449">
        <f>_xlfn.XLOOKUP(Tabuľka5[[#This Row],[Položka]],cennik[Položka],cennik[Cena MJ bez DPH])</f>
        <v>0</v>
      </c>
      <c r="I6449">
        <f>SUM(Tabuľka5[[#This Row],[cena MJ bez DPH]]*1.1)</f>
        <v>0</v>
      </c>
      <c r="J6449">
        <f>Tabuľka5[[#This Row],[množstvo]]*Tabuľka5[[#This Row],[cena MJ bez DPH]]</f>
        <v>0</v>
      </c>
      <c r="L6449" s="5" t="s">
        <v>484</v>
      </c>
      <c r="N6449" t="s">
        <v>483</v>
      </c>
      <c r="O6449" t="s">
        <v>404</v>
      </c>
      <c r="P6449" t="s">
        <v>635</v>
      </c>
    </row>
    <row r="6450" spans="1:16" hidden="1" x14ac:dyDescent="0.25">
      <c r="A6450" t="s">
        <v>304</v>
      </c>
      <c r="B6450" t="s">
        <v>51</v>
      </c>
      <c r="C6450" t="s">
        <v>66</v>
      </c>
      <c r="D6450" t="s">
        <v>11</v>
      </c>
      <c r="F6450" t="s">
        <v>56</v>
      </c>
      <c r="G6450">
        <v>0</v>
      </c>
      <c r="H6450">
        <f>_xlfn.XLOOKUP(Tabuľka5[[#This Row],[Položka]],cennik[Položka],cennik[Cena MJ bez DPH])</f>
        <v>0</v>
      </c>
      <c r="I6450">
        <f>SUM(Tabuľka5[[#This Row],[cena MJ bez DPH]]*1.1)</f>
        <v>0</v>
      </c>
      <c r="J6450">
        <f>Tabuľka5[[#This Row],[množstvo]]*Tabuľka5[[#This Row],[cena MJ bez DPH]]</f>
        <v>0</v>
      </c>
      <c r="L6450" s="5" t="s">
        <v>484</v>
      </c>
      <c r="N6450" t="s">
        <v>483</v>
      </c>
      <c r="O6450" t="s">
        <v>404</v>
      </c>
      <c r="P6450" t="s">
        <v>635</v>
      </c>
    </row>
    <row r="6451" spans="1:16" hidden="1" x14ac:dyDescent="0.25">
      <c r="A6451" t="s">
        <v>304</v>
      </c>
      <c r="B6451" t="s">
        <v>51</v>
      </c>
      <c r="C6451" t="s">
        <v>67</v>
      </c>
      <c r="D6451" t="s">
        <v>11</v>
      </c>
      <c r="F6451" t="s">
        <v>56</v>
      </c>
      <c r="G6451">
        <v>0</v>
      </c>
      <c r="H6451">
        <f>_xlfn.XLOOKUP(Tabuľka5[[#This Row],[Položka]],cennik[Položka],cennik[Cena MJ bez DPH])</f>
        <v>0</v>
      </c>
      <c r="I6451">
        <f>SUM(Tabuľka5[[#This Row],[cena MJ bez DPH]]*1.1)</f>
        <v>0</v>
      </c>
      <c r="J6451">
        <f>Tabuľka5[[#This Row],[množstvo]]*Tabuľka5[[#This Row],[cena MJ bez DPH]]</f>
        <v>0</v>
      </c>
      <c r="L6451" s="5" t="s">
        <v>484</v>
      </c>
      <c r="N6451" t="s">
        <v>483</v>
      </c>
      <c r="O6451" t="s">
        <v>404</v>
      </c>
      <c r="P6451" t="s">
        <v>635</v>
      </c>
    </row>
    <row r="6452" spans="1:16" hidden="1" x14ac:dyDescent="0.25">
      <c r="A6452" t="s">
        <v>304</v>
      </c>
      <c r="B6452" t="s">
        <v>51</v>
      </c>
      <c r="C6452" t="s">
        <v>68</v>
      </c>
      <c r="D6452" t="s">
        <v>11</v>
      </c>
      <c r="F6452" t="s">
        <v>56</v>
      </c>
      <c r="G6452">
        <v>0</v>
      </c>
      <c r="H6452">
        <f>_xlfn.XLOOKUP(Tabuľka5[[#This Row],[Položka]],cennik[Položka],cennik[Cena MJ bez DPH])</f>
        <v>0</v>
      </c>
      <c r="I6452">
        <f>SUM(Tabuľka5[[#This Row],[cena MJ bez DPH]]*1.1)</f>
        <v>0</v>
      </c>
      <c r="J6452">
        <f>Tabuľka5[[#This Row],[množstvo]]*Tabuľka5[[#This Row],[cena MJ bez DPH]]</f>
        <v>0</v>
      </c>
      <c r="L6452" s="5" t="s">
        <v>484</v>
      </c>
      <c r="N6452" t="s">
        <v>483</v>
      </c>
      <c r="O6452" t="s">
        <v>404</v>
      </c>
      <c r="P6452" t="s">
        <v>635</v>
      </c>
    </row>
    <row r="6453" spans="1:16" hidden="1" x14ac:dyDescent="0.25">
      <c r="A6453" t="s">
        <v>304</v>
      </c>
      <c r="B6453" t="s">
        <v>51</v>
      </c>
      <c r="C6453" t="s">
        <v>69</v>
      </c>
      <c r="D6453" t="s">
        <v>11</v>
      </c>
      <c r="F6453" t="s">
        <v>56</v>
      </c>
      <c r="G6453">
        <v>0</v>
      </c>
      <c r="H6453">
        <f>_xlfn.XLOOKUP(Tabuľka5[[#This Row],[Položka]],cennik[Položka],cennik[Cena MJ bez DPH])</f>
        <v>0</v>
      </c>
      <c r="I6453">
        <f>SUM(Tabuľka5[[#This Row],[cena MJ bez DPH]]*1.1)</f>
        <v>0</v>
      </c>
      <c r="J6453">
        <f>Tabuľka5[[#This Row],[množstvo]]*Tabuľka5[[#This Row],[cena MJ bez DPH]]</f>
        <v>0</v>
      </c>
      <c r="L6453" s="5" t="s">
        <v>484</v>
      </c>
      <c r="N6453" t="s">
        <v>483</v>
      </c>
      <c r="O6453" t="s">
        <v>404</v>
      </c>
      <c r="P6453" t="s">
        <v>635</v>
      </c>
    </row>
    <row r="6454" spans="1:16" hidden="1" x14ac:dyDescent="0.25">
      <c r="A6454" t="s">
        <v>304</v>
      </c>
      <c r="B6454" t="s">
        <v>51</v>
      </c>
      <c r="C6454" t="s">
        <v>70</v>
      </c>
      <c r="D6454" t="s">
        <v>11</v>
      </c>
      <c r="F6454" t="s">
        <v>56</v>
      </c>
      <c r="G6454">
        <v>0</v>
      </c>
      <c r="H6454">
        <f>_xlfn.XLOOKUP(Tabuľka5[[#This Row],[Položka]],cennik[Položka],cennik[Cena MJ bez DPH])</f>
        <v>0</v>
      </c>
      <c r="I6454">
        <f>SUM(Tabuľka5[[#This Row],[cena MJ bez DPH]]*1.1)</f>
        <v>0</v>
      </c>
      <c r="J6454">
        <f>Tabuľka5[[#This Row],[množstvo]]*Tabuľka5[[#This Row],[cena MJ bez DPH]]</f>
        <v>0</v>
      </c>
      <c r="L6454" s="5" t="s">
        <v>484</v>
      </c>
      <c r="N6454" t="s">
        <v>483</v>
      </c>
      <c r="O6454" t="s">
        <v>404</v>
      </c>
      <c r="P6454" t="s">
        <v>635</v>
      </c>
    </row>
    <row r="6455" spans="1:16" hidden="1" x14ac:dyDescent="0.25">
      <c r="A6455" t="s">
        <v>304</v>
      </c>
      <c r="B6455" t="s">
        <v>51</v>
      </c>
      <c r="C6455" t="s">
        <v>71</v>
      </c>
      <c r="D6455" t="s">
        <v>11</v>
      </c>
      <c r="F6455" t="s">
        <v>56</v>
      </c>
      <c r="G6455">
        <v>0</v>
      </c>
      <c r="H6455">
        <f>_xlfn.XLOOKUP(Tabuľka5[[#This Row],[Položka]],cennik[Položka],cennik[Cena MJ bez DPH])</f>
        <v>0</v>
      </c>
      <c r="I6455">
        <f>SUM(Tabuľka5[[#This Row],[cena MJ bez DPH]]*1.1)</f>
        <v>0</v>
      </c>
      <c r="J6455">
        <f>Tabuľka5[[#This Row],[množstvo]]*Tabuľka5[[#This Row],[cena MJ bez DPH]]</f>
        <v>0</v>
      </c>
      <c r="L6455" s="5" t="s">
        <v>484</v>
      </c>
      <c r="N6455" t="s">
        <v>483</v>
      </c>
      <c r="O6455" t="s">
        <v>404</v>
      </c>
      <c r="P6455" t="s">
        <v>635</v>
      </c>
    </row>
    <row r="6456" spans="1:16" hidden="1" x14ac:dyDescent="0.25">
      <c r="A6456" t="s">
        <v>304</v>
      </c>
      <c r="B6456" t="s">
        <v>51</v>
      </c>
      <c r="C6456" t="s">
        <v>72</v>
      </c>
      <c r="D6456" t="s">
        <v>11</v>
      </c>
      <c r="F6456" t="s">
        <v>56</v>
      </c>
      <c r="G6456">
        <v>0</v>
      </c>
      <c r="H6456">
        <f>_xlfn.XLOOKUP(Tabuľka5[[#This Row],[Položka]],cennik[Položka],cennik[Cena MJ bez DPH])</f>
        <v>0</v>
      </c>
      <c r="I6456">
        <f>SUM(Tabuľka5[[#This Row],[cena MJ bez DPH]]*1.1)</f>
        <v>0</v>
      </c>
      <c r="J6456">
        <f>Tabuľka5[[#This Row],[množstvo]]*Tabuľka5[[#This Row],[cena MJ bez DPH]]</f>
        <v>0</v>
      </c>
      <c r="L6456" s="5" t="s">
        <v>484</v>
      </c>
      <c r="N6456" t="s">
        <v>483</v>
      </c>
      <c r="O6456" t="s">
        <v>404</v>
      </c>
      <c r="P6456" t="s">
        <v>635</v>
      </c>
    </row>
    <row r="6457" spans="1:16" hidden="1" x14ac:dyDescent="0.25">
      <c r="A6457" t="s">
        <v>304</v>
      </c>
      <c r="B6457" t="s">
        <v>51</v>
      </c>
      <c r="C6457" t="s">
        <v>73</v>
      </c>
      <c r="D6457" t="s">
        <v>11</v>
      </c>
      <c r="F6457" t="s">
        <v>56</v>
      </c>
      <c r="G6457">
        <v>0</v>
      </c>
      <c r="H6457">
        <f>_xlfn.XLOOKUP(Tabuľka5[[#This Row],[Položka]],cennik[Položka],cennik[Cena MJ bez DPH])</f>
        <v>0</v>
      </c>
      <c r="I6457">
        <f>SUM(Tabuľka5[[#This Row],[cena MJ bez DPH]]*1.1)</f>
        <v>0</v>
      </c>
      <c r="J6457">
        <f>Tabuľka5[[#This Row],[množstvo]]*Tabuľka5[[#This Row],[cena MJ bez DPH]]</f>
        <v>0</v>
      </c>
      <c r="L6457" s="5" t="s">
        <v>484</v>
      </c>
      <c r="N6457" t="s">
        <v>483</v>
      </c>
      <c r="O6457" t="s">
        <v>404</v>
      </c>
      <c r="P6457" t="s">
        <v>635</v>
      </c>
    </row>
    <row r="6458" spans="1:16" hidden="1" x14ac:dyDescent="0.25">
      <c r="A6458" t="s">
        <v>304</v>
      </c>
      <c r="B6458" t="s">
        <v>51</v>
      </c>
      <c r="C6458" t="s">
        <v>74</v>
      </c>
      <c r="D6458" t="s">
        <v>11</v>
      </c>
      <c r="F6458" t="s">
        <v>56</v>
      </c>
      <c r="G6458">
        <v>0</v>
      </c>
      <c r="H6458">
        <f>_xlfn.XLOOKUP(Tabuľka5[[#This Row],[Položka]],cennik[Položka],cennik[Cena MJ bez DPH])</f>
        <v>0</v>
      </c>
      <c r="I6458">
        <f>SUM(Tabuľka5[[#This Row],[cena MJ bez DPH]]*1.1)</f>
        <v>0</v>
      </c>
      <c r="J6458">
        <f>Tabuľka5[[#This Row],[množstvo]]*Tabuľka5[[#This Row],[cena MJ bez DPH]]</f>
        <v>0</v>
      </c>
      <c r="L6458" s="5" t="s">
        <v>484</v>
      </c>
      <c r="N6458" t="s">
        <v>483</v>
      </c>
      <c r="O6458" t="s">
        <v>404</v>
      </c>
      <c r="P6458" t="s">
        <v>635</v>
      </c>
    </row>
    <row r="6459" spans="1:16" hidden="1" x14ac:dyDescent="0.25">
      <c r="A6459" t="s">
        <v>304</v>
      </c>
      <c r="B6459" t="s">
        <v>51</v>
      </c>
      <c r="C6459" t="s">
        <v>75</v>
      </c>
      <c r="D6459" t="s">
        <v>11</v>
      </c>
      <c r="F6459" t="s">
        <v>56</v>
      </c>
      <c r="G6459">
        <v>0</v>
      </c>
      <c r="H6459">
        <f>_xlfn.XLOOKUP(Tabuľka5[[#This Row],[Položka]],cennik[Položka],cennik[Cena MJ bez DPH])</f>
        <v>0</v>
      </c>
      <c r="I6459">
        <f>SUM(Tabuľka5[[#This Row],[cena MJ bez DPH]]*1.1)</f>
        <v>0</v>
      </c>
      <c r="J6459">
        <f>Tabuľka5[[#This Row],[množstvo]]*Tabuľka5[[#This Row],[cena MJ bez DPH]]</f>
        <v>0</v>
      </c>
      <c r="L6459" s="5" t="s">
        <v>484</v>
      </c>
      <c r="N6459" t="s">
        <v>483</v>
      </c>
      <c r="O6459" t="s">
        <v>404</v>
      </c>
      <c r="P6459" t="s">
        <v>635</v>
      </c>
    </row>
    <row r="6460" spans="1:16" hidden="1" x14ac:dyDescent="0.25">
      <c r="A6460" t="s">
        <v>304</v>
      </c>
      <c r="B6460" t="s">
        <v>51</v>
      </c>
      <c r="C6460" t="s">
        <v>76</v>
      </c>
      <c r="D6460" t="s">
        <v>11</v>
      </c>
      <c r="F6460" t="s">
        <v>56</v>
      </c>
      <c r="G6460">
        <v>0</v>
      </c>
      <c r="H6460">
        <f>_xlfn.XLOOKUP(Tabuľka5[[#This Row],[Položka]],cennik[Položka],cennik[Cena MJ bez DPH])</f>
        <v>0</v>
      </c>
      <c r="I6460">
        <f>SUM(Tabuľka5[[#This Row],[cena MJ bez DPH]]*1.1)</f>
        <v>0</v>
      </c>
      <c r="J6460">
        <f>Tabuľka5[[#This Row],[množstvo]]*Tabuľka5[[#This Row],[cena MJ bez DPH]]</f>
        <v>0</v>
      </c>
      <c r="L6460" s="5" t="s">
        <v>484</v>
      </c>
      <c r="N6460" t="s">
        <v>483</v>
      </c>
      <c r="O6460" t="s">
        <v>404</v>
      </c>
      <c r="P6460" t="s">
        <v>635</v>
      </c>
    </row>
    <row r="6461" spans="1:16" hidden="1" x14ac:dyDescent="0.25">
      <c r="A6461" t="s">
        <v>304</v>
      </c>
      <c r="B6461" t="s">
        <v>51</v>
      </c>
      <c r="C6461" t="s">
        <v>77</v>
      </c>
      <c r="D6461" t="s">
        <v>11</v>
      </c>
      <c r="F6461" t="s">
        <v>56</v>
      </c>
      <c r="G6461">
        <v>0</v>
      </c>
      <c r="H6461">
        <f>_xlfn.XLOOKUP(Tabuľka5[[#This Row],[Položka]],cennik[Položka],cennik[Cena MJ bez DPH])</f>
        <v>0</v>
      </c>
      <c r="I6461">
        <f>SUM(Tabuľka5[[#This Row],[cena MJ bez DPH]]*1.1)</f>
        <v>0</v>
      </c>
      <c r="J6461">
        <f>Tabuľka5[[#This Row],[množstvo]]*Tabuľka5[[#This Row],[cena MJ bez DPH]]</f>
        <v>0</v>
      </c>
      <c r="L6461" s="5" t="s">
        <v>484</v>
      </c>
      <c r="N6461" t="s">
        <v>483</v>
      </c>
      <c r="O6461" t="s">
        <v>404</v>
      </c>
      <c r="P6461" t="s">
        <v>635</v>
      </c>
    </row>
    <row r="6462" spans="1:16" hidden="1" x14ac:dyDescent="0.25">
      <c r="A6462" t="s">
        <v>304</v>
      </c>
      <c r="B6462" t="s">
        <v>51</v>
      </c>
      <c r="C6462" t="s">
        <v>78</v>
      </c>
      <c r="D6462" t="s">
        <v>11</v>
      </c>
      <c r="F6462" t="s">
        <v>56</v>
      </c>
      <c r="G6462">
        <v>0</v>
      </c>
      <c r="H6462">
        <f>_xlfn.XLOOKUP(Tabuľka5[[#This Row],[Položka]],cennik[Položka],cennik[Cena MJ bez DPH])</f>
        <v>0</v>
      </c>
      <c r="I6462">
        <f>SUM(Tabuľka5[[#This Row],[cena MJ bez DPH]]*1.1)</f>
        <v>0</v>
      </c>
      <c r="J6462">
        <f>Tabuľka5[[#This Row],[množstvo]]*Tabuľka5[[#This Row],[cena MJ bez DPH]]</f>
        <v>0</v>
      </c>
      <c r="L6462" s="5" t="s">
        <v>484</v>
      </c>
      <c r="N6462" t="s">
        <v>483</v>
      </c>
      <c r="O6462" t="s">
        <v>404</v>
      </c>
      <c r="P6462" t="s">
        <v>635</v>
      </c>
    </row>
    <row r="6463" spans="1:16" hidden="1" x14ac:dyDescent="0.25">
      <c r="A6463" t="s">
        <v>304</v>
      </c>
      <c r="B6463" t="s">
        <v>51</v>
      </c>
      <c r="C6463" t="s">
        <v>79</v>
      </c>
      <c r="D6463" t="s">
        <v>11</v>
      </c>
      <c r="F6463" t="s">
        <v>56</v>
      </c>
      <c r="G6463">
        <v>0</v>
      </c>
      <c r="H6463">
        <f>_xlfn.XLOOKUP(Tabuľka5[[#This Row],[Položka]],cennik[Položka],cennik[Cena MJ bez DPH])</f>
        <v>0</v>
      </c>
      <c r="I6463">
        <f>SUM(Tabuľka5[[#This Row],[cena MJ bez DPH]]*1.1)</f>
        <v>0</v>
      </c>
      <c r="J6463">
        <f>Tabuľka5[[#This Row],[množstvo]]*Tabuľka5[[#This Row],[cena MJ bez DPH]]</f>
        <v>0</v>
      </c>
      <c r="L6463" s="5" t="s">
        <v>484</v>
      </c>
      <c r="N6463" t="s">
        <v>483</v>
      </c>
      <c r="O6463" t="s">
        <v>404</v>
      </c>
      <c r="P6463" t="s">
        <v>635</v>
      </c>
    </row>
    <row r="6464" spans="1:16" hidden="1" x14ac:dyDescent="0.25">
      <c r="A6464" t="s">
        <v>304</v>
      </c>
      <c r="B6464" t="s">
        <v>51</v>
      </c>
      <c r="C6464" t="s">
        <v>80</v>
      </c>
      <c r="D6464" t="s">
        <v>11</v>
      </c>
      <c r="F6464" t="s">
        <v>56</v>
      </c>
      <c r="G6464">
        <v>0</v>
      </c>
      <c r="H6464">
        <f>_xlfn.XLOOKUP(Tabuľka5[[#This Row],[Položka]],cennik[Položka],cennik[Cena MJ bez DPH])</f>
        <v>0</v>
      </c>
      <c r="I6464">
        <f>SUM(Tabuľka5[[#This Row],[cena MJ bez DPH]]*1.1)</f>
        <v>0</v>
      </c>
      <c r="J6464">
        <f>Tabuľka5[[#This Row],[množstvo]]*Tabuľka5[[#This Row],[cena MJ bez DPH]]</f>
        <v>0</v>
      </c>
      <c r="L6464" s="5" t="s">
        <v>484</v>
      </c>
      <c r="N6464" t="s">
        <v>483</v>
      </c>
      <c r="O6464" t="s">
        <v>404</v>
      </c>
      <c r="P6464" t="s">
        <v>635</v>
      </c>
    </row>
    <row r="6465" spans="1:16" hidden="1" x14ac:dyDescent="0.25">
      <c r="A6465" t="s">
        <v>304</v>
      </c>
      <c r="B6465" t="s">
        <v>51</v>
      </c>
      <c r="C6465" t="s">
        <v>81</v>
      </c>
      <c r="D6465" t="s">
        <v>11</v>
      </c>
      <c r="F6465" t="s">
        <v>56</v>
      </c>
      <c r="G6465">
        <v>0</v>
      </c>
      <c r="H6465">
        <f>_xlfn.XLOOKUP(Tabuľka5[[#This Row],[Položka]],cennik[Položka],cennik[Cena MJ bez DPH])</f>
        <v>0</v>
      </c>
      <c r="I6465">
        <f>SUM(Tabuľka5[[#This Row],[cena MJ bez DPH]]*1.1)</f>
        <v>0</v>
      </c>
      <c r="J6465">
        <f>Tabuľka5[[#This Row],[množstvo]]*Tabuľka5[[#This Row],[cena MJ bez DPH]]</f>
        <v>0</v>
      </c>
      <c r="L6465" s="5" t="s">
        <v>484</v>
      </c>
      <c r="N6465" t="s">
        <v>483</v>
      </c>
      <c r="O6465" t="s">
        <v>404</v>
      </c>
      <c r="P6465" t="s">
        <v>635</v>
      </c>
    </row>
    <row r="6466" spans="1:16" hidden="1" x14ac:dyDescent="0.25">
      <c r="A6466" t="s">
        <v>304</v>
      </c>
      <c r="B6466" t="s">
        <v>51</v>
      </c>
      <c r="C6466" t="s">
        <v>82</v>
      </c>
      <c r="D6466" t="s">
        <v>11</v>
      </c>
      <c r="F6466" t="s">
        <v>56</v>
      </c>
      <c r="G6466">
        <v>0</v>
      </c>
      <c r="H6466">
        <f>_xlfn.XLOOKUP(Tabuľka5[[#This Row],[Položka]],cennik[Položka],cennik[Cena MJ bez DPH])</f>
        <v>0</v>
      </c>
      <c r="I6466">
        <f>SUM(Tabuľka5[[#This Row],[cena MJ bez DPH]]*1.1)</f>
        <v>0</v>
      </c>
      <c r="J6466">
        <f>Tabuľka5[[#This Row],[množstvo]]*Tabuľka5[[#This Row],[cena MJ bez DPH]]</f>
        <v>0</v>
      </c>
      <c r="L6466" s="5" t="s">
        <v>484</v>
      </c>
      <c r="N6466" t="s">
        <v>483</v>
      </c>
      <c r="O6466" t="s">
        <v>404</v>
      </c>
      <c r="P6466" t="s">
        <v>635</v>
      </c>
    </row>
    <row r="6467" spans="1:16" x14ac:dyDescent="0.25">
      <c r="A6467" t="s">
        <v>304</v>
      </c>
      <c r="B6467" s="22" t="s">
        <v>51</v>
      </c>
      <c r="C6467" s="22" t="s">
        <v>83</v>
      </c>
      <c r="D6467" s="22" t="s">
        <v>11</v>
      </c>
      <c r="E6467" s="22"/>
      <c r="F6467" t="s">
        <v>56</v>
      </c>
      <c r="G6467" s="22">
        <v>150</v>
      </c>
      <c r="H6467" s="22">
        <f>_xlfn.XLOOKUP(Tabuľka5[[#This Row],[Položka]],cennik[Položka],cennik[Cena MJ bez DPH])</f>
        <v>0</v>
      </c>
      <c r="I6467" s="22">
        <f>SUM(Tabuľka5[[#This Row],[cena MJ bez DPH]]*1.1)</f>
        <v>0</v>
      </c>
      <c r="J6467" s="22">
        <f>Tabuľka5[[#This Row],[množstvo]]*Tabuľka5[[#This Row],[cena MJ bez DPH]]</f>
        <v>0</v>
      </c>
      <c r="L6467" s="23" t="s">
        <v>484</v>
      </c>
      <c r="M6467" s="22">
        <f>Tabuľka5[[#This Row],[množstvo]]*Tabuľka5[[#This Row],[cena za MJ s DPH]]</f>
        <v>0</v>
      </c>
      <c r="N6467" s="22" t="s">
        <v>483</v>
      </c>
      <c r="O6467" s="15" t="s">
        <v>404</v>
      </c>
      <c r="P6467" t="s">
        <v>635</v>
      </c>
    </row>
    <row r="6468" spans="1:16" hidden="1" x14ac:dyDescent="0.25">
      <c r="A6468" t="s">
        <v>304</v>
      </c>
      <c r="B6468" t="s">
        <v>51</v>
      </c>
      <c r="C6468" t="s">
        <v>84</v>
      </c>
      <c r="D6468" t="s">
        <v>11</v>
      </c>
      <c r="F6468" t="s">
        <v>56</v>
      </c>
      <c r="G6468">
        <v>0</v>
      </c>
      <c r="H6468">
        <f>_xlfn.XLOOKUP(Tabuľka5[[#This Row],[Položka]],cennik[Položka],cennik[Cena MJ bez DPH])</f>
        <v>0</v>
      </c>
      <c r="I6468">
        <f>SUM(Tabuľka5[[#This Row],[cena MJ bez DPH]]*1.1)</f>
        <v>0</v>
      </c>
      <c r="J6468">
        <f>Tabuľka5[[#This Row],[množstvo]]*Tabuľka5[[#This Row],[cena MJ bez DPH]]</f>
        <v>0</v>
      </c>
      <c r="L6468" s="5" t="s">
        <v>484</v>
      </c>
      <c r="N6468" t="s">
        <v>483</v>
      </c>
      <c r="O6468" t="s">
        <v>404</v>
      </c>
      <c r="P6468" t="s">
        <v>635</v>
      </c>
    </row>
    <row r="6469" spans="1:16" hidden="1" x14ac:dyDescent="0.25">
      <c r="A6469" t="s">
        <v>304</v>
      </c>
      <c r="B6469" t="s">
        <v>51</v>
      </c>
      <c r="C6469" t="s">
        <v>85</v>
      </c>
      <c r="D6469" t="s">
        <v>11</v>
      </c>
      <c r="F6469" t="s">
        <v>56</v>
      </c>
      <c r="G6469">
        <v>0</v>
      </c>
      <c r="H6469">
        <f>_xlfn.XLOOKUP(Tabuľka5[[#This Row],[Položka]],cennik[Položka],cennik[Cena MJ bez DPH])</f>
        <v>0</v>
      </c>
      <c r="I6469">
        <f>SUM(Tabuľka5[[#This Row],[cena MJ bez DPH]]*1.1)</f>
        <v>0</v>
      </c>
      <c r="J6469">
        <f>Tabuľka5[[#This Row],[množstvo]]*Tabuľka5[[#This Row],[cena MJ bez DPH]]</f>
        <v>0</v>
      </c>
      <c r="L6469" s="5" t="s">
        <v>484</v>
      </c>
      <c r="N6469" t="s">
        <v>483</v>
      </c>
      <c r="O6469" t="s">
        <v>404</v>
      </c>
      <c r="P6469" t="s">
        <v>635</v>
      </c>
    </row>
    <row r="6470" spans="1:16" hidden="1" x14ac:dyDescent="0.25">
      <c r="A6470" t="s">
        <v>304</v>
      </c>
      <c r="B6470" t="s">
        <v>51</v>
      </c>
      <c r="C6470" t="s">
        <v>86</v>
      </c>
      <c r="D6470" t="s">
        <v>11</v>
      </c>
      <c r="F6470" t="s">
        <v>56</v>
      </c>
      <c r="G6470">
        <v>0</v>
      </c>
      <c r="H6470">
        <f>_xlfn.XLOOKUP(Tabuľka5[[#This Row],[Položka]],cennik[Položka],cennik[Cena MJ bez DPH])</f>
        <v>0</v>
      </c>
      <c r="I6470">
        <f>SUM(Tabuľka5[[#This Row],[cena MJ bez DPH]]*1.1)</f>
        <v>0</v>
      </c>
      <c r="J6470">
        <f>Tabuľka5[[#This Row],[množstvo]]*Tabuľka5[[#This Row],[cena MJ bez DPH]]</f>
        <v>0</v>
      </c>
      <c r="L6470" s="5" t="s">
        <v>484</v>
      </c>
      <c r="N6470" t="s">
        <v>483</v>
      </c>
      <c r="O6470" t="s">
        <v>404</v>
      </c>
      <c r="P6470" t="s">
        <v>635</v>
      </c>
    </row>
    <row r="6471" spans="1:16" hidden="1" x14ac:dyDescent="0.25">
      <c r="A6471" t="s">
        <v>304</v>
      </c>
      <c r="B6471" t="s">
        <v>51</v>
      </c>
      <c r="C6471" t="s">
        <v>87</v>
      </c>
      <c r="D6471" t="s">
        <v>11</v>
      </c>
      <c r="F6471" t="s">
        <v>56</v>
      </c>
      <c r="G6471">
        <v>0</v>
      </c>
      <c r="H6471">
        <f>_xlfn.XLOOKUP(Tabuľka5[[#This Row],[Položka]],cennik[Položka],cennik[Cena MJ bez DPH])</f>
        <v>0</v>
      </c>
      <c r="I6471">
        <f>SUM(Tabuľka5[[#This Row],[cena MJ bez DPH]]*1.1)</f>
        <v>0</v>
      </c>
      <c r="J6471">
        <f>Tabuľka5[[#This Row],[množstvo]]*Tabuľka5[[#This Row],[cena MJ bez DPH]]</f>
        <v>0</v>
      </c>
      <c r="L6471" s="5" t="s">
        <v>484</v>
      </c>
      <c r="N6471" t="s">
        <v>483</v>
      </c>
      <c r="O6471" t="s">
        <v>404</v>
      </c>
      <c r="P6471" t="s">
        <v>635</v>
      </c>
    </row>
    <row r="6472" spans="1:16" hidden="1" x14ac:dyDescent="0.25">
      <c r="A6472" t="s">
        <v>304</v>
      </c>
      <c r="B6472" t="s">
        <v>51</v>
      </c>
      <c r="C6472" t="s">
        <v>88</v>
      </c>
      <c r="D6472" t="s">
        <v>11</v>
      </c>
      <c r="F6472" t="s">
        <v>56</v>
      </c>
      <c r="H6472">
        <f>_xlfn.XLOOKUP(Tabuľka5[[#This Row],[Položka]],cennik[Položka],cennik[Cena MJ bez DPH])</f>
        <v>0</v>
      </c>
      <c r="I6472">
        <f>SUM(Tabuľka5[[#This Row],[cena MJ bez DPH]]*1.1)</f>
        <v>0</v>
      </c>
      <c r="J6472">
        <f>Tabuľka5[[#This Row],[množstvo]]*Tabuľka5[[#This Row],[cena MJ bez DPH]]</f>
        <v>0</v>
      </c>
      <c r="L6472" s="5" t="s">
        <v>484</v>
      </c>
      <c r="N6472" t="s">
        <v>483</v>
      </c>
      <c r="O6472" t="s">
        <v>404</v>
      </c>
      <c r="P6472" t="s">
        <v>635</v>
      </c>
    </row>
    <row r="6473" spans="1:16" hidden="1" x14ac:dyDescent="0.25">
      <c r="A6473" t="s">
        <v>304</v>
      </c>
      <c r="B6473" t="s">
        <v>51</v>
      </c>
      <c r="C6473" t="s">
        <v>89</v>
      </c>
      <c r="D6473" t="s">
        <v>11</v>
      </c>
      <c r="F6473" t="s">
        <v>56</v>
      </c>
      <c r="G6473">
        <v>0</v>
      </c>
      <c r="H6473">
        <f>_xlfn.XLOOKUP(Tabuľka5[[#This Row],[Položka]],cennik[Položka],cennik[Cena MJ bez DPH])</f>
        <v>0</v>
      </c>
      <c r="I6473">
        <f>SUM(Tabuľka5[[#This Row],[cena MJ bez DPH]]*1.1)</f>
        <v>0</v>
      </c>
      <c r="J6473">
        <f>Tabuľka5[[#This Row],[množstvo]]*Tabuľka5[[#This Row],[cena MJ bez DPH]]</f>
        <v>0</v>
      </c>
      <c r="L6473" s="5" t="s">
        <v>484</v>
      </c>
      <c r="N6473" t="s">
        <v>483</v>
      </c>
      <c r="O6473" t="s">
        <v>404</v>
      </c>
      <c r="P6473" t="s">
        <v>635</v>
      </c>
    </row>
    <row r="6474" spans="1:16" hidden="1" x14ac:dyDescent="0.25">
      <c r="A6474" t="s">
        <v>304</v>
      </c>
      <c r="B6474" t="s">
        <v>51</v>
      </c>
      <c r="C6474" t="s">
        <v>90</v>
      </c>
      <c r="D6474" t="s">
        <v>11</v>
      </c>
      <c r="F6474" t="s">
        <v>56</v>
      </c>
      <c r="G6474">
        <v>0</v>
      </c>
      <c r="H6474">
        <f>_xlfn.XLOOKUP(Tabuľka5[[#This Row],[Položka]],cennik[Položka],cennik[Cena MJ bez DPH])</f>
        <v>0</v>
      </c>
      <c r="I6474">
        <f>SUM(Tabuľka5[[#This Row],[cena MJ bez DPH]]*1.1)</f>
        <v>0</v>
      </c>
      <c r="J6474">
        <f>Tabuľka5[[#This Row],[množstvo]]*Tabuľka5[[#This Row],[cena MJ bez DPH]]</f>
        <v>0</v>
      </c>
      <c r="L6474" s="5" t="s">
        <v>484</v>
      </c>
      <c r="N6474" t="s">
        <v>483</v>
      </c>
      <c r="O6474" t="s">
        <v>404</v>
      </c>
      <c r="P6474" t="s">
        <v>635</v>
      </c>
    </row>
    <row r="6475" spans="1:16" hidden="1" x14ac:dyDescent="0.25">
      <c r="A6475" t="s">
        <v>304</v>
      </c>
      <c r="B6475" t="s">
        <v>51</v>
      </c>
      <c r="C6475" t="s">
        <v>91</v>
      </c>
      <c r="D6475" t="s">
        <v>11</v>
      </c>
      <c r="F6475" t="s">
        <v>56</v>
      </c>
      <c r="G6475">
        <v>0</v>
      </c>
      <c r="H6475">
        <f>_xlfn.XLOOKUP(Tabuľka5[[#This Row],[Položka]],cennik[Položka],cennik[Cena MJ bez DPH])</f>
        <v>0</v>
      </c>
      <c r="I6475">
        <f>SUM(Tabuľka5[[#This Row],[cena MJ bez DPH]]*1.1)</f>
        <v>0</v>
      </c>
      <c r="J6475">
        <f>Tabuľka5[[#This Row],[množstvo]]*Tabuľka5[[#This Row],[cena MJ bez DPH]]</f>
        <v>0</v>
      </c>
      <c r="L6475" s="5" t="s">
        <v>484</v>
      </c>
      <c r="N6475" t="s">
        <v>483</v>
      </c>
      <c r="O6475" t="s">
        <v>404</v>
      </c>
      <c r="P6475" t="s">
        <v>635</v>
      </c>
    </row>
    <row r="6476" spans="1:16" hidden="1" x14ac:dyDescent="0.25">
      <c r="A6476" t="s">
        <v>304</v>
      </c>
      <c r="B6476" t="s">
        <v>92</v>
      </c>
      <c r="C6476" t="s">
        <v>93</v>
      </c>
      <c r="D6476" t="s">
        <v>94</v>
      </c>
      <c r="E6476" t="s">
        <v>95</v>
      </c>
      <c r="F6476" t="s">
        <v>46</v>
      </c>
      <c r="G6476">
        <v>0</v>
      </c>
      <c r="H6476">
        <f>_xlfn.XLOOKUP(Tabuľka5[[#This Row],[Položka]],cennik[Položka],cennik[Cena MJ bez DPH])</f>
        <v>0</v>
      </c>
      <c r="I6476">
        <f>SUM(Tabuľka5[[#This Row],[cena MJ bez DPH]]*1.1)</f>
        <v>0</v>
      </c>
      <c r="J6476">
        <f>Tabuľka5[[#This Row],[množstvo]]*Tabuľka5[[#This Row],[cena MJ bez DPH]]</f>
        <v>0</v>
      </c>
      <c r="L6476" s="5" t="s">
        <v>484</v>
      </c>
      <c r="N6476" t="s">
        <v>483</v>
      </c>
      <c r="O6476" t="s">
        <v>404</v>
      </c>
      <c r="P6476" t="s">
        <v>635</v>
      </c>
    </row>
    <row r="6477" spans="1:16" hidden="1" x14ac:dyDescent="0.25">
      <c r="A6477" t="s">
        <v>304</v>
      </c>
      <c r="B6477" t="s">
        <v>92</v>
      </c>
      <c r="C6477" t="s">
        <v>96</v>
      </c>
      <c r="D6477" t="s">
        <v>94</v>
      </c>
      <c r="E6477" t="s">
        <v>97</v>
      </c>
      <c r="F6477" t="s">
        <v>46</v>
      </c>
      <c r="G6477">
        <v>0</v>
      </c>
      <c r="H6477">
        <f>_xlfn.XLOOKUP(Tabuľka5[[#This Row],[Položka]],cennik[Položka],cennik[Cena MJ bez DPH])</f>
        <v>0</v>
      </c>
      <c r="I6477">
        <f>SUM(Tabuľka5[[#This Row],[cena MJ bez DPH]]*1.1)</f>
        <v>0</v>
      </c>
      <c r="J6477">
        <f>Tabuľka5[[#This Row],[množstvo]]*Tabuľka5[[#This Row],[cena MJ bez DPH]]</f>
        <v>0</v>
      </c>
      <c r="L6477" s="5" t="s">
        <v>484</v>
      </c>
      <c r="N6477" t="s">
        <v>483</v>
      </c>
      <c r="O6477" t="s">
        <v>404</v>
      </c>
      <c r="P6477" t="s">
        <v>635</v>
      </c>
    </row>
    <row r="6478" spans="1:16" hidden="1" x14ac:dyDescent="0.25">
      <c r="A6478" t="s">
        <v>304</v>
      </c>
      <c r="B6478" t="s">
        <v>92</v>
      </c>
      <c r="C6478" t="s">
        <v>98</v>
      </c>
      <c r="D6478" t="s">
        <v>94</v>
      </c>
      <c r="F6478" t="s">
        <v>46</v>
      </c>
      <c r="G6478">
        <v>0</v>
      </c>
      <c r="H6478">
        <f>_xlfn.XLOOKUP(Tabuľka5[[#This Row],[Položka]],cennik[Položka],cennik[Cena MJ bez DPH])</f>
        <v>0</v>
      </c>
      <c r="I6478">
        <f>SUM(Tabuľka5[[#This Row],[cena MJ bez DPH]]*1.1)</f>
        <v>0</v>
      </c>
      <c r="J6478">
        <f>Tabuľka5[[#This Row],[množstvo]]*Tabuľka5[[#This Row],[cena MJ bez DPH]]</f>
        <v>0</v>
      </c>
      <c r="L6478" s="5" t="s">
        <v>484</v>
      </c>
      <c r="N6478" t="s">
        <v>483</v>
      </c>
      <c r="O6478" t="s">
        <v>404</v>
      </c>
      <c r="P6478" t="s">
        <v>635</v>
      </c>
    </row>
    <row r="6479" spans="1:16" hidden="1" x14ac:dyDescent="0.25">
      <c r="A6479" t="s">
        <v>304</v>
      </c>
      <c r="B6479" t="s">
        <v>92</v>
      </c>
      <c r="C6479" t="s">
        <v>99</v>
      </c>
      <c r="D6479" t="s">
        <v>94</v>
      </c>
      <c r="E6479" t="s">
        <v>100</v>
      </c>
      <c r="F6479" t="s">
        <v>46</v>
      </c>
      <c r="G6479">
        <v>0</v>
      </c>
      <c r="H6479">
        <f>_xlfn.XLOOKUP(Tabuľka5[[#This Row],[Položka]],cennik[Položka],cennik[Cena MJ bez DPH])</f>
        <v>0</v>
      </c>
      <c r="I6479">
        <f>SUM(Tabuľka5[[#This Row],[cena MJ bez DPH]]*1.1)</f>
        <v>0</v>
      </c>
      <c r="J6479">
        <f>Tabuľka5[[#This Row],[množstvo]]*Tabuľka5[[#This Row],[cena MJ bez DPH]]</f>
        <v>0</v>
      </c>
      <c r="L6479" s="5" t="s">
        <v>484</v>
      </c>
      <c r="N6479" t="s">
        <v>483</v>
      </c>
      <c r="O6479" t="s">
        <v>404</v>
      </c>
      <c r="P6479" t="s">
        <v>635</v>
      </c>
    </row>
    <row r="6480" spans="1:16" hidden="1" x14ac:dyDescent="0.25">
      <c r="A6480" t="s">
        <v>304</v>
      </c>
      <c r="B6480" t="s">
        <v>92</v>
      </c>
      <c r="C6480" t="s">
        <v>101</v>
      </c>
      <c r="D6480" t="s">
        <v>94</v>
      </c>
      <c r="E6480" t="s">
        <v>102</v>
      </c>
      <c r="F6480" t="s">
        <v>46</v>
      </c>
      <c r="G6480">
        <v>0</v>
      </c>
      <c r="H6480">
        <f>_xlfn.XLOOKUP(Tabuľka5[[#This Row],[Položka]],cennik[Položka],cennik[Cena MJ bez DPH])</f>
        <v>0</v>
      </c>
      <c r="I6480">
        <f>SUM(Tabuľka5[[#This Row],[cena MJ bez DPH]]*1.1)</f>
        <v>0</v>
      </c>
      <c r="J6480">
        <f>Tabuľka5[[#This Row],[množstvo]]*Tabuľka5[[#This Row],[cena MJ bez DPH]]</f>
        <v>0</v>
      </c>
      <c r="L6480" s="5" t="s">
        <v>484</v>
      </c>
      <c r="N6480" t="s">
        <v>483</v>
      </c>
      <c r="O6480" t="s">
        <v>404</v>
      </c>
      <c r="P6480" t="s">
        <v>635</v>
      </c>
    </row>
    <row r="6481" spans="1:16" hidden="1" x14ac:dyDescent="0.25">
      <c r="A6481" t="s">
        <v>304</v>
      </c>
      <c r="B6481" t="s">
        <v>92</v>
      </c>
      <c r="C6481" t="s">
        <v>103</v>
      </c>
      <c r="D6481" t="s">
        <v>94</v>
      </c>
      <c r="E6481" t="s">
        <v>102</v>
      </c>
      <c r="F6481" t="s">
        <v>46</v>
      </c>
      <c r="G6481">
        <v>0</v>
      </c>
      <c r="H6481">
        <f>_xlfn.XLOOKUP(Tabuľka5[[#This Row],[Položka]],cennik[Položka],cennik[Cena MJ bez DPH])</f>
        <v>0</v>
      </c>
      <c r="I6481">
        <f>SUM(Tabuľka5[[#This Row],[cena MJ bez DPH]]*1.1)</f>
        <v>0</v>
      </c>
      <c r="J6481">
        <f>Tabuľka5[[#This Row],[množstvo]]*Tabuľka5[[#This Row],[cena MJ bez DPH]]</f>
        <v>0</v>
      </c>
      <c r="L6481" s="5" t="s">
        <v>484</v>
      </c>
      <c r="N6481" t="s">
        <v>483</v>
      </c>
      <c r="O6481" t="s">
        <v>404</v>
      </c>
      <c r="P6481" t="s">
        <v>635</v>
      </c>
    </row>
    <row r="6482" spans="1:16" hidden="1" x14ac:dyDescent="0.25">
      <c r="A6482" t="s">
        <v>304</v>
      </c>
      <c r="B6482" t="s">
        <v>104</v>
      </c>
      <c r="C6482" t="s">
        <v>105</v>
      </c>
      <c r="D6482" t="s">
        <v>11</v>
      </c>
      <c r="E6482" t="s">
        <v>106</v>
      </c>
      <c r="F6482" t="s">
        <v>46</v>
      </c>
      <c r="G6482">
        <v>1700</v>
      </c>
      <c r="H6482">
        <f>_xlfn.XLOOKUP(Tabuľka5[[#This Row],[Položka]],cennik[Položka],cennik[Cena MJ bez DPH])</f>
        <v>0</v>
      </c>
      <c r="I6482">
        <f>SUM(Tabuľka5[[#This Row],[cena MJ bez DPH]]*1.1)</f>
        <v>0</v>
      </c>
      <c r="J6482">
        <f>Tabuľka5[[#This Row],[množstvo]]*Tabuľka5[[#This Row],[cena MJ bez DPH]]</f>
        <v>0</v>
      </c>
      <c r="L6482" s="5" t="s">
        <v>484</v>
      </c>
      <c r="N6482" t="s">
        <v>483</v>
      </c>
      <c r="O6482" t="s">
        <v>404</v>
      </c>
      <c r="P6482" t="s">
        <v>635</v>
      </c>
    </row>
    <row r="6483" spans="1:16" hidden="1" x14ac:dyDescent="0.25">
      <c r="A6483" t="s">
        <v>304</v>
      </c>
      <c r="B6483" t="s">
        <v>104</v>
      </c>
      <c r="C6483" t="s">
        <v>107</v>
      </c>
      <c r="D6483" t="s">
        <v>11</v>
      </c>
      <c r="E6483" t="s">
        <v>106</v>
      </c>
      <c r="F6483" t="s">
        <v>46</v>
      </c>
      <c r="G6483">
        <v>0</v>
      </c>
      <c r="H6483">
        <f>_xlfn.XLOOKUP(Tabuľka5[[#This Row],[Položka]],cennik[Položka],cennik[Cena MJ bez DPH])</f>
        <v>0</v>
      </c>
      <c r="I6483">
        <f>SUM(Tabuľka5[[#This Row],[cena MJ bez DPH]]*1.1)</f>
        <v>0</v>
      </c>
      <c r="J6483">
        <f>Tabuľka5[[#This Row],[množstvo]]*Tabuľka5[[#This Row],[cena MJ bez DPH]]</f>
        <v>0</v>
      </c>
      <c r="L6483" s="5" t="s">
        <v>484</v>
      </c>
      <c r="N6483" t="s">
        <v>483</v>
      </c>
      <c r="O6483" t="s">
        <v>404</v>
      </c>
      <c r="P6483" t="s">
        <v>635</v>
      </c>
    </row>
    <row r="6484" spans="1:16" hidden="1" x14ac:dyDescent="0.25">
      <c r="A6484" t="s">
        <v>304</v>
      </c>
      <c r="B6484" t="s">
        <v>104</v>
      </c>
      <c r="C6484" t="s">
        <v>108</v>
      </c>
      <c r="D6484" t="s">
        <v>11</v>
      </c>
      <c r="E6484" t="s">
        <v>106</v>
      </c>
      <c r="F6484" t="s">
        <v>46</v>
      </c>
      <c r="G6484">
        <v>2400</v>
      </c>
      <c r="H6484">
        <f>_xlfn.XLOOKUP(Tabuľka5[[#This Row],[Položka]],cennik[Položka],cennik[Cena MJ bez DPH])</f>
        <v>0</v>
      </c>
      <c r="I6484">
        <f>SUM(Tabuľka5[[#This Row],[cena MJ bez DPH]]*1.1)</f>
        <v>0</v>
      </c>
      <c r="J6484">
        <f>Tabuľka5[[#This Row],[množstvo]]*Tabuľka5[[#This Row],[cena MJ bez DPH]]</f>
        <v>0</v>
      </c>
      <c r="L6484" s="5" t="s">
        <v>484</v>
      </c>
      <c r="N6484" t="s">
        <v>483</v>
      </c>
      <c r="O6484" t="s">
        <v>404</v>
      </c>
      <c r="P6484" t="s">
        <v>635</v>
      </c>
    </row>
    <row r="6485" spans="1:16" hidden="1" x14ac:dyDescent="0.25">
      <c r="A6485" t="s">
        <v>304</v>
      </c>
      <c r="B6485" t="s">
        <v>104</v>
      </c>
      <c r="C6485" t="s">
        <v>109</v>
      </c>
      <c r="D6485" t="s">
        <v>11</v>
      </c>
      <c r="E6485" t="s">
        <v>106</v>
      </c>
      <c r="F6485" t="s">
        <v>46</v>
      </c>
      <c r="G6485">
        <v>0</v>
      </c>
      <c r="H6485">
        <f>_xlfn.XLOOKUP(Tabuľka5[[#This Row],[Položka]],cennik[Položka],cennik[Cena MJ bez DPH])</f>
        <v>0</v>
      </c>
      <c r="I6485">
        <f>SUM(Tabuľka5[[#This Row],[cena MJ bez DPH]]*1.1)</f>
        <v>0</v>
      </c>
      <c r="J6485">
        <f>Tabuľka5[[#This Row],[množstvo]]*Tabuľka5[[#This Row],[cena MJ bez DPH]]</f>
        <v>0</v>
      </c>
      <c r="L6485" s="5" t="s">
        <v>484</v>
      </c>
      <c r="N6485" t="s">
        <v>483</v>
      </c>
      <c r="O6485" t="s">
        <v>404</v>
      </c>
      <c r="P6485" t="s">
        <v>635</v>
      </c>
    </row>
    <row r="6486" spans="1:16" hidden="1" x14ac:dyDescent="0.25">
      <c r="A6486" t="s">
        <v>304</v>
      </c>
      <c r="B6486" t="s">
        <v>104</v>
      </c>
      <c r="C6486" t="s">
        <v>110</v>
      </c>
      <c r="D6486" t="s">
        <v>11</v>
      </c>
      <c r="E6486" t="s">
        <v>111</v>
      </c>
      <c r="F6486" t="s">
        <v>46</v>
      </c>
      <c r="G6486">
        <v>0</v>
      </c>
      <c r="H6486">
        <f>_xlfn.XLOOKUP(Tabuľka5[[#This Row],[Položka]],cennik[Položka],cennik[Cena MJ bez DPH])</f>
        <v>0</v>
      </c>
      <c r="I6486">
        <f>SUM(Tabuľka5[[#This Row],[cena MJ bez DPH]]*1.1)</f>
        <v>0</v>
      </c>
      <c r="J6486">
        <f>Tabuľka5[[#This Row],[množstvo]]*Tabuľka5[[#This Row],[cena MJ bez DPH]]</f>
        <v>0</v>
      </c>
      <c r="L6486" s="5" t="s">
        <v>484</v>
      </c>
      <c r="N6486" t="s">
        <v>483</v>
      </c>
      <c r="O6486" t="s">
        <v>404</v>
      </c>
      <c r="P6486" t="s">
        <v>635</v>
      </c>
    </row>
    <row r="6487" spans="1:16" hidden="1" x14ac:dyDescent="0.25">
      <c r="A6487" t="s">
        <v>304</v>
      </c>
      <c r="B6487" t="s">
        <v>104</v>
      </c>
      <c r="C6487" t="s">
        <v>112</v>
      </c>
      <c r="D6487" t="s">
        <v>11</v>
      </c>
      <c r="E6487" t="s">
        <v>113</v>
      </c>
      <c r="F6487" t="s">
        <v>46</v>
      </c>
      <c r="G6487">
        <v>0</v>
      </c>
      <c r="H6487">
        <f>_xlfn.XLOOKUP(Tabuľka5[[#This Row],[Položka]],cennik[Položka],cennik[Cena MJ bez DPH])</f>
        <v>0</v>
      </c>
      <c r="I6487">
        <f>SUM(Tabuľka5[[#This Row],[cena MJ bez DPH]]*1.1)</f>
        <v>0</v>
      </c>
      <c r="J6487">
        <f>Tabuľka5[[#This Row],[množstvo]]*Tabuľka5[[#This Row],[cena MJ bez DPH]]</f>
        <v>0</v>
      </c>
      <c r="L6487" s="5" t="s">
        <v>484</v>
      </c>
      <c r="N6487" t="s">
        <v>483</v>
      </c>
      <c r="O6487" t="s">
        <v>404</v>
      </c>
      <c r="P6487" t="s">
        <v>635</v>
      </c>
    </row>
    <row r="6488" spans="1:16" hidden="1" x14ac:dyDescent="0.25">
      <c r="A6488" t="s">
        <v>304</v>
      </c>
      <c r="B6488" t="s">
        <v>104</v>
      </c>
      <c r="C6488" t="s">
        <v>114</v>
      </c>
      <c r="D6488" t="s">
        <v>94</v>
      </c>
      <c r="E6488" t="s">
        <v>115</v>
      </c>
      <c r="F6488" t="s">
        <v>46</v>
      </c>
      <c r="G6488">
        <v>0</v>
      </c>
      <c r="H6488">
        <f>_xlfn.XLOOKUP(Tabuľka5[[#This Row],[Položka]],cennik[Položka],cennik[Cena MJ bez DPH])</f>
        <v>0</v>
      </c>
      <c r="I6488">
        <f>SUM(Tabuľka5[[#This Row],[cena MJ bez DPH]]*1.1)</f>
        <v>0</v>
      </c>
      <c r="J6488">
        <f>Tabuľka5[[#This Row],[množstvo]]*Tabuľka5[[#This Row],[cena MJ bez DPH]]</f>
        <v>0</v>
      </c>
      <c r="L6488" s="5" t="s">
        <v>484</v>
      </c>
      <c r="N6488" t="s">
        <v>483</v>
      </c>
      <c r="O6488" t="s">
        <v>404</v>
      </c>
      <c r="P6488" t="s">
        <v>635</v>
      </c>
    </row>
    <row r="6489" spans="1:16" hidden="1" x14ac:dyDescent="0.25">
      <c r="A6489" t="s">
        <v>304</v>
      </c>
      <c r="B6489" t="s">
        <v>104</v>
      </c>
      <c r="C6489" t="s">
        <v>116</v>
      </c>
      <c r="D6489" t="s">
        <v>94</v>
      </c>
      <c r="E6489" t="s">
        <v>117</v>
      </c>
      <c r="F6489" t="s">
        <v>46</v>
      </c>
      <c r="G6489">
        <v>0</v>
      </c>
      <c r="H6489">
        <f>_xlfn.XLOOKUP(Tabuľka5[[#This Row],[Položka]],cennik[Položka],cennik[Cena MJ bez DPH])</f>
        <v>0</v>
      </c>
      <c r="I6489">
        <f>SUM(Tabuľka5[[#This Row],[cena MJ bez DPH]]*1.1)</f>
        <v>0</v>
      </c>
      <c r="J6489">
        <f>Tabuľka5[[#This Row],[množstvo]]*Tabuľka5[[#This Row],[cena MJ bez DPH]]</f>
        <v>0</v>
      </c>
      <c r="L6489" s="5" t="s">
        <v>484</v>
      </c>
      <c r="N6489" t="s">
        <v>483</v>
      </c>
      <c r="O6489" t="s">
        <v>404</v>
      </c>
      <c r="P6489" t="s">
        <v>635</v>
      </c>
    </row>
    <row r="6490" spans="1:16" hidden="1" x14ac:dyDescent="0.25">
      <c r="A6490" t="s">
        <v>304</v>
      </c>
      <c r="B6490" t="s">
        <v>104</v>
      </c>
      <c r="C6490" t="s">
        <v>118</v>
      </c>
      <c r="D6490" t="s">
        <v>94</v>
      </c>
      <c r="E6490" t="s">
        <v>117</v>
      </c>
      <c r="F6490" t="s">
        <v>46</v>
      </c>
      <c r="G6490">
        <v>0</v>
      </c>
      <c r="H6490">
        <f>_xlfn.XLOOKUP(Tabuľka5[[#This Row],[Položka]],cennik[Položka],cennik[Cena MJ bez DPH])</f>
        <v>0</v>
      </c>
      <c r="I6490">
        <f>SUM(Tabuľka5[[#This Row],[cena MJ bez DPH]]*1.1)</f>
        <v>0</v>
      </c>
      <c r="J6490">
        <f>Tabuľka5[[#This Row],[množstvo]]*Tabuľka5[[#This Row],[cena MJ bez DPH]]</f>
        <v>0</v>
      </c>
      <c r="L6490" s="5" t="s">
        <v>484</v>
      </c>
      <c r="N6490" t="s">
        <v>483</v>
      </c>
      <c r="O6490" t="s">
        <v>404</v>
      </c>
      <c r="P6490" t="s">
        <v>635</v>
      </c>
    </row>
    <row r="6491" spans="1:16" hidden="1" x14ac:dyDescent="0.25">
      <c r="A6491" t="s">
        <v>304</v>
      </c>
      <c r="B6491" t="s">
        <v>104</v>
      </c>
      <c r="C6491" t="s">
        <v>119</v>
      </c>
      <c r="D6491" t="s">
        <v>94</v>
      </c>
      <c r="E6491" t="s">
        <v>115</v>
      </c>
      <c r="F6491" t="s">
        <v>46</v>
      </c>
      <c r="G6491">
        <v>0</v>
      </c>
      <c r="H6491">
        <f>_xlfn.XLOOKUP(Tabuľka5[[#This Row],[Položka]],cennik[Položka],cennik[Cena MJ bez DPH])</f>
        <v>0</v>
      </c>
      <c r="I6491">
        <f>SUM(Tabuľka5[[#This Row],[cena MJ bez DPH]]*1.1)</f>
        <v>0</v>
      </c>
      <c r="J6491">
        <f>Tabuľka5[[#This Row],[množstvo]]*Tabuľka5[[#This Row],[cena MJ bez DPH]]</f>
        <v>0</v>
      </c>
      <c r="L6491" s="5" t="s">
        <v>484</v>
      </c>
      <c r="N6491" t="s">
        <v>483</v>
      </c>
      <c r="O6491" t="s">
        <v>404</v>
      </c>
      <c r="P6491" t="s">
        <v>635</v>
      </c>
    </row>
    <row r="6492" spans="1:16" hidden="1" x14ac:dyDescent="0.25">
      <c r="A6492" t="s">
        <v>304</v>
      </c>
      <c r="B6492" t="s">
        <v>104</v>
      </c>
      <c r="C6492" t="s">
        <v>120</v>
      </c>
      <c r="D6492" t="s">
        <v>94</v>
      </c>
      <c r="E6492" t="s">
        <v>121</v>
      </c>
      <c r="F6492" t="s">
        <v>46</v>
      </c>
      <c r="G6492">
        <v>0</v>
      </c>
      <c r="H6492">
        <f>_xlfn.XLOOKUP(Tabuľka5[[#This Row],[Položka]],cennik[Položka],cennik[Cena MJ bez DPH])</f>
        <v>0</v>
      </c>
      <c r="I6492">
        <f>SUM(Tabuľka5[[#This Row],[cena MJ bez DPH]]*1.1)</f>
        <v>0</v>
      </c>
      <c r="J6492">
        <f>Tabuľka5[[#This Row],[množstvo]]*Tabuľka5[[#This Row],[cena MJ bez DPH]]</f>
        <v>0</v>
      </c>
      <c r="L6492" s="5" t="s">
        <v>484</v>
      </c>
      <c r="N6492" t="s">
        <v>483</v>
      </c>
      <c r="O6492" t="s">
        <v>404</v>
      </c>
      <c r="P6492" t="s">
        <v>635</v>
      </c>
    </row>
    <row r="6493" spans="1:16" hidden="1" x14ac:dyDescent="0.25">
      <c r="A6493" t="s">
        <v>304</v>
      </c>
      <c r="B6493" t="s">
        <v>104</v>
      </c>
      <c r="C6493" t="s">
        <v>122</v>
      </c>
      <c r="D6493" t="s">
        <v>11</v>
      </c>
      <c r="E6493" t="s">
        <v>123</v>
      </c>
      <c r="F6493" t="s">
        <v>46</v>
      </c>
      <c r="G6493">
        <v>1400</v>
      </c>
      <c r="H6493">
        <f>_xlfn.XLOOKUP(Tabuľka5[[#This Row],[Položka]],cennik[Položka],cennik[Cena MJ bez DPH])</f>
        <v>0</v>
      </c>
      <c r="I6493">
        <f>SUM(Tabuľka5[[#This Row],[cena MJ bez DPH]]*1.1)</f>
        <v>0</v>
      </c>
      <c r="J6493">
        <f>Tabuľka5[[#This Row],[množstvo]]*Tabuľka5[[#This Row],[cena MJ bez DPH]]</f>
        <v>0</v>
      </c>
      <c r="L6493" s="5" t="s">
        <v>484</v>
      </c>
      <c r="N6493" t="s">
        <v>483</v>
      </c>
      <c r="O6493" t="s">
        <v>404</v>
      </c>
      <c r="P6493" t="s">
        <v>635</v>
      </c>
    </row>
    <row r="6494" spans="1:16" hidden="1" x14ac:dyDescent="0.25">
      <c r="A6494" t="s">
        <v>304</v>
      </c>
      <c r="B6494" t="s">
        <v>104</v>
      </c>
      <c r="C6494" t="s">
        <v>124</v>
      </c>
      <c r="D6494" t="s">
        <v>11</v>
      </c>
      <c r="E6494" t="s">
        <v>125</v>
      </c>
      <c r="F6494" t="s">
        <v>46</v>
      </c>
      <c r="G6494">
        <v>90</v>
      </c>
      <c r="H6494">
        <f>_xlfn.XLOOKUP(Tabuľka5[[#This Row],[Položka]],cennik[Položka],cennik[Cena MJ bez DPH])</f>
        <v>0</v>
      </c>
      <c r="I6494">
        <f>SUM(Tabuľka5[[#This Row],[cena MJ bez DPH]]*1.1)</f>
        <v>0</v>
      </c>
      <c r="J6494">
        <f>Tabuľka5[[#This Row],[množstvo]]*Tabuľka5[[#This Row],[cena MJ bez DPH]]</f>
        <v>0</v>
      </c>
      <c r="L6494" s="5" t="s">
        <v>484</v>
      </c>
      <c r="N6494" t="s">
        <v>483</v>
      </c>
      <c r="O6494" t="s">
        <v>404</v>
      </c>
      <c r="P6494" t="s">
        <v>635</v>
      </c>
    </row>
    <row r="6495" spans="1:16" hidden="1" x14ac:dyDescent="0.25">
      <c r="A6495" t="s">
        <v>304</v>
      </c>
      <c r="B6495" t="s">
        <v>104</v>
      </c>
      <c r="C6495" t="s">
        <v>126</v>
      </c>
      <c r="D6495" t="s">
        <v>11</v>
      </c>
      <c r="E6495" t="s">
        <v>127</v>
      </c>
      <c r="F6495" t="s">
        <v>46</v>
      </c>
      <c r="G6495">
        <v>340</v>
      </c>
      <c r="H6495">
        <f>_xlfn.XLOOKUP(Tabuľka5[[#This Row],[Položka]],cennik[Položka],cennik[Cena MJ bez DPH])</f>
        <v>0</v>
      </c>
      <c r="I6495">
        <f>SUM(Tabuľka5[[#This Row],[cena MJ bez DPH]]*1.1)</f>
        <v>0</v>
      </c>
      <c r="J6495">
        <f>Tabuľka5[[#This Row],[množstvo]]*Tabuľka5[[#This Row],[cena MJ bez DPH]]</f>
        <v>0</v>
      </c>
      <c r="L6495" s="5" t="s">
        <v>484</v>
      </c>
      <c r="N6495" t="s">
        <v>483</v>
      </c>
      <c r="O6495" t="s">
        <v>404</v>
      </c>
      <c r="P6495" t="s">
        <v>635</v>
      </c>
    </row>
    <row r="6496" spans="1:16" hidden="1" x14ac:dyDescent="0.25">
      <c r="A6496" t="s">
        <v>304</v>
      </c>
      <c r="B6496" t="s">
        <v>104</v>
      </c>
      <c r="C6496" t="s">
        <v>128</v>
      </c>
      <c r="D6496" t="s">
        <v>11</v>
      </c>
      <c r="E6496" t="s">
        <v>125</v>
      </c>
      <c r="F6496" t="s">
        <v>46</v>
      </c>
      <c r="G6496">
        <v>0</v>
      </c>
      <c r="H6496">
        <f>_xlfn.XLOOKUP(Tabuľka5[[#This Row],[Položka]],cennik[Položka],cennik[Cena MJ bez DPH])</f>
        <v>0</v>
      </c>
      <c r="I6496">
        <f>SUM(Tabuľka5[[#This Row],[cena MJ bez DPH]]*1.1)</f>
        <v>0</v>
      </c>
      <c r="J6496">
        <f>Tabuľka5[[#This Row],[množstvo]]*Tabuľka5[[#This Row],[cena MJ bez DPH]]</f>
        <v>0</v>
      </c>
      <c r="L6496" s="5" t="s">
        <v>484</v>
      </c>
      <c r="N6496" t="s">
        <v>483</v>
      </c>
      <c r="O6496" t="s">
        <v>404</v>
      </c>
      <c r="P6496" t="s">
        <v>635</v>
      </c>
    </row>
    <row r="6497" spans="1:16" hidden="1" x14ac:dyDescent="0.25">
      <c r="A6497" t="s">
        <v>304</v>
      </c>
      <c r="B6497" t="s">
        <v>104</v>
      </c>
      <c r="C6497" t="s">
        <v>129</v>
      </c>
      <c r="D6497" t="s">
        <v>11</v>
      </c>
      <c r="E6497" t="s">
        <v>127</v>
      </c>
      <c r="F6497" t="s">
        <v>46</v>
      </c>
      <c r="G6497">
        <v>0</v>
      </c>
      <c r="H6497">
        <f>_xlfn.XLOOKUP(Tabuľka5[[#This Row],[Položka]],cennik[Položka],cennik[Cena MJ bez DPH])</f>
        <v>0</v>
      </c>
      <c r="I6497">
        <f>SUM(Tabuľka5[[#This Row],[cena MJ bez DPH]]*1.1)</f>
        <v>0</v>
      </c>
      <c r="J6497">
        <f>Tabuľka5[[#This Row],[množstvo]]*Tabuľka5[[#This Row],[cena MJ bez DPH]]</f>
        <v>0</v>
      </c>
      <c r="L6497" s="5" t="s">
        <v>484</v>
      </c>
      <c r="N6497" t="s">
        <v>483</v>
      </c>
      <c r="O6497" t="s">
        <v>404</v>
      </c>
      <c r="P6497" t="s">
        <v>635</v>
      </c>
    </row>
    <row r="6498" spans="1:16" hidden="1" x14ac:dyDescent="0.25">
      <c r="A6498" t="s">
        <v>304</v>
      </c>
      <c r="B6498" t="s">
        <v>104</v>
      </c>
      <c r="C6498" t="s">
        <v>130</v>
      </c>
      <c r="D6498" t="s">
        <v>11</v>
      </c>
      <c r="E6498" t="s">
        <v>131</v>
      </c>
      <c r="F6498" t="s">
        <v>46</v>
      </c>
      <c r="G6498">
        <v>0</v>
      </c>
      <c r="H6498">
        <f>_xlfn.XLOOKUP(Tabuľka5[[#This Row],[Položka]],cennik[Položka],cennik[Cena MJ bez DPH])</f>
        <v>0</v>
      </c>
      <c r="I6498">
        <f>SUM(Tabuľka5[[#This Row],[cena MJ bez DPH]]*1.1)</f>
        <v>0</v>
      </c>
      <c r="J6498">
        <f>Tabuľka5[[#This Row],[množstvo]]*Tabuľka5[[#This Row],[cena MJ bez DPH]]</f>
        <v>0</v>
      </c>
      <c r="L6498" s="5" t="s">
        <v>484</v>
      </c>
      <c r="N6498" t="s">
        <v>483</v>
      </c>
      <c r="O6498" t="s">
        <v>404</v>
      </c>
      <c r="P6498" t="s">
        <v>635</v>
      </c>
    </row>
    <row r="6499" spans="1:16" hidden="1" x14ac:dyDescent="0.25">
      <c r="A6499" t="s">
        <v>304</v>
      </c>
      <c r="B6499" t="s">
        <v>104</v>
      </c>
      <c r="C6499" t="s">
        <v>132</v>
      </c>
      <c r="D6499" t="s">
        <v>11</v>
      </c>
      <c r="E6499" t="s">
        <v>111</v>
      </c>
      <c r="F6499" t="s">
        <v>46</v>
      </c>
      <c r="G6499">
        <v>0</v>
      </c>
      <c r="H6499">
        <f>_xlfn.XLOOKUP(Tabuľka5[[#This Row],[Položka]],cennik[Položka],cennik[Cena MJ bez DPH])</f>
        <v>0</v>
      </c>
      <c r="I6499">
        <f>SUM(Tabuľka5[[#This Row],[cena MJ bez DPH]]*1.1)</f>
        <v>0</v>
      </c>
      <c r="J6499">
        <f>Tabuľka5[[#This Row],[množstvo]]*Tabuľka5[[#This Row],[cena MJ bez DPH]]</f>
        <v>0</v>
      </c>
      <c r="L6499" s="5" t="s">
        <v>484</v>
      </c>
      <c r="N6499" t="s">
        <v>483</v>
      </c>
      <c r="O6499" t="s">
        <v>404</v>
      </c>
      <c r="P6499" t="s">
        <v>635</v>
      </c>
    </row>
    <row r="6500" spans="1:16" hidden="1" x14ac:dyDescent="0.25">
      <c r="A6500" t="s">
        <v>304</v>
      </c>
      <c r="B6500" t="s">
        <v>104</v>
      </c>
      <c r="C6500" t="s">
        <v>133</v>
      </c>
      <c r="D6500" t="s">
        <v>11</v>
      </c>
      <c r="E6500" t="s">
        <v>123</v>
      </c>
      <c r="F6500" t="s">
        <v>46</v>
      </c>
      <c r="G6500">
        <v>0</v>
      </c>
      <c r="H6500">
        <f>_xlfn.XLOOKUP(Tabuľka5[[#This Row],[Položka]],cennik[Položka],cennik[Cena MJ bez DPH])</f>
        <v>0</v>
      </c>
      <c r="I6500">
        <f>SUM(Tabuľka5[[#This Row],[cena MJ bez DPH]]*1.1)</f>
        <v>0</v>
      </c>
      <c r="J6500">
        <f>Tabuľka5[[#This Row],[množstvo]]*Tabuľka5[[#This Row],[cena MJ bez DPH]]</f>
        <v>0</v>
      </c>
      <c r="L6500" s="5" t="s">
        <v>484</v>
      </c>
      <c r="N6500" t="s">
        <v>483</v>
      </c>
      <c r="O6500" t="s">
        <v>404</v>
      </c>
      <c r="P6500" t="s">
        <v>635</v>
      </c>
    </row>
    <row r="6501" spans="1:16" hidden="1" x14ac:dyDescent="0.25">
      <c r="A6501" t="s">
        <v>304</v>
      </c>
      <c r="B6501" t="s">
        <v>104</v>
      </c>
      <c r="C6501" t="s">
        <v>134</v>
      </c>
      <c r="D6501" t="s">
        <v>94</v>
      </c>
      <c r="F6501" t="s">
        <v>46</v>
      </c>
      <c r="G6501">
        <v>0</v>
      </c>
      <c r="H6501">
        <f>_xlfn.XLOOKUP(Tabuľka5[[#This Row],[Položka]],cennik[Položka],cennik[Cena MJ bez DPH])</f>
        <v>0</v>
      </c>
      <c r="I6501">
        <f>SUM(Tabuľka5[[#This Row],[cena MJ bez DPH]]*1.1)</f>
        <v>0</v>
      </c>
      <c r="J6501">
        <f>Tabuľka5[[#This Row],[množstvo]]*Tabuľka5[[#This Row],[cena MJ bez DPH]]</f>
        <v>0</v>
      </c>
      <c r="L6501" s="5" t="s">
        <v>484</v>
      </c>
      <c r="N6501" t="s">
        <v>483</v>
      </c>
      <c r="O6501" t="s">
        <v>404</v>
      </c>
      <c r="P6501" t="s">
        <v>635</v>
      </c>
    </row>
    <row r="6502" spans="1:16" hidden="1" x14ac:dyDescent="0.25">
      <c r="A6502" t="s">
        <v>304</v>
      </c>
      <c r="B6502" t="s">
        <v>104</v>
      </c>
      <c r="C6502" t="s">
        <v>135</v>
      </c>
      <c r="D6502" t="s">
        <v>11</v>
      </c>
      <c r="E6502" t="s">
        <v>136</v>
      </c>
      <c r="F6502" t="s">
        <v>46</v>
      </c>
      <c r="G6502">
        <v>0</v>
      </c>
      <c r="H6502">
        <f>_xlfn.XLOOKUP(Tabuľka5[[#This Row],[Položka]],cennik[Položka],cennik[Cena MJ bez DPH])</f>
        <v>0</v>
      </c>
      <c r="I6502">
        <f>SUM(Tabuľka5[[#This Row],[cena MJ bez DPH]]*1.1)</f>
        <v>0</v>
      </c>
      <c r="J6502">
        <f>Tabuľka5[[#This Row],[množstvo]]*Tabuľka5[[#This Row],[cena MJ bez DPH]]</f>
        <v>0</v>
      </c>
      <c r="L6502" s="5" t="s">
        <v>484</v>
      </c>
      <c r="N6502" t="s">
        <v>483</v>
      </c>
      <c r="O6502" t="s">
        <v>404</v>
      </c>
      <c r="P6502" t="s">
        <v>635</v>
      </c>
    </row>
    <row r="6503" spans="1:16" hidden="1" x14ac:dyDescent="0.25">
      <c r="A6503" t="s">
        <v>304</v>
      </c>
      <c r="B6503" t="s">
        <v>104</v>
      </c>
      <c r="C6503" t="s">
        <v>137</v>
      </c>
      <c r="D6503" t="s">
        <v>11</v>
      </c>
      <c r="E6503" t="s">
        <v>136</v>
      </c>
      <c r="F6503" t="s">
        <v>46</v>
      </c>
      <c r="G6503">
        <v>0</v>
      </c>
      <c r="H6503">
        <f>_xlfn.XLOOKUP(Tabuľka5[[#This Row],[Položka]],cennik[Položka],cennik[Cena MJ bez DPH])</f>
        <v>0</v>
      </c>
      <c r="I6503">
        <f>SUM(Tabuľka5[[#This Row],[cena MJ bez DPH]]*1.1)</f>
        <v>0</v>
      </c>
      <c r="J6503">
        <f>Tabuľka5[[#This Row],[množstvo]]*Tabuľka5[[#This Row],[cena MJ bez DPH]]</f>
        <v>0</v>
      </c>
      <c r="L6503" s="5" t="s">
        <v>484</v>
      </c>
      <c r="N6503" t="s">
        <v>483</v>
      </c>
      <c r="O6503" t="s">
        <v>404</v>
      </c>
      <c r="P6503" t="s">
        <v>635</v>
      </c>
    </row>
    <row r="6504" spans="1:16" hidden="1" x14ac:dyDescent="0.25">
      <c r="A6504" t="s">
        <v>304</v>
      </c>
      <c r="B6504" t="s">
        <v>104</v>
      </c>
      <c r="C6504" t="s">
        <v>138</v>
      </c>
      <c r="D6504" t="s">
        <v>11</v>
      </c>
      <c r="E6504" t="s">
        <v>139</v>
      </c>
      <c r="F6504" t="s">
        <v>46</v>
      </c>
      <c r="G6504">
        <v>0</v>
      </c>
      <c r="H6504">
        <f>_xlfn.XLOOKUP(Tabuľka5[[#This Row],[Položka]],cennik[Položka],cennik[Cena MJ bez DPH])</f>
        <v>0</v>
      </c>
      <c r="I6504">
        <f>SUM(Tabuľka5[[#This Row],[cena MJ bez DPH]]*1.1)</f>
        <v>0</v>
      </c>
      <c r="J6504">
        <f>Tabuľka5[[#This Row],[množstvo]]*Tabuľka5[[#This Row],[cena MJ bez DPH]]</f>
        <v>0</v>
      </c>
      <c r="L6504" s="5" t="s">
        <v>484</v>
      </c>
      <c r="N6504" t="s">
        <v>483</v>
      </c>
      <c r="O6504" t="s">
        <v>404</v>
      </c>
      <c r="P6504" t="s">
        <v>635</v>
      </c>
    </row>
    <row r="6505" spans="1:16" hidden="1" x14ac:dyDescent="0.25">
      <c r="A6505" t="s">
        <v>304</v>
      </c>
      <c r="B6505" t="s">
        <v>104</v>
      </c>
      <c r="C6505" t="s">
        <v>140</v>
      </c>
      <c r="D6505" t="s">
        <v>11</v>
      </c>
      <c r="E6505" t="s">
        <v>139</v>
      </c>
      <c r="F6505" t="s">
        <v>46</v>
      </c>
      <c r="G6505">
        <v>0</v>
      </c>
      <c r="H6505">
        <f>_xlfn.XLOOKUP(Tabuľka5[[#This Row],[Položka]],cennik[Položka],cennik[Cena MJ bez DPH])</f>
        <v>0</v>
      </c>
      <c r="I6505">
        <f>SUM(Tabuľka5[[#This Row],[cena MJ bez DPH]]*1.1)</f>
        <v>0</v>
      </c>
      <c r="J6505">
        <f>Tabuľka5[[#This Row],[množstvo]]*Tabuľka5[[#This Row],[cena MJ bez DPH]]</f>
        <v>0</v>
      </c>
      <c r="L6505" s="5" t="s">
        <v>484</v>
      </c>
      <c r="N6505" t="s">
        <v>483</v>
      </c>
      <c r="O6505" t="s">
        <v>404</v>
      </c>
      <c r="P6505" t="s">
        <v>635</v>
      </c>
    </row>
    <row r="6506" spans="1:16" hidden="1" x14ac:dyDescent="0.25">
      <c r="A6506" t="s">
        <v>304</v>
      </c>
      <c r="B6506" t="s">
        <v>104</v>
      </c>
      <c r="C6506" t="s">
        <v>141</v>
      </c>
      <c r="D6506" t="s">
        <v>11</v>
      </c>
      <c r="E6506" t="s">
        <v>142</v>
      </c>
      <c r="F6506" t="s">
        <v>46</v>
      </c>
      <c r="G6506">
        <v>500</v>
      </c>
      <c r="H6506">
        <f>_xlfn.XLOOKUP(Tabuľka5[[#This Row],[Položka]],cennik[Položka],cennik[Cena MJ bez DPH])</f>
        <v>0</v>
      </c>
      <c r="I6506">
        <f>SUM(Tabuľka5[[#This Row],[cena MJ bez DPH]]*1.1)</f>
        <v>0</v>
      </c>
      <c r="J6506">
        <f>Tabuľka5[[#This Row],[množstvo]]*Tabuľka5[[#This Row],[cena MJ bez DPH]]</f>
        <v>0</v>
      </c>
      <c r="L6506" s="5" t="s">
        <v>484</v>
      </c>
      <c r="N6506" t="s">
        <v>483</v>
      </c>
      <c r="O6506" t="s">
        <v>404</v>
      </c>
      <c r="P6506" t="s">
        <v>635</v>
      </c>
    </row>
    <row r="6507" spans="1:16" hidden="1" x14ac:dyDescent="0.25">
      <c r="A6507" t="s">
        <v>304</v>
      </c>
      <c r="B6507" t="s">
        <v>104</v>
      </c>
      <c r="C6507" t="s">
        <v>143</v>
      </c>
      <c r="D6507" t="s">
        <v>11</v>
      </c>
      <c r="E6507" t="s">
        <v>144</v>
      </c>
      <c r="F6507" t="s">
        <v>46</v>
      </c>
      <c r="G6507">
        <v>0</v>
      </c>
      <c r="H6507">
        <f>_xlfn.XLOOKUP(Tabuľka5[[#This Row],[Položka]],cennik[Položka],cennik[Cena MJ bez DPH])</f>
        <v>0</v>
      </c>
      <c r="I6507">
        <f>SUM(Tabuľka5[[#This Row],[cena MJ bez DPH]]*1.1)</f>
        <v>0</v>
      </c>
      <c r="J6507">
        <f>Tabuľka5[[#This Row],[množstvo]]*Tabuľka5[[#This Row],[cena MJ bez DPH]]</f>
        <v>0</v>
      </c>
      <c r="L6507" s="5" t="s">
        <v>484</v>
      </c>
      <c r="N6507" t="s">
        <v>483</v>
      </c>
      <c r="O6507" t="s">
        <v>404</v>
      </c>
      <c r="P6507" t="s">
        <v>635</v>
      </c>
    </row>
    <row r="6508" spans="1:16" hidden="1" x14ac:dyDescent="0.25">
      <c r="A6508" t="s">
        <v>304</v>
      </c>
      <c r="B6508" t="s">
        <v>104</v>
      </c>
      <c r="C6508" t="s">
        <v>145</v>
      </c>
      <c r="D6508" t="s">
        <v>11</v>
      </c>
      <c r="E6508" t="s">
        <v>146</v>
      </c>
      <c r="F6508" t="s">
        <v>46</v>
      </c>
      <c r="G6508">
        <v>0</v>
      </c>
      <c r="H6508">
        <f>_xlfn.XLOOKUP(Tabuľka5[[#This Row],[Položka]],cennik[Položka],cennik[Cena MJ bez DPH])</f>
        <v>0</v>
      </c>
      <c r="I6508">
        <f>SUM(Tabuľka5[[#This Row],[cena MJ bez DPH]]*1.1)</f>
        <v>0</v>
      </c>
      <c r="J6508">
        <f>Tabuľka5[[#This Row],[množstvo]]*Tabuľka5[[#This Row],[cena MJ bez DPH]]</f>
        <v>0</v>
      </c>
      <c r="L6508" s="5" t="s">
        <v>484</v>
      </c>
      <c r="N6508" t="s">
        <v>483</v>
      </c>
      <c r="O6508" t="s">
        <v>404</v>
      </c>
      <c r="P6508" t="s">
        <v>635</v>
      </c>
    </row>
    <row r="6509" spans="1:16" hidden="1" x14ac:dyDescent="0.25">
      <c r="A6509" t="s">
        <v>304</v>
      </c>
      <c r="B6509" t="s">
        <v>104</v>
      </c>
      <c r="C6509" t="s">
        <v>147</v>
      </c>
      <c r="D6509" t="s">
        <v>11</v>
      </c>
      <c r="F6509" t="s">
        <v>46</v>
      </c>
      <c r="G6509">
        <v>0</v>
      </c>
      <c r="H6509">
        <f>_xlfn.XLOOKUP(Tabuľka5[[#This Row],[Položka]],cennik[Položka],cennik[Cena MJ bez DPH])</f>
        <v>0</v>
      </c>
      <c r="I6509">
        <f>SUM(Tabuľka5[[#This Row],[cena MJ bez DPH]]*1.1)</f>
        <v>0</v>
      </c>
      <c r="J6509">
        <f>Tabuľka5[[#This Row],[množstvo]]*Tabuľka5[[#This Row],[cena MJ bez DPH]]</f>
        <v>0</v>
      </c>
      <c r="L6509" s="5" t="s">
        <v>484</v>
      </c>
      <c r="N6509" t="s">
        <v>483</v>
      </c>
      <c r="O6509" t="s">
        <v>404</v>
      </c>
      <c r="P6509" t="s">
        <v>635</v>
      </c>
    </row>
    <row r="6510" spans="1:16" hidden="1" x14ac:dyDescent="0.25">
      <c r="A6510" t="s">
        <v>304</v>
      </c>
      <c r="B6510" t="s">
        <v>104</v>
      </c>
      <c r="C6510" t="s">
        <v>148</v>
      </c>
      <c r="D6510" t="s">
        <v>11</v>
      </c>
      <c r="E6510" t="s">
        <v>146</v>
      </c>
      <c r="F6510" t="s">
        <v>46</v>
      </c>
      <c r="G6510">
        <v>0</v>
      </c>
      <c r="H6510">
        <f>_xlfn.XLOOKUP(Tabuľka5[[#This Row],[Položka]],cennik[Položka],cennik[Cena MJ bez DPH])</f>
        <v>0</v>
      </c>
      <c r="I6510">
        <f>SUM(Tabuľka5[[#This Row],[cena MJ bez DPH]]*1.1)</f>
        <v>0</v>
      </c>
      <c r="J6510">
        <f>Tabuľka5[[#This Row],[množstvo]]*Tabuľka5[[#This Row],[cena MJ bez DPH]]</f>
        <v>0</v>
      </c>
      <c r="L6510" s="5" t="s">
        <v>484</v>
      </c>
      <c r="N6510" t="s">
        <v>483</v>
      </c>
      <c r="O6510" t="s">
        <v>404</v>
      </c>
      <c r="P6510" t="s">
        <v>635</v>
      </c>
    </row>
    <row r="6511" spans="1:16" hidden="1" x14ac:dyDescent="0.25">
      <c r="A6511" t="s">
        <v>304</v>
      </c>
      <c r="B6511" t="s">
        <v>104</v>
      </c>
      <c r="C6511" t="s">
        <v>149</v>
      </c>
      <c r="D6511" t="s">
        <v>11</v>
      </c>
      <c r="F6511" t="s">
        <v>46</v>
      </c>
      <c r="G6511">
        <v>0</v>
      </c>
      <c r="H6511">
        <f>_xlfn.XLOOKUP(Tabuľka5[[#This Row],[Položka]],cennik[Položka],cennik[Cena MJ bez DPH])</f>
        <v>0</v>
      </c>
      <c r="I6511">
        <f>SUM(Tabuľka5[[#This Row],[cena MJ bez DPH]]*1.1)</f>
        <v>0</v>
      </c>
      <c r="J6511">
        <f>Tabuľka5[[#This Row],[množstvo]]*Tabuľka5[[#This Row],[cena MJ bez DPH]]</f>
        <v>0</v>
      </c>
      <c r="L6511" s="5" t="s">
        <v>484</v>
      </c>
      <c r="N6511" t="s">
        <v>483</v>
      </c>
      <c r="O6511" t="s">
        <v>404</v>
      </c>
      <c r="P6511" t="s">
        <v>635</v>
      </c>
    </row>
    <row r="6512" spans="1:16" hidden="1" x14ac:dyDescent="0.25">
      <c r="A6512" t="s">
        <v>304</v>
      </c>
      <c r="B6512" t="s">
        <v>104</v>
      </c>
      <c r="C6512" t="s">
        <v>150</v>
      </c>
      <c r="D6512" t="s">
        <v>94</v>
      </c>
      <c r="E6512" t="s">
        <v>102</v>
      </c>
      <c r="F6512" t="s">
        <v>46</v>
      </c>
      <c r="G6512">
        <v>0</v>
      </c>
      <c r="H6512">
        <f>_xlfn.XLOOKUP(Tabuľka5[[#This Row],[Položka]],cennik[Položka],cennik[Cena MJ bez DPH])</f>
        <v>0</v>
      </c>
      <c r="I6512">
        <f>SUM(Tabuľka5[[#This Row],[cena MJ bez DPH]]*1.1)</f>
        <v>0</v>
      </c>
      <c r="J6512">
        <f>Tabuľka5[[#This Row],[množstvo]]*Tabuľka5[[#This Row],[cena MJ bez DPH]]</f>
        <v>0</v>
      </c>
      <c r="L6512" s="5" t="s">
        <v>484</v>
      </c>
      <c r="N6512" t="s">
        <v>483</v>
      </c>
      <c r="O6512" t="s">
        <v>404</v>
      </c>
      <c r="P6512" t="s">
        <v>635</v>
      </c>
    </row>
    <row r="6513" spans="1:16" hidden="1" x14ac:dyDescent="0.25">
      <c r="A6513" t="s">
        <v>304</v>
      </c>
      <c r="B6513" t="s">
        <v>51</v>
      </c>
      <c r="C6513" t="s">
        <v>151</v>
      </c>
      <c r="D6513" t="s">
        <v>11</v>
      </c>
      <c r="F6513" t="s">
        <v>56</v>
      </c>
      <c r="G6513">
        <v>0</v>
      </c>
      <c r="H6513">
        <f>_xlfn.XLOOKUP(Tabuľka5[[#This Row],[Položka]],cennik[Položka],cennik[Cena MJ bez DPH])</f>
        <v>0</v>
      </c>
      <c r="I6513">
        <f>SUM(Tabuľka5[[#This Row],[cena MJ bez DPH]]*1.1)</f>
        <v>0</v>
      </c>
      <c r="J6513">
        <f>Tabuľka5[[#This Row],[množstvo]]*Tabuľka5[[#This Row],[cena MJ bez DPH]]</f>
        <v>0</v>
      </c>
      <c r="L6513" s="5" t="s">
        <v>484</v>
      </c>
      <c r="N6513" t="s">
        <v>483</v>
      </c>
      <c r="O6513" t="s">
        <v>404</v>
      </c>
      <c r="P6513" t="s">
        <v>635</v>
      </c>
    </row>
    <row r="6514" spans="1:16" hidden="1" x14ac:dyDescent="0.25">
      <c r="A6514" t="s">
        <v>304</v>
      </c>
      <c r="B6514" t="s">
        <v>51</v>
      </c>
      <c r="C6514" t="s">
        <v>152</v>
      </c>
      <c r="D6514" t="s">
        <v>11</v>
      </c>
      <c r="F6514" t="s">
        <v>56</v>
      </c>
      <c r="G6514">
        <v>140</v>
      </c>
      <c r="H6514">
        <f>_xlfn.XLOOKUP(Tabuľka5[[#This Row],[Položka]],cennik[Položka],cennik[Cena MJ bez DPH])</f>
        <v>0</v>
      </c>
      <c r="I6514">
        <f>SUM(Tabuľka5[[#This Row],[cena MJ bez DPH]]*1.1)</f>
        <v>0</v>
      </c>
      <c r="J6514">
        <f>Tabuľka5[[#This Row],[množstvo]]*Tabuľka5[[#This Row],[cena MJ bez DPH]]</f>
        <v>0</v>
      </c>
      <c r="L6514" s="5" t="s">
        <v>484</v>
      </c>
      <c r="N6514" t="s">
        <v>483</v>
      </c>
      <c r="O6514" t="s">
        <v>404</v>
      </c>
      <c r="P6514" t="s">
        <v>635</v>
      </c>
    </row>
    <row r="6515" spans="1:16" hidden="1" x14ac:dyDescent="0.25">
      <c r="A6515" t="s">
        <v>304</v>
      </c>
      <c r="B6515" t="s">
        <v>51</v>
      </c>
      <c r="C6515" t="s">
        <v>153</v>
      </c>
      <c r="D6515" t="s">
        <v>11</v>
      </c>
      <c r="F6515" t="s">
        <v>56</v>
      </c>
      <c r="G6515">
        <v>0</v>
      </c>
      <c r="H6515">
        <f>_xlfn.XLOOKUP(Tabuľka5[[#This Row],[Položka]],cennik[Položka],cennik[Cena MJ bez DPH])</f>
        <v>0</v>
      </c>
      <c r="I6515">
        <f>SUM(Tabuľka5[[#This Row],[cena MJ bez DPH]]*1.1)</f>
        <v>0</v>
      </c>
      <c r="J6515">
        <f>Tabuľka5[[#This Row],[množstvo]]*Tabuľka5[[#This Row],[cena MJ bez DPH]]</f>
        <v>0</v>
      </c>
      <c r="L6515" s="5" t="s">
        <v>484</v>
      </c>
      <c r="N6515" t="s">
        <v>483</v>
      </c>
      <c r="O6515" t="s">
        <v>404</v>
      </c>
      <c r="P6515" t="s">
        <v>635</v>
      </c>
    </row>
    <row r="6516" spans="1:16" hidden="1" x14ac:dyDescent="0.25">
      <c r="A6516" t="s">
        <v>304</v>
      </c>
      <c r="B6516" t="s">
        <v>51</v>
      </c>
      <c r="C6516" t="s">
        <v>154</v>
      </c>
      <c r="D6516" t="s">
        <v>11</v>
      </c>
      <c r="F6516" t="s">
        <v>56</v>
      </c>
      <c r="G6516">
        <v>0</v>
      </c>
      <c r="H6516">
        <f>_xlfn.XLOOKUP(Tabuľka5[[#This Row],[Položka]],cennik[Položka],cennik[Cena MJ bez DPH])</f>
        <v>0</v>
      </c>
      <c r="I6516">
        <f>SUM(Tabuľka5[[#This Row],[cena MJ bez DPH]]*1.1)</f>
        <v>0</v>
      </c>
      <c r="J6516">
        <f>Tabuľka5[[#This Row],[množstvo]]*Tabuľka5[[#This Row],[cena MJ bez DPH]]</f>
        <v>0</v>
      </c>
      <c r="L6516" s="5" t="s">
        <v>484</v>
      </c>
      <c r="N6516" t="s">
        <v>483</v>
      </c>
      <c r="O6516" t="s">
        <v>404</v>
      </c>
      <c r="P6516" t="s">
        <v>635</v>
      </c>
    </row>
    <row r="6517" spans="1:16" hidden="1" x14ac:dyDescent="0.25">
      <c r="A6517" t="s">
        <v>304</v>
      </c>
      <c r="B6517" t="s">
        <v>51</v>
      </c>
      <c r="C6517" t="s">
        <v>155</v>
      </c>
      <c r="D6517" t="s">
        <v>11</v>
      </c>
      <c r="F6517" t="s">
        <v>56</v>
      </c>
      <c r="G6517">
        <v>0</v>
      </c>
      <c r="H6517">
        <f>_xlfn.XLOOKUP(Tabuľka5[[#This Row],[Položka]],cennik[Položka],cennik[Cena MJ bez DPH])</f>
        <v>0</v>
      </c>
      <c r="I6517">
        <f>SUM(Tabuľka5[[#This Row],[cena MJ bez DPH]]*1.1)</f>
        <v>0</v>
      </c>
      <c r="J6517">
        <f>Tabuľka5[[#This Row],[množstvo]]*Tabuľka5[[#This Row],[cena MJ bez DPH]]</f>
        <v>0</v>
      </c>
      <c r="L6517" s="5" t="s">
        <v>484</v>
      </c>
      <c r="N6517" t="s">
        <v>483</v>
      </c>
      <c r="O6517" t="s">
        <v>404</v>
      </c>
      <c r="P6517" t="s">
        <v>635</v>
      </c>
    </row>
    <row r="6518" spans="1:16" hidden="1" x14ac:dyDescent="0.25">
      <c r="A6518" t="s">
        <v>304</v>
      </c>
      <c r="B6518" t="s">
        <v>51</v>
      </c>
      <c r="C6518" t="s">
        <v>156</v>
      </c>
      <c r="D6518" t="s">
        <v>11</v>
      </c>
      <c r="F6518" t="s">
        <v>56</v>
      </c>
      <c r="G6518">
        <v>0</v>
      </c>
      <c r="H6518">
        <f>_xlfn.XLOOKUP(Tabuľka5[[#This Row],[Položka]],cennik[Položka],cennik[Cena MJ bez DPH])</f>
        <v>0</v>
      </c>
      <c r="I6518">
        <f>SUM(Tabuľka5[[#This Row],[cena MJ bez DPH]]*1.1)</f>
        <v>0</v>
      </c>
      <c r="J6518">
        <f>Tabuľka5[[#This Row],[množstvo]]*Tabuľka5[[#This Row],[cena MJ bez DPH]]</f>
        <v>0</v>
      </c>
      <c r="L6518" s="5" t="s">
        <v>484</v>
      </c>
      <c r="N6518" t="s">
        <v>483</v>
      </c>
      <c r="O6518" t="s">
        <v>404</v>
      </c>
      <c r="P6518" t="s">
        <v>635</v>
      </c>
    </row>
    <row r="6519" spans="1:16" hidden="1" x14ac:dyDescent="0.25">
      <c r="A6519" t="s">
        <v>304</v>
      </c>
      <c r="B6519" t="s">
        <v>51</v>
      </c>
      <c r="C6519" t="s">
        <v>157</v>
      </c>
      <c r="D6519" t="s">
        <v>11</v>
      </c>
      <c r="F6519" t="s">
        <v>56</v>
      </c>
      <c r="G6519">
        <v>0</v>
      </c>
      <c r="H6519">
        <f>_xlfn.XLOOKUP(Tabuľka5[[#This Row],[Položka]],cennik[Položka],cennik[Cena MJ bez DPH])</f>
        <v>0</v>
      </c>
      <c r="I6519">
        <f>SUM(Tabuľka5[[#This Row],[cena MJ bez DPH]]*1.1)</f>
        <v>0</v>
      </c>
      <c r="J6519">
        <f>Tabuľka5[[#This Row],[množstvo]]*Tabuľka5[[#This Row],[cena MJ bez DPH]]</f>
        <v>0</v>
      </c>
      <c r="L6519" s="5" t="s">
        <v>484</v>
      </c>
      <c r="N6519" t="s">
        <v>483</v>
      </c>
      <c r="O6519" t="s">
        <v>404</v>
      </c>
      <c r="P6519" t="s">
        <v>635</v>
      </c>
    </row>
    <row r="6520" spans="1:16" hidden="1" x14ac:dyDescent="0.25">
      <c r="A6520" t="s">
        <v>304</v>
      </c>
      <c r="B6520" t="s">
        <v>51</v>
      </c>
      <c r="C6520" t="s">
        <v>158</v>
      </c>
      <c r="D6520" t="s">
        <v>11</v>
      </c>
      <c r="F6520" t="s">
        <v>56</v>
      </c>
      <c r="G6520">
        <v>100</v>
      </c>
      <c r="H6520">
        <f>_xlfn.XLOOKUP(Tabuľka5[[#This Row],[Položka]],cennik[Položka],cennik[Cena MJ bez DPH])</f>
        <v>0</v>
      </c>
      <c r="I6520">
        <f>SUM(Tabuľka5[[#This Row],[cena MJ bez DPH]]*1.1)</f>
        <v>0</v>
      </c>
      <c r="J6520">
        <f>Tabuľka5[[#This Row],[množstvo]]*Tabuľka5[[#This Row],[cena MJ bez DPH]]</f>
        <v>0</v>
      </c>
      <c r="L6520" s="5" t="s">
        <v>484</v>
      </c>
      <c r="N6520" t="s">
        <v>483</v>
      </c>
      <c r="O6520" t="s">
        <v>404</v>
      </c>
      <c r="P6520" t="s">
        <v>635</v>
      </c>
    </row>
    <row r="6521" spans="1:16" hidden="1" x14ac:dyDescent="0.25">
      <c r="A6521" t="s">
        <v>304</v>
      </c>
      <c r="B6521" t="s">
        <v>51</v>
      </c>
      <c r="C6521" t="s">
        <v>159</v>
      </c>
      <c r="D6521" t="s">
        <v>11</v>
      </c>
      <c r="F6521" t="s">
        <v>56</v>
      </c>
      <c r="G6521">
        <v>0</v>
      </c>
      <c r="H6521">
        <f>_xlfn.XLOOKUP(Tabuľka5[[#This Row],[Položka]],cennik[Položka],cennik[Cena MJ bez DPH])</f>
        <v>0</v>
      </c>
      <c r="I6521">
        <f>SUM(Tabuľka5[[#This Row],[cena MJ bez DPH]]*1.1)</f>
        <v>0</v>
      </c>
      <c r="J6521">
        <f>Tabuľka5[[#This Row],[množstvo]]*Tabuľka5[[#This Row],[cena MJ bez DPH]]</f>
        <v>0</v>
      </c>
      <c r="L6521" s="5" t="s">
        <v>484</v>
      </c>
      <c r="N6521" t="s">
        <v>483</v>
      </c>
      <c r="O6521" t="s">
        <v>404</v>
      </c>
      <c r="P6521" t="s">
        <v>635</v>
      </c>
    </row>
    <row r="6522" spans="1:16" hidden="1" x14ac:dyDescent="0.25">
      <c r="A6522" t="s">
        <v>304</v>
      </c>
      <c r="B6522" t="s">
        <v>51</v>
      </c>
      <c r="C6522" t="s">
        <v>160</v>
      </c>
      <c r="D6522" t="s">
        <v>11</v>
      </c>
      <c r="F6522" t="s">
        <v>56</v>
      </c>
      <c r="G6522">
        <v>0</v>
      </c>
      <c r="H6522">
        <f>_xlfn.XLOOKUP(Tabuľka5[[#This Row],[Položka]],cennik[Položka],cennik[Cena MJ bez DPH])</f>
        <v>0</v>
      </c>
      <c r="I6522">
        <f>SUM(Tabuľka5[[#This Row],[cena MJ bez DPH]]*1.1)</f>
        <v>0</v>
      </c>
      <c r="J6522">
        <f>Tabuľka5[[#This Row],[množstvo]]*Tabuľka5[[#This Row],[cena MJ bez DPH]]</f>
        <v>0</v>
      </c>
      <c r="L6522" s="5" t="s">
        <v>484</v>
      </c>
      <c r="N6522" t="s">
        <v>483</v>
      </c>
      <c r="O6522" t="s">
        <v>404</v>
      </c>
      <c r="P6522" t="s">
        <v>635</v>
      </c>
    </row>
    <row r="6523" spans="1:16" hidden="1" x14ac:dyDescent="0.25">
      <c r="A6523" t="s">
        <v>304</v>
      </c>
      <c r="B6523" t="s">
        <v>51</v>
      </c>
      <c r="C6523" t="s">
        <v>161</v>
      </c>
      <c r="D6523" t="s">
        <v>11</v>
      </c>
      <c r="F6523" t="s">
        <v>56</v>
      </c>
      <c r="G6523">
        <v>0</v>
      </c>
      <c r="H6523">
        <f>_xlfn.XLOOKUP(Tabuľka5[[#This Row],[Položka]],cennik[Položka],cennik[Cena MJ bez DPH])</f>
        <v>0</v>
      </c>
      <c r="I6523">
        <f>SUM(Tabuľka5[[#This Row],[cena MJ bez DPH]]*1.1)</f>
        <v>0</v>
      </c>
      <c r="J6523">
        <f>Tabuľka5[[#This Row],[množstvo]]*Tabuľka5[[#This Row],[cena MJ bez DPH]]</f>
        <v>0</v>
      </c>
      <c r="L6523" s="5" t="s">
        <v>484</v>
      </c>
      <c r="N6523" t="s">
        <v>483</v>
      </c>
      <c r="O6523" t="s">
        <v>404</v>
      </c>
      <c r="P6523" t="s">
        <v>635</v>
      </c>
    </row>
    <row r="6524" spans="1:16" hidden="1" x14ac:dyDescent="0.25">
      <c r="A6524" t="s">
        <v>304</v>
      </c>
      <c r="B6524" t="s">
        <v>51</v>
      </c>
      <c r="C6524" t="s">
        <v>162</v>
      </c>
      <c r="D6524" t="s">
        <v>11</v>
      </c>
      <c r="F6524" t="s">
        <v>56</v>
      </c>
      <c r="G6524">
        <v>0</v>
      </c>
      <c r="H6524">
        <f>_xlfn.XLOOKUP(Tabuľka5[[#This Row],[Položka]],cennik[Položka],cennik[Cena MJ bez DPH])</f>
        <v>0</v>
      </c>
      <c r="I6524">
        <f>SUM(Tabuľka5[[#This Row],[cena MJ bez DPH]]*1.1)</f>
        <v>0</v>
      </c>
      <c r="J6524">
        <f>Tabuľka5[[#This Row],[množstvo]]*Tabuľka5[[#This Row],[cena MJ bez DPH]]</f>
        <v>0</v>
      </c>
      <c r="L6524" s="5" t="s">
        <v>484</v>
      </c>
      <c r="N6524" t="s">
        <v>483</v>
      </c>
      <c r="O6524" t="s">
        <v>404</v>
      </c>
      <c r="P6524" t="s">
        <v>635</v>
      </c>
    </row>
    <row r="6525" spans="1:16" hidden="1" x14ac:dyDescent="0.25">
      <c r="A6525" t="s">
        <v>304</v>
      </c>
      <c r="B6525" t="s">
        <v>51</v>
      </c>
      <c r="C6525" t="s">
        <v>163</v>
      </c>
      <c r="D6525" t="s">
        <v>11</v>
      </c>
      <c r="F6525" t="s">
        <v>56</v>
      </c>
      <c r="G6525">
        <v>0</v>
      </c>
      <c r="H6525">
        <f>_xlfn.XLOOKUP(Tabuľka5[[#This Row],[Položka]],cennik[Položka],cennik[Cena MJ bez DPH])</f>
        <v>0</v>
      </c>
      <c r="I6525">
        <f>SUM(Tabuľka5[[#This Row],[cena MJ bez DPH]]*1.1)</f>
        <v>0</v>
      </c>
      <c r="J6525">
        <f>Tabuľka5[[#This Row],[množstvo]]*Tabuľka5[[#This Row],[cena MJ bez DPH]]</f>
        <v>0</v>
      </c>
      <c r="L6525" s="5" t="s">
        <v>484</v>
      </c>
      <c r="N6525" t="s">
        <v>483</v>
      </c>
      <c r="O6525" t="s">
        <v>404</v>
      </c>
      <c r="P6525" t="s">
        <v>635</v>
      </c>
    </row>
    <row r="6526" spans="1:16" hidden="1" x14ac:dyDescent="0.25">
      <c r="A6526" t="s">
        <v>304</v>
      </c>
      <c r="B6526" t="s">
        <v>51</v>
      </c>
      <c r="C6526" t="s">
        <v>164</v>
      </c>
      <c r="D6526" t="s">
        <v>11</v>
      </c>
      <c r="F6526" t="s">
        <v>56</v>
      </c>
      <c r="G6526">
        <v>0</v>
      </c>
      <c r="H6526">
        <f>_xlfn.XLOOKUP(Tabuľka5[[#This Row],[Položka]],cennik[Položka],cennik[Cena MJ bez DPH])</f>
        <v>0</v>
      </c>
      <c r="I6526">
        <f>SUM(Tabuľka5[[#This Row],[cena MJ bez DPH]]*1.1)</f>
        <v>0</v>
      </c>
      <c r="J6526">
        <f>Tabuľka5[[#This Row],[množstvo]]*Tabuľka5[[#This Row],[cena MJ bez DPH]]</f>
        <v>0</v>
      </c>
      <c r="L6526" s="5" t="s">
        <v>484</v>
      </c>
      <c r="N6526" t="s">
        <v>483</v>
      </c>
      <c r="O6526" t="s">
        <v>404</v>
      </c>
      <c r="P6526" t="s">
        <v>635</v>
      </c>
    </row>
    <row r="6527" spans="1:16" hidden="1" x14ac:dyDescent="0.25">
      <c r="A6527" t="s">
        <v>304</v>
      </c>
      <c r="B6527" t="s">
        <v>51</v>
      </c>
      <c r="C6527" t="s">
        <v>165</v>
      </c>
      <c r="D6527" t="s">
        <v>11</v>
      </c>
      <c r="F6527" t="s">
        <v>56</v>
      </c>
      <c r="G6527">
        <v>0</v>
      </c>
      <c r="H6527">
        <f>_xlfn.XLOOKUP(Tabuľka5[[#This Row],[Položka]],cennik[Položka],cennik[Cena MJ bez DPH])</f>
        <v>0</v>
      </c>
      <c r="I6527">
        <f>SUM(Tabuľka5[[#This Row],[cena MJ bez DPH]]*1.1)</f>
        <v>0</v>
      </c>
      <c r="J6527">
        <f>Tabuľka5[[#This Row],[množstvo]]*Tabuľka5[[#This Row],[cena MJ bez DPH]]</f>
        <v>0</v>
      </c>
      <c r="L6527" s="5" t="s">
        <v>484</v>
      </c>
      <c r="N6527" t="s">
        <v>483</v>
      </c>
      <c r="O6527" t="s">
        <v>404</v>
      </c>
      <c r="P6527" t="s">
        <v>635</v>
      </c>
    </row>
    <row r="6528" spans="1:16" hidden="1" x14ac:dyDescent="0.25">
      <c r="A6528" t="s">
        <v>304</v>
      </c>
      <c r="B6528" t="s">
        <v>51</v>
      </c>
      <c r="C6528" t="s">
        <v>166</v>
      </c>
      <c r="D6528" t="s">
        <v>11</v>
      </c>
      <c r="F6528" t="s">
        <v>56</v>
      </c>
      <c r="G6528">
        <v>0</v>
      </c>
      <c r="H6528">
        <f>_xlfn.XLOOKUP(Tabuľka5[[#This Row],[Položka]],cennik[Položka],cennik[Cena MJ bez DPH])</f>
        <v>0</v>
      </c>
      <c r="I6528">
        <f>SUM(Tabuľka5[[#This Row],[cena MJ bez DPH]]*1.1)</f>
        <v>0</v>
      </c>
      <c r="J6528">
        <f>Tabuľka5[[#This Row],[množstvo]]*Tabuľka5[[#This Row],[cena MJ bez DPH]]</f>
        <v>0</v>
      </c>
      <c r="L6528" s="5" t="s">
        <v>484</v>
      </c>
      <c r="N6528" t="s">
        <v>483</v>
      </c>
      <c r="O6528" t="s">
        <v>404</v>
      </c>
      <c r="P6528" t="s">
        <v>635</v>
      </c>
    </row>
    <row r="6529" spans="1:16" hidden="1" x14ac:dyDescent="0.25">
      <c r="A6529" t="s">
        <v>304</v>
      </c>
      <c r="B6529" t="s">
        <v>51</v>
      </c>
      <c r="C6529" t="s">
        <v>167</v>
      </c>
      <c r="D6529" t="s">
        <v>11</v>
      </c>
      <c r="F6529" t="s">
        <v>56</v>
      </c>
      <c r="G6529">
        <v>0</v>
      </c>
      <c r="H6529">
        <f>_xlfn.XLOOKUP(Tabuľka5[[#This Row],[Položka]],cennik[Položka],cennik[Cena MJ bez DPH])</f>
        <v>0</v>
      </c>
      <c r="I6529">
        <f>SUM(Tabuľka5[[#This Row],[cena MJ bez DPH]]*1.1)</f>
        <v>0</v>
      </c>
      <c r="J6529">
        <f>Tabuľka5[[#This Row],[množstvo]]*Tabuľka5[[#This Row],[cena MJ bez DPH]]</f>
        <v>0</v>
      </c>
      <c r="L6529" s="5" t="s">
        <v>484</v>
      </c>
      <c r="N6529" t="s">
        <v>483</v>
      </c>
      <c r="O6529" t="s">
        <v>404</v>
      </c>
      <c r="P6529" t="s">
        <v>635</v>
      </c>
    </row>
    <row r="6530" spans="1:16" hidden="1" x14ac:dyDescent="0.25">
      <c r="A6530" t="s">
        <v>304</v>
      </c>
      <c r="B6530" t="s">
        <v>51</v>
      </c>
      <c r="C6530" t="s">
        <v>168</v>
      </c>
      <c r="D6530" t="s">
        <v>11</v>
      </c>
      <c r="F6530" t="s">
        <v>56</v>
      </c>
      <c r="G6530">
        <v>0</v>
      </c>
      <c r="H6530">
        <f>_xlfn.XLOOKUP(Tabuľka5[[#This Row],[Položka]],cennik[Položka],cennik[Cena MJ bez DPH])</f>
        <v>0</v>
      </c>
      <c r="I6530">
        <f>SUM(Tabuľka5[[#This Row],[cena MJ bez DPH]]*1.1)</f>
        <v>0</v>
      </c>
      <c r="J6530">
        <f>Tabuľka5[[#This Row],[množstvo]]*Tabuľka5[[#This Row],[cena MJ bez DPH]]</f>
        <v>0</v>
      </c>
      <c r="L6530" s="5" t="s">
        <v>484</v>
      </c>
      <c r="N6530" t="s">
        <v>483</v>
      </c>
      <c r="O6530" t="s">
        <v>404</v>
      </c>
      <c r="P6530" t="s">
        <v>635</v>
      </c>
    </row>
    <row r="6531" spans="1:16" hidden="1" x14ac:dyDescent="0.25">
      <c r="A6531" t="s">
        <v>304</v>
      </c>
      <c r="B6531" t="s">
        <v>51</v>
      </c>
      <c r="C6531" t="s">
        <v>169</v>
      </c>
      <c r="D6531" t="s">
        <v>11</v>
      </c>
      <c r="F6531" t="s">
        <v>56</v>
      </c>
      <c r="G6531">
        <v>0</v>
      </c>
      <c r="H6531">
        <f>_xlfn.XLOOKUP(Tabuľka5[[#This Row],[Položka]],cennik[Položka],cennik[Cena MJ bez DPH])</f>
        <v>0</v>
      </c>
      <c r="I6531">
        <f>SUM(Tabuľka5[[#This Row],[cena MJ bez DPH]]*1.1)</f>
        <v>0</v>
      </c>
      <c r="J6531">
        <f>Tabuľka5[[#This Row],[množstvo]]*Tabuľka5[[#This Row],[cena MJ bez DPH]]</f>
        <v>0</v>
      </c>
      <c r="L6531" s="5" t="s">
        <v>484</v>
      </c>
      <c r="N6531" t="s">
        <v>483</v>
      </c>
      <c r="O6531" t="s">
        <v>404</v>
      </c>
      <c r="P6531" t="s">
        <v>635</v>
      </c>
    </row>
    <row r="6532" spans="1:16" hidden="1" x14ac:dyDescent="0.25">
      <c r="A6532" t="s">
        <v>304</v>
      </c>
      <c r="B6532" t="s">
        <v>51</v>
      </c>
      <c r="C6532" t="s">
        <v>170</v>
      </c>
      <c r="D6532" t="s">
        <v>11</v>
      </c>
      <c r="F6532" t="s">
        <v>56</v>
      </c>
      <c r="G6532">
        <v>0</v>
      </c>
      <c r="H6532">
        <f>_xlfn.XLOOKUP(Tabuľka5[[#This Row],[Položka]],cennik[Položka],cennik[Cena MJ bez DPH])</f>
        <v>0</v>
      </c>
      <c r="I6532">
        <f>SUM(Tabuľka5[[#This Row],[cena MJ bez DPH]]*1.1)</f>
        <v>0</v>
      </c>
      <c r="J6532">
        <f>Tabuľka5[[#This Row],[množstvo]]*Tabuľka5[[#This Row],[cena MJ bez DPH]]</f>
        <v>0</v>
      </c>
      <c r="L6532" s="5" t="s">
        <v>484</v>
      </c>
      <c r="N6532" t="s">
        <v>483</v>
      </c>
      <c r="O6532" t="s">
        <v>404</v>
      </c>
      <c r="P6532" t="s">
        <v>635</v>
      </c>
    </row>
    <row r="6533" spans="1:16" hidden="1" x14ac:dyDescent="0.25">
      <c r="A6533" t="s">
        <v>304</v>
      </c>
      <c r="B6533" t="s">
        <v>51</v>
      </c>
      <c r="C6533" t="s">
        <v>171</v>
      </c>
      <c r="D6533" t="s">
        <v>11</v>
      </c>
      <c r="F6533" t="s">
        <v>56</v>
      </c>
      <c r="G6533">
        <v>85</v>
      </c>
      <c r="H6533">
        <f>_xlfn.XLOOKUP(Tabuľka5[[#This Row],[Položka]],cennik[Položka],cennik[Cena MJ bez DPH])</f>
        <v>0</v>
      </c>
      <c r="I6533">
        <f>SUM(Tabuľka5[[#This Row],[cena MJ bez DPH]]*1.1)</f>
        <v>0</v>
      </c>
      <c r="J6533">
        <f>Tabuľka5[[#This Row],[množstvo]]*Tabuľka5[[#This Row],[cena MJ bez DPH]]</f>
        <v>0</v>
      </c>
      <c r="L6533" s="5" t="s">
        <v>484</v>
      </c>
      <c r="N6533" t="s">
        <v>483</v>
      </c>
      <c r="O6533" t="s">
        <v>404</v>
      </c>
      <c r="P6533" t="s">
        <v>635</v>
      </c>
    </row>
    <row r="6534" spans="1:16" hidden="1" x14ac:dyDescent="0.25">
      <c r="A6534" t="s">
        <v>304</v>
      </c>
      <c r="B6534" t="s">
        <v>51</v>
      </c>
      <c r="C6534" t="s">
        <v>172</v>
      </c>
      <c r="D6534" t="s">
        <v>11</v>
      </c>
      <c r="F6534" t="s">
        <v>56</v>
      </c>
      <c r="G6534">
        <v>0</v>
      </c>
      <c r="H6534">
        <f>_xlfn.XLOOKUP(Tabuľka5[[#This Row],[Položka]],cennik[Položka],cennik[Cena MJ bez DPH])</f>
        <v>0</v>
      </c>
      <c r="I6534">
        <f>SUM(Tabuľka5[[#This Row],[cena MJ bez DPH]]*1.1)</f>
        <v>0</v>
      </c>
      <c r="J6534">
        <f>Tabuľka5[[#This Row],[množstvo]]*Tabuľka5[[#This Row],[cena MJ bez DPH]]</f>
        <v>0</v>
      </c>
      <c r="L6534" s="5" t="s">
        <v>484</v>
      </c>
      <c r="N6534" t="s">
        <v>483</v>
      </c>
      <c r="O6534" t="s">
        <v>404</v>
      </c>
      <c r="P6534" t="s">
        <v>635</v>
      </c>
    </row>
    <row r="6535" spans="1:16" hidden="1" x14ac:dyDescent="0.25">
      <c r="A6535" t="s">
        <v>304</v>
      </c>
      <c r="B6535" t="s">
        <v>51</v>
      </c>
      <c r="C6535" t="s">
        <v>173</v>
      </c>
      <c r="D6535" t="s">
        <v>11</v>
      </c>
      <c r="F6535" t="s">
        <v>56</v>
      </c>
      <c r="G6535">
        <v>0</v>
      </c>
      <c r="H6535">
        <f>_xlfn.XLOOKUP(Tabuľka5[[#This Row],[Položka]],cennik[Položka],cennik[Cena MJ bez DPH])</f>
        <v>0</v>
      </c>
      <c r="I6535">
        <f>SUM(Tabuľka5[[#This Row],[cena MJ bez DPH]]*1.1)</f>
        <v>0</v>
      </c>
      <c r="J6535">
        <f>Tabuľka5[[#This Row],[množstvo]]*Tabuľka5[[#This Row],[cena MJ bez DPH]]</f>
        <v>0</v>
      </c>
      <c r="L6535" s="5" t="s">
        <v>484</v>
      </c>
      <c r="N6535" t="s">
        <v>483</v>
      </c>
      <c r="O6535" t="s">
        <v>404</v>
      </c>
      <c r="P6535" t="s">
        <v>635</v>
      </c>
    </row>
    <row r="6536" spans="1:16" hidden="1" x14ac:dyDescent="0.25">
      <c r="A6536" t="s">
        <v>304</v>
      </c>
      <c r="B6536" t="s">
        <v>51</v>
      </c>
      <c r="C6536" t="s">
        <v>174</v>
      </c>
      <c r="D6536" t="s">
        <v>11</v>
      </c>
      <c r="F6536" t="s">
        <v>56</v>
      </c>
      <c r="G6536">
        <v>0</v>
      </c>
      <c r="H6536">
        <f>_xlfn.XLOOKUP(Tabuľka5[[#This Row],[Položka]],cennik[Položka],cennik[Cena MJ bez DPH])</f>
        <v>0</v>
      </c>
      <c r="I6536">
        <f>SUM(Tabuľka5[[#This Row],[cena MJ bez DPH]]*1.1)</f>
        <v>0</v>
      </c>
      <c r="J6536">
        <f>Tabuľka5[[#This Row],[množstvo]]*Tabuľka5[[#This Row],[cena MJ bez DPH]]</f>
        <v>0</v>
      </c>
      <c r="L6536" s="5" t="s">
        <v>484</v>
      </c>
      <c r="N6536" t="s">
        <v>483</v>
      </c>
      <c r="O6536" t="s">
        <v>404</v>
      </c>
      <c r="P6536" t="s">
        <v>635</v>
      </c>
    </row>
    <row r="6537" spans="1:16" hidden="1" x14ac:dyDescent="0.25">
      <c r="A6537" t="s">
        <v>304</v>
      </c>
      <c r="B6537" t="s">
        <v>51</v>
      </c>
      <c r="C6537" t="s">
        <v>175</v>
      </c>
      <c r="D6537" t="s">
        <v>11</v>
      </c>
      <c r="F6537" t="s">
        <v>56</v>
      </c>
      <c r="G6537">
        <v>0</v>
      </c>
      <c r="H6537">
        <f>_xlfn.XLOOKUP(Tabuľka5[[#This Row],[Položka]],cennik[Položka],cennik[Cena MJ bez DPH])</f>
        <v>0</v>
      </c>
      <c r="I6537">
        <f>SUM(Tabuľka5[[#This Row],[cena MJ bez DPH]]*1.1)</f>
        <v>0</v>
      </c>
      <c r="J6537">
        <f>Tabuľka5[[#This Row],[množstvo]]*Tabuľka5[[#This Row],[cena MJ bez DPH]]</f>
        <v>0</v>
      </c>
      <c r="L6537" s="5" t="s">
        <v>484</v>
      </c>
      <c r="N6537" t="s">
        <v>483</v>
      </c>
      <c r="O6537" t="s">
        <v>404</v>
      </c>
      <c r="P6537" t="s">
        <v>635</v>
      </c>
    </row>
    <row r="6538" spans="1:16" hidden="1" x14ac:dyDescent="0.25">
      <c r="A6538" t="s">
        <v>304</v>
      </c>
      <c r="B6538" t="s">
        <v>51</v>
      </c>
      <c r="C6538" t="s">
        <v>176</v>
      </c>
      <c r="D6538" t="s">
        <v>11</v>
      </c>
      <c r="F6538" t="s">
        <v>56</v>
      </c>
      <c r="G6538">
        <v>0</v>
      </c>
      <c r="H6538">
        <f>_xlfn.XLOOKUP(Tabuľka5[[#This Row],[Položka]],cennik[Položka],cennik[Cena MJ bez DPH])</f>
        <v>0</v>
      </c>
      <c r="I6538">
        <f>SUM(Tabuľka5[[#This Row],[cena MJ bez DPH]]*1.1)</f>
        <v>0</v>
      </c>
      <c r="J6538">
        <f>Tabuľka5[[#This Row],[množstvo]]*Tabuľka5[[#This Row],[cena MJ bez DPH]]</f>
        <v>0</v>
      </c>
      <c r="L6538" s="5" t="s">
        <v>484</v>
      </c>
      <c r="N6538" t="s">
        <v>483</v>
      </c>
      <c r="O6538" t="s">
        <v>404</v>
      </c>
      <c r="P6538" t="s">
        <v>635</v>
      </c>
    </row>
    <row r="6539" spans="1:16" hidden="1" x14ac:dyDescent="0.25">
      <c r="A6539" t="s">
        <v>304</v>
      </c>
      <c r="B6539" t="s">
        <v>177</v>
      </c>
      <c r="C6539" t="s">
        <v>178</v>
      </c>
      <c r="D6539" t="s">
        <v>11</v>
      </c>
      <c r="F6539" t="s">
        <v>179</v>
      </c>
      <c r="G6539">
        <v>0</v>
      </c>
      <c r="H6539">
        <f>_xlfn.XLOOKUP(Tabuľka5[[#This Row],[Položka]],cennik[Položka],cennik[Cena MJ bez DPH])</f>
        <v>0</v>
      </c>
      <c r="I6539">
        <f>SUM(Tabuľka5[[#This Row],[cena MJ bez DPH]]*1.1)</f>
        <v>0</v>
      </c>
      <c r="J6539">
        <f>Tabuľka5[[#This Row],[množstvo]]*Tabuľka5[[#This Row],[cena MJ bez DPH]]</f>
        <v>0</v>
      </c>
      <c r="L6539" s="5" t="s">
        <v>484</v>
      </c>
      <c r="N6539" t="s">
        <v>483</v>
      </c>
      <c r="O6539" t="s">
        <v>404</v>
      </c>
      <c r="P6539" t="s">
        <v>635</v>
      </c>
    </row>
    <row r="6540" spans="1:16" hidden="1" x14ac:dyDescent="0.25">
      <c r="A6540" t="s">
        <v>304</v>
      </c>
      <c r="B6540" t="s">
        <v>177</v>
      </c>
      <c r="C6540" t="s">
        <v>180</v>
      </c>
      <c r="D6540" t="s">
        <v>11</v>
      </c>
      <c r="F6540" t="s">
        <v>179</v>
      </c>
      <c r="G6540">
        <v>0</v>
      </c>
      <c r="H6540">
        <f>_xlfn.XLOOKUP(Tabuľka5[[#This Row],[Položka]],cennik[Položka],cennik[Cena MJ bez DPH])</f>
        <v>0</v>
      </c>
      <c r="I6540">
        <f>SUM(Tabuľka5[[#This Row],[cena MJ bez DPH]]*1.1)</f>
        <v>0</v>
      </c>
      <c r="J6540">
        <f>Tabuľka5[[#This Row],[množstvo]]*Tabuľka5[[#This Row],[cena MJ bez DPH]]</f>
        <v>0</v>
      </c>
      <c r="L6540" s="5" t="s">
        <v>484</v>
      </c>
      <c r="N6540" t="s">
        <v>483</v>
      </c>
      <c r="O6540" t="s">
        <v>404</v>
      </c>
      <c r="P6540" t="s">
        <v>635</v>
      </c>
    </row>
    <row r="6541" spans="1:16" hidden="1" x14ac:dyDescent="0.25">
      <c r="A6541" t="s">
        <v>304</v>
      </c>
      <c r="B6541" t="s">
        <v>177</v>
      </c>
      <c r="C6541" t="s">
        <v>181</v>
      </c>
      <c r="D6541" t="s">
        <v>11</v>
      </c>
      <c r="F6541" t="s">
        <v>179</v>
      </c>
      <c r="G6541">
        <v>0</v>
      </c>
      <c r="H6541">
        <f>_xlfn.XLOOKUP(Tabuľka5[[#This Row],[Položka]],cennik[Položka],cennik[Cena MJ bez DPH])</f>
        <v>0</v>
      </c>
      <c r="I6541">
        <f>SUM(Tabuľka5[[#This Row],[cena MJ bez DPH]]*1.1)</f>
        <v>0</v>
      </c>
      <c r="J6541">
        <f>Tabuľka5[[#This Row],[množstvo]]*Tabuľka5[[#This Row],[cena MJ bez DPH]]</f>
        <v>0</v>
      </c>
      <c r="L6541" s="5" t="s">
        <v>484</v>
      </c>
      <c r="N6541" t="s">
        <v>483</v>
      </c>
      <c r="O6541" t="s">
        <v>404</v>
      </c>
      <c r="P6541" t="s">
        <v>635</v>
      </c>
    </row>
    <row r="6542" spans="1:16" hidden="1" x14ac:dyDescent="0.25">
      <c r="A6542" t="s">
        <v>304</v>
      </c>
      <c r="B6542" t="s">
        <v>177</v>
      </c>
      <c r="C6542" t="s">
        <v>182</v>
      </c>
      <c r="D6542" t="s">
        <v>11</v>
      </c>
      <c r="F6542" t="s">
        <v>179</v>
      </c>
      <c r="G6542">
        <v>40</v>
      </c>
      <c r="H6542">
        <f>_xlfn.XLOOKUP(Tabuľka5[[#This Row],[Položka]],cennik[Položka],cennik[Cena MJ bez DPH])</f>
        <v>0</v>
      </c>
      <c r="I6542">
        <f>SUM(Tabuľka5[[#This Row],[cena MJ bez DPH]]*1.1)</f>
        <v>0</v>
      </c>
      <c r="J6542">
        <f>Tabuľka5[[#This Row],[množstvo]]*Tabuľka5[[#This Row],[cena MJ bez DPH]]</f>
        <v>0</v>
      </c>
      <c r="L6542" s="5" t="s">
        <v>484</v>
      </c>
      <c r="N6542" t="s">
        <v>483</v>
      </c>
      <c r="O6542" t="s">
        <v>404</v>
      </c>
      <c r="P6542" t="s">
        <v>635</v>
      </c>
    </row>
    <row r="6543" spans="1:16" hidden="1" x14ac:dyDescent="0.25">
      <c r="A6543" t="s">
        <v>304</v>
      </c>
      <c r="B6543" t="s">
        <v>177</v>
      </c>
      <c r="C6543" t="s">
        <v>183</v>
      </c>
      <c r="D6543" t="s">
        <v>11</v>
      </c>
      <c r="F6543" t="s">
        <v>56</v>
      </c>
      <c r="G6543">
        <v>0</v>
      </c>
      <c r="H6543">
        <f>_xlfn.XLOOKUP(Tabuľka5[[#This Row],[Položka]],cennik[Položka],cennik[Cena MJ bez DPH])</f>
        <v>0</v>
      </c>
      <c r="I6543">
        <f>SUM(Tabuľka5[[#This Row],[cena MJ bez DPH]]*1.1)</f>
        <v>0</v>
      </c>
      <c r="J6543">
        <f>Tabuľka5[[#This Row],[množstvo]]*Tabuľka5[[#This Row],[cena MJ bez DPH]]</f>
        <v>0</v>
      </c>
      <c r="L6543" s="5" t="s">
        <v>484</v>
      </c>
      <c r="N6543" t="s">
        <v>483</v>
      </c>
      <c r="O6543" t="s">
        <v>404</v>
      </c>
      <c r="P6543" t="s">
        <v>635</v>
      </c>
    </row>
    <row r="6544" spans="1:16" hidden="1" x14ac:dyDescent="0.25">
      <c r="A6544" t="s">
        <v>304</v>
      </c>
      <c r="B6544" t="s">
        <v>177</v>
      </c>
      <c r="C6544" t="s">
        <v>184</v>
      </c>
      <c r="D6544" t="s">
        <v>11</v>
      </c>
      <c r="F6544" t="s">
        <v>56</v>
      </c>
      <c r="G6544">
        <v>0</v>
      </c>
      <c r="H6544">
        <f>_xlfn.XLOOKUP(Tabuľka5[[#This Row],[Položka]],cennik[Položka],cennik[Cena MJ bez DPH])</f>
        <v>0</v>
      </c>
      <c r="I6544">
        <f>SUM(Tabuľka5[[#This Row],[cena MJ bez DPH]]*1.1)</f>
        <v>0</v>
      </c>
      <c r="J6544">
        <f>Tabuľka5[[#This Row],[množstvo]]*Tabuľka5[[#This Row],[cena MJ bez DPH]]</f>
        <v>0</v>
      </c>
      <c r="L6544" s="5" t="s">
        <v>484</v>
      </c>
      <c r="N6544" t="s">
        <v>483</v>
      </c>
      <c r="O6544" t="s">
        <v>404</v>
      </c>
      <c r="P6544" t="s">
        <v>635</v>
      </c>
    </row>
    <row r="6545" spans="1:16" hidden="1" x14ac:dyDescent="0.25">
      <c r="A6545" t="s">
        <v>304</v>
      </c>
      <c r="B6545" t="s">
        <v>177</v>
      </c>
      <c r="C6545" t="s">
        <v>185</v>
      </c>
      <c r="D6545" t="s">
        <v>11</v>
      </c>
      <c r="F6545" t="s">
        <v>56</v>
      </c>
      <c r="G6545">
        <v>120</v>
      </c>
      <c r="H6545">
        <f>_xlfn.XLOOKUP(Tabuľka5[[#This Row],[Položka]],cennik[Položka],cennik[Cena MJ bez DPH])</f>
        <v>0</v>
      </c>
      <c r="I6545">
        <f>SUM(Tabuľka5[[#This Row],[cena MJ bez DPH]]*1.1)</f>
        <v>0</v>
      </c>
      <c r="J6545">
        <f>Tabuľka5[[#This Row],[množstvo]]*Tabuľka5[[#This Row],[cena MJ bez DPH]]</f>
        <v>0</v>
      </c>
      <c r="L6545" s="5" t="s">
        <v>484</v>
      </c>
      <c r="N6545" t="s">
        <v>483</v>
      </c>
      <c r="O6545" t="s">
        <v>404</v>
      </c>
      <c r="P6545" t="s">
        <v>635</v>
      </c>
    </row>
    <row r="6546" spans="1:16" hidden="1" x14ac:dyDescent="0.25">
      <c r="A6546" t="s">
        <v>304</v>
      </c>
      <c r="B6546" t="s">
        <v>177</v>
      </c>
      <c r="C6546" t="s">
        <v>186</v>
      </c>
      <c r="D6546" t="s">
        <v>11</v>
      </c>
      <c r="F6546" t="s">
        <v>56</v>
      </c>
      <c r="G6546">
        <v>0</v>
      </c>
      <c r="H6546">
        <f>_xlfn.XLOOKUP(Tabuľka5[[#This Row],[Položka]],cennik[Položka],cennik[Cena MJ bez DPH])</f>
        <v>0</v>
      </c>
      <c r="I6546">
        <f>SUM(Tabuľka5[[#This Row],[cena MJ bez DPH]]*1.1)</f>
        <v>0</v>
      </c>
      <c r="J6546">
        <f>Tabuľka5[[#This Row],[množstvo]]*Tabuľka5[[#This Row],[cena MJ bez DPH]]</f>
        <v>0</v>
      </c>
      <c r="L6546" s="5" t="s">
        <v>484</v>
      </c>
      <c r="N6546" t="s">
        <v>483</v>
      </c>
      <c r="O6546" t="s">
        <v>404</v>
      </c>
      <c r="P6546" t="s">
        <v>635</v>
      </c>
    </row>
    <row r="6547" spans="1:16" hidden="1" x14ac:dyDescent="0.25">
      <c r="A6547" t="s">
        <v>304</v>
      </c>
      <c r="B6547" t="s">
        <v>177</v>
      </c>
      <c r="C6547" t="s">
        <v>187</v>
      </c>
      <c r="D6547" t="s">
        <v>11</v>
      </c>
      <c r="F6547" t="s">
        <v>56</v>
      </c>
      <c r="G6547">
        <v>0</v>
      </c>
      <c r="H6547">
        <f>_xlfn.XLOOKUP(Tabuľka5[[#This Row],[Položka]],cennik[Položka],cennik[Cena MJ bez DPH])</f>
        <v>0</v>
      </c>
      <c r="I6547">
        <f>SUM(Tabuľka5[[#This Row],[cena MJ bez DPH]]*1.1)</f>
        <v>0</v>
      </c>
      <c r="J6547">
        <f>Tabuľka5[[#This Row],[množstvo]]*Tabuľka5[[#This Row],[cena MJ bez DPH]]</f>
        <v>0</v>
      </c>
      <c r="L6547" s="5" t="s">
        <v>484</v>
      </c>
      <c r="N6547" t="s">
        <v>483</v>
      </c>
      <c r="O6547" t="s">
        <v>404</v>
      </c>
      <c r="P6547" t="s">
        <v>635</v>
      </c>
    </row>
    <row r="6548" spans="1:16" hidden="1" x14ac:dyDescent="0.25">
      <c r="A6548" t="s">
        <v>304</v>
      </c>
      <c r="B6548" t="s">
        <v>177</v>
      </c>
      <c r="C6548" t="s">
        <v>188</v>
      </c>
      <c r="D6548" t="s">
        <v>11</v>
      </c>
      <c r="F6548" t="s">
        <v>56</v>
      </c>
      <c r="G6548">
        <v>0</v>
      </c>
      <c r="H6548">
        <f>_xlfn.XLOOKUP(Tabuľka5[[#This Row],[Položka]],cennik[Položka],cennik[Cena MJ bez DPH])</f>
        <v>0</v>
      </c>
      <c r="I6548">
        <f>SUM(Tabuľka5[[#This Row],[cena MJ bez DPH]]*1.1)</f>
        <v>0</v>
      </c>
      <c r="J6548">
        <f>Tabuľka5[[#This Row],[množstvo]]*Tabuľka5[[#This Row],[cena MJ bez DPH]]</f>
        <v>0</v>
      </c>
      <c r="L6548" s="5" t="s">
        <v>484</v>
      </c>
      <c r="N6548" t="s">
        <v>483</v>
      </c>
      <c r="O6548" t="s">
        <v>404</v>
      </c>
      <c r="P6548" t="s">
        <v>635</v>
      </c>
    </row>
    <row r="6549" spans="1:16" hidden="1" x14ac:dyDescent="0.25">
      <c r="A6549" t="s">
        <v>304</v>
      </c>
      <c r="B6549" t="s">
        <v>177</v>
      </c>
      <c r="C6549" t="s">
        <v>189</v>
      </c>
      <c r="D6549" t="s">
        <v>11</v>
      </c>
      <c r="F6549" t="s">
        <v>56</v>
      </c>
      <c r="G6549">
        <v>0</v>
      </c>
      <c r="H6549">
        <f>_xlfn.XLOOKUP(Tabuľka5[[#This Row],[Položka]],cennik[Položka],cennik[Cena MJ bez DPH])</f>
        <v>0</v>
      </c>
      <c r="I6549">
        <f>SUM(Tabuľka5[[#This Row],[cena MJ bez DPH]]*1.1)</f>
        <v>0</v>
      </c>
      <c r="J6549">
        <f>Tabuľka5[[#This Row],[množstvo]]*Tabuľka5[[#This Row],[cena MJ bez DPH]]</f>
        <v>0</v>
      </c>
      <c r="L6549" s="5" t="s">
        <v>484</v>
      </c>
      <c r="N6549" t="s">
        <v>483</v>
      </c>
      <c r="O6549" t="s">
        <v>404</v>
      </c>
      <c r="P6549" t="s">
        <v>635</v>
      </c>
    </row>
    <row r="6550" spans="1:16" hidden="1" x14ac:dyDescent="0.25">
      <c r="A6550" t="s">
        <v>304</v>
      </c>
      <c r="B6550" t="s">
        <v>177</v>
      </c>
      <c r="C6550" t="s">
        <v>190</v>
      </c>
      <c r="D6550" t="s">
        <v>11</v>
      </c>
      <c r="F6550" t="s">
        <v>56</v>
      </c>
      <c r="G6550">
        <v>0</v>
      </c>
      <c r="H6550">
        <f>_xlfn.XLOOKUP(Tabuľka5[[#This Row],[Položka]],cennik[Položka],cennik[Cena MJ bez DPH])</f>
        <v>0</v>
      </c>
      <c r="I6550">
        <f>SUM(Tabuľka5[[#This Row],[cena MJ bez DPH]]*1.1)</f>
        <v>0</v>
      </c>
      <c r="J6550">
        <f>Tabuľka5[[#This Row],[množstvo]]*Tabuľka5[[#This Row],[cena MJ bez DPH]]</f>
        <v>0</v>
      </c>
      <c r="L6550" s="5" t="s">
        <v>484</v>
      </c>
      <c r="N6550" t="s">
        <v>483</v>
      </c>
      <c r="O6550" t="s">
        <v>404</v>
      </c>
      <c r="P6550" t="s">
        <v>635</v>
      </c>
    </row>
    <row r="6551" spans="1:16" hidden="1" x14ac:dyDescent="0.25">
      <c r="A6551" t="s">
        <v>304</v>
      </c>
      <c r="B6551" t="s">
        <v>177</v>
      </c>
      <c r="C6551" t="s">
        <v>191</v>
      </c>
      <c r="D6551" t="s">
        <v>11</v>
      </c>
      <c r="F6551" t="s">
        <v>56</v>
      </c>
      <c r="G6551">
        <v>0</v>
      </c>
      <c r="H6551">
        <f>_xlfn.XLOOKUP(Tabuľka5[[#This Row],[Položka]],cennik[Položka],cennik[Cena MJ bez DPH])</f>
        <v>0</v>
      </c>
      <c r="I6551">
        <f>SUM(Tabuľka5[[#This Row],[cena MJ bez DPH]]*1.1)</f>
        <v>0</v>
      </c>
      <c r="J6551">
        <f>Tabuľka5[[#This Row],[množstvo]]*Tabuľka5[[#This Row],[cena MJ bez DPH]]</f>
        <v>0</v>
      </c>
      <c r="L6551" s="5" t="s">
        <v>484</v>
      </c>
      <c r="N6551" t="s">
        <v>483</v>
      </c>
      <c r="O6551" t="s">
        <v>404</v>
      </c>
      <c r="P6551" t="s">
        <v>635</v>
      </c>
    </row>
    <row r="6552" spans="1:16" hidden="1" x14ac:dyDescent="0.25">
      <c r="A6552" t="s">
        <v>304</v>
      </c>
      <c r="B6552" t="s">
        <v>177</v>
      </c>
      <c r="C6552" t="s">
        <v>192</v>
      </c>
      <c r="D6552" t="s">
        <v>11</v>
      </c>
      <c r="F6552" t="s">
        <v>56</v>
      </c>
      <c r="G6552">
        <v>0</v>
      </c>
      <c r="H6552">
        <f>_xlfn.XLOOKUP(Tabuľka5[[#This Row],[Položka]],cennik[Položka],cennik[Cena MJ bez DPH])</f>
        <v>0</v>
      </c>
      <c r="I6552">
        <f>SUM(Tabuľka5[[#This Row],[cena MJ bez DPH]]*1.1)</f>
        <v>0</v>
      </c>
      <c r="J6552">
        <f>Tabuľka5[[#This Row],[množstvo]]*Tabuľka5[[#This Row],[cena MJ bez DPH]]</f>
        <v>0</v>
      </c>
      <c r="L6552" s="5" t="s">
        <v>484</v>
      </c>
      <c r="N6552" t="s">
        <v>483</v>
      </c>
      <c r="O6552" t="s">
        <v>404</v>
      </c>
      <c r="P6552" t="s">
        <v>635</v>
      </c>
    </row>
    <row r="6553" spans="1:16" hidden="1" x14ac:dyDescent="0.25">
      <c r="A6553" t="s">
        <v>304</v>
      </c>
      <c r="B6553" t="s">
        <v>177</v>
      </c>
      <c r="C6553" t="s">
        <v>193</v>
      </c>
      <c r="D6553" t="s">
        <v>11</v>
      </c>
      <c r="F6553" t="s">
        <v>56</v>
      </c>
      <c r="G6553">
        <v>0</v>
      </c>
      <c r="H6553">
        <f>_xlfn.XLOOKUP(Tabuľka5[[#This Row],[Položka]],cennik[Položka],cennik[Cena MJ bez DPH])</f>
        <v>0</v>
      </c>
      <c r="I6553">
        <f>SUM(Tabuľka5[[#This Row],[cena MJ bez DPH]]*1.1)</f>
        <v>0</v>
      </c>
      <c r="J6553">
        <f>Tabuľka5[[#This Row],[množstvo]]*Tabuľka5[[#This Row],[cena MJ bez DPH]]</f>
        <v>0</v>
      </c>
      <c r="L6553" s="5" t="s">
        <v>484</v>
      </c>
      <c r="N6553" t="s">
        <v>483</v>
      </c>
      <c r="O6553" t="s">
        <v>404</v>
      </c>
      <c r="P6553" t="s">
        <v>635</v>
      </c>
    </row>
    <row r="6554" spans="1:16" hidden="1" x14ac:dyDescent="0.25">
      <c r="A6554" t="s">
        <v>304</v>
      </c>
      <c r="B6554" t="s">
        <v>177</v>
      </c>
      <c r="C6554" t="s">
        <v>194</v>
      </c>
      <c r="D6554" t="s">
        <v>11</v>
      </c>
      <c r="F6554" t="s">
        <v>56</v>
      </c>
      <c r="G6554">
        <v>0</v>
      </c>
      <c r="H6554">
        <f>_xlfn.XLOOKUP(Tabuľka5[[#This Row],[Položka]],cennik[Položka],cennik[Cena MJ bez DPH])</f>
        <v>0</v>
      </c>
      <c r="I6554">
        <f>SUM(Tabuľka5[[#This Row],[cena MJ bez DPH]]*1.1)</f>
        <v>0</v>
      </c>
      <c r="J6554">
        <f>Tabuľka5[[#This Row],[množstvo]]*Tabuľka5[[#This Row],[cena MJ bez DPH]]</f>
        <v>0</v>
      </c>
      <c r="L6554" s="5" t="s">
        <v>484</v>
      </c>
      <c r="N6554" t="s">
        <v>483</v>
      </c>
      <c r="O6554" t="s">
        <v>404</v>
      </c>
      <c r="P6554" t="s">
        <v>635</v>
      </c>
    </row>
    <row r="6555" spans="1:16" hidden="1" x14ac:dyDescent="0.25">
      <c r="A6555" t="s">
        <v>304</v>
      </c>
      <c r="B6555" t="s">
        <v>177</v>
      </c>
      <c r="C6555" t="s">
        <v>195</v>
      </c>
      <c r="D6555" t="s">
        <v>11</v>
      </c>
      <c r="F6555" t="s">
        <v>53</v>
      </c>
      <c r="G6555">
        <v>0</v>
      </c>
      <c r="H6555">
        <f>_xlfn.XLOOKUP(Tabuľka5[[#This Row],[Položka]],cennik[Položka],cennik[Cena MJ bez DPH])</f>
        <v>0</v>
      </c>
      <c r="I6555">
        <f>SUM(Tabuľka5[[#This Row],[cena MJ bez DPH]]*1.1)</f>
        <v>0</v>
      </c>
      <c r="J6555">
        <f>Tabuľka5[[#This Row],[množstvo]]*Tabuľka5[[#This Row],[cena MJ bez DPH]]</f>
        <v>0</v>
      </c>
      <c r="L6555" s="5" t="s">
        <v>484</v>
      </c>
      <c r="N6555" t="s">
        <v>483</v>
      </c>
      <c r="O6555" t="s">
        <v>404</v>
      </c>
      <c r="P6555" t="s">
        <v>635</v>
      </c>
    </row>
    <row r="6556" spans="1:16" hidden="1" x14ac:dyDescent="0.25">
      <c r="A6556" t="s">
        <v>304</v>
      </c>
      <c r="B6556" t="s">
        <v>177</v>
      </c>
      <c r="C6556" t="s">
        <v>196</v>
      </c>
      <c r="D6556" t="s">
        <v>11</v>
      </c>
      <c r="F6556" t="s">
        <v>179</v>
      </c>
      <c r="G6556">
        <v>0</v>
      </c>
      <c r="H6556">
        <f>_xlfn.XLOOKUP(Tabuľka5[[#This Row],[Položka]],cennik[Položka],cennik[Cena MJ bez DPH])</f>
        <v>0</v>
      </c>
      <c r="I6556">
        <f>SUM(Tabuľka5[[#This Row],[cena MJ bez DPH]]*1.1)</f>
        <v>0</v>
      </c>
      <c r="J6556">
        <f>Tabuľka5[[#This Row],[množstvo]]*Tabuľka5[[#This Row],[cena MJ bez DPH]]</f>
        <v>0</v>
      </c>
      <c r="L6556" s="5" t="s">
        <v>484</v>
      </c>
      <c r="N6556" t="s">
        <v>483</v>
      </c>
      <c r="O6556" t="s">
        <v>404</v>
      </c>
      <c r="P6556" t="s">
        <v>635</v>
      </c>
    </row>
    <row r="6557" spans="1:16" hidden="1" x14ac:dyDescent="0.25">
      <c r="A6557" t="s">
        <v>304</v>
      </c>
      <c r="B6557" t="s">
        <v>177</v>
      </c>
      <c r="C6557" t="s">
        <v>197</v>
      </c>
      <c r="D6557" t="s">
        <v>11</v>
      </c>
      <c r="F6557" t="s">
        <v>179</v>
      </c>
      <c r="G6557">
        <v>120</v>
      </c>
      <c r="H6557">
        <f>_xlfn.XLOOKUP(Tabuľka5[[#This Row],[Položka]],cennik[Položka],cennik[Cena MJ bez DPH])</f>
        <v>0</v>
      </c>
      <c r="I6557">
        <f>SUM(Tabuľka5[[#This Row],[cena MJ bez DPH]]*1.1)</f>
        <v>0</v>
      </c>
      <c r="J6557">
        <f>Tabuľka5[[#This Row],[množstvo]]*Tabuľka5[[#This Row],[cena MJ bez DPH]]</f>
        <v>0</v>
      </c>
      <c r="L6557" s="5" t="s">
        <v>484</v>
      </c>
      <c r="N6557" t="s">
        <v>483</v>
      </c>
      <c r="O6557" t="s">
        <v>404</v>
      </c>
      <c r="P6557" t="s">
        <v>635</v>
      </c>
    </row>
    <row r="6558" spans="1:16" hidden="1" x14ac:dyDescent="0.25">
      <c r="A6558" t="s">
        <v>304</v>
      </c>
      <c r="B6558" t="s">
        <v>177</v>
      </c>
      <c r="C6558" t="s">
        <v>198</v>
      </c>
      <c r="D6558" t="s">
        <v>11</v>
      </c>
      <c r="F6558" t="s">
        <v>179</v>
      </c>
      <c r="G6558">
        <v>0</v>
      </c>
      <c r="H6558">
        <f>_xlfn.XLOOKUP(Tabuľka5[[#This Row],[Položka]],cennik[Položka],cennik[Cena MJ bez DPH])</f>
        <v>0</v>
      </c>
      <c r="I6558">
        <f>SUM(Tabuľka5[[#This Row],[cena MJ bez DPH]]*1.1)</f>
        <v>0</v>
      </c>
      <c r="J6558">
        <f>Tabuľka5[[#This Row],[množstvo]]*Tabuľka5[[#This Row],[cena MJ bez DPH]]</f>
        <v>0</v>
      </c>
      <c r="L6558" s="5" t="s">
        <v>484</v>
      </c>
      <c r="N6558" t="s">
        <v>483</v>
      </c>
      <c r="O6558" t="s">
        <v>404</v>
      </c>
      <c r="P6558" t="s">
        <v>635</v>
      </c>
    </row>
    <row r="6559" spans="1:16" hidden="1" x14ac:dyDescent="0.25">
      <c r="A6559" t="s">
        <v>304</v>
      </c>
      <c r="B6559" t="s">
        <v>177</v>
      </c>
      <c r="C6559" t="s">
        <v>199</v>
      </c>
      <c r="D6559" t="s">
        <v>11</v>
      </c>
      <c r="F6559" t="s">
        <v>179</v>
      </c>
      <c r="G6559">
        <v>0</v>
      </c>
      <c r="H6559">
        <f>_xlfn.XLOOKUP(Tabuľka5[[#This Row],[Položka]],cennik[Položka],cennik[Cena MJ bez DPH])</f>
        <v>0</v>
      </c>
      <c r="I6559">
        <f>SUM(Tabuľka5[[#This Row],[cena MJ bez DPH]]*1.1)</f>
        <v>0</v>
      </c>
      <c r="J6559">
        <f>Tabuľka5[[#This Row],[množstvo]]*Tabuľka5[[#This Row],[cena MJ bez DPH]]</f>
        <v>0</v>
      </c>
      <c r="L6559" s="5" t="s">
        <v>484</v>
      </c>
      <c r="N6559" t="s">
        <v>483</v>
      </c>
      <c r="O6559" t="s">
        <v>404</v>
      </c>
      <c r="P6559" t="s">
        <v>635</v>
      </c>
    </row>
    <row r="6560" spans="1:16" hidden="1" x14ac:dyDescent="0.25">
      <c r="A6560" t="s">
        <v>304</v>
      </c>
      <c r="B6560" t="s">
        <v>177</v>
      </c>
      <c r="C6560" t="s">
        <v>200</v>
      </c>
      <c r="D6560" t="s">
        <v>11</v>
      </c>
      <c r="F6560" t="s">
        <v>56</v>
      </c>
      <c r="G6560">
        <v>0</v>
      </c>
      <c r="H6560">
        <f>_xlfn.XLOOKUP(Tabuľka5[[#This Row],[Položka]],cennik[Položka],cennik[Cena MJ bez DPH])</f>
        <v>0</v>
      </c>
      <c r="I6560">
        <f>SUM(Tabuľka5[[#This Row],[cena MJ bez DPH]]*1.1)</f>
        <v>0</v>
      </c>
      <c r="J6560">
        <f>Tabuľka5[[#This Row],[množstvo]]*Tabuľka5[[#This Row],[cena MJ bez DPH]]</f>
        <v>0</v>
      </c>
      <c r="L6560" s="5" t="s">
        <v>484</v>
      </c>
      <c r="N6560" t="s">
        <v>483</v>
      </c>
      <c r="O6560" t="s">
        <v>404</v>
      </c>
      <c r="P6560" t="s">
        <v>635</v>
      </c>
    </row>
    <row r="6561" spans="1:16" hidden="1" x14ac:dyDescent="0.25">
      <c r="A6561" t="s">
        <v>304</v>
      </c>
      <c r="B6561" t="s">
        <v>177</v>
      </c>
      <c r="C6561" t="s">
        <v>201</v>
      </c>
      <c r="D6561" t="s">
        <v>11</v>
      </c>
      <c r="F6561" t="s">
        <v>179</v>
      </c>
      <c r="G6561">
        <v>0</v>
      </c>
      <c r="H6561">
        <f>_xlfn.XLOOKUP(Tabuľka5[[#This Row],[Položka]],cennik[Položka],cennik[Cena MJ bez DPH])</f>
        <v>0</v>
      </c>
      <c r="I6561">
        <f>SUM(Tabuľka5[[#This Row],[cena MJ bez DPH]]*1.1)</f>
        <v>0</v>
      </c>
      <c r="J6561">
        <f>Tabuľka5[[#This Row],[množstvo]]*Tabuľka5[[#This Row],[cena MJ bez DPH]]</f>
        <v>0</v>
      </c>
      <c r="L6561" s="5" t="s">
        <v>484</v>
      </c>
      <c r="N6561" t="s">
        <v>483</v>
      </c>
      <c r="O6561" t="s">
        <v>404</v>
      </c>
      <c r="P6561" t="s">
        <v>635</v>
      </c>
    </row>
    <row r="6562" spans="1:16" hidden="1" x14ac:dyDescent="0.25">
      <c r="A6562" t="s">
        <v>304</v>
      </c>
      <c r="B6562" t="s">
        <v>177</v>
      </c>
      <c r="C6562" t="s">
        <v>202</v>
      </c>
      <c r="D6562" t="s">
        <v>11</v>
      </c>
      <c r="F6562" t="s">
        <v>179</v>
      </c>
      <c r="G6562">
        <v>0</v>
      </c>
      <c r="H6562">
        <f>_xlfn.XLOOKUP(Tabuľka5[[#This Row],[Položka]],cennik[Položka],cennik[Cena MJ bez DPH])</f>
        <v>0</v>
      </c>
      <c r="I6562">
        <f>SUM(Tabuľka5[[#This Row],[cena MJ bez DPH]]*1.1)</f>
        <v>0</v>
      </c>
      <c r="J6562">
        <f>Tabuľka5[[#This Row],[množstvo]]*Tabuľka5[[#This Row],[cena MJ bez DPH]]</f>
        <v>0</v>
      </c>
      <c r="L6562" s="5" t="s">
        <v>484</v>
      </c>
      <c r="N6562" t="s">
        <v>483</v>
      </c>
      <c r="O6562" t="s">
        <v>404</v>
      </c>
      <c r="P6562" t="s">
        <v>635</v>
      </c>
    </row>
    <row r="6563" spans="1:16" hidden="1" x14ac:dyDescent="0.25">
      <c r="A6563" t="s">
        <v>304</v>
      </c>
      <c r="B6563" t="s">
        <v>177</v>
      </c>
      <c r="C6563" t="s">
        <v>203</v>
      </c>
      <c r="D6563" t="s">
        <v>11</v>
      </c>
      <c r="F6563" t="s">
        <v>179</v>
      </c>
      <c r="G6563">
        <v>0</v>
      </c>
      <c r="H6563">
        <f>_xlfn.XLOOKUP(Tabuľka5[[#This Row],[Položka]],cennik[Položka],cennik[Cena MJ bez DPH])</f>
        <v>0</v>
      </c>
      <c r="I6563">
        <f>SUM(Tabuľka5[[#This Row],[cena MJ bez DPH]]*1.1)</f>
        <v>0</v>
      </c>
      <c r="J6563">
        <f>Tabuľka5[[#This Row],[množstvo]]*Tabuľka5[[#This Row],[cena MJ bez DPH]]</f>
        <v>0</v>
      </c>
      <c r="L6563" s="5" t="s">
        <v>484</v>
      </c>
      <c r="N6563" t="s">
        <v>483</v>
      </c>
      <c r="O6563" t="s">
        <v>404</v>
      </c>
      <c r="P6563" t="s">
        <v>635</v>
      </c>
    </row>
    <row r="6564" spans="1:16" hidden="1" x14ac:dyDescent="0.25">
      <c r="A6564" t="s">
        <v>304</v>
      </c>
      <c r="B6564" t="s">
        <v>177</v>
      </c>
      <c r="C6564" t="s">
        <v>204</v>
      </c>
      <c r="D6564" t="s">
        <v>11</v>
      </c>
      <c r="F6564" t="s">
        <v>56</v>
      </c>
      <c r="G6564">
        <v>0</v>
      </c>
      <c r="H6564">
        <f>_xlfn.XLOOKUP(Tabuľka5[[#This Row],[Položka]],cennik[Položka],cennik[Cena MJ bez DPH])</f>
        <v>0</v>
      </c>
      <c r="I6564">
        <f>SUM(Tabuľka5[[#This Row],[cena MJ bez DPH]]*1.1)</f>
        <v>0</v>
      </c>
      <c r="J6564">
        <f>Tabuľka5[[#This Row],[množstvo]]*Tabuľka5[[#This Row],[cena MJ bez DPH]]</f>
        <v>0</v>
      </c>
      <c r="L6564" s="5" t="s">
        <v>484</v>
      </c>
      <c r="N6564" t="s">
        <v>483</v>
      </c>
      <c r="O6564" t="s">
        <v>404</v>
      </c>
      <c r="P6564" t="s">
        <v>635</v>
      </c>
    </row>
    <row r="6565" spans="1:16" hidden="1" x14ac:dyDescent="0.25">
      <c r="A6565" t="s">
        <v>304</v>
      </c>
      <c r="B6565" t="s">
        <v>177</v>
      </c>
      <c r="C6565" t="s">
        <v>205</v>
      </c>
      <c r="D6565" t="s">
        <v>11</v>
      </c>
      <c r="F6565" t="s">
        <v>179</v>
      </c>
      <c r="G6565">
        <v>0</v>
      </c>
      <c r="H6565">
        <f>_xlfn.XLOOKUP(Tabuľka5[[#This Row],[Položka]],cennik[Položka],cennik[Cena MJ bez DPH])</f>
        <v>0</v>
      </c>
      <c r="I6565">
        <f>SUM(Tabuľka5[[#This Row],[cena MJ bez DPH]]*1.1)</f>
        <v>0</v>
      </c>
      <c r="J6565">
        <f>Tabuľka5[[#This Row],[množstvo]]*Tabuľka5[[#This Row],[cena MJ bez DPH]]</f>
        <v>0</v>
      </c>
      <c r="L6565" s="5" t="s">
        <v>484</v>
      </c>
      <c r="N6565" t="s">
        <v>483</v>
      </c>
      <c r="O6565" t="s">
        <v>404</v>
      </c>
      <c r="P6565" t="s">
        <v>635</v>
      </c>
    </row>
    <row r="6566" spans="1:16" hidden="1" x14ac:dyDescent="0.25">
      <c r="A6566" t="s">
        <v>304</v>
      </c>
      <c r="B6566" t="s">
        <v>177</v>
      </c>
      <c r="C6566" t="s">
        <v>206</v>
      </c>
      <c r="D6566" t="s">
        <v>11</v>
      </c>
      <c r="F6566" t="s">
        <v>56</v>
      </c>
      <c r="G6566">
        <v>0</v>
      </c>
      <c r="H6566">
        <f>_xlfn.XLOOKUP(Tabuľka5[[#This Row],[Položka]],cennik[Položka],cennik[Cena MJ bez DPH])</f>
        <v>0</v>
      </c>
      <c r="I6566">
        <f>SUM(Tabuľka5[[#This Row],[cena MJ bez DPH]]*1.1)</f>
        <v>0</v>
      </c>
      <c r="J6566">
        <f>Tabuľka5[[#This Row],[množstvo]]*Tabuľka5[[#This Row],[cena MJ bez DPH]]</f>
        <v>0</v>
      </c>
      <c r="L6566" s="5" t="s">
        <v>484</v>
      </c>
      <c r="N6566" t="s">
        <v>483</v>
      </c>
      <c r="O6566" t="s">
        <v>404</v>
      </c>
      <c r="P6566" t="s">
        <v>635</v>
      </c>
    </row>
    <row r="6567" spans="1:16" hidden="1" x14ac:dyDescent="0.25">
      <c r="A6567" t="s">
        <v>304</v>
      </c>
      <c r="B6567" t="s">
        <v>177</v>
      </c>
      <c r="C6567" t="s">
        <v>207</v>
      </c>
      <c r="D6567" t="s">
        <v>11</v>
      </c>
      <c r="F6567" t="s">
        <v>56</v>
      </c>
      <c r="G6567">
        <v>0</v>
      </c>
      <c r="H6567">
        <f>_xlfn.XLOOKUP(Tabuľka5[[#This Row],[Položka]],cennik[Položka],cennik[Cena MJ bez DPH])</f>
        <v>0</v>
      </c>
      <c r="I6567">
        <f>SUM(Tabuľka5[[#This Row],[cena MJ bez DPH]]*1.1)</f>
        <v>0</v>
      </c>
      <c r="J6567">
        <f>Tabuľka5[[#This Row],[množstvo]]*Tabuľka5[[#This Row],[cena MJ bez DPH]]</f>
        <v>0</v>
      </c>
      <c r="L6567" s="5" t="s">
        <v>484</v>
      </c>
      <c r="N6567" t="s">
        <v>483</v>
      </c>
      <c r="O6567" t="s">
        <v>404</v>
      </c>
      <c r="P6567" t="s">
        <v>635</v>
      </c>
    </row>
    <row r="6568" spans="1:16" hidden="1" x14ac:dyDescent="0.25">
      <c r="A6568" t="s">
        <v>304</v>
      </c>
      <c r="B6568" t="s">
        <v>177</v>
      </c>
      <c r="C6568" t="s">
        <v>208</v>
      </c>
      <c r="D6568" t="s">
        <v>11</v>
      </c>
      <c r="F6568" t="s">
        <v>53</v>
      </c>
      <c r="G6568">
        <v>60</v>
      </c>
      <c r="H6568">
        <f>_xlfn.XLOOKUP(Tabuľka5[[#This Row],[Položka]],cennik[Položka],cennik[Cena MJ bez DPH])</f>
        <v>0</v>
      </c>
      <c r="I6568">
        <f>SUM(Tabuľka5[[#This Row],[cena MJ bez DPH]]*1.1)</f>
        <v>0</v>
      </c>
      <c r="J6568">
        <f>Tabuľka5[[#This Row],[množstvo]]*Tabuľka5[[#This Row],[cena MJ bez DPH]]</f>
        <v>0</v>
      </c>
      <c r="L6568" s="5" t="s">
        <v>484</v>
      </c>
      <c r="N6568" t="s">
        <v>483</v>
      </c>
      <c r="O6568" t="s">
        <v>404</v>
      </c>
      <c r="P6568" t="s">
        <v>635</v>
      </c>
    </row>
    <row r="6569" spans="1:16" hidden="1" x14ac:dyDescent="0.25">
      <c r="A6569" t="s">
        <v>304</v>
      </c>
      <c r="B6569" t="s">
        <v>177</v>
      </c>
      <c r="C6569" t="s">
        <v>209</v>
      </c>
      <c r="D6569" t="s">
        <v>11</v>
      </c>
      <c r="F6569" t="s">
        <v>179</v>
      </c>
      <c r="G6569">
        <v>0</v>
      </c>
      <c r="H6569">
        <f>_xlfn.XLOOKUP(Tabuľka5[[#This Row],[Položka]],cennik[Položka],cennik[Cena MJ bez DPH])</f>
        <v>0</v>
      </c>
      <c r="I6569">
        <f>SUM(Tabuľka5[[#This Row],[cena MJ bez DPH]]*1.1)</f>
        <v>0</v>
      </c>
      <c r="J6569">
        <f>Tabuľka5[[#This Row],[množstvo]]*Tabuľka5[[#This Row],[cena MJ bez DPH]]</f>
        <v>0</v>
      </c>
      <c r="L6569" s="5" t="s">
        <v>484</v>
      </c>
      <c r="N6569" t="s">
        <v>483</v>
      </c>
      <c r="O6569" t="s">
        <v>404</v>
      </c>
      <c r="P6569" t="s">
        <v>635</v>
      </c>
    </row>
    <row r="6570" spans="1:16" hidden="1" x14ac:dyDescent="0.25">
      <c r="A6570" t="s">
        <v>304</v>
      </c>
      <c r="B6570" t="s">
        <v>177</v>
      </c>
      <c r="C6570" t="s">
        <v>210</v>
      </c>
      <c r="D6570" t="s">
        <v>11</v>
      </c>
      <c r="F6570" t="s">
        <v>56</v>
      </c>
      <c r="G6570">
        <v>0</v>
      </c>
      <c r="H6570">
        <f>_xlfn.XLOOKUP(Tabuľka5[[#This Row],[Položka]],cennik[Položka],cennik[Cena MJ bez DPH])</f>
        <v>0</v>
      </c>
      <c r="I6570">
        <f>SUM(Tabuľka5[[#This Row],[cena MJ bez DPH]]*1.1)</f>
        <v>0</v>
      </c>
      <c r="J6570">
        <f>Tabuľka5[[#This Row],[množstvo]]*Tabuľka5[[#This Row],[cena MJ bez DPH]]</f>
        <v>0</v>
      </c>
      <c r="L6570" s="5" t="s">
        <v>484</v>
      </c>
      <c r="N6570" t="s">
        <v>483</v>
      </c>
      <c r="O6570" t="s">
        <v>404</v>
      </c>
      <c r="P6570" t="s">
        <v>635</v>
      </c>
    </row>
    <row r="6571" spans="1:16" hidden="1" x14ac:dyDescent="0.25">
      <c r="A6571" t="s">
        <v>304</v>
      </c>
      <c r="B6571" t="s">
        <v>177</v>
      </c>
      <c r="C6571" t="s">
        <v>211</v>
      </c>
      <c r="D6571" t="s">
        <v>11</v>
      </c>
      <c r="F6571" t="s">
        <v>56</v>
      </c>
      <c r="G6571">
        <v>0</v>
      </c>
      <c r="H6571">
        <f>_xlfn.XLOOKUP(Tabuľka5[[#This Row],[Položka]],cennik[Položka],cennik[Cena MJ bez DPH])</f>
        <v>0</v>
      </c>
      <c r="I6571">
        <f>SUM(Tabuľka5[[#This Row],[cena MJ bez DPH]]*1.1)</f>
        <v>0</v>
      </c>
      <c r="J6571">
        <f>Tabuľka5[[#This Row],[množstvo]]*Tabuľka5[[#This Row],[cena MJ bez DPH]]</f>
        <v>0</v>
      </c>
      <c r="L6571" s="5" t="s">
        <v>484</v>
      </c>
      <c r="N6571" t="s">
        <v>483</v>
      </c>
      <c r="O6571" t="s">
        <v>404</v>
      </c>
      <c r="P6571" t="s">
        <v>635</v>
      </c>
    </row>
    <row r="6572" spans="1:16" hidden="1" x14ac:dyDescent="0.25">
      <c r="A6572" t="s">
        <v>304</v>
      </c>
      <c r="B6572" t="s">
        <v>177</v>
      </c>
      <c r="C6572" t="s">
        <v>212</v>
      </c>
      <c r="D6572" t="s">
        <v>11</v>
      </c>
      <c r="F6572" t="s">
        <v>179</v>
      </c>
      <c r="G6572">
        <v>0</v>
      </c>
      <c r="H6572">
        <f>_xlfn.XLOOKUP(Tabuľka5[[#This Row],[Položka]],cennik[Položka],cennik[Cena MJ bez DPH])</f>
        <v>0</v>
      </c>
      <c r="I6572">
        <f>SUM(Tabuľka5[[#This Row],[cena MJ bez DPH]]*1.1)</f>
        <v>0</v>
      </c>
      <c r="J6572">
        <f>Tabuľka5[[#This Row],[množstvo]]*Tabuľka5[[#This Row],[cena MJ bez DPH]]</f>
        <v>0</v>
      </c>
      <c r="L6572" s="5" t="s">
        <v>484</v>
      </c>
      <c r="N6572" t="s">
        <v>483</v>
      </c>
      <c r="O6572" t="s">
        <v>404</v>
      </c>
      <c r="P6572" t="s">
        <v>635</v>
      </c>
    </row>
    <row r="6573" spans="1:16" hidden="1" x14ac:dyDescent="0.25">
      <c r="A6573" t="s">
        <v>304</v>
      </c>
      <c r="B6573" t="s">
        <v>177</v>
      </c>
      <c r="C6573" t="s">
        <v>213</v>
      </c>
      <c r="D6573" t="s">
        <v>11</v>
      </c>
      <c r="F6573" t="s">
        <v>56</v>
      </c>
      <c r="G6573">
        <v>0</v>
      </c>
      <c r="H6573">
        <f>_xlfn.XLOOKUP(Tabuľka5[[#This Row],[Položka]],cennik[Položka],cennik[Cena MJ bez DPH])</f>
        <v>0</v>
      </c>
      <c r="I6573">
        <f>SUM(Tabuľka5[[#This Row],[cena MJ bez DPH]]*1.1)</f>
        <v>0</v>
      </c>
      <c r="J6573">
        <f>Tabuľka5[[#This Row],[množstvo]]*Tabuľka5[[#This Row],[cena MJ bez DPH]]</f>
        <v>0</v>
      </c>
      <c r="L6573" s="5" t="s">
        <v>484</v>
      </c>
      <c r="N6573" t="s">
        <v>483</v>
      </c>
      <c r="O6573" t="s">
        <v>404</v>
      </c>
      <c r="P6573" t="s">
        <v>635</v>
      </c>
    </row>
    <row r="6574" spans="1:16" hidden="1" x14ac:dyDescent="0.25">
      <c r="A6574" t="s">
        <v>304</v>
      </c>
      <c r="B6574" t="s">
        <v>177</v>
      </c>
      <c r="C6574" t="s">
        <v>214</v>
      </c>
      <c r="D6574" t="s">
        <v>11</v>
      </c>
      <c r="F6574" t="s">
        <v>56</v>
      </c>
      <c r="G6574">
        <v>12</v>
      </c>
      <c r="H6574">
        <f>_xlfn.XLOOKUP(Tabuľka5[[#This Row],[Položka]],cennik[Položka],cennik[Cena MJ bez DPH])</f>
        <v>0</v>
      </c>
      <c r="I6574">
        <f>SUM(Tabuľka5[[#This Row],[cena MJ bez DPH]]*1.1)</f>
        <v>0</v>
      </c>
      <c r="J6574">
        <f>Tabuľka5[[#This Row],[množstvo]]*Tabuľka5[[#This Row],[cena MJ bez DPH]]</f>
        <v>0</v>
      </c>
      <c r="L6574" s="5" t="s">
        <v>484</v>
      </c>
      <c r="N6574" t="s">
        <v>483</v>
      </c>
      <c r="O6574" t="s">
        <v>404</v>
      </c>
      <c r="P6574" t="s">
        <v>635</v>
      </c>
    </row>
    <row r="6575" spans="1:16" hidden="1" x14ac:dyDescent="0.25">
      <c r="A6575" t="s">
        <v>304</v>
      </c>
      <c r="B6575" t="s">
        <v>177</v>
      </c>
      <c r="C6575" t="s">
        <v>215</v>
      </c>
      <c r="D6575" t="s">
        <v>11</v>
      </c>
      <c r="F6575" t="s">
        <v>179</v>
      </c>
      <c r="G6575">
        <v>10</v>
      </c>
      <c r="H6575">
        <f>_xlfn.XLOOKUP(Tabuľka5[[#This Row],[Položka]],cennik[Položka],cennik[Cena MJ bez DPH])</f>
        <v>0</v>
      </c>
      <c r="I6575">
        <f>SUM(Tabuľka5[[#This Row],[cena MJ bez DPH]]*1.1)</f>
        <v>0</v>
      </c>
      <c r="J6575">
        <f>Tabuľka5[[#This Row],[množstvo]]*Tabuľka5[[#This Row],[cena MJ bez DPH]]</f>
        <v>0</v>
      </c>
      <c r="L6575" s="5" t="s">
        <v>484</v>
      </c>
      <c r="N6575" t="s">
        <v>483</v>
      </c>
      <c r="O6575" t="s">
        <v>404</v>
      </c>
      <c r="P6575" t="s">
        <v>635</v>
      </c>
    </row>
    <row r="6576" spans="1:16" hidden="1" x14ac:dyDescent="0.25">
      <c r="A6576" t="s">
        <v>304</v>
      </c>
      <c r="B6576" t="s">
        <v>177</v>
      </c>
      <c r="C6576" t="s">
        <v>216</v>
      </c>
      <c r="D6576" t="s">
        <v>11</v>
      </c>
      <c r="F6576" t="s">
        <v>56</v>
      </c>
      <c r="G6576">
        <v>12</v>
      </c>
      <c r="H6576">
        <f>_xlfn.XLOOKUP(Tabuľka5[[#This Row],[Položka]],cennik[Položka],cennik[Cena MJ bez DPH])</f>
        <v>0</v>
      </c>
      <c r="I6576">
        <f>SUM(Tabuľka5[[#This Row],[cena MJ bez DPH]]*1.1)</f>
        <v>0</v>
      </c>
      <c r="J6576">
        <f>Tabuľka5[[#This Row],[množstvo]]*Tabuľka5[[#This Row],[cena MJ bez DPH]]</f>
        <v>0</v>
      </c>
      <c r="L6576" s="5" t="s">
        <v>484</v>
      </c>
      <c r="N6576" t="s">
        <v>483</v>
      </c>
      <c r="O6576" t="s">
        <v>404</v>
      </c>
      <c r="P6576" t="s">
        <v>635</v>
      </c>
    </row>
    <row r="6577" spans="1:16" hidden="1" x14ac:dyDescent="0.25">
      <c r="A6577" t="s">
        <v>304</v>
      </c>
      <c r="B6577" t="s">
        <v>177</v>
      </c>
      <c r="C6577" t="s">
        <v>217</v>
      </c>
      <c r="D6577" t="s">
        <v>11</v>
      </c>
      <c r="F6577" t="s">
        <v>53</v>
      </c>
      <c r="G6577">
        <v>0</v>
      </c>
      <c r="H6577">
        <f>_xlfn.XLOOKUP(Tabuľka5[[#This Row],[Položka]],cennik[Položka],cennik[Cena MJ bez DPH])</f>
        <v>0</v>
      </c>
      <c r="I6577">
        <f>SUM(Tabuľka5[[#This Row],[cena MJ bez DPH]]*1.1)</f>
        <v>0</v>
      </c>
      <c r="J6577">
        <f>Tabuľka5[[#This Row],[množstvo]]*Tabuľka5[[#This Row],[cena MJ bez DPH]]</f>
        <v>0</v>
      </c>
      <c r="L6577" s="5" t="s">
        <v>484</v>
      </c>
      <c r="N6577" t="s">
        <v>483</v>
      </c>
      <c r="O6577" t="s">
        <v>404</v>
      </c>
      <c r="P6577" t="s">
        <v>635</v>
      </c>
    </row>
    <row r="6578" spans="1:16" hidden="1" x14ac:dyDescent="0.25">
      <c r="A6578" t="s">
        <v>304</v>
      </c>
      <c r="B6578" t="s">
        <v>177</v>
      </c>
      <c r="C6578" t="s">
        <v>218</v>
      </c>
      <c r="D6578" t="s">
        <v>11</v>
      </c>
      <c r="F6578" t="s">
        <v>53</v>
      </c>
      <c r="G6578">
        <v>0</v>
      </c>
      <c r="H6578">
        <f>_xlfn.XLOOKUP(Tabuľka5[[#This Row],[Položka]],cennik[Položka],cennik[Cena MJ bez DPH])</f>
        <v>0</v>
      </c>
      <c r="I6578">
        <f>SUM(Tabuľka5[[#This Row],[cena MJ bez DPH]]*1.1)</f>
        <v>0</v>
      </c>
      <c r="J6578">
        <f>Tabuľka5[[#This Row],[množstvo]]*Tabuľka5[[#This Row],[cena MJ bez DPH]]</f>
        <v>0</v>
      </c>
      <c r="L6578" s="5" t="s">
        <v>484</v>
      </c>
      <c r="N6578" t="s">
        <v>483</v>
      </c>
      <c r="O6578" t="s">
        <v>404</v>
      </c>
      <c r="P6578" t="s">
        <v>635</v>
      </c>
    </row>
    <row r="6579" spans="1:16" hidden="1" x14ac:dyDescent="0.25">
      <c r="A6579" t="s">
        <v>304</v>
      </c>
      <c r="B6579" t="s">
        <v>177</v>
      </c>
      <c r="C6579" t="s">
        <v>219</v>
      </c>
      <c r="D6579" t="s">
        <v>11</v>
      </c>
      <c r="F6579" t="s">
        <v>179</v>
      </c>
      <c r="G6579">
        <v>0</v>
      </c>
      <c r="H6579">
        <f>_xlfn.XLOOKUP(Tabuľka5[[#This Row],[Položka]],cennik[Položka],cennik[Cena MJ bez DPH])</f>
        <v>0</v>
      </c>
      <c r="I6579">
        <f>SUM(Tabuľka5[[#This Row],[cena MJ bez DPH]]*1.1)</f>
        <v>0</v>
      </c>
      <c r="J6579">
        <f>Tabuľka5[[#This Row],[množstvo]]*Tabuľka5[[#This Row],[cena MJ bez DPH]]</f>
        <v>0</v>
      </c>
      <c r="L6579" s="5" t="s">
        <v>484</v>
      </c>
      <c r="N6579" t="s">
        <v>483</v>
      </c>
      <c r="O6579" t="s">
        <v>404</v>
      </c>
      <c r="P6579" t="s">
        <v>635</v>
      </c>
    </row>
    <row r="6580" spans="1:16" hidden="1" x14ac:dyDescent="0.25">
      <c r="A6580" t="s">
        <v>304</v>
      </c>
      <c r="B6580" t="s">
        <v>177</v>
      </c>
      <c r="C6580" t="s">
        <v>220</v>
      </c>
      <c r="D6580" t="s">
        <v>11</v>
      </c>
      <c r="F6580" t="s">
        <v>56</v>
      </c>
      <c r="G6580">
        <v>0</v>
      </c>
      <c r="H6580">
        <f>_xlfn.XLOOKUP(Tabuľka5[[#This Row],[Položka]],cennik[Položka],cennik[Cena MJ bez DPH])</f>
        <v>0</v>
      </c>
      <c r="I6580">
        <f>SUM(Tabuľka5[[#This Row],[cena MJ bez DPH]]*1.1)</f>
        <v>0</v>
      </c>
      <c r="J6580">
        <f>Tabuľka5[[#This Row],[množstvo]]*Tabuľka5[[#This Row],[cena MJ bez DPH]]</f>
        <v>0</v>
      </c>
      <c r="L6580" s="5" t="s">
        <v>484</v>
      </c>
      <c r="N6580" t="s">
        <v>483</v>
      </c>
      <c r="O6580" t="s">
        <v>404</v>
      </c>
      <c r="P6580" t="s">
        <v>635</v>
      </c>
    </row>
    <row r="6581" spans="1:16" hidden="1" x14ac:dyDescent="0.25">
      <c r="A6581" t="s">
        <v>304</v>
      </c>
      <c r="B6581" t="s">
        <v>177</v>
      </c>
      <c r="C6581" t="s">
        <v>221</v>
      </c>
      <c r="D6581" t="s">
        <v>11</v>
      </c>
      <c r="F6581" t="s">
        <v>56</v>
      </c>
      <c r="G6581">
        <v>0</v>
      </c>
      <c r="H6581">
        <f>_xlfn.XLOOKUP(Tabuľka5[[#This Row],[Položka]],cennik[Položka],cennik[Cena MJ bez DPH])</f>
        <v>0</v>
      </c>
      <c r="I6581">
        <f>SUM(Tabuľka5[[#This Row],[cena MJ bez DPH]]*1.1)</f>
        <v>0</v>
      </c>
      <c r="J6581">
        <f>Tabuľka5[[#This Row],[množstvo]]*Tabuľka5[[#This Row],[cena MJ bez DPH]]</f>
        <v>0</v>
      </c>
      <c r="L6581" s="5" t="s">
        <v>484</v>
      </c>
      <c r="N6581" t="s">
        <v>483</v>
      </c>
      <c r="O6581" t="s">
        <v>404</v>
      </c>
      <c r="P6581" t="s">
        <v>635</v>
      </c>
    </row>
    <row r="6582" spans="1:16" hidden="1" x14ac:dyDescent="0.25">
      <c r="A6582" t="s">
        <v>304</v>
      </c>
      <c r="B6582" t="s">
        <v>177</v>
      </c>
      <c r="C6582" t="s">
        <v>222</v>
      </c>
      <c r="D6582" t="s">
        <v>11</v>
      </c>
      <c r="F6582" t="s">
        <v>179</v>
      </c>
      <c r="G6582">
        <v>0</v>
      </c>
      <c r="H6582">
        <f>_xlfn.XLOOKUP(Tabuľka5[[#This Row],[Položka]],cennik[Položka],cennik[Cena MJ bez DPH])</f>
        <v>0</v>
      </c>
      <c r="I6582">
        <f>SUM(Tabuľka5[[#This Row],[cena MJ bez DPH]]*1.1)</f>
        <v>0</v>
      </c>
      <c r="J6582">
        <f>Tabuľka5[[#This Row],[množstvo]]*Tabuľka5[[#This Row],[cena MJ bez DPH]]</f>
        <v>0</v>
      </c>
      <c r="L6582" s="5" t="s">
        <v>484</v>
      </c>
      <c r="N6582" t="s">
        <v>483</v>
      </c>
      <c r="O6582" t="s">
        <v>404</v>
      </c>
      <c r="P6582" t="s">
        <v>635</v>
      </c>
    </row>
    <row r="6583" spans="1:16" hidden="1" x14ac:dyDescent="0.25">
      <c r="A6583" t="s">
        <v>304</v>
      </c>
      <c r="B6583" t="s">
        <v>177</v>
      </c>
      <c r="C6583" t="s">
        <v>223</v>
      </c>
      <c r="D6583" t="s">
        <v>11</v>
      </c>
      <c r="F6583" t="s">
        <v>179</v>
      </c>
      <c r="G6583">
        <v>0</v>
      </c>
      <c r="H6583">
        <f>_xlfn.XLOOKUP(Tabuľka5[[#This Row],[Položka]],cennik[Položka],cennik[Cena MJ bez DPH])</f>
        <v>0</v>
      </c>
      <c r="I6583">
        <f>SUM(Tabuľka5[[#This Row],[cena MJ bez DPH]]*1.1)</f>
        <v>0</v>
      </c>
      <c r="J6583">
        <f>Tabuľka5[[#This Row],[množstvo]]*Tabuľka5[[#This Row],[cena MJ bez DPH]]</f>
        <v>0</v>
      </c>
      <c r="L6583" s="5" t="s">
        <v>484</v>
      </c>
      <c r="N6583" t="s">
        <v>483</v>
      </c>
      <c r="O6583" t="s">
        <v>404</v>
      </c>
      <c r="P6583" t="s">
        <v>635</v>
      </c>
    </row>
    <row r="6584" spans="1:16" hidden="1" x14ac:dyDescent="0.25">
      <c r="A6584" t="s">
        <v>304</v>
      </c>
      <c r="B6584" t="s">
        <v>177</v>
      </c>
      <c r="C6584" t="s">
        <v>224</v>
      </c>
      <c r="D6584" t="s">
        <v>11</v>
      </c>
      <c r="F6584" t="s">
        <v>179</v>
      </c>
      <c r="G6584">
        <v>0</v>
      </c>
      <c r="H6584">
        <f>_xlfn.XLOOKUP(Tabuľka5[[#This Row],[Položka]],cennik[Položka],cennik[Cena MJ bez DPH])</f>
        <v>0</v>
      </c>
      <c r="I6584">
        <f>SUM(Tabuľka5[[#This Row],[cena MJ bez DPH]]*1.1)</f>
        <v>0</v>
      </c>
      <c r="J6584">
        <f>Tabuľka5[[#This Row],[množstvo]]*Tabuľka5[[#This Row],[cena MJ bez DPH]]</f>
        <v>0</v>
      </c>
      <c r="L6584" s="5" t="s">
        <v>484</v>
      </c>
      <c r="N6584" t="s">
        <v>483</v>
      </c>
      <c r="O6584" t="s">
        <v>404</v>
      </c>
      <c r="P6584" t="s">
        <v>635</v>
      </c>
    </row>
    <row r="6585" spans="1:16" hidden="1" x14ac:dyDescent="0.25">
      <c r="A6585" t="s">
        <v>304</v>
      </c>
      <c r="B6585" t="s">
        <v>177</v>
      </c>
      <c r="C6585" t="s">
        <v>225</v>
      </c>
      <c r="D6585" t="s">
        <v>11</v>
      </c>
      <c r="F6585" t="s">
        <v>179</v>
      </c>
      <c r="G6585">
        <v>0</v>
      </c>
      <c r="H6585">
        <f>_xlfn.XLOOKUP(Tabuľka5[[#This Row],[Položka]],cennik[Položka],cennik[Cena MJ bez DPH])</f>
        <v>0</v>
      </c>
      <c r="I6585">
        <f>SUM(Tabuľka5[[#This Row],[cena MJ bez DPH]]*1.1)</f>
        <v>0</v>
      </c>
      <c r="J6585">
        <f>Tabuľka5[[#This Row],[množstvo]]*Tabuľka5[[#This Row],[cena MJ bez DPH]]</f>
        <v>0</v>
      </c>
      <c r="L6585" s="5" t="s">
        <v>484</v>
      </c>
      <c r="N6585" t="s">
        <v>483</v>
      </c>
      <c r="O6585" t="s">
        <v>404</v>
      </c>
      <c r="P6585" t="s">
        <v>635</v>
      </c>
    </row>
    <row r="6586" spans="1:16" hidden="1" x14ac:dyDescent="0.25">
      <c r="A6586" t="s">
        <v>304</v>
      </c>
      <c r="B6586" t="s">
        <v>177</v>
      </c>
      <c r="C6586" t="s">
        <v>226</v>
      </c>
      <c r="D6586" t="s">
        <v>11</v>
      </c>
      <c r="F6586" t="s">
        <v>179</v>
      </c>
      <c r="G6586">
        <v>0</v>
      </c>
      <c r="H6586">
        <f>_xlfn.XLOOKUP(Tabuľka5[[#This Row],[Položka]],cennik[Položka],cennik[Cena MJ bez DPH])</f>
        <v>0</v>
      </c>
      <c r="I6586">
        <f>SUM(Tabuľka5[[#This Row],[cena MJ bez DPH]]*1.1)</f>
        <v>0</v>
      </c>
      <c r="J6586">
        <f>Tabuľka5[[#This Row],[množstvo]]*Tabuľka5[[#This Row],[cena MJ bez DPH]]</f>
        <v>0</v>
      </c>
      <c r="L6586" s="5" t="s">
        <v>484</v>
      </c>
      <c r="N6586" t="s">
        <v>483</v>
      </c>
      <c r="O6586" t="s">
        <v>404</v>
      </c>
      <c r="P6586" t="s">
        <v>635</v>
      </c>
    </row>
    <row r="6587" spans="1:16" hidden="1" x14ac:dyDescent="0.25">
      <c r="A6587" t="s">
        <v>304</v>
      </c>
      <c r="B6587" t="s">
        <v>177</v>
      </c>
      <c r="C6587" t="s">
        <v>227</v>
      </c>
      <c r="D6587" t="s">
        <v>11</v>
      </c>
      <c r="F6587" t="s">
        <v>179</v>
      </c>
      <c r="G6587">
        <v>0</v>
      </c>
      <c r="H6587">
        <f>_xlfn.XLOOKUP(Tabuľka5[[#This Row],[Položka]],cennik[Položka],cennik[Cena MJ bez DPH])</f>
        <v>0</v>
      </c>
      <c r="I6587">
        <f>SUM(Tabuľka5[[#This Row],[cena MJ bez DPH]]*1.1)</f>
        <v>0</v>
      </c>
      <c r="J6587">
        <f>Tabuľka5[[#This Row],[množstvo]]*Tabuľka5[[#This Row],[cena MJ bez DPH]]</f>
        <v>0</v>
      </c>
      <c r="L6587" s="5" t="s">
        <v>484</v>
      </c>
      <c r="N6587" t="s">
        <v>483</v>
      </c>
      <c r="O6587" t="s">
        <v>404</v>
      </c>
      <c r="P6587" t="s">
        <v>635</v>
      </c>
    </row>
    <row r="6588" spans="1:16" hidden="1" x14ac:dyDescent="0.25">
      <c r="A6588" t="s">
        <v>304</v>
      </c>
      <c r="B6588" t="s">
        <v>177</v>
      </c>
      <c r="C6588" t="s">
        <v>228</v>
      </c>
      <c r="D6588" t="s">
        <v>11</v>
      </c>
      <c r="F6588" t="s">
        <v>56</v>
      </c>
      <c r="G6588">
        <v>170</v>
      </c>
      <c r="H6588">
        <f>_xlfn.XLOOKUP(Tabuľka5[[#This Row],[Položka]],cennik[Položka],cennik[Cena MJ bez DPH])</f>
        <v>0</v>
      </c>
      <c r="I6588">
        <f>SUM(Tabuľka5[[#This Row],[cena MJ bez DPH]]*1.1)</f>
        <v>0</v>
      </c>
      <c r="J6588">
        <f>Tabuľka5[[#This Row],[množstvo]]*Tabuľka5[[#This Row],[cena MJ bez DPH]]</f>
        <v>0</v>
      </c>
      <c r="L6588" s="5" t="s">
        <v>484</v>
      </c>
      <c r="N6588" t="s">
        <v>483</v>
      </c>
      <c r="O6588" t="s">
        <v>404</v>
      </c>
      <c r="P6588" t="s">
        <v>635</v>
      </c>
    </row>
    <row r="6589" spans="1:16" hidden="1" x14ac:dyDescent="0.25">
      <c r="A6589" t="s">
        <v>304</v>
      </c>
      <c r="B6589" t="s">
        <v>177</v>
      </c>
      <c r="C6589" t="s">
        <v>229</v>
      </c>
      <c r="D6589" t="s">
        <v>11</v>
      </c>
      <c r="F6589" t="s">
        <v>56</v>
      </c>
      <c r="G6589">
        <v>9</v>
      </c>
      <c r="H6589">
        <f>_xlfn.XLOOKUP(Tabuľka5[[#This Row],[Položka]],cennik[Položka],cennik[Cena MJ bez DPH])</f>
        <v>0</v>
      </c>
      <c r="I6589">
        <f>SUM(Tabuľka5[[#This Row],[cena MJ bez DPH]]*1.1)</f>
        <v>0</v>
      </c>
      <c r="J6589">
        <f>Tabuľka5[[#This Row],[množstvo]]*Tabuľka5[[#This Row],[cena MJ bez DPH]]</f>
        <v>0</v>
      </c>
      <c r="L6589" s="5" t="s">
        <v>484</v>
      </c>
      <c r="N6589" t="s">
        <v>483</v>
      </c>
      <c r="O6589" t="s">
        <v>404</v>
      </c>
      <c r="P6589" t="s">
        <v>635</v>
      </c>
    </row>
    <row r="6590" spans="1:16" hidden="1" x14ac:dyDescent="0.25">
      <c r="A6590" t="s">
        <v>304</v>
      </c>
      <c r="B6590" t="s">
        <v>177</v>
      </c>
      <c r="C6590" t="s">
        <v>230</v>
      </c>
      <c r="D6590" t="s">
        <v>11</v>
      </c>
      <c r="F6590" t="s">
        <v>53</v>
      </c>
      <c r="G6590">
        <v>210</v>
      </c>
      <c r="H6590">
        <f>_xlfn.XLOOKUP(Tabuľka5[[#This Row],[Položka]],cennik[Položka],cennik[Cena MJ bez DPH])</f>
        <v>0</v>
      </c>
      <c r="I6590">
        <f>SUM(Tabuľka5[[#This Row],[cena MJ bez DPH]]*1.1)</f>
        <v>0</v>
      </c>
      <c r="J6590">
        <f>Tabuľka5[[#This Row],[množstvo]]*Tabuľka5[[#This Row],[cena MJ bez DPH]]</f>
        <v>0</v>
      </c>
      <c r="L6590" s="5" t="s">
        <v>484</v>
      </c>
      <c r="N6590" t="s">
        <v>483</v>
      </c>
      <c r="O6590" t="s">
        <v>404</v>
      </c>
      <c r="P6590" t="s">
        <v>635</v>
      </c>
    </row>
    <row r="6591" spans="1:16" hidden="1" x14ac:dyDescent="0.25">
      <c r="A6591" t="s">
        <v>304</v>
      </c>
      <c r="B6591" t="s">
        <v>177</v>
      </c>
      <c r="C6591" t="s">
        <v>231</v>
      </c>
      <c r="D6591" t="s">
        <v>11</v>
      </c>
      <c r="F6591" t="s">
        <v>56</v>
      </c>
      <c r="G6591">
        <v>30</v>
      </c>
      <c r="H6591">
        <f>_xlfn.XLOOKUP(Tabuľka5[[#This Row],[Položka]],cennik[Položka],cennik[Cena MJ bez DPH])</f>
        <v>0</v>
      </c>
      <c r="I6591">
        <f>SUM(Tabuľka5[[#This Row],[cena MJ bez DPH]]*1.1)</f>
        <v>0</v>
      </c>
      <c r="J6591">
        <f>Tabuľka5[[#This Row],[množstvo]]*Tabuľka5[[#This Row],[cena MJ bez DPH]]</f>
        <v>0</v>
      </c>
      <c r="L6591" s="5" t="s">
        <v>484</v>
      </c>
      <c r="N6591" t="s">
        <v>483</v>
      </c>
      <c r="O6591" t="s">
        <v>404</v>
      </c>
      <c r="P6591" t="s">
        <v>635</v>
      </c>
    </row>
    <row r="6592" spans="1:16" hidden="1" x14ac:dyDescent="0.25">
      <c r="A6592" t="s">
        <v>304</v>
      </c>
      <c r="B6592" t="s">
        <v>177</v>
      </c>
      <c r="C6592" t="s">
        <v>232</v>
      </c>
      <c r="D6592" t="s">
        <v>11</v>
      </c>
      <c r="F6592" t="s">
        <v>53</v>
      </c>
      <c r="G6592">
        <v>70</v>
      </c>
      <c r="H6592">
        <f>_xlfn.XLOOKUP(Tabuľka5[[#This Row],[Položka]],cennik[Položka],cennik[Cena MJ bez DPH])</f>
        <v>0</v>
      </c>
      <c r="I6592">
        <f>SUM(Tabuľka5[[#This Row],[cena MJ bez DPH]]*1.1)</f>
        <v>0</v>
      </c>
      <c r="J6592">
        <f>Tabuľka5[[#This Row],[množstvo]]*Tabuľka5[[#This Row],[cena MJ bez DPH]]</f>
        <v>0</v>
      </c>
      <c r="L6592" s="5" t="s">
        <v>484</v>
      </c>
      <c r="N6592" t="s">
        <v>483</v>
      </c>
      <c r="O6592" t="s">
        <v>404</v>
      </c>
      <c r="P6592" t="s">
        <v>635</v>
      </c>
    </row>
    <row r="6593" spans="1:16" hidden="1" x14ac:dyDescent="0.25">
      <c r="A6593" t="s">
        <v>304</v>
      </c>
      <c r="B6593" t="s">
        <v>177</v>
      </c>
      <c r="C6593" t="s">
        <v>233</v>
      </c>
      <c r="D6593" t="s">
        <v>11</v>
      </c>
      <c r="F6593" t="s">
        <v>56</v>
      </c>
      <c r="G6593">
        <v>0</v>
      </c>
      <c r="H6593">
        <f>_xlfn.XLOOKUP(Tabuľka5[[#This Row],[Položka]],cennik[Položka],cennik[Cena MJ bez DPH])</f>
        <v>0</v>
      </c>
      <c r="I6593">
        <f>SUM(Tabuľka5[[#This Row],[cena MJ bez DPH]]*1.1)</f>
        <v>0</v>
      </c>
      <c r="J6593">
        <f>Tabuľka5[[#This Row],[množstvo]]*Tabuľka5[[#This Row],[cena MJ bez DPH]]</f>
        <v>0</v>
      </c>
      <c r="L6593" s="5" t="s">
        <v>484</v>
      </c>
      <c r="N6593" t="s">
        <v>483</v>
      </c>
      <c r="O6593" t="s">
        <v>404</v>
      </c>
      <c r="P6593" t="s">
        <v>635</v>
      </c>
    </row>
    <row r="6594" spans="1:16" hidden="1" x14ac:dyDescent="0.25">
      <c r="A6594" t="s">
        <v>304</v>
      </c>
      <c r="B6594" t="s">
        <v>177</v>
      </c>
      <c r="C6594" t="s">
        <v>234</v>
      </c>
      <c r="D6594" t="s">
        <v>11</v>
      </c>
      <c r="F6594" t="s">
        <v>179</v>
      </c>
      <c r="G6594">
        <v>0</v>
      </c>
      <c r="H6594">
        <f>_xlfn.XLOOKUP(Tabuľka5[[#This Row],[Položka]],cennik[Položka],cennik[Cena MJ bez DPH])</f>
        <v>0</v>
      </c>
      <c r="I6594">
        <f>SUM(Tabuľka5[[#This Row],[cena MJ bez DPH]]*1.1)</f>
        <v>0</v>
      </c>
      <c r="J6594">
        <f>Tabuľka5[[#This Row],[množstvo]]*Tabuľka5[[#This Row],[cena MJ bez DPH]]</f>
        <v>0</v>
      </c>
      <c r="L6594" s="5" t="s">
        <v>484</v>
      </c>
      <c r="N6594" t="s">
        <v>483</v>
      </c>
      <c r="O6594" t="s">
        <v>404</v>
      </c>
      <c r="P6594" t="s">
        <v>635</v>
      </c>
    </row>
    <row r="6595" spans="1:16" hidden="1" x14ac:dyDescent="0.25">
      <c r="A6595" t="s">
        <v>304</v>
      </c>
      <c r="B6595" t="s">
        <v>177</v>
      </c>
      <c r="C6595" t="s">
        <v>235</v>
      </c>
      <c r="D6595" t="s">
        <v>11</v>
      </c>
      <c r="F6595" t="s">
        <v>179</v>
      </c>
      <c r="G6595">
        <v>0</v>
      </c>
      <c r="H6595">
        <f>_xlfn.XLOOKUP(Tabuľka5[[#This Row],[Položka]],cennik[Položka],cennik[Cena MJ bez DPH])</f>
        <v>0</v>
      </c>
      <c r="I6595">
        <f>SUM(Tabuľka5[[#This Row],[cena MJ bez DPH]]*1.1)</f>
        <v>0</v>
      </c>
      <c r="J6595">
        <f>Tabuľka5[[#This Row],[množstvo]]*Tabuľka5[[#This Row],[cena MJ bez DPH]]</f>
        <v>0</v>
      </c>
      <c r="L6595" s="5" t="s">
        <v>484</v>
      </c>
      <c r="N6595" t="s">
        <v>483</v>
      </c>
      <c r="O6595" t="s">
        <v>404</v>
      </c>
      <c r="P6595" t="s">
        <v>635</v>
      </c>
    </row>
    <row r="6596" spans="1:16" hidden="1" x14ac:dyDescent="0.25">
      <c r="A6596" t="s">
        <v>304</v>
      </c>
      <c r="B6596" t="s">
        <v>177</v>
      </c>
      <c r="C6596" t="s">
        <v>236</v>
      </c>
      <c r="D6596" t="s">
        <v>11</v>
      </c>
      <c r="F6596" t="s">
        <v>179</v>
      </c>
      <c r="G6596">
        <v>0</v>
      </c>
      <c r="H6596">
        <f>_xlfn.XLOOKUP(Tabuľka5[[#This Row],[Položka]],cennik[Položka],cennik[Cena MJ bez DPH])</f>
        <v>0</v>
      </c>
      <c r="I6596">
        <f>SUM(Tabuľka5[[#This Row],[cena MJ bez DPH]]*1.1)</f>
        <v>0</v>
      </c>
      <c r="J6596">
        <f>Tabuľka5[[#This Row],[množstvo]]*Tabuľka5[[#This Row],[cena MJ bez DPH]]</f>
        <v>0</v>
      </c>
      <c r="L6596" s="5" t="s">
        <v>484</v>
      </c>
      <c r="N6596" t="s">
        <v>483</v>
      </c>
      <c r="O6596" t="s">
        <v>404</v>
      </c>
      <c r="P6596" t="s">
        <v>635</v>
      </c>
    </row>
    <row r="6597" spans="1:16" hidden="1" x14ac:dyDescent="0.25">
      <c r="A6597" t="s">
        <v>304</v>
      </c>
      <c r="B6597" t="s">
        <v>177</v>
      </c>
      <c r="C6597" t="s">
        <v>237</v>
      </c>
      <c r="D6597" t="s">
        <v>11</v>
      </c>
      <c r="F6597" t="s">
        <v>56</v>
      </c>
      <c r="G6597">
        <v>25</v>
      </c>
      <c r="H6597">
        <f>_xlfn.XLOOKUP(Tabuľka5[[#This Row],[Položka]],cennik[Položka],cennik[Cena MJ bez DPH])</f>
        <v>0</v>
      </c>
      <c r="I6597">
        <f>SUM(Tabuľka5[[#This Row],[cena MJ bez DPH]]*1.1)</f>
        <v>0</v>
      </c>
      <c r="J6597">
        <f>Tabuľka5[[#This Row],[množstvo]]*Tabuľka5[[#This Row],[cena MJ bez DPH]]</f>
        <v>0</v>
      </c>
      <c r="L6597" s="5" t="s">
        <v>484</v>
      </c>
      <c r="N6597" t="s">
        <v>483</v>
      </c>
      <c r="O6597" t="s">
        <v>404</v>
      </c>
      <c r="P6597" t="s">
        <v>635</v>
      </c>
    </row>
    <row r="6598" spans="1:16" hidden="1" x14ac:dyDescent="0.25">
      <c r="A6598" t="s">
        <v>304</v>
      </c>
      <c r="B6598" t="s">
        <v>177</v>
      </c>
      <c r="C6598" t="s">
        <v>238</v>
      </c>
      <c r="D6598" t="s">
        <v>11</v>
      </c>
      <c r="F6598" t="s">
        <v>56</v>
      </c>
      <c r="G6598">
        <v>0</v>
      </c>
      <c r="H6598">
        <f>_xlfn.XLOOKUP(Tabuľka5[[#This Row],[Položka]],cennik[Položka],cennik[Cena MJ bez DPH])</f>
        <v>0</v>
      </c>
      <c r="I6598">
        <f>SUM(Tabuľka5[[#This Row],[cena MJ bez DPH]]*1.1)</f>
        <v>0</v>
      </c>
      <c r="J6598">
        <f>Tabuľka5[[#This Row],[množstvo]]*Tabuľka5[[#This Row],[cena MJ bez DPH]]</f>
        <v>0</v>
      </c>
      <c r="L6598" s="5" t="s">
        <v>484</v>
      </c>
      <c r="N6598" t="s">
        <v>483</v>
      </c>
      <c r="O6598" t="s">
        <v>404</v>
      </c>
      <c r="P6598" t="s">
        <v>635</v>
      </c>
    </row>
    <row r="6599" spans="1:16" hidden="1" x14ac:dyDescent="0.25">
      <c r="A6599" t="s">
        <v>304</v>
      </c>
      <c r="B6599" t="s">
        <v>177</v>
      </c>
      <c r="C6599" t="s">
        <v>239</v>
      </c>
      <c r="D6599" t="s">
        <v>11</v>
      </c>
      <c r="F6599" t="s">
        <v>56</v>
      </c>
      <c r="G6599">
        <v>0</v>
      </c>
      <c r="H6599">
        <f>_xlfn.XLOOKUP(Tabuľka5[[#This Row],[Položka]],cennik[Položka],cennik[Cena MJ bez DPH])</f>
        <v>0</v>
      </c>
      <c r="I6599">
        <f>SUM(Tabuľka5[[#This Row],[cena MJ bez DPH]]*1.1)</f>
        <v>0</v>
      </c>
      <c r="J6599">
        <f>Tabuľka5[[#This Row],[množstvo]]*Tabuľka5[[#This Row],[cena MJ bez DPH]]</f>
        <v>0</v>
      </c>
      <c r="L6599" s="5" t="s">
        <v>484</v>
      </c>
      <c r="N6599" t="s">
        <v>483</v>
      </c>
      <c r="O6599" t="s">
        <v>404</v>
      </c>
      <c r="P6599" t="s">
        <v>635</v>
      </c>
    </row>
    <row r="6600" spans="1:16" hidden="1" x14ac:dyDescent="0.25">
      <c r="A6600" t="s">
        <v>304</v>
      </c>
      <c r="B6600" t="s">
        <v>177</v>
      </c>
      <c r="C6600" t="s">
        <v>240</v>
      </c>
      <c r="D6600" t="s">
        <v>11</v>
      </c>
      <c r="F6600" t="s">
        <v>56</v>
      </c>
      <c r="G6600">
        <v>50</v>
      </c>
      <c r="H6600">
        <f>_xlfn.XLOOKUP(Tabuľka5[[#This Row],[Položka]],cennik[Položka],cennik[Cena MJ bez DPH])</f>
        <v>0</v>
      </c>
      <c r="I6600">
        <f>SUM(Tabuľka5[[#This Row],[cena MJ bez DPH]]*1.1)</f>
        <v>0</v>
      </c>
      <c r="J6600">
        <f>Tabuľka5[[#This Row],[množstvo]]*Tabuľka5[[#This Row],[cena MJ bez DPH]]</f>
        <v>0</v>
      </c>
      <c r="L6600" s="5" t="s">
        <v>484</v>
      </c>
      <c r="N6600" t="s">
        <v>483</v>
      </c>
      <c r="O6600" t="s">
        <v>404</v>
      </c>
      <c r="P6600" t="s">
        <v>635</v>
      </c>
    </row>
    <row r="6601" spans="1:16" hidden="1" x14ac:dyDescent="0.25">
      <c r="A6601" t="s">
        <v>304</v>
      </c>
      <c r="B6601" t="s">
        <v>177</v>
      </c>
      <c r="C6601" t="s">
        <v>241</v>
      </c>
      <c r="D6601" t="s">
        <v>11</v>
      </c>
      <c r="F6601" t="s">
        <v>56</v>
      </c>
      <c r="G6601">
        <v>5</v>
      </c>
      <c r="H6601">
        <f>_xlfn.XLOOKUP(Tabuľka5[[#This Row],[Položka]],cennik[Položka],cennik[Cena MJ bez DPH])</f>
        <v>0</v>
      </c>
      <c r="I6601">
        <f>SUM(Tabuľka5[[#This Row],[cena MJ bez DPH]]*1.1)</f>
        <v>0</v>
      </c>
      <c r="J6601">
        <f>Tabuľka5[[#This Row],[množstvo]]*Tabuľka5[[#This Row],[cena MJ bez DPH]]</f>
        <v>0</v>
      </c>
      <c r="L6601" s="5" t="s">
        <v>484</v>
      </c>
      <c r="N6601" t="s">
        <v>483</v>
      </c>
      <c r="O6601" t="s">
        <v>404</v>
      </c>
      <c r="P6601" t="s">
        <v>635</v>
      </c>
    </row>
    <row r="6602" spans="1:16" hidden="1" x14ac:dyDescent="0.25">
      <c r="A6602" t="s">
        <v>304</v>
      </c>
      <c r="B6602" t="s">
        <v>177</v>
      </c>
      <c r="C6602" t="s">
        <v>242</v>
      </c>
      <c r="D6602" t="s">
        <v>11</v>
      </c>
      <c r="F6602" t="s">
        <v>56</v>
      </c>
      <c r="G6602">
        <v>130</v>
      </c>
      <c r="H6602">
        <f>_xlfn.XLOOKUP(Tabuľka5[[#This Row],[Položka]],cennik[Položka],cennik[Cena MJ bez DPH])</f>
        <v>0</v>
      </c>
      <c r="I6602">
        <f>SUM(Tabuľka5[[#This Row],[cena MJ bez DPH]]*1.1)</f>
        <v>0</v>
      </c>
      <c r="J6602">
        <f>Tabuľka5[[#This Row],[množstvo]]*Tabuľka5[[#This Row],[cena MJ bez DPH]]</f>
        <v>0</v>
      </c>
      <c r="L6602" s="5" t="s">
        <v>484</v>
      </c>
      <c r="N6602" t="s">
        <v>483</v>
      </c>
      <c r="O6602" t="s">
        <v>404</v>
      </c>
      <c r="P6602" t="s">
        <v>635</v>
      </c>
    </row>
    <row r="6603" spans="1:16" hidden="1" x14ac:dyDescent="0.25">
      <c r="A6603" t="s">
        <v>304</v>
      </c>
      <c r="B6603" t="s">
        <v>177</v>
      </c>
      <c r="C6603" t="s">
        <v>243</v>
      </c>
      <c r="D6603" t="s">
        <v>11</v>
      </c>
      <c r="F6603" t="s">
        <v>56</v>
      </c>
      <c r="G6603">
        <v>0</v>
      </c>
      <c r="H6603">
        <f>_xlfn.XLOOKUP(Tabuľka5[[#This Row],[Položka]],cennik[Položka],cennik[Cena MJ bez DPH])</f>
        <v>0</v>
      </c>
      <c r="I6603">
        <f>SUM(Tabuľka5[[#This Row],[cena MJ bez DPH]]*1.1)</f>
        <v>0</v>
      </c>
      <c r="J6603">
        <f>Tabuľka5[[#This Row],[množstvo]]*Tabuľka5[[#This Row],[cena MJ bez DPH]]</f>
        <v>0</v>
      </c>
      <c r="L6603" s="5" t="s">
        <v>484</v>
      </c>
      <c r="N6603" t="s">
        <v>483</v>
      </c>
      <c r="O6603" t="s">
        <v>404</v>
      </c>
      <c r="P6603" t="s">
        <v>635</v>
      </c>
    </row>
    <row r="6604" spans="1:16" hidden="1" x14ac:dyDescent="0.25">
      <c r="A6604" t="s">
        <v>304</v>
      </c>
      <c r="B6604" t="s">
        <v>177</v>
      </c>
      <c r="C6604" t="s">
        <v>244</v>
      </c>
      <c r="D6604" t="s">
        <v>11</v>
      </c>
      <c r="F6604" t="s">
        <v>56</v>
      </c>
      <c r="G6604">
        <v>0</v>
      </c>
      <c r="H6604">
        <f>_xlfn.XLOOKUP(Tabuľka5[[#This Row],[Položka]],cennik[Položka],cennik[Cena MJ bez DPH])</f>
        <v>0</v>
      </c>
      <c r="I6604">
        <f>SUM(Tabuľka5[[#This Row],[cena MJ bez DPH]]*1.1)</f>
        <v>0</v>
      </c>
      <c r="J6604">
        <f>Tabuľka5[[#This Row],[množstvo]]*Tabuľka5[[#This Row],[cena MJ bez DPH]]</f>
        <v>0</v>
      </c>
      <c r="L6604" s="5" t="s">
        <v>484</v>
      </c>
      <c r="N6604" t="s">
        <v>483</v>
      </c>
      <c r="O6604" t="s">
        <v>404</v>
      </c>
      <c r="P6604" t="s">
        <v>635</v>
      </c>
    </row>
    <row r="6605" spans="1:16" hidden="1" x14ac:dyDescent="0.25">
      <c r="A6605" t="s">
        <v>304</v>
      </c>
      <c r="B6605" t="s">
        <v>177</v>
      </c>
      <c r="C6605" t="s">
        <v>245</v>
      </c>
      <c r="D6605" t="s">
        <v>11</v>
      </c>
      <c r="F6605" t="s">
        <v>56</v>
      </c>
      <c r="G6605">
        <v>0</v>
      </c>
      <c r="H6605">
        <f>_xlfn.XLOOKUP(Tabuľka5[[#This Row],[Položka]],cennik[Položka],cennik[Cena MJ bez DPH])</f>
        <v>0</v>
      </c>
      <c r="I6605">
        <f>SUM(Tabuľka5[[#This Row],[cena MJ bez DPH]]*1.1)</f>
        <v>0</v>
      </c>
      <c r="J6605">
        <f>Tabuľka5[[#This Row],[množstvo]]*Tabuľka5[[#This Row],[cena MJ bez DPH]]</f>
        <v>0</v>
      </c>
      <c r="L6605" s="5" t="s">
        <v>484</v>
      </c>
      <c r="N6605" t="s">
        <v>483</v>
      </c>
      <c r="O6605" t="s">
        <v>404</v>
      </c>
      <c r="P6605" t="s">
        <v>635</v>
      </c>
    </row>
    <row r="6606" spans="1:16" hidden="1" x14ac:dyDescent="0.25">
      <c r="A6606" t="s">
        <v>304</v>
      </c>
      <c r="B6606" t="s">
        <v>177</v>
      </c>
      <c r="C6606" t="s">
        <v>246</v>
      </c>
      <c r="D6606" t="s">
        <v>11</v>
      </c>
      <c r="F6606" t="s">
        <v>56</v>
      </c>
      <c r="G6606">
        <v>0</v>
      </c>
      <c r="H6606">
        <f>_xlfn.XLOOKUP(Tabuľka5[[#This Row],[Položka]],cennik[Položka],cennik[Cena MJ bez DPH])</f>
        <v>0</v>
      </c>
      <c r="I6606">
        <f>SUM(Tabuľka5[[#This Row],[cena MJ bez DPH]]*1.1)</f>
        <v>0</v>
      </c>
      <c r="J6606">
        <f>Tabuľka5[[#This Row],[množstvo]]*Tabuľka5[[#This Row],[cena MJ bez DPH]]</f>
        <v>0</v>
      </c>
      <c r="L6606" s="5" t="s">
        <v>484</v>
      </c>
      <c r="N6606" t="s">
        <v>483</v>
      </c>
      <c r="O6606" t="s">
        <v>404</v>
      </c>
      <c r="P6606" t="s">
        <v>635</v>
      </c>
    </row>
    <row r="6607" spans="1:16" hidden="1" x14ac:dyDescent="0.25">
      <c r="A6607" t="s">
        <v>304</v>
      </c>
      <c r="B6607" t="s">
        <v>177</v>
      </c>
      <c r="C6607" t="s">
        <v>247</v>
      </c>
      <c r="D6607" t="s">
        <v>11</v>
      </c>
      <c r="F6607" t="s">
        <v>53</v>
      </c>
      <c r="G6607">
        <v>0</v>
      </c>
      <c r="H6607">
        <f>_xlfn.XLOOKUP(Tabuľka5[[#This Row],[Položka]],cennik[Položka],cennik[Cena MJ bez DPH])</f>
        <v>0</v>
      </c>
      <c r="I6607">
        <f>SUM(Tabuľka5[[#This Row],[cena MJ bez DPH]]*1.1)</f>
        <v>0</v>
      </c>
      <c r="J6607">
        <f>Tabuľka5[[#This Row],[množstvo]]*Tabuľka5[[#This Row],[cena MJ bez DPH]]</f>
        <v>0</v>
      </c>
      <c r="L6607" s="5" t="s">
        <v>484</v>
      </c>
      <c r="N6607" t="s">
        <v>483</v>
      </c>
      <c r="O6607" t="s">
        <v>404</v>
      </c>
      <c r="P6607" t="s">
        <v>635</v>
      </c>
    </row>
    <row r="6608" spans="1:16" hidden="1" x14ac:dyDescent="0.25">
      <c r="A6608" t="s">
        <v>304</v>
      </c>
      <c r="B6608" t="s">
        <v>177</v>
      </c>
      <c r="C6608" t="s">
        <v>248</v>
      </c>
      <c r="D6608" t="s">
        <v>11</v>
      </c>
      <c r="F6608" t="s">
        <v>53</v>
      </c>
      <c r="G6608">
        <v>0</v>
      </c>
      <c r="H6608">
        <f>_xlfn.XLOOKUP(Tabuľka5[[#This Row],[Položka]],cennik[Položka],cennik[Cena MJ bez DPH])</f>
        <v>0</v>
      </c>
      <c r="I6608">
        <f>SUM(Tabuľka5[[#This Row],[cena MJ bez DPH]]*1.1)</f>
        <v>0</v>
      </c>
      <c r="J6608">
        <f>Tabuľka5[[#This Row],[množstvo]]*Tabuľka5[[#This Row],[cena MJ bez DPH]]</f>
        <v>0</v>
      </c>
      <c r="L6608" s="5" t="s">
        <v>484</v>
      </c>
      <c r="N6608" t="s">
        <v>483</v>
      </c>
      <c r="O6608" t="s">
        <v>404</v>
      </c>
      <c r="P6608" t="s">
        <v>635</v>
      </c>
    </row>
    <row r="6609" spans="1:16" hidden="1" x14ac:dyDescent="0.25">
      <c r="A6609" t="s">
        <v>304</v>
      </c>
      <c r="B6609" t="s">
        <v>177</v>
      </c>
      <c r="C6609" t="s">
        <v>249</v>
      </c>
      <c r="D6609" t="s">
        <v>11</v>
      </c>
      <c r="F6609" t="s">
        <v>56</v>
      </c>
      <c r="G6609">
        <v>0</v>
      </c>
      <c r="H6609">
        <f>_xlfn.XLOOKUP(Tabuľka5[[#This Row],[Položka]],cennik[Položka],cennik[Cena MJ bez DPH])</f>
        <v>0</v>
      </c>
      <c r="I6609">
        <f>SUM(Tabuľka5[[#This Row],[cena MJ bez DPH]]*1.1)</f>
        <v>0</v>
      </c>
      <c r="J6609">
        <f>Tabuľka5[[#This Row],[množstvo]]*Tabuľka5[[#This Row],[cena MJ bez DPH]]</f>
        <v>0</v>
      </c>
      <c r="L6609" s="5" t="s">
        <v>484</v>
      </c>
      <c r="N6609" t="s">
        <v>483</v>
      </c>
      <c r="O6609" t="s">
        <v>404</v>
      </c>
      <c r="P6609" t="s">
        <v>635</v>
      </c>
    </row>
    <row r="6610" spans="1:16" hidden="1" x14ac:dyDescent="0.25">
      <c r="A6610" t="s">
        <v>304</v>
      </c>
      <c r="B6610" t="s">
        <v>177</v>
      </c>
      <c r="C6610" t="s">
        <v>250</v>
      </c>
      <c r="D6610" t="s">
        <v>11</v>
      </c>
      <c r="F6610" t="s">
        <v>53</v>
      </c>
      <c r="G6610">
        <v>50</v>
      </c>
      <c r="H6610">
        <f>_xlfn.XLOOKUP(Tabuľka5[[#This Row],[Položka]],cennik[Položka],cennik[Cena MJ bez DPH])</f>
        <v>0</v>
      </c>
      <c r="I6610">
        <f>SUM(Tabuľka5[[#This Row],[cena MJ bez DPH]]*1.1)</f>
        <v>0</v>
      </c>
      <c r="J6610">
        <f>Tabuľka5[[#This Row],[množstvo]]*Tabuľka5[[#This Row],[cena MJ bez DPH]]</f>
        <v>0</v>
      </c>
      <c r="L6610" s="5" t="s">
        <v>484</v>
      </c>
      <c r="N6610" t="s">
        <v>483</v>
      </c>
      <c r="O6610" t="s">
        <v>404</v>
      </c>
      <c r="P6610" t="s">
        <v>635</v>
      </c>
    </row>
    <row r="6611" spans="1:16" hidden="1" x14ac:dyDescent="0.25">
      <c r="A6611" t="s">
        <v>304</v>
      </c>
      <c r="B6611" t="s">
        <v>177</v>
      </c>
      <c r="C6611" t="s">
        <v>251</v>
      </c>
      <c r="D6611" t="s">
        <v>11</v>
      </c>
      <c r="F6611" t="s">
        <v>179</v>
      </c>
      <c r="G6611">
        <v>0</v>
      </c>
      <c r="H6611">
        <f>_xlfn.XLOOKUP(Tabuľka5[[#This Row],[Položka]],cennik[Položka],cennik[Cena MJ bez DPH])</f>
        <v>0</v>
      </c>
      <c r="I6611">
        <f>SUM(Tabuľka5[[#This Row],[cena MJ bez DPH]]*1.1)</f>
        <v>0</v>
      </c>
      <c r="J6611">
        <f>Tabuľka5[[#This Row],[množstvo]]*Tabuľka5[[#This Row],[cena MJ bez DPH]]</f>
        <v>0</v>
      </c>
      <c r="L6611" s="5" t="s">
        <v>484</v>
      </c>
      <c r="N6611" t="s">
        <v>483</v>
      </c>
      <c r="O6611" t="s">
        <v>404</v>
      </c>
      <c r="P6611" t="s">
        <v>635</v>
      </c>
    </row>
    <row r="6612" spans="1:16" hidden="1" x14ac:dyDescent="0.25">
      <c r="A6612" t="s">
        <v>304</v>
      </c>
      <c r="B6612" t="s">
        <v>177</v>
      </c>
      <c r="C6612" t="s">
        <v>252</v>
      </c>
      <c r="D6612" t="s">
        <v>11</v>
      </c>
      <c r="F6612" t="s">
        <v>179</v>
      </c>
      <c r="G6612">
        <v>0</v>
      </c>
      <c r="H6612">
        <f>_xlfn.XLOOKUP(Tabuľka5[[#This Row],[Položka]],cennik[Položka],cennik[Cena MJ bez DPH])</f>
        <v>0</v>
      </c>
      <c r="I6612">
        <f>SUM(Tabuľka5[[#This Row],[cena MJ bez DPH]]*1.1)</f>
        <v>0</v>
      </c>
      <c r="J6612">
        <f>Tabuľka5[[#This Row],[množstvo]]*Tabuľka5[[#This Row],[cena MJ bez DPH]]</f>
        <v>0</v>
      </c>
      <c r="L6612" s="5" t="s">
        <v>484</v>
      </c>
      <c r="N6612" t="s">
        <v>483</v>
      </c>
      <c r="O6612" t="s">
        <v>404</v>
      </c>
      <c r="P6612" t="s">
        <v>635</v>
      </c>
    </row>
    <row r="6613" spans="1:16" hidden="1" x14ac:dyDescent="0.25">
      <c r="A6613" t="s">
        <v>304</v>
      </c>
      <c r="B6613" t="s">
        <v>177</v>
      </c>
      <c r="C6613" t="s">
        <v>253</v>
      </c>
      <c r="D6613" t="s">
        <v>11</v>
      </c>
      <c r="F6613" t="s">
        <v>179</v>
      </c>
      <c r="G6613">
        <v>0</v>
      </c>
      <c r="H6613">
        <f>_xlfn.XLOOKUP(Tabuľka5[[#This Row],[Položka]],cennik[Položka],cennik[Cena MJ bez DPH])</f>
        <v>0</v>
      </c>
      <c r="I6613">
        <f>SUM(Tabuľka5[[#This Row],[cena MJ bez DPH]]*1.1)</f>
        <v>0</v>
      </c>
      <c r="J6613">
        <f>Tabuľka5[[#This Row],[množstvo]]*Tabuľka5[[#This Row],[cena MJ bez DPH]]</f>
        <v>0</v>
      </c>
      <c r="L6613" s="5" t="s">
        <v>484</v>
      </c>
      <c r="N6613" t="s">
        <v>483</v>
      </c>
      <c r="O6613" t="s">
        <v>404</v>
      </c>
      <c r="P6613" t="s">
        <v>635</v>
      </c>
    </row>
    <row r="6614" spans="1:16" hidden="1" x14ac:dyDescent="0.25">
      <c r="A6614" t="s">
        <v>304</v>
      </c>
      <c r="B6614" t="s">
        <v>177</v>
      </c>
      <c r="C6614" t="s">
        <v>254</v>
      </c>
      <c r="D6614" t="s">
        <v>11</v>
      </c>
      <c r="F6614" t="s">
        <v>56</v>
      </c>
      <c r="G6614">
        <v>0</v>
      </c>
      <c r="H6614">
        <f>_xlfn.XLOOKUP(Tabuľka5[[#This Row],[Položka]],cennik[Položka],cennik[Cena MJ bez DPH])</f>
        <v>0</v>
      </c>
      <c r="I6614">
        <f>SUM(Tabuľka5[[#This Row],[cena MJ bez DPH]]*1.1)</f>
        <v>0</v>
      </c>
      <c r="J6614">
        <f>Tabuľka5[[#This Row],[množstvo]]*Tabuľka5[[#This Row],[cena MJ bez DPH]]</f>
        <v>0</v>
      </c>
      <c r="L6614" s="5" t="s">
        <v>484</v>
      </c>
      <c r="N6614" t="s">
        <v>483</v>
      </c>
      <c r="O6614" t="s">
        <v>404</v>
      </c>
      <c r="P6614" t="s">
        <v>635</v>
      </c>
    </row>
    <row r="6615" spans="1:16" hidden="1" x14ac:dyDescent="0.25">
      <c r="A6615" t="s">
        <v>304</v>
      </c>
      <c r="B6615" t="s">
        <v>177</v>
      </c>
      <c r="C6615" t="s">
        <v>255</v>
      </c>
      <c r="D6615" t="s">
        <v>11</v>
      </c>
      <c r="F6615" t="s">
        <v>56</v>
      </c>
      <c r="G6615">
        <v>0</v>
      </c>
      <c r="H6615">
        <f>_xlfn.XLOOKUP(Tabuľka5[[#This Row],[Položka]],cennik[Položka],cennik[Cena MJ bez DPH])</f>
        <v>0</v>
      </c>
      <c r="I6615">
        <f>SUM(Tabuľka5[[#This Row],[cena MJ bez DPH]]*1.1)</f>
        <v>0</v>
      </c>
      <c r="J6615">
        <f>Tabuľka5[[#This Row],[množstvo]]*Tabuľka5[[#This Row],[cena MJ bez DPH]]</f>
        <v>0</v>
      </c>
      <c r="L6615" s="5" t="s">
        <v>484</v>
      </c>
      <c r="N6615" t="s">
        <v>483</v>
      </c>
      <c r="O6615" t="s">
        <v>404</v>
      </c>
      <c r="P6615" t="s">
        <v>635</v>
      </c>
    </row>
    <row r="6616" spans="1:16" hidden="1" x14ac:dyDescent="0.25">
      <c r="A6616" t="s">
        <v>304</v>
      </c>
      <c r="B6616" t="s">
        <v>177</v>
      </c>
      <c r="C6616" t="s">
        <v>256</v>
      </c>
      <c r="D6616" t="s">
        <v>11</v>
      </c>
      <c r="F6616" t="s">
        <v>56</v>
      </c>
      <c r="G6616">
        <v>0</v>
      </c>
      <c r="H6616">
        <f>_xlfn.XLOOKUP(Tabuľka5[[#This Row],[Položka]],cennik[Položka],cennik[Cena MJ bez DPH])</f>
        <v>0</v>
      </c>
      <c r="I6616">
        <f>SUM(Tabuľka5[[#This Row],[cena MJ bez DPH]]*1.1)</f>
        <v>0</v>
      </c>
      <c r="J6616">
        <f>Tabuľka5[[#This Row],[množstvo]]*Tabuľka5[[#This Row],[cena MJ bez DPH]]</f>
        <v>0</v>
      </c>
      <c r="L6616" s="5" t="s">
        <v>484</v>
      </c>
      <c r="N6616" t="s">
        <v>483</v>
      </c>
      <c r="O6616" t="s">
        <v>404</v>
      </c>
      <c r="P6616" t="s">
        <v>635</v>
      </c>
    </row>
    <row r="6617" spans="1:16" hidden="1" x14ac:dyDescent="0.25">
      <c r="A6617" t="s">
        <v>304</v>
      </c>
      <c r="B6617" t="s">
        <v>177</v>
      </c>
      <c r="C6617" t="s">
        <v>257</v>
      </c>
      <c r="D6617" t="s">
        <v>11</v>
      </c>
      <c r="F6617" t="s">
        <v>56</v>
      </c>
      <c r="G6617">
        <v>0</v>
      </c>
      <c r="H6617">
        <f>_xlfn.XLOOKUP(Tabuľka5[[#This Row],[Položka]],cennik[Položka],cennik[Cena MJ bez DPH])</f>
        <v>0</v>
      </c>
      <c r="I6617">
        <f>SUM(Tabuľka5[[#This Row],[cena MJ bez DPH]]*1.1)</f>
        <v>0</v>
      </c>
      <c r="J6617">
        <f>Tabuľka5[[#This Row],[množstvo]]*Tabuľka5[[#This Row],[cena MJ bez DPH]]</f>
        <v>0</v>
      </c>
      <c r="L6617" s="5" t="s">
        <v>484</v>
      </c>
      <c r="N6617" t="s">
        <v>483</v>
      </c>
      <c r="O6617" t="s">
        <v>404</v>
      </c>
      <c r="P6617" t="s">
        <v>635</v>
      </c>
    </row>
    <row r="6618" spans="1:16" hidden="1" x14ac:dyDescent="0.25">
      <c r="A6618" t="s">
        <v>304</v>
      </c>
      <c r="B6618" t="s">
        <v>177</v>
      </c>
      <c r="C6618" t="s">
        <v>258</v>
      </c>
      <c r="D6618" t="s">
        <v>11</v>
      </c>
      <c r="F6618" t="s">
        <v>56</v>
      </c>
      <c r="G6618">
        <v>0</v>
      </c>
      <c r="H6618">
        <f>_xlfn.XLOOKUP(Tabuľka5[[#This Row],[Položka]],cennik[Položka],cennik[Cena MJ bez DPH])</f>
        <v>0</v>
      </c>
      <c r="I6618">
        <f>SUM(Tabuľka5[[#This Row],[cena MJ bez DPH]]*1.1)</f>
        <v>0</v>
      </c>
      <c r="J6618">
        <f>Tabuľka5[[#This Row],[množstvo]]*Tabuľka5[[#This Row],[cena MJ bez DPH]]</f>
        <v>0</v>
      </c>
      <c r="L6618" s="5" t="s">
        <v>484</v>
      </c>
      <c r="N6618" t="s">
        <v>483</v>
      </c>
      <c r="O6618" t="s">
        <v>404</v>
      </c>
      <c r="P6618" t="s">
        <v>635</v>
      </c>
    </row>
    <row r="6619" spans="1:16" hidden="1" x14ac:dyDescent="0.25">
      <c r="A6619" t="s">
        <v>304</v>
      </c>
      <c r="B6619" t="s">
        <v>177</v>
      </c>
      <c r="C6619" t="s">
        <v>259</v>
      </c>
      <c r="D6619" t="s">
        <v>11</v>
      </c>
      <c r="F6619" t="s">
        <v>56</v>
      </c>
      <c r="G6619">
        <v>0</v>
      </c>
      <c r="H6619">
        <f>_xlfn.XLOOKUP(Tabuľka5[[#This Row],[Položka]],cennik[Položka],cennik[Cena MJ bez DPH])</f>
        <v>0</v>
      </c>
      <c r="I6619">
        <f>SUM(Tabuľka5[[#This Row],[cena MJ bez DPH]]*1.1)</f>
        <v>0</v>
      </c>
      <c r="J6619">
        <f>Tabuľka5[[#This Row],[množstvo]]*Tabuľka5[[#This Row],[cena MJ bez DPH]]</f>
        <v>0</v>
      </c>
      <c r="L6619" s="5" t="s">
        <v>484</v>
      </c>
      <c r="N6619" t="s">
        <v>483</v>
      </c>
      <c r="O6619" t="s">
        <v>404</v>
      </c>
      <c r="P6619" t="s">
        <v>635</v>
      </c>
    </row>
    <row r="6620" spans="1:16" hidden="1" x14ac:dyDescent="0.25">
      <c r="A6620" t="s">
        <v>304</v>
      </c>
      <c r="B6620" t="s">
        <v>177</v>
      </c>
      <c r="C6620" t="s">
        <v>260</v>
      </c>
      <c r="D6620" t="s">
        <v>11</v>
      </c>
      <c r="F6620" t="s">
        <v>56</v>
      </c>
      <c r="G6620">
        <v>0</v>
      </c>
      <c r="H6620">
        <f>_xlfn.XLOOKUP(Tabuľka5[[#This Row],[Položka]],cennik[Položka],cennik[Cena MJ bez DPH])</f>
        <v>0</v>
      </c>
      <c r="I6620">
        <f>SUM(Tabuľka5[[#This Row],[cena MJ bez DPH]]*1.1)</f>
        <v>0</v>
      </c>
      <c r="J6620">
        <f>Tabuľka5[[#This Row],[množstvo]]*Tabuľka5[[#This Row],[cena MJ bez DPH]]</f>
        <v>0</v>
      </c>
      <c r="L6620" s="5" t="s">
        <v>484</v>
      </c>
      <c r="N6620" t="s">
        <v>483</v>
      </c>
      <c r="O6620" t="s">
        <v>404</v>
      </c>
      <c r="P6620" t="s">
        <v>635</v>
      </c>
    </row>
    <row r="6621" spans="1:16" hidden="1" x14ac:dyDescent="0.25">
      <c r="A6621" t="s">
        <v>304</v>
      </c>
      <c r="B6621" t="s">
        <v>177</v>
      </c>
      <c r="C6621" t="s">
        <v>261</v>
      </c>
      <c r="D6621" t="s">
        <v>11</v>
      </c>
      <c r="F6621" t="s">
        <v>56</v>
      </c>
      <c r="G6621">
        <v>0</v>
      </c>
      <c r="H6621">
        <f>_xlfn.XLOOKUP(Tabuľka5[[#This Row],[Položka]],cennik[Položka],cennik[Cena MJ bez DPH])</f>
        <v>0</v>
      </c>
      <c r="I6621">
        <f>SUM(Tabuľka5[[#This Row],[cena MJ bez DPH]]*1.1)</f>
        <v>0</v>
      </c>
      <c r="J6621">
        <f>Tabuľka5[[#This Row],[množstvo]]*Tabuľka5[[#This Row],[cena MJ bez DPH]]</f>
        <v>0</v>
      </c>
      <c r="L6621" s="5" t="s">
        <v>484</v>
      </c>
      <c r="N6621" t="s">
        <v>483</v>
      </c>
      <c r="O6621" t="s">
        <v>404</v>
      </c>
      <c r="P6621" t="s">
        <v>635</v>
      </c>
    </row>
    <row r="6622" spans="1:16" hidden="1" x14ac:dyDescent="0.25">
      <c r="A6622" t="s">
        <v>304</v>
      </c>
      <c r="B6622" t="s">
        <v>177</v>
      </c>
      <c r="C6622" t="s">
        <v>262</v>
      </c>
      <c r="D6622" t="s">
        <v>11</v>
      </c>
      <c r="F6622" t="s">
        <v>56</v>
      </c>
      <c r="G6622">
        <v>0</v>
      </c>
      <c r="H6622">
        <f>_xlfn.XLOOKUP(Tabuľka5[[#This Row],[Položka]],cennik[Položka],cennik[Cena MJ bez DPH])</f>
        <v>0</v>
      </c>
      <c r="I6622">
        <f>SUM(Tabuľka5[[#This Row],[cena MJ bez DPH]]*1.1)</f>
        <v>0</v>
      </c>
      <c r="J6622">
        <f>Tabuľka5[[#This Row],[množstvo]]*Tabuľka5[[#This Row],[cena MJ bez DPH]]</f>
        <v>0</v>
      </c>
      <c r="L6622" s="5" t="s">
        <v>484</v>
      </c>
      <c r="N6622" t="s">
        <v>483</v>
      </c>
      <c r="O6622" t="s">
        <v>404</v>
      </c>
      <c r="P6622" t="s">
        <v>635</v>
      </c>
    </row>
    <row r="6623" spans="1:16" hidden="1" x14ac:dyDescent="0.25">
      <c r="A6623" t="s">
        <v>304</v>
      </c>
      <c r="B6623" t="s">
        <v>177</v>
      </c>
      <c r="C6623" t="s">
        <v>263</v>
      </c>
      <c r="D6623" t="s">
        <v>11</v>
      </c>
      <c r="F6623" t="s">
        <v>56</v>
      </c>
      <c r="G6623">
        <v>0</v>
      </c>
      <c r="H6623">
        <f>_xlfn.XLOOKUP(Tabuľka5[[#This Row],[Položka]],cennik[Položka],cennik[Cena MJ bez DPH])</f>
        <v>0</v>
      </c>
      <c r="I6623">
        <f>SUM(Tabuľka5[[#This Row],[cena MJ bez DPH]]*1.1)</f>
        <v>0</v>
      </c>
      <c r="J6623">
        <f>Tabuľka5[[#This Row],[množstvo]]*Tabuľka5[[#This Row],[cena MJ bez DPH]]</f>
        <v>0</v>
      </c>
      <c r="L6623" s="5" t="s">
        <v>484</v>
      </c>
      <c r="N6623" t="s">
        <v>483</v>
      </c>
      <c r="O6623" t="s">
        <v>404</v>
      </c>
      <c r="P6623" t="s">
        <v>635</v>
      </c>
    </row>
    <row r="6624" spans="1:16" hidden="1" x14ac:dyDescent="0.25">
      <c r="A6624" t="s">
        <v>304</v>
      </c>
      <c r="B6624" t="s">
        <v>177</v>
      </c>
      <c r="C6624" t="s">
        <v>264</v>
      </c>
      <c r="D6624" t="s">
        <v>11</v>
      </c>
      <c r="F6624" t="s">
        <v>53</v>
      </c>
      <c r="G6624">
        <v>20</v>
      </c>
      <c r="H6624">
        <f>_xlfn.XLOOKUP(Tabuľka5[[#This Row],[Položka]],cennik[Položka],cennik[Cena MJ bez DPH])</f>
        <v>0</v>
      </c>
      <c r="I6624">
        <f>SUM(Tabuľka5[[#This Row],[cena MJ bez DPH]]*1.1)</f>
        <v>0</v>
      </c>
      <c r="J6624">
        <f>Tabuľka5[[#This Row],[množstvo]]*Tabuľka5[[#This Row],[cena MJ bez DPH]]</f>
        <v>0</v>
      </c>
      <c r="L6624" s="5" t="s">
        <v>484</v>
      </c>
      <c r="N6624" t="s">
        <v>483</v>
      </c>
      <c r="O6624" t="s">
        <v>404</v>
      </c>
      <c r="P6624" t="s">
        <v>635</v>
      </c>
    </row>
    <row r="6625" spans="1:16" hidden="1" x14ac:dyDescent="0.25">
      <c r="A6625" t="s">
        <v>304</v>
      </c>
      <c r="B6625" t="s">
        <v>177</v>
      </c>
      <c r="C6625" t="s">
        <v>265</v>
      </c>
      <c r="D6625" t="s">
        <v>11</v>
      </c>
      <c r="F6625" t="s">
        <v>56</v>
      </c>
      <c r="G6625">
        <v>0</v>
      </c>
      <c r="H6625">
        <f>_xlfn.XLOOKUP(Tabuľka5[[#This Row],[Položka]],cennik[Položka],cennik[Cena MJ bez DPH])</f>
        <v>0</v>
      </c>
      <c r="I6625">
        <f>SUM(Tabuľka5[[#This Row],[cena MJ bez DPH]]*1.1)</f>
        <v>0</v>
      </c>
      <c r="J6625">
        <f>Tabuľka5[[#This Row],[množstvo]]*Tabuľka5[[#This Row],[cena MJ bez DPH]]</f>
        <v>0</v>
      </c>
      <c r="L6625" s="5" t="s">
        <v>484</v>
      </c>
      <c r="N6625" t="s">
        <v>483</v>
      </c>
      <c r="O6625" t="s">
        <v>404</v>
      </c>
      <c r="P6625" t="s">
        <v>635</v>
      </c>
    </row>
    <row r="6626" spans="1:16" hidden="1" x14ac:dyDescent="0.25">
      <c r="A6626" t="s">
        <v>304</v>
      </c>
      <c r="B6626" t="s">
        <v>177</v>
      </c>
      <c r="C6626" t="s">
        <v>266</v>
      </c>
      <c r="D6626" t="s">
        <v>11</v>
      </c>
      <c r="F6626" t="s">
        <v>56</v>
      </c>
      <c r="G6626">
        <v>20</v>
      </c>
      <c r="H6626">
        <f>_xlfn.XLOOKUP(Tabuľka5[[#This Row],[Položka]],cennik[Položka],cennik[Cena MJ bez DPH])</f>
        <v>0</v>
      </c>
      <c r="I6626">
        <f>SUM(Tabuľka5[[#This Row],[cena MJ bez DPH]]*1.1)</f>
        <v>0</v>
      </c>
      <c r="J6626">
        <f>Tabuľka5[[#This Row],[množstvo]]*Tabuľka5[[#This Row],[cena MJ bez DPH]]</f>
        <v>0</v>
      </c>
      <c r="L6626" s="5" t="s">
        <v>484</v>
      </c>
      <c r="N6626" t="s">
        <v>483</v>
      </c>
      <c r="O6626" t="s">
        <v>404</v>
      </c>
      <c r="P6626" t="s">
        <v>635</v>
      </c>
    </row>
    <row r="6627" spans="1:16" hidden="1" x14ac:dyDescent="0.25">
      <c r="A6627" t="s">
        <v>304</v>
      </c>
      <c r="B6627" t="s">
        <v>177</v>
      </c>
      <c r="C6627" t="s">
        <v>267</v>
      </c>
      <c r="D6627" t="s">
        <v>11</v>
      </c>
      <c r="F6627" t="s">
        <v>56</v>
      </c>
      <c r="G6627">
        <v>20</v>
      </c>
      <c r="H6627">
        <f>_xlfn.XLOOKUP(Tabuľka5[[#This Row],[Položka]],cennik[Položka],cennik[Cena MJ bez DPH])</f>
        <v>0</v>
      </c>
      <c r="I6627">
        <f>SUM(Tabuľka5[[#This Row],[cena MJ bez DPH]]*1.1)</f>
        <v>0</v>
      </c>
      <c r="J6627">
        <f>Tabuľka5[[#This Row],[množstvo]]*Tabuľka5[[#This Row],[cena MJ bez DPH]]</f>
        <v>0</v>
      </c>
      <c r="L6627" s="5" t="s">
        <v>484</v>
      </c>
      <c r="N6627" t="s">
        <v>483</v>
      </c>
      <c r="O6627" t="s">
        <v>404</v>
      </c>
      <c r="P6627" t="s">
        <v>635</v>
      </c>
    </row>
    <row r="6628" spans="1:16" hidden="1" x14ac:dyDescent="0.25">
      <c r="A6628" t="s">
        <v>304</v>
      </c>
      <c r="B6628" t="s">
        <v>177</v>
      </c>
      <c r="C6628" t="s">
        <v>268</v>
      </c>
      <c r="D6628" t="s">
        <v>11</v>
      </c>
      <c r="F6628" t="s">
        <v>56</v>
      </c>
      <c r="G6628">
        <v>0</v>
      </c>
      <c r="H6628">
        <f>_xlfn.XLOOKUP(Tabuľka5[[#This Row],[Položka]],cennik[Položka],cennik[Cena MJ bez DPH])</f>
        <v>0</v>
      </c>
      <c r="I6628">
        <f>SUM(Tabuľka5[[#This Row],[cena MJ bez DPH]]*1.1)</f>
        <v>0</v>
      </c>
      <c r="J6628">
        <f>Tabuľka5[[#This Row],[množstvo]]*Tabuľka5[[#This Row],[cena MJ bez DPH]]</f>
        <v>0</v>
      </c>
      <c r="L6628" s="5" t="s">
        <v>484</v>
      </c>
      <c r="N6628" t="s">
        <v>483</v>
      </c>
      <c r="O6628" t="s">
        <v>404</v>
      </c>
      <c r="P6628" t="s">
        <v>635</v>
      </c>
    </row>
    <row r="6629" spans="1:16" hidden="1" x14ac:dyDescent="0.25">
      <c r="A6629" t="s">
        <v>304</v>
      </c>
      <c r="B6629" t="s">
        <v>177</v>
      </c>
      <c r="C6629" t="s">
        <v>269</v>
      </c>
      <c r="D6629" t="s">
        <v>11</v>
      </c>
      <c r="F6629" t="s">
        <v>56</v>
      </c>
      <c r="G6629">
        <v>0</v>
      </c>
      <c r="H6629">
        <f>_xlfn.XLOOKUP(Tabuľka5[[#This Row],[Položka]],cennik[Položka],cennik[Cena MJ bez DPH])</f>
        <v>0</v>
      </c>
      <c r="I6629">
        <f>SUM(Tabuľka5[[#This Row],[cena MJ bez DPH]]*1.1)</f>
        <v>0</v>
      </c>
      <c r="J6629">
        <f>Tabuľka5[[#This Row],[množstvo]]*Tabuľka5[[#This Row],[cena MJ bez DPH]]</f>
        <v>0</v>
      </c>
      <c r="L6629" s="5" t="s">
        <v>484</v>
      </c>
      <c r="N6629" t="s">
        <v>483</v>
      </c>
      <c r="O6629" t="s">
        <v>404</v>
      </c>
      <c r="P6629" t="s">
        <v>635</v>
      </c>
    </row>
    <row r="6630" spans="1:16" hidden="1" x14ac:dyDescent="0.25">
      <c r="A6630" t="s">
        <v>304</v>
      </c>
      <c r="B6630" t="s">
        <v>177</v>
      </c>
      <c r="C6630" t="s">
        <v>270</v>
      </c>
      <c r="D6630" t="s">
        <v>11</v>
      </c>
      <c r="F6630" t="s">
        <v>56</v>
      </c>
      <c r="G6630">
        <v>30</v>
      </c>
      <c r="H6630">
        <f>_xlfn.XLOOKUP(Tabuľka5[[#This Row],[Položka]],cennik[Položka],cennik[Cena MJ bez DPH])</f>
        <v>0</v>
      </c>
      <c r="I6630">
        <f>SUM(Tabuľka5[[#This Row],[cena MJ bez DPH]]*1.1)</f>
        <v>0</v>
      </c>
      <c r="J6630">
        <f>Tabuľka5[[#This Row],[množstvo]]*Tabuľka5[[#This Row],[cena MJ bez DPH]]</f>
        <v>0</v>
      </c>
      <c r="L6630" s="5" t="s">
        <v>484</v>
      </c>
      <c r="N6630" t="s">
        <v>483</v>
      </c>
      <c r="O6630" t="s">
        <v>404</v>
      </c>
      <c r="P6630" t="s">
        <v>635</v>
      </c>
    </row>
    <row r="6631" spans="1:16" hidden="1" x14ac:dyDescent="0.25">
      <c r="A6631" t="s">
        <v>304</v>
      </c>
      <c r="B6631" t="s">
        <v>177</v>
      </c>
      <c r="C6631" t="s">
        <v>271</v>
      </c>
      <c r="D6631" t="s">
        <v>11</v>
      </c>
      <c r="F6631" t="s">
        <v>56</v>
      </c>
      <c r="G6631">
        <v>10</v>
      </c>
      <c r="H6631">
        <f>_xlfn.XLOOKUP(Tabuľka5[[#This Row],[Položka]],cennik[Položka],cennik[Cena MJ bez DPH])</f>
        <v>0</v>
      </c>
      <c r="I6631">
        <f>SUM(Tabuľka5[[#This Row],[cena MJ bez DPH]]*1.1)</f>
        <v>0</v>
      </c>
      <c r="J6631">
        <f>Tabuľka5[[#This Row],[množstvo]]*Tabuľka5[[#This Row],[cena MJ bez DPH]]</f>
        <v>0</v>
      </c>
      <c r="L6631" s="5" t="s">
        <v>484</v>
      </c>
      <c r="N6631" t="s">
        <v>483</v>
      </c>
      <c r="O6631" t="s">
        <v>404</v>
      </c>
      <c r="P6631" t="s">
        <v>635</v>
      </c>
    </row>
    <row r="6632" spans="1:16" hidden="1" x14ac:dyDescent="0.25">
      <c r="A6632" t="s">
        <v>305</v>
      </c>
      <c r="B6632" t="s">
        <v>9</v>
      </c>
      <c r="C6632" t="s">
        <v>10</v>
      </c>
      <c r="D6632" t="s">
        <v>11</v>
      </c>
      <c r="F6632" t="s">
        <v>12</v>
      </c>
      <c r="H6632">
        <f>_xlfn.XLOOKUP(Tabuľka5[[#This Row],[Položka]],cennik[Položka],cennik[Cena MJ bez DPH])</f>
        <v>0.8</v>
      </c>
      <c r="I6632">
        <f>SUM(Tabuľka5[[#This Row],[cena MJ bez DPH]]*1.1)</f>
        <v>0.88000000000000012</v>
      </c>
      <c r="J6632">
        <f>Tabuľka5[[#This Row],[množstvo]]*Tabuľka5[[#This Row],[cena MJ bez DPH]]</f>
        <v>0</v>
      </c>
      <c r="L6632" s="5" t="s">
        <v>489</v>
      </c>
      <c r="N6632" t="s">
        <v>488</v>
      </c>
      <c r="O6632" t="s">
        <v>371</v>
      </c>
      <c r="P6632" t="s">
        <v>635</v>
      </c>
    </row>
    <row r="6633" spans="1:16" hidden="1" x14ac:dyDescent="0.25">
      <c r="A6633" t="s">
        <v>305</v>
      </c>
      <c r="B6633" t="s">
        <v>9</v>
      </c>
      <c r="C6633" t="s">
        <v>13</v>
      </c>
      <c r="D6633" t="s">
        <v>11</v>
      </c>
      <c r="F6633" t="s">
        <v>14</v>
      </c>
      <c r="H6633">
        <f>_xlfn.XLOOKUP(Tabuľka5[[#This Row],[Položka]],cennik[Položka],cennik[Cena MJ bez DPH])</f>
        <v>0</v>
      </c>
      <c r="I6633">
        <f>SUM(Tabuľka5[[#This Row],[cena MJ bez DPH]]*1.1)</f>
        <v>0</v>
      </c>
      <c r="J6633">
        <f>Tabuľka5[[#This Row],[množstvo]]*Tabuľka5[[#This Row],[cena MJ bez DPH]]</f>
        <v>0</v>
      </c>
      <c r="L6633" s="5" t="s">
        <v>489</v>
      </c>
      <c r="N6633" t="s">
        <v>488</v>
      </c>
      <c r="O6633" t="s">
        <v>371</v>
      </c>
      <c r="P6633" t="s">
        <v>635</v>
      </c>
    </row>
    <row r="6634" spans="1:16" hidden="1" x14ac:dyDescent="0.25">
      <c r="A6634" t="s">
        <v>305</v>
      </c>
      <c r="B6634" t="s">
        <v>9</v>
      </c>
      <c r="C6634" t="s">
        <v>15</v>
      </c>
      <c r="D6634" t="s">
        <v>11</v>
      </c>
      <c r="F6634" t="s">
        <v>14</v>
      </c>
      <c r="H6634">
        <f>_xlfn.XLOOKUP(Tabuľka5[[#This Row],[Položka]],cennik[Položka],cennik[Cena MJ bez DPH])</f>
        <v>1</v>
      </c>
      <c r="I6634">
        <f>SUM(Tabuľka5[[#This Row],[cena MJ bez DPH]]*1.1)</f>
        <v>1.1000000000000001</v>
      </c>
      <c r="J6634">
        <f>Tabuľka5[[#This Row],[množstvo]]*Tabuľka5[[#This Row],[cena MJ bez DPH]]</f>
        <v>0</v>
      </c>
      <c r="L6634" s="5" t="s">
        <v>489</v>
      </c>
      <c r="N6634" t="s">
        <v>488</v>
      </c>
      <c r="O6634" t="s">
        <v>371</v>
      </c>
      <c r="P6634" t="s">
        <v>635</v>
      </c>
    </row>
    <row r="6635" spans="1:16" hidden="1" x14ac:dyDescent="0.25">
      <c r="A6635" t="s">
        <v>305</v>
      </c>
      <c r="B6635" t="s">
        <v>9</v>
      </c>
      <c r="C6635" t="s">
        <v>16</v>
      </c>
      <c r="D6635" t="s">
        <v>17</v>
      </c>
      <c r="E6635" t="s">
        <v>18</v>
      </c>
      <c r="F6635" t="s">
        <v>14</v>
      </c>
      <c r="H6635">
        <f>_xlfn.XLOOKUP(Tabuľka5[[#This Row],[Položka]],cennik[Položka],cennik[Cena MJ bez DPH])</f>
        <v>0.59</v>
      </c>
      <c r="I6635">
        <f>SUM(Tabuľka5[[#This Row],[cena MJ bez DPH]]*1.1)</f>
        <v>0.64900000000000002</v>
      </c>
      <c r="J6635">
        <f>Tabuľka5[[#This Row],[množstvo]]*Tabuľka5[[#This Row],[cena MJ bez DPH]]</f>
        <v>0</v>
      </c>
      <c r="L6635" s="5" t="s">
        <v>489</v>
      </c>
      <c r="N6635" t="s">
        <v>488</v>
      </c>
      <c r="O6635" t="s">
        <v>371</v>
      </c>
      <c r="P6635" t="s">
        <v>635</v>
      </c>
    </row>
    <row r="6636" spans="1:16" hidden="1" x14ac:dyDescent="0.25">
      <c r="A6636" t="s">
        <v>305</v>
      </c>
      <c r="B6636" t="s">
        <v>9</v>
      </c>
      <c r="C6636" t="s">
        <v>19</v>
      </c>
      <c r="D6636" t="s">
        <v>11</v>
      </c>
      <c r="F6636" t="s">
        <v>14</v>
      </c>
      <c r="H6636">
        <f>_xlfn.XLOOKUP(Tabuľka5[[#This Row],[Položka]],cennik[Položka],cennik[Cena MJ bez DPH])</f>
        <v>5</v>
      </c>
      <c r="I6636">
        <f>SUM(Tabuľka5[[#This Row],[cena MJ bez DPH]]*1.1)</f>
        <v>5.5</v>
      </c>
      <c r="J6636">
        <f>Tabuľka5[[#This Row],[množstvo]]*Tabuľka5[[#This Row],[cena MJ bez DPH]]</f>
        <v>0</v>
      </c>
      <c r="L6636" s="5" t="s">
        <v>489</v>
      </c>
      <c r="N6636" t="s">
        <v>488</v>
      </c>
      <c r="O6636" t="s">
        <v>371</v>
      </c>
      <c r="P6636" t="s">
        <v>635</v>
      </c>
    </row>
    <row r="6637" spans="1:16" hidden="1" x14ac:dyDescent="0.25">
      <c r="A6637" t="s">
        <v>305</v>
      </c>
      <c r="B6637" t="s">
        <v>9</v>
      </c>
      <c r="C6637" t="s">
        <v>20</v>
      </c>
      <c r="D6637" t="s">
        <v>11</v>
      </c>
      <c r="F6637" t="s">
        <v>12</v>
      </c>
      <c r="H6637">
        <f>_xlfn.XLOOKUP(Tabuľka5[[#This Row],[Položka]],cennik[Položka],cennik[Cena MJ bez DPH])</f>
        <v>0.7</v>
      </c>
      <c r="I6637">
        <f>SUM(Tabuľka5[[#This Row],[cena MJ bez DPH]]*1.1)</f>
        <v>0.77</v>
      </c>
      <c r="J6637">
        <f>Tabuľka5[[#This Row],[množstvo]]*Tabuľka5[[#This Row],[cena MJ bez DPH]]</f>
        <v>0</v>
      </c>
      <c r="L6637" s="5" t="s">
        <v>489</v>
      </c>
      <c r="N6637" t="s">
        <v>488</v>
      </c>
      <c r="O6637" t="s">
        <v>371</v>
      </c>
      <c r="P6637" t="s">
        <v>635</v>
      </c>
    </row>
    <row r="6638" spans="1:16" hidden="1" x14ac:dyDescent="0.25">
      <c r="A6638" t="s">
        <v>305</v>
      </c>
      <c r="B6638" t="s">
        <v>9</v>
      </c>
      <c r="C6638" t="s">
        <v>21</v>
      </c>
      <c r="D6638" t="s">
        <v>11</v>
      </c>
      <c r="F6638" t="s">
        <v>12</v>
      </c>
      <c r="H6638">
        <f>_xlfn.XLOOKUP(Tabuľka5[[#This Row],[Položka]],cennik[Položka],cennik[Cena MJ bez DPH])</f>
        <v>3</v>
      </c>
      <c r="I6638">
        <f>SUM(Tabuľka5[[#This Row],[cena MJ bez DPH]]*1.1)</f>
        <v>3.3000000000000003</v>
      </c>
      <c r="J6638">
        <f>Tabuľka5[[#This Row],[množstvo]]*Tabuľka5[[#This Row],[cena MJ bez DPH]]</f>
        <v>0</v>
      </c>
      <c r="L6638" s="5" t="s">
        <v>489</v>
      </c>
      <c r="N6638" t="s">
        <v>488</v>
      </c>
      <c r="O6638" t="s">
        <v>371</v>
      </c>
      <c r="P6638" t="s">
        <v>635</v>
      </c>
    </row>
    <row r="6639" spans="1:16" hidden="1" x14ac:dyDescent="0.25">
      <c r="A6639" t="s">
        <v>305</v>
      </c>
      <c r="B6639" t="s">
        <v>9</v>
      </c>
      <c r="C6639" t="s">
        <v>22</v>
      </c>
      <c r="D6639" t="s">
        <v>11</v>
      </c>
      <c r="F6639" t="s">
        <v>14</v>
      </c>
      <c r="H6639">
        <f>_xlfn.XLOOKUP(Tabuľka5[[#This Row],[Položka]],cennik[Položka],cennik[Cena MJ bez DPH])</f>
        <v>1.6</v>
      </c>
      <c r="I6639">
        <f>SUM(Tabuľka5[[#This Row],[cena MJ bez DPH]]*1.1)</f>
        <v>1.7600000000000002</v>
      </c>
      <c r="J6639">
        <f>Tabuľka5[[#This Row],[množstvo]]*Tabuľka5[[#This Row],[cena MJ bez DPH]]</f>
        <v>0</v>
      </c>
      <c r="L6639" s="5" t="s">
        <v>489</v>
      </c>
      <c r="N6639" t="s">
        <v>488</v>
      </c>
      <c r="O6639" t="s">
        <v>371</v>
      </c>
      <c r="P6639" t="s">
        <v>635</v>
      </c>
    </row>
    <row r="6640" spans="1:16" hidden="1" x14ac:dyDescent="0.25">
      <c r="A6640" t="s">
        <v>305</v>
      </c>
      <c r="B6640" t="s">
        <v>9</v>
      </c>
      <c r="C6640" t="s">
        <v>23</v>
      </c>
      <c r="D6640" t="s">
        <v>11</v>
      </c>
      <c r="E6640" t="s">
        <v>24</v>
      </c>
      <c r="F6640" t="s">
        <v>14</v>
      </c>
      <c r="H6640">
        <f>_xlfn.XLOOKUP(Tabuľka5[[#This Row],[Položka]],cennik[Položka],cennik[Cena MJ bez DPH])</f>
        <v>0.96</v>
      </c>
      <c r="I6640">
        <f>SUM(Tabuľka5[[#This Row],[cena MJ bez DPH]]*1.1)</f>
        <v>1.056</v>
      </c>
      <c r="J6640">
        <f>Tabuľka5[[#This Row],[množstvo]]*Tabuľka5[[#This Row],[cena MJ bez DPH]]</f>
        <v>0</v>
      </c>
      <c r="L6640" s="5" t="s">
        <v>489</v>
      </c>
      <c r="N6640" t="s">
        <v>488</v>
      </c>
      <c r="O6640" t="s">
        <v>371</v>
      </c>
      <c r="P6640" t="s">
        <v>635</v>
      </c>
    </row>
    <row r="6641" spans="1:16" hidden="1" x14ac:dyDescent="0.25">
      <c r="A6641" t="s">
        <v>305</v>
      </c>
      <c r="B6641" t="s">
        <v>9</v>
      </c>
      <c r="C6641" t="s">
        <v>25</v>
      </c>
      <c r="D6641" t="s">
        <v>11</v>
      </c>
      <c r="F6641" t="s">
        <v>14</v>
      </c>
      <c r="H6641">
        <f>_xlfn.XLOOKUP(Tabuľka5[[#This Row],[Položka]],cennik[Položka],cennik[Cena MJ bez DPH])</f>
        <v>1</v>
      </c>
      <c r="I6641">
        <f>SUM(Tabuľka5[[#This Row],[cena MJ bez DPH]]*1.1)</f>
        <v>1.1000000000000001</v>
      </c>
      <c r="J6641">
        <f>Tabuľka5[[#This Row],[množstvo]]*Tabuľka5[[#This Row],[cena MJ bez DPH]]</f>
        <v>0</v>
      </c>
      <c r="L6641" s="5" t="s">
        <v>489</v>
      </c>
      <c r="N6641" t="s">
        <v>488</v>
      </c>
      <c r="O6641" t="s">
        <v>371</v>
      </c>
      <c r="P6641" t="s">
        <v>635</v>
      </c>
    </row>
    <row r="6642" spans="1:16" hidden="1" x14ac:dyDescent="0.25">
      <c r="A6642" t="s">
        <v>305</v>
      </c>
      <c r="B6642" t="s">
        <v>9</v>
      </c>
      <c r="C6642" t="s">
        <v>26</v>
      </c>
      <c r="D6642" t="s">
        <v>17</v>
      </c>
      <c r="F6642" t="s">
        <v>14</v>
      </c>
      <c r="H6642">
        <f>_xlfn.XLOOKUP(Tabuľka5[[#This Row],[Položka]],cennik[Položka],cennik[Cena MJ bez DPH])</f>
        <v>0.65</v>
      </c>
      <c r="I6642">
        <f>SUM(Tabuľka5[[#This Row],[cena MJ bez DPH]]*1.1)</f>
        <v>0.71500000000000008</v>
      </c>
      <c r="J6642">
        <f>Tabuľka5[[#This Row],[množstvo]]*Tabuľka5[[#This Row],[cena MJ bez DPH]]</f>
        <v>0</v>
      </c>
      <c r="L6642" s="5" t="s">
        <v>489</v>
      </c>
      <c r="N6642" t="s">
        <v>488</v>
      </c>
      <c r="O6642" t="s">
        <v>371</v>
      </c>
      <c r="P6642" t="s">
        <v>635</v>
      </c>
    </row>
    <row r="6643" spans="1:16" hidden="1" x14ac:dyDescent="0.25">
      <c r="A6643" t="s">
        <v>305</v>
      </c>
      <c r="B6643" t="s">
        <v>9</v>
      </c>
      <c r="C6643" t="s">
        <v>27</v>
      </c>
      <c r="D6643" t="s">
        <v>11</v>
      </c>
      <c r="F6643" t="s">
        <v>14</v>
      </c>
      <c r="H6643">
        <f>_xlfn.XLOOKUP(Tabuľka5[[#This Row],[Položka]],cennik[Položka],cennik[Cena MJ bez DPH])</f>
        <v>0.75</v>
      </c>
      <c r="I6643">
        <f>SUM(Tabuľka5[[#This Row],[cena MJ bez DPH]]*1.1)</f>
        <v>0.82500000000000007</v>
      </c>
      <c r="J6643">
        <f>Tabuľka5[[#This Row],[množstvo]]*Tabuľka5[[#This Row],[cena MJ bez DPH]]</f>
        <v>0</v>
      </c>
      <c r="L6643" s="5" t="s">
        <v>489</v>
      </c>
      <c r="N6643" t="s">
        <v>488</v>
      </c>
      <c r="O6643" t="s">
        <v>371</v>
      </c>
      <c r="P6643" t="s">
        <v>635</v>
      </c>
    </row>
    <row r="6644" spans="1:16" hidden="1" x14ac:dyDescent="0.25">
      <c r="A6644" t="s">
        <v>305</v>
      </c>
      <c r="B6644" t="s">
        <v>9</v>
      </c>
      <c r="C6644" t="s">
        <v>28</v>
      </c>
      <c r="D6644" t="s">
        <v>11</v>
      </c>
      <c r="E6644" t="s">
        <v>29</v>
      </c>
      <c r="F6644" t="s">
        <v>14</v>
      </c>
      <c r="H6644">
        <f>_xlfn.XLOOKUP(Tabuľka5[[#This Row],[Položka]],cennik[Položka],cennik[Cena MJ bez DPH])</f>
        <v>3</v>
      </c>
      <c r="I6644">
        <f>SUM(Tabuľka5[[#This Row],[cena MJ bez DPH]]*1.1)</f>
        <v>3.3000000000000003</v>
      </c>
      <c r="J6644">
        <f>Tabuľka5[[#This Row],[množstvo]]*Tabuľka5[[#This Row],[cena MJ bez DPH]]</f>
        <v>0</v>
      </c>
      <c r="L6644" s="5" t="s">
        <v>489</v>
      </c>
      <c r="N6644" t="s">
        <v>488</v>
      </c>
      <c r="O6644" t="s">
        <v>371</v>
      </c>
      <c r="P6644" t="s">
        <v>635</v>
      </c>
    </row>
    <row r="6645" spans="1:16" hidden="1" x14ac:dyDescent="0.25">
      <c r="A6645" t="s">
        <v>305</v>
      </c>
      <c r="B6645" t="s">
        <v>9</v>
      </c>
      <c r="C6645" t="s">
        <v>30</v>
      </c>
      <c r="D6645" t="s">
        <v>11</v>
      </c>
      <c r="F6645" t="s">
        <v>14</v>
      </c>
      <c r="H6645">
        <f>_xlfn.XLOOKUP(Tabuľka5[[#This Row],[Položka]],cennik[Položka],cennik[Cena MJ bez DPH])</f>
        <v>0.8</v>
      </c>
      <c r="I6645">
        <f>SUM(Tabuľka5[[#This Row],[cena MJ bez DPH]]*1.1)</f>
        <v>0.88000000000000012</v>
      </c>
      <c r="J6645">
        <f>Tabuľka5[[#This Row],[množstvo]]*Tabuľka5[[#This Row],[cena MJ bez DPH]]</f>
        <v>0</v>
      </c>
      <c r="L6645" s="5" t="s">
        <v>489</v>
      </c>
      <c r="N6645" t="s">
        <v>488</v>
      </c>
      <c r="O6645" t="s">
        <v>371</v>
      </c>
      <c r="P6645" t="s">
        <v>635</v>
      </c>
    </row>
    <row r="6646" spans="1:16" hidden="1" x14ac:dyDescent="0.25">
      <c r="A6646" t="s">
        <v>305</v>
      </c>
      <c r="B6646" t="s">
        <v>9</v>
      </c>
      <c r="C6646" t="s">
        <v>31</v>
      </c>
      <c r="D6646" t="s">
        <v>11</v>
      </c>
      <c r="F6646" t="s">
        <v>14</v>
      </c>
      <c r="H6646">
        <f>_xlfn.XLOOKUP(Tabuľka5[[#This Row],[Položka]],cennik[Položka],cennik[Cena MJ bez DPH])</f>
        <v>1.2</v>
      </c>
      <c r="I6646">
        <f>SUM(Tabuľka5[[#This Row],[cena MJ bez DPH]]*1.1)</f>
        <v>1.32</v>
      </c>
      <c r="J6646">
        <f>Tabuľka5[[#This Row],[množstvo]]*Tabuľka5[[#This Row],[cena MJ bez DPH]]</f>
        <v>0</v>
      </c>
      <c r="L6646" s="5" t="s">
        <v>489</v>
      </c>
      <c r="N6646" t="s">
        <v>488</v>
      </c>
      <c r="O6646" t="s">
        <v>371</v>
      </c>
      <c r="P6646" t="s">
        <v>635</v>
      </c>
    </row>
    <row r="6647" spans="1:16" hidden="1" x14ac:dyDescent="0.25">
      <c r="A6647" t="s">
        <v>305</v>
      </c>
      <c r="B6647" t="s">
        <v>9</v>
      </c>
      <c r="C6647" t="s">
        <v>32</v>
      </c>
      <c r="D6647" t="s">
        <v>11</v>
      </c>
      <c r="F6647" t="s">
        <v>14</v>
      </c>
      <c r="H6647">
        <f>_xlfn.XLOOKUP(Tabuľka5[[#This Row],[Položka]],cennik[Položka],cennik[Cena MJ bez DPH])</f>
        <v>0.8</v>
      </c>
      <c r="I6647">
        <f>SUM(Tabuľka5[[#This Row],[cena MJ bez DPH]]*1.1)</f>
        <v>0.88000000000000012</v>
      </c>
      <c r="J6647">
        <f>Tabuľka5[[#This Row],[množstvo]]*Tabuľka5[[#This Row],[cena MJ bez DPH]]</f>
        <v>0</v>
      </c>
      <c r="L6647" s="5" t="s">
        <v>489</v>
      </c>
      <c r="N6647" t="s">
        <v>488</v>
      </c>
      <c r="O6647" t="s">
        <v>371</v>
      </c>
      <c r="P6647" t="s">
        <v>635</v>
      </c>
    </row>
    <row r="6648" spans="1:16" hidden="1" x14ac:dyDescent="0.25">
      <c r="A6648" t="s">
        <v>305</v>
      </c>
      <c r="B6648" t="s">
        <v>9</v>
      </c>
      <c r="C6648" t="s">
        <v>33</v>
      </c>
      <c r="D6648" t="s">
        <v>11</v>
      </c>
      <c r="E6648" t="s">
        <v>34</v>
      </c>
      <c r="F6648" t="s">
        <v>14</v>
      </c>
      <c r="H6648">
        <f>_xlfn.XLOOKUP(Tabuľka5[[#This Row],[Položka]],cennik[Položka],cennik[Cena MJ bez DPH])</f>
        <v>4</v>
      </c>
      <c r="I6648">
        <f>SUM(Tabuľka5[[#This Row],[cena MJ bez DPH]]*1.1)</f>
        <v>4.4000000000000004</v>
      </c>
      <c r="J6648">
        <f>Tabuľka5[[#This Row],[množstvo]]*Tabuľka5[[#This Row],[cena MJ bez DPH]]</f>
        <v>0</v>
      </c>
      <c r="L6648" s="5" t="s">
        <v>489</v>
      </c>
      <c r="N6648" t="s">
        <v>488</v>
      </c>
      <c r="O6648" t="s">
        <v>371</v>
      </c>
      <c r="P6648" t="s">
        <v>635</v>
      </c>
    </row>
    <row r="6649" spans="1:16" hidden="1" x14ac:dyDescent="0.25">
      <c r="A6649" t="s">
        <v>305</v>
      </c>
      <c r="B6649" t="s">
        <v>9</v>
      </c>
      <c r="C6649" t="s">
        <v>35</v>
      </c>
      <c r="D6649" t="s">
        <v>11</v>
      </c>
      <c r="E6649" t="s">
        <v>36</v>
      </c>
      <c r="F6649" t="s">
        <v>14</v>
      </c>
      <c r="H6649">
        <f>_xlfn.XLOOKUP(Tabuľka5[[#This Row],[Položka]],cennik[Položka],cennik[Cena MJ bez DPH])</f>
        <v>4</v>
      </c>
      <c r="I6649">
        <f>SUM(Tabuľka5[[#This Row],[cena MJ bez DPH]]*1.1)</f>
        <v>4.4000000000000004</v>
      </c>
      <c r="J6649">
        <f>Tabuľka5[[#This Row],[množstvo]]*Tabuľka5[[#This Row],[cena MJ bez DPH]]</f>
        <v>0</v>
      </c>
      <c r="L6649" s="5" t="s">
        <v>489</v>
      </c>
      <c r="N6649" t="s">
        <v>488</v>
      </c>
      <c r="O6649" t="s">
        <v>371</v>
      </c>
      <c r="P6649" t="s">
        <v>635</v>
      </c>
    </row>
    <row r="6650" spans="1:16" hidden="1" x14ac:dyDescent="0.25">
      <c r="A6650" t="s">
        <v>305</v>
      </c>
      <c r="B6650" t="s">
        <v>9</v>
      </c>
      <c r="C6650" t="s">
        <v>37</v>
      </c>
      <c r="D6650" t="s">
        <v>11</v>
      </c>
      <c r="E6650" t="s">
        <v>34</v>
      </c>
      <c r="F6650" t="s">
        <v>14</v>
      </c>
      <c r="H6650">
        <f>_xlfn.XLOOKUP(Tabuľka5[[#This Row],[Položka]],cennik[Položka],cennik[Cena MJ bez DPH])</f>
        <v>9</v>
      </c>
      <c r="I6650">
        <f>SUM(Tabuľka5[[#This Row],[cena MJ bez DPH]]*1.1)</f>
        <v>9.9</v>
      </c>
      <c r="J6650">
        <f>Tabuľka5[[#This Row],[množstvo]]*Tabuľka5[[#This Row],[cena MJ bez DPH]]</f>
        <v>0</v>
      </c>
      <c r="L6650" s="5" t="s">
        <v>489</v>
      </c>
      <c r="N6650" t="s">
        <v>488</v>
      </c>
      <c r="O6650" t="s">
        <v>371</v>
      </c>
      <c r="P6650" t="s">
        <v>635</v>
      </c>
    </row>
    <row r="6651" spans="1:16" hidden="1" x14ac:dyDescent="0.25">
      <c r="A6651" t="s">
        <v>305</v>
      </c>
      <c r="B6651" t="s">
        <v>9</v>
      </c>
      <c r="C6651" t="s">
        <v>38</v>
      </c>
      <c r="D6651" t="s">
        <v>11</v>
      </c>
      <c r="E6651" t="s">
        <v>34</v>
      </c>
      <c r="F6651" t="s">
        <v>14</v>
      </c>
      <c r="H6651">
        <f>_xlfn.XLOOKUP(Tabuľka5[[#This Row],[Položka]],cennik[Položka],cennik[Cena MJ bez DPH])</f>
        <v>12</v>
      </c>
      <c r="I6651">
        <f>SUM(Tabuľka5[[#This Row],[cena MJ bez DPH]]*1.1)</f>
        <v>13.200000000000001</v>
      </c>
      <c r="J6651">
        <f>Tabuľka5[[#This Row],[množstvo]]*Tabuľka5[[#This Row],[cena MJ bez DPH]]</f>
        <v>0</v>
      </c>
      <c r="L6651" s="5" t="s">
        <v>489</v>
      </c>
      <c r="N6651" t="s">
        <v>488</v>
      </c>
      <c r="O6651" t="s">
        <v>371</v>
      </c>
      <c r="P6651" t="s">
        <v>635</v>
      </c>
    </row>
    <row r="6652" spans="1:16" hidden="1" x14ac:dyDescent="0.25">
      <c r="A6652" t="s">
        <v>305</v>
      </c>
      <c r="B6652" t="s">
        <v>9</v>
      </c>
      <c r="C6652" t="s">
        <v>39</v>
      </c>
      <c r="D6652" t="s">
        <v>11</v>
      </c>
      <c r="F6652" t="s">
        <v>14</v>
      </c>
      <c r="H6652">
        <f>_xlfn.XLOOKUP(Tabuľka5[[#This Row],[Položka]],cennik[Položka],cennik[Cena MJ bez DPH])</f>
        <v>1.59</v>
      </c>
      <c r="I6652">
        <f>SUM(Tabuľka5[[#This Row],[cena MJ bez DPH]]*1.1)</f>
        <v>1.7490000000000003</v>
      </c>
      <c r="J6652">
        <f>Tabuľka5[[#This Row],[množstvo]]*Tabuľka5[[#This Row],[cena MJ bez DPH]]</f>
        <v>0</v>
      </c>
      <c r="L6652" s="5" t="s">
        <v>489</v>
      </c>
      <c r="N6652" t="s">
        <v>488</v>
      </c>
      <c r="O6652" t="s">
        <v>371</v>
      </c>
      <c r="P6652" t="s">
        <v>635</v>
      </c>
    </row>
    <row r="6653" spans="1:16" hidden="1" x14ac:dyDescent="0.25">
      <c r="A6653" t="s">
        <v>305</v>
      </c>
      <c r="B6653" t="s">
        <v>9</v>
      </c>
      <c r="C6653" t="s">
        <v>40</v>
      </c>
      <c r="D6653" t="s">
        <v>17</v>
      </c>
      <c r="E6653" t="s">
        <v>41</v>
      </c>
      <c r="F6653" t="s">
        <v>14</v>
      </c>
      <c r="H6653">
        <f>_xlfn.XLOOKUP(Tabuľka5[[#This Row],[Položka]],cennik[Položka],cennik[Cena MJ bez DPH])</f>
        <v>0.65</v>
      </c>
      <c r="I6653">
        <f>SUM(Tabuľka5[[#This Row],[cena MJ bez DPH]]*1.1)</f>
        <v>0.71500000000000008</v>
      </c>
      <c r="J6653">
        <f>Tabuľka5[[#This Row],[množstvo]]*Tabuľka5[[#This Row],[cena MJ bez DPH]]</f>
        <v>0</v>
      </c>
      <c r="L6653" s="5" t="s">
        <v>489</v>
      </c>
      <c r="N6653" t="s">
        <v>488</v>
      </c>
      <c r="O6653" t="s">
        <v>371</v>
      </c>
      <c r="P6653" t="s">
        <v>635</v>
      </c>
    </row>
    <row r="6654" spans="1:16" hidden="1" x14ac:dyDescent="0.25">
      <c r="A6654" t="s">
        <v>305</v>
      </c>
      <c r="B6654" t="s">
        <v>9</v>
      </c>
      <c r="C6654" t="s">
        <v>42</v>
      </c>
      <c r="D6654" t="s">
        <v>11</v>
      </c>
      <c r="E6654" t="s">
        <v>43</v>
      </c>
      <c r="F6654" t="s">
        <v>14</v>
      </c>
      <c r="H6654">
        <f>_xlfn.XLOOKUP(Tabuľka5[[#This Row],[Položka]],cennik[Položka],cennik[Cena MJ bez DPH])</f>
        <v>2.9</v>
      </c>
      <c r="I6654">
        <f>SUM(Tabuľka5[[#This Row],[cena MJ bez DPH]]*1.1)</f>
        <v>3.19</v>
      </c>
      <c r="J6654">
        <f>Tabuľka5[[#This Row],[množstvo]]*Tabuľka5[[#This Row],[cena MJ bez DPH]]</f>
        <v>0</v>
      </c>
      <c r="L6654" s="5" t="s">
        <v>489</v>
      </c>
      <c r="N6654" t="s">
        <v>488</v>
      </c>
      <c r="O6654" t="s">
        <v>371</v>
      </c>
      <c r="P6654" t="s">
        <v>635</v>
      </c>
    </row>
    <row r="6655" spans="1:16" hidden="1" x14ac:dyDescent="0.25">
      <c r="A6655" t="s">
        <v>305</v>
      </c>
      <c r="B6655" t="s">
        <v>9</v>
      </c>
      <c r="C6655" t="s">
        <v>44</v>
      </c>
      <c r="D6655" t="s">
        <v>11</v>
      </c>
      <c r="F6655" t="s">
        <v>14</v>
      </c>
      <c r="H6655">
        <f>_xlfn.XLOOKUP(Tabuľka5[[#This Row],[Položka]],cennik[Položka],cennik[Cena MJ bez DPH])</f>
        <v>1.2</v>
      </c>
      <c r="I6655">
        <f>SUM(Tabuľka5[[#This Row],[cena MJ bez DPH]]*1.1)</f>
        <v>1.32</v>
      </c>
      <c r="J6655">
        <f>Tabuľka5[[#This Row],[množstvo]]*Tabuľka5[[#This Row],[cena MJ bez DPH]]</f>
        <v>0</v>
      </c>
      <c r="L6655" s="5" t="s">
        <v>489</v>
      </c>
      <c r="N6655" t="s">
        <v>488</v>
      </c>
      <c r="O6655" t="s">
        <v>371</v>
      </c>
      <c r="P6655" t="s">
        <v>635</v>
      </c>
    </row>
    <row r="6656" spans="1:16" hidden="1" x14ac:dyDescent="0.25">
      <c r="A6656" t="s">
        <v>305</v>
      </c>
      <c r="B6656" t="s">
        <v>9</v>
      </c>
      <c r="C6656" t="s">
        <v>45</v>
      </c>
      <c r="D6656" t="s">
        <v>11</v>
      </c>
      <c r="F6656" t="s">
        <v>46</v>
      </c>
      <c r="G6656">
        <v>5000</v>
      </c>
      <c r="H6656">
        <f>_xlfn.XLOOKUP(Tabuľka5[[#This Row],[Položka]],cennik[Položka],cennik[Cena MJ bez DPH])</f>
        <v>0</v>
      </c>
      <c r="I6656">
        <f>SUM(Tabuľka5[[#This Row],[cena MJ bez DPH]]*1.1)</f>
        <v>0</v>
      </c>
      <c r="J6656">
        <f>Tabuľka5[[#This Row],[množstvo]]*Tabuľka5[[#This Row],[cena MJ bez DPH]]</f>
        <v>0</v>
      </c>
      <c r="L6656" s="5" t="s">
        <v>489</v>
      </c>
      <c r="N6656" t="s">
        <v>488</v>
      </c>
      <c r="O6656" t="s">
        <v>371</v>
      </c>
      <c r="P6656" t="s">
        <v>635</v>
      </c>
    </row>
    <row r="6657" spans="1:16" hidden="1" x14ac:dyDescent="0.25">
      <c r="A6657" t="s">
        <v>305</v>
      </c>
      <c r="B6657" t="s">
        <v>47</v>
      </c>
      <c r="C6657" t="s">
        <v>48</v>
      </c>
      <c r="D6657" t="s">
        <v>17</v>
      </c>
      <c r="F6657" t="s">
        <v>49</v>
      </c>
      <c r="H6657">
        <f>_xlfn.XLOOKUP(Tabuľka5[[#This Row],[Položka]],cennik[Položka],cennik[Cena MJ bez DPH])</f>
        <v>0</v>
      </c>
      <c r="I6657">
        <f>SUM(Tabuľka5[[#This Row],[cena MJ bez DPH]]*1.1)</f>
        <v>0</v>
      </c>
      <c r="J6657">
        <f>Tabuľka5[[#This Row],[množstvo]]*Tabuľka5[[#This Row],[cena MJ bez DPH]]</f>
        <v>0</v>
      </c>
      <c r="L6657" s="5" t="s">
        <v>489</v>
      </c>
      <c r="N6657" t="s">
        <v>488</v>
      </c>
      <c r="O6657" t="s">
        <v>371</v>
      </c>
      <c r="P6657" t="s">
        <v>635</v>
      </c>
    </row>
    <row r="6658" spans="1:16" hidden="1" x14ac:dyDescent="0.25">
      <c r="A6658" t="s">
        <v>305</v>
      </c>
      <c r="B6658" t="s">
        <v>47</v>
      </c>
      <c r="C6658" t="s">
        <v>50</v>
      </c>
      <c r="D6658" t="s">
        <v>17</v>
      </c>
      <c r="F6658" t="s">
        <v>49</v>
      </c>
      <c r="H6658">
        <f>_xlfn.XLOOKUP(Tabuľka5[[#This Row],[Položka]],cennik[Položka],cennik[Cena MJ bez DPH])</f>
        <v>0</v>
      </c>
      <c r="I6658">
        <f>SUM(Tabuľka5[[#This Row],[cena MJ bez DPH]]*1.1)</f>
        <v>0</v>
      </c>
      <c r="J6658">
        <f>Tabuľka5[[#This Row],[množstvo]]*Tabuľka5[[#This Row],[cena MJ bez DPH]]</f>
        <v>0</v>
      </c>
      <c r="L6658" s="5" t="s">
        <v>489</v>
      </c>
      <c r="N6658" t="s">
        <v>488</v>
      </c>
      <c r="O6658" t="s">
        <v>371</v>
      </c>
      <c r="P6658" t="s">
        <v>635</v>
      </c>
    </row>
    <row r="6659" spans="1:16" x14ac:dyDescent="0.25">
      <c r="A6659" t="s">
        <v>305</v>
      </c>
      <c r="B6659" s="22" t="s">
        <v>51</v>
      </c>
      <c r="C6659" s="22" t="s">
        <v>52</v>
      </c>
      <c r="D6659" s="22" t="s">
        <v>11</v>
      </c>
      <c r="E6659" s="22"/>
      <c r="F6659" t="s">
        <v>53</v>
      </c>
      <c r="G6659" s="22">
        <v>700</v>
      </c>
      <c r="H6659" s="22">
        <f>_xlfn.XLOOKUP(Tabuľka5[[#This Row],[Položka]],cennik[Položka],cennik[Cena MJ bez DPH])</f>
        <v>0</v>
      </c>
      <c r="I6659" s="22">
        <f>SUM(Tabuľka5[[#This Row],[cena MJ bez DPH]]*1.1)</f>
        <v>0</v>
      </c>
      <c r="J6659" s="22">
        <f>Tabuľka5[[#This Row],[množstvo]]*Tabuľka5[[#This Row],[cena MJ bez DPH]]</f>
        <v>0</v>
      </c>
      <c r="L6659" s="23" t="s">
        <v>489</v>
      </c>
      <c r="M6659" s="22">
        <f>Tabuľka5[[#This Row],[množstvo]]*Tabuľka5[[#This Row],[cena za MJ s DPH]]</f>
        <v>0</v>
      </c>
      <c r="N6659" s="22" t="s">
        <v>488</v>
      </c>
      <c r="O6659" s="15" t="s">
        <v>371</v>
      </c>
      <c r="P6659" t="s">
        <v>635</v>
      </c>
    </row>
    <row r="6660" spans="1:16" hidden="1" x14ac:dyDescent="0.25">
      <c r="A6660" t="s">
        <v>305</v>
      </c>
      <c r="B6660" t="s">
        <v>51</v>
      </c>
      <c r="C6660" t="s">
        <v>54</v>
      </c>
      <c r="D6660" t="s">
        <v>11</v>
      </c>
      <c r="F6660" t="s">
        <v>53</v>
      </c>
      <c r="H6660">
        <f>_xlfn.XLOOKUP(Tabuľka5[[#This Row],[Položka]],cennik[Položka],cennik[Cena MJ bez DPH])</f>
        <v>0</v>
      </c>
      <c r="I6660">
        <f>SUM(Tabuľka5[[#This Row],[cena MJ bez DPH]]*1.1)</f>
        <v>0</v>
      </c>
      <c r="J6660">
        <f>Tabuľka5[[#This Row],[množstvo]]*Tabuľka5[[#This Row],[cena MJ bez DPH]]</f>
        <v>0</v>
      </c>
      <c r="L6660" s="5" t="s">
        <v>489</v>
      </c>
      <c r="N6660" t="s">
        <v>488</v>
      </c>
      <c r="O6660" t="s">
        <v>371</v>
      </c>
      <c r="P6660" t="s">
        <v>635</v>
      </c>
    </row>
    <row r="6661" spans="1:16" hidden="1" x14ac:dyDescent="0.25">
      <c r="A6661" t="s">
        <v>305</v>
      </c>
      <c r="B6661" t="s">
        <v>51</v>
      </c>
      <c r="C6661" t="s">
        <v>55</v>
      </c>
      <c r="D6661" t="s">
        <v>11</v>
      </c>
      <c r="F6661" t="s">
        <v>56</v>
      </c>
      <c r="H6661">
        <f>_xlfn.XLOOKUP(Tabuľka5[[#This Row],[Položka]],cennik[Položka],cennik[Cena MJ bez DPH])</f>
        <v>0</v>
      </c>
      <c r="I6661">
        <f>SUM(Tabuľka5[[#This Row],[cena MJ bez DPH]]*1.1)</f>
        <v>0</v>
      </c>
      <c r="J6661">
        <f>Tabuľka5[[#This Row],[množstvo]]*Tabuľka5[[#This Row],[cena MJ bez DPH]]</f>
        <v>0</v>
      </c>
      <c r="L6661" s="5" t="s">
        <v>489</v>
      </c>
      <c r="N6661" t="s">
        <v>488</v>
      </c>
      <c r="O6661" t="s">
        <v>371</v>
      </c>
      <c r="P6661" t="s">
        <v>635</v>
      </c>
    </row>
    <row r="6662" spans="1:16" x14ac:dyDescent="0.25">
      <c r="A6662" t="s">
        <v>305</v>
      </c>
      <c r="B6662" s="22" t="s">
        <v>51</v>
      </c>
      <c r="C6662" s="22" t="s">
        <v>57</v>
      </c>
      <c r="D6662" s="22" t="s">
        <v>11</v>
      </c>
      <c r="E6662" s="22"/>
      <c r="F6662" t="s">
        <v>53</v>
      </c>
      <c r="G6662" s="22">
        <v>1200</v>
      </c>
      <c r="H6662" s="22">
        <f>_xlfn.XLOOKUP(Tabuľka5[[#This Row],[Položka]],cennik[Položka],cennik[Cena MJ bez DPH])</f>
        <v>0</v>
      </c>
      <c r="I6662" s="22">
        <f>SUM(Tabuľka5[[#This Row],[cena MJ bez DPH]]*1.1)</f>
        <v>0</v>
      </c>
      <c r="J6662" s="22">
        <f>Tabuľka5[[#This Row],[množstvo]]*Tabuľka5[[#This Row],[cena MJ bez DPH]]</f>
        <v>0</v>
      </c>
      <c r="L6662" s="23" t="s">
        <v>489</v>
      </c>
      <c r="M6662" s="22">
        <f>Tabuľka5[[#This Row],[množstvo]]*Tabuľka5[[#This Row],[cena za MJ s DPH]]</f>
        <v>0</v>
      </c>
      <c r="N6662" s="22" t="s">
        <v>488</v>
      </c>
      <c r="O6662" s="15" t="s">
        <v>371</v>
      </c>
      <c r="P6662" t="s">
        <v>635</v>
      </c>
    </row>
    <row r="6663" spans="1:16" hidden="1" x14ac:dyDescent="0.25">
      <c r="A6663" t="s">
        <v>305</v>
      </c>
      <c r="B6663" t="s">
        <v>51</v>
      </c>
      <c r="C6663" t="s">
        <v>58</v>
      </c>
      <c r="D6663" t="s">
        <v>11</v>
      </c>
      <c r="F6663" t="s">
        <v>56</v>
      </c>
      <c r="H6663">
        <f>_xlfn.XLOOKUP(Tabuľka5[[#This Row],[Položka]],cennik[Položka],cennik[Cena MJ bez DPH])</f>
        <v>0</v>
      </c>
      <c r="I6663">
        <f>SUM(Tabuľka5[[#This Row],[cena MJ bez DPH]]*1.1)</f>
        <v>0</v>
      </c>
      <c r="J6663">
        <f>Tabuľka5[[#This Row],[množstvo]]*Tabuľka5[[#This Row],[cena MJ bez DPH]]</f>
        <v>0</v>
      </c>
      <c r="L6663" s="5" t="s">
        <v>489</v>
      </c>
      <c r="N6663" t="s">
        <v>488</v>
      </c>
      <c r="O6663" t="s">
        <v>371</v>
      </c>
      <c r="P6663" t="s">
        <v>635</v>
      </c>
    </row>
    <row r="6664" spans="1:16" x14ac:dyDescent="0.25">
      <c r="A6664" t="s">
        <v>305</v>
      </c>
      <c r="B6664" s="22" t="s">
        <v>51</v>
      </c>
      <c r="C6664" s="22" t="s">
        <v>59</v>
      </c>
      <c r="D6664" s="22" t="s">
        <v>11</v>
      </c>
      <c r="E6664" s="22"/>
      <c r="F6664" t="s">
        <v>53</v>
      </c>
      <c r="G6664" s="22">
        <v>30</v>
      </c>
      <c r="H6664" s="22">
        <f>_xlfn.XLOOKUP(Tabuľka5[[#This Row],[Položka]],cennik[Položka],cennik[Cena MJ bez DPH])</f>
        <v>0</v>
      </c>
      <c r="I6664" s="22">
        <f>SUM(Tabuľka5[[#This Row],[cena MJ bez DPH]]*1.1)</f>
        <v>0</v>
      </c>
      <c r="J6664" s="22">
        <f>Tabuľka5[[#This Row],[množstvo]]*Tabuľka5[[#This Row],[cena MJ bez DPH]]</f>
        <v>0</v>
      </c>
      <c r="L6664" s="23" t="s">
        <v>489</v>
      </c>
      <c r="M6664" s="22">
        <f>Tabuľka5[[#This Row],[množstvo]]*Tabuľka5[[#This Row],[cena za MJ s DPH]]</f>
        <v>0</v>
      </c>
      <c r="N6664" s="22" t="s">
        <v>488</v>
      </c>
      <c r="O6664" s="15" t="s">
        <v>371</v>
      </c>
      <c r="P6664" t="s">
        <v>635</v>
      </c>
    </row>
    <row r="6665" spans="1:16" hidden="1" x14ac:dyDescent="0.25">
      <c r="A6665" t="s">
        <v>305</v>
      </c>
      <c r="B6665" t="s">
        <v>51</v>
      </c>
      <c r="C6665" t="s">
        <v>60</v>
      </c>
      <c r="D6665" t="s">
        <v>11</v>
      </c>
      <c r="F6665" t="s">
        <v>53</v>
      </c>
      <c r="H6665">
        <f>_xlfn.XLOOKUP(Tabuľka5[[#This Row],[Položka]],cennik[Položka],cennik[Cena MJ bez DPH])</f>
        <v>0</v>
      </c>
      <c r="I6665">
        <f>SUM(Tabuľka5[[#This Row],[cena MJ bez DPH]]*1.1)</f>
        <v>0</v>
      </c>
      <c r="J6665">
        <f>Tabuľka5[[#This Row],[množstvo]]*Tabuľka5[[#This Row],[cena MJ bez DPH]]</f>
        <v>0</v>
      </c>
      <c r="L6665" s="5" t="s">
        <v>489</v>
      </c>
      <c r="N6665" t="s">
        <v>488</v>
      </c>
      <c r="O6665" t="s">
        <v>371</v>
      </c>
      <c r="P6665" t="s">
        <v>635</v>
      </c>
    </row>
    <row r="6666" spans="1:16" hidden="1" x14ac:dyDescent="0.25">
      <c r="A6666" t="s">
        <v>305</v>
      </c>
      <c r="B6666" t="s">
        <v>51</v>
      </c>
      <c r="C6666" t="s">
        <v>61</v>
      </c>
      <c r="D6666" t="s">
        <v>11</v>
      </c>
      <c r="F6666" t="s">
        <v>53</v>
      </c>
      <c r="H6666">
        <f>_xlfn.XLOOKUP(Tabuľka5[[#This Row],[Položka]],cennik[Položka],cennik[Cena MJ bez DPH])</f>
        <v>0</v>
      </c>
      <c r="I6666">
        <f>SUM(Tabuľka5[[#This Row],[cena MJ bez DPH]]*1.1)</f>
        <v>0</v>
      </c>
      <c r="J6666">
        <f>Tabuľka5[[#This Row],[množstvo]]*Tabuľka5[[#This Row],[cena MJ bez DPH]]</f>
        <v>0</v>
      </c>
      <c r="L6666" s="5" t="s">
        <v>489</v>
      </c>
      <c r="N6666" t="s">
        <v>488</v>
      </c>
      <c r="O6666" t="s">
        <v>371</v>
      </c>
      <c r="P6666" t="s">
        <v>635</v>
      </c>
    </row>
    <row r="6667" spans="1:16" x14ac:dyDescent="0.25">
      <c r="A6667" t="s">
        <v>305</v>
      </c>
      <c r="B6667" s="22" t="s">
        <v>51</v>
      </c>
      <c r="C6667" s="22" t="s">
        <v>62</v>
      </c>
      <c r="D6667" s="22" t="s">
        <v>11</v>
      </c>
      <c r="E6667" s="22"/>
      <c r="F6667" t="s">
        <v>53</v>
      </c>
      <c r="G6667" s="22">
        <v>160</v>
      </c>
      <c r="H6667" s="22">
        <f>_xlfn.XLOOKUP(Tabuľka5[[#This Row],[Položka]],cennik[Položka],cennik[Cena MJ bez DPH])</f>
        <v>0</v>
      </c>
      <c r="I6667" s="22">
        <f>SUM(Tabuľka5[[#This Row],[cena MJ bez DPH]]*1.1)</f>
        <v>0</v>
      </c>
      <c r="J6667" s="22">
        <f>Tabuľka5[[#This Row],[množstvo]]*Tabuľka5[[#This Row],[cena MJ bez DPH]]</f>
        <v>0</v>
      </c>
      <c r="L6667" s="23" t="s">
        <v>489</v>
      </c>
      <c r="M6667" s="22">
        <f>Tabuľka5[[#This Row],[množstvo]]*Tabuľka5[[#This Row],[cena za MJ s DPH]]</f>
        <v>0</v>
      </c>
      <c r="N6667" s="22" t="s">
        <v>488</v>
      </c>
      <c r="O6667" s="15" t="s">
        <v>371</v>
      </c>
      <c r="P6667" t="s">
        <v>635</v>
      </c>
    </row>
    <row r="6668" spans="1:16" hidden="1" x14ac:dyDescent="0.25">
      <c r="A6668" t="s">
        <v>305</v>
      </c>
      <c r="B6668" t="s">
        <v>51</v>
      </c>
      <c r="C6668" t="s">
        <v>63</v>
      </c>
      <c r="D6668" t="s">
        <v>11</v>
      </c>
      <c r="F6668" t="s">
        <v>56</v>
      </c>
      <c r="H6668">
        <f>_xlfn.XLOOKUP(Tabuľka5[[#This Row],[Položka]],cennik[Položka],cennik[Cena MJ bez DPH])</f>
        <v>0</v>
      </c>
      <c r="I6668">
        <f>SUM(Tabuľka5[[#This Row],[cena MJ bez DPH]]*1.1)</f>
        <v>0</v>
      </c>
      <c r="J6668">
        <f>Tabuľka5[[#This Row],[množstvo]]*Tabuľka5[[#This Row],[cena MJ bez DPH]]</f>
        <v>0</v>
      </c>
      <c r="L6668" s="5" t="s">
        <v>489</v>
      </c>
      <c r="N6668" t="s">
        <v>488</v>
      </c>
      <c r="O6668" t="s">
        <v>371</v>
      </c>
      <c r="P6668" t="s">
        <v>635</v>
      </c>
    </row>
    <row r="6669" spans="1:16" hidden="1" x14ac:dyDescent="0.25">
      <c r="A6669" t="s">
        <v>305</v>
      </c>
      <c r="B6669" t="s">
        <v>51</v>
      </c>
      <c r="C6669" t="s">
        <v>64</v>
      </c>
      <c r="D6669" t="s">
        <v>11</v>
      </c>
      <c r="F6669" t="s">
        <v>56</v>
      </c>
      <c r="H6669">
        <f>_xlfn.XLOOKUP(Tabuľka5[[#This Row],[Položka]],cennik[Položka],cennik[Cena MJ bez DPH])</f>
        <v>0</v>
      </c>
      <c r="I6669">
        <f>SUM(Tabuľka5[[#This Row],[cena MJ bez DPH]]*1.1)</f>
        <v>0</v>
      </c>
      <c r="J6669">
        <f>Tabuľka5[[#This Row],[množstvo]]*Tabuľka5[[#This Row],[cena MJ bez DPH]]</f>
        <v>0</v>
      </c>
      <c r="L6669" s="5" t="s">
        <v>489</v>
      </c>
      <c r="N6669" t="s">
        <v>488</v>
      </c>
      <c r="O6669" t="s">
        <v>371</v>
      </c>
      <c r="P6669" t="s">
        <v>635</v>
      </c>
    </row>
    <row r="6670" spans="1:16" hidden="1" x14ac:dyDescent="0.25">
      <c r="A6670" t="s">
        <v>305</v>
      </c>
      <c r="B6670" t="s">
        <v>51</v>
      </c>
      <c r="C6670" t="s">
        <v>65</v>
      </c>
      <c r="D6670" t="s">
        <v>11</v>
      </c>
      <c r="F6670" t="s">
        <v>56</v>
      </c>
      <c r="H6670">
        <f>_xlfn.XLOOKUP(Tabuľka5[[#This Row],[Položka]],cennik[Položka],cennik[Cena MJ bez DPH])</f>
        <v>0</v>
      </c>
      <c r="I6670">
        <f>SUM(Tabuľka5[[#This Row],[cena MJ bez DPH]]*1.1)</f>
        <v>0</v>
      </c>
      <c r="J6670">
        <f>Tabuľka5[[#This Row],[množstvo]]*Tabuľka5[[#This Row],[cena MJ bez DPH]]</f>
        <v>0</v>
      </c>
      <c r="L6670" s="5" t="s">
        <v>489</v>
      </c>
      <c r="N6670" t="s">
        <v>488</v>
      </c>
      <c r="O6670" t="s">
        <v>371</v>
      </c>
      <c r="P6670" t="s">
        <v>635</v>
      </c>
    </row>
    <row r="6671" spans="1:16" hidden="1" x14ac:dyDescent="0.25">
      <c r="A6671" t="s">
        <v>305</v>
      </c>
      <c r="B6671" t="s">
        <v>51</v>
      </c>
      <c r="C6671" t="s">
        <v>66</v>
      </c>
      <c r="D6671" t="s">
        <v>11</v>
      </c>
      <c r="F6671" t="s">
        <v>56</v>
      </c>
      <c r="H6671">
        <f>_xlfn.XLOOKUP(Tabuľka5[[#This Row],[Položka]],cennik[Položka],cennik[Cena MJ bez DPH])</f>
        <v>0</v>
      </c>
      <c r="I6671">
        <f>SUM(Tabuľka5[[#This Row],[cena MJ bez DPH]]*1.1)</f>
        <v>0</v>
      </c>
      <c r="J6671">
        <f>Tabuľka5[[#This Row],[množstvo]]*Tabuľka5[[#This Row],[cena MJ bez DPH]]</f>
        <v>0</v>
      </c>
      <c r="L6671" s="5" t="s">
        <v>489</v>
      </c>
      <c r="N6671" t="s">
        <v>488</v>
      </c>
      <c r="O6671" t="s">
        <v>371</v>
      </c>
      <c r="P6671" t="s">
        <v>635</v>
      </c>
    </row>
    <row r="6672" spans="1:16" hidden="1" x14ac:dyDescent="0.25">
      <c r="A6672" t="s">
        <v>305</v>
      </c>
      <c r="B6672" t="s">
        <v>51</v>
      </c>
      <c r="C6672" t="s">
        <v>67</v>
      </c>
      <c r="D6672" t="s">
        <v>11</v>
      </c>
      <c r="F6672" t="s">
        <v>56</v>
      </c>
      <c r="H6672">
        <f>_xlfn.XLOOKUP(Tabuľka5[[#This Row],[Položka]],cennik[Položka],cennik[Cena MJ bez DPH])</f>
        <v>0</v>
      </c>
      <c r="I6672">
        <f>SUM(Tabuľka5[[#This Row],[cena MJ bez DPH]]*1.1)</f>
        <v>0</v>
      </c>
      <c r="J6672">
        <f>Tabuľka5[[#This Row],[množstvo]]*Tabuľka5[[#This Row],[cena MJ bez DPH]]</f>
        <v>0</v>
      </c>
      <c r="L6672" s="5" t="s">
        <v>489</v>
      </c>
      <c r="N6672" t="s">
        <v>488</v>
      </c>
      <c r="O6672" t="s">
        <v>371</v>
      </c>
      <c r="P6672" t="s">
        <v>635</v>
      </c>
    </row>
    <row r="6673" spans="1:16" hidden="1" x14ac:dyDescent="0.25">
      <c r="A6673" t="s">
        <v>305</v>
      </c>
      <c r="B6673" t="s">
        <v>51</v>
      </c>
      <c r="C6673" t="s">
        <v>68</v>
      </c>
      <c r="D6673" t="s">
        <v>11</v>
      </c>
      <c r="F6673" t="s">
        <v>56</v>
      </c>
      <c r="H6673">
        <f>_xlfn.XLOOKUP(Tabuľka5[[#This Row],[Položka]],cennik[Položka],cennik[Cena MJ bez DPH])</f>
        <v>0</v>
      </c>
      <c r="I6673">
        <f>SUM(Tabuľka5[[#This Row],[cena MJ bez DPH]]*1.1)</f>
        <v>0</v>
      </c>
      <c r="J6673">
        <f>Tabuľka5[[#This Row],[množstvo]]*Tabuľka5[[#This Row],[cena MJ bez DPH]]</f>
        <v>0</v>
      </c>
      <c r="L6673" s="5" t="s">
        <v>489</v>
      </c>
      <c r="N6673" t="s">
        <v>488</v>
      </c>
      <c r="O6673" t="s">
        <v>371</v>
      </c>
      <c r="P6673" t="s">
        <v>635</v>
      </c>
    </row>
    <row r="6674" spans="1:16" hidden="1" x14ac:dyDescent="0.25">
      <c r="A6674" t="s">
        <v>305</v>
      </c>
      <c r="B6674" t="s">
        <v>51</v>
      </c>
      <c r="C6674" t="s">
        <v>69</v>
      </c>
      <c r="D6674" t="s">
        <v>11</v>
      </c>
      <c r="F6674" t="s">
        <v>56</v>
      </c>
      <c r="H6674">
        <f>_xlfn.XLOOKUP(Tabuľka5[[#This Row],[Položka]],cennik[Položka],cennik[Cena MJ bez DPH])</f>
        <v>0</v>
      </c>
      <c r="I6674">
        <f>SUM(Tabuľka5[[#This Row],[cena MJ bez DPH]]*1.1)</f>
        <v>0</v>
      </c>
      <c r="J6674">
        <f>Tabuľka5[[#This Row],[množstvo]]*Tabuľka5[[#This Row],[cena MJ bez DPH]]</f>
        <v>0</v>
      </c>
      <c r="L6674" s="5" t="s">
        <v>489</v>
      </c>
      <c r="N6674" t="s">
        <v>488</v>
      </c>
      <c r="O6674" t="s">
        <v>371</v>
      </c>
      <c r="P6674" t="s">
        <v>635</v>
      </c>
    </row>
    <row r="6675" spans="1:16" hidden="1" x14ac:dyDescent="0.25">
      <c r="A6675" t="s">
        <v>305</v>
      </c>
      <c r="B6675" t="s">
        <v>51</v>
      </c>
      <c r="C6675" t="s">
        <v>70</v>
      </c>
      <c r="D6675" t="s">
        <v>11</v>
      </c>
      <c r="F6675" t="s">
        <v>56</v>
      </c>
      <c r="H6675">
        <f>_xlfn.XLOOKUP(Tabuľka5[[#This Row],[Položka]],cennik[Položka],cennik[Cena MJ bez DPH])</f>
        <v>0</v>
      </c>
      <c r="I6675">
        <f>SUM(Tabuľka5[[#This Row],[cena MJ bez DPH]]*1.1)</f>
        <v>0</v>
      </c>
      <c r="J6675">
        <f>Tabuľka5[[#This Row],[množstvo]]*Tabuľka5[[#This Row],[cena MJ bez DPH]]</f>
        <v>0</v>
      </c>
      <c r="L6675" s="5" t="s">
        <v>489</v>
      </c>
      <c r="N6675" t="s">
        <v>488</v>
      </c>
      <c r="O6675" t="s">
        <v>371</v>
      </c>
      <c r="P6675" t="s">
        <v>635</v>
      </c>
    </row>
    <row r="6676" spans="1:16" hidden="1" x14ac:dyDescent="0.25">
      <c r="A6676" t="s">
        <v>305</v>
      </c>
      <c r="B6676" t="s">
        <v>51</v>
      </c>
      <c r="C6676" t="s">
        <v>71</v>
      </c>
      <c r="D6676" t="s">
        <v>11</v>
      </c>
      <c r="F6676" t="s">
        <v>56</v>
      </c>
      <c r="H6676">
        <f>_xlfn.XLOOKUP(Tabuľka5[[#This Row],[Položka]],cennik[Položka],cennik[Cena MJ bez DPH])</f>
        <v>0</v>
      </c>
      <c r="I6676">
        <f>SUM(Tabuľka5[[#This Row],[cena MJ bez DPH]]*1.1)</f>
        <v>0</v>
      </c>
      <c r="J6676">
        <f>Tabuľka5[[#This Row],[množstvo]]*Tabuľka5[[#This Row],[cena MJ bez DPH]]</f>
        <v>0</v>
      </c>
      <c r="L6676" s="5" t="s">
        <v>489</v>
      </c>
      <c r="N6676" t="s">
        <v>488</v>
      </c>
      <c r="O6676" t="s">
        <v>371</v>
      </c>
      <c r="P6676" t="s">
        <v>635</v>
      </c>
    </row>
    <row r="6677" spans="1:16" hidden="1" x14ac:dyDescent="0.25">
      <c r="A6677" t="s">
        <v>305</v>
      </c>
      <c r="B6677" t="s">
        <v>51</v>
      </c>
      <c r="C6677" t="s">
        <v>72</v>
      </c>
      <c r="D6677" t="s">
        <v>11</v>
      </c>
      <c r="F6677" t="s">
        <v>56</v>
      </c>
      <c r="H6677">
        <f>_xlfn.XLOOKUP(Tabuľka5[[#This Row],[Položka]],cennik[Položka],cennik[Cena MJ bez DPH])</f>
        <v>0</v>
      </c>
      <c r="I6677">
        <f>SUM(Tabuľka5[[#This Row],[cena MJ bez DPH]]*1.1)</f>
        <v>0</v>
      </c>
      <c r="J6677">
        <f>Tabuľka5[[#This Row],[množstvo]]*Tabuľka5[[#This Row],[cena MJ bez DPH]]</f>
        <v>0</v>
      </c>
      <c r="L6677" s="5" t="s">
        <v>489</v>
      </c>
      <c r="N6677" t="s">
        <v>488</v>
      </c>
      <c r="O6677" t="s">
        <v>371</v>
      </c>
      <c r="P6677" t="s">
        <v>635</v>
      </c>
    </row>
    <row r="6678" spans="1:16" hidden="1" x14ac:dyDescent="0.25">
      <c r="A6678" t="s">
        <v>305</v>
      </c>
      <c r="B6678" t="s">
        <v>51</v>
      </c>
      <c r="C6678" t="s">
        <v>73</v>
      </c>
      <c r="D6678" t="s">
        <v>11</v>
      </c>
      <c r="F6678" t="s">
        <v>56</v>
      </c>
      <c r="H6678">
        <f>_xlfn.XLOOKUP(Tabuľka5[[#This Row],[Položka]],cennik[Položka],cennik[Cena MJ bez DPH])</f>
        <v>0</v>
      </c>
      <c r="I6678">
        <f>SUM(Tabuľka5[[#This Row],[cena MJ bez DPH]]*1.1)</f>
        <v>0</v>
      </c>
      <c r="J6678">
        <f>Tabuľka5[[#This Row],[množstvo]]*Tabuľka5[[#This Row],[cena MJ bez DPH]]</f>
        <v>0</v>
      </c>
      <c r="L6678" s="5" t="s">
        <v>489</v>
      </c>
      <c r="N6678" t="s">
        <v>488</v>
      </c>
      <c r="O6678" t="s">
        <v>371</v>
      </c>
      <c r="P6678" t="s">
        <v>635</v>
      </c>
    </row>
    <row r="6679" spans="1:16" hidden="1" x14ac:dyDescent="0.25">
      <c r="A6679" t="s">
        <v>305</v>
      </c>
      <c r="B6679" t="s">
        <v>51</v>
      </c>
      <c r="C6679" t="s">
        <v>74</v>
      </c>
      <c r="D6679" t="s">
        <v>11</v>
      </c>
      <c r="F6679" t="s">
        <v>56</v>
      </c>
      <c r="H6679">
        <f>_xlfn.XLOOKUP(Tabuľka5[[#This Row],[Položka]],cennik[Položka],cennik[Cena MJ bez DPH])</f>
        <v>0</v>
      </c>
      <c r="I6679">
        <f>SUM(Tabuľka5[[#This Row],[cena MJ bez DPH]]*1.1)</f>
        <v>0</v>
      </c>
      <c r="J6679">
        <f>Tabuľka5[[#This Row],[množstvo]]*Tabuľka5[[#This Row],[cena MJ bez DPH]]</f>
        <v>0</v>
      </c>
      <c r="L6679" s="5" t="s">
        <v>489</v>
      </c>
      <c r="N6679" t="s">
        <v>488</v>
      </c>
      <c r="O6679" t="s">
        <v>371</v>
      </c>
      <c r="P6679" t="s">
        <v>635</v>
      </c>
    </row>
    <row r="6680" spans="1:16" x14ac:dyDescent="0.25">
      <c r="A6680" t="s">
        <v>305</v>
      </c>
      <c r="B6680" s="22" t="s">
        <v>51</v>
      </c>
      <c r="C6680" s="22" t="s">
        <v>75</v>
      </c>
      <c r="D6680" s="22" t="s">
        <v>11</v>
      </c>
      <c r="E6680" s="22"/>
      <c r="F6680" t="s">
        <v>56</v>
      </c>
      <c r="G6680" s="22">
        <v>5</v>
      </c>
      <c r="H6680" s="22">
        <f>_xlfn.XLOOKUP(Tabuľka5[[#This Row],[Položka]],cennik[Položka],cennik[Cena MJ bez DPH])</f>
        <v>0</v>
      </c>
      <c r="I6680" s="22">
        <f>SUM(Tabuľka5[[#This Row],[cena MJ bez DPH]]*1.1)</f>
        <v>0</v>
      </c>
      <c r="J6680" s="22">
        <f>Tabuľka5[[#This Row],[množstvo]]*Tabuľka5[[#This Row],[cena MJ bez DPH]]</f>
        <v>0</v>
      </c>
      <c r="L6680" s="23" t="s">
        <v>489</v>
      </c>
      <c r="M6680" s="22">
        <f>Tabuľka5[[#This Row],[množstvo]]*Tabuľka5[[#This Row],[cena za MJ s DPH]]</f>
        <v>0</v>
      </c>
      <c r="N6680" s="22" t="s">
        <v>488</v>
      </c>
      <c r="O6680" s="15" t="s">
        <v>371</v>
      </c>
      <c r="P6680" t="s">
        <v>635</v>
      </c>
    </row>
    <row r="6681" spans="1:16" x14ac:dyDescent="0.25">
      <c r="A6681" t="s">
        <v>305</v>
      </c>
      <c r="B6681" s="22" t="s">
        <v>51</v>
      </c>
      <c r="C6681" s="22" t="s">
        <v>76</v>
      </c>
      <c r="D6681" s="22" t="s">
        <v>11</v>
      </c>
      <c r="E6681" s="22"/>
      <c r="F6681" t="s">
        <v>56</v>
      </c>
      <c r="G6681" s="22">
        <v>5</v>
      </c>
      <c r="H6681" s="22">
        <f>_xlfn.XLOOKUP(Tabuľka5[[#This Row],[Položka]],cennik[Položka],cennik[Cena MJ bez DPH])</f>
        <v>0</v>
      </c>
      <c r="I6681" s="22">
        <f>SUM(Tabuľka5[[#This Row],[cena MJ bez DPH]]*1.1)</f>
        <v>0</v>
      </c>
      <c r="J6681" s="22">
        <f>Tabuľka5[[#This Row],[množstvo]]*Tabuľka5[[#This Row],[cena MJ bez DPH]]</f>
        <v>0</v>
      </c>
      <c r="L6681" s="23" t="s">
        <v>489</v>
      </c>
      <c r="M6681" s="22">
        <f>Tabuľka5[[#This Row],[množstvo]]*Tabuľka5[[#This Row],[cena za MJ s DPH]]</f>
        <v>0</v>
      </c>
      <c r="N6681" s="22" t="s">
        <v>488</v>
      </c>
      <c r="O6681" s="15" t="s">
        <v>371</v>
      </c>
      <c r="P6681" t="s">
        <v>635</v>
      </c>
    </row>
    <row r="6682" spans="1:16" hidden="1" x14ac:dyDescent="0.25">
      <c r="A6682" t="s">
        <v>305</v>
      </c>
      <c r="B6682" t="s">
        <v>51</v>
      </c>
      <c r="C6682" t="s">
        <v>77</v>
      </c>
      <c r="D6682" t="s">
        <v>11</v>
      </c>
      <c r="F6682" t="s">
        <v>56</v>
      </c>
      <c r="H6682">
        <f>_xlfn.XLOOKUP(Tabuľka5[[#This Row],[Položka]],cennik[Položka],cennik[Cena MJ bez DPH])</f>
        <v>0</v>
      </c>
      <c r="I6682">
        <f>SUM(Tabuľka5[[#This Row],[cena MJ bez DPH]]*1.1)</f>
        <v>0</v>
      </c>
      <c r="J6682">
        <f>Tabuľka5[[#This Row],[množstvo]]*Tabuľka5[[#This Row],[cena MJ bez DPH]]</f>
        <v>0</v>
      </c>
      <c r="L6682" s="5" t="s">
        <v>489</v>
      </c>
      <c r="N6682" t="s">
        <v>488</v>
      </c>
      <c r="O6682" t="s">
        <v>371</v>
      </c>
      <c r="P6682" t="s">
        <v>635</v>
      </c>
    </row>
    <row r="6683" spans="1:16" hidden="1" x14ac:dyDescent="0.25">
      <c r="A6683" t="s">
        <v>305</v>
      </c>
      <c r="B6683" t="s">
        <v>51</v>
      </c>
      <c r="C6683" t="s">
        <v>78</v>
      </c>
      <c r="D6683" t="s">
        <v>11</v>
      </c>
      <c r="F6683" t="s">
        <v>56</v>
      </c>
      <c r="H6683">
        <f>_xlfn.XLOOKUP(Tabuľka5[[#This Row],[Položka]],cennik[Položka],cennik[Cena MJ bez DPH])</f>
        <v>0</v>
      </c>
      <c r="I6683">
        <f>SUM(Tabuľka5[[#This Row],[cena MJ bez DPH]]*1.1)</f>
        <v>0</v>
      </c>
      <c r="J6683">
        <f>Tabuľka5[[#This Row],[množstvo]]*Tabuľka5[[#This Row],[cena MJ bez DPH]]</f>
        <v>0</v>
      </c>
      <c r="L6683" s="5" t="s">
        <v>489</v>
      </c>
      <c r="N6683" t="s">
        <v>488</v>
      </c>
      <c r="O6683" t="s">
        <v>371</v>
      </c>
      <c r="P6683" t="s">
        <v>635</v>
      </c>
    </row>
    <row r="6684" spans="1:16" hidden="1" x14ac:dyDescent="0.25">
      <c r="A6684" t="s">
        <v>305</v>
      </c>
      <c r="B6684" t="s">
        <v>51</v>
      </c>
      <c r="C6684" t="s">
        <v>79</v>
      </c>
      <c r="D6684" t="s">
        <v>11</v>
      </c>
      <c r="F6684" t="s">
        <v>56</v>
      </c>
      <c r="H6684">
        <f>_xlfn.XLOOKUP(Tabuľka5[[#This Row],[Položka]],cennik[Položka],cennik[Cena MJ bez DPH])</f>
        <v>0</v>
      </c>
      <c r="I6684">
        <f>SUM(Tabuľka5[[#This Row],[cena MJ bez DPH]]*1.1)</f>
        <v>0</v>
      </c>
      <c r="J6684">
        <f>Tabuľka5[[#This Row],[množstvo]]*Tabuľka5[[#This Row],[cena MJ bez DPH]]</f>
        <v>0</v>
      </c>
      <c r="L6684" s="5" t="s">
        <v>489</v>
      </c>
      <c r="N6684" t="s">
        <v>488</v>
      </c>
      <c r="O6684" t="s">
        <v>371</v>
      </c>
      <c r="P6684" t="s">
        <v>635</v>
      </c>
    </row>
    <row r="6685" spans="1:16" hidden="1" x14ac:dyDescent="0.25">
      <c r="A6685" t="s">
        <v>305</v>
      </c>
      <c r="B6685" t="s">
        <v>51</v>
      </c>
      <c r="C6685" t="s">
        <v>80</v>
      </c>
      <c r="D6685" t="s">
        <v>11</v>
      </c>
      <c r="F6685" t="s">
        <v>56</v>
      </c>
      <c r="H6685">
        <f>_xlfn.XLOOKUP(Tabuľka5[[#This Row],[Položka]],cennik[Položka],cennik[Cena MJ bez DPH])</f>
        <v>0</v>
      </c>
      <c r="I6685">
        <f>SUM(Tabuľka5[[#This Row],[cena MJ bez DPH]]*1.1)</f>
        <v>0</v>
      </c>
      <c r="J6685">
        <f>Tabuľka5[[#This Row],[množstvo]]*Tabuľka5[[#This Row],[cena MJ bez DPH]]</f>
        <v>0</v>
      </c>
      <c r="L6685" s="5" t="s">
        <v>489</v>
      </c>
      <c r="N6685" t="s">
        <v>488</v>
      </c>
      <c r="O6685" t="s">
        <v>371</v>
      </c>
      <c r="P6685" t="s">
        <v>635</v>
      </c>
    </row>
    <row r="6686" spans="1:16" hidden="1" x14ac:dyDescent="0.25">
      <c r="A6686" t="s">
        <v>305</v>
      </c>
      <c r="B6686" t="s">
        <v>51</v>
      </c>
      <c r="C6686" t="s">
        <v>81</v>
      </c>
      <c r="D6686" t="s">
        <v>11</v>
      </c>
      <c r="F6686" t="s">
        <v>56</v>
      </c>
      <c r="H6686">
        <f>_xlfn.XLOOKUP(Tabuľka5[[#This Row],[Položka]],cennik[Položka],cennik[Cena MJ bez DPH])</f>
        <v>0</v>
      </c>
      <c r="I6686">
        <f>SUM(Tabuľka5[[#This Row],[cena MJ bez DPH]]*1.1)</f>
        <v>0</v>
      </c>
      <c r="J6686">
        <f>Tabuľka5[[#This Row],[množstvo]]*Tabuľka5[[#This Row],[cena MJ bez DPH]]</f>
        <v>0</v>
      </c>
      <c r="L6686" s="5" t="s">
        <v>489</v>
      </c>
      <c r="N6686" t="s">
        <v>488</v>
      </c>
      <c r="O6686" t="s">
        <v>371</v>
      </c>
      <c r="P6686" t="s">
        <v>635</v>
      </c>
    </row>
    <row r="6687" spans="1:16" hidden="1" x14ac:dyDescent="0.25">
      <c r="A6687" t="s">
        <v>305</v>
      </c>
      <c r="B6687" t="s">
        <v>51</v>
      </c>
      <c r="C6687" t="s">
        <v>82</v>
      </c>
      <c r="D6687" t="s">
        <v>11</v>
      </c>
      <c r="F6687" t="s">
        <v>56</v>
      </c>
      <c r="H6687">
        <f>_xlfn.XLOOKUP(Tabuľka5[[#This Row],[Položka]],cennik[Položka],cennik[Cena MJ bez DPH])</f>
        <v>0</v>
      </c>
      <c r="I6687">
        <f>SUM(Tabuľka5[[#This Row],[cena MJ bez DPH]]*1.1)</f>
        <v>0</v>
      </c>
      <c r="J6687">
        <f>Tabuľka5[[#This Row],[množstvo]]*Tabuľka5[[#This Row],[cena MJ bez DPH]]</f>
        <v>0</v>
      </c>
      <c r="L6687" s="5" t="s">
        <v>489</v>
      </c>
      <c r="N6687" t="s">
        <v>488</v>
      </c>
      <c r="O6687" t="s">
        <v>371</v>
      </c>
      <c r="P6687" t="s">
        <v>635</v>
      </c>
    </row>
    <row r="6688" spans="1:16" x14ac:dyDescent="0.25">
      <c r="A6688" t="s">
        <v>305</v>
      </c>
      <c r="B6688" s="22" t="s">
        <v>51</v>
      </c>
      <c r="C6688" s="22" t="s">
        <v>83</v>
      </c>
      <c r="D6688" s="22" t="s">
        <v>11</v>
      </c>
      <c r="E6688" s="22"/>
      <c r="F6688" t="s">
        <v>56</v>
      </c>
      <c r="G6688" s="22">
        <v>50</v>
      </c>
      <c r="H6688" s="22">
        <f>_xlfn.XLOOKUP(Tabuľka5[[#This Row],[Položka]],cennik[Položka],cennik[Cena MJ bez DPH])</f>
        <v>0</v>
      </c>
      <c r="I6688" s="22">
        <f>SUM(Tabuľka5[[#This Row],[cena MJ bez DPH]]*1.1)</f>
        <v>0</v>
      </c>
      <c r="J6688" s="22">
        <f>Tabuľka5[[#This Row],[množstvo]]*Tabuľka5[[#This Row],[cena MJ bez DPH]]</f>
        <v>0</v>
      </c>
      <c r="L6688" s="23" t="s">
        <v>489</v>
      </c>
      <c r="M6688" s="22">
        <f>Tabuľka5[[#This Row],[množstvo]]*Tabuľka5[[#This Row],[cena za MJ s DPH]]</f>
        <v>0</v>
      </c>
      <c r="N6688" s="22" t="s">
        <v>488</v>
      </c>
      <c r="O6688" s="15" t="s">
        <v>371</v>
      </c>
      <c r="P6688" t="s">
        <v>635</v>
      </c>
    </row>
    <row r="6689" spans="1:16" hidden="1" x14ac:dyDescent="0.25">
      <c r="A6689" t="s">
        <v>305</v>
      </c>
      <c r="B6689" t="s">
        <v>51</v>
      </c>
      <c r="C6689" t="s">
        <v>84</v>
      </c>
      <c r="D6689" t="s">
        <v>11</v>
      </c>
      <c r="F6689" t="s">
        <v>56</v>
      </c>
      <c r="H6689">
        <f>_xlfn.XLOOKUP(Tabuľka5[[#This Row],[Položka]],cennik[Položka],cennik[Cena MJ bez DPH])</f>
        <v>0</v>
      </c>
      <c r="I6689">
        <f>SUM(Tabuľka5[[#This Row],[cena MJ bez DPH]]*1.1)</f>
        <v>0</v>
      </c>
      <c r="J6689">
        <f>Tabuľka5[[#This Row],[množstvo]]*Tabuľka5[[#This Row],[cena MJ bez DPH]]</f>
        <v>0</v>
      </c>
      <c r="L6689" s="5" t="s">
        <v>489</v>
      </c>
      <c r="N6689" t="s">
        <v>488</v>
      </c>
      <c r="O6689" t="s">
        <v>371</v>
      </c>
      <c r="P6689" t="s">
        <v>635</v>
      </c>
    </row>
    <row r="6690" spans="1:16" hidden="1" x14ac:dyDescent="0.25">
      <c r="A6690" t="s">
        <v>305</v>
      </c>
      <c r="B6690" t="s">
        <v>51</v>
      </c>
      <c r="C6690" t="s">
        <v>85</v>
      </c>
      <c r="D6690" t="s">
        <v>11</v>
      </c>
      <c r="F6690" t="s">
        <v>56</v>
      </c>
      <c r="H6690">
        <f>_xlfn.XLOOKUP(Tabuľka5[[#This Row],[Položka]],cennik[Položka],cennik[Cena MJ bez DPH])</f>
        <v>0</v>
      </c>
      <c r="I6690">
        <f>SUM(Tabuľka5[[#This Row],[cena MJ bez DPH]]*1.1)</f>
        <v>0</v>
      </c>
      <c r="J6690">
        <f>Tabuľka5[[#This Row],[množstvo]]*Tabuľka5[[#This Row],[cena MJ bez DPH]]</f>
        <v>0</v>
      </c>
      <c r="L6690" s="5" t="s">
        <v>489</v>
      </c>
      <c r="N6690" t="s">
        <v>488</v>
      </c>
      <c r="O6690" t="s">
        <v>371</v>
      </c>
      <c r="P6690" t="s">
        <v>635</v>
      </c>
    </row>
    <row r="6691" spans="1:16" hidden="1" x14ac:dyDescent="0.25">
      <c r="A6691" t="s">
        <v>305</v>
      </c>
      <c r="B6691" t="s">
        <v>51</v>
      </c>
      <c r="C6691" t="s">
        <v>86</v>
      </c>
      <c r="D6691" t="s">
        <v>11</v>
      </c>
      <c r="F6691" t="s">
        <v>56</v>
      </c>
      <c r="H6691">
        <f>_xlfn.XLOOKUP(Tabuľka5[[#This Row],[Položka]],cennik[Položka],cennik[Cena MJ bez DPH])</f>
        <v>0</v>
      </c>
      <c r="I6691">
        <f>SUM(Tabuľka5[[#This Row],[cena MJ bez DPH]]*1.1)</f>
        <v>0</v>
      </c>
      <c r="J6691">
        <f>Tabuľka5[[#This Row],[množstvo]]*Tabuľka5[[#This Row],[cena MJ bez DPH]]</f>
        <v>0</v>
      </c>
      <c r="L6691" s="5" t="s">
        <v>489</v>
      </c>
      <c r="N6691" t="s">
        <v>488</v>
      </c>
      <c r="O6691" t="s">
        <v>371</v>
      </c>
      <c r="P6691" t="s">
        <v>635</v>
      </c>
    </row>
    <row r="6692" spans="1:16" hidden="1" x14ac:dyDescent="0.25">
      <c r="A6692" t="s">
        <v>305</v>
      </c>
      <c r="B6692" t="s">
        <v>51</v>
      </c>
      <c r="C6692" t="s">
        <v>87</v>
      </c>
      <c r="D6692" t="s">
        <v>11</v>
      </c>
      <c r="F6692" t="s">
        <v>56</v>
      </c>
      <c r="H6692">
        <f>_xlfn.XLOOKUP(Tabuľka5[[#This Row],[Položka]],cennik[Položka],cennik[Cena MJ bez DPH])</f>
        <v>0</v>
      </c>
      <c r="I6692">
        <f>SUM(Tabuľka5[[#This Row],[cena MJ bez DPH]]*1.1)</f>
        <v>0</v>
      </c>
      <c r="J6692">
        <f>Tabuľka5[[#This Row],[množstvo]]*Tabuľka5[[#This Row],[cena MJ bez DPH]]</f>
        <v>0</v>
      </c>
      <c r="L6692" s="5" t="s">
        <v>489</v>
      </c>
      <c r="N6692" t="s">
        <v>488</v>
      </c>
      <c r="O6692" t="s">
        <v>371</v>
      </c>
      <c r="P6692" t="s">
        <v>635</v>
      </c>
    </row>
    <row r="6693" spans="1:16" hidden="1" x14ac:dyDescent="0.25">
      <c r="A6693" t="s">
        <v>305</v>
      </c>
      <c r="B6693" t="s">
        <v>51</v>
      </c>
      <c r="C6693" t="s">
        <v>88</v>
      </c>
      <c r="D6693" t="s">
        <v>11</v>
      </c>
      <c r="F6693" t="s">
        <v>56</v>
      </c>
      <c r="H6693">
        <f>_xlfn.XLOOKUP(Tabuľka5[[#This Row],[Položka]],cennik[Položka],cennik[Cena MJ bez DPH])</f>
        <v>0</v>
      </c>
      <c r="I6693">
        <f>SUM(Tabuľka5[[#This Row],[cena MJ bez DPH]]*1.1)</f>
        <v>0</v>
      </c>
      <c r="J6693">
        <f>Tabuľka5[[#This Row],[množstvo]]*Tabuľka5[[#This Row],[cena MJ bez DPH]]</f>
        <v>0</v>
      </c>
      <c r="L6693" s="5" t="s">
        <v>489</v>
      </c>
      <c r="N6693" t="s">
        <v>488</v>
      </c>
      <c r="O6693" t="s">
        <v>371</v>
      </c>
      <c r="P6693" t="s">
        <v>635</v>
      </c>
    </row>
    <row r="6694" spans="1:16" hidden="1" x14ac:dyDescent="0.25">
      <c r="A6694" t="s">
        <v>305</v>
      </c>
      <c r="B6694" t="s">
        <v>51</v>
      </c>
      <c r="C6694" t="s">
        <v>89</v>
      </c>
      <c r="D6694" t="s">
        <v>11</v>
      </c>
      <c r="F6694" t="s">
        <v>56</v>
      </c>
      <c r="H6694">
        <f>_xlfn.XLOOKUP(Tabuľka5[[#This Row],[Položka]],cennik[Položka],cennik[Cena MJ bez DPH])</f>
        <v>0</v>
      </c>
      <c r="I6694">
        <f>SUM(Tabuľka5[[#This Row],[cena MJ bez DPH]]*1.1)</f>
        <v>0</v>
      </c>
      <c r="J6694">
        <f>Tabuľka5[[#This Row],[množstvo]]*Tabuľka5[[#This Row],[cena MJ bez DPH]]</f>
        <v>0</v>
      </c>
      <c r="L6694" s="5" t="s">
        <v>489</v>
      </c>
      <c r="N6694" t="s">
        <v>488</v>
      </c>
      <c r="O6694" t="s">
        <v>371</v>
      </c>
      <c r="P6694" t="s">
        <v>635</v>
      </c>
    </row>
    <row r="6695" spans="1:16" hidden="1" x14ac:dyDescent="0.25">
      <c r="A6695" t="s">
        <v>305</v>
      </c>
      <c r="B6695" t="s">
        <v>51</v>
      </c>
      <c r="C6695" t="s">
        <v>90</v>
      </c>
      <c r="D6695" t="s">
        <v>11</v>
      </c>
      <c r="F6695" t="s">
        <v>56</v>
      </c>
      <c r="H6695">
        <f>_xlfn.XLOOKUP(Tabuľka5[[#This Row],[Položka]],cennik[Položka],cennik[Cena MJ bez DPH])</f>
        <v>0</v>
      </c>
      <c r="I6695">
        <f>SUM(Tabuľka5[[#This Row],[cena MJ bez DPH]]*1.1)</f>
        <v>0</v>
      </c>
      <c r="J6695">
        <f>Tabuľka5[[#This Row],[množstvo]]*Tabuľka5[[#This Row],[cena MJ bez DPH]]</f>
        <v>0</v>
      </c>
      <c r="L6695" s="5" t="s">
        <v>489</v>
      </c>
      <c r="N6695" t="s">
        <v>488</v>
      </c>
      <c r="O6695" t="s">
        <v>371</v>
      </c>
      <c r="P6695" t="s">
        <v>635</v>
      </c>
    </row>
    <row r="6696" spans="1:16" hidden="1" x14ac:dyDescent="0.25">
      <c r="A6696" t="s">
        <v>305</v>
      </c>
      <c r="B6696" t="s">
        <v>51</v>
      </c>
      <c r="C6696" t="s">
        <v>91</v>
      </c>
      <c r="D6696" t="s">
        <v>11</v>
      </c>
      <c r="F6696" t="s">
        <v>56</v>
      </c>
      <c r="H6696">
        <f>_xlfn.XLOOKUP(Tabuľka5[[#This Row],[Položka]],cennik[Položka],cennik[Cena MJ bez DPH])</f>
        <v>0</v>
      </c>
      <c r="I6696">
        <f>SUM(Tabuľka5[[#This Row],[cena MJ bez DPH]]*1.1)</f>
        <v>0</v>
      </c>
      <c r="J6696">
        <f>Tabuľka5[[#This Row],[množstvo]]*Tabuľka5[[#This Row],[cena MJ bez DPH]]</f>
        <v>0</v>
      </c>
      <c r="L6696" s="5" t="s">
        <v>489</v>
      </c>
      <c r="N6696" t="s">
        <v>488</v>
      </c>
      <c r="O6696" t="s">
        <v>371</v>
      </c>
      <c r="P6696" t="s">
        <v>635</v>
      </c>
    </row>
    <row r="6697" spans="1:16" hidden="1" x14ac:dyDescent="0.25">
      <c r="A6697" t="s">
        <v>305</v>
      </c>
      <c r="B6697" t="s">
        <v>92</v>
      </c>
      <c r="C6697" t="s">
        <v>93</v>
      </c>
      <c r="D6697" t="s">
        <v>94</v>
      </c>
      <c r="E6697" t="s">
        <v>95</v>
      </c>
      <c r="F6697" t="s">
        <v>46</v>
      </c>
      <c r="H6697">
        <f>_xlfn.XLOOKUP(Tabuľka5[[#This Row],[Položka]],cennik[Položka],cennik[Cena MJ bez DPH])</f>
        <v>0</v>
      </c>
      <c r="I6697">
        <f>SUM(Tabuľka5[[#This Row],[cena MJ bez DPH]]*1.1)</f>
        <v>0</v>
      </c>
      <c r="J6697">
        <f>Tabuľka5[[#This Row],[množstvo]]*Tabuľka5[[#This Row],[cena MJ bez DPH]]</f>
        <v>0</v>
      </c>
      <c r="L6697" s="5" t="s">
        <v>489</v>
      </c>
      <c r="N6697" t="s">
        <v>488</v>
      </c>
      <c r="O6697" t="s">
        <v>371</v>
      </c>
      <c r="P6697" t="s">
        <v>635</v>
      </c>
    </row>
    <row r="6698" spans="1:16" hidden="1" x14ac:dyDescent="0.25">
      <c r="A6698" t="s">
        <v>305</v>
      </c>
      <c r="B6698" t="s">
        <v>92</v>
      </c>
      <c r="C6698" t="s">
        <v>96</v>
      </c>
      <c r="D6698" t="s">
        <v>94</v>
      </c>
      <c r="E6698" t="s">
        <v>97</v>
      </c>
      <c r="F6698" t="s">
        <v>46</v>
      </c>
      <c r="H6698">
        <f>_xlfn.XLOOKUP(Tabuľka5[[#This Row],[Položka]],cennik[Položka],cennik[Cena MJ bez DPH])</f>
        <v>0</v>
      </c>
      <c r="I6698">
        <f>SUM(Tabuľka5[[#This Row],[cena MJ bez DPH]]*1.1)</f>
        <v>0</v>
      </c>
      <c r="J6698">
        <f>Tabuľka5[[#This Row],[množstvo]]*Tabuľka5[[#This Row],[cena MJ bez DPH]]</f>
        <v>0</v>
      </c>
      <c r="L6698" s="5" t="s">
        <v>489</v>
      </c>
      <c r="N6698" t="s">
        <v>488</v>
      </c>
      <c r="O6698" t="s">
        <v>371</v>
      </c>
      <c r="P6698" t="s">
        <v>635</v>
      </c>
    </row>
    <row r="6699" spans="1:16" hidden="1" x14ac:dyDescent="0.25">
      <c r="A6699" t="s">
        <v>305</v>
      </c>
      <c r="B6699" t="s">
        <v>92</v>
      </c>
      <c r="C6699" t="s">
        <v>98</v>
      </c>
      <c r="D6699" t="s">
        <v>94</v>
      </c>
      <c r="F6699" t="s">
        <v>46</v>
      </c>
      <c r="H6699">
        <f>_xlfn.XLOOKUP(Tabuľka5[[#This Row],[Položka]],cennik[Položka],cennik[Cena MJ bez DPH])</f>
        <v>0</v>
      </c>
      <c r="I6699">
        <f>SUM(Tabuľka5[[#This Row],[cena MJ bez DPH]]*1.1)</f>
        <v>0</v>
      </c>
      <c r="J6699">
        <f>Tabuľka5[[#This Row],[množstvo]]*Tabuľka5[[#This Row],[cena MJ bez DPH]]</f>
        <v>0</v>
      </c>
      <c r="L6699" s="5" t="s">
        <v>489</v>
      </c>
      <c r="N6699" t="s">
        <v>488</v>
      </c>
      <c r="O6699" t="s">
        <v>371</v>
      </c>
      <c r="P6699" t="s">
        <v>635</v>
      </c>
    </row>
    <row r="6700" spans="1:16" hidden="1" x14ac:dyDescent="0.25">
      <c r="A6700" t="s">
        <v>305</v>
      </c>
      <c r="B6700" t="s">
        <v>92</v>
      </c>
      <c r="C6700" t="s">
        <v>99</v>
      </c>
      <c r="D6700" t="s">
        <v>94</v>
      </c>
      <c r="E6700" t="s">
        <v>100</v>
      </c>
      <c r="F6700" t="s">
        <v>46</v>
      </c>
      <c r="H6700">
        <f>_xlfn.XLOOKUP(Tabuľka5[[#This Row],[Položka]],cennik[Položka],cennik[Cena MJ bez DPH])</f>
        <v>0</v>
      </c>
      <c r="I6700">
        <f>SUM(Tabuľka5[[#This Row],[cena MJ bez DPH]]*1.1)</f>
        <v>0</v>
      </c>
      <c r="J6700">
        <f>Tabuľka5[[#This Row],[množstvo]]*Tabuľka5[[#This Row],[cena MJ bez DPH]]</f>
        <v>0</v>
      </c>
      <c r="L6700" s="5" t="s">
        <v>489</v>
      </c>
      <c r="N6700" t="s">
        <v>488</v>
      </c>
      <c r="O6700" t="s">
        <v>371</v>
      </c>
      <c r="P6700" t="s">
        <v>635</v>
      </c>
    </row>
    <row r="6701" spans="1:16" hidden="1" x14ac:dyDescent="0.25">
      <c r="A6701" t="s">
        <v>305</v>
      </c>
      <c r="B6701" t="s">
        <v>92</v>
      </c>
      <c r="C6701" t="s">
        <v>101</v>
      </c>
      <c r="D6701" t="s">
        <v>94</v>
      </c>
      <c r="E6701" t="s">
        <v>102</v>
      </c>
      <c r="F6701" t="s">
        <v>46</v>
      </c>
      <c r="H6701">
        <f>_xlfn.XLOOKUP(Tabuľka5[[#This Row],[Položka]],cennik[Položka],cennik[Cena MJ bez DPH])</f>
        <v>0</v>
      </c>
      <c r="I6701">
        <f>SUM(Tabuľka5[[#This Row],[cena MJ bez DPH]]*1.1)</f>
        <v>0</v>
      </c>
      <c r="J6701">
        <f>Tabuľka5[[#This Row],[množstvo]]*Tabuľka5[[#This Row],[cena MJ bez DPH]]</f>
        <v>0</v>
      </c>
      <c r="L6701" s="5" t="s">
        <v>489</v>
      </c>
      <c r="N6701" t="s">
        <v>488</v>
      </c>
      <c r="O6701" t="s">
        <v>371</v>
      </c>
      <c r="P6701" t="s">
        <v>635</v>
      </c>
    </row>
    <row r="6702" spans="1:16" hidden="1" x14ac:dyDescent="0.25">
      <c r="A6702" t="s">
        <v>305</v>
      </c>
      <c r="B6702" t="s">
        <v>92</v>
      </c>
      <c r="C6702" t="s">
        <v>103</v>
      </c>
      <c r="D6702" t="s">
        <v>94</v>
      </c>
      <c r="E6702" t="s">
        <v>102</v>
      </c>
      <c r="F6702" t="s">
        <v>46</v>
      </c>
      <c r="H6702">
        <f>_xlfn.XLOOKUP(Tabuľka5[[#This Row],[Položka]],cennik[Položka],cennik[Cena MJ bez DPH])</f>
        <v>0</v>
      </c>
      <c r="I6702">
        <f>SUM(Tabuľka5[[#This Row],[cena MJ bez DPH]]*1.1)</f>
        <v>0</v>
      </c>
      <c r="J6702">
        <f>Tabuľka5[[#This Row],[množstvo]]*Tabuľka5[[#This Row],[cena MJ bez DPH]]</f>
        <v>0</v>
      </c>
      <c r="L6702" s="5" t="s">
        <v>489</v>
      </c>
      <c r="N6702" t="s">
        <v>488</v>
      </c>
      <c r="O6702" t="s">
        <v>371</v>
      </c>
      <c r="P6702" t="s">
        <v>635</v>
      </c>
    </row>
    <row r="6703" spans="1:16" hidden="1" x14ac:dyDescent="0.25">
      <c r="A6703" t="s">
        <v>305</v>
      </c>
      <c r="B6703" t="s">
        <v>104</v>
      </c>
      <c r="C6703" t="s">
        <v>105</v>
      </c>
      <c r="D6703" t="s">
        <v>11</v>
      </c>
      <c r="E6703" t="s">
        <v>106</v>
      </c>
      <c r="F6703" t="s">
        <v>46</v>
      </c>
      <c r="G6703">
        <v>58</v>
      </c>
      <c r="H6703">
        <f>_xlfn.XLOOKUP(Tabuľka5[[#This Row],[Položka]],cennik[Položka],cennik[Cena MJ bez DPH])</f>
        <v>0</v>
      </c>
      <c r="I6703">
        <f>SUM(Tabuľka5[[#This Row],[cena MJ bez DPH]]*1.1)</f>
        <v>0</v>
      </c>
      <c r="J6703">
        <f>Tabuľka5[[#This Row],[množstvo]]*Tabuľka5[[#This Row],[cena MJ bez DPH]]</f>
        <v>0</v>
      </c>
      <c r="L6703" s="5" t="s">
        <v>489</v>
      </c>
      <c r="N6703" t="s">
        <v>488</v>
      </c>
      <c r="O6703" t="s">
        <v>371</v>
      </c>
      <c r="P6703" t="s">
        <v>635</v>
      </c>
    </row>
    <row r="6704" spans="1:16" hidden="1" x14ac:dyDescent="0.25">
      <c r="A6704" t="s">
        <v>305</v>
      </c>
      <c r="B6704" t="s">
        <v>104</v>
      </c>
      <c r="C6704" t="s">
        <v>107</v>
      </c>
      <c r="D6704" t="s">
        <v>11</v>
      </c>
      <c r="E6704" t="s">
        <v>106</v>
      </c>
      <c r="F6704" t="s">
        <v>46</v>
      </c>
      <c r="H6704">
        <f>_xlfn.XLOOKUP(Tabuľka5[[#This Row],[Položka]],cennik[Položka],cennik[Cena MJ bez DPH])</f>
        <v>0</v>
      </c>
      <c r="I6704">
        <f>SUM(Tabuľka5[[#This Row],[cena MJ bez DPH]]*1.1)</f>
        <v>0</v>
      </c>
      <c r="J6704">
        <f>Tabuľka5[[#This Row],[množstvo]]*Tabuľka5[[#This Row],[cena MJ bez DPH]]</f>
        <v>0</v>
      </c>
      <c r="L6704" s="5" t="s">
        <v>489</v>
      </c>
      <c r="N6704" t="s">
        <v>488</v>
      </c>
      <c r="O6704" t="s">
        <v>371</v>
      </c>
      <c r="P6704" t="s">
        <v>635</v>
      </c>
    </row>
    <row r="6705" spans="1:16" hidden="1" x14ac:dyDescent="0.25">
      <c r="A6705" t="s">
        <v>305</v>
      </c>
      <c r="B6705" t="s">
        <v>104</v>
      </c>
      <c r="C6705" t="s">
        <v>108</v>
      </c>
      <c r="D6705" t="s">
        <v>11</v>
      </c>
      <c r="E6705" t="s">
        <v>106</v>
      </c>
      <c r="F6705" t="s">
        <v>46</v>
      </c>
      <c r="G6705">
        <v>58</v>
      </c>
      <c r="H6705">
        <f>_xlfn.XLOOKUP(Tabuľka5[[#This Row],[Položka]],cennik[Položka],cennik[Cena MJ bez DPH])</f>
        <v>0</v>
      </c>
      <c r="I6705">
        <f>SUM(Tabuľka5[[#This Row],[cena MJ bez DPH]]*1.1)</f>
        <v>0</v>
      </c>
      <c r="J6705">
        <f>Tabuľka5[[#This Row],[množstvo]]*Tabuľka5[[#This Row],[cena MJ bez DPH]]</f>
        <v>0</v>
      </c>
      <c r="L6705" s="5" t="s">
        <v>489</v>
      </c>
      <c r="N6705" t="s">
        <v>488</v>
      </c>
      <c r="O6705" t="s">
        <v>371</v>
      </c>
      <c r="P6705" t="s">
        <v>635</v>
      </c>
    </row>
    <row r="6706" spans="1:16" hidden="1" x14ac:dyDescent="0.25">
      <c r="A6706" t="s">
        <v>305</v>
      </c>
      <c r="B6706" t="s">
        <v>104</v>
      </c>
      <c r="C6706" t="s">
        <v>109</v>
      </c>
      <c r="D6706" t="s">
        <v>11</v>
      </c>
      <c r="E6706" t="s">
        <v>106</v>
      </c>
      <c r="F6706" t="s">
        <v>46</v>
      </c>
      <c r="H6706">
        <f>_xlfn.XLOOKUP(Tabuľka5[[#This Row],[Položka]],cennik[Položka],cennik[Cena MJ bez DPH])</f>
        <v>0</v>
      </c>
      <c r="I6706">
        <f>SUM(Tabuľka5[[#This Row],[cena MJ bez DPH]]*1.1)</f>
        <v>0</v>
      </c>
      <c r="J6706">
        <f>Tabuľka5[[#This Row],[množstvo]]*Tabuľka5[[#This Row],[cena MJ bez DPH]]</f>
        <v>0</v>
      </c>
      <c r="L6706" s="5" t="s">
        <v>489</v>
      </c>
      <c r="N6706" t="s">
        <v>488</v>
      </c>
      <c r="O6706" t="s">
        <v>371</v>
      </c>
      <c r="P6706" t="s">
        <v>635</v>
      </c>
    </row>
    <row r="6707" spans="1:16" hidden="1" x14ac:dyDescent="0.25">
      <c r="A6707" t="s">
        <v>305</v>
      </c>
      <c r="B6707" t="s">
        <v>104</v>
      </c>
      <c r="C6707" t="s">
        <v>110</v>
      </c>
      <c r="D6707" t="s">
        <v>11</v>
      </c>
      <c r="E6707" t="s">
        <v>111</v>
      </c>
      <c r="F6707" t="s">
        <v>46</v>
      </c>
      <c r="H6707">
        <f>_xlfn.XLOOKUP(Tabuľka5[[#This Row],[Položka]],cennik[Položka],cennik[Cena MJ bez DPH])</f>
        <v>0</v>
      </c>
      <c r="I6707">
        <f>SUM(Tabuľka5[[#This Row],[cena MJ bez DPH]]*1.1)</f>
        <v>0</v>
      </c>
      <c r="J6707">
        <f>Tabuľka5[[#This Row],[množstvo]]*Tabuľka5[[#This Row],[cena MJ bez DPH]]</f>
        <v>0</v>
      </c>
      <c r="L6707" s="5" t="s">
        <v>489</v>
      </c>
      <c r="N6707" t="s">
        <v>488</v>
      </c>
      <c r="O6707" t="s">
        <v>371</v>
      </c>
      <c r="P6707" t="s">
        <v>635</v>
      </c>
    </row>
    <row r="6708" spans="1:16" hidden="1" x14ac:dyDescent="0.25">
      <c r="A6708" t="s">
        <v>305</v>
      </c>
      <c r="B6708" t="s">
        <v>104</v>
      </c>
      <c r="C6708" t="s">
        <v>112</v>
      </c>
      <c r="D6708" t="s">
        <v>11</v>
      </c>
      <c r="E6708" t="s">
        <v>113</v>
      </c>
      <c r="F6708" t="s">
        <v>46</v>
      </c>
      <c r="H6708">
        <f>_xlfn.XLOOKUP(Tabuľka5[[#This Row],[Položka]],cennik[Položka],cennik[Cena MJ bez DPH])</f>
        <v>0</v>
      </c>
      <c r="I6708">
        <f>SUM(Tabuľka5[[#This Row],[cena MJ bez DPH]]*1.1)</f>
        <v>0</v>
      </c>
      <c r="J6708">
        <f>Tabuľka5[[#This Row],[množstvo]]*Tabuľka5[[#This Row],[cena MJ bez DPH]]</f>
        <v>0</v>
      </c>
      <c r="L6708" s="5" t="s">
        <v>489</v>
      </c>
      <c r="N6708" t="s">
        <v>488</v>
      </c>
      <c r="O6708" t="s">
        <v>371</v>
      </c>
      <c r="P6708" t="s">
        <v>635</v>
      </c>
    </row>
    <row r="6709" spans="1:16" hidden="1" x14ac:dyDescent="0.25">
      <c r="A6709" t="s">
        <v>305</v>
      </c>
      <c r="B6709" t="s">
        <v>104</v>
      </c>
      <c r="C6709" t="s">
        <v>114</v>
      </c>
      <c r="D6709" t="s">
        <v>94</v>
      </c>
      <c r="E6709" t="s">
        <v>115</v>
      </c>
      <c r="F6709" t="s">
        <v>46</v>
      </c>
      <c r="H6709">
        <f>_xlfn.XLOOKUP(Tabuľka5[[#This Row],[Položka]],cennik[Položka],cennik[Cena MJ bez DPH])</f>
        <v>0</v>
      </c>
      <c r="I6709">
        <f>SUM(Tabuľka5[[#This Row],[cena MJ bez DPH]]*1.1)</f>
        <v>0</v>
      </c>
      <c r="J6709">
        <f>Tabuľka5[[#This Row],[množstvo]]*Tabuľka5[[#This Row],[cena MJ bez DPH]]</f>
        <v>0</v>
      </c>
      <c r="L6709" s="5" t="s">
        <v>489</v>
      </c>
      <c r="N6709" t="s">
        <v>488</v>
      </c>
      <c r="O6709" t="s">
        <v>371</v>
      </c>
      <c r="P6709" t="s">
        <v>635</v>
      </c>
    </row>
    <row r="6710" spans="1:16" hidden="1" x14ac:dyDescent="0.25">
      <c r="A6710" t="s">
        <v>305</v>
      </c>
      <c r="B6710" t="s">
        <v>104</v>
      </c>
      <c r="C6710" t="s">
        <v>116</v>
      </c>
      <c r="D6710" t="s">
        <v>94</v>
      </c>
      <c r="E6710" t="s">
        <v>117</v>
      </c>
      <c r="F6710" t="s">
        <v>46</v>
      </c>
      <c r="H6710">
        <f>_xlfn.XLOOKUP(Tabuľka5[[#This Row],[Položka]],cennik[Položka],cennik[Cena MJ bez DPH])</f>
        <v>0</v>
      </c>
      <c r="I6710">
        <f>SUM(Tabuľka5[[#This Row],[cena MJ bez DPH]]*1.1)</f>
        <v>0</v>
      </c>
      <c r="J6710">
        <f>Tabuľka5[[#This Row],[množstvo]]*Tabuľka5[[#This Row],[cena MJ bez DPH]]</f>
        <v>0</v>
      </c>
      <c r="L6710" s="5" t="s">
        <v>489</v>
      </c>
      <c r="N6710" t="s">
        <v>488</v>
      </c>
      <c r="O6710" t="s">
        <v>371</v>
      </c>
      <c r="P6710" t="s">
        <v>635</v>
      </c>
    </row>
    <row r="6711" spans="1:16" hidden="1" x14ac:dyDescent="0.25">
      <c r="A6711" t="s">
        <v>305</v>
      </c>
      <c r="B6711" t="s">
        <v>104</v>
      </c>
      <c r="C6711" t="s">
        <v>118</v>
      </c>
      <c r="D6711" t="s">
        <v>94</v>
      </c>
      <c r="E6711" t="s">
        <v>117</v>
      </c>
      <c r="F6711" t="s">
        <v>46</v>
      </c>
      <c r="H6711">
        <f>_xlfn.XLOOKUP(Tabuľka5[[#This Row],[Položka]],cennik[Položka],cennik[Cena MJ bez DPH])</f>
        <v>0</v>
      </c>
      <c r="I6711">
        <f>SUM(Tabuľka5[[#This Row],[cena MJ bez DPH]]*1.1)</f>
        <v>0</v>
      </c>
      <c r="J6711">
        <f>Tabuľka5[[#This Row],[množstvo]]*Tabuľka5[[#This Row],[cena MJ bez DPH]]</f>
        <v>0</v>
      </c>
      <c r="L6711" s="5" t="s">
        <v>489</v>
      </c>
      <c r="N6711" t="s">
        <v>488</v>
      </c>
      <c r="O6711" t="s">
        <v>371</v>
      </c>
      <c r="P6711" t="s">
        <v>635</v>
      </c>
    </row>
    <row r="6712" spans="1:16" hidden="1" x14ac:dyDescent="0.25">
      <c r="A6712" t="s">
        <v>305</v>
      </c>
      <c r="B6712" t="s">
        <v>104</v>
      </c>
      <c r="C6712" t="s">
        <v>119</v>
      </c>
      <c r="D6712" t="s">
        <v>94</v>
      </c>
      <c r="E6712" t="s">
        <v>115</v>
      </c>
      <c r="F6712" t="s">
        <v>46</v>
      </c>
      <c r="H6712">
        <f>_xlfn.XLOOKUP(Tabuľka5[[#This Row],[Položka]],cennik[Položka],cennik[Cena MJ bez DPH])</f>
        <v>0</v>
      </c>
      <c r="I6712">
        <f>SUM(Tabuľka5[[#This Row],[cena MJ bez DPH]]*1.1)</f>
        <v>0</v>
      </c>
      <c r="J6712">
        <f>Tabuľka5[[#This Row],[množstvo]]*Tabuľka5[[#This Row],[cena MJ bez DPH]]</f>
        <v>0</v>
      </c>
      <c r="L6712" s="5" t="s">
        <v>489</v>
      </c>
      <c r="N6712" t="s">
        <v>488</v>
      </c>
      <c r="O6712" t="s">
        <v>371</v>
      </c>
      <c r="P6712" t="s">
        <v>635</v>
      </c>
    </row>
    <row r="6713" spans="1:16" hidden="1" x14ac:dyDescent="0.25">
      <c r="A6713" t="s">
        <v>305</v>
      </c>
      <c r="B6713" t="s">
        <v>104</v>
      </c>
      <c r="C6713" t="s">
        <v>120</v>
      </c>
      <c r="D6713" t="s">
        <v>94</v>
      </c>
      <c r="E6713" t="s">
        <v>121</v>
      </c>
      <c r="F6713" t="s">
        <v>46</v>
      </c>
      <c r="H6713">
        <f>_xlfn.XLOOKUP(Tabuľka5[[#This Row],[Položka]],cennik[Položka],cennik[Cena MJ bez DPH])</f>
        <v>0</v>
      </c>
      <c r="I6713">
        <f>SUM(Tabuľka5[[#This Row],[cena MJ bez DPH]]*1.1)</f>
        <v>0</v>
      </c>
      <c r="J6713">
        <f>Tabuľka5[[#This Row],[množstvo]]*Tabuľka5[[#This Row],[cena MJ bez DPH]]</f>
        <v>0</v>
      </c>
      <c r="L6713" s="5" t="s">
        <v>489</v>
      </c>
      <c r="N6713" t="s">
        <v>488</v>
      </c>
      <c r="O6713" t="s">
        <v>371</v>
      </c>
      <c r="P6713" t="s">
        <v>635</v>
      </c>
    </row>
    <row r="6714" spans="1:16" hidden="1" x14ac:dyDescent="0.25">
      <c r="A6714" t="s">
        <v>305</v>
      </c>
      <c r="B6714" t="s">
        <v>104</v>
      </c>
      <c r="C6714" t="s">
        <v>122</v>
      </c>
      <c r="D6714" t="s">
        <v>11</v>
      </c>
      <c r="E6714" t="s">
        <v>123</v>
      </c>
      <c r="F6714" t="s">
        <v>46</v>
      </c>
      <c r="G6714">
        <v>100</v>
      </c>
      <c r="H6714">
        <f>_xlfn.XLOOKUP(Tabuľka5[[#This Row],[Položka]],cennik[Položka],cennik[Cena MJ bez DPH])</f>
        <v>0</v>
      </c>
      <c r="I6714">
        <f>SUM(Tabuľka5[[#This Row],[cena MJ bez DPH]]*1.1)</f>
        <v>0</v>
      </c>
      <c r="J6714">
        <f>Tabuľka5[[#This Row],[množstvo]]*Tabuľka5[[#This Row],[cena MJ bez DPH]]</f>
        <v>0</v>
      </c>
      <c r="L6714" s="5" t="s">
        <v>489</v>
      </c>
      <c r="N6714" t="s">
        <v>488</v>
      </c>
      <c r="O6714" t="s">
        <v>371</v>
      </c>
      <c r="P6714" t="s">
        <v>635</v>
      </c>
    </row>
    <row r="6715" spans="1:16" hidden="1" x14ac:dyDescent="0.25">
      <c r="A6715" t="s">
        <v>305</v>
      </c>
      <c r="B6715" t="s">
        <v>104</v>
      </c>
      <c r="C6715" t="s">
        <v>124</v>
      </c>
      <c r="D6715" t="s">
        <v>11</v>
      </c>
      <c r="E6715" t="s">
        <v>125</v>
      </c>
      <c r="F6715" t="s">
        <v>46</v>
      </c>
      <c r="H6715">
        <f>_xlfn.XLOOKUP(Tabuľka5[[#This Row],[Položka]],cennik[Položka],cennik[Cena MJ bez DPH])</f>
        <v>0</v>
      </c>
      <c r="I6715">
        <f>SUM(Tabuľka5[[#This Row],[cena MJ bez DPH]]*1.1)</f>
        <v>0</v>
      </c>
      <c r="J6715">
        <f>Tabuľka5[[#This Row],[množstvo]]*Tabuľka5[[#This Row],[cena MJ bez DPH]]</f>
        <v>0</v>
      </c>
      <c r="L6715" s="5" t="s">
        <v>489</v>
      </c>
      <c r="N6715" t="s">
        <v>488</v>
      </c>
      <c r="O6715" t="s">
        <v>371</v>
      </c>
      <c r="P6715" t="s">
        <v>635</v>
      </c>
    </row>
    <row r="6716" spans="1:16" hidden="1" x14ac:dyDescent="0.25">
      <c r="A6716" t="s">
        <v>305</v>
      </c>
      <c r="B6716" t="s">
        <v>104</v>
      </c>
      <c r="C6716" t="s">
        <v>126</v>
      </c>
      <c r="D6716" t="s">
        <v>11</v>
      </c>
      <c r="E6716" t="s">
        <v>127</v>
      </c>
      <c r="F6716" t="s">
        <v>46</v>
      </c>
      <c r="H6716">
        <f>_xlfn.XLOOKUP(Tabuľka5[[#This Row],[Položka]],cennik[Položka],cennik[Cena MJ bez DPH])</f>
        <v>0</v>
      </c>
      <c r="I6716">
        <f>SUM(Tabuľka5[[#This Row],[cena MJ bez DPH]]*1.1)</f>
        <v>0</v>
      </c>
      <c r="J6716">
        <f>Tabuľka5[[#This Row],[množstvo]]*Tabuľka5[[#This Row],[cena MJ bez DPH]]</f>
        <v>0</v>
      </c>
      <c r="L6716" s="5" t="s">
        <v>489</v>
      </c>
      <c r="N6716" t="s">
        <v>488</v>
      </c>
      <c r="O6716" t="s">
        <v>371</v>
      </c>
      <c r="P6716" t="s">
        <v>635</v>
      </c>
    </row>
    <row r="6717" spans="1:16" hidden="1" x14ac:dyDescent="0.25">
      <c r="A6717" t="s">
        <v>305</v>
      </c>
      <c r="B6717" t="s">
        <v>104</v>
      </c>
      <c r="C6717" t="s">
        <v>128</v>
      </c>
      <c r="D6717" t="s">
        <v>11</v>
      </c>
      <c r="E6717" t="s">
        <v>125</v>
      </c>
      <c r="F6717" t="s">
        <v>46</v>
      </c>
      <c r="G6717">
        <v>50</v>
      </c>
      <c r="H6717">
        <f>_xlfn.XLOOKUP(Tabuľka5[[#This Row],[Položka]],cennik[Položka],cennik[Cena MJ bez DPH])</f>
        <v>0</v>
      </c>
      <c r="I6717">
        <f>SUM(Tabuľka5[[#This Row],[cena MJ bez DPH]]*1.1)</f>
        <v>0</v>
      </c>
      <c r="J6717">
        <f>Tabuľka5[[#This Row],[množstvo]]*Tabuľka5[[#This Row],[cena MJ bez DPH]]</f>
        <v>0</v>
      </c>
      <c r="K6717" t="s">
        <v>306</v>
      </c>
      <c r="L6717" s="5" t="s">
        <v>489</v>
      </c>
      <c r="N6717" t="s">
        <v>488</v>
      </c>
      <c r="O6717" t="s">
        <v>371</v>
      </c>
      <c r="P6717" t="s">
        <v>635</v>
      </c>
    </row>
    <row r="6718" spans="1:16" hidden="1" x14ac:dyDescent="0.25">
      <c r="A6718" t="s">
        <v>305</v>
      </c>
      <c r="B6718" t="s">
        <v>104</v>
      </c>
      <c r="C6718" t="s">
        <v>129</v>
      </c>
      <c r="D6718" t="s">
        <v>11</v>
      </c>
      <c r="E6718" t="s">
        <v>127</v>
      </c>
      <c r="F6718" t="s">
        <v>46</v>
      </c>
      <c r="G6718">
        <v>60</v>
      </c>
      <c r="H6718">
        <f>_xlfn.XLOOKUP(Tabuľka5[[#This Row],[Položka]],cennik[Položka],cennik[Cena MJ bez DPH])</f>
        <v>0</v>
      </c>
      <c r="I6718">
        <f>SUM(Tabuľka5[[#This Row],[cena MJ bez DPH]]*1.1)</f>
        <v>0</v>
      </c>
      <c r="J6718">
        <f>Tabuľka5[[#This Row],[množstvo]]*Tabuľka5[[#This Row],[cena MJ bez DPH]]</f>
        <v>0</v>
      </c>
      <c r="K6718" t="s">
        <v>307</v>
      </c>
      <c r="L6718" s="5" t="s">
        <v>489</v>
      </c>
      <c r="N6718" t="s">
        <v>488</v>
      </c>
      <c r="O6718" t="s">
        <v>371</v>
      </c>
      <c r="P6718" t="s">
        <v>635</v>
      </c>
    </row>
    <row r="6719" spans="1:16" hidden="1" x14ac:dyDescent="0.25">
      <c r="A6719" t="s">
        <v>305</v>
      </c>
      <c r="B6719" t="s">
        <v>104</v>
      </c>
      <c r="C6719" t="s">
        <v>130</v>
      </c>
      <c r="D6719" t="s">
        <v>11</v>
      </c>
      <c r="E6719" t="s">
        <v>131</v>
      </c>
      <c r="F6719" t="s">
        <v>46</v>
      </c>
      <c r="H6719">
        <f>_xlfn.XLOOKUP(Tabuľka5[[#This Row],[Položka]],cennik[Položka],cennik[Cena MJ bez DPH])</f>
        <v>0</v>
      </c>
      <c r="I6719">
        <f>SUM(Tabuľka5[[#This Row],[cena MJ bez DPH]]*1.1)</f>
        <v>0</v>
      </c>
      <c r="J6719">
        <f>Tabuľka5[[#This Row],[množstvo]]*Tabuľka5[[#This Row],[cena MJ bez DPH]]</f>
        <v>0</v>
      </c>
      <c r="L6719" s="5" t="s">
        <v>489</v>
      </c>
      <c r="N6719" t="s">
        <v>488</v>
      </c>
      <c r="O6719" t="s">
        <v>371</v>
      </c>
      <c r="P6719" t="s">
        <v>635</v>
      </c>
    </row>
    <row r="6720" spans="1:16" hidden="1" x14ac:dyDescent="0.25">
      <c r="A6720" t="s">
        <v>305</v>
      </c>
      <c r="B6720" t="s">
        <v>104</v>
      </c>
      <c r="C6720" t="s">
        <v>132</v>
      </c>
      <c r="D6720" t="s">
        <v>11</v>
      </c>
      <c r="E6720" t="s">
        <v>111</v>
      </c>
      <c r="F6720" t="s">
        <v>46</v>
      </c>
      <c r="H6720">
        <f>_xlfn.XLOOKUP(Tabuľka5[[#This Row],[Položka]],cennik[Položka],cennik[Cena MJ bez DPH])</f>
        <v>0</v>
      </c>
      <c r="I6720">
        <f>SUM(Tabuľka5[[#This Row],[cena MJ bez DPH]]*1.1)</f>
        <v>0</v>
      </c>
      <c r="J6720">
        <f>Tabuľka5[[#This Row],[množstvo]]*Tabuľka5[[#This Row],[cena MJ bez DPH]]</f>
        <v>0</v>
      </c>
      <c r="L6720" s="5" t="s">
        <v>489</v>
      </c>
      <c r="N6720" t="s">
        <v>488</v>
      </c>
      <c r="O6720" t="s">
        <v>371</v>
      </c>
      <c r="P6720" t="s">
        <v>635</v>
      </c>
    </row>
    <row r="6721" spans="1:16" hidden="1" x14ac:dyDescent="0.25">
      <c r="A6721" t="s">
        <v>305</v>
      </c>
      <c r="B6721" t="s">
        <v>104</v>
      </c>
      <c r="C6721" t="s">
        <v>133</v>
      </c>
      <c r="D6721" t="s">
        <v>11</v>
      </c>
      <c r="E6721" t="s">
        <v>123</v>
      </c>
      <c r="F6721" t="s">
        <v>46</v>
      </c>
      <c r="G6721">
        <v>30</v>
      </c>
      <c r="H6721">
        <f>_xlfn.XLOOKUP(Tabuľka5[[#This Row],[Položka]],cennik[Položka],cennik[Cena MJ bez DPH])</f>
        <v>0</v>
      </c>
      <c r="I6721">
        <f>SUM(Tabuľka5[[#This Row],[cena MJ bez DPH]]*1.1)</f>
        <v>0</v>
      </c>
      <c r="J6721">
        <f>Tabuľka5[[#This Row],[množstvo]]*Tabuľka5[[#This Row],[cena MJ bez DPH]]</f>
        <v>0</v>
      </c>
      <c r="L6721" s="5" t="s">
        <v>489</v>
      </c>
      <c r="N6721" t="s">
        <v>488</v>
      </c>
      <c r="O6721" t="s">
        <v>371</v>
      </c>
      <c r="P6721" t="s">
        <v>635</v>
      </c>
    </row>
    <row r="6722" spans="1:16" hidden="1" x14ac:dyDescent="0.25">
      <c r="A6722" t="s">
        <v>305</v>
      </c>
      <c r="B6722" t="s">
        <v>104</v>
      </c>
      <c r="C6722" t="s">
        <v>134</v>
      </c>
      <c r="D6722" t="s">
        <v>94</v>
      </c>
      <c r="F6722" t="s">
        <v>46</v>
      </c>
      <c r="H6722">
        <f>_xlfn.XLOOKUP(Tabuľka5[[#This Row],[Položka]],cennik[Položka],cennik[Cena MJ bez DPH])</f>
        <v>0</v>
      </c>
      <c r="I6722">
        <f>SUM(Tabuľka5[[#This Row],[cena MJ bez DPH]]*1.1)</f>
        <v>0</v>
      </c>
      <c r="J6722">
        <f>Tabuľka5[[#This Row],[množstvo]]*Tabuľka5[[#This Row],[cena MJ bez DPH]]</f>
        <v>0</v>
      </c>
      <c r="L6722" s="5" t="s">
        <v>489</v>
      </c>
      <c r="N6722" t="s">
        <v>488</v>
      </c>
      <c r="O6722" t="s">
        <v>371</v>
      </c>
      <c r="P6722" t="s">
        <v>635</v>
      </c>
    </row>
    <row r="6723" spans="1:16" hidden="1" x14ac:dyDescent="0.25">
      <c r="A6723" t="s">
        <v>305</v>
      </c>
      <c r="B6723" t="s">
        <v>104</v>
      </c>
      <c r="C6723" t="s">
        <v>135</v>
      </c>
      <c r="D6723" t="s">
        <v>11</v>
      </c>
      <c r="E6723" t="s">
        <v>136</v>
      </c>
      <c r="F6723" t="s">
        <v>46</v>
      </c>
      <c r="G6723">
        <v>11</v>
      </c>
      <c r="H6723">
        <f>_xlfn.XLOOKUP(Tabuľka5[[#This Row],[Položka]],cennik[Položka],cennik[Cena MJ bez DPH])</f>
        <v>0</v>
      </c>
      <c r="I6723">
        <f>SUM(Tabuľka5[[#This Row],[cena MJ bez DPH]]*1.1)</f>
        <v>0</v>
      </c>
      <c r="J6723">
        <f>Tabuľka5[[#This Row],[množstvo]]*Tabuľka5[[#This Row],[cena MJ bez DPH]]</f>
        <v>0</v>
      </c>
      <c r="K6723" t="s">
        <v>308</v>
      </c>
      <c r="L6723" s="5" t="s">
        <v>489</v>
      </c>
      <c r="N6723" t="s">
        <v>488</v>
      </c>
      <c r="O6723" t="s">
        <v>371</v>
      </c>
      <c r="P6723" t="s">
        <v>635</v>
      </c>
    </row>
    <row r="6724" spans="1:16" hidden="1" x14ac:dyDescent="0.25">
      <c r="A6724" t="s">
        <v>305</v>
      </c>
      <c r="B6724" t="s">
        <v>104</v>
      </c>
      <c r="C6724" t="s">
        <v>137</v>
      </c>
      <c r="D6724" t="s">
        <v>11</v>
      </c>
      <c r="E6724" t="s">
        <v>136</v>
      </c>
      <c r="F6724" t="s">
        <v>46</v>
      </c>
      <c r="G6724">
        <v>11</v>
      </c>
      <c r="H6724">
        <f>_xlfn.XLOOKUP(Tabuľka5[[#This Row],[Položka]],cennik[Položka],cennik[Cena MJ bez DPH])</f>
        <v>0</v>
      </c>
      <c r="I6724">
        <f>SUM(Tabuľka5[[#This Row],[cena MJ bez DPH]]*1.1)</f>
        <v>0</v>
      </c>
      <c r="J6724">
        <f>Tabuľka5[[#This Row],[množstvo]]*Tabuľka5[[#This Row],[cena MJ bez DPH]]</f>
        <v>0</v>
      </c>
      <c r="K6724" t="s">
        <v>308</v>
      </c>
      <c r="L6724" s="5" t="s">
        <v>489</v>
      </c>
      <c r="N6724" t="s">
        <v>488</v>
      </c>
      <c r="O6724" t="s">
        <v>371</v>
      </c>
      <c r="P6724" t="s">
        <v>635</v>
      </c>
    </row>
    <row r="6725" spans="1:16" hidden="1" x14ac:dyDescent="0.25">
      <c r="A6725" t="s">
        <v>305</v>
      </c>
      <c r="B6725" t="s">
        <v>104</v>
      </c>
      <c r="C6725" t="s">
        <v>138</v>
      </c>
      <c r="D6725" t="s">
        <v>11</v>
      </c>
      <c r="E6725" t="s">
        <v>139</v>
      </c>
      <c r="F6725" t="s">
        <v>46</v>
      </c>
      <c r="G6725">
        <v>11</v>
      </c>
      <c r="H6725">
        <f>_xlfn.XLOOKUP(Tabuľka5[[#This Row],[Položka]],cennik[Položka],cennik[Cena MJ bez DPH])</f>
        <v>0</v>
      </c>
      <c r="I6725">
        <f>SUM(Tabuľka5[[#This Row],[cena MJ bez DPH]]*1.1)</f>
        <v>0</v>
      </c>
      <c r="J6725">
        <f>Tabuľka5[[#This Row],[množstvo]]*Tabuľka5[[#This Row],[cena MJ bez DPH]]</f>
        <v>0</v>
      </c>
      <c r="K6725" t="s">
        <v>308</v>
      </c>
      <c r="L6725" s="5" t="s">
        <v>489</v>
      </c>
      <c r="N6725" t="s">
        <v>488</v>
      </c>
      <c r="O6725" t="s">
        <v>371</v>
      </c>
      <c r="P6725" t="s">
        <v>635</v>
      </c>
    </row>
    <row r="6726" spans="1:16" hidden="1" x14ac:dyDescent="0.25">
      <c r="A6726" t="s">
        <v>305</v>
      </c>
      <c r="B6726" t="s">
        <v>104</v>
      </c>
      <c r="C6726" t="s">
        <v>140</v>
      </c>
      <c r="D6726" t="s">
        <v>11</v>
      </c>
      <c r="E6726" t="s">
        <v>139</v>
      </c>
      <c r="F6726" t="s">
        <v>46</v>
      </c>
      <c r="G6726">
        <v>30</v>
      </c>
      <c r="H6726">
        <f>_xlfn.XLOOKUP(Tabuľka5[[#This Row],[Položka]],cennik[Položka],cennik[Cena MJ bez DPH])</f>
        <v>0</v>
      </c>
      <c r="I6726">
        <f>SUM(Tabuľka5[[#This Row],[cena MJ bez DPH]]*1.1)</f>
        <v>0</v>
      </c>
      <c r="J6726">
        <f>Tabuľka5[[#This Row],[množstvo]]*Tabuľka5[[#This Row],[cena MJ bez DPH]]</f>
        <v>0</v>
      </c>
      <c r="K6726" t="s">
        <v>308</v>
      </c>
      <c r="L6726" s="5" t="s">
        <v>489</v>
      </c>
      <c r="N6726" t="s">
        <v>488</v>
      </c>
      <c r="O6726" t="s">
        <v>371</v>
      </c>
      <c r="P6726" t="s">
        <v>635</v>
      </c>
    </row>
    <row r="6727" spans="1:16" hidden="1" x14ac:dyDescent="0.25">
      <c r="A6727" t="s">
        <v>305</v>
      </c>
      <c r="B6727" t="s">
        <v>104</v>
      </c>
      <c r="C6727" t="s">
        <v>141</v>
      </c>
      <c r="D6727" t="s">
        <v>11</v>
      </c>
      <c r="E6727" t="s">
        <v>142</v>
      </c>
      <c r="F6727" t="s">
        <v>46</v>
      </c>
      <c r="G6727">
        <v>50</v>
      </c>
      <c r="H6727">
        <f>_xlfn.XLOOKUP(Tabuľka5[[#This Row],[Položka]],cennik[Položka],cennik[Cena MJ bez DPH])</f>
        <v>0</v>
      </c>
      <c r="I6727">
        <f>SUM(Tabuľka5[[#This Row],[cena MJ bez DPH]]*1.1)</f>
        <v>0</v>
      </c>
      <c r="J6727">
        <f>Tabuľka5[[#This Row],[množstvo]]*Tabuľka5[[#This Row],[cena MJ bez DPH]]</f>
        <v>0</v>
      </c>
      <c r="L6727" s="5" t="s">
        <v>489</v>
      </c>
      <c r="N6727" t="s">
        <v>488</v>
      </c>
      <c r="O6727" t="s">
        <v>371</v>
      </c>
      <c r="P6727" t="s">
        <v>635</v>
      </c>
    </row>
    <row r="6728" spans="1:16" hidden="1" x14ac:dyDescent="0.25">
      <c r="A6728" t="s">
        <v>305</v>
      </c>
      <c r="B6728" t="s">
        <v>104</v>
      </c>
      <c r="C6728" t="s">
        <v>143</v>
      </c>
      <c r="D6728" t="s">
        <v>11</v>
      </c>
      <c r="E6728" t="s">
        <v>144</v>
      </c>
      <c r="F6728" t="s">
        <v>46</v>
      </c>
      <c r="H6728">
        <f>_xlfn.XLOOKUP(Tabuľka5[[#This Row],[Položka]],cennik[Položka],cennik[Cena MJ bez DPH])</f>
        <v>0</v>
      </c>
      <c r="I6728">
        <f>SUM(Tabuľka5[[#This Row],[cena MJ bez DPH]]*1.1)</f>
        <v>0</v>
      </c>
      <c r="J6728">
        <f>Tabuľka5[[#This Row],[množstvo]]*Tabuľka5[[#This Row],[cena MJ bez DPH]]</f>
        <v>0</v>
      </c>
      <c r="L6728" s="5" t="s">
        <v>489</v>
      </c>
      <c r="N6728" t="s">
        <v>488</v>
      </c>
      <c r="O6728" t="s">
        <v>371</v>
      </c>
      <c r="P6728" t="s">
        <v>635</v>
      </c>
    </row>
    <row r="6729" spans="1:16" hidden="1" x14ac:dyDescent="0.25">
      <c r="A6729" t="s">
        <v>305</v>
      </c>
      <c r="B6729" t="s">
        <v>104</v>
      </c>
      <c r="C6729" t="s">
        <v>145</v>
      </c>
      <c r="D6729" t="s">
        <v>11</v>
      </c>
      <c r="E6729" t="s">
        <v>146</v>
      </c>
      <c r="F6729" t="s">
        <v>46</v>
      </c>
      <c r="H6729">
        <f>_xlfn.XLOOKUP(Tabuľka5[[#This Row],[Položka]],cennik[Položka],cennik[Cena MJ bez DPH])</f>
        <v>0</v>
      </c>
      <c r="I6729">
        <f>SUM(Tabuľka5[[#This Row],[cena MJ bez DPH]]*1.1)</f>
        <v>0</v>
      </c>
      <c r="J6729">
        <f>Tabuľka5[[#This Row],[množstvo]]*Tabuľka5[[#This Row],[cena MJ bez DPH]]</f>
        <v>0</v>
      </c>
      <c r="L6729" s="5" t="s">
        <v>489</v>
      </c>
      <c r="N6729" t="s">
        <v>488</v>
      </c>
      <c r="O6729" t="s">
        <v>371</v>
      </c>
      <c r="P6729" t="s">
        <v>635</v>
      </c>
    </row>
    <row r="6730" spans="1:16" hidden="1" x14ac:dyDescent="0.25">
      <c r="A6730" t="s">
        <v>305</v>
      </c>
      <c r="B6730" t="s">
        <v>104</v>
      </c>
      <c r="C6730" t="s">
        <v>147</v>
      </c>
      <c r="D6730" t="s">
        <v>11</v>
      </c>
      <c r="F6730" t="s">
        <v>46</v>
      </c>
      <c r="H6730">
        <f>_xlfn.XLOOKUP(Tabuľka5[[#This Row],[Položka]],cennik[Položka],cennik[Cena MJ bez DPH])</f>
        <v>0</v>
      </c>
      <c r="I6730">
        <f>SUM(Tabuľka5[[#This Row],[cena MJ bez DPH]]*1.1)</f>
        <v>0</v>
      </c>
      <c r="J6730">
        <f>Tabuľka5[[#This Row],[množstvo]]*Tabuľka5[[#This Row],[cena MJ bez DPH]]</f>
        <v>0</v>
      </c>
      <c r="L6730" s="5" t="s">
        <v>489</v>
      </c>
      <c r="N6730" t="s">
        <v>488</v>
      </c>
      <c r="O6730" t="s">
        <v>371</v>
      </c>
      <c r="P6730" t="s">
        <v>635</v>
      </c>
    </row>
    <row r="6731" spans="1:16" hidden="1" x14ac:dyDescent="0.25">
      <c r="A6731" t="s">
        <v>305</v>
      </c>
      <c r="B6731" t="s">
        <v>104</v>
      </c>
      <c r="C6731" t="s">
        <v>148</v>
      </c>
      <c r="D6731" t="s">
        <v>11</v>
      </c>
      <c r="E6731" t="s">
        <v>146</v>
      </c>
      <c r="F6731" t="s">
        <v>46</v>
      </c>
      <c r="H6731">
        <f>_xlfn.XLOOKUP(Tabuľka5[[#This Row],[Položka]],cennik[Položka],cennik[Cena MJ bez DPH])</f>
        <v>0</v>
      </c>
      <c r="I6731">
        <f>SUM(Tabuľka5[[#This Row],[cena MJ bez DPH]]*1.1)</f>
        <v>0</v>
      </c>
      <c r="J6731">
        <f>Tabuľka5[[#This Row],[množstvo]]*Tabuľka5[[#This Row],[cena MJ bez DPH]]</f>
        <v>0</v>
      </c>
      <c r="L6731" s="5" t="s">
        <v>489</v>
      </c>
      <c r="N6731" t="s">
        <v>488</v>
      </c>
      <c r="O6731" t="s">
        <v>371</v>
      </c>
      <c r="P6731" t="s">
        <v>635</v>
      </c>
    </row>
    <row r="6732" spans="1:16" hidden="1" x14ac:dyDescent="0.25">
      <c r="A6732" t="s">
        <v>305</v>
      </c>
      <c r="B6732" t="s">
        <v>104</v>
      </c>
      <c r="C6732" t="s">
        <v>149</v>
      </c>
      <c r="D6732" t="s">
        <v>11</v>
      </c>
      <c r="F6732" t="s">
        <v>46</v>
      </c>
      <c r="H6732">
        <f>_xlfn.XLOOKUP(Tabuľka5[[#This Row],[Položka]],cennik[Položka],cennik[Cena MJ bez DPH])</f>
        <v>0</v>
      </c>
      <c r="I6732">
        <f>SUM(Tabuľka5[[#This Row],[cena MJ bez DPH]]*1.1)</f>
        <v>0</v>
      </c>
      <c r="J6732">
        <f>Tabuľka5[[#This Row],[množstvo]]*Tabuľka5[[#This Row],[cena MJ bez DPH]]</f>
        <v>0</v>
      </c>
      <c r="L6732" s="5" t="s">
        <v>489</v>
      </c>
      <c r="N6732" t="s">
        <v>488</v>
      </c>
      <c r="O6732" t="s">
        <v>371</v>
      </c>
      <c r="P6732" t="s">
        <v>635</v>
      </c>
    </row>
    <row r="6733" spans="1:16" hidden="1" x14ac:dyDescent="0.25">
      <c r="A6733" t="s">
        <v>305</v>
      </c>
      <c r="B6733" t="s">
        <v>104</v>
      </c>
      <c r="C6733" t="s">
        <v>150</v>
      </c>
      <c r="D6733" t="s">
        <v>94</v>
      </c>
      <c r="E6733" t="s">
        <v>102</v>
      </c>
      <c r="F6733" t="s">
        <v>46</v>
      </c>
      <c r="H6733">
        <f>_xlfn.XLOOKUP(Tabuľka5[[#This Row],[Položka]],cennik[Položka],cennik[Cena MJ bez DPH])</f>
        <v>0</v>
      </c>
      <c r="I6733">
        <f>SUM(Tabuľka5[[#This Row],[cena MJ bez DPH]]*1.1)</f>
        <v>0</v>
      </c>
      <c r="J6733">
        <f>Tabuľka5[[#This Row],[množstvo]]*Tabuľka5[[#This Row],[cena MJ bez DPH]]</f>
        <v>0</v>
      </c>
      <c r="L6733" s="5" t="s">
        <v>489</v>
      </c>
      <c r="N6733" t="s">
        <v>488</v>
      </c>
      <c r="O6733" t="s">
        <v>371</v>
      </c>
      <c r="P6733" t="s">
        <v>635</v>
      </c>
    </row>
    <row r="6734" spans="1:16" hidden="1" x14ac:dyDescent="0.25">
      <c r="A6734" t="s">
        <v>305</v>
      </c>
      <c r="B6734" t="s">
        <v>51</v>
      </c>
      <c r="C6734" t="s">
        <v>151</v>
      </c>
      <c r="D6734" t="s">
        <v>11</v>
      </c>
      <c r="F6734" t="s">
        <v>56</v>
      </c>
      <c r="H6734">
        <f>_xlfn.XLOOKUP(Tabuľka5[[#This Row],[Položka]],cennik[Položka],cennik[Cena MJ bez DPH])</f>
        <v>0</v>
      </c>
      <c r="I6734">
        <f>SUM(Tabuľka5[[#This Row],[cena MJ bez DPH]]*1.1)</f>
        <v>0</v>
      </c>
      <c r="J6734">
        <f>Tabuľka5[[#This Row],[množstvo]]*Tabuľka5[[#This Row],[cena MJ bez DPH]]</f>
        <v>0</v>
      </c>
      <c r="L6734" s="5" t="s">
        <v>489</v>
      </c>
      <c r="N6734" t="s">
        <v>488</v>
      </c>
      <c r="O6734" t="s">
        <v>371</v>
      </c>
      <c r="P6734" t="s">
        <v>635</v>
      </c>
    </row>
    <row r="6735" spans="1:16" hidden="1" x14ac:dyDescent="0.25">
      <c r="A6735" t="s">
        <v>305</v>
      </c>
      <c r="B6735" t="s">
        <v>51</v>
      </c>
      <c r="C6735" t="s">
        <v>152</v>
      </c>
      <c r="D6735" t="s">
        <v>11</v>
      </c>
      <c r="F6735" t="s">
        <v>56</v>
      </c>
      <c r="H6735">
        <f>_xlfn.XLOOKUP(Tabuľka5[[#This Row],[Položka]],cennik[Položka],cennik[Cena MJ bez DPH])</f>
        <v>0</v>
      </c>
      <c r="I6735">
        <f>SUM(Tabuľka5[[#This Row],[cena MJ bez DPH]]*1.1)</f>
        <v>0</v>
      </c>
      <c r="J6735">
        <f>Tabuľka5[[#This Row],[množstvo]]*Tabuľka5[[#This Row],[cena MJ bez DPH]]</f>
        <v>0</v>
      </c>
      <c r="L6735" s="5" t="s">
        <v>489</v>
      </c>
      <c r="N6735" t="s">
        <v>488</v>
      </c>
      <c r="O6735" t="s">
        <v>371</v>
      </c>
      <c r="P6735" t="s">
        <v>635</v>
      </c>
    </row>
    <row r="6736" spans="1:16" hidden="1" x14ac:dyDescent="0.25">
      <c r="A6736" t="s">
        <v>305</v>
      </c>
      <c r="B6736" t="s">
        <v>51</v>
      </c>
      <c r="C6736" t="s">
        <v>153</v>
      </c>
      <c r="D6736" t="s">
        <v>11</v>
      </c>
      <c r="F6736" t="s">
        <v>56</v>
      </c>
      <c r="H6736">
        <f>_xlfn.XLOOKUP(Tabuľka5[[#This Row],[Položka]],cennik[Položka],cennik[Cena MJ bez DPH])</f>
        <v>0</v>
      </c>
      <c r="I6736">
        <f>SUM(Tabuľka5[[#This Row],[cena MJ bez DPH]]*1.1)</f>
        <v>0</v>
      </c>
      <c r="J6736">
        <f>Tabuľka5[[#This Row],[množstvo]]*Tabuľka5[[#This Row],[cena MJ bez DPH]]</f>
        <v>0</v>
      </c>
      <c r="L6736" s="5" t="s">
        <v>489</v>
      </c>
      <c r="N6736" t="s">
        <v>488</v>
      </c>
      <c r="O6736" t="s">
        <v>371</v>
      </c>
      <c r="P6736" t="s">
        <v>635</v>
      </c>
    </row>
    <row r="6737" spans="1:16" hidden="1" x14ac:dyDescent="0.25">
      <c r="A6737" t="s">
        <v>305</v>
      </c>
      <c r="B6737" t="s">
        <v>51</v>
      </c>
      <c r="C6737" t="s">
        <v>154</v>
      </c>
      <c r="D6737" t="s">
        <v>11</v>
      </c>
      <c r="F6737" t="s">
        <v>56</v>
      </c>
      <c r="H6737">
        <f>_xlfn.XLOOKUP(Tabuľka5[[#This Row],[Položka]],cennik[Položka],cennik[Cena MJ bez DPH])</f>
        <v>0</v>
      </c>
      <c r="I6737">
        <f>SUM(Tabuľka5[[#This Row],[cena MJ bez DPH]]*1.1)</f>
        <v>0</v>
      </c>
      <c r="J6737">
        <f>Tabuľka5[[#This Row],[množstvo]]*Tabuľka5[[#This Row],[cena MJ bez DPH]]</f>
        <v>0</v>
      </c>
      <c r="L6737" s="5" t="s">
        <v>489</v>
      </c>
      <c r="N6737" t="s">
        <v>488</v>
      </c>
      <c r="O6737" t="s">
        <v>371</v>
      </c>
      <c r="P6737" t="s">
        <v>635</v>
      </c>
    </row>
    <row r="6738" spans="1:16" hidden="1" x14ac:dyDescent="0.25">
      <c r="A6738" t="s">
        <v>305</v>
      </c>
      <c r="B6738" t="s">
        <v>51</v>
      </c>
      <c r="C6738" t="s">
        <v>155</v>
      </c>
      <c r="D6738" t="s">
        <v>11</v>
      </c>
      <c r="F6738" t="s">
        <v>56</v>
      </c>
      <c r="H6738">
        <f>_xlfn.XLOOKUP(Tabuľka5[[#This Row],[Položka]],cennik[Položka],cennik[Cena MJ bez DPH])</f>
        <v>0</v>
      </c>
      <c r="I6738">
        <f>SUM(Tabuľka5[[#This Row],[cena MJ bez DPH]]*1.1)</f>
        <v>0</v>
      </c>
      <c r="J6738">
        <f>Tabuľka5[[#This Row],[množstvo]]*Tabuľka5[[#This Row],[cena MJ bez DPH]]</f>
        <v>0</v>
      </c>
      <c r="L6738" s="5" t="s">
        <v>489</v>
      </c>
      <c r="N6738" t="s">
        <v>488</v>
      </c>
      <c r="O6738" t="s">
        <v>371</v>
      </c>
      <c r="P6738" t="s">
        <v>635</v>
      </c>
    </row>
    <row r="6739" spans="1:16" hidden="1" x14ac:dyDescent="0.25">
      <c r="A6739" t="s">
        <v>305</v>
      </c>
      <c r="B6739" t="s">
        <v>51</v>
      </c>
      <c r="C6739" t="s">
        <v>156</v>
      </c>
      <c r="D6739" t="s">
        <v>11</v>
      </c>
      <c r="F6739" t="s">
        <v>56</v>
      </c>
      <c r="H6739">
        <f>_xlfn.XLOOKUP(Tabuľka5[[#This Row],[Položka]],cennik[Položka],cennik[Cena MJ bez DPH])</f>
        <v>0</v>
      </c>
      <c r="I6739">
        <f>SUM(Tabuľka5[[#This Row],[cena MJ bez DPH]]*1.1)</f>
        <v>0</v>
      </c>
      <c r="J6739">
        <f>Tabuľka5[[#This Row],[množstvo]]*Tabuľka5[[#This Row],[cena MJ bez DPH]]</f>
        <v>0</v>
      </c>
      <c r="L6739" s="5" t="s">
        <v>489</v>
      </c>
      <c r="N6739" t="s">
        <v>488</v>
      </c>
      <c r="O6739" t="s">
        <v>371</v>
      </c>
      <c r="P6739" t="s">
        <v>635</v>
      </c>
    </row>
    <row r="6740" spans="1:16" hidden="1" x14ac:dyDescent="0.25">
      <c r="A6740" t="s">
        <v>305</v>
      </c>
      <c r="B6740" t="s">
        <v>51</v>
      </c>
      <c r="C6740" t="s">
        <v>157</v>
      </c>
      <c r="D6740" t="s">
        <v>11</v>
      </c>
      <c r="F6740" t="s">
        <v>56</v>
      </c>
      <c r="H6740">
        <f>_xlfn.XLOOKUP(Tabuľka5[[#This Row],[Položka]],cennik[Položka],cennik[Cena MJ bez DPH])</f>
        <v>0</v>
      </c>
      <c r="I6740">
        <f>SUM(Tabuľka5[[#This Row],[cena MJ bez DPH]]*1.1)</f>
        <v>0</v>
      </c>
      <c r="J6740">
        <f>Tabuľka5[[#This Row],[množstvo]]*Tabuľka5[[#This Row],[cena MJ bez DPH]]</f>
        <v>0</v>
      </c>
      <c r="L6740" s="5" t="s">
        <v>489</v>
      </c>
      <c r="N6740" t="s">
        <v>488</v>
      </c>
      <c r="O6740" t="s">
        <v>371</v>
      </c>
      <c r="P6740" t="s">
        <v>635</v>
      </c>
    </row>
    <row r="6741" spans="1:16" hidden="1" x14ac:dyDescent="0.25">
      <c r="A6741" t="s">
        <v>305</v>
      </c>
      <c r="B6741" t="s">
        <v>51</v>
      </c>
      <c r="C6741" t="s">
        <v>158</v>
      </c>
      <c r="D6741" t="s">
        <v>11</v>
      </c>
      <c r="F6741" t="s">
        <v>56</v>
      </c>
      <c r="G6741">
        <v>45</v>
      </c>
      <c r="H6741">
        <f>_xlfn.XLOOKUP(Tabuľka5[[#This Row],[Položka]],cennik[Položka],cennik[Cena MJ bez DPH])</f>
        <v>0</v>
      </c>
      <c r="I6741">
        <f>SUM(Tabuľka5[[#This Row],[cena MJ bez DPH]]*1.1)</f>
        <v>0</v>
      </c>
      <c r="J6741">
        <f>Tabuľka5[[#This Row],[množstvo]]*Tabuľka5[[#This Row],[cena MJ bez DPH]]</f>
        <v>0</v>
      </c>
      <c r="K6741" t="s">
        <v>309</v>
      </c>
      <c r="L6741" s="5" t="s">
        <v>489</v>
      </c>
      <c r="N6741" t="s">
        <v>488</v>
      </c>
      <c r="O6741" t="s">
        <v>371</v>
      </c>
      <c r="P6741" t="s">
        <v>635</v>
      </c>
    </row>
    <row r="6742" spans="1:16" hidden="1" x14ac:dyDescent="0.25">
      <c r="A6742" t="s">
        <v>305</v>
      </c>
      <c r="B6742" t="s">
        <v>51</v>
      </c>
      <c r="C6742" t="s">
        <v>159</v>
      </c>
      <c r="D6742" t="s">
        <v>11</v>
      </c>
      <c r="F6742" t="s">
        <v>56</v>
      </c>
      <c r="H6742">
        <f>_xlfn.XLOOKUP(Tabuľka5[[#This Row],[Položka]],cennik[Položka],cennik[Cena MJ bez DPH])</f>
        <v>0</v>
      </c>
      <c r="I6742">
        <f>SUM(Tabuľka5[[#This Row],[cena MJ bez DPH]]*1.1)</f>
        <v>0</v>
      </c>
      <c r="J6742">
        <f>Tabuľka5[[#This Row],[množstvo]]*Tabuľka5[[#This Row],[cena MJ bez DPH]]</f>
        <v>0</v>
      </c>
      <c r="L6742" s="5" t="s">
        <v>489</v>
      </c>
      <c r="N6742" t="s">
        <v>488</v>
      </c>
      <c r="O6742" t="s">
        <v>371</v>
      </c>
      <c r="P6742" t="s">
        <v>635</v>
      </c>
    </row>
    <row r="6743" spans="1:16" hidden="1" x14ac:dyDescent="0.25">
      <c r="A6743" t="s">
        <v>305</v>
      </c>
      <c r="B6743" t="s">
        <v>51</v>
      </c>
      <c r="C6743" t="s">
        <v>160</v>
      </c>
      <c r="D6743" t="s">
        <v>11</v>
      </c>
      <c r="F6743" t="s">
        <v>56</v>
      </c>
      <c r="H6743">
        <f>_xlfn.XLOOKUP(Tabuľka5[[#This Row],[Položka]],cennik[Položka],cennik[Cena MJ bez DPH])</f>
        <v>0</v>
      </c>
      <c r="I6743">
        <f>SUM(Tabuľka5[[#This Row],[cena MJ bez DPH]]*1.1)</f>
        <v>0</v>
      </c>
      <c r="J6743">
        <f>Tabuľka5[[#This Row],[množstvo]]*Tabuľka5[[#This Row],[cena MJ bez DPH]]</f>
        <v>0</v>
      </c>
      <c r="L6743" s="5" t="s">
        <v>489</v>
      </c>
      <c r="N6743" t="s">
        <v>488</v>
      </c>
      <c r="O6743" t="s">
        <v>371</v>
      </c>
      <c r="P6743" t="s">
        <v>635</v>
      </c>
    </row>
    <row r="6744" spans="1:16" hidden="1" x14ac:dyDescent="0.25">
      <c r="A6744" t="s">
        <v>305</v>
      </c>
      <c r="B6744" t="s">
        <v>51</v>
      </c>
      <c r="C6744" t="s">
        <v>161</v>
      </c>
      <c r="D6744" t="s">
        <v>11</v>
      </c>
      <c r="F6744" t="s">
        <v>56</v>
      </c>
      <c r="H6744">
        <f>_xlfn.XLOOKUP(Tabuľka5[[#This Row],[Položka]],cennik[Položka],cennik[Cena MJ bez DPH])</f>
        <v>0</v>
      </c>
      <c r="I6744">
        <f>SUM(Tabuľka5[[#This Row],[cena MJ bez DPH]]*1.1)</f>
        <v>0</v>
      </c>
      <c r="J6744">
        <f>Tabuľka5[[#This Row],[množstvo]]*Tabuľka5[[#This Row],[cena MJ bez DPH]]</f>
        <v>0</v>
      </c>
      <c r="L6744" s="5" t="s">
        <v>489</v>
      </c>
      <c r="N6744" t="s">
        <v>488</v>
      </c>
      <c r="O6744" t="s">
        <v>371</v>
      </c>
      <c r="P6744" t="s">
        <v>635</v>
      </c>
    </row>
    <row r="6745" spans="1:16" hidden="1" x14ac:dyDescent="0.25">
      <c r="A6745" t="s">
        <v>305</v>
      </c>
      <c r="B6745" t="s">
        <v>51</v>
      </c>
      <c r="C6745" t="s">
        <v>162</v>
      </c>
      <c r="D6745" t="s">
        <v>11</v>
      </c>
      <c r="F6745" t="s">
        <v>56</v>
      </c>
      <c r="H6745">
        <f>_xlfn.XLOOKUP(Tabuľka5[[#This Row],[Položka]],cennik[Položka],cennik[Cena MJ bez DPH])</f>
        <v>0</v>
      </c>
      <c r="I6745">
        <f>SUM(Tabuľka5[[#This Row],[cena MJ bez DPH]]*1.1)</f>
        <v>0</v>
      </c>
      <c r="J6745">
        <f>Tabuľka5[[#This Row],[množstvo]]*Tabuľka5[[#This Row],[cena MJ bez DPH]]</f>
        <v>0</v>
      </c>
      <c r="L6745" s="5" t="s">
        <v>489</v>
      </c>
      <c r="N6745" t="s">
        <v>488</v>
      </c>
      <c r="O6745" t="s">
        <v>371</v>
      </c>
      <c r="P6745" t="s">
        <v>635</v>
      </c>
    </row>
    <row r="6746" spans="1:16" hidden="1" x14ac:dyDescent="0.25">
      <c r="A6746" t="s">
        <v>305</v>
      </c>
      <c r="B6746" t="s">
        <v>51</v>
      </c>
      <c r="C6746" t="s">
        <v>163</v>
      </c>
      <c r="D6746" t="s">
        <v>11</v>
      </c>
      <c r="F6746" t="s">
        <v>56</v>
      </c>
      <c r="H6746">
        <f>_xlfn.XLOOKUP(Tabuľka5[[#This Row],[Položka]],cennik[Položka],cennik[Cena MJ bez DPH])</f>
        <v>0</v>
      </c>
      <c r="I6746">
        <f>SUM(Tabuľka5[[#This Row],[cena MJ bez DPH]]*1.1)</f>
        <v>0</v>
      </c>
      <c r="J6746">
        <f>Tabuľka5[[#This Row],[množstvo]]*Tabuľka5[[#This Row],[cena MJ bez DPH]]</f>
        <v>0</v>
      </c>
      <c r="L6746" s="5" t="s">
        <v>489</v>
      </c>
      <c r="N6746" t="s">
        <v>488</v>
      </c>
      <c r="O6746" t="s">
        <v>371</v>
      </c>
      <c r="P6746" t="s">
        <v>635</v>
      </c>
    </row>
    <row r="6747" spans="1:16" hidden="1" x14ac:dyDescent="0.25">
      <c r="A6747" t="s">
        <v>305</v>
      </c>
      <c r="B6747" t="s">
        <v>51</v>
      </c>
      <c r="C6747" t="s">
        <v>164</v>
      </c>
      <c r="D6747" t="s">
        <v>11</v>
      </c>
      <c r="F6747" t="s">
        <v>56</v>
      </c>
      <c r="H6747">
        <f>_xlfn.XLOOKUP(Tabuľka5[[#This Row],[Položka]],cennik[Položka],cennik[Cena MJ bez DPH])</f>
        <v>0</v>
      </c>
      <c r="I6747">
        <f>SUM(Tabuľka5[[#This Row],[cena MJ bez DPH]]*1.1)</f>
        <v>0</v>
      </c>
      <c r="J6747">
        <f>Tabuľka5[[#This Row],[množstvo]]*Tabuľka5[[#This Row],[cena MJ bez DPH]]</f>
        <v>0</v>
      </c>
      <c r="L6747" s="5" t="s">
        <v>489</v>
      </c>
      <c r="N6747" t="s">
        <v>488</v>
      </c>
      <c r="O6747" t="s">
        <v>371</v>
      </c>
      <c r="P6747" t="s">
        <v>635</v>
      </c>
    </row>
    <row r="6748" spans="1:16" hidden="1" x14ac:dyDescent="0.25">
      <c r="A6748" t="s">
        <v>305</v>
      </c>
      <c r="B6748" t="s">
        <v>51</v>
      </c>
      <c r="C6748" t="s">
        <v>165</v>
      </c>
      <c r="D6748" t="s">
        <v>11</v>
      </c>
      <c r="F6748" t="s">
        <v>56</v>
      </c>
      <c r="H6748">
        <f>_xlfn.XLOOKUP(Tabuľka5[[#This Row],[Položka]],cennik[Položka],cennik[Cena MJ bez DPH])</f>
        <v>0</v>
      </c>
      <c r="I6748">
        <f>SUM(Tabuľka5[[#This Row],[cena MJ bez DPH]]*1.1)</f>
        <v>0</v>
      </c>
      <c r="J6748">
        <f>Tabuľka5[[#This Row],[množstvo]]*Tabuľka5[[#This Row],[cena MJ bez DPH]]</f>
        <v>0</v>
      </c>
      <c r="L6748" s="5" t="s">
        <v>489</v>
      </c>
      <c r="N6748" t="s">
        <v>488</v>
      </c>
      <c r="O6748" t="s">
        <v>371</v>
      </c>
      <c r="P6748" t="s">
        <v>635</v>
      </c>
    </row>
    <row r="6749" spans="1:16" hidden="1" x14ac:dyDescent="0.25">
      <c r="A6749" t="s">
        <v>305</v>
      </c>
      <c r="B6749" t="s">
        <v>51</v>
      </c>
      <c r="C6749" t="s">
        <v>166</v>
      </c>
      <c r="D6749" t="s">
        <v>11</v>
      </c>
      <c r="F6749" t="s">
        <v>56</v>
      </c>
      <c r="H6749">
        <f>_xlfn.XLOOKUP(Tabuľka5[[#This Row],[Položka]],cennik[Položka],cennik[Cena MJ bez DPH])</f>
        <v>0</v>
      </c>
      <c r="I6749">
        <f>SUM(Tabuľka5[[#This Row],[cena MJ bez DPH]]*1.1)</f>
        <v>0</v>
      </c>
      <c r="J6749">
        <f>Tabuľka5[[#This Row],[množstvo]]*Tabuľka5[[#This Row],[cena MJ bez DPH]]</f>
        <v>0</v>
      </c>
      <c r="L6749" s="5" t="s">
        <v>489</v>
      </c>
      <c r="N6749" t="s">
        <v>488</v>
      </c>
      <c r="O6749" t="s">
        <v>371</v>
      </c>
      <c r="P6749" t="s">
        <v>635</v>
      </c>
    </row>
    <row r="6750" spans="1:16" hidden="1" x14ac:dyDescent="0.25">
      <c r="A6750" t="s">
        <v>305</v>
      </c>
      <c r="B6750" t="s">
        <v>51</v>
      </c>
      <c r="C6750" t="s">
        <v>167</v>
      </c>
      <c r="D6750" t="s">
        <v>11</v>
      </c>
      <c r="F6750" t="s">
        <v>56</v>
      </c>
      <c r="H6750">
        <f>_xlfn.XLOOKUP(Tabuľka5[[#This Row],[Položka]],cennik[Položka],cennik[Cena MJ bez DPH])</f>
        <v>0</v>
      </c>
      <c r="I6750">
        <f>SUM(Tabuľka5[[#This Row],[cena MJ bez DPH]]*1.1)</f>
        <v>0</v>
      </c>
      <c r="J6750">
        <f>Tabuľka5[[#This Row],[množstvo]]*Tabuľka5[[#This Row],[cena MJ bez DPH]]</f>
        <v>0</v>
      </c>
      <c r="L6750" s="5" t="s">
        <v>489</v>
      </c>
      <c r="N6750" t="s">
        <v>488</v>
      </c>
      <c r="O6750" t="s">
        <v>371</v>
      </c>
      <c r="P6750" t="s">
        <v>635</v>
      </c>
    </row>
    <row r="6751" spans="1:16" hidden="1" x14ac:dyDescent="0.25">
      <c r="A6751" t="s">
        <v>305</v>
      </c>
      <c r="B6751" t="s">
        <v>51</v>
      </c>
      <c r="C6751" t="s">
        <v>168</v>
      </c>
      <c r="D6751" t="s">
        <v>11</v>
      </c>
      <c r="F6751" t="s">
        <v>56</v>
      </c>
      <c r="H6751">
        <f>_xlfn.XLOOKUP(Tabuľka5[[#This Row],[Položka]],cennik[Položka],cennik[Cena MJ bez DPH])</f>
        <v>0</v>
      </c>
      <c r="I6751">
        <f>SUM(Tabuľka5[[#This Row],[cena MJ bez DPH]]*1.1)</f>
        <v>0</v>
      </c>
      <c r="J6751">
        <f>Tabuľka5[[#This Row],[množstvo]]*Tabuľka5[[#This Row],[cena MJ bez DPH]]</f>
        <v>0</v>
      </c>
      <c r="L6751" s="5" t="s">
        <v>489</v>
      </c>
      <c r="N6751" t="s">
        <v>488</v>
      </c>
      <c r="O6751" t="s">
        <v>371</v>
      </c>
      <c r="P6751" t="s">
        <v>635</v>
      </c>
    </row>
    <row r="6752" spans="1:16" hidden="1" x14ac:dyDescent="0.25">
      <c r="A6752" t="s">
        <v>305</v>
      </c>
      <c r="B6752" t="s">
        <v>51</v>
      </c>
      <c r="C6752" t="s">
        <v>169</v>
      </c>
      <c r="D6752" t="s">
        <v>11</v>
      </c>
      <c r="F6752" t="s">
        <v>56</v>
      </c>
      <c r="H6752">
        <f>_xlfn.XLOOKUP(Tabuľka5[[#This Row],[Položka]],cennik[Položka],cennik[Cena MJ bez DPH])</f>
        <v>0</v>
      </c>
      <c r="I6752">
        <f>SUM(Tabuľka5[[#This Row],[cena MJ bez DPH]]*1.1)</f>
        <v>0</v>
      </c>
      <c r="J6752">
        <f>Tabuľka5[[#This Row],[množstvo]]*Tabuľka5[[#This Row],[cena MJ bez DPH]]</f>
        <v>0</v>
      </c>
      <c r="L6752" s="5" t="s">
        <v>489</v>
      </c>
      <c r="N6752" t="s">
        <v>488</v>
      </c>
      <c r="O6752" t="s">
        <v>371</v>
      </c>
      <c r="P6752" t="s">
        <v>635</v>
      </c>
    </row>
    <row r="6753" spans="1:16" hidden="1" x14ac:dyDescent="0.25">
      <c r="A6753" t="s">
        <v>305</v>
      </c>
      <c r="B6753" t="s">
        <v>51</v>
      </c>
      <c r="C6753" t="s">
        <v>170</v>
      </c>
      <c r="D6753" t="s">
        <v>11</v>
      </c>
      <c r="F6753" t="s">
        <v>56</v>
      </c>
      <c r="H6753">
        <f>_xlfn.XLOOKUP(Tabuľka5[[#This Row],[Položka]],cennik[Položka],cennik[Cena MJ bez DPH])</f>
        <v>0</v>
      </c>
      <c r="I6753">
        <f>SUM(Tabuľka5[[#This Row],[cena MJ bez DPH]]*1.1)</f>
        <v>0</v>
      </c>
      <c r="J6753">
        <f>Tabuľka5[[#This Row],[množstvo]]*Tabuľka5[[#This Row],[cena MJ bez DPH]]</f>
        <v>0</v>
      </c>
      <c r="L6753" s="5" t="s">
        <v>489</v>
      </c>
      <c r="N6753" t="s">
        <v>488</v>
      </c>
      <c r="O6753" t="s">
        <v>371</v>
      </c>
      <c r="P6753" t="s">
        <v>635</v>
      </c>
    </row>
    <row r="6754" spans="1:16" hidden="1" x14ac:dyDescent="0.25">
      <c r="A6754" t="s">
        <v>305</v>
      </c>
      <c r="B6754" t="s">
        <v>51</v>
      </c>
      <c r="C6754" t="s">
        <v>171</v>
      </c>
      <c r="D6754" t="s">
        <v>11</v>
      </c>
      <c r="F6754" t="s">
        <v>56</v>
      </c>
      <c r="H6754">
        <f>_xlfn.XLOOKUP(Tabuľka5[[#This Row],[Položka]],cennik[Položka],cennik[Cena MJ bez DPH])</f>
        <v>0</v>
      </c>
      <c r="I6754">
        <f>SUM(Tabuľka5[[#This Row],[cena MJ bez DPH]]*1.1)</f>
        <v>0</v>
      </c>
      <c r="J6754">
        <f>Tabuľka5[[#This Row],[množstvo]]*Tabuľka5[[#This Row],[cena MJ bez DPH]]</f>
        <v>0</v>
      </c>
      <c r="L6754" s="5" t="s">
        <v>489</v>
      </c>
      <c r="N6754" t="s">
        <v>488</v>
      </c>
      <c r="O6754" t="s">
        <v>371</v>
      </c>
      <c r="P6754" t="s">
        <v>635</v>
      </c>
    </row>
    <row r="6755" spans="1:16" hidden="1" x14ac:dyDescent="0.25">
      <c r="A6755" t="s">
        <v>305</v>
      </c>
      <c r="B6755" t="s">
        <v>51</v>
      </c>
      <c r="C6755" t="s">
        <v>172</v>
      </c>
      <c r="D6755" t="s">
        <v>11</v>
      </c>
      <c r="F6755" t="s">
        <v>56</v>
      </c>
      <c r="H6755">
        <f>_xlfn.XLOOKUP(Tabuľka5[[#This Row],[Položka]],cennik[Položka],cennik[Cena MJ bez DPH])</f>
        <v>0</v>
      </c>
      <c r="I6755">
        <f>SUM(Tabuľka5[[#This Row],[cena MJ bez DPH]]*1.1)</f>
        <v>0</v>
      </c>
      <c r="J6755">
        <f>Tabuľka5[[#This Row],[množstvo]]*Tabuľka5[[#This Row],[cena MJ bez DPH]]</f>
        <v>0</v>
      </c>
      <c r="L6755" s="5" t="s">
        <v>489</v>
      </c>
      <c r="N6755" t="s">
        <v>488</v>
      </c>
      <c r="O6755" t="s">
        <v>371</v>
      </c>
      <c r="P6755" t="s">
        <v>635</v>
      </c>
    </row>
    <row r="6756" spans="1:16" hidden="1" x14ac:dyDescent="0.25">
      <c r="A6756" t="s">
        <v>305</v>
      </c>
      <c r="B6756" t="s">
        <v>51</v>
      </c>
      <c r="C6756" t="s">
        <v>173</v>
      </c>
      <c r="D6756" t="s">
        <v>11</v>
      </c>
      <c r="F6756" t="s">
        <v>56</v>
      </c>
      <c r="H6756">
        <f>_xlfn.XLOOKUP(Tabuľka5[[#This Row],[Položka]],cennik[Položka],cennik[Cena MJ bez DPH])</f>
        <v>0</v>
      </c>
      <c r="I6756">
        <f>SUM(Tabuľka5[[#This Row],[cena MJ bez DPH]]*1.1)</f>
        <v>0</v>
      </c>
      <c r="J6756">
        <f>Tabuľka5[[#This Row],[množstvo]]*Tabuľka5[[#This Row],[cena MJ bez DPH]]</f>
        <v>0</v>
      </c>
      <c r="L6756" s="5" t="s">
        <v>489</v>
      </c>
      <c r="N6756" t="s">
        <v>488</v>
      </c>
      <c r="O6756" t="s">
        <v>371</v>
      </c>
      <c r="P6756" t="s">
        <v>635</v>
      </c>
    </row>
    <row r="6757" spans="1:16" hidden="1" x14ac:dyDescent="0.25">
      <c r="A6757" t="s">
        <v>305</v>
      </c>
      <c r="B6757" t="s">
        <v>51</v>
      </c>
      <c r="C6757" t="s">
        <v>174</v>
      </c>
      <c r="D6757" t="s">
        <v>11</v>
      </c>
      <c r="F6757" t="s">
        <v>56</v>
      </c>
      <c r="H6757">
        <f>_xlfn.XLOOKUP(Tabuľka5[[#This Row],[Položka]],cennik[Položka],cennik[Cena MJ bez DPH])</f>
        <v>0</v>
      </c>
      <c r="I6757">
        <f>SUM(Tabuľka5[[#This Row],[cena MJ bez DPH]]*1.1)</f>
        <v>0</v>
      </c>
      <c r="J6757">
        <f>Tabuľka5[[#This Row],[množstvo]]*Tabuľka5[[#This Row],[cena MJ bez DPH]]</f>
        <v>0</v>
      </c>
      <c r="L6757" s="5" t="s">
        <v>489</v>
      </c>
      <c r="N6757" t="s">
        <v>488</v>
      </c>
      <c r="O6757" t="s">
        <v>371</v>
      </c>
      <c r="P6757" t="s">
        <v>635</v>
      </c>
    </row>
    <row r="6758" spans="1:16" hidden="1" x14ac:dyDescent="0.25">
      <c r="A6758" t="s">
        <v>305</v>
      </c>
      <c r="B6758" t="s">
        <v>51</v>
      </c>
      <c r="C6758" t="s">
        <v>175</v>
      </c>
      <c r="D6758" t="s">
        <v>11</v>
      </c>
      <c r="F6758" t="s">
        <v>56</v>
      </c>
      <c r="H6758">
        <f>_xlfn.XLOOKUP(Tabuľka5[[#This Row],[Položka]],cennik[Položka],cennik[Cena MJ bez DPH])</f>
        <v>0</v>
      </c>
      <c r="I6758">
        <f>SUM(Tabuľka5[[#This Row],[cena MJ bez DPH]]*1.1)</f>
        <v>0</v>
      </c>
      <c r="J6758">
        <f>Tabuľka5[[#This Row],[množstvo]]*Tabuľka5[[#This Row],[cena MJ bez DPH]]</f>
        <v>0</v>
      </c>
      <c r="L6758" s="5" t="s">
        <v>489</v>
      </c>
      <c r="N6758" t="s">
        <v>488</v>
      </c>
      <c r="O6758" t="s">
        <v>371</v>
      </c>
      <c r="P6758" t="s">
        <v>635</v>
      </c>
    </row>
    <row r="6759" spans="1:16" hidden="1" x14ac:dyDescent="0.25">
      <c r="A6759" t="s">
        <v>305</v>
      </c>
      <c r="B6759" t="s">
        <v>51</v>
      </c>
      <c r="C6759" t="s">
        <v>176</v>
      </c>
      <c r="D6759" t="s">
        <v>11</v>
      </c>
      <c r="F6759" t="s">
        <v>56</v>
      </c>
      <c r="H6759">
        <f>_xlfn.XLOOKUP(Tabuľka5[[#This Row],[Položka]],cennik[Položka],cennik[Cena MJ bez DPH])</f>
        <v>0</v>
      </c>
      <c r="I6759">
        <f>SUM(Tabuľka5[[#This Row],[cena MJ bez DPH]]*1.1)</f>
        <v>0</v>
      </c>
      <c r="J6759">
        <f>Tabuľka5[[#This Row],[množstvo]]*Tabuľka5[[#This Row],[cena MJ bez DPH]]</f>
        <v>0</v>
      </c>
      <c r="L6759" s="5" t="s">
        <v>489</v>
      </c>
      <c r="N6759" t="s">
        <v>488</v>
      </c>
      <c r="O6759" t="s">
        <v>371</v>
      </c>
      <c r="P6759" t="s">
        <v>635</v>
      </c>
    </row>
    <row r="6760" spans="1:16" hidden="1" x14ac:dyDescent="0.25">
      <c r="A6760" t="s">
        <v>305</v>
      </c>
      <c r="B6760" t="s">
        <v>177</v>
      </c>
      <c r="C6760" t="s">
        <v>178</v>
      </c>
      <c r="D6760" t="s">
        <v>11</v>
      </c>
      <c r="F6760" t="s">
        <v>179</v>
      </c>
      <c r="H6760">
        <f>_xlfn.XLOOKUP(Tabuľka5[[#This Row],[Položka]],cennik[Položka],cennik[Cena MJ bez DPH])</f>
        <v>0</v>
      </c>
      <c r="I6760">
        <f>SUM(Tabuľka5[[#This Row],[cena MJ bez DPH]]*1.1)</f>
        <v>0</v>
      </c>
      <c r="J6760">
        <f>Tabuľka5[[#This Row],[množstvo]]*Tabuľka5[[#This Row],[cena MJ bez DPH]]</f>
        <v>0</v>
      </c>
      <c r="L6760" s="5" t="s">
        <v>489</v>
      </c>
      <c r="N6760" t="s">
        <v>488</v>
      </c>
      <c r="O6760" t="s">
        <v>371</v>
      </c>
      <c r="P6760" t="s">
        <v>635</v>
      </c>
    </row>
    <row r="6761" spans="1:16" hidden="1" x14ac:dyDescent="0.25">
      <c r="A6761" t="s">
        <v>305</v>
      </c>
      <c r="B6761" t="s">
        <v>177</v>
      </c>
      <c r="C6761" t="s">
        <v>180</v>
      </c>
      <c r="D6761" t="s">
        <v>11</v>
      </c>
      <c r="F6761" t="s">
        <v>179</v>
      </c>
      <c r="H6761">
        <f>_xlfn.XLOOKUP(Tabuľka5[[#This Row],[Položka]],cennik[Položka],cennik[Cena MJ bez DPH])</f>
        <v>0</v>
      </c>
      <c r="I6761">
        <f>SUM(Tabuľka5[[#This Row],[cena MJ bez DPH]]*1.1)</f>
        <v>0</v>
      </c>
      <c r="J6761">
        <f>Tabuľka5[[#This Row],[množstvo]]*Tabuľka5[[#This Row],[cena MJ bez DPH]]</f>
        <v>0</v>
      </c>
      <c r="L6761" s="5" t="s">
        <v>489</v>
      </c>
      <c r="N6761" t="s">
        <v>488</v>
      </c>
      <c r="O6761" t="s">
        <v>371</v>
      </c>
      <c r="P6761" t="s">
        <v>635</v>
      </c>
    </row>
    <row r="6762" spans="1:16" hidden="1" x14ac:dyDescent="0.25">
      <c r="A6762" t="s">
        <v>305</v>
      </c>
      <c r="B6762" t="s">
        <v>177</v>
      </c>
      <c r="C6762" t="s">
        <v>181</v>
      </c>
      <c r="D6762" t="s">
        <v>11</v>
      </c>
      <c r="F6762" t="s">
        <v>179</v>
      </c>
      <c r="H6762">
        <f>_xlfn.XLOOKUP(Tabuľka5[[#This Row],[Položka]],cennik[Položka],cennik[Cena MJ bez DPH])</f>
        <v>0</v>
      </c>
      <c r="I6762">
        <f>SUM(Tabuľka5[[#This Row],[cena MJ bez DPH]]*1.1)</f>
        <v>0</v>
      </c>
      <c r="J6762">
        <f>Tabuľka5[[#This Row],[množstvo]]*Tabuľka5[[#This Row],[cena MJ bez DPH]]</f>
        <v>0</v>
      </c>
      <c r="L6762" s="5" t="s">
        <v>489</v>
      </c>
      <c r="N6762" t="s">
        <v>488</v>
      </c>
      <c r="O6762" t="s">
        <v>371</v>
      </c>
      <c r="P6762" t="s">
        <v>635</v>
      </c>
    </row>
    <row r="6763" spans="1:16" hidden="1" x14ac:dyDescent="0.25">
      <c r="A6763" t="s">
        <v>305</v>
      </c>
      <c r="B6763" t="s">
        <v>177</v>
      </c>
      <c r="C6763" t="s">
        <v>182</v>
      </c>
      <c r="D6763" t="s">
        <v>11</v>
      </c>
      <c r="F6763" t="s">
        <v>179</v>
      </c>
      <c r="H6763">
        <f>_xlfn.XLOOKUP(Tabuľka5[[#This Row],[Položka]],cennik[Položka],cennik[Cena MJ bez DPH])</f>
        <v>0</v>
      </c>
      <c r="I6763">
        <f>SUM(Tabuľka5[[#This Row],[cena MJ bez DPH]]*1.1)</f>
        <v>0</v>
      </c>
      <c r="J6763">
        <f>Tabuľka5[[#This Row],[množstvo]]*Tabuľka5[[#This Row],[cena MJ bez DPH]]</f>
        <v>0</v>
      </c>
      <c r="L6763" s="5" t="s">
        <v>489</v>
      </c>
      <c r="N6763" t="s">
        <v>488</v>
      </c>
      <c r="O6763" t="s">
        <v>371</v>
      </c>
      <c r="P6763" t="s">
        <v>635</v>
      </c>
    </row>
    <row r="6764" spans="1:16" hidden="1" x14ac:dyDescent="0.25">
      <c r="A6764" t="s">
        <v>305</v>
      </c>
      <c r="B6764" t="s">
        <v>177</v>
      </c>
      <c r="C6764" t="s">
        <v>183</v>
      </c>
      <c r="D6764" t="s">
        <v>11</v>
      </c>
      <c r="F6764" t="s">
        <v>56</v>
      </c>
      <c r="H6764">
        <f>_xlfn.XLOOKUP(Tabuľka5[[#This Row],[Položka]],cennik[Položka],cennik[Cena MJ bez DPH])</f>
        <v>0</v>
      </c>
      <c r="I6764">
        <f>SUM(Tabuľka5[[#This Row],[cena MJ bez DPH]]*1.1)</f>
        <v>0</v>
      </c>
      <c r="J6764">
        <f>Tabuľka5[[#This Row],[množstvo]]*Tabuľka5[[#This Row],[cena MJ bez DPH]]</f>
        <v>0</v>
      </c>
      <c r="L6764" s="5" t="s">
        <v>489</v>
      </c>
      <c r="N6764" t="s">
        <v>488</v>
      </c>
      <c r="O6764" t="s">
        <v>371</v>
      </c>
      <c r="P6764" t="s">
        <v>635</v>
      </c>
    </row>
    <row r="6765" spans="1:16" hidden="1" x14ac:dyDescent="0.25">
      <c r="A6765" t="s">
        <v>305</v>
      </c>
      <c r="B6765" t="s">
        <v>177</v>
      </c>
      <c r="C6765" t="s">
        <v>184</v>
      </c>
      <c r="D6765" t="s">
        <v>11</v>
      </c>
      <c r="F6765" t="s">
        <v>56</v>
      </c>
      <c r="H6765">
        <f>_xlfn.XLOOKUP(Tabuľka5[[#This Row],[Položka]],cennik[Položka],cennik[Cena MJ bez DPH])</f>
        <v>0</v>
      </c>
      <c r="I6765">
        <f>SUM(Tabuľka5[[#This Row],[cena MJ bez DPH]]*1.1)</f>
        <v>0</v>
      </c>
      <c r="J6765">
        <f>Tabuľka5[[#This Row],[množstvo]]*Tabuľka5[[#This Row],[cena MJ bez DPH]]</f>
        <v>0</v>
      </c>
      <c r="L6765" s="5" t="s">
        <v>489</v>
      </c>
      <c r="N6765" t="s">
        <v>488</v>
      </c>
      <c r="O6765" t="s">
        <v>371</v>
      </c>
      <c r="P6765" t="s">
        <v>635</v>
      </c>
    </row>
    <row r="6766" spans="1:16" hidden="1" x14ac:dyDescent="0.25">
      <c r="A6766" t="s">
        <v>305</v>
      </c>
      <c r="B6766" t="s">
        <v>177</v>
      </c>
      <c r="C6766" t="s">
        <v>185</v>
      </c>
      <c r="D6766" t="s">
        <v>11</v>
      </c>
      <c r="F6766" t="s">
        <v>56</v>
      </c>
      <c r="G6766">
        <v>22</v>
      </c>
      <c r="H6766">
        <f>_xlfn.XLOOKUP(Tabuľka5[[#This Row],[Položka]],cennik[Položka],cennik[Cena MJ bez DPH])</f>
        <v>0</v>
      </c>
      <c r="I6766">
        <f>SUM(Tabuľka5[[#This Row],[cena MJ bez DPH]]*1.1)</f>
        <v>0</v>
      </c>
      <c r="J6766">
        <f>Tabuľka5[[#This Row],[množstvo]]*Tabuľka5[[#This Row],[cena MJ bez DPH]]</f>
        <v>0</v>
      </c>
      <c r="L6766" s="5" t="s">
        <v>489</v>
      </c>
      <c r="N6766" t="s">
        <v>488</v>
      </c>
      <c r="O6766" t="s">
        <v>371</v>
      </c>
      <c r="P6766" t="s">
        <v>635</v>
      </c>
    </row>
    <row r="6767" spans="1:16" hidden="1" x14ac:dyDescent="0.25">
      <c r="A6767" t="s">
        <v>305</v>
      </c>
      <c r="B6767" t="s">
        <v>177</v>
      </c>
      <c r="C6767" t="s">
        <v>186</v>
      </c>
      <c r="D6767" t="s">
        <v>11</v>
      </c>
      <c r="F6767" t="s">
        <v>56</v>
      </c>
      <c r="G6767">
        <v>70</v>
      </c>
      <c r="H6767">
        <f>_xlfn.XLOOKUP(Tabuľka5[[#This Row],[Položka]],cennik[Položka],cennik[Cena MJ bez DPH])</f>
        <v>0</v>
      </c>
      <c r="I6767">
        <f>SUM(Tabuľka5[[#This Row],[cena MJ bez DPH]]*1.1)</f>
        <v>0</v>
      </c>
      <c r="J6767">
        <f>Tabuľka5[[#This Row],[množstvo]]*Tabuľka5[[#This Row],[cena MJ bez DPH]]</f>
        <v>0</v>
      </c>
      <c r="L6767" s="5" t="s">
        <v>489</v>
      </c>
      <c r="N6767" t="s">
        <v>488</v>
      </c>
      <c r="O6767" t="s">
        <v>371</v>
      </c>
      <c r="P6767" t="s">
        <v>635</v>
      </c>
    </row>
    <row r="6768" spans="1:16" hidden="1" x14ac:dyDescent="0.25">
      <c r="A6768" t="s">
        <v>305</v>
      </c>
      <c r="B6768" t="s">
        <v>177</v>
      </c>
      <c r="C6768" t="s">
        <v>187</v>
      </c>
      <c r="D6768" t="s">
        <v>11</v>
      </c>
      <c r="F6768" t="s">
        <v>56</v>
      </c>
      <c r="G6768">
        <v>180</v>
      </c>
      <c r="H6768">
        <f>_xlfn.XLOOKUP(Tabuľka5[[#This Row],[Položka]],cennik[Položka],cennik[Cena MJ bez DPH])</f>
        <v>0</v>
      </c>
      <c r="I6768">
        <f>SUM(Tabuľka5[[#This Row],[cena MJ bez DPH]]*1.1)</f>
        <v>0</v>
      </c>
      <c r="J6768">
        <f>Tabuľka5[[#This Row],[množstvo]]*Tabuľka5[[#This Row],[cena MJ bez DPH]]</f>
        <v>0</v>
      </c>
      <c r="L6768" s="5" t="s">
        <v>489</v>
      </c>
      <c r="N6768" t="s">
        <v>488</v>
      </c>
      <c r="O6768" t="s">
        <v>371</v>
      </c>
      <c r="P6768" t="s">
        <v>635</v>
      </c>
    </row>
    <row r="6769" spans="1:16" hidden="1" x14ac:dyDescent="0.25">
      <c r="A6769" t="s">
        <v>305</v>
      </c>
      <c r="B6769" t="s">
        <v>177</v>
      </c>
      <c r="C6769" t="s">
        <v>188</v>
      </c>
      <c r="D6769" t="s">
        <v>11</v>
      </c>
      <c r="F6769" t="s">
        <v>56</v>
      </c>
      <c r="H6769">
        <f>_xlfn.XLOOKUP(Tabuľka5[[#This Row],[Položka]],cennik[Položka],cennik[Cena MJ bez DPH])</f>
        <v>0</v>
      </c>
      <c r="I6769">
        <f>SUM(Tabuľka5[[#This Row],[cena MJ bez DPH]]*1.1)</f>
        <v>0</v>
      </c>
      <c r="J6769">
        <f>Tabuľka5[[#This Row],[množstvo]]*Tabuľka5[[#This Row],[cena MJ bez DPH]]</f>
        <v>0</v>
      </c>
      <c r="L6769" s="5" t="s">
        <v>489</v>
      </c>
      <c r="N6769" t="s">
        <v>488</v>
      </c>
      <c r="O6769" t="s">
        <v>371</v>
      </c>
      <c r="P6769" t="s">
        <v>635</v>
      </c>
    </row>
    <row r="6770" spans="1:16" hidden="1" x14ac:dyDescent="0.25">
      <c r="A6770" t="s">
        <v>305</v>
      </c>
      <c r="B6770" t="s">
        <v>177</v>
      </c>
      <c r="C6770" t="s">
        <v>189</v>
      </c>
      <c r="D6770" t="s">
        <v>11</v>
      </c>
      <c r="F6770" t="s">
        <v>56</v>
      </c>
      <c r="H6770">
        <f>_xlfn.XLOOKUP(Tabuľka5[[#This Row],[Položka]],cennik[Položka],cennik[Cena MJ bez DPH])</f>
        <v>0</v>
      </c>
      <c r="I6770">
        <f>SUM(Tabuľka5[[#This Row],[cena MJ bez DPH]]*1.1)</f>
        <v>0</v>
      </c>
      <c r="J6770">
        <f>Tabuľka5[[#This Row],[množstvo]]*Tabuľka5[[#This Row],[cena MJ bez DPH]]</f>
        <v>0</v>
      </c>
      <c r="L6770" s="5" t="s">
        <v>489</v>
      </c>
      <c r="N6770" t="s">
        <v>488</v>
      </c>
      <c r="O6770" t="s">
        <v>371</v>
      </c>
      <c r="P6770" t="s">
        <v>635</v>
      </c>
    </row>
    <row r="6771" spans="1:16" hidden="1" x14ac:dyDescent="0.25">
      <c r="A6771" t="s">
        <v>305</v>
      </c>
      <c r="B6771" t="s">
        <v>177</v>
      </c>
      <c r="C6771" t="s">
        <v>190</v>
      </c>
      <c r="D6771" t="s">
        <v>11</v>
      </c>
      <c r="F6771" t="s">
        <v>56</v>
      </c>
      <c r="H6771">
        <f>_xlfn.XLOOKUP(Tabuľka5[[#This Row],[Položka]],cennik[Položka],cennik[Cena MJ bez DPH])</f>
        <v>0</v>
      </c>
      <c r="I6771">
        <f>SUM(Tabuľka5[[#This Row],[cena MJ bez DPH]]*1.1)</f>
        <v>0</v>
      </c>
      <c r="J6771">
        <f>Tabuľka5[[#This Row],[množstvo]]*Tabuľka5[[#This Row],[cena MJ bez DPH]]</f>
        <v>0</v>
      </c>
      <c r="L6771" s="5" t="s">
        <v>489</v>
      </c>
      <c r="N6771" t="s">
        <v>488</v>
      </c>
      <c r="O6771" t="s">
        <v>371</v>
      </c>
      <c r="P6771" t="s">
        <v>635</v>
      </c>
    </row>
    <row r="6772" spans="1:16" hidden="1" x14ac:dyDescent="0.25">
      <c r="A6772" t="s">
        <v>305</v>
      </c>
      <c r="B6772" t="s">
        <v>177</v>
      </c>
      <c r="C6772" t="s">
        <v>191</v>
      </c>
      <c r="D6772" t="s">
        <v>11</v>
      </c>
      <c r="F6772" t="s">
        <v>56</v>
      </c>
      <c r="H6772">
        <f>_xlfn.XLOOKUP(Tabuľka5[[#This Row],[Položka]],cennik[Položka],cennik[Cena MJ bez DPH])</f>
        <v>0</v>
      </c>
      <c r="I6772">
        <f>SUM(Tabuľka5[[#This Row],[cena MJ bez DPH]]*1.1)</f>
        <v>0</v>
      </c>
      <c r="J6772">
        <f>Tabuľka5[[#This Row],[množstvo]]*Tabuľka5[[#This Row],[cena MJ bez DPH]]</f>
        <v>0</v>
      </c>
      <c r="L6772" s="5" t="s">
        <v>489</v>
      </c>
      <c r="N6772" t="s">
        <v>488</v>
      </c>
      <c r="O6772" t="s">
        <v>371</v>
      </c>
      <c r="P6772" t="s">
        <v>635</v>
      </c>
    </row>
    <row r="6773" spans="1:16" hidden="1" x14ac:dyDescent="0.25">
      <c r="A6773" t="s">
        <v>305</v>
      </c>
      <c r="B6773" t="s">
        <v>177</v>
      </c>
      <c r="C6773" t="s">
        <v>192</v>
      </c>
      <c r="D6773" t="s">
        <v>11</v>
      </c>
      <c r="F6773" t="s">
        <v>56</v>
      </c>
      <c r="G6773">
        <v>40</v>
      </c>
      <c r="H6773">
        <f>_xlfn.XLOOKUP(Tabuľka5[[#This Row],[Položka]],cennik[Položka],cennik[Cena MJ bez DPH])</f>
        <v>0</v>
      </c>
      <c r="I6773">
        <f>SUM(Tabuľka5[[#This Row],[cena MJ bez DPH]]*1.1)</f>
        <v>0</v>
      </c>
      <c r="J6773">
        <f>Tabuľka5[[#This Row],[množstvo]]*Tabuľka5[[#This Row],[cena MJ bez DPH]]</f>
        <v>0</v>
      </c>
      <c r="L6773" s="5" t="s">
        <v>489</v>
      </c>
      <c r="N6773" t="s">
        <v>488</v>
      </c>
      <c r="O6773" t="s">
        <v>371</v>
      </c>
      <c r="P6773" t="s">
        <v>635</v>
      </c>
    </row>
    <row r="6774" spans="1:16" hidden="1" x14ac:dyDescent="0.25">
      <c r="A6774" t="s">
        <v>305</v>
      </c>
      <c r="B6774" t="s">
        <v>177</v>
      </c>
      <c r="C6774" t="s">
        <v>193</v>
      </c>
      <c r="D6774" t="s">
        <v>11</v>
      </c>
      <c r="F6774" t="s">
        <v>56</v>
      </c>
      <c r="H6774">
        <f>_xlfn.XLOOKUP(Tabuľka5[[#This Row],[Položka]],cennik[Položka],cennik[Cena MJ bez DPH])</f>
        <v>0</v>
      </c>
      <c r="I6774">
        <f>SUM(Tabuľka5[[#This Row],[cena MJ bez DPH]]*1.1)</f>
        <v>0</v>
      </c>
      <c r="J6774">
        <f>Tabuľka5[[#This Row],[množstvo]]*Tabuľka5[[#This Row],[cena MJ bez DPH]]</f>
        <v>0</v>
      </c>
      <c r="L6774" s="5" t="s">
        <v>489</v>
      </c>
      <c r="N6774" t="s">
        <v>488</v>
      </c>
      <c r="O6774" t="s">
        <v>371</v>
      </c>
      <c r="P6774" t="s">
        <v>635</v>
      </c>
    </row>
    <row r="6775" spans="1:16" hidden="1" x14ac:dyDescent="0.25">
      <c r="A6775" t="s">
        <v>305</v>
      </c>
      <c r="B6775" t="s">
        <v>177</v>
      </c>
      <c r="C6775" t="s">
        <v>194</v>
      </c>
      <c r="D6775" t="s">
        <v>11</v>
      </c>
      <c r="F6775" t="s">
        <v>56</v>
      </c>
      <c r="H6775">
        <f>_xlfn.XLOOKUP(Tabuľka5[[#This Row],[Položka]],cennik[Položka],cennik[Cena MJ bez DPH])</f>
        <v>0</v>
      </c>
      <c r="I6775">
        <f>SUM(Tabuľka5[[#This Row],[cena MJ bez DPH]]*1.1)</f>
        <v>0</v>
      </c>
      <c r="J6775">
        <f>Tabuľka5[[#This Row],[množstvo]]*Tabuľka5[[#This Row],[cena MJ bez DPH]]</f>
        <v>0</v>
      </c>
      <c r="L6775" s="5" t="s">
        <v>489</v>
      </c>
      <c r="N6775" t="s">
        <v>488</v>
      </c>
      <c r="O6775" t="s">
        <v>371</v>
      </c>
      <c r="P6775" t="s">
        <v>635</v>
      </c>
    </row>
    <row r="6776" spans="1:16" hidden="1" x14ac:dyDescent="0.25">
      <c r="A6776" t="s">
        <v>305</v>
      </c>
      <c r="B6776" t="s">
        <v>177</v>
      </c>
      <c r="C6776" t="s">
        <v>195</v>
      </c>
      <c r="D6776" t="s">
        <v>11</v>
      </c>
      <c r="F6776" t="s">
        <v>53</v>
      </c>
      <c r="G6776">
        <v>22</v>
      </c>
      <c r="H6776">
        <f>_xlfn.XLOOKUP(Tabuľka5[[#This Row],[Položka]],cennik[Položka],cennik[Cena MJ bez DPH])</f>
        <v>0</v>
      </c>
      <c r="I6776">
        <f>SUM(Tabuľka5[[#This Row],[cena MJ bez DPH]]*1.1)</f>
        <v>0</v>
      </c>
      <c r="J6776">
        <f>Tabuľka5[[#This Row],[množstvo]]*Tabuľka5[[#This Row],[cena MJ bez DPH]]</f>
        <v>0</v>
      </c>
      <c r="L6776" s="5" t="s">
        <v>489</v>
      </c>
      <c r="N6776" t="s">
        <v>488</v>
      </c>
      <c r="O6776" t="s">
        <v>371</v>
      </c>
      <c r="P6776" t="s">
        <v>635</v>
      </c>
    </row>
    <row r="6777" spans="1:16" hidden="1" x14ac:dyDescent="0.25">
      <c r="A6777" t="s">
        <v>305</v>
      </c>
      <c r="B6777" t="s">
        <v>177</v>
      </c>
      <c r="C6777" t="s">
        <v>196</v>
      </c>
      <c r="D6777" t="s">
        <v>11</v>
      </c>
      <c r="F6777" t="s">
        <v>179</v>
      </c>
      <c r="H6777">
        <f>_xlfn.XLOOKUP(Tabuľka5[[#This Row],[Položka]],cennik[Položka],cennik[Cena MJ bez DPH])</f>
        <v>0</v>
      </c>
      <c r="I6777">
        <f>SUM(Tabuľka5[[#This Row],[cena MJ bez DPH]]*1.1)</f>
        <v>0</v>
      </c>
      <c r="J6777">
        <f>Tabuľka5[[#This Row],[množstvo]]*Tabuľka5[[#This Row],[cena MJ bez DPH]]</f>
        <v>0</v>
      </c>
      <c r="L6777" s="5" t="s">
        <v>489</v>
      </c>
      <c r="N6777" t="s">
        <v>488</v>
      </c>
      <c r="O6777" t="s">
        <v>371</v>
      </c>
      <c r="P6777" t="s">
        <v>635</v>
      </c>
    </row>
    <row r="6778" spans="1:16" hidden="1" x14ac:dyDescent="0.25">
      <c r="A6778" t="s">
        <v>305</v>
      </c>
      <c r="B6778" t="s">
        <v>177</v>
      </c>
      <c r="C6778" t="s">
        <v>197</v>
      </c>
      <c r="D6778" t="s">
        <v>11</v>
      </c>
      <c r="F6778" t="s">
        <v>179</v>
      </c>
      <c r="H6778">
        <f>_xlfn.XLOOKUP(Tabuľka5[[#This Row],[Položka]],cennik[Položka],cennik[Cena MJ bez DPH])</f>
        <v>0</v>
      </c>
      <c r="I6778">
        <f>SUM(Tabuľka5[[#This Row],[cena MJ bez DPH]]*1.1)</f>
        <v>0</v>
      </c>
      <c r="J6778">
        <f>Tabuľka5[[#This Row],[množstvo]]*Tabuľka5[[#This Row],[cena MJ bez DPH]]</f>
        <v>0</v>
      </c>
      <c r="L6778" s="5" t="s">
        <v>489</v>
      </c>
      <c r="N6778" t="s">
        <v>488</v>
      </c>
      <c r="O6778" t="s">
        <v>371</v>
      </c>
      <c r="P6778" t="s">
        <v>635</v>
      </c>
    </row>
    <row r="6779" spans="1:16" hidden="1" x14ac:dyDescent="0.25">
      <c r="A6779" t="s">
        <v>305</v>
      </c>
      <c r="B6779" t="s">
        <v>177</v>
      </c>
      <c r="C6779" t="s">
        <v>198</v>
      </c>
      <c r="D6779" t="s">
        <v>11</v>
      </c>
      <c r="F6779" t="s">
        <v>179</v>
      </c>
      <c r="H6779">
        <f>_xlfn.XLOOKUP(Tabuľka5[[#This Row],[Položka]],cennik[Položka],cennik[Cena MJ bez DPH])</f>
        <v>0</v>
      </c>
      <c r="I6779">
        <f>SUM(Tabuľka5[[#This Row],[cena MJ bez DPH]]*1.1)</f>
        <v>0</v>
      </c>
      <c r="J6779">
        <f>Tabuľka5[[#This Row],[množstvo]]*Tabuľka5[[#This Row],[cena MJ bez DPH]]</f>
        <v>0</v>
      </c>
      <c r="L6779" s="5" t="s">
        <v>489</v>
      </c>
      <c r="N6779" t="s">
        <v>488</v>
      </c>
      <c r="O6779" t="s">
        <v>371</v>
      </c>
      <c r="P6779" t="s">
        <v>635</v>
      </c>
    </row>
    <row r="6780" spans="1:16" hidden="1" x14ac:dyDescent="0.25">
      <c r="A6780" t="s">
        <v>305</v>
      </c>
      <c r="B6780" t="s">
        <v>177</v>
      </c>
      <c r="C6780" t="s">
        <v>199</v>
      </c>
      <c r="D6780" t="s">
        <v>11</v>
      </c>
      <c r="F6780" t="s">
        <v>179</v>
      </c>
      <c r="H6780">
        <f>_xlfn.XLOOKUP(Tabuľka5[[#This Row],[Položka]],cennik[Položka],cennik[Cena MJ bez DPH])</f>
        <v>0</v>
      </c>
      <c r="I6780">
        <f>SUM(Tabuľka5[[#This Row],[cena MJ bez DPH]]*1.1)</f>
        <v>0</v>
      </c>
      <c r="J6780">
        <f>Tabuľka5[[#This Row],[množstvo]]*Tabuľka5[[#This Row],[cena MJ bez DPH]]</f>
        <v>0</v>
      </c>
      <c r="L6780" s="5" t="s">
        <v>489</v>
      </c>
      <c r="N6780" t="s">
        <v>488</v>
      </c>
      <c r="O6780" t="s">
        <v>371</v>
      </c>
      <c r="P6780" t="s">
        <v>635</v>
      </c>
    </row>
    <row r="6781" spans="1:16" hidden="1" x14ac:dyDescent="0.25">
      <c r="A6781" t="s">
        <v>305</v>
      </c>
      <c r="B6781" t="s">
        <v>177</v>
      </c>
      <c r="C6781" t="s">
        <v>200</v>
      </c>
      <c r="D6781" t="s">
        <v>11</v>
      </c>
      <c r="F6781" t="s">
        <v>56</v>
      </c>
      <c r="G6781">
        <v>15</v>
      </c>
      <c r="H6781">
        <f>_xlfn.XLOOKUP(Tabuľka5[[#This Row],[Položka]],cennik[Položka],cennik[Cena MJ bez DPH])</f>
        <v>0</v>
      </c>
      <c r="I6781">
        <f>SUM(Tabuľka5[[#This Row],[cena MJ bez DPH]]*1.1)</f>
        <v>0</v>
      </c>
      <c r="J6781">
        <f>Tabuľka5[[#This Row],[množstvo]]*Tabuľka5[[#This Row],[cena MJ bez DPH]]</f>
        <v>0</v>
      </c>
      <c r="L6781" s="5" t="s">
        <v>489</v>
      </c>
      <c r="N6781" t="s">
        <v>488</v>
      </c>
      <c r="O6781" t="s">
        <v>371</v>
      </c>
      <c r="P6781" t="s">
        <v>635</v>
      </c>
    </row>
    <row r="6782" spans="1:16" hidden="1" x14ac:dyDescent="0.25">
      <c r="A6782" t="s">
        <v>305</v>
      </c>
      <c r="B6782" t="s">
        <v>177</v>
      </c>
      <c r="C6782" t="s">
        <v>201</v>
      </c>
      <c r="D6782" t="s">
        <v>11</v>
      </c>
      <c r="F6782" t="s">
        <v>179</v>
      </c>
      <c r="H6782">
        <f>_xlfn.XLOOKUP(Tabuľka5[[#This Row],[Položka]],cennik[Položka],cennik[Cena MJ bez DPH])</f>
        <v>0</v>
      </c>
      <c r="I6782">
        <f>SUM(Tabuľka5[[#This Row],[cena MJ bez DPH]]*1.1)</f>
        <v>0</v>
      </c>
      <c r="J6782">
        <f>Tabuľka5[[#This Row],[množstvo]]*Tabuľka5[[#This Row],[cena MJ bez DPH]]</f>
        <v>0</v>
      </c>
      <c r="L6782" s="5" t="s">
        <v>489</v>
      </c>
      <c r="N6782" t="s">
        <v>488</v>
      </c>
      <c r="O6782" t="s">
        <v>371</v>
      </c>
      <c r="P6782" t="s">
        <v>635</v>
      </c>
    </row>
    <row r="6783" spans="1:16" hidden="1" x14ac:dyDescent="0.25">
      <c r="A6783" t="s">
        <v>305</v>
      </c>
      <c r="B6783" t="s">
        <v>177</v>
      </c>
      <c r="C6783" t="s">
        <v>202</v>
      </c>
      <c r="D6783" t="s">
        <v>11</v>
      </c>
      <c r="F6783" t="s">
        <v>179</v>
      </c>
      <c r="H6783">
        <f>_xlfn.XLOOKUP(Tabuľka5[[#This Row],[Položka]],cennik[Položka],cennik[Cena MJ bez DPH])</f>
        <v>0</v>
      </c>
      <c r="I6783">
        <f>SUM(Tabuľka5[[#This Row],[cena MJ bez DPH]]*1.1)</f>
        <v>0</v>
      </c>
      <c r="J6783">
        <f>Tabuľka5[[#This Row],[množstvo]]*Tabuľka5[[#This Row],[cena MJ bez DPH]]</f>
        <v>0</v>
      </c>
      <c r="L6783" s="5" t="s">
        <v>489</v>
      </c>
      <c r="N6783" t="s">
        <v>488</v>
      </c>
      <c r="O6783" t="s">
        <v>371</v>
      </c>
      <c r="P6783" t="s">
        <v>635</v>
      </c>
    </row>
    <row r="6784" spans="1:16" hidden="1" x14ac:dyDescent="0.25">
      <c r="A6784" t="s">
        <v>305</v>
      </c>
      <c r="B6784" t="s">
        <v>177</v>
      </c>
      <c r="C6784" t="s">
        <v>203</v>
      </c>
      <c r="D6784" t="s">
        <v>11</v>
      </c>
      <c r="F6784" t="s">
        <v>179</v>
      </c>
      <c r="H6784">
        <f>_xlfn.XLOOKUP(Tabuľka5[[#This Row],[Položka]],cennik[Položka],cennik[Cena MJ bez DPH])</f>
        <v>0</v>
      </c>
      <c r="I6784">
        <f>SUM(Tabuľka5[[#This Row],[cena MJ bez DPH]]*1.1)</f>
        <v>0</v>
      </c>
      <c r="J6784">
        <f>Tabuľka5[[#This Row],[množstvo]]*Tabuľka5[[#This Row],[cena MJ bez DPH]]</f>
        <v>0</v>
      </c>
      <c r="L6784" s="5" t="s">
        <v>489</v>
      </c>
      <c r="N6784" t="s">
        <v>488</v>
      </c>
      <c r="O6784" t="s">
        <v>371</v>
      </c>
      <c r="P6784" t="s">
        <v>635</v>
      </c>
    </row>
    <row r="6785" spans="1:16" hidden="1" x14ac:dyDescent="0.25">
      <c r="A6785" t="s">
        <v>305</v>
      </c>
      <c r="B6785" t="s">
        <v>177</v>
      </c>
      <c r="C6785" t="s">
        <v>204</v>
      </c>
      <c r="D6785" t="s">
        <v>11</v>
      </c>
      <c r="F6785" t="s">
        <v>56</v>
      </c>
      <c r="H6785">
        <f>_xlfn.XLOOKUP(Tabuľka5[[#This Row],[Položka]],cennik[Položka],cennik[Cena MJ bez DPH])</f>
        <v>0</v>
      </c>
      <c r="I6785">
        <f>SUM(Tabuľka5[[#This Row],[cena MJ bez DPH]]*1.1)</f>
        <v>0</v>
      </c>
      <c r="J6785">
        <f>Tabuľka5[[#This Row],[množstvo]]*Tabuľka5[[#This Row],[cena MJ bez DPH]]</f>
        <v>0</v>
      </c>
      <c r="L6785" s="5" t="s">
        <v>489</v>
      </c>
      <c r="N6785" t="s">
        <v>488</v>
      </c>
      <c r="O6785" t="s">
        <v>371</v>
      </c>
      <c r="P6785" t="s">
        <v>635</v>
      </c>
    </row>
    <row r="6786" spans="1:16" hidden="1" x14ac:dyDescent="0.25">
      <c r="A6786" t="s">
        <v>305</v>
      </c>
      <c r="B6786" t="s">
        <v>177</v>
      </c>
      <c r="C6786" t="s">
        <v>205</v>
      </c>
      <c r="D6786" t="s">
        <v>11</v>
      </c>
      <c r="F6786" t="s">
        <v>179</v>
      </c>
      <c r="H6786">
        <f>_xlfn.XLOOKUP(Tabuľka5[[#This Row],[Položka]],cennik[Položka],cennik[Cena MJ bez DPH])</f>
        <v>0</v>
      </c>
      <c r="I6786">
        <f>SUM(Tabuľka5[[#This Row],[cena MJ bez DPH]]*1.1)</f>
        <v>0</v>
      </c>
      <c r="J6786">
        <f>Tabuľka5[[#This Row],[množstvo]]*Tabuľka5[[#This Row],[cena MJ bez DPH]]</f>
        <v>0</v>
      </c>
      <c r="L6786" s="5" t="s">
        <v>489</v>
      </c>
      <c r="N6786" t="s">
        <v>488</v>
      </c>
      <c r="O6786" t="s">
        <v>371</v>
      </c>
      <c r="P6786" t="s">
        <v>635</v>
      </c>
    </row>
    <row r="6787" spans="1:16" hidden="1" x14ac:dyDescent="0.25">
      <c r="A6787" t="s">
        <v>305</v>
      </c>
      <c r="B6787" t="s">
        <v>177</v>
      </c>
      <c r="C6787" t="s">
        <v>206</v>
      </c>
      <c r="D6787" t="s">
        <v>11</v>
      </c>
      <c r="F6787" t="s">
        <v>56</v>
      </c>
      <c r="H6787">
        <f>_xlfn.XLOOKUP(Tabuľka5[[#This Row],[Položka]],cennik[Položka],cennik[Cena MJ bez DPH])</f>
        <v>0</v>
      </c>
      <c r="I6787">
        <f>SUM(Tabuľka5[[#This Row],[cena MJ bez DPH]]*1.1)</f>
        <v>0</v>
      </c>
      <c r="J6787">
        <f>Tabuľka5[[#This Row],[množstvo]]*Tabuľka5[[#This Row],[cena MJ bez DPH]]</f>
        <v>0</v>
      </c>
      <c r="L6787" s="5" t="s">
        <v>489</v>
      </c>
      <c r="N6787" t="s">
        <v>488</v>
      </c>
      <c r="O6787" t="s">
        <v>371</v>
      </c>
      <c r="P6787" t="s">
        <v>635</v>
      </c>
    </row>
    <row r="6788" spans="1:16" hidden="1" x14ac:dyDescent="0.25">
      <c r="A6788" t="s">
        <v>305</v>
      </c>
      <c r="B6788" t="s">
        <v>177</v>
      </c>
      <c r="C6788" t="s">
        <v>207</v>
      </c>
      <c r="D6788" t="s">
        <v>11</v>
      </c>
      <c r="F6788" t="s">
        <v>56</v>
      </c>
      <c r="H6788">
        <f>_xlfn.XLOOKUP(Tabuľka5[[#This Row],[Položka]],cennik[Položka],cennik[Cena MJ bez DPH])</f>
        <v>0</v>
      </c>
      <c r="I6788">
        <f>SUM(Tabuľka5[[#This Row],[cena MJ bez DPH]]*1.1)</f>
        <v>0</v>
      </c>
      <c r="J6788">
        <f>Tabuľka5[[#This Row],[množstvo]]*Tabuľka5[[#This Row],[cena MJ bez DPH]]</f>
        <v>0</v>
      </c>
      <c r="L6788" s="5" t="s">
        <v>489</v>
      </c>
      <c r="N6788" t="s">
        <v>488</v>
      </c>
      <c r="O6788" t="s">
        <v>371</v>
      </c>
      <c r="P6788" t="s">
        <v>635</v>
      </c>
    </row>
    <row r="6789" spans="1:16" hidden="1" x14ac:dyDescent="0.25">
      <c r="A6789" t="s">
        <v>305</v>
      </c>
      <c r="B6789" t="s">
        <v>177</v>
      </c>
      <c r="C6789" t="s">
        <v>208</v>
      </c>
      <c r="D6789" t="s">
        <v>11</v>
      </c>
      <c r="F6789" t="s">
        <v>53</v>
      </c>
      <c r="H6789">
        <f>_xlfn.XLOOKUP(Tabuľka5[[#This Row],[Položka]],cennik[Položka],cennik[Cena MJ bez DPH])</f>
        <v>0</v>
      </c>
      <c r="I6789">
        <f>SUM(Tabuľka5[[#This Row],[cena MJ bez DPH]]*1.1)</f>
        <v>0</v>
      </c>
      <c r="J6789">
        <f>Tabuľka5[[#This Row],[množstvo]]*Tabuľka5[[#This Row],[cena MJ bez DPH]]</f>
        <v>0</v>
      </c>
      <c r="L6789" s="5" t="s">
        <v>489</v>
      </c>
      <c r="N6789" t="s">
        <v>488</v>
      </c>
      <c r="O6789" t="s">
        <v>371</v>
      </c>
      <c r="P6789" t="s">
        <v>635</v>
      </c>
    </row>
    <row r="6790" spans="1:16" hidden="1" x14ac:dyDescent="0.25">
      <c r="A6790" t="s">
        <v>305</v>
      </c>
      <c r="B6790" t="s">
        <v>177</v>
      </c>
      <c r="C6790" t="s">
        <v>209</v>
      </c>
      <c r="D6790" t="s">
        <v>11</v>
      </c>
      <c r="F6790" t="s">
        <v>179</v>
      </c>
      <c r="H6790">
        <f>_xlfn.XLOOKUP(Tabuľka5[[#This Row],[Položka]],cennik[Položka],cennik[Cena MJ bez DPH])</f>
        <v>0</v>
      </c>
      <c r="I6790">
        <f>SUM(Tabuľka5[[#This Row],[cena MJ bez DPH]]*1.1)</f>
        <v>0</v>
      </c>
      <c r="J6790">
        <f>Tabuľka5[[#This Row],[množstvo]]*Tabuľka5[[#This Row],[cena MJ bez DPH]]</f>
        <v>0</v>
      </c>
      <c r="L6790" s="5" t="s">
        <v>489</v>
      </c>
      <c r="N6790" t="s">
        <v>488</v>
      </c>
      <c r="O6790" t="s">
        <v>371</v>
      </c>
      <c r="P6790" t="s">
        <v>635</v>
      </c>
    </row>
    <row r="6791" spans="1:16" hidden="1" x14ac:dyDescent="0.25">
      <c r="A6791" t="s">
        <v>305</v>
      </c>
      <c r="B6791" t="s">
        <v>177</v>
      </c>
      <c r="C6791" t="s">
        <v>210</v>
      </c>
      <c r="D6791" t="s">
        <v>11</v>
      </c>
      <c r="F6791" t="s">
        <v>56</v>
      </c>
      <c r="H6791">
        <f>_xlfn.XLOOKUP(Tabuľka5[[#This Row],[Položka]],cennik[Položka],cennik[Cena MJ bez DPH])</f>
        <v>0</v>
      </c>
      <c r="I6791">
        <f>SUM(Tabuľka5[[#This Row],[cena MJ bez DPH]]*1.1)</f>
        <v>0</v>
      </c>
      <c r="J6791">
        <f>Tabuľka5[[#This Row],[množstvo]]*Tabuľka5[[#This Row],[cena MJ bez DPH]]</f>
        <v>0</v>
      </c>
      <c r="L6791" s="5" t="s">
        <v>489</v>
      </c>
      <c r="N6791" t="s">
        <v>488</v>
      </c>
      <c r="O6791" t="s">
        <v>371</v>
      </c>
      <c r="P6791" t="s">
        <v>635</v>
      </c>
    </row>
    <row r="6792" spans="1:16" hidden="1" x14ac:dyDescent="0.25">
      <c r="A6792" t="s">
        <v>305</v>
      </c>
      <c r="B6792" t="s">
        <v>177</v>
      </c>
      <c r="C6792" t="s">
        <v>211</v>
      </c>
      <c r="D6792" t="s">
        <v>11</v>
      </c>
      <c r="F6792" t="s">
        <v>56</v>
      </c>
      <c r="G6792">
        <v>160</v>
      </c>
      <c r="H6792">
        <f>_xlfn.XLOOKUP(Tabuľka5[[#This Row],[Položka]],cennik[Položka],cennik[Cena MJ bez DPH])</f>
        <v>0</v>
      </c>
      <c r="I6792">
        <f>SUM(Tabuľka5[[#This Row],[cena MJ bez DPH]]*1.1)</f>
        <v>0</v>
      </c>
      <c r="J6792">
        <f>Tabuľka5[[#This Row],[množstvo]]*Tabuľka5[[#This Row],[cena MJ bez DPH]]</f>
        <v>0</v>
      </c>
      <c r="L6792" s="5" t="s">
        <v>489</v>
      </c>
      <c r="N6792" t="s">
        <v>488</v>
      </c>
      <c r="O6792" t="s">
        <v>371</v>
      </c>
      <c r="P6792" t="s">
        <v>635</v>
      </c>
    </row>
    <row r="6793" spans="1:16" hidden="1" x14ac:dyDescent="0.25">
      <c r="A6793" t="s">
        <v>305</v>
      </c>
      <c r="B6793" t="s">
        <v>177</v>
      </c>
      <c r="C6793" t="s">
        <v>212</v>
      </c>
      <c r="D6793" t="s">
        <v>11</v>
      </c>
      <c r="F6793" t="s">
        <v>179</v>
      </c>
      <c r="H6793">
        <f>_xlfn.XLOOKUP(Tabuľka5[[#This Row],[Položka]],cennik[Položka],cennik[Cena MJ bez DPH])</f>
        <v>0</v>
      </c>
      <c r="I6793">
        <f>SUM(Tabuľka5[[#This Row],[cena MJ bez DPH]]*1.1)</f>
        <v>0</v>
      </c>
      <c r="J6793">
        <f>Tabuľka5[[#This Row],[množstvo]]*Tabuľka5[[#This Row],[cena MJ bez DPH]]</f>
        <v>0</v>
      </c>
      <c r="L6793" s="5" t="s">
        <v>489</v>
      </c>
      <c r="N6793" t="s">
        <v>488</v>
      </c>
      <c r="O6793" t="s">
        <v>371</v>
      </c>
      <c r="P6793" t="s">
        <v>635</v>
      </c>
    </row>
    <row r="6794" spans="1:16" hidden="1" x14ac:dyDescent="0.25">
      <c r="A6794" t="s">
        <v>305</v>
      </c>
      <c r="B6794" t="s">
        <v>177</v>
      </c>
      <c r="C6794" t="s">
        <v>213</v>
      </c>
      <c r="D6794" t="s">
        <v>11</v>
      </c>
      <c r="F6794" t="s">
        <v>56</v>
      </c>
      <c r="G6794">
        <v>11</v>
      </c>
      <c r="H6794">
        <f>_xlfn.XLOOKUP(Tabuľka5[[#This Row],[Položka]],cennik[Položka],cennik[Cena MJ bez DPH])</f>
        <v>0</v>
      </c>
      <c r="I6794">
        <f>SUM(Tabuľka5[[#This Row],[cena MJ bez DPH]]*1.1)</f>
        <v>0</v>
      </c>
      <c r="J6794">
        <f>Tabuľka5[[#This Row],[množstvo]]*Tabuľka5[[#This Row],[cena MJ bez DPH]]</f>
        <v>0</v>
      </c>
      <c r="L6794" s="5" t="s">
        <v>489</v>
      </c>
      <c r="N6794" t="s">
        <v>488</v>
      </c>
      <c r="O6794" t="s">
        <v>371</v>
      </c>
      <c r="P6794" t="s">
        <v>635</v>
      </c>
    </row>
    <row r="6795" spans="1:16" hidden="1" x14ac:dyDescent="0.25">
      <c r="A6795" t="s">
        <v>305</v>
      </c>
      <c r="B6795" t="s">
        <v>177</v>
      </c>
      <c r="C6795" t="s">
        <v>214</v>
      </c>
      <c r="D6795" t="s">
        <v>11</v>
      </c>
      <c r="F6795" t="s">
        <v>56</v>
      </c>
      <c r="G6795">
        <v>22</v>
      </c>
      <c r="H6795">
        <f>_xlfn.XLOOKUP(Tabuľka5[[#This Row],[Položka]],cennik[Položka],cennik[Cena MJ bez DPH])</f>
        <v>0</v>
      </c>
      <c r="I6795">
        <f>SUM(Tabuľka5[[#This Row],[cena MJ bez DPH]]*1.1)</f>
        <v>0</v>
      </c>
      <c r="J6795">
        <f>Tabuľka5[[#This Row],[množstvo]]*Tabuľka5[[#This Row],[cena MJ bez DPH]]</f>
        <v>0</v>
      </c>
      <c r="L6795" s="5" t="s">
        <v>489</v>
      </c>
      <c r="N6795" t="s">
        <v>488</v>
      </c>
      <c r="O6795" t="s">
        <v>371</v>
      </c>
      <c r="P6795" t="s">
        <v>635</v>
      </c>
    </row>
    <row r="6796" spans="1:16" hidden="1" x14ac:dyDescent="0.25">
      <c r="A6796" t="s">
        <v>305</v>
      </c>
      <c r="B6796" t="s">
        <v>177</v>
      </c>
      <c r="C6796" t="s">
        <v>215</v>
      </c>
      <c r="D6796" t="s">
        <v>11</v>
      </c>
      <c r="F6796" t="s">
        <v>179</v>
      </c>
      <c r="G6796">
        <v>11</v>
      </c>
      <c r="H6796">
        <f>_xlfn.XLOOKUP(Tabuľka5[[#This Row],[Položka]],cennik[Položka],cennik[Cena MJ bez DPH])</f>
        <v>0</v>
      </c>
      <c r="I6796">
        <f>SUM(Tabuľka5[[#This Row],[cena MJ bez DPH]]*1.1)</f>
        <v>0</v>
      </c>
      <c r="J6796">
        <f>Tabuľka5[[#This Row],[množstvo]]*Tabuľka5[[#This Row],[cena MJ bez DPH]]</f>
        <v>0</v>
      </c>
      <c r="L6796" s="5" t="s">
        <v>489</v>
      </c>
      <c r="N6796" t="s">
        <v>488</v>
      </c>
      <c r="O6796" t="s">
        <v>371</v>
      </c>
      <c r="P6796" t="s">
        <v>635</v>
      </c>
    </row>
    <row r="6797" spans="1:16" hidden="1" x14ac:dyDescent="0.25">
      <c r="A6797" t="s">
        <v>305</v>
      </c>
      <c r="B6797" t="s">
        <v>177</v>
      </c>
      <c r="C6797" t="s">
        <v>216</v>
      </c>
      <c r="D6797" t="s">
        <v>11</v>
      </c>
      <c r="F6797" t="s">
        <v>56</v>
      </c>
      <c r="G6797">
        <v>22</v>
      </c>
      <c r="H6797">
        <f>_xlfn.XLOOKUP(Tabuľka5[[#This Row],[Položka]],cennik[Položka],cennik[Cena MJ bez DPH])</f>
        <v>0</v>
      </c>
      <c r="I6797">
        <f>SUM(Tabuľka5[[#This Row],[cena MJ bez DPH]]*1.1)</f>
        <v>0</v>
      </c>
      <c r="J6797">
        <f>Tabuľka5[[#This Row],[množstvo]]*Tabuľka5[[#This Row],[cena MJ bez DPH]]</f>
        <v>0</v>
      </c>
      <c r="L6797" s="5" t="s">
        <v>489</v>
      </c>
      <c r="N6797" t="s">
        <v>488</v>
      </c>
      <c r="O6797" t="s">
        <v>371</v>
      </c>
      <c r="P6797" t="s">
        <v>635</v>
      </c>
    </row>
    <row r="6798" spans="1:16" hidden="1" x14ac:dyDescent="0.25">
      <c r="A6798" t="s">
        <v>305</v>
      </c>
      <c r="B6798" t="s">
        <v>177</v>
      </c>
      <c r="C6798" t="s">
        <v>217</v>
      </c>
      <c r="D6798" t="s">
        <v>11</v>
      </c>
      <c r="F6798" t="s">
        <v>53</v>
      </c>
      <c r="G6798">
        <v>45</v>
      </c>
      <c r="H6798">
        <f>_xlfn.XLOOKUP(Tabuľka5[[#This Row],[Položka]],cennik[Položka],cennik[Cena MJ bez DPH])</f>
        <v>0</v>
      </c>
      <c r="I6798">
        <f>SUM(Tabuľka5[[#This Row],[cena MJ bez DPH]]*1.1)</f>
        <v>0</v>
      </c>
      <c r="J6798">
        <f>Tabuľka5[[#This Row],[množstvo]]*Tabuľka5[[#This Row],[cena MJ bez DPH]]</f>
        <v>0</v>
      </c>
      <c r="L6798" s="5" t="s">
        <v>489</v>
      </c>
      <c r="N6798" t="s">
        <v>488</v>
      </c>
      <c r="O6798" t="s">
        <v>371</v>
      </c>
      <c r="P6798" t="s">
        <v>635</v>
      </c>
    </row>
    <row r="6799" spans="1:16" hidden="1" x14ac:dyDescent="0.25">
      <c r="A6799" t="s">
        <v>305</v>
      </c>
      <c r="B6799" t="s">
        <v>177</v>
      </c>
      <c r="C6799" t="s">
        <v>218</v>
      </c>
      <c r="D6799" t="s">
        <v>11</v>
      </c>
      <c r="F6799" t="s">
        <v>53</v>
      </c>
      <c r="G6799">
        <v>15</v>
      </c>
      <c r="H6799">
        <f>_xlfn.XLOOKUP(Tabuľka5[[#This Row],[Položka]],cennik[Položka],cennik[Cena MJ bez DPH])</f>
        <v>0</v>
      </c>
      <c r="I6799">
        <f>SUM(Tabuľka5[[#This Row],[cena MJ bez DPH]]*1.1)</f>
        <v>0</v>
      </c>
      <c r="J6799">
        <f>Tabuľka5[[#This Row],[množstvo]]*Tabuľka5[[#This Row],[cena MJ bez DPH]]</f>
        <v>0</v>
      </c>
      <c r="L6799" s="5" t="s">
        <v>489</v>
      </c>
      <c r="N6799" t="s">
        <v>488</v>
      </c>
      <c r="O6799" t="s">
        <v>371</v>
      </c>
      <c r="P6799" t="s">
        <v>635</v>
      </c>
    </row>
    <row r="6800" spans="1:16" hidden="1" x14ac:dyDescent="0.25">
      <c r="A6800" t="s">
        <v>305</v>
      </c>
      <c r="B6800" t="s">
        <v>177</v>
      </c>
      <c r="C6800" t="s">
        <v>219</v>
      </c>
      <c r="D6800" t="s">
        <v>11</v>
      </c>
      <c r="F6800" t="s">
        <v>179</v>
      </c>
      <c r="H6800">
        <f>_xlfn.XLOOKUP(Tabuľka5[[#This Row],[Položka]],cennik[Položka],cennik[Cena MJ bez DPH])</f>
        <v>0</v>
      </c>
      <c r="I6800">
        <f>SUM(Tabuľka5[[#This Row],[cena MJ bez DPH]]*1.1)</f>
        <v>0</v>
      </c>
      <c r="J6800">
        <f>Tabuľka5[[#This Row],[množstvo]]*Tabuľka5[[#This Row],[cena MJ bez DPH]]</f>
        <v>0</v>
      </c>
      <c r="L6800" s="5" t="s">
        <v>489</v>
      </c>
      <c r="N6800" t="s">
        <v>488</v>
      </c>
      <c r="O6800" t="s">
        <v>371</v>
      </c>
      <c r="P6800" t="s">
        <v>635</v>
      </c>
    </row>
    <row r="6801" spans="1:16" hidden="1" x14ac:dyDescent="0.25">
      <c r="A6801" t="s">
        <v>305</v>
      </c>
      <c r="B6801" t="s">
        <v>177</v>
      </c>
      <c r="C6801" t="s">
        <v>220</v>
      </c>
      <c r="D6801" t="s">
        <v>11</v>
      </c>
      <c r="F6801" t="s">
        <v>56</v>
      </c>
      <c r="H6801">
        <f>_xlfn.XLOOKUP(Tabuľka5[[#This Row],[Položka]],cennik[Položka],cennik[Cena MJ bez DPH])</f>
        <v>0</v>
      </c>
      <c r="I6801">
        <f>SUM(Tabuľka5[[#This Row],[cena MJ bez DPH]]*1.1)</f>
        <v>0</v>
      </c>
      <c r="J6801">
        <f>Tabuľka5[[#This Row],[množstvo]]*Tabuľka5[[#This Row],[cena MJ bez DPH]]</f>
        <v>0</v>
      </c>
      <c r="L6801" s="5" t="s">
        <v>489</v>
      </c>
      <c r="N6801" t="s">
        <v>488</v>
      </c>
      <c r="O6801" t="s">
        <v>371</v>
      </c>
      <c r="P6801" t="s">
        <v>635</v>
      </c>
    </row>
    <row r="6802" spans="1:16" hidden="1" x14ac:dyDescent="0.25">
      <c r="A6802" t="s">
        <v>305</v>
      </c>
      <c r="B6802" t="s">
        <v>177</v>
      </c>
      <c r="C6802" t="s">
        <v>221</v>
      </c>
      <c r="D6802" t="s">
        <v>11</v>
      </c>
      <c r="F6802" t="s">
        <v>56</v>
      </c>
      <c r="H6802">
        <f>_xlfn.XLOOKUP(Tabuľka5[[#This Row],[Položka]],cennik[Položka],cennik[Cena MJ bez DPH])</f>
        <v>0</v>
      </c>
      <c r="I6802">
        <f>SUM(Tabuľka5[[#This Row],[cena MJ bez DPH]]*1.1)</f>
        <v>0</v>
      </c>
      <c r="J6802">
        <f>Tabuľka5[[#This Row],[množstvo]]*Tabuľka5[[#This Row],[cena MJ bez DPH]]</f>
        <v>0</v>
      </c>
      <c r="L6802" s="5" t="s">
        <v>489</v>
      </c>
      <c r="N6802" t="s">
        <v>488</v>
      </c>
      <c r="O6802" t="s">
        <v>371</v>
      </c>
      <c r="P6802" t="s">
        <v>635</v>
      </c>
    </row>
    <row r="6803" spans="1:16" hidden="1" x14ac:dyDescent="0.25">
      <c r="A6803" t="s">
        <v>305</v>
      </c>
      <c r="B6803" t="s">
        <v>177</v>
      </c>
      <c r="C6803" t="s">
        <v>222</v>
      </c>
      <c r="D6803" t="s">
        <v>11</v>
      </c>
      <c r="F6803" t="s">
        <v>179</v>
      </c>
      <c r="H6803">
        <f>_xlfn.XLOOKUP(Tabuľka5[[#This Row],[Položka]],cennik[Položka],cennik[Cena MJ bez DPH])</f>
        <v>0</v>
      </c>
      <c r="I6803">
        <f>SUM(Tabuľka5[[#This Row],[cena MJ bez DPH]]*1.1)</f>
        <v>0</v>
      </c>
      <c r="J6803">
        <f>Tabuľka5[[#This Row],[množstvo]]*Tabuľka5[[#This Row],[cena MJ bez DPH]]</f>
        <v>0</v>
      </c>
      <c r="L6803" s="5" t="s">
        <v>489</v>
      </c>
      <c r="N6803" t="s">
        <v>488</v>
      </c>
      <c r="O6803" t="s">
        <v>371</v>
      </c>
      <c r="P6803" t="s">
        <v>635</v>
      </c>
    </row>
    <row r="6804" spans="1:16" hidden="1" x14ac:dyDescent="0.25">
      <c r="A6804" t="s">
        <v>305</v>
      </c>
      <c r="B6804" t="s">
        <v>177</v>
      </c>
      <c r="C6804" t="s">
        <v>223</v>
      </c>
      <c r="D6804" t="s">
        <v>11</v>
      </c>
      <c r="F6804" t="s">
        <v>179</v>
      </c>
      <c r="H6804">
        <f>_xlfn.XLOOKUP(Tabuľka5[[#This Row],[Položka]],cennik[Položka],cennik[Cena MJ bez DPH])</f>
        <v>0</v>
      </c>
      <c r="I6804">
        <f>SUM(Tabuľka5[[#This Row],[cena MJ bez DPH]]*1.1)</f>
        <v>0</v>
      </c>
      <c r="J6804">
        <f>Tabuľka5[[#This Row],[množstvo]]*Tabuľka5[[#This Row],[cena MJ bez DPH]]</f>
        <v>0</v>
      </c>
      <c r="L6804" s="5" t="s">
        <v>489</v>
      </c>
      <c r="N6804" t="s">
        <v>488</v>
      </c>
      <c r="O6804" t="s">
        <v>371</v>
      </c>
      <c r="P6804" t="s">
        <v>635</v>
      </c>
    </row>
    <row r="6805" spans="1:16" hidden="1" x14ac:dyDescent="0.25">
      <c r="A6805" t="s">
        <v>305</v>
      </c>
      <c r="B6805" t="s">
        <v>177</v>
      </c>
      <c r="C6805" t="s">
        <v>224</v>
      </c>
      <c r="D6805" t="s">
        <v>11</v>
      </c>
      <c r="F6805" t="s">
        <v>179</v>
      </c>
      <c r="H6805">
        <f>_xlfn.XLOOKUP(Tabuľka5[[#This Row],[Položka]],cennik[Položka],cennik[Cena MJ bez DPH])</f>
        <v>0</v>
      </c>
      <c r="I6805">
        <f>SUM(Tabuľka5[[#This Row],[cena MJ bez DPH]]*1.1)</f>
        <v>0</v>
      </c>
      <c r="J6805">
        <f>Tabuľka5[[#This Row],[množstvo]]*Tabuľka5[[#This Row],[cena MJ bez DPH]]</f>
        <v>0</v>
      </c>
      <c r="L6805" s="5" t="s">
        <v>489</v>
      </c>
      <c r="N6805" t="s">
        <v>488</v>
      </c>
      <c r="O6805" t="s">
        <v>371</v>
      </c>
      <c r="P6805" t="s">
        <v>635</v>
      </c>
    </row>
    <row r="6806" spans="1:16" hidden="1" x14ac:dyDescent="0.25">
      <c r="A6806" t="s">
        <v>305</v>
      </c>
      <c r="B6806" t="s">
        <v>177</v>
      </c>
      <c r="C6806" t="s">
        <v>225</v>
      </c>
      <c r="D6806" t="s">
        <v>11</v>
      </c>
      <c r="F6806" t="s">
        <v>179</v>
      </c>
      <c r="H6806">
        <f>_xlfn.XLOOKUP(Tabuľka5[[#This Row],[Položka]],cennik[Položka],cennik[Cena MJ bez DPH])</f>
        <v>0</v>
      </c>
      <c r="I6806">
        <f>SUM(Tabuľka5[[#This Row],[cena MJ bez DPH]]*1.1)</f>
        <v>0</v>
      </c>
      <c r="J6806">
        <f>Tabuľka5[[#This Row],[množstvo]]*Tabuľka5[[#This Row],[cena MJ bez DPH]]</f>
        <v>0</v>
      </c>
      <c r="L6806" s="5" t="s">
        <v>489</v>
      </c>
      <c r="N6806" t="s">
        <v>488</v>
      </c>
      <c r="O6806" t="s">
        <v>371</v>
      </c>
      <c r="P6806" t="s">
        <v>635</v>
      </c>
    </row>
    <row r="6807" spans="1:16" hidden="1" x14ac:dyDescent="0.25">
      <c r="A6807" t="s">
        <v>305</v>
      </c>
      <c r="B6807" t="s">
        <v>177</v>
      </c>
      <c r="C6807" t="s">
        <v>226</v>
      </c>
      <c r="D6807" t="s">
        <v>11</v>
      </c>
      <c r="F6807" t="s">
        <v>179</v>
      </c>
      <c r="H6807">
        <f>_xlfn.XLOOKUP(Tabuľka5[[#This Row],[Položka]],cennik[Položka],cennik[Cena MJ bez DPH])</f>
        <v>0</v>
      </c>
      <c r="I6807">
        <f>SUM(Tabuľka5[[#This Row],[cena MJ bez DPH]]*1.1)</f>
        <v>0</v>
      </c>
      <c r="J6807">
        <f>Tabuľka5[[#This Row],[množstvo]]*Tabuľka5[[#This Row],[cena MJ bez DPH]]</f>
        <v>0</v>
      </c>
      <c r="L6807" s="5" t="s">
        <v>489</v>
      </c>
      <c r="N6807" t="s">
        <v>488</v>
      </c>
      <c r="O6807" t="s">
        <v>371</v>
      </c>
      <c r="P6807" t="s">
        <v>635</v>
      </c>
    </row>
    <row r="6808" spans="1:16" hidden="1" x14ac:dyDescent="0.25">
      <c r="A6808" t="s">
        <v>305</v>
      </c>
      <c r="B6808" t="s">
        <v>177</v>
      </c>
      <c r="C6808" t="s">
        <v>227</v>
      </c>
      <c r="D6808" t="s">
        <v>11</v>
      </c>
      <c r="F6808" t="s">
        <v>179</v>
      </c>
      <c r="H6808">
        <f>_xlfn.XLOOKUP(Tabuľka5[[#This Row],[Položka]],cennik[Položka],cennik[Cena MJ bez DPH])</f>
        <v>0</v>
      </c>
      <c r="I6808">
        <f>SUM(Tabuľka5[[#This Row],[cena MJ bez DPH]]*1.1)</f>
        <v>0</v>
      </c>
      <c r="J6808">
        <f>Tabuľka5[[#This Row],[množstvo]]*Tabuľka5[[#This Row],[cena MJ bez DPH]]</f>
        <v>0</v>
      </c>
      <c r="L6808" s="5" t="s">
        <v>489</v>
      </c>
      <c r="N6808" t="s">
        <v>488</v>
      </c>
      <c r="O6808" t="s">
        <v>371</v>
      </c>
      <c r="P6808" t="s">
        <v>635</v>
      </c>
    </row>
    <row r="6809" spans="1:16" hidden="1" x14ac:dyDescent="0.25">
      <c r="A6809" t="s">
        <v>305</v>
      </c>
      <c r="B6809" t="s">
        <v>177</v>
      </c>
      <c r="C6809" t="s">
        <v>228</v>
      </c>
      <c r="D6809" t="s">
        <v>11</v>
      </c>
      <c r="F6809" t="s">
        <v>56</v>
      </c>
      <c r="H6809">
        <f>_xlfn.XLOOKUP(Tabuľka5[[#This Row],[Položka]],cennik[Položka],cennik[Cena MJ bez DPH])</f>
        <v>0</v>
      </c>
      <c r="I6809">
        <f>SUM(Tabuľka5[[#This Row],[cena MJ bez DPH]]*1.1)</f>
        <v>0</v>
      </c>
      <c r="J6809">
        <f>Tabuľka5[[#This Row],[množstvo]]*Tabuľka5[[#This Row],[cena MJ bez DPH]]</f>
        <v>0</v>
      </c>
      <c r="L6809" s="5" t="s">
        <v>489</v>
      </c>
      <c r="N6809" t="s">
        <v>488</v>
      </c>
      <c r="O6809" t="s">
        <v>371</v>
      </c>
      <c r="P6809" t="s">
        <v>635</v>
      </c>
    </row>
    <row r="6810" spans="1:16" hidden="1" x14ac:dyDescent="0.25">
      <c r="A6810" t="s">
        <v>305</v>
      </c>
      <c r="B6810" t="s">
        <v>177</v>
      </c>
      <c r="C6810" t="s">
        <v>229</v>
      </c>
      <c r="D6810" t="s">
        <v>11</v>
      </c>
      <c r="F6810" t="s">
        <v>56</v>
      </c>
      <c r="G6810">
        <v>11</v>
      </c>
      <c r="H6810">
        <f>_xlfn.XLOOKUP(Tabuľka5[[#This Row],[Položka]],cennik[Položka],cennik[Cena MJ bez DPH])</f>
        <v>0</v>
      </c>
      <c r="I6810">
        <f>SUM(Tabuľka5[[#This Row],[cena MJ bez DPH]]*1.1)</f>
        <v>0</v>
      </c>
      <c r="J6810">
        <f>Tabuľka5[[#This Row],[množstvo]]*Tabuľka5[[#This Row],[cena MJ bez DPH]]</f>
        <v>0</v>
      </c>
      <c r="L6810" s="5" t="s">
        <v>489</v>
      </c>
      <c r="N6810" t="s">
        <v>488</v>
      </c>
      <c r="O6810" t="s">
        <v>371</v>
      </c>
      <c r="P6810" t="s">
        <v>635</v>
      </c>
    </row>
    <row r="6811" spans="1:16" hidden="1" x14ac:dyDescent="0.25">
      <c r="A6811" t="s">
        <v>305</v>
      </c>
      <c r="B6811" t="s">
        <v>177</v>
      </c>
      <c r="C6811" t="s">
        <v>230</v>
      </c>
      <c r="D6811" t="s">
        <v>11</v>
      </c>
      <c r="F6811" t="s">
        <v>53</v>
      </c>
      <c r="G6811">
        <v>400</v>
      </c>
      <c r="H6811">
        <f>_xlfn.XLOOKUP(Tabuľka5[[#This Row],[Položka]],cennik[Položka],cennik[Cena MJ bez DPH])</f>
        <v>0</v>
      </c>
      <c r="I6811">
        <f>SUM(Tabuľka5[[#This Row],[cena MJ bez DPH]]*1.1)</f>
        <v>0</v>
      </c>
      <c r="J6811">
        <f>Tabuľka5[[#This Row],[množstvo]]*Tabuľka5[[#This Row],[cena MJ bez DPH]]</f>
        <v>0</v>
      </c>
      <c r="K6811" t="s">
        <v>310</v>
      </c>
      <c r="L6811" s="5" t="s">
        <v>489</v>
      </c>
      <c r="N6811" t="s">
        <v>488</v>
      </c>
      <c r="O6811" t="s">
        <v>371</v>
      </c>
      <c r="P6811" t="s">
        <v>635</v>
      </c>
    </row>
    <row r="6812" spans="1:16" hidden="1" x14ac:dyDescent="0.25">
      <c r="A6812" t="s">
        <v>305</v>
      </c>
      <c r="B6812" t="s">
        <v>177</v>
      </c>
      <c r="C6812" t="s">
        <v>231</v>
      </c>
      <c r="D6812" t="s">
        <v>11</v>
      </c>
      <c r="F6812" t="s">
        <v>56</v>
      </c>
      <c r="G6812">
        <v>40</v>
      </c>
      <c r="H6812">
        <f>_xlfn.XLOOKUP(Tabuľka5[[#This Row],[Položka]],cennik[Položka],cennik[Cena MJ bez DPH])</f>
        <v>0</v>
      </c>
      <c r="I6812">
        <f>SUM(Tabuľka5[[#This Row],[cena MJ bez DPH]]*1.1)</f>
        <v>0</v>
      </c>
      <c r="J6812">
        <f>Tabuľka5[[#This Row],[množstvo]]*Tabuľka5[[#This Row],[cena MJ bez DPH]]</f>
        <v>0</v>
      </c>
      <c r="L6812" s="5" t="s">
        <v>489</v>
      </c>
      <c r="N6812" t="s">
        <v>488</v>
      </c>
      <c r="O6812" t="s">
        <v>371</v>
      </c>
      <c r="P6812" t="s">
        <v>635</v>
      </c>
    </row>
    <row r="6813" spans="1:16" hidden="1" x14ac:dyDescent="0.25">
      <c r="A6813" t="s">
        <v>305</v>
      </c>
      <c r="B6813" t="s">
        <v>177</v>
      </c>
      <c r="C6813" t="s">
        <v>232</v>
      </c>
      <c r="D6813" t="s">
        <v>11</v>
      </c>
      <c r="F6813" t="s">
        <v>53</v>
      </c>
      <c r="G6813">
        <v>250</v>
      </c>
      <c r="H6813">
        <f>_xlfn.XLOOKUP(Tabuľka5[[#This Row],[Položka]],cennik[Položka],cennik[Cena MJ bez DPH])</f>
        <v>0</v>
      </c>
      <c r="I6813">
        <f>SUM(Tabuľka5[[#This Row],[cena MJ bez DPH]]*1.1)</f>
        <v>0</v>
      </c>
      <c r="J6813">
        <f>Tabuľka5[[#This Row],[množstvo]]*Tabuľka5[[#This Row],[cena MJ bez DPH]]</f>
        <v>0</v>
      </c>
      <c r="L6813" s="5" t="s">
        <v>489</v>
      </c>
      <c r="N6813" t="s">
        <v>488</v>
      </c>
      <c r="O6813" t="s">
        <v>371</v>
      </c>
      <c r="P6813" t="s">
        <v>635</v>
      </c>
    </row>
    <row r="6814" spans="1:16" hidden="1" x14ac:dyDescent="0.25">
      <c r="A6814" t="s">
        <v>305</v>
      </c>
      <c r="B6814" t="s">
        <v>177</v>
      </c>
      <c r="C6814" t="s">
        <v>233</v>
      </c>
      <c r="D6814" t="s">
        <v>11</v>
      </c>
      <c r="F6814" t="s">
        <v>56</v>
      </c>
      <c r="G6814">
        <v>11</v>
      </c>
      <c r="H6814">
        <f>_xlfn.XLOOKUP(Tabuľka5[[#This Row],[Položka]],cennik[Položka],cennik[Cena MJ bez DPH])</f>
        <v>0</v>
      </c>
      <c r="I6814">
        <f>SUM(Tabuľka5[[#This Row],[cena MJ bez DPH]]*1.1)</f>
        <v>0</v>
      </c>
      <c r="J6814">
        <f>Tabuľka5[[#This Row],[množstvo]]*Tabuľka5[[#This Row],[cena MJ bez DPH]]</f>
        <v>0</v>
      </c>
      <c r="L6814" s="5" t="s">
        <v>489</v>
      </c>
      <c r="N6814" t="s">
        <v>488</v>
      </c>
      <c r="O6814" t="s">
        <v>371</v>
      </c>
      <c r="P6814" t="s">
        <v>635</v>
      </c>
    </row>
    <row r="6815" spans="1:16" hidden="1" x14ac:dyDescent="0.25">
      <c r="A6815" t="s">
        <v>305</v>
      </c>
      <c r="B6815" t="s">
        <v>177</v>
      </c>
      <c r="C6815" t="s">
        <v>234</v>
      </c>
      <c r="D6815" t="s">
        <v>11</v>
      </c>
      <c r="F6815" t="s">
        <v>179</v>
      </c>
      <c r="H6815">
        <f>_xlfn.XLOOKUP(Tabuľka5[[#This Row],[Položka]],cennik[Položka],cennik[Cena MJ bez DPH])</f>
        <v>0</v>
      </c>
      <c r="I6815">
        <f>SUM(Tabuľka5[[#This Row],[cena MJ bez DPH]]*1.1)</f>
        <v>0</v>
      </c>
      <c r="J6815">
        <f>Tabuľka5[[#This Row],[množstvo]]*Tabuľka5[[#This Row],[cena MJ bez DPH]]</f>
        <v>0</v>
      </c>
      <c r="L6815" s="5" t="s">
        <v>489</v>
      </c>
      <c r="N6815" t="s">
        <v>488</v>
      </c>
      <c r="O6815" t="s">
        <v>371</v>
      </c>
      <c r="P6815" t="s">
        <v>635</v>
      </c>
    </row>
    <row r="6816" spans="1:16" hidden="1" x14ac:dyDescent="0.25">
      <c r="A6816" t="s">
        <v>305</v>
      </c>
      <c r="B6816" t="s">
        <v>177</v>
      </c>
      <c r="C6816" t="s">
        <v>235</v>
      </c>
      <c r="D6816" t="s">
        <v>11</v>
      </c>
      <c r="F6816" t="s">
        <v>179</v>
      </c>
      <c r="H6816">
        <f>_xlfn.XLOOKUP(Tabuľka5[[#This Row],[Položka]],cennik[Položka],cennik[Cena MJ bez DPH])</f>
        <v>0</v>
      </c>
      <c r="I6816">
        <f>SUM(Tabuľka5[[#This Row],[cena MJ bez DPH]]*1.1)</f>
        <v>0</v>
      </c>
      <c r="J6816">
        <f>Tabuľka5[[#This Row],[množstvo]]*Tabuľka5[[#This Row],[cena MJ bez DPH]]</f>
        <v>0</v>
      </c>
      <c r="L6816" s="5" t="s">
        <v>489</v>
      </c>
      <c r="N6816" t="s">
        <v>488</v>
      </c>
      <c r="O6816" t="s">
        <v>371</v>
      </c>
      <c r="P6816" t="s">
        <v>635</v>
      </c>
    </row>
    <row r="6817" spans="1:16" hidden="1" x14ac:dyDescent="0.25">
      <c r="A6817" t="s">
        <v>305</v>
      </c>
      <c r="B6817" t="s">
        <v>177</v>
      </c>
      <c r="C6817" t="s">
        <v>236</v>
      </c>
      <c r="D6817" t="s">
        <v>11</v>
      </c>
      <c r="F6817" t="s">
        <v>179</v>
      </c>
      <c r="H6817">
        <f>_xlfn.XLOOKUP(Tabuľka5[[#This Row],[Položka]],cennik[Položka],cennik[Cena MJ bez DPH])</f>
        <v>0</v>
      </c>
      <c r="I6817">
        <f>SUM(Tabuľka5[[#This Row],[cena MJ bez DPH]]*1.1)</f>
        <v>0</v>
      </c>
      <c r="J6817">
        <f>Tabuľka5[[#This Row],[množstvo]]*Tabuľka5[[#This Row],[cena MJ bez DPH]]</f>
        <v>0</v>
      </c>
      <c r="L6817" s="5" t="s">
        <v>489</v>
      </c>
      <c r="N6817" t="s">
        <v>488</v>
      </c>
      <c r="O6817" t="s">
        <v>371</v>
      </c>
      <c r="P6817" t="s">
        <v>635</v>
      </c>
    </row>
    <row r="6818" spans="1:16" hidden="1" x14ac:dyDescent="0.25">
      <c r="A6818" t="s">
        <v>305</v>
      </c>
      <c r="B6818" t="s">
        <v>177</v>
      </c>
      <c r="C6818" t="s">
        <v>237</v>
      </c>
      <c r="D6818" t="s">
        <v>11</v>
      </c>
      <c r="F6818" t="s">
        <v>56</v>
      </c>
      <c r="G6818">
        <v>55</v>
      </c>
      <c r="H6818">
        <f>_xlfn.XLOOKUP(Tabuľka5[[#This Row],[Položka]],cennik[Položka],cennik[Cena MJ bez DPH])</f>
        <v>0</v>
      </c>
      <c r="I6818">
        <f>SUM(Tabuľka5[[#This Row],[cena MJ bez DPH]]*1.1)</f>
        <v>0</v>
      </c>
      <c r="J6818">
        <f>Tabuľka5[[#This Row],[množstvo]]*Tabuľka5[[#This Row],[cena MJ bez DPH]]</f>
        <v>0</v>
      </c>
      <c r="L6818" s="5" t="s">
        <v>489</v>
      </c>
      <c r="N6818" t="s">
        <v>488</v>
      </c>
      <c r="O6818" t="s">
        <v>371</v>
      </c>
      <c r="P6818" t="s">
        <v>635</v>
      </c>
    </row>
    <row r="6819" spans="1:16" hidden="1" x14ac:dyDescent="0.25">
      <c r="A6819" t="s">
        <v>305</v>
      </c>
      <c r="B6819" t="s">
        <v>177</v>
      </c>
      <c r="C6819" t="s">
        <v>238</v>
      </c>
      <c r="D6819" t="s">
        <v>11</v>
      </c>
      <c r="F6819" t="s">
        <v>56</v>
      </c>
      <c r="G6819">
        <v>11</v>
      </c>
      <c r="H6819">
        <f>_xlfn.XLOOKUP(Tabuľka5[[#This Row],[Položka]],cennik[Položka],cennik[Cena MJ bez DPH])</f>
        <v>0</v>
      </c>
      <c r="I6819">
        <f>SUM(Tabuľka5[[#This Row],[cena MJ bez DPH]]*1.1)</f>
        <v>0</v>
      </c>
      <c r="J6819">
        <f>Tabuľka5[[#This Row],[množstvo]]*Tabuľka5[[#This Row],[cena MJ bez DPH]]</f>
        <v>0</v>
      </c>
      <c r="L6819" s="5" t="s">
        <v>489</v>
      </c>
      <c r="N6819" t="s">
        <v>488</v>
      </c>
      <c r="O6819" t="s">
        <v>371</v>
      </c>
      <c r="P6819" t="s">
        <v>635</v>
      </c>
    </row>
    <row r="6820" spans="1:16" hidden="1" x14ac:dyDescent="0.25">
      <c r="A6820" t="s">
        <v>305</v>
      </c>
      <c r="B6820" t="s">
        <v>177</v>
      </c>
      <c r="C6820" t="s">
        <v>239</v>
      </c>
      <c r="D6820" t="s">
        <v>11</v>
      </c>
      <c r="F6820" t="s">
        <v>56</v>
      </c>
      <c r="G6820">
        <v>120</v>
      </c>
      <c r="H6820">
        <f>_xlfn.XLOOKUP(Tabuľka5[[#This Row],[Položka]],cennik[Položka],cennik[Cena MJ bez DPH])</f>
        <v>0</v>
      </c>
      <c r="I6820">
        <f>SUM(Tabuľka5[[#This Row],[cena MJ bez DPH]]*1.1)</f>
        <v>0</v>
      </c>
      <c r="J6820">
        <f>Tabuľka5[[#This Row],[množstvo]]*Tabuľka5[[#This Row],[cena MJ bez DPH]]</f>
        <v>0</v>
      </c>
      <c r="L6820" s="5" t="s">
        <v>489</v>
      </c>
      <c r="N6820" t="s">
        <v>488</v>
      </c>
      <c r="O6820" t="s">
        <v>371</v>
      </c>
      <c r="P6820" t="s">
        <v>635</v>
      </c>
    </row>
    <row r="6821" spans="1:16" hidden="1" x14ac:dyDescent="0.25">
      <c r="A6821" t="s">
        <v>305</v>
      </c>
      <c r="B6821" t="s">
        <v>177</v>
      </c>
      <c r="C6821" t="s">
        <v>240</v>
      </c>
      <c r="D6821" t="s">
        <v>11</v>
      </c>
      <c r="F6821" t="s">
        <v>56</v>
      </c>
      <c r="H6821">
        <f>_xlfn.XLOOKUP(Tabuľka5[[#This Row],[Položka]],cennik[Položka],cennik[Cena MJ bez DPH])</f>
        <v>0</v>
      </c>
      <c r="I6821">
        <f>SUM(Tabuľka5[[#This Row],[cena MJ bez DPH]]*1.1)</f>
        <v>0</v>
      </c>
      <c r="J6821">
        <f>Tabuľka5[[#This Row],[množstvo]]*Tabuľka5[[#This Row],[cena MJ bez DPH]]</f>
        <v>0</v>
      </c>
      <c r="L6821" s="5" t="s">
        <v>489</v>
      </c>
      <c r="N6821" t="s">
        <v>488</v>
      </c>
      <c r="O6821" t="s">
        <v>371</v>
      </c>
      <c r="P6821" t="s">
        <v>635</v>
      </c>
    </row>
    <row r="6822" spans="1:16" hidden="1" x14ac:dyDescent="0.25">
      <c r="A6822" t="s">
        <v>305</v>
      </c>
      <c r="B6822" t="s">
        <v>177</v>
      </c>
      <c r="C6822" t="s">
        <v>241</v>
      </c>
      <c r="D6822" t="s">
        <v>11</v>
      </c>
      <c r="F6822" t="s">
        <v>56</v>
      </c>
      <c r="G6822">
        <v>14</v>
      </c>
      <c r="H6822">
        <f>_xlfn.XLOOKUP(Tabuľka5[[#This Row],[Položka]],cennik[Položka],cennik[Cena MJ bez DPH])</f>
        <v>0</v>
      </c>
      <c r="I6822">
        <f>SUM(Tabuľka5[[#This Row],[cena MJ bez DPH]]*1.1)</f>
        <v>0</v>
      </c>
      <c r="J6822">
        <f>Tabuľka5[[#This Row],[množstvo]]*Tabuľka5[[#This Row],[cena MJ bez DPH]]</f>
        <v>0</v>
      </c>
      <c r="L6822" s="5" t="s">
        <v>489</v>
      </c>
      <c r="N6822" t="s">
        <v>488</v>
      </c>
      <c r="O6822" t="s">
        <v>371</v>
      </c>
      <c r="P6822" t="s">
        <v>635</v>
      </c>
    </row>
    <row r="6823" spans="1:16" hidden="1" x14ac:dyDescent="0.25">
      <c r="A6823" t="s">
        <v>305</v>
      </c>
      <c r="B6823" t="s">
        <v>177</v>
      </c>
      <c r="C6823" t="s">
        <v>242</v>
      </c>
      <c r="D6823" t="s">
        <v>11</v>
      </c>
      <c r="F6823" t="s">
        <v>56</v>
      </c>
      <c r="G6823">
        <v>16</v>
      </c>
      <c r="H6823">
        <f>_xlfn.XLOOKUP(Tabuľka5[[#This Row],[Položka]],cennik[Položka],cennik[Cena MJ bez DPH])</f>
        <v>0</v>
      </c>
      <c r="I6823">
        <f>SUM(Tabuľka5[[#This Row],[cena MJ bez DPH]]*1.1)</f>
        <v>0</v>
      </c>
      <c r="J6823">
        <f>Tabuľka5[[#This Row],[množstvo]]*Tabuľka5[[#This Row],[cena MJ bez DPH]]</f>
        <v>0</v>
      </c>
      <c r="L6823" s="5" t="s">
        <v>489</v>
      </c>
      <c r="N6823" t="s">
        <v>488</v>
      </c>
      <c r="O6823" t="s">
        <v>371</v>
      </c>
      <c r="P6823" t="s">
        <v>635</v>
      </c>
    </row>
    <row r="6824" spans="1:16" hidden="1" x14ac:dyDescent="0.25">
      <c r="A6824" t="s">
        <v>305</v>
      </c>
      <c r="B6824" t="s">
        <v>177</v>
      </c>
      <c r="C6824" t="s">
        <v>243</v>
      </c>
      <c r="D6824" t="s">
        <v>11</v>
      </c>
      <c r="F6824" t="s">
        <v>56</v>
      </c>
      <c r="G6824">
        <v>16</v>
      </c>
      <c r="H6824">
        <f>_xlfn.XLOOKUP(Tabuľka5[[#This Row],[Položka]],cennik[Položka],cennik[Cena MJ bez DPH])</f>
        <v>0</v>
      </c>
      <c r="I6824">
        <f>SUM(Tabuľka5[[#This Row],[cena MJ bez DPH]]*1.1)</f>
        <v>0</v>
      </c>
      <c r="J6824">
        <f>Tabuľka5[[#This Row],[množstvo]]*Tabuľka5[[#This Row],[cena MJ bez DPH]]</f>
        <v>0</v>
      </c>
      <c r="L6824" s="5" t="s">
        <v>489</v>
      </c>
      <c r="N6824" t="s">
        <v>488</v>
      </c>
      <c r="O6824" t="s">
        <v>371</v>
      </c>
      <c r="P6824" t="s">
        <v>635</v>
      </c>
    </row>
    <row r="6825" spans="1:16" hidden="1" x14ac:dyDescent="0.25">
      <c r="A6825" t="s">
        <v>305</v>
      </c>
      <c r="B6825" t="s">
        <v>177</v>
      </c>
      <c r="C6825" t="s">
        <v>244</v>
      </c>
      <c r="D6825" t="s">
        <v>11</v>
      </c>
      <c r="F6825" t="s">
        <v>56</v>
      </c>
      <c r="H6825">
        <f>_xlfn.XLOOKUP(Tabuľka5[[#This Row],[Položka]],cennik[Položka],cennik[Cena MJ bez DPH])</f>
        <v>0</v>
      </c>
      <c r="I6825">
        <f>SUM(Tabuľka5[[#This Row],[cena MJ bez DPH]]*1.1)</f>
        <v>0</v>
      </c>
      <c r="J6825">
        <f>Tabuľka5[[#This Row],[množstvo]]*Tabuľka5[[#This Row],[cena MJ bez DPH]]</f>
        <v>0</v>
      </c>
      <c r="L6825" s="5" t="s">
        <v>489</v>
      </c>
      <c r="N6825" t="s">
        <v>488</v>
      </c>
      <c r="O6825" t="s">
        <v>371</v>
      </c>
      <c r="P6825" t="s">
        <v>635</v>
      </c>
    </row>
    <row r="6826" spans="1:16" hidden="1" x14ac:dyDescent="0.25">
      <c r="A6826" t="s">
        <v>305</v>
      </c>
      <c r="B6826" t="s">
        <v>177</v>
      </c>
      <c r="C6826" t="s">
        <v>245</v>
      </c>
      <c r="D6826" t="s">
        <v>11</v>
      </c>
      <c r="F6826" t="s">
        <v>56</v>
      </c>
      <c r="H6826">
        <f>_xlfn.XLOOKUP(Tabuľka5[[#This Row],[Položka]],cennik[Položka],cennik[Cena MJ bez DPH])</f>
        <v>0</v>
      </c>
      <c r="I6826">
        <f>SUM(Tabuľka5[[#This Row],[cena MJ bez DPH]]*1.1)</f>
        <v>0</v>
      </c>
      <c r="J6826">
        <f>Tabuľka5[[#This Row],[množstvo]]*Tabuľka5[[#This Row],[cena MJ bez DPH]]</f>
        <v>0</v>
      </c>
      <c r="L6826" s="5" t="s">
        <v>489</v>
      </c>
      <c r="N6826" t="s">
        <v>488</v>
      </c>
      <c r="O6826" t="s">
        <v>371</v>
      </c>
      <c r="P6826" t="s">
        <v>635</v>
      </c>
    </row>
    <row r="6827" spans="1:16" hidden="1" x14ac:dyDescent="0.25">
      <c r="A6827" t="s">
        <v>305</v>
      </c>
      <c r="B6827" t="s">
        <v>177</v>
      </c>
      <c r="C6827" t="s">
        <v>246</v>
      </c>
      <c r="D6827" t="s">
        <v>11</v>
      </c>
      <c r="F6827" t="s">
        <v>56</v>
      </c>
      <c r="H6827">
        <f>_xlfn.XLOOKUP(Tabuľka5[[#This Row],[Položka]],cennik[Položka],cennik[Cena MJ bez DPH])</f>
        <v>0</v>
      </c>
      <c r="I6827">
        <f>SUM(Tabuľka5[[#This Row],[cena MJ bez DPH]]*1.1)</f>
        <v>0</v>
      </c>
      <c r="J6827">
        <f>Tabuľka5[[#This Row],[množstvo]]*Tabuľka5[[#This Row],[cena MJ bez DPH]]</f>
        <v>0</v>
      </c>
      <c r="L6827" s="5" t="s">
        <v>489</v>
      </c>
      <c r="N6827" t="s">
        <v>488</v>
      </c>
      <c r="O6827" t="s">
        <v>371</v>
      </c>
      <c r="P6827" t="s">
        <v>635</v>
      </c>
    </row>
    <row r="6828" spans="1:16" hidden="1" x14ac:dyDescent="0.25">
      <c r="A6828" t="s">
        <v>305</v>
      </c>
      <c r="B6828" t="s">
        <v>177</v>
      </c>
      <c r="C6828" t="s">
        <v>247</v>
      </c>
      <c r="D6828" t="s">
        <v>11</v>
      </c>
      <c r="F6828" t="s">
        <v>53</v>
      </c>
      <c r="H6828">
        <f>_xlfn.XLOOKUP(Tabuľka5[[#This Row],[Položka]],cennik[Položka],cennik[Cena MJ bez DPH])</f>
        <v>0</v>
      </c>
      <c r="I6828">
        <f>SUM(Tabuľka5[[#This Row],[cena MJ bez DPH]]*1.1)</f>
        <v>0</v>
      </c>
      <c r="J6828">
        <f>Tabuľka5[[#This Row],[množstvo]]*Tabuľka5[[#This Row],[cena MJ bez DPH]]</f>
        <v>0</v>
      </c>
      <c r="L6828" s="5" t="s">
        <v>489</v>
      </c>
      <c r="N6828" t="s">
        <v>488</v>
      </c>
      <c r="O6828" t="s">
        <v>371</v>
      </c>
      <c r="P6828" t="s">
        <v>635</v>
      </c>
    </row>
    <row r="6829" spans="1:16" hidden="1" x14ac:dyDescent="0.25">
      <c r="A6829" t="s">
        <v>305</v>
      </c>
      <c r="B6829" t="s">
        <v>177</v>
      </c>
      <c r="C6829" t="s">
        <v>248</v>
      </c>
      <c r="D6829" t="s">
        <v>11</v>
      </c>
      <c r="F6829" t="s">
        <v>53</v>
      </c>
      <c r="H6829">
        <f>_xlfn.XLOOKUP(Tabuľka5[[#This Row],[Položka]],cennik[Položka],cennik[Cena MJ bez DPH])</f>
        <v>0</v>
      </c>
      <c r="I6829">
        <f>SUM(Tabuľka5[[#This Row],[cena MJ bez DPH]]*1.1)</f>
        <v>0</v>
      </c>
      <c r="J6829">
        <f>Tabuľka5[[#This Row],[množstvo]]*Tabuľka5[[#This Row],[cena MJ bez DPH]]</f>
        <v>0</v>
      </c>
      <c r="L6829" s="5" t="s">
        <v>489</v>
      </c>
      <c r="N6829" t="s">
        <v>488</v>
      </c>
      <c r="O6829" t="s">
        <v>371</v>
      </c>
      <c r="P6829" t="s">
        <v>635</v>
      </c>
    </row>
    <row r="6830" spans="1:16" hidden="1" x14ac:dyDescent="0.25">
      <c r="A6830" t="s">
        <v>305</v>
      </c>
      <c r="B6830" t="s">
        <v>177</v>
      </c>
      <c r="C6830" t="s">
        <v>249</v>
      </c>
      <c r="D6830" t="s">
        <v>11</v>
      </c>
      <c r="F6830" t="s">
        <v>56</v>
      </c>
      <c r="H6830">
        <f>_xlfn.XLOOKUP(Tabuľka5[[#This Row],[Položka]],cennik[Položka],cennik[Cena MJ bez DPH])</f>
        <v>0</v>
      </c>
      <c r="I6830">
        <f>SUM(Tabuľka5[[#This Row],[cena MJ bez DPH]]*1.1)</f>
        <v>0</v>
      </c>
      <c r="J6830">
        <f>Tabuľka5[[#This Row],[množstvo]]*Tabuľka5[[#This Row],[cena MJ bez DPH]]</f>
        <v>0</v>
      </c>
      <c r="L6830" s="5" t="s">
        <v>489</v>
      </c>
      <c r="N6830" t="s">
        <v>488</v>
      </c>
      <c r="O6830" t="s">
        <v>371</v>
      </c>
      <c r="P6830" t="s">
        <v>635</v>
      </c>
    </row>
    <row r="6831" spans="1:16" hidden="1" x14ac:dyDescent="0.25">
      <c r="A6831" t="s">
        <v>305</v>
      </c>
      <c r="B6831" t="s">
        <v>177</v>
      </c>
      <c r="C6831" t="s">
        <v>250</v>
      </c>
      <c r="D6831" t="s">
        <v>11</v>
      </c>
      <c r="F6831" t="s">
        <v>53</v>
      </c>
      <c r="G6831">
        <v>40</v>
      </c>
      <c r="H6831">
        <f>_xlfn.XLOOKUP(Tabuľka5[[#This Row],[Položka]],cennik[Položka],cennik[Cena MJ bez DPH])</f>
        <v>0</v>
      </c>
      <c r="I6831">
        <f>SUM(Tabuľka5[[#This Row],[cena MJ bez DPH]]*1.1)</f>
        <v>0</v>
      </c>
      <c r="J6831">
        <f>Tabuľka5[[#This Row],[množstvo]]*Tabuľka5[[#This Row],[cena MJ bez DPH]]</f>
        <v>0</v>
      </c>
      <c r="K6831" t="s">
        <v>309</v>
      </c>
      <c r="L6831" s="5" t="s">
        <v>489</v>
      </c>
      <c r="N6831" t="s">
        <v>488</v>
      </c>
      <c r="O6831" t="s">
        <v>371</v>
      </c>
      <c r="P6831" t="s">
        <v>635</v>
      </c>
    </row>
    <row r="6832" spans="1:16" hidden="1" x14ac:dyDescent="0.25">
      <c r="A6832" t="s">
        <v>305</v>
      </c>
      <c r="B6832" t="s">
        <v>177</v>
      </c>
      <c r="C6832" t="s">
        <v>251</v>
      </c>
      <c r="D6832" t="s">
        <v>11</v>
      </c>
      <c r="F6832" t="s">
        <v>179</v>
      </c>
      <c r="H6832">
        <f>_xlfn.XLOOKUP(Tabuľka5[[#This Row],[Položka]],cennik[Položka],cennik[Cena MJ bez DPH])</f>
        <v>0</v>
      </c>
      <c r="I6832">
        <f>SUM(Tabuľka5[[#This Row],[cena MJ bez DPH]]*1.1)</f>
        <v>0</v>
      </c>
      <c r="J6832">
        <f>Tabuľka5[[#This Row],[množstvo]]*Tabuľka5[[#This Row],[cena MJ bez DPH]]</f>
        <v>0</v>
      </c>
      <c r="L6832" s="5" t="s">
        <v>489</v>
      </c>
      <c r="N6832" t="s">
        <v>488</v>
      </c>
      <c r="O6832" t="s">
        <v>371</v>
      </c>
      <c r="P6832" t="s">
        <v>635</v>
      </c>
    </row>
    <row r="6833" spans="1:16" hidden="1" x14ac:dyDescent="0.25">
      <c r="A6833" t="s">
        <v>305</v>
      </c>
      <c r="B6833" t="s">
        <v>177</v>
      </c>
      <c r="C6833" t="s">
        <v>252</v>
      </c>
      <c r="D6833" t="s">
        <v>11</v>
      </c>
      <c r="F6833" t="s">
        <v>179</v>
      </c>
      <c r="H6833">
        <f>_xlfn.XLOOKUP(Tabuľka5[[#This Row],[Položka]],cennik[Položka],cennik[Cena MJ bez DPH])</f>
        <v>0</v>
      </c>
      <c r="I6833">
        <f>SUM(Tabuľka5[[#This Row],[cena MJ bez DPH]]*1.1)</f>
        <v>0</v>
      </c>
      <c r="J6833">
        <f>Tabuľka5[[#This Row],[množstvo]]*Tabuľka5[[#This Row],[cena MJ bez DPH]]</f>
        <v>0</v>
      </c>
      <c r="L6833" s="5" t="s">
        <v>489</v>
      </c>
      <c r="N6833" t="s">
        <v>488</v>
      </c>
      <c r="O6833" t="s">
        <v>371</v>
      </c>
      <c r="P6833" t="s">
        <v>635</v>
      </c>
    </row>
    <row r="6834" spans="1:16" hidden="1" x14ac:dyDescent="0.25">
      <c r="A6834" t="s">
        <v>305</v>
      </c>
      <c r="B6834" t="s">
        <v>177</v>
      </c>
      <c r="C6834" t="s">
        <v>253</v>
      </c>
      <c r="D6834" t="s">
        <v>11</v>
      </c>
      <c r="F6834" t="s">
        <v>179</v>
      </c>
      <c r="H6834">
        <f>_xlfn.XLOOKUP(Tabuľka5[[#This Row],[Položka]],cennik[Položka],cennik[Cena MJ bez DPH])</f>
        <v>0</v>
      </c>
      <c r="I6834">
        <f>SUM(Tabuľka5[[#This Row],[cena MJ bez DPH]]*1.1)</f>
        <v>0</v>
      </c>
      <c r="J6834">
        <f>Tabuľka5[[#This Row],[množstvo]]*Tabuľka5[[#This Row],[cena MJ bez DPH]]</f>
        <v>0</v>
      </c>
      <c r="L6834" s="5" t="s">
        <v>489</v>
      </c>
      <c r="N6834" t="s">
        <v>488</v>
      </c>
      <c r="O6834" t="s">
        <v>371</v>
      </c>
      <c r="P6834" t="s">
        <v>635</v>
      </c>
    </row>
    <row r="6835" spans="1:16" hidden="1" x14ac:dyDescent="0.25">
      <c r="A6835" t="s">
        <v>305</v>
      </c>
      <c r="B6835" t="s">
        <v>177</v>
      </c>
      <c r="C6835" t="s">
        <v>254</v>
      </c>
      <c r="D6835" t="s">
        <v>11</v>
      </c>
      <c r="F6835" t="s">
        <v>56</v>
      </c>
      <c r="H6835">
        <f>_xlfn.XLOOKUP(Tabuľka5[[#This Row],[Položka]],cennik[Položka],cennik[Cena MJ bez DPH])</f>
        <v>0</v>
      </c>
      <c r="I6835">
        <f>SUM(Tabuľka5[[#This Row],[cena MJ bez DPH]]*1.1)</f>
        <v>0</v>
      </c>
      <c r="J6835">
        <f>Tabuľka5[[#This Row],[množstvo]]*Tabuľka5[[#This Row],[cena MJ bez DPH]]</f>
        <v>0</v>
      </c>
      <c r="L6835" s="5" t="s">
        <v>489</v>
      </c>
      <c r="N6835" t="s">
        <v>488</v>
      </c>
      <c r="O6835" t="s">
        <v>371</v>
      </c>
      <c r="P6835" t="s">
        <v>635</v>
      </c>
    </row>
    <row r="6836" spans="1:16" hidden="1" x14ac:dyDescent="0.25">
      <c r="A6836" t="s">
        <v>305</v>
      </c>
      <c r="B6836" t="s">
        <v>177</v>
      </c>
      <c r="C6836" t="s">
        <v>255</v>
      </c>
      <c r="D6836" t="s">
        <v>11</v>
      </c>
      <c r="F6836" t="s">
        <v>56</v>
      </c>
      <c r="H6836">
        <f>_xlfn.XLOOKUP(Tabuľka5[[#This Row],[Položka]],cennik[Položka],cennik[Cena MJ bez DPH])</f>
        <v>0</v>
      </c>
      <c r="I6836">
        <f>SUM(Tabuľka5[[#This Row],[cena MJ bez DPH]]*1.1)</f>
        <v>0</v>
      </c>
      <c r="J6836">
        <f>Tabuľka5[[#This Row],[množstvo]]*Tabuľka5[[#This Row],[cena MJ bez DPH]]</f>
        <v>0</v>
      </c>
      <c r="L6836" s="5" t="s">
        <v>489</v>
      </c>
      <c r="N6836" t="s">
        <v>488</v>
      </c>
      <c r="O6836" t="s">
        <v>371</v>
      </c>
      <c r="P6836" t="s">
        <v>635</v>
      </c>
    </row>
    <row r="6837" spans="1:16" hidden="1" x14ac:dyDescent="0.25">
      <c r="A6837" t="s">
        <v>305</v>
      </c>
      <c r="B6837" t="s">
        <v>177</v>
      </c>
      <c r="C6837" t="s">
        <v>256</v>
      </c>
      <c r="D6837" t="s">
        <v>11</v>
      </c>
      <c r="F6837" t="s">
        <v>56</v>
      </c>
      <c r="H6837">
        <f>_xlfn.XLOOKUP(Tabuľka5[[#This Row],[Položka]],cennik[Položka],cennik[Cena MJ bez DPH])</f>
        <v>0</v>
      </c>
      <c r="I6837">
        <f>SUM(Tabuľka5[[#This Row],[cena MJ bez DPH]]*1.1)</f>
        <v>0</v>
      </c>
      <c r="J6837">
        <f>Tabuľka5[[#This Row],[množstvo]]*Tabuľka5[[#This Row],[cena MJ bez DPH]]</f>
        <v>0</v>
      </c>
      <c r="L6837" s="5" t="s">
        <v>489</v>
      </c>
      <c r="N6837" t="s">
        <v>488</v>
      </c>
      <c r="O6837" t="s">
        <v>371</v>
      </c>
      <c r="P6837" t="s">
        <v>635</v>
      </c>
    </row>
    <row r="6838" spans="1:16" hidden="1" x14ac:dyDescent="0.25">
      <c r="A6838" t="s">
        <v>305</v>
      </c>
      <c r="B6838" t="s">
        <v>177</v>
      </c>
      <c r="C6838" t="s">
        <v>257</v>
      </c>
      <c r="D6838" t="s">
        <v>11</v>
      </c>
      <c r="F6838" t="s">
        <v>56</v>
      </c>
      <c r="H6838">
        <f>_xlfn.XLOOKUP(Tabuľka5[[#This Row],[Položka]],cennik[Položka],cennik[Cena MJ bez DPH])</f>
        <v>0</v>
      </c>
      <c r="I6838">
        <f>SUM(Tabuľka5[[#This Row],[cena MJ bez DPH]]*1.1)</f>
        <v>0</v>
      </c>
      <c r="J6838">
        <f>Tabuľka5[[#This Row],[množstvo]]*Tabuľka5[[#This Row],[cena MJ bez DPH]]</f>
        <v>0</v>
      </c>
      <c r="L6838" s="5" t="s">
        <v>489</v>
      </c>
      <c r="N6838" t="s">
        <v>488</v>
      </c>
      <c r="O6838" t="s">
        <v>371</v>
      </c>
      <c r="P6838" t="s">
        <v>635</v>
      </c>
    </row>
    <row r="6839" spans="1:16" hidden="1" x14ac:dyDescent="0.25">
      <c r="A6839" t="s">
        <v>305</v>
      </c>
      <c r="B6839" t="s">
        <v>177</v>
      </c>
      <c r="C6839" t="s">
        <v>258</v>
      </c>
      <c r="D6839" t="s">
        <v>11</v>
      </c>
      <c r="F6839" t="s">
        <v>56</v>
      </c>
      <c r="G6839">
        <v>30</v>
      </c>
      <c r="H6839">
        <f>_xlfn.XLOOKUP(Tabuľka5[[#This Row],[Položka]],cennik[Položka],cennik[Cena MJ bez DPH])</f>
        <v>0</v>
      </c>
      <c r="I6839">
        <f>SUM(Tabuľka5[[#This Row],[cena MJ bez DPH]]*1.1)</f>
        <v>0</v>
      </c>
      <c r="J6839">
        <f>Tabuľka5[[#This Row],[množstvo]]*Tabuľka5[[#This Row],[cena MJ bez DPH]]</f>
        <v>0</v>
      </c>
      <c r="K6839" t="s">
        <v>309</v>
      </c>
      <c r="L6839" s="5" t="s">
        <v>489</v>
      </c>
      <c r="N6839" t="s">
        <v>488</v>
      </c>
      <c r="O6839" t="s">
        <v>371</v>
      </c>
      <c r="P6839" t="s">
        <v>635</v>
      </c>
    </row>
    <row r="6840" spans="1:16" hidden="1" x14ac:dyDescent="0.25">
      <c r="A6840" t="s">
        <v>305</v>
      </c>
      <c r="B6840" t="s">
        <v>177</v>
      </c>
      <c r="C6840" t="s">
        <v>259</v>
      </c>
      <c r="D6840" t="s">
        <v>11</v>
      </c>
      <c r="F6840" t="s">
        <v>56</v>
      </c>
      <c r="H6840">
        <f>_xlfn.XLOOKUP(Tabuľka5[[#This Row],[Položka]],cennik[Položka],cennik[Cena MJ bez DPH])</f>
        <v>0</v>
      </c>
      <c r="I6840">
        <f>SUM(Tabuľka5[[#This Row],[cena MJ bez DPH]]*1.1)</f>
        <v>0</v>
      </c>
      <c r="J6840">
        <f>Tabuľka5[[#This Row],[množstvo]]*Tabuľka5[[#This Row],[cena MJ bez DPH]]</f>
        <v>0</v>
      </c>
      <c r="L6840" s="5" t="s">
        <v>489</v>
      </c>
      <c r="N6840" t="s">
        <v>488</v>
      </c>
      <c r="O6840" t="s">
        <v>371</v>
      </c>
      <c r="P6840" t="s">
        <v>635</v>
      </c>
    </row>
    <row r="6841" spans="1:16" hidden="1" x14ac:dyDescent="0.25">
      <c r="A6841" t="s">
        <v>305</v>
      </c>
      <c r="B6841" t="s">
        <v>177</v>
      </c>
      <c r="C6841" t="s">
        <v>260</v>
      </c>
      <c r="D6841" t="s">
        <v>11</v>
      </c>
      <c r="F6841" t="s">
        <v>56</v>
      </c>
      <c r="H6841">
        <f>_xlfn.XLOOKUP(Tabuľka5[[#This Row],[Položka]],cennik[Položka],cennik[Cena MJ bez DPH])</f>
        <v>0</v>
      </c>
      <c r="I6841">
        <f>SUM(Tabuľka5[[#This Row],[cena MJ bez DPH]]*1.1)</f>
        <v>0</v>
      </c>
      <c r="J6841">
        <f>Tabuľka5[[#This Row],[množstvo]]*Tabuľka5[[#This Row],[cena MJ bez DPH]]</f>
        <v>0</v>
      </c>
      <c r="L6841" s="5" t="s">
        <v>489</v>
      </c>
      <c r="N6841" t="s">
        <v>488</v>
      </c>
      <c r="O6841" t="s">
        <v>371</v>
      </c>
      <c r="P6841" t="s">
        <v>635</v>
      </c>
    </row>
    <row r="6842" spans="1:16" hidden="1" x14ac:dyDescent="0.25">
      <c r="A6842" t="s">
        <v>305</v>
      </c>
      <c r="B6842" t="s">
        <v>177</v>
      </c>
      <c r="C6842" t="s">
        <v>261</v>
      </c>
      <c r="D6842" t="s">
        <v>11</v>
      </c>
      <c r="F6842" t="s">
        <v>56</v>
      </c>
      <c r="H6842">
        <f>_xlfn.XLOOKUP(Tabuľka5[[#This Row],[Položka]],cennik[Položka],cennik[Cena MJ bez DPH])</f>
        <v>0</v>
      </c>
      <c r="I6842">
        <f>SUM(Tabuľka5[[#This Row],[cena MJ bez DPH]]*1.1)</f>
        <v>0</v>
      </c>
      <c r="J6842">
        <f>Tabuľka5[[#This Row],[množstvo]]*Tabuľka5[[#This Row],[cena MJ bez DPH]]</f>
        <v>0</v>
      </c>
      <c r="L6842" s="5" t="s">
        <v>489</v>
      </c>
      <c r="N6842" t="s">
        <v>488</v>
      </c>
      <c r="O6842" t="s">
        <v>371</v>
      </c>
      <c r="P6842" t="s">
        <v>635</v>
      </c>
    </row>
    <row r="6843" spans="1:16" hidden="1" x14ac:dyDescent="0.25">
      <c r="A6843" t="s">
        <v>305</v>
      </c>
      <c r="B6843" t="s">
        <v>177</v>
      </c>
      <c r="C6843" t="s">
        <v>262</v>
      </c>
      <c r="D6843" t="s">
        <v>11</v>
      </c>
      <c r="F6843" t="s">
        <v>56</v>
      </c>
      <c r="G6843">
        <v>15</v>
      </c>
      <c r="H6843">
        <f>_xlfn.XLOOKUP(Tabuľka5[[#This Row],[Položka]],cennik[Položka],cennik[Cena MJ bez DPH])</f>
        <v>0</v>
      </c>
      <c r="I6843">
        <f>SUM(Tabuľka5[[#This Row],[cena MJ bez DPH]]*1.1)</f>
        <v>0</v>
      </c>
      <c r="J6843">
        <f>Tabuľka5[[#This Row],[množstvo]]*Tabuľka5[[#This Row],[cena MJ bez DPH]]</f>
        <v>0</v>
      </c>
      <c r="L6843" s="5" t="s">
        <v>489</v>
      </c>
      <c r="N6843" t="s">
        <v>488</v>
      </c>
      <c r="O6843" t="s">
        <v>371</v>
      </c>
      <c r="P6843" t="s">
        <v>635</v>
      </c>
    </row>
    <row r="6844" spans="1:16" hidden="1" x14ac:dyDescent="0.25">
      <c r="A6844" t="s">
        <v>305</v>
      </c>
      <c r="B6844" t="s">
        <v>177</v>
      </c>
      <c r="C6844" t="s">
        <v>263</v>
      </c>
      <c r="D6844" t="s">
        <v>11</v>
      </c>
      <c r="F6844" t="s">
        <v>56</v>
      </c>
      <c r="H6844">
        <f>_xlfn.XLOOKUP(Tabuľka5[[#This Row],[Položka]],cennik[Položka],cennik[Cena MJ bez DPH])</f>
        <v>0</v>
      </c>
      <c r="I6844">
        <f>SUM(Tabuľka5[[#This Row],[cena MJ bez DPH]]*1.1)</f>
        <v>0</v>
      </c>
      <c r="J6844">
        <f>Tabuľka5[[#This Row],[množstvo]]*Tabuľka5[[#This Row],[cena MJ bez DPH]]</f>
        <v>0</v>
      </c>
      <c r="L6844" s="5" t="s">
        <v>489</v>
      </c>
      <c r="N6844" t="s">
        <v>488</v>
      </c>
      <c r="O6844" t="s">
        <v>371</v>
      </c>
      <c r="P6844" t="s">
        <v>635</v>
      </c>
    </row>
    <row r="6845" spans="1:16" hidden="1" x14ac:dyDescent="0.25">
      <c r="A6845" t="s">
        <v>305</v>
      </c>
      <c r="B6845" t="s">
        <v>177</v>
      </c>
      <c r="C6845" t="s">
        <v>264</v>
      </c>
      <c r="D6845" t="s">
        <v>11</v>
      </c>
      <c r="F6845" t="s">
        <v>53</v>
      </c>
      <c r="G6845">
        <v>80</v>
      </c>
      <c r="H6845">
        <f>_xlfn.XLOOKUP(Tabuľka5[[#This Row],[Položka]],cennik[Položka],cennik[Cena MJ bez DPH])</f>
        <v>0</v>
      </c>
      <c r="I6845">
        <f>SUM(Tabuľka5[[#This Row],[cena MJ bez DPH]]*1.1)</f>
        <v>0</v>
      </c>
      <c r="J6845">
        <f>Tabuľka5[[#This Row],[množstvo]]*Tabuľka5[[#This Row],[cena MJ bez DPH]]</f>
        <v>0</v>
      </c>
      <c r="L6845" s="5" t="s">
        <v>489</v>
      </c>
      <c r="N6845" t="s">
        <v>488</v>
      </c>
      <c r="O6845" t="s">
        <v>371</v>
      </c>
      <c r="P6845" t="s">
        <v>635</v>
      </c>
    </row>
    <row r="6846" spans="1:16" hidden="1" x14ac:dyDescent="0.25">
      <c r="A6846" t="s">
        <v>305</v>
      </c>
      <c r="B6846" t="s">
        <v>177</v>
      </c>
      <c r="C6846" t="s">
        <v>265</v>
      </c>
      <c r="D6846" t="s">
        <v>11</v>
      </c>
      <c r="F6846" t="s">
        <v>56</v>
      </c>
      <c r="H6846">
        <f>_xlfn.XLOOKUP(Tabuľka5[[#This Row],[Položka]],cennik[Položka],cennik[Cena MJ bez DPH])</f>
        <v>0</v>
      </c>
      <c r="I6846">
        <f>SUM(Tabuľka5[[#This Row],[cena MJ bez DPH]]*1.1)</f>
        <v>0</v>
      </c>
      <c r="J6846">
        <f>Tabuľka5[[#This Row],[množstvo]]*Tabuľka5[[#This Row],[cena MJ bez DPH]]</f>
        <v>0</v>
      </c>
      <c r="L6846" s="5" t="s">
        <v>489</v>
      </c>
      <c r="N6846" t="s">
        <v>488</v>
      </c>
      <c r="O6846" t="s">
        <v>371</v>
      </c>
      <c r="P6846" t="s">
        <v>635</v>
      </c>
    </row>
    <row r="6847" spans="1:16" hidden="1" x14ac:dyDescent="0.25">
      <c r="A6847" t="s">
        <v>305</v>
      </c>
      <c r="B6847" t="s">
        <v>177</v>
      </c>
      <c r="C6847" t="s">
        <v>266</v>
      </c>
      <c r="D6847" t="s">
        <v>11</v>
      </c>
      <c r="F6847" t="s">
        <v>56</v>
      </c>
      <c r="H6847">
        <f>_xlfn.XLOOKUP(Tabuľka5[[#This Row],[Položka]],cennik[Položka],cennik[Cena MJ bez DPH])</f>
        <v>0</v>
      </c>
      <c r="I6847">
        <f>SUM(Tabuľka5[[#This Row],[cena MJ bez DPH]]*1.1)</f>
        <v>0</v>
      </c>
      <c r="J6847">
        <f>Tabuľka5[[#This Row],[množstvo]]*Tabuľka5[[#This Row],[cena MJ bez DPH]]</f>
        <v>0</v>
      </c>
      <c r="L6847" s="5" t="s">
        <v>489</v>
      </c>
      <c r="N6847" t="s">
        <v>488</v>
      </c>
      <c r="O6847" t="s">
        <v>371</v>
      </c>
      <c r="P6847" t="s">
        <v>635</v>
      </c>
    </row>
    <row r="6848" spans="1:16" hidden="1" x14ac:dyDescent="0.25">
      <c r="A6848" t="s">
        <v>305</v>
      </c>
      <c r="B6848" t="s">
        <v>177</v>
      </c>
      <c r="C6848" t="s">
        <v>267</v>
      </c>
      <c r="D6848" t="s">
        <v>11</v>
      </c>
      <c r="F6848" t="s">
        <v>56</v>
      </c>
      <c r="G6848">
        <v>80</v>
      </c>
      <c r="H6848">
        <f>_xlfn.XLOOKUP(Tabuľka5[[#This Row],[Položka]],cennik[Položka],cennik[Cena MJ bez DPH])</f>
        <v>0</v>
      </c>
      <c r="I6848">
        <f>SUM(Tabuľka5[[#This Row],[cena MJ bez DPH]]*1.1)</f>
        <v>0</v>
      </c>
      <c r="J6848">
        <f>Tabuľka5[[#This Row],[množstvo]]*Tabuľka5[[#This Row],[cena MJ bez DPH]]</f>
        <v>0</v>
      </c>
      <c r="K6848" t="s">
        <v>309</v>
      </c>
      <c r="L6848" s="5" t="s">
        <v>489</v>
      </c>
      <c r="N6848" t="s">
        <v>488</v>
      </c>
      <c r="O6848" t="s">
        <v>371</v>
      </c>
      <c r="P6848" t="s">
        <v>635</v>
      </c>
    </row>
    <row r="6849" spans="1:16" hidden="1" x14ac:dyDescent="0.25">
      <c r="A6849" t="s">
        <v>305</v>
      </c>
      <c r="B6849" t="s">
        <v>177</v>
      </c>
      <c r="C6849" t="s">
        <v>268</v>
      </c>
      <c r="D6849" t="s">
        <v>11</v>
      </c>
      <c r="F6849" t="s">
        <v>56</v>
      </c>
      <c r="H6849">
        <f>_xlfn.XLOOKUP(Tabuľka5[[#This Row],[Položka]],cennik[Položka],cennik[Cena MJ bez DPH])</f>
        <v>0</v>
      </c>
      <c r="I6849">
        <f>SUM(Tabuľka5[[#This Row],[cena MJ bez DPH]]*1.1)</f>
        <v>0</v>
      </c>
      <c r="J6849">
        <f>Tabuľka5[[#This Row],[množstvo]]*Tabuľka5[[#This Row],[cena MJ bez DPH]]</f>
        <v>0</v>
      </c>
      <c r="L6849" s="5" t="s">
        <v>489</v>
      </c>
      <c r="N6849" t="s">
        <v>488</v>
      </c>
      <c r="O6849" t="s">
        <v>371</v>
      </c>
      <c r="P6849" t="s">
        <v>635</v>
      </c>
    </row>
    <row r="6850" spans="1:16" hidden="1" x14ac:dyDescent="0.25">
      <c r="A6850" t="s">
        <v>305</v>
      </c>
      <c r="B6850" t="s">
        <v>177</v>
      </c>
      <c r="C6850" t="s">
        <v>269</v>
      </c>
      <c r="D6850" t="s">
        <v>11</v>
      </c>
      <c r="F6850" t="s">
        <v>56</v>
      </c>
      <c r="H6850">
        <f>_xlfn.XLOOKUP(Tabuľka5[[#This Row],[Položka]],cennik[Položka],cennik[Cena MJ bez DPH])</f>
        <v>0</v>
      </c>
      <c r="I6850">
        <f>SUM(Tabuľka5[[#This Row],[cena MJ bez DPH]]*1.1)</f>
        <v>0</v>
      </c>
      <c r="J6850">
        <f>Tabuľka5[[#This Row],[množstvo]]*Tabuľka5[[#This Row],[cena MJ bez DPH]]</f>
        <v>0</v>
      </c>
      <c r="L6850" s="5" t="s">
        <v>489</v>
      </c>
      <c r="N6850" t="s">
        <v>488</v>
      </c>
      <c r="O6850" t="s">
        <v>371</v>
      </c>
      <c r="P6850" t="s">
        <v>635</v>
      </c>
    </row>
    <row r="6851" spans="1:16" hidden="1" x14ac:dyDescent="0.25">
      <c r="A6851" t="s">
        <v>305</v>
      </c>
      <c r="B6851" t="s">
        <v>177</v>
      </c>
      <c r="C6851" t="s">
        <v>270</v>
      </c>
      <c r="D6851" t="s">
        <v>11</v>
      </c>
      <c r="F6851" t="s">
        <v>56</v>
      </c>
      <c r="G6851">
        <v>50</v>
      </c>
      <c r="H6851">
        <f>_xlfn.XLOOKUP(Tabuľka5[[#This Row],[Položka]],cennik[Položka],cennik[Cena MJ bez DPH])</f>
        <v>0</v>
      </c>
      <c r="I6851">
        <f>SUM(Tabuľka5[[#This Row],[cena MJ bez DPH]]*1.1)</f>
        <v>0</v>
      </c>
      <c r="J6851">
        <f>Tabuľka5[[#This Row],[množstvo]]*Tabuľka5[[#This Row],[cena MJ bez DPH]]</f>
        <v>0</v>
      </c>
      <c r="L6851" s="5" t="s">
        <v>489</v>
      </c>
      <c r="N6851" t="s">
        <v>488</v>
      </c>
      <c r="O6851" t="s">
        <v>371</v>
      </c>
      <c r="P6851" t="s">
        <v>635</v>
      </c>
    </row>
    <row r="6852" spans="1:16" hidden="1" x14ac:dyDescent="0.25">
      <c r="A6852" t="s">
        <v>305</v>
      </c>
      <c r="B6852" t="s">
        <v>177</v>
      </c>
      <c r="C6852" t="s">
        <v>271</v>
      </c>
      <c r="D6852" t="s">
        <v>11</v>
      </c>
      <c r="F6852" t="s">
        <v>56</v>
      </c>
      <c r="H6852">
        <f>_xlfn.XLOOKUP(Tabuľka5[[#This Row],[Položka]],cennik[Položka],cennik[Cena MJ bez DPH])</f>
        <v>0</v>
      </c>
      <c r="I6852">
        <f>SUM(Tabuľka5[[#This Row],[cena MJ bez DPH]]*1.1)</f>
        <v>0</v>
      </c>
      <c r="J6852">
        <f>Tabuľka5[[#This Row],[množstvo]]*Tabuľka5[[#This Row],[cena MJ bez DPH]]</f>
        <v>0</v>
      </c>
      <c r="L6852" s="5" t="s">
        <v>489</v>
      </c>
      <c r="N6852" t="s">
        <v>488</v>
      </c>
      <c r="O6852" t="s">
        <v>371</v>
      </c>
      <c r="P6852" t="s">
        <v>635</v>
      </c>
    </row>
    <row r="6853" spans="1:16" hidden="1" x14ac:dyDescent="0.25">
      <c r="A6853" t="s">
        <v>311</v>
      </c>
      <c r="B6853" t="s">
        <v>9</v>
      </c>
      <c r="C6853" t="s">
        <v>10</v>
      </c>
      <c r="D6853" t="s">
        <v>11</v>
      </c>
      <c r="F6853" t="s">
        <v>12</v>
      </c>
      <c r="G6853">
        <v>500</v>
      </c>
      <c r="H6853">
        <f>_xlfn.XLOOKUP(Tabuľka5[[#This Row],[Položka]],cennik[Položka],cennik[Cena MJ bez DPH])</f>
        <v>0.8</v>
      </c>
      <c r="I6853">
        <f>SUM(Tabuľka5[[#This Row],[cena MJ bez DPH]]*1.1)</f>
        <v>0.88000000000000012</v>
      </c>
      <c r="J6853">
        <f>Tabuľka5[[#This Row],[množstvo]]*Tabuľka5[[#This Row],[cena MJ bez DPH]]</f>
        <v>400</v>
      </c>
      <c r="L6853" s="5" t="s">
        <v>495</v>
      </c>
      <c r="N6853" t="s">
        <v>494</v>
      </c>
      <c r="O6853" t="s">
        <v>450</v>
      </c>
      <c r="P6853" t="s">
        <v>635</v>
      </c>
    </row>
    <row r="6854" spans="1:16" hidden="1" x14ac:dyDescent="0.25">
      <c r="A6854" t="s">
        <v>311</v>
      </c>
      <c r="B6854" t="s">
        <v>9</v>
      </c>
      <c r="C6854" t="s">
        <v>13</v>
      </c>
      <c r="D6854" t="s">
        <v>11</v>
      </c>
      <c r="F6854" t="s">
        <v>14</v>
      </c>
      <c r="H6854">
        <f>_xlfn.XLOOKUP(Tabuľka5[[#This Row],[Položka]],cennik[Položka],cennik[Cena MJ bez DPH])</f>
        <v>0</v>
      </c>
      <c r="I6854">
        <f>SUM(Tabuľka5[[#This Row],[cena MJ bez DPH]]*1.1)</f>
        <v>0</v>
      </c>
      <c r="J6854">
        <f>Tabuľka5[[#This Row],[množstvo]]*Tabuľka5[[#This Row],[cena MJ bez DPH]]</f>
        <v>0</v>
      </c>
      <c r="L6854" s="5" t="s">
        <v>495</v>
      </c>
      <c r="N6854" t="s">
        <v>494</v>
      </c>
      <c r="O6854" t="s">
        <v>450</v>
      </c>
      <c r="P6854" t="s">
        <v>635</v>
      </c>
    </row>
    <row r="6855" spans="1:16" hidden="1" x14ac:dyDescent="0.25">
      <c r="A6855" t="s">
        <v>311</v>
      </c>
      <c r="B6855" t="s">
        <v>9</v>
      </c>
      <c r="C6855" t="s">
        <v>15</v>
      </c>
      <c r="D6855" t="s">
        <v>11</v>
      </c>
      <c r="F6855" t="s">
        <v>14</v>
      </c>
      <c r="G6855">
        <v>50</v>
      </c>
      <c r="H6855">
        <f>_xlfn.XLOOKUP(Tabuľka5[[#This Row],[Položka]],cennik[Položka],cennik[Cena MJ bez DPH])</f>
        <v>1</v>
      </c>
      <c r="I6855">
        <f>SUM(Tabuľka5[[#This Row],[cena MJ bez DPH]]*1.1)</f>
        <v>1.1000000000000001</v>
      </c>
      <c r="J6855">
        <f>Tabuľka5[[#This Row],[množstvo]]*Tabuľka5[[#This Row],[cena MJ bez DPH]]</f>
        <v>50</v>
      </c>
      <c r="L6855" s="5" t="s">
        <v>495</v>
      </c>
      <c r="N6855" t="s">
        <v>494</v>
      </c>
      <c r="O6855" t="s">
        <v>450</v>
      </c>
      <c r="P6855" t="s">
        <v>635</v>
      </c>
    </row>
    <row r="6856" spans="1:16" hidden="1" x14ac:dyDescent="0.25">
      <c r="A6856" t="s">
        <v>311</v>
      </c>
      <c r="B6856" t="s">
        <v>9</v>
      </c>
      <c r="C6856" t="s">
        <v>16</v>
      </c>
      <c r="D6856" t="s">
        <v>17</v>
      </c>
      <c r="E6856" t="s">
        <v>18</v>
      </c>
      <c r="F6856" t="s">
        <v>14</v>
      </c>
      <c r="H6856">
        <f>_xlfn.XLOOKUP(Tabuľka5[[#This Row],[Položka]],cennik[Položka],cennik[Cena MJ bez DPH])</f>
        <v>0.59</v>
      </c>
      <c r="I6856">
        <f>SUM(Tabuľka5[[#This Row],[cena MJ bez DPH]]*1.1)</f>
        <v>0.64900000000000002</v>
      </c>
      <c r="J6856">
        <f>Tabuľka5[[#This Row],[množstvo]]*Tabuľka5[[#This Row],[cena MJ bez DPH]]</f>
        <v>0</v>
      </c>
      <c r="L6856" s="5" t="s">
        <v>495</v>
      </c>
      <c r="N6856" t="s">
        <v>494</v>
      </c>
      <c r="O6856" t="s">
        <v>450</v>
      </c>
      <c r="P6856" t="s">
        <v>635</v>
      </c>
    </row>
    <row r="6857" spans="1:16" hidden="1" x14ac:dyDescent="0.25">
      <c r="A6857" t="s">
        <v>311</v>
      </c>
      <c r="B6857" t="s">
        <v>9</v>
      </c>
      <c r="C6857" t="s">
        <v>19</v>
      </c>
      <c r="D6857" t="s">
        <v>11</v>
      </c>
      <c r="F6857" t="s">
        <v>14</v>
      </c>
      <c r="G6857">
        <v>40</v>
      </c>
      <c r="H6857">
        <f>_xlfn.XLOOKUP(Tabuľka5[[#This Row],[Položka]],cennik[Položka],cennik[Cena MJ bez DPH])</f>
        <v>5</v>
      </c>
      <c r="I6857">
        <f>SUM(Tabuľka5[[#This Row],[cena MJ bez DPH]]*1.1)</f>
        <v>5.5</v>
      </c>
      <c r="J6857">
        <f>Tabuľka5[[#This Row],[množstvo]]*Tabuľka5[[#This Row],[cena MJ bez DPH]]</f>
        <v>200</v>
      </c>
      <c r="L6857" s="5" t="s">
        <v>495</v>
      </c>
      <c r="N6857" t="s">
        <v>494</v>
      </c>
      <c r="O6857" t="s">
        <v>450</v>
      </c>
      <c r="P6857" t="s">
        <v>635</v>
      </c>
    </row>
    <row r="6858" spans="1:16" hidden="1" x14ac:dyDescent="0.25">
      <c r="A6858" t="s">
        <v>311</v>
      </c>
      <c r="B6858" t="s">
        <v>9</v>
      </c>
      <c r="C6858" t="s">
        <v>20</v>
      </c>
      <c r="D6858" t="s">
        <v>11</v>
      </c>
      <c r="F6858" t="s">
        <v>12</v>
      </c>
      <c r="G6858">
        <v>40</v>
      </c>
      <c r="H6858">
        <f>_xlfn.XLOOKUP(Tabuľka5[[#This Row],[Položka]],cennik[Položka],cennik[Cena MJ bez DPH])</f>
        <v>0.7</v>
      </c>
      <c r="I6858">
        <f>SUM(Tabuľka5[[#This Row],[cena MJ bez DPH]]*1.1)</f>
        <v>0.77</v>
      </c>
      <c r="J6858">
        <f>Tabuľka5[[#This Row],[množstvo]]*Tabuľka5[[#This Row],[cena MJ bez DPH]]</f>
        <v>28</v>
      </c>
      <c r="L6858" s="5" t="s">
        <v>495</v>
      </c>
      <c r="N6858" t="s">
        <v>494</v>
      </c>
      <c r="O6858" t="s">
        <v>450</v>
      </c>
      <c r="P6858" t="s">
        <v>635</v>
      </c>
    </row>
    <row r="6859" spans="1:16" hidden="1" x14ac:dyDescent="0.25">
      <c r="A6859" t="s">
        <v>311</v>
      </c>
      <c r="B6859" t="s">
        <v>9</v>
      </c>
      <c r="C6859" t="s">
        <v>21</v>
      </c>
      <c r="D6859" t="s">
        <v>11</v>
      </c>
      <c r="F6859" t="s">
        <v>12</v>
      </c>
      <c r="G6859">
        <v>150</v>
      </c>
      <c r="H6859">
        <f>_xlfn.XLOOKUP(Tabuľka5[[#This Row],[Položka]],cennik[Položka],cennik[Cena MJ bez DPH])</f>
        <v>3</v>
      </c>
      <c r="I6859">
        <f>SUM(Tabuľka5[[#This Row],[cena MJ bez DPH]]*1.1)</f>
        <v>3.3000000000000003</v>
      </c>
      <c r="J6859">
        <f>Tabuľka5[[#This Row],[množstvo]]*Tabuľka5[[#This Row],[cena MJ bez DPH]]</f>
        <v>450</v>
      </c>
      <c r="L6859" s="5" t="s">
        <v>495</v>
      </c>
      <c r="N6859" t="s">
        <v>494</v>
      </c>
      <c r="O6859" t="s">
        <v>450</v>
      </c>
      <c r="P6859" t="s">
        <v>635</v>
      </c>
    </row>
    <row r="6860" spans="1:16" hidden="1" x14ac:dyDescent="0.25">
      <c r="A6860" t="s">
        <v>311</v>
      </c>
      <c r="B6860" t="s">
        <v>9</v>
      </c>
      <c r="C6860" t="s">
        <v>22</v>
      </c>
      <c r="D6860" t="s">
        <v>11</v>
      </c>
      <c r="F6860" t="s">
        <v>14</v>
      </c>
      <c r="G6860">
        <v>170</v>
      </c>
      <c r="H6860">
        <f>_xlfn.XLOOKUP(Tabuľka5[[#This Row],[Položka]],cennik[Položka],cennik[Cena MJ bez DPH])</f>
        <v>1.6</v>
      </c>
      <c r="I6860">
        <f>SUM(Tabuľka5[[#This Row],[cena MJ bez DPH]]*1.1)</f>
        <v>1.7600000000000002</v>
      </c>
      <c r="J6860">
        <f>Tabuľka5[[#This Row],[množstvo]]*Tabuľka5[[#This Row],[cena MJ bez DPH]]</f>
        <v>272</v>
      </c>
      <c r="L6860" s="5" t="s">
        <v>495</v>
      </c>
      <c r="N6860" t="s">
        <v>494</v>
      </c>
      <c r="O6860" t="s">
        <v>450</v>
      </c>
      <c r="P6860" t="s">
        <v>635</v>
      </c>
    </row>
    <row r="6861" spans="1:16" hidden="1" x14ac:dyDescent="0.25">
      <c r="A6861" t="s">
        <v>311</v>
      </c>
      <c r="B6861" t="s">
        <v>9</v>
      </c>
      <c r="C6861" t="s">
        <v>23</v>
      </c>
      <c r="D6861" t="s">
        <v>11</v>
      </c>
      <c r="E6861" t="s">
        <v>24</v>
      </c>
      <c r="F6861" t="s">
        <v>14</v>
      </c>
      <c r="G6861">
        <v>200</v>
      </c>
      <c r="H6861">
        <f>_xlfn.XLOOKUP(Tabuľka5[[#This Row],[Položka]],cennik[Položka],cennik[Cena MJ bez DPH])</f>
        <v>0.96</v>
      </c>
      <c r="I6861">
        <f>SUM(Tabuľka5[[#This Row],[cena MJ bez DPH]]*1.1)</f>
        <v>1.056</v>
      </c>
      <c r="J6861">
        <f>Tabuľka5[[#This Row],[množstvo]]*Tabuľka5[[#This Row],[cena MJ bez DPH]]</f>
        <v>192</v>
      </c>
      <c r="L6861" s="5" t="s">
        <v>495</v>
      </c>
      <c r="N6861" t="s">
        <v>494</v>
      </c>
      <c r="O6861" t="s">
        <v>450</v>
      </c>
      <c r="P6861" t="s">
        <v>635</v>
      </c>
    </row>
    <row r="6862" spans="1:16" hidden="1" x14ac:dyDescent="0.25">
      <c r="A6862" t="s">
        <v>311</v>
      </c>
      <c r="B6862" t="s">
        <v>9</v>
      </c>
      <c r="C6862" t="s">
        <v>25</v>
      </c>
      <c r="D6862" t="s">
        <v>11</v>
      </c>
      <c r="F6862" t="s">
        <v>14</v>
      </c>
      <c r="G6862">
        <v>60</v>
      </c>
      <c r="H6862">
        <f>_xlfn.XLOOKUP(Tabuľka5[[#This Row],[Položka]],cennik[Položka],cennik[Cena MJ bez DPH])</f>
        <v>1</v>
      </c>
      <c r="I6862">
        <f>SUM(Tabuľka5[[#This Row],[cena MJ bez DPH]]*1.1)</f>
        <v>1.1000000000000001</v>
      </c>
      <c r="J6862">
        <f>Tabuľka5[[#This Row],[množstvo]]*Tabuľka5[[#This Row],[cena MJ bez DPH]]</f>
        <v>60</v>
      </c>
      <c r="L6862" s="5" t="s">
        <v>495</v>
      </c>
      <c r="N6862" t="s">
        <v>494</v>
      </c>
      <c r="O6862" t="s">
        <v>450</v>
      </c>
      <c r="P6862" t="s">
        <v>635</v>
      </c>
    </row>
    <row r="6863" spans="1:16" hidden="1" x14ac:dyDescent="0.25">
      <c r="A6863" t="s">
        <v>311</v>
      </c>
      <c r="B6863" t="s">
        <v>9</v>
      </c>
      <c r="C6863" t="s">
        <v>26</v>
      </c>
      <c r="D6863" t="s">
        <v>17</v>
      </c>
      <c r="F6863" t="s">
        <v>14</v>
      </c>
      <c r="G6863">
        <v>750</v>
      </c>
      <c r="H6863">
        <f>_xlfn.XLOOKUP(Tabuľka5[[#This Row],[Položka]],cennik[Položka],cennik[Cena MJ bez DPH])</f>
        <v>0.65</v>
      </c>
      <c r="I6863">
        <f>SUM(Tabuľka5[[#This Row],[cena MJ bez DPH]]*1.1)</f>
        <v>0.71500000000000008</v>
      </c>
      <c r="J6863">
        <f>Tabuľka5[[#This Row],[množstvo]]*Tabuľka5[[#This Row],[cena MJ bez DPH]]</f>
        <v>487.5</v>
      </c>
      <c r="L6863" s="5" t="s">
        <v>495</v>
      </c>
      <c r="N6863" t="s">
        <v>494</v>
      </c>
      <c r="O6863" t="s">
        <v>450</v>
      </c>
      <c r="P6863" t="s">
        <v>635</v>
      </c>
    </row>
    <row r="6864" spans="1:16" hidden="1" x14ac:dyDescent="0.25">
      <c r="A6864" t="s">
        <v>311</v>
      </c>
      <c r="B6864" t="s">
        <v>9</v>
      </c>
      <c r="C6864" t="s">
        <v>27</v>
      </c>
      <c r="D6864" t="s">
        <v>11</v>
      </c>
      <c r="F6864" t="s">
        <v>14</v>
      </c>
      <c r="G6864">
        <v>45</v>
      </c>
      <c r="H6864">
        <f>_xlfn.XLOOKUP(Tabuľka5[[#This Row],[Položka]],cennik[Položka],cennik[Cena MJ bez DPH])</f>
        <v>0.75</v>
      </c>
      <c r="I6864">
        <f>SUM(Tabuľka5[[#This Row],[cena MJ bez DPH]]*1.1)</f>
        <v>0.82500000000000007</v>
      </c>
      <c r="J6864">
        <f>Tabuľka5[[#This Row],[množstvo]]*Tabuľka5[[#This Row],[cena MJ bez DPH]]</f>
        <v>33.75</v>
      </c>
      <c r="L6864" s="5" t="s">
        <v>495</v>
      </c>
      <c r="N6864" t="s">
        <v>494</v>
      </c>
      <c r="O6864" t="s">
        <v>450</v>
      </c>
      <c r="P6864" t="s">
        <v>635</v>
      </c>
    </row>
    <row r="6865" spans="1:16" hidden="1" x14ac:dyDescent="0.25">
      <c r="A6865" t="s">
        <v>311</v>
      </c>
      <c r="B6865" t="s">
        <v>9</v>
      </c>
      <c r="C6865" t="s">
        <v>28</v>
      </c>
      <c r="D6865" t="s">
        <v>11</v>
      </c>
      <c r="E6865" t="s">
        <v>29</v>
      </c>
      <c r="F6865" t="s">
        <v>14</v>
      </c>
      <c r="G6865">
        <v>100</v>
      </c>
      <c r="H6865">
        <f>_xlfn.XLOOKUP(Tabuľka5[[#This Row],[Položka]],cennik[Položka],cennik[Cena MJ bez DPH])</f>
        <v>3</v>
      </c>
      <c r="I6865">
        <f>SUM(Tabuľka5[[#This Row],[cena MJ bez DPH]]*1.1)</f>
        <v>3.3000000000000003</v>
      </c>
      <c r="J6865">
        <f>Tabuľka5[[#This Row],[množstvo]]*Tabuľka5[[#This Row],[cena MJ bez DPH]]</f>
        <v>300</v>
      </c>
      <c r="L6865" s="5" t="s">
        <v>495</v>
      </c>
      <c r="N6865" t="s">
        <v>494</v>
      </c>
      <c r="O6865" t="s">
        <v>450</v>
      </c>
      <c r="P6865" t="s">
        <v>635</v>
      </c>
    </row>
    <row r="6866" spans="1:16" hidden="1" x14ac:dyDescent="0.25">
      <c r="A6866" t="s">
        <v>311</v>
      </c>
      <c r="B6866" t="s">
        <v>9</v>
      </c>
      <c r="C6866" t="s">
        <v>30</v>
      </c>
      <c r="D6866" t="s">
        <v>11</v>
      </c>
      <c r="F6866" t="s">
        <v>14</v>
      </c>
      <c r="G6866">
        <v>300</v>
      </c>
      <c r="H6866">
        <f>_xlfn.XLOOKUP(Tabuľka5[[#This Row],[Položka]],cennik[Položka],cennik[Cena MJ bez DPH])</f>
        <v>0.8</v>
      </c>
      <c r="I6866">
        <f>SUM(Tabuľka5[[#This Row],[cena MJ bez DPH]]*1.1)</f>
        <v>0.88000000000000012</v>
      </c>
      <c r="J6866">
        <f>Tabuľka5[[#This Row],[množstvo]]*Tabuľka5[[#This Row],[cena MJ bez DPH]]</f>
        <v>240</v>
      </c>
      <c r="L6866" s="5" t="s">
        <v>495</v>
      </c>
      <c r="N6866" t="s">
        <v>494</v>
      </c>
      <c r="O6866" t="s">
        <v>450</v>
      </c>
      <c r="P6866" t="s">
        <v>635</v>
      </c>
    </row>
    <row r="6867" spans="1:16" hidden="1" x14ac:dyDescent="0.25">
      <c r="A6867" t="s">
        <v>311</v>
      </c>
      <c r="B6867" t="s">
        <v>9</v>
      </c>
      <c r="C6867" t="s">
        <v>31</v>
      </c>
      <c r="D6867" t="s">
        <v>11</v>
      </c>
      <c r="F6867" t="s">
        <v>14</v>
      </c>
      <c r="H6867">
        <f>_xlfn.XLOOKUP(Tabuľka5[[#This Row],[Položka]],cennik[Položka],cennik[Cena MJ bez DPH])</f>
        <v>1.2</v>
      </c>
      <c r="I6867">
        <f>SUM(Tabuľka5[[#This Row],[cena MJ bez DPH]]*1.1)</f>
        <v>1.32</v>
      </c>
      <c r="J6867">
        <f>Tabuľka5[[#This Row],[množstvo]]*Tabuľka5[[#This Row],[cena MJ bez DPH]]</f>
        <v>0</v>
      </c>
      <c r="L6867" s="5" t="s">
        <v>495</v>
      </c>
      <c r="N6867" t="s">
        <v>494</v>
      </c>
      <c r="O6867" t="s">
        <v>450</v>
      </c>
      <c r="P6867" t="s">
        <v>635</v>
      </c>
    </row>
    <row r="6868" spans="1:16" hidden="1" x14ac:dyDescent="0.25">
      <c r="A6868" t="s">
        <v>311</v>
      </c>
      <c r="B6868" t="s">
        <v>9</v>
      </c>
      <c r="C6868" t="s">
        <v>32</v>
      </c>
      <c r="D6868" t="s">
        <v>11</v>
      </c>
      <c r="F6868" t="s">
        <v>14</v>
      </c>
      <c r="G6868">
        <v>550</v>
      </c>
      <c r="H6868">
        <f>_xlfn.XLOOKUP(Tabuľka5[[#This Row],[Položka]],cennik[Položka],cennik[Cena MJ bez DPH])</f>
        <v>0.8</v>
      </c>
      <c r="I6868">
        <f>SUM(Tabuľka5[[#This Row],[cena MJ bez DPH]]*1.1)</f>
        <v>0.88000000000000012</v>
      </c>
      <c r="J6868">
        <f>Tabuľka5[[#This Row],[množstvo]]*Tabuľka5[[#This Row],[cena MJ bez DPH]]</f>
        <v>440</v>
      </c>
      <c r="L6868" s="5" t="s">
        <v>495</v>
      </c>
      <c r="N6868" t="s">
        <v>494</v>
      </c>
      <c r="O6868" t="s">
        <v>450</v>
      </c>
      <c r="P6868" t="s">
        <v>635</v>
      </c>
    </row>
    <row r="6869" spans="1:16" hidden="1" x14ac:dyDescent="0.25">
      <c r="A6869" t="s">
        <v>311</v>
      </c>
      <c r="B6869" t="s">
        <v>9</v>
      </c>
      <c r="C6869" t="s">
        <v>33</v>
      </c>
      <c r="D6869" t="s">
        <v>11</v>
      </c>
      <c r="E6869" t="s">
        <v>34</v>
      </c>
      <c r="F6869" t="s">
        <v>14</v>
      </c>
      <c r="G6869">
        <v>180</v>
      </c>
      <c r="H6869">
        <f>_xlfn.XLOOKUP(Tabuľka5[[#This Row],[Položka]],cennik[Položka],cennik[Cena MJ bez DPH])</f>
        <v>4</v>
      </c>
      <c r="I6869">
        <f>SUM(Tabuľka5[[#This Row],[cena MJ bez DPH]]*1.1)</f>
        <v>4.4000000000000004</v>
      </c>
      <c r="J6869">
        <f>Tabuľka5[[#This Row],[množstvo]]*Tabuľka5[[#This Row],[cena MJ bez DPH]]</f>
        <v>720</v>
      </c>
      <c r="L6869" s="5" t="s">
        <v>495</v>
      </c>
      <c r="N6869" t="s">
        <v>494</v>
      </c>
      <c r="O6869" t="s">
        <v>450</v>
      </c>
      <c r="P6869" t="s">
        <v>635</v>
      </c>
    </row>
    <row r="6870" spans="1:16" hidden="1" x14ac:dyDescent="0.25">
      <c r="A6870" t="s">
        <v>311</v>
      </c>
      <c r="B6870" t="s">
        <v>9</v>
      </c>
      <c r="C6870" t="s">
        <v>35</v>
      </c>
      <c r="D6870" t="s">
        <v>11</v>
      </c>
      <c r="E6870" t="s">
        <v>36</v>
      </c>
      <c r="F6870" t="s">
        <v>14</v>
      </c>
      <c r="G6870">
        <v>750</v>
      </c>
      <c r="H6870">
        <f>_xlfn.XLOOKUP(Tabuľka5[[#This Row],[Položka]],cennik[Položka],cennik[Cena MJ bez DPH])</f>
        <v>4</v>
      </c>
      <c r="I6870">
        <f>SUM(Tabuľka5[[#This Row],[cena MJ bez DPH]]*1.1)</f>
        <v>4.4000000000000004</v>
      </c>
      <c r="J6870">
        <f>Tabuľka5[[#This Row],[množstvo]]*Tabuľka5[[#This Row],[cena MJ bez DPH]]</f>
        <v>3000</v>
      </c>
      <c r="L6870" s="5" t="s">
        <v>495</v>
      </c>
      <c r="N6870" t="s">
        <v>494</v>
      </c>
      <c r="O6870" t="s">
        <v>450</v>
      </c>
      <c r="P6870" t="s">
        <v>635</v>
      </c>
    </row>
    <row r="6871" spans="1:16" hidden="1" x14ac:dyDescent="0.25">
      <c r="A6871" t="s">
        <v>311</v>
      </c>
      <c r="B6871" t="s">
        <v>9</v>
      </c>
      <c r="C6871" t="s">
        <v>37</v>
      </c>
      <c r="D6871" t="s">
        <v>11</v>
      </c>
      <c r="E6871" t="s">
        <v>34</v>
      </c>
      <c r="F6871" t="s">
        <v>14</v>
      </c>
      <c r="H6871">
        <f>_xlfn.XLOOKUP(Tabuľka5[[#This Row],[Položka]],cennik[Položka],cennik[Cena MJ bez DPH])</f>
        <v>9</v>
      </c>
      <c r="I6871">
        <f>SUM(Tabuľka5[[#This Row],[cena MJ bez DPH]]*1.1)</f>
        <v>9.9</v>
      </c>
      <c r="J6871">
        <f>Tabuľka5[[#This Row],[množstvo]]*Tabuľka5[[#This Row],[cena MJ bez DPH]]</f>
        <v>0</v>
      </c>
      <c r="L6871" s="5" t="s">
        <v>495</v>
      </c>
      <c r="N6871" t="s">
        <v>494</v>
      </c>
      <c r="O6871" t="s">
        <v>450</v>
      </c>
      <c r="P6871" t="s">
        <v>635</v>
      </c>
    </row>
    <row r="6872" spans="1:16" hidden="1" x14ac:dyDescent="0.25">
      <c r="A6872" t="s">
        <v>311</v>
      </c>
      <c r="B6872" t="s">
        <v>9</v>
      </c>
      <c r="C6872" t="s">
        <v>38</v>
      </c>
      <c r="D6872" t="s">
        <v>11</v>
      </c>
      <c r="E6872" t="s">
        <v>34</v>
      </c>
      <c r="F6872" t="s">
        <v>14</v>
      </c>
      <c r="H6872">
        <f>_xlfn.XLOOKUP(Tabuľka5[[#This Row],[Položka]],cennik[Položka],cennik[Cena MJ bez DPH])</f>
        <v>12</v>
      </c>
      <c r="I6872">
        <f>SUM(Tabuľka5[[#This Row],[cena MJ bez DPH]]*1.1)</f>
        <v>13.200000000000001</v>
      </c>
      <c r="J6872">
        <f>Tabuľka5[[#This Row],[množstvo]]*Tabuľka5[[#This Row],[cena MJ bez DPH]]</f>
        <v>0</v>
      </c>
      <c r="L6872" s="5" t="s">
        <v>495</v>
      </c>
      <c r="N6872" t="s">
        <v>494</v>
      </c>
      <c r="O6872" t="s">
        <v>450</v>
      </c>
      <c r="P6872" t="s">
        <v>635</v>
      </c>
    </row>
    <row r="6873" spans="1:16" hidden="1" x14ac:dyDescent="0.25">
      <c r="A6873" t="s">
        <v>311</v>
      </c>
      <c r="B6873" t="s">
        <v>9</v>
      </c>
      <c r="C6873" t="s">
        <v>39</v>
      </c>
      <c r="D6873" t="s">
        <v>11</v>
      </c>
      <c r="F6873" t="s">
        <v>14</v>
      </c>
      <c r="G6873">
        <v>180</v>
      </c>
      <c r="H6873">
        <f>_xlfn.XLOOKUP(Tabuľka5[[#This Row],[Položka]],cennik[Položka],cennik[Cena MJ bez DPH])</f>
        <v>1.59</v>
      </c>
      <c r="I6873">
        <f>SUM(Tabuľka5[[#This Row],[cena MJ bez DPH]]*1.1)</f>
        <v>1.7490000000000003</v>
      </c>
      <c r="J6873">
        <f>Tabuľka5[[#This Row],[množstvo]]*Tabuľka5[[#This Row],[cena MJ bez DPH]]</f>
        <v>286.2</v>
      </c>
      <c r="L6873" s="5" t="s">
        <v>495</v>
      </c>
      <c r="N6873" t="s">
        <v>494</v>
      </c>
      <c r="O6873" t="s">
        <v>450</v>
      </c>
      <c r="P6873" t="s">
        <v>635</v>
      </c>
    </row>
    <row r="6874" spans="1:16" hidden="1" x14ac:dyDescent="0.25">
      <c r="A6874" t="s">
        <v>311</v>
      </c>
      <c r="B6874" t="s">
        <v>9</v>
      </c>
      <c r="C6874" t="s">
        <v>40</v>
      </c>
      <c r="D6874" t="s">
        <v>17</v>
      </c>
      <c r="E6874" t="s">
        <v>41</v>
      </c>
      <c r="F6874" t="s">
        <v>14</v>
      </c>
      <c r="G6874">
        <v>150</v>
      </c>
      <c r="H6874">
        <f>_xlfn.XLOOKUP(Tabuľka5[[#This Row],[Položka]],cennik[Položka],cennik[Cena MJ bez DPH])</f>
        <v>0.65</v>
      </c>
      <c r="I6874">
        <f>SUM(Tabuľka5[[#This Row],[cena MJ bez DPH]]*1.1)</f>
        <v>0.71500000000000008</v>
      </c>
      <c r="J6874">
        <f>Tabuľka5[[#This Row],[množstvo]]*Tabuľka5[[#This Row],[cena MJ bez DPH]]</f>
        <v>97.5</v>
      </c>
      <c r="L6874" s="5" t="s">
        <v>495</v>
      </c>
      <c r="N6874" t="s">
        <v>494</v>
      </c>
      <c r="O6874" t="s">
        <v>450</v>
      </c>
      <c r="P6874" t="s">
        <v>635</v>
      </c>
    </row>
    <row r="6875" spans="1:16" hidden="1" x14ac:dyDescent="0.25">
      <c r="A6875" t="s">
        <v>311</v>
      </c>
      <c r="B6875" t="s">
        <v>9</v>
      </c>
      <c r="C6875" t="s">
        <v>42</v>
      </c>
      <c r="D6875" t="s">
        <v>11</v>
      </c>
      <c r="E6875" t="s">
        <v>43</v>
      </c>
      <c r="F6875" t="s">
        <v>14</v>
      </c>
      <c r="G6875">
        <v>300</v>
      </c>
      <c r="H6875">
        <f>_xlfn.XLOOKUP(Tabuľka5[[#This Row],[Položka]],cennik[Položka],cennik[Cena MJ bez DPH])</f>
        <v>2.9</v>
      </c>
      <c r="I6875">
        <f>SUM(Tabuľka5[[#This Row],[cena MJ bez DPH]]*1.1)</f>
        <v>3.19</v>
      </c>
      <c r="J6875">
        <f>Tabuľka5[[#This Row],[množstvo]]*Tabuľka5[[#This Row],[cena MJ bez DPH]]</f>
        <v>870</v>
      </c>
      <c r="L6875" s="5" t="s">
        <v>495</v>
      </c>
      <c r="N6875" t="s">
        <v>494</v>
      </c>
      <c r="O6875" t="s">
        <v>450</v>
      </c>
      <c r="P6875" t="s">
        <v>635</v>
      </c>
    </row>
    <row r="6876" spans="1:16" hidden="1" x14ac:dyDescent="0.25">
      <c r="A6876" t="s">
        <v>311</v>
      </c>
      <c r="B6876" t="s">
        <v>9</v>
      </c>
      <c r="C6876" t="s">
        <v>44</v>
      </c>
      <c r="D6876" t="s">
        <v>11</v>
      </c>
      <c r="F6876" t="s">
        <v>14</v>
      </c>
      <c r="G6876">
        <v>180</v>
      </c>
      <c r="H6876">
        <f>_xlfn.XLOOKUP(Tabuľka5[[#This Row],[Položka]],cennik[Položka],cennik[Cena MJ bez DPH])</f>
        <v>1.2</v>
      </c>
      <c r="I6876">
        <f>SUM(Tabuľka5[[#This Row],[cena MJ bez DPH]]*1.1)</f>
        <v>1.32</v>
      </c>
      <c r="J6876">
        <f>Tabuľka5[[#This Row],[množstvo]]*Tabuľka5[[#This Row],[cena MJ bez DPH]]</f>
        <v>216</v>
      </c>
      <c r="L6876" s="5" t="s">
        <v>495</v>
      </c>
      <c r="N6876" t="s">
        <v>494</v>
      </c>
      <c r="O6876" t="s">
        <v>450</v>
      </c>
      <c r="P6876" t="s">
        <v>635</v>
      </c>
    </row>
    <row r="6877" spans="1:16" hidden="1" x14ac:dyDescent="0.25">
      <c r="A6877" t="s">
        <v>311</v>
      </c>
      <c r="B6877" t="s">
        <v>9</v>
      </c>
      <c r="C6877" t="s">
        <v>45</v>
      </c>
      <c r="D6877" t="s">
        <v>11</v>
      </c>
      <c r="F6877" t="s">
        <v>46</v>
      </c>
      <c r="G6877">
        <v>6500</v>
      </c>
      <c r="H6877">
        <f>_xlfn.XLOOKUP(Tabuľka5[[#This Row],[Položka]],cennik[Položka],cennik[Cena MJ bez DPH])</f>
        <v>0</v>
      </c>
      <c r="I6877">
        <f>SUM(Tabuľka5[[#This Row],[cena MJ bez DPH]]*1.1)</f>
        <v>0</v>
      </c>
      <c r="J6877">
        <f>Tabuľka5[[#This Row],[množstvo]]*Tabuľka5[[#This Row],[cena MJ bez DPH]]</f>
        <v>0</v>
      </c>
      <c r="L6877" s="5" t="s">
        <v>495</v>
      </c>
      <c r="N6877" t="s">
        <v>494</v>
      </c>
      <c r="O6877" t="s">
        <v>450</v>
      </c>
      <c r="P6877" t="s">
        <v>635</v>
      </c>
    </row>
    <row r="6878" spans="1:16" hidden="1" x14ac:dyDescent="0.25">
      <c r="A6878" t="s">
        <v>311</v>
      </c>
      <c r="B6878" t="s">
        <v>47</v>
      </c>
      <c r="C6878" t="s">
        <v>48</v>
      </c>
      <c r="D6878" t="s">
        <v>17</v>
      </c>
      <c r="F6878" t="s">
        <v>49</v>
      </c>
      <c r="H6878">
        <f>_xlfn.XLOOKUP(Tabuľka5[[#This Row],[Položka]],cennik[Položka],cennik[Cena MJ bez DPH])</f>
        <v>0</v>
      </c>
      <c r="I6878">
        <f>SUM(Tabuľka5[[#This Row],[cena MJ bez DPH]]*1.1)</f>
        <v>0</v>
      </c>
      <c r="J6878">
        <f>Tabuľka5[[#This Row],[množstvo]]*Tabuľka5[[#This Row],[cena MJ bez DPH]]</f>
        <v>0</v>
      </c>
      <c r="L6878" s="5" t="s">
        <v>495</v>
      </c>
      <c r="N6878" t="s">
        <v>494</v>
      </c>
      <c r="O6878" t="s">
        <v>450</v>
      </c>
      <c r="P6878" t="s">
        <v>635</v>
      </c>
    </row>
    <row r="6879" spans="1:16" hidden="1" x14ac:dyDescent="0.25">
      <c r="A6879" t="s">
        <v>311</v>
      </c>
      <c r="B6879" t="s">
        <v>47</v>
      </c>
      <c r="C6879" t="s">
        <v>50</v>
      </c>
      <c r="D6879" t="s">
        <v>17</v>
      </c>
      <c r="F6879" t="s">
        <v>49</v>
      </c>
      <c r="G6879">
        <v>10000</v>
      </c>
      <c r="H6879">
        <f>_xlfn.XLOOKUP(Tabuľka5[[#This Row],[Položka]],cennik[Položka],cennik[Cena MJ bez DPH])</f>
        <v>0</v>
      </c>
      <c r="I6879">
        <f>SUM(Tabuľka5[[#This Row],[cena MJ bez DPH]]*1.1)</f>
        <v>0</v>
      </c>
      <c r="J6879">
        <f>Tabuľka5[[#This Row],[množstvo]]*Tabuľka5[[#This Row],[cena MJ bez DPH]]</f>
        <v>0</v>
      </c>
      <c r="L6879" s="5" t="s">
        <v>495</v>
      </c>
      <c r="N6879" t="s">
        <v>494</v>
      </c>
      <c r="O6879" t="s">
        <v>450</v>
      </c>
      <c r="P6879" t="s">
        <v>635</v>
      </c>
    </row>
    <row r="6880" spans="1:16" x14ac:dyDescent="0.25">
      <c r="A6880" t="s">
        <v>311</v>
      </c>
      <c r="B6880" s="22" t="s">
        <v>51</v>
      </c>
      <c r="C6880" s="22" t="s">
        <v>52</v>
      </c>
      <c r="D6880" s="22" t="s">
        <v>11</v>
      </c>
      <c r="E6880" s="22"/>
      <c r="F6880" t="s">
        <v>53</v>
      </c>
      <c r="G6880" s="22">
        <v>700</v>
      </c>
      <c r="H6880" s="22">
        <f>_xlfn.XLOOKUP(Tabuľka5[[#This Row],[Položka]],cennik[Položka],cennik[Cena MJ bez DPH])</f>
        <v>0</v>
      </c>
      <c r="I6880" s="22">
        <f>SUM(Tabuľka5[[#This Row],[cena MJ bez DPH]]*1.1)</f>
        <v>0</v>
      </c>
      <c r="J6880" s="22">
        <f>Tabuľka5[[#This Row],[množstvo]]*Tabuľka5[[#This Row],[cena MJ bez DPH]]</f>
        <v>0</v>
      </c>
      <c r="L6880" s="23" t="s">
        <v>495</v>
      </c>
      <c r="M6880" s="22">
        <f>Tabuľka5[[#This Row],[množstvo]]*Tabuľka5[[#This Row],[cena za MJ s DPH]]</f>
        <v>0</v>
      </c>
      <c r="N6880" s="22" t="s">
        <v>494</v>
      </c>
      <c r="O6880" s="15" t="s">
        <v>450</v>
      </c>
      <c r="P6880" t="s">
        <v>635</v>
      </c>
    </row>
    <row r="6881" spans="1:16" x14ac:dyDescent="0.25">
      <c r="A6881" t="s">
        <v>311</v>
      </c>
      <c r="B6881" s="22" t="s">
        <v>51</v>
      </c>
      <c r="C6881" s="22" t="s">
        <v>54</v>
      </c>
      <c r="D6881" s="22" t="s">
        <v>11</v>
      </c>
      <c r="E6881" s="22"/>
      <c r="F6881" t="s">
        <v>53</v>
      </c>
      <c r="G6881" s="22">
        <v>130</v>
      </c>
      <c r="H6881" s="22">
        <f>_xlfn.XLOOKUP(Tabuľka5[[#This Row],[Položka]],cennik[Položka],cennik[Cena MJ bez DPH])</f>
        <v>0</v>
      </c>
      <c r="I6881" s="22">
        <f>SUM(Tabuľka5[[#This Row],[cena MJ bez DPH]]*1.1)</f>
        <v>0</v>
      </c>
      <c r="J6881" s="22">
        <f>Tabuľka5[[#This Row],[množstvo]]*Tabuľka5[[#This Row],[cena MJ bez DPH]]</f>
        <v>0</v>
      </c>
      <c r="L6881" s="23" t="s">
        <v>495</v>
      </c>
      <c r="M6881" s="22">
        <f>Tabuľka5[[#This Row],[množstvo]]*Tabuľka5[[#This Row],[cena za MJ s DPH]]</f>
        <v>0</v>
      </c>
      <c r="N6881" s="22" t="s">
        <v>494</v>
      </c>
      <c r="O6881" s="15" t="s">
        <v>450</v>
      </c>
      <c r="P6881" t="s">
        <v>635</v>
      </c>
    </row>
    <row r="6882" spans="1:16" hidden="1" x14ac:dyDescent="0.25">
      <c r="A6882" t="s">
        <v>311</v>
      </c>
      <c r="B6882" t="s">
        <v>51</v>
      </c>
      <c r="C6882" t="s">
        <v>55</v>
      </c>
      <c r="D6882" t="s">
        <v>11</v>
      </c>
      <c r="F6882" t="s">
        <v>56</v>
      </c>
      <c r="H6882">
        <f>_xlfn.XLOOKUP(Tabuľka5[[#This Row],[Položka]],cennik[Položka],cennik[Cena MJ bez DPH])</f>
        <v>0</v>
      </c>
      <c r="I6882">
        <f>SUM(Tabuľka5[[#This Row],[cena MJ bez DPH]]*1.1)</f>
        <v>0</v>
      </c>
      <c r="J6882">
        <f>Tabuľka5[[#This Row],[množstvo]]*Tabuľka5[[#This Row],[cena MJ bez DPH]]</f>
        <v>0</v>
      </c>
      <c r="L6882" s="5" t="s">
        <v>495</v>
      </c>
      <c r="N6882" t="s">
        <v>494</v>
      </c>
      <c r="O6882" t="s">
        <v>450</v>
      </c>
      <c r="P6882" t="s">
        <v>635</v>
      </c>
    </row>
    <row r="6883" spans="1:16" x14ac:dyDescent="0.25">
      <c r="A6883" t="s">
        <v>311</v>
      </c>
      <c r="B6883" s="22" t="s">
        <v>51</v>
      </c>
      <c r="C6883" s="22" t="s">
        <v>57</v>
      </c>
      <c r="D6883" s="22" t="s">
        <v>11</v>
      </c>
      <c r="E6883" s="22"/>
      <c r="F6883" t="s">
        <v>53</v>
      </c>
      <c r="G6883" s="22">
        <v>200</v>
      </c>
      <c r="H6883" s="22">
        <f>_xlfn.XLOOKUP(Tabuľka5[[#This Row],[Položka]],cennik[Položka],cennik[Cena MJ bez DPH])</f>
        <v>0</v>
      </c>
      <c r="I6883" s="22">
        <f>SUM(Tabuľka5[[#This Row],[cena MJ bez DPH]]*1.1)</f>
        <v>0</v>
      </c>
      <c r="J6883" s="22">
        <f>Tabuľka5[[#This Row],[množstvo]]*Tabuľka5[[#This Row],[cena MJ bez DPH]]</f>
        <v>0</v>
      </c>
      <c r="L6883" s="23" t="s">
        <v>495</v>
      </c>
      <c r="M6883" s="22">
        <f>Tabuľka5[[#This Row],[množstvo]]*Tabuľka5[[#This Row],[cena za MJ s DPH]]</f>
        <v>0</v>
      </c>
      <c r="N6883" s="22" t="s">
        <v>494</v>
      </c>
      <c r="O6883" s="15" t="s">
        <v>450</v>
      </c>
      <c r="P6883" t="s">
        <v>635</v>
      </c>
    </row>
    <row r="6884" spans="1:16" hidden="1" x14ac:dyDescent="0.25">
      <c r="A6884" t="s">
        <v>311</v>
      </c>
      <c r="B6884" t="s">
        <v>51</v>
      </c>
      <c r="C6884" t="s">
        <v>58</v>
      </c>
      <c r="D6884" t="s">
        <v>11</v>
      </c>
      <c r="F6884" t="s">
        <v>56</v>
      </c>
      <c r="H6884">
        <f>_xlfn.XLOOKUP(Tabuľka5[[#This Row],[Položka]],cennik[Položka],cennik[Cena MJ bez DPH])</f>
        <v>0</v>
      </c>
      <c r="I6884">
        <f>SUM(Tabuľka5[[#This Row],[cena MJ bez DPH]]*1.1)</f>
        <v>0</v>
      </c>
      <c r="J6884">
        <f>Tabuľka5[[#This Row],[množstvo]]*Tabuľka5[[#This Row],[cena MJ bez DPH]]</f>
        <v>0</v>
      </c>
      <c r="L6884" s="5" t="s">
        <v>495</v>
      </c>
      <c r="N6884" t="s">
        <v>494</v>
      </c>
      <c r="O6884" t="s">
        <v>450</v>
      </c>
      <c r="P6884" t="s">
        <v>635</v>
      </c>
    </row>
    <row r="6885" spans="1:16" hidden="1" x14ac:dyDescent="0.25">
      <c r="A6885" t="s">
        <v>311</v>
      </c>
      <c r="B6885" t="s">
        <v>51</v>
      </c>
      <c r="C6885" t="s">
        <v>59</v>
      </c>
      <c r="D6885" t="s">
        <v>11</v>
      </c>
      <c r="F6885" t="s">
        <v>53</v>
      </c>
      <c r="H6885">
        <f>_xlfn.XLOOKUP(Tabuľka5[[#This Row],[Položka]],cennik[Položka],cennik[Cena MJ bez DPH])</f>
        <v>0</v>
      </c>
      <c r="I6885">
        <f>SUM(Tabuľka5[[#This Row],[cena MJ bez DPH]]*1.1)</f>
        <v>0</v>
      </c>
      <c r="J6885">
        <f>Tabuľka5[[#This Row],[množstvo]]*Tabuľka5[[#This Row],[cena MJ bez DPH]]</f>
        <v>0</v>
      </c>
      <c r="L6885" s="5" t="s">
        <v>495</v>
      </c>
      <c r="N6885" t="s">
        <v>494</v>
      </c>
      <c r="O6885" t="s">
        <v>450</v>
      </c>
      <c r="P6885" t="s">
        <v>635</v>
      </c>
    </row>
    <row r="6886" spans="1:16" hidden="1" x14ac:dyDescent="0.25">
      <c r="A6886" t="s">
        <v>311</v>
      </c>
      <c r="B6886" t="s">
        <v>51</v>
      </c>
      <c r="C6886" t="s">
        <v>60</v>
      </c>
      <c r="D6886" t="s">
        <v>11</v>
      </c>
      <c r="F6886" t="s">
        <v>53</v>
      </c>
      <c r="H6886">
        <f>_xlfn.XLOOKUP(Tabuľka5[[#This Row],[Položka]],cennik[Položka],cennik[Cena MJ bez DPH])</f>
        <v>0</v>
      </c>
      <c r="I6886">
        <f>SUM(Tabuľka5[[#This Row],[cena MJ bez DPH]]*1.1)</f>
        <v>0</v>
      </c>
      <c r="J6886">
        <f>Tabuľka5[[#This Row],[množstvo]]*Tabuľka5[[#This Row],[cena MJ bez DPH]]</f>
        <v>0</v>
      </c>
      <c r="L6886" s="5" t="s">
        <v>495</v>
      </c>
      <c r="N6886" t="s">
        <v>494</v>
      </c>
      <c r="O6886" t="s">
        <v>450</v>
      </c>
      <c r="P6886" t="s">
        <v>635</v>
      </c>
    </row>
    <row r="6887" spans="1:16" hidden="1" x14ac:dyDescent="0.25">
      <c r="A6887" t="s">
        <v>311</v>
      </c>
      <c r="B6887" t="s">
        <v>51</v>
      </c>
      <c r="C6887" t="s">
        <v>61</v>
      </c>
      <c r="D6887" t="s">
        <v>11</v>
      </c>
      <c r="F6887" t="s">
        <v>53</v>
      </c>
      <c r="H6887">
        <f>_xlfn.XLOOKUP(Tabuľka5[[#This Row],[Položka]],cennik[Položka],cennik[Cena MJ bez DPH])</f>
        <v>0</v>
      </c>
      <c r="I6887">
        <f>SUM(Tabuľka5[[#This Row],[cena MJ bez DPH]]*1.1)</f>
        <v>0</v>
      </c>
      <c r="J6887">
        <f>Tabuľka5[[#This Row],[množstvo]]*Tabuľka5[[#This Row],[cena MJ bez DPH]]</f>
        <v>0</v>
      </c>
      <c r="L6887" s="5" t="s">
        <v>495</v>
      </c>
      <c r="N6887" t="s">
        <v>494</v>
      </c>
      <c r="O6887" t="s">
        <v>450</v>
      </c>
      <c r="P6887" t="s">
        <v>635</v>
      </c>
    </row>
    <row r="6888" spans="1:16" x14ac:dyDescent="0.25">
      <c r="A6888" t="s">
        <v>311</v>
      </c>
      <c r="B6888" s="22" t="s">
        <v>51</v>
      </c>
      <c r="C6888" s="22" t="s">
        <v>62</v>
      </c>
      <c r="D6888" s="22" t="s">
        <v>11</v>
      </c>
      <c r="E6888" s="22"/>
      <c r="F6888" t="s">
        <v>53</v>
      </c>
      <c r="G6888" s="22">
        <v>500</v>
      </c>
      <c r="H6888" s="22">
        <f>_xlfn.XLOOKUP(Tabuľka5[[#This Row],[Položka]],cennik[Položka],cennik[Cena MJ bez DPH])</f>
        <v>0</v>
      </c>
      <c r="I6888" s="22">
        <f>SUM(Tabuľka5[[#This Row],[cena MJ bez DPH]]*1.1)</f>
        <v>0</v>
      </c>
      <c r="J6888" s="22">
        <f>Tabuľka5[[#This Row],[množstvo]]*Tabuľka5[[#This Row],[cena MJ bez DPH]]</f>
        <v>0</v>
      </c>
      <c r="L6888" s="23" t="s">
        <v>495</v>
      </c>
      <c r="M6888" s="22">
        <f>Tabuľka5[[#This Row],[množstvo]]*Tabuľka5[[#This Row],[cena za MJ s DPH]]</f>
        <v>0</v>
      </c>
      <c r="N6888" s="22" t="s">
        <v>494</v>
      </c>
      <c r="O6888" s="15" t="s">
        <v>450</v>
      </c>
      <c r="P6888" t="s">
        <v>635</v>
      </c>
    </row>
    <row r="6889" spans="1:16" hidden="1" x14ac:dyDescent="0.25">
      <c r="A6889" t="s">
        <v>311</v>
      </c>
      <c r="B6889" t="s">
        <v>51</v>
      </c>
      <c r="C6889" t="s">
        <v>63</v>
      </c>
      <c r="D6889" t="s">
        <v>11</v>
      </c>
      <c r="F6889" t="s">
        <v>56</v>
      </c>
      <c r="H6889">
        <f>_xlfn.XLOOKUP(Tabuľka5[[#This Row],[Položka]],cennik[Položka],cennik[Cena MJ bez DPH])</f>
        <v>0</v>
      </c>
      <c r="I6889">
        <f>SUM(Tabuľka5[[#This Row],[cena MJ bez DPH]]*1.1)</f>
        <v>0</v>
      </c>
      <c r="J6889">
        <f>Tabuľka5[[#This Row],[množstvo]]*Tabuľka5[[#This Row],[cena MJ bez DPH]]</f>
        <v>0</v>
      </c>
      <c r="L6889" s="5" t="s">
        <v>495</v>
      </c>
      <c r="N6889" t="s">
        <v>494</v>
      </c>
      <c r="O6889" t="s">
        <v>450</v>
      </c>
      <c r="P6889" t="s">
        <v>635</v>
      </c>
    </row>
    <row r="6890" spans="1:16" hidden="1" x14ac:dyDescent="0.25">
      <c r="A6890" t="s">
        <v>311</v>
      </c>
      <c r="B6890" t="s">
        <v>51</v>
      </c>
      <c r="C6890" t="s">
        <v>64</v>
      </c>
      <c r="D6890" t="s">
        <v>11</v>
      </c>
      <c r="F6890" t="s">
        <v>56</v>
      </c>
      <c r="H6890">
        <f>_xlfn.XLOOKUP(Tabuľka5[[#This Row],[Položka]],cennik[Položka],cennik[Cena MJ bez DPH])</f>
        <v>0</v>
      </c>
      <c r="I6890">
        <f>SUM(Tabuľka5[[#This Row],[cena MJ bez DPH]]*1.1)</f>
        <v>0</v>
      </c>
      <c r="J6890">
        <f>Tabuľka5[[#This Row],[množstvo]]*Tabuľka5[[#This Row],[cena MJ bez DPH]]</f>
        <v>0</v>
      </c>
      <c r="L6890" s="5" t="s">
        <v>495</v>
      </c>
      <c r="N6890" t="s">
        <v>494</v>
      </c>
      <c r="O6890" t="s">
        <v>450</v>
      </c>
      <c r="P6890" t="s">
        <v>635</v>
      </c>
    </row>
    <row r="6891" spans="1:16" hidden="1" x14ac:dyDescent="0.25">
      <c r="A6891" t="s">
        <v>311</v>
      </c>
      <c r="B6891" t="s">
        <v>51</v>
      </c>
      <c r="C6891" t="s">
        <v>65</v>
      </c>
      <c r="D6891" t="s">
        <v>11</v>
      </c>
      <c r="F6891" t="s">
        <v>56</v>
      </c>
      <c r="H6891">
        <f>_xlfn.XLOOKUP(Tabuľka5[[#This Row],[Položka]],cennik[Položka],cennik[Cena MJ bez DPH])</f>
        <v>0</v>
      </c>
      <c r="I6891">
        <f>SUM(Tabuľka5[[#This Row],[cena MJ bez DPH]]*1.1)</f>
        <v>0</v>
      </c>
      <c r="J6891">
        <f>Tabuľka5[[#This Row],[množstvo]]*Tabuľka5[[#This Row],[cena MJ bez DPH]]</f>
        <v>0</v>
      </c>
      <c r="L6891" s="5" t="s">
        <v>495</v>
      </c>
      <c r="N6891" t="s">
        <v>494</v>
      </c>
      <c r="O6891" t="s">
        <v>450</v>
      </c>
      <c r="P6891" t="s">
        <v>635</v>
      </c>
    </row>
    <row r="6892" spans="1:16" hidden="1" x14ac:dyDescent="0.25">
      <c r="A6892" t="s">
        <v>311</v>
      </c>
      <c r="B6892" t="s">
        <v>51</v>
      </c>
      <c r="C6892" t="s">
        <v>66</v>
      </c>
      <c r="D6892" t="s">
        <v>11</v>
      </c>
      <c r="F6892" t="s">
        <v>56</v>
      </c>
      <c r="H6892">
        <f>_xlfn.XLOOKUP(Tabuľka5[[#This Row],[Položka]],cennik[Položka],cennik[Cena MJ bez DPH])</f>
        <v>0</v>
      </c>
      <c r="I6892">
        <f>SUM(Tabuľka5[[#This Row],[cena MJ bez DPH]]*1.1)</f>
        <v>0</v>
      </c>
      <c r="J6892">
        <f>Tabuľka5[[#This Row],[množstvo]]*Tabuľka5[[#This Row],[cena MJ bez DPH]]</f>
        <v>0</v>
      </c>
      <c r="L6892" s="5" t="s">
        <v>495</v>
      </c>
      <c r="N6892" t="s">
        <v>494</v>
      </c>
      <c r="O6892" t="s">
        <v>450</v>
      </c>
      <c r="P6892" t="s">
        <v>635</v>
      </c>
    </row>
    <row r="6893" spans="1:16" hidden="1" x14ac:dyDescent="0.25">
      <c r="A6893" t="s">
        <v>311</v>
      </c>
      <c r="B6893" t="s">
        <v>51</v>
      </c>
      <c r="C6893" t="s">
        <v>67</v>
      </c>
      <c r="D6893" t="s">
        <v>11</v>
      </c>
      <c r="F6893" t="s">
        <v>56</v>
      </c>
      <c r="H6893">
        <f>_xlfn.XLOOKUP(Tabuľka5[[#This Row],[Položka]],cennik[Položka],cennik[Cena MJ bez DPH])</f>
        <v>0</v>
      </c>
      <c r="I6893">
        <f>SUM(Tabuľka5[[#This Row],[cena MJ bez DPH]]*1.1)</f>
        <v>0</v>
      </c>
      <c r="J6893">
        <f>Tabuľka5[[#This Row],[množstvo]]*Tabuľka5[[#This Row],[cena MJ bez DPH]]</f>
        <v>0</v>
      </c>
      <c r="L6893" s="5" t="s">
        <v>495</v>
      </c>
      <c r="N6893" t="s">
        <v>494</v>
      </c>
      <c r="O6893" t="s">
        <v>450</v>
      </c>
      <c r="P6893" t="s">
        <v>635</v>
      </c>
    </row>
    <row r="6894" spans="1:16" hidden="1" x14ac:dyDescent="0.25">
      <c r="A6894" t="s">
        <v>311</v>
      </c>
      <c r="B6894" t="s">
        <v>51</v>
      </c>
      <c r="C6894" t="s">
        <v>68</v>
      </c>
      <c r="D6894" t="s">
        <v>11</v>
      </c>
      <c r="F6894" t="s">
        <v>56</v>
      </c>
      <c r="H6894">
        <f>_xlfn.XLOOKUP(Tabuľka5[[#This Row],[Položka]],cennik[Položka],cennik[Cena MJ bez DPH])</f>
        <v>0</v>
      </c>
      <c r="I6894">
        <f>SUM(Tabuľka5[[#This Row],[cena MJ bez DPH]]*1.1)</f>
        <v>0</v>
      </c>
      <c r="J6894">
        <f>Tabuľka5[[#This Row],[množstvo]]*Tabuľka5[[#This Row],[cena MJ bez DPH]]</f>
        <v>0</v>
      </c>
      <c r="L6894" s="5" t="s">
        <v>495</v>
      </c>
      <c r="N6894" t="s">
        <v>494</v>
      </c>
      <c r="O6894" t="s">
        <v>450</v>
      </c>
      <c r="P6894" t="s">
        <v>635</v>
      </c>
    </row>
    <row r="6895" spans="1:16" hidden="1" x14ac:dyDescent="0.25">
      <c r="A6895" t="s">
        <v>311</v>
      </c>
      <c r="B6895" t="s">
        <v>51</v>
      </c>
      <c r="C6895" t="s">
        <v>69</v>
      </c>
      <c r="D6895" t="s">
        <v>11</v>
      </c>
      <c r="F6895" t="s">
        <v>56</v>
      </c>
      <c r="H6895">
        <f>_xlfn.XLOOKUP(Tabuľka5[[#This Row],[Položka]],cennik[Položka],cennik[Cena MJ bez DPH])</f>
        <v>0</v>
      </c>
      <c r="I6895">
        <f>SUM(Tabuľka5[[#This Row],[cena MJ bez DPH]]*1.1)</f>
        <v>0</v>
      </c>
      <c r="J6895">
        <f>Tabuľka5[[#This Row],[množstvo]]*Tabuľka5[[#This Row],[cena MJ bez DPH]]</f>
        <v>0</v>
      </c>
      <c r="L6895" s="5" t="s">
        <v>495</v>
      </c>
      <c r="N6895" t="s">
        <v>494</v>
      </c>
      <c r="O6895" t="s">
        <v>450</v>
      </c>
      <c r="P6895" t="s">
        <v>635</v>
      </c>
    </row>
    <row r="6896" spans="1:16" hidden="1" x14ac:dyDescent="0.25">
      <c r="A6896" t="s">
        <v>311</v>
      </c>
      <c r="B6896" t="s">
        <v>51</v>
      </c>
      <c r="C6896" t="s">
        <v>70</v>
      </c>
      <c r="D6896" t="s">
        <v>11</v>
      </c>
      <c r="F6896" t="s">
        <v>56</v>
      </c>
      <c r="H6896">
        <f>_xlfn.XLOOKUP(Tabuľka5[[#This Row],[Položka]],cennik[Položka],cennik[Cena MJ bez DPH])</f>
        <v>0</v>
      </c>
      <c r="I6896">
        <f>SUM(Tabuľka5[[#This Row],[cena MJ bez DPH]]*1.1)</f>
        <v>0</v>
      </c>
      <c r="J6896">
        <f>Tabuľka5[[#This Row],[množstvo]]*Tabuľka5[[#This Row],[cena MJ bez DPH]]</f>
        <v>0</v>
      </c>
      <c r="L6896" s="5" t="s">
        <v>495</v>
      </c>
      <c r="N6896" t="s">
        <v>494</v>
      </c>
      <c r="O6896" t="s">
        <v>450</v>
      </c>
      <c r="P6896" t="s">
        <v>635</v>
      </c>
    </row>
    <row r="6897" spans="1:16" hidden="1" x14ac:dyDescent="0.25">
      <c r="A6897" t="s">
        <v>311</v>
      </c>
      <c r="B6897" t="s">
        <v>51</v>
      </c>
      <c r="C6897" t="s">
        <v>71</v>
      </c>
      <c r="D6897" t="s">
        <v>11</v>
      </c>
      <c r="F6897" t="s">
        <v>56</v>
      </c>
      <c r="H6897">
        <f>_xlfn.XLOOKUP(Tabuľka5[[#This Row],[Položka]],cennik[Položka],cennik[Cena MJ bez DPH])</f>
        <v>0</v>
      </c>
      <c r="I6897">
        <f>SUM(Tabuľka5[[#This Row],[cena MJ bez DPH]]*1.1)</f>
        <v>0</v>
      </c>
      <c r="J6897">
        <f>Tabuľka5[[#This Row],[množstvo]]*Tabuľka5[[#This Row],[cena MJ bez DPH]]</f>
        <v>0</v>
      </c>
      <c r="L6897" s="5" t="s">
        <v>495</v>
      </c>
      <c r="N6897" t="s">
        <v>494</v>
      </c>
      <c r="O6897" t="s">
        <v>450</v>
      </c>
      <c r="P6897" t="s">
        <v>635</v>
      </c>
    </row>
    <row r="6898" spans="1:16" hidden="1" x14ac:dyDescent="0.25">
      <c r="A6898" t="s">
        <v>311</v>
      </c>
      <c r="B6898" t="s">
        <v>51</v>
      </c>
      <c r="C6898" t="s">
        <v>72</v>
      </c>
      <c r="D6898" t="s">
        <v>11</v>
      </c>
      <c r="F6898" t="s">
        <v>56</v>
      </c>
      <c r="H6898">
        <f>_xlfn.XLOOKUP(Tabuľka5[[#This Row],[Položka]],cennik[Položka],cennik[Cena MJ bez DPH])</f>
        <v>0</v>
      </c>
      <c r="I6898">
        <f>SUM(Tabuľka5[[#This Row],[cena MJ bez DPH]]*1.1)</f>
        <v>0</v>
      </c>
      <c r="J6898">
        <f>Tabuľka5[[#This Row],[množstvo]]*Tabuľka5[[#This Row],[cena MJ bez DPH]]</f>
        <v>0</v>
      </c>
      <c r="L6898" s="5" t="s">
        <v>495</v>
      </c>
      <c r="N6898" t="s">
        <v>494</v>
      </c>
      <c r="O6898" t="s">
        <v>450</v>
      </c>
      <c r="P6898" t="s">
        <v>635</v>
      </c>
    </row>
    <row r="6899" spans="1:16" hidden="1" x14ac:dyDescent="0.25">
      <c r="A6899" t="s">
        <v>311</v>
      </c>
      <c r="B6899" t="s">
        <v>51</v>
      </c>
      <c r="C6899" t="s">
        <v>73</v>
      </c>
      <c r="D6899" t="s">
        <v>11</v>
      </c>
      <c r="F6899" t="s">
        <v>56</v>
      </c>
      <c r="H6899">
        <f>_xlfn.XLOOKUP(Tabuľka5[[#This Row],[Položka]],cennik[Položka],cennik[Cena MJ bez DPH])</f>
        <v>0</v>
      </c>
      <c r="I6899">
        <f>SUM(Tabuľka5[[#This Row],[cena MJ bez DPH]]*1.1)</f>
        <v>0</v>
      </c>
      <c r="J6899">
        <f>Tabuľka5[[#This Row],[množstvo]]*Tabuľka5[[#This Row],[cena MJ bez DPH]]</f>
        <v>0</v>
      </c>
      <c r="L6899" s="5" t="s">
        <v>495</v>
      </c>
      <c r="N6899" t="s">
        <v>494</v>
      </c>
      <c r="O6899" t="s">
        <v>450</v>
      </c>
      <c r="P6899" t="s">
        <v>635</v>
      </c>
    </row>
    <row r="6900" spans="1:16" hidden="1" x14ac:dyDescent="0.25">
      <c r="A6900" t="s">
        <v>311</v>
      </c>
      <c r="B6900" t="s">
        <v>51</v>
      </c>
      <c r="C6900" t="s">
        <v>74</v>
      </c>
      <c r="D6900" t="s">
        <v>11</v>
      </c>
      <c r="F6900" t="s">
        <v>56</v>
      </c>
      <c r="H6900">
        <f>_xlfn.XLOOKUP(Tabuľka5[[#This Row],[Položka]],cennik[Položka],cennik[Cena MJ bez DPH])</f>
        <v>0</v>
      </c>
      <c r="I6900">
        <f>SUM(Tabuľka5[[#This Row],[cena MJ bez DPH]]*1.1)</f>
        <v>0</v>
      </c>
      <c r="J6900">
        <f>Tabuľka5[[#This Row],[množstvo]]*Tabuľka5[[#This Row],[cena MJ bez DPH]]</f>
        <v>0</v>
      </c>
      <c r="L6900" s="5" t="s">
        <v>495</v>
      </c>
      <c r="N6900" t="s">
        <v>494</v>
      </c>
      <c r="O6900" t="s">
        <v>450</v>
      </c>
      <c r="P6900" t="s">
        <v>635</v>
      </c>
    </row>
    <row r="6901" spans="1:16" hidden="1" x14ac:dyDescent="0.25">
      <c r="A6901" t="s">
        <v>311</v>
      </c>
      <c r="B6901" t="s">
        <v>51</v>
      </c>
      <c r="C6901" t="s">
        <v>75</v>
      </c>
      <c r="D6901" t="s">
        <v>11</v>
      </c>
      <c r="F6901" t="s">
        <v>56</v>
      </c>
      <c r="H6901">
        <f>_xlfn.XLOOKUP(Tabuľka5[[#This Row],[Položka]],cennik[Položka],cennik[Cena MJ bez DPH])</f>
        <v>0</v>
      </c>
      <c r="I6901">
        <f>SUM(Tabuľka5[[#This Row],[cena MJ bez DPH]]*1.1)</f>
        <v>0</v>
      </c>
      <c r="J6901">
        <f>Tabuľka5[[#This Row],[množstvo]]*Tabuľka5[[#This Row],[cena MJ bez DPH]]</f>
        <v>0</v>
      </c>
      <c r="L6901" s="5" t="s">
        <v>495</v>
      </c>
      <c r="N6901" t="s">
        <v>494</v>
      </c>
      <c r="O6901" t="s">
        <v>450</v>
      </c>
      <c r="P6901" t="s">
        <v>635</v>
      </c>
    </row>
    <row r="6902" spans="1:16" hidden="1" x14ac:dyDescent="0.25">
      <c r="A6902" t="s">
        <v>311</v>
      </c>
      <c r="B6902" t="s">
        <v>51</v>
      </c>
      <c r="C6902" t="s">
        <v>76</v>
      </c>
      <c r="D6902" t="s">
        <v>11</v>
      </c>
      <c r="F6902" t="s">
        <v>56</v>
      </c>
      <c r="H6902">
        <f>_xlfn.XLOOKUP(Tabuľka5[[#This Row],[Položka]],cennik[Položka],cennik[Cena MJ bez DPH])</f>
        <v>0</v>
      </c>
      <c r="I6902">
        <f>SUM(Tabuľka5[[#This Row],[cena MJ bez DPH]]*1.1)</f>
        <v>0</v>
      </c>
      <c r="J6902">
        <f>Tabuľka5[[#This Row],[množstvo]]*Tabuľka5[[#This Row],[cena MJ bez DPH]]</f>
        <v>0</v>
      </c>
      <c r="L6902" s="5" t="s">
        <v>495</v>
      </c>
      <c r="N6902" t="s">
        <v>494</v>
      </c>
      <c r="O6902" t="s">
        <v>450</v>
      </c>
      <c r="P6902" t="s">
        <v>635</v>
      </c>
    </row>
    <row r="6903" spans="1:16" hidden="1" x14ac:dyDescent="0.25">
      <c r="A6903" t="s">
        <v>311</v>
      </c>
      <c r="B6903" t="s">
        <v>51</v>
      </c>
      <c r="C6903" t="s">
        <v>77</v>
      </c>
      <c r="D6903" t="s">
        <v>11</v>
      </c>
      <c r="F6903" t="s">
        <v>56</v>
      </c>
      <c r="H6903">
        <f>_xlfn.XLOOKUP(Tabuľka5[[#This Row],[Položka]],cennik[Položka],cennik[Cena MJ bez DPH])</f>
        <v>0</v>
      </c>
      <c r="I6903">
        <f>SUM(Tabuľka5[[#This Row],[cena MJ bez DPH]]*1.1)</f>
        <v>0</v>
      </c>
      <c r="J6903">
        <f>Tabuľka5[[#This Row],[množstvo]]*Tabuľka5[[#This Row],[cena MJ bez DPH]]</f>
        <v>0</v>
      </c>
      <c r="L6903" s="5" t="s">
        <v>495</v>
      </c>
      <c r="N6903" t="s">
        <v>494</v>
      </c>
      <c r="O6903" t="s">
        <v>450</v>
      </c>
      <c r="P6903" t="s">
        <v>635</v>
      </c>
    </row>
    <row r="6904" spans="1:16" hidden="1" x14ac:dyDescent="0.25">
      <c r="A6904" t="s">
        <v>311</v>
      </c>
      <c r="B6904" t="s">
        <v>51</v>
      </c>
      <c r="C6904" t="s">
        <v>78</v>
      </c>
      <c r="D6904" t="s">
        <v>11</v>
      </c>
      <c r="F6904" t="s">
        <v>56</v>
      </c>
      <c r="H6904">
        <f>_xlfn.XLOOKUP(Tabuľka5[[#This Row],[Položka]],cennik[Položka],cennik[Cena MJ bez DPH])</f>
        <v>0</v>
      </c>
      <c r="I6904">
        <f>SUM(Tabuľka5[[#This Row],[cena MJ bez DPH]]*1.1)</f>
        <v>0</v>
      </c>
      <c r="J6904">
        <f>Tabuľka5[[#This Row],[množstvo]]*Tabuľka5[[#This Row],[cena MJ bez DPH]]</f>
        <v>0</v>
      </c>
      <c r="L6904" s="5" t="s">
        <v>495</v>
      </c>
      <c r="N6904" t="s">
        <v>494</v>
      </c>
      <c r="O6904" t="s">
        <v>450</v>
      </c>
      <c r="P6904" t="s">
        <v>635</v>
      </c>
    </row>
    <row r="6905" spans="1:16" hidden="1" x14ac:dyDescent="0.25">
      <c r="A6905" t="s">
        <v>311</v>
      </c>
      <c r="B6905" t="s">
        <v>51</v>
      </c>
      <c r="C6905" t="s">
        <v>79</v>
      </c>
      <c r="D6905" t="s">
        <v>11</v>
      </c>
      <c r="F6905" t="s">
        <v>56</v>
      </c>
      <c r="H6905">
        <f>_xlfn.XLOOKUP(Tabuľka5[[#This Row],[Položka]],cennik[Položka],cennik[Cena MJ bez DPH])</f>
        <v>0</v>
      </c>
      <c r="I6905">
        <f>SUM(Tabuľka5[[#This Row],[cena MJ bez DPH]]*1.1)</f>
        <v>0</v>
      </c>
      <c r="J6905">
        <f>Tabuľka5[[#This Row],[množstvo]]*Tabuľka5[[#This Row],[cena MJ bez DPH]]</f>
        <v>0</v>
      </c>
      <c r="L6905" s="5" t="s">
        <v>495</v>
      </c>
      <c r="N6905" t="s">
        <v>494</v>
      </c>
      <c r="O6905" t="s">
        <v>450</v>
      </c>
      <c r="P6905" t="s">
        <v>635</v>
      </c>
    </row>
    <row r="6906" spans="1:16" hidden="1" x14ac:dyDescent="0.25">
      <c r="A6906" t="s">
        <v>311</v>
      </c>
      <c r="B6906" t="s">
        <v>51</v>
      </c>
      <c r="C6906" t="s">
        <v>80</v>
      </c>
      <c r="D6906" t="s">
        <v>11</v>
      </c>
      <c r="F6906" t="s">
        <v>56</v>
      </c>
      <c r="H6906">
        <f>_xlfn.XLOOKUP(Tabuľka5[[#This Row],[Položka]],cennik[Položka],cennik[Cena MJ bez DPH])</f>
        <v>0</v>
      </c>
      <c r="I6906">
        <f>SUM(Tabuľka5[[#This Row],[cena MJ bez DPH]]*1.1)</f>
        <v>0</v>
      </c>
      <c r="J6906">
        <f>Tabuľka5[[#This Row],[množstvo]]*Tabuľka5[[#This Row],[cena MJ bez DPH]]</f>
        <v>0</v>
      </c>
      <c r="L6906" s="5" t="s">
        <v>495</v>
      </c>
      <c r="N6906" t="s">
        <v>494</v>
      </c>
      <c r="O6906" t="s">
        <v>450</v>
      </c>
      <c r="P6906" t="s">
        <v>635</v>
      </c>
    </row>
    <row r="6907" spans="1:16" hidden="1" x14ac:dyDescent="0.25">
      <c r="A6907" t="s">
        <v>311</v>
      </c>
      <c r="B6907" t="s">
        <v>51</v>
      </c>
      <c r="C6907" t="s">
        <v>81</v>
      </c>
      <c r="D6907" t="s">
        <v>11</v>
      </c>
      <c r="F6907" t="s">
        <v>56</v>
      </c>
      <c r="H6907">
        <f>_xlfn.XLOOKUP(Tabuľka5[[#This Row],[Položka]],cennik[Položka],cennik[Cena MJ bez DPH])</f>
        <v>0</v>
      </c>
      <c r="I6907">
        <f>SUM(Tabuľka5[[#This Row],[cena MJ bez DPH]]*1.1)</f>
        <v>0</v>
      </c>
      <c r="J6907">
        <f>Tabuľka5[[#This Row],[množstvo]]*Tabuľka5[[#This Row],[cena MJ bez DPH]]</f>
        <v>0</v>
      </c>
      <c r="L6907" s="5" t="s">
        <v>495</v>
      </c>
      <c r="N6907" t="s">
        <v>494</v>
      </c>
      <c r="O6907" t="s">
        <v>450</v>
      </c>
      <c r="P6907" t="s">
        <v>635</v>
      </c>
    </row>
    <row r="6908" spans="1:16" hidden="1" x14ac:dyDescent="0.25">
      <c r="A6908" t="s">
        <v>311</v>
      </c>
      <c r="B6908" t="s">
        <v>51</v>
      </c>
      <c r="C6908" t="s">
        <v>82</v>
      </c>
      <c r="D6908" t="s">
        <v>11</v>
      </c>
      <c r="F6908" t="s">
        <v>56</v>
      </c>
      <c r="H6908">
        <f>_xlfn.XLOOKUP(Tabuľka5[[#This Row],[Položka]],cennik[Položka],cennik[Cena MJ bez DPH])</f>
        <v>0</v>
      </c>
      <c r="I6908">
        <f>SUM(Tabuľka5[[#This Row],[cena MJ bez DPH]]*1.1)</f>
        <v>0</v>
      </c>
      <c r="J6908">
        <f>Tabuľka5[[#This Row],[množstvo]]*Tabuľka5[[#This Row],[cena MJ bez DPH]]</f>
        <v>0</v>
      </c>
      <c r="L6908" s="5" t="s">
        <v>495</v>
      </c>
      <c r="N6908" t="s">
        <v>494</v>
      </c>
      <c r="O6908" t="s">
        <v>450</v>
      </c>
      <c r="P6908" t="s">
        <v>635</v>
      </c>
    </row>
    <row r="6909" spans="1:16" x14ac:dyDescent="0.25">
      <c r="A6909" t="s">
        <v>311</v>
      </c>
      <c r="B6909" s="22" t="s">
        <v>51</v>
      </c>
      <c r="C6909" s="22" t="s">
        <v>83</v>
      </c>
      <c r="D6909" s="22" t="s">
        <v>11</v>
      </c>
      <c r="E6909" s="22"/>
      <c r="F6909" t="s">
        <v>56</v>
      </c>
      <c r="G6909" s="22">
        <v>30</v>
      </c>
      <c r="H6909" s="22">
        <f>_xlfn.XLOOKUP(Tabuľka5[[#This Row],[Položka]],cennik[Položka],cennik[Cena MJ bez DPH])</f>
        <v>0</v>
      </c>
      <c r="I6909" s="22">
        <f>SUM(Tabuľka5[[#This Row],[cena MJ bez DPH]]*1.1)</f>
        <v>0</v>
      </c>
      <c r="J6909" s="22">
        <f>Tabuľka5[[#This Row],[množstvo]]*Tabuľka5[[#This Row],[cena MJ bez DPH]]</f>
        <v>0</v>
      </c>
      <c r="L6909" s="23" t="s">
        <v>495</v>
      </c>
      <c r="M6909" s="22">
        <f>Tabuľka5[[#This Row],[množstvo]]*Tabuľka5[[#This Row],[cena za MJ s DPH]]</f>
        <v>0</v>
      </c>
      <c r="N6909" s="22" t="s">
        <v>494</v>
      </c>
      <c r="O6909" s="15" t="s">
        <v>450</v>
      </c>
      <c r="P6909" t="s">
        <v>635</v>
      </c>
    </row>
    <row r="6910" spans="1:16" hidden="1" x14ac:dyDescent="0.25">
      <c r="A6910" t="s">
        <v>311</v>
      </c>
      <c r="B6910" t="s">
        <v>51</v>
      </c>
      <c r="C6910" t="s">
        <v>84</v>
      </c>
      <c r="D6910" t="s">
        <v>11</v>
      </c>
      <c r="F6910" t="s">
        <v>56</v>
      </c>
      <c r="H6910">
        <f>_xlfn.XLOOKUP(Tabuľka5[[#This Row],[Položka]],cennik[Položka],cennik[Cena MJ bez DPH])</f>
        <v>0</v>
      </c>
      <c r="I6910">
        <f>SUM(Tabuľka5[[#This Row],[cena MJ bez DPH]]*1.1)</f>
        <v>0</v>
      </c>
      <c r="J6910">
        <f>Tabuľka5[[#This Row],[množstvo]]*Tabuľka5[[#This Row],[cena MJ bez DPH]]</f>
        <v>0</v>
      </c>
      <c r="L6910" s="5" t="s">
        <v>495</v>
      </c>
      <c r="N6910" t="s">
        <v>494</v>
      </c>
      <c r="O6910" t="s">
        <v>450</v>
      </c>
      <c r="P6910" t="s">
        <v>635</v>
      </c>
    </row>
    <row r="6911" spans="1:16" hidden="1" x14ac:dyDescent="0.25">
      <c r="A6911" t="s">
        <v>311</v>
      </c>
      <c r="B6911" t="s">
        <v>51</v>
      </c>
      <c r="C6911" t="s">
        <v>85</v>
      </c>
      <c r="D6911" t="s">
        <v>11</v>
      </c>
      <c r="F6911" t="s">
        <v>56</v>
      </c>
      <c r="H6911">
        <f>_xlfn.XLOOKUP(Tabuľka5[[#This Row],[Položka]],cennik[Položka],cennik[Cena MJ bez DPH])</f>
        <v>0</v>
      </c>
      <c r="I6911">
        <f>SUM(Tabuľka5[[#This Row],[cena MJ bez DPH]]*1.1)</f>
        <v>0</v>
      </c>
      <c r="J6911">
        <f>Tabuľka5[[#This Row],[množstvo]]*Tabuľka5[[#This Row],[cena MJ bez DPH]]</f>
        <v>0</v>
      </c>
      <c r="L6911" s="5" t="s">
        <v>495</v>
      </c>
      <c r="N6911" t="s">
        <v>494</v>
      </c>
      <c r="O6911" t="s">
        <v>450</v>
      </c>
      <c r="P6911" t="s">
        <v>635</v>
      </c>
    </row>
    <row r="6912" spans="1:16" hidden="1" x14ac:dyDescent="0.25">
      <c r="A6912" t="s">
        <v>311</v>
      </c>
      <c r="B6912" t="s">
        <v>51</v>
      </c>
      <c r="C6912" t="s">
        <v>86</v>
      </c>
      <c r="D6912" t="s">
        <v>11</v>
      </c>
      <c r="F6912" t="s">
        <v>56</v>
      </c>
      <c r="H6912">
        <f>_xlfn.XLOOKUP(Tabuľka5[[#This Row],[Položka]],cennik[Položka],cennik[Cena MJ bez DPH])</f>
        <v>0</v>
      </c>
      <c r="I6912">
        <f>SUM(Tabuľka5[[#This Row],[cena MJ bez DPH]]*1.1)</f>
        <v>0</v>
      </c>
      <c r="J6912">
        <f>Tabuľka5[[#This Row],[množstvo]]*Tabuľka5[[#This Row],[cena MJ bez DPH]]</f>
        <v>0</v>
      </c>
      <c r="L6912" s="5" t="s">
        <v>495</v>
      </c>
      <c r="N6912" t="s">
        <v>494</v>
      </c>
      <c r="O6912" t="s">
        <v>450</v>
      </c>
      <c r="P6912" t="s">
        <v>635</v>
      </c>
    </row>
    <row r="6913" spans="1:16" hidden="1" x14ac:dyDescent="0.25">
      <c r="A6913" t="s">
        <v>311</v>
      </c>
      <c r="B6913" t="s">
        <v>51</v>
      </c>
      <c r="C6913" t="s">
        <v>87</v>
      </c>
      <c r="D6913" t="s">
        <v>11</v>
      </c>
      <c r="F6913" t="s">
        <v>56</v>
      </c>
      <c r="H6913">
        <f>_xlfn.XLOOKUP(Tabuľka5[[#This Row],[Položka]],cennik[Položka],cennik[Cena MJ bez DPH])</f>
        <v>0</v>
      </c>
      <c r="I6913">
        <f>SUM(Tabuľka5[[#This Row],[cena MJ bez DPH]]*1.1)</f>
        <v>0</v>
      </c>
      <c r="J6913">
        <f>Tabuľka5[[#This Row],[množstvo]]*Tabuľka5[[#This Row],[cena MJ bez DPH]]</f>
        <v>0</v>
      </c>
      <c r="L6913" s="5" t="s">
        <v>495</v>
      </c>
      <c r="N6913" t="s">
        <v>494</v>
      </c>
      <c r="O6913" t="s">
        <v>450</v>
      </c>
      <c r="P6913" t="s">
        <v>635</v>
      </c>
    </row>
    <row r="6914" spans="1:16" hidden="1" x14ac:dyDescent="0.25">
      <c r="A6914" t="s">
        <v>311</v>
      </c>
      <c r="B6914" t="s">
        <v>51</v>
      </c>
      <c r="C6914" t="s">
        <v>88</v>
      </c>
      <c r="D6914" t="s">
        <v>11</v>
      </c>
      <c r="F6914" t="s">
        <v>56</v>
      </c>
      <c r="H6914">
        <f>_xlfn.XLOOKUP(Tabuľka5[[#This Row],[Položka]],cennik[Položka],cennik[Cena MJ bez DPH])</f>
        <v>0</v>
      </c>
      <c r="I6914">
        <f>SUM(Tabuľka5[[#This Row],[cena MJ bez DPH]]*1.1)</f>
        <v>0</v>
      </c>
      <c r="J6914">
        <f>Tabuľka5[[#This Row],[množstvo]]*Tabuľka5[[#This Row],[cena MJ bez DPH]]</f>
        <v>0</v>
      </c>
      <c r="L6914" s="5" t="s">
        <v>495</v>
      </c>
      <c r="N6914" t="s">
        <v>494</v>
      </c>
      <c r="O6914" t="s">
        <v>450</v>
      </c>
      <c r="P6914" t="s">
        <v>635</v>
      </c>
    </row>
    <row r="6915" spans="1:16" hidden="1" x14ac:dyDescent="0.25">
      <c r="A6915" t="s">
        <v>311</v>
      </c>
      <c r="B6915" t="s">
        <v>51</v>
      </c>
      <c r="C6915" t="s">
        <v>89</v>
      </c>
      <c r="D6915" t="s">
        <v>11</v>
      </c>
      <c r="F6915" t="s">
        <v>56</v>
      </c>
      <c r="H6915">
        <f>_xlfn.XLOOKUP(Tabuľka5[[#This Row],[Položka]],cennik[Položka],cennik[Cena MJ bez DPH])</f>
        <v>0</v>
      </c>
      <c r="I6915">
        <f>SUM(Tabuľka5[[#This Row],[cena MJ bez DPH]]*1.1)</f>
        <v>0</v>
      </c>
      <c r="J6915">
        <f>Tabuľka5[[#This Row],[množstvo]]*Tabuľka5[[#This Row],[cena MJ bez DPH]]</f>
        <v>0</v>
      </c>
      <c r="L6915" s="5" t="s">
        <v>495</v>
      </c>
      <c r="N6915" t="s">
        <v>494</v>
      </c>
      <c r="O6915" t="s">
        <v>450</v>
      </c>
      <c r="P6915" t="s">
        <v>635</v>
      </c>
    </row>
    <row r="6916" spans="1:16" hidden="1" x14ac:dyDescent="0.25">
      <c r="A6916" t="s">
        <v>311</v>
      </c>
      <c r="B6916" t="s">
        <v>51</v>
      </c>
      <c r="C6916" t="s">
        <v>90</v>
      </c>
      <c r="D6916" t="s">
        <v>11</v>
      </c>
      <c r="F6916" t="s">
        <v>56</v>
      </c>
      <c r="H6916">
        <f>_xlfn.XLOOKUP(Tabuľka5[[#This Row],[Položka]],cennik[Položka],cennik[Cena MJ bez DPH])</f>
        <v>0</v>
      </c>
      <c r="I6916">
        <f>SUM(Tabuľka5[[#This Row],[cena MJ bez DPH]]*1.1)</f>
        <v>0</v>
      </c>
      <c r="J6916">
        <f>Tabuľka5[[#This Row],[množstvo]]*Tabuľka5[[#This Row],[cena MJ bez DPH]]</f>
        <v>0</v>
      </c>
      <c r="L6916" s="5" t="s">
        <v>495</v>
      </c>
      <c r="N6916" t="s">
        <v>494</v>
      </c>
      <c r="O6916" t="s">
        <v>450</v>
      </c>
      <c r="P6916" t="s">
        <v>635</v>
      </c>
    </row>
    <row r="6917" spans="1:16" hidden="1" x14ac:dyDescent="0.25">
      <c r="A6917" t="s">
        <v>311</v>
      </c>
      <c r="B6917" t="s">
        <v>51</v>
      </c>
      <c r="C6917" t="s">
        <v>91</v>
      </c>
      <c r="D6917" t="s">
        <v>11</v>
      </c>
      <c r="F6917" t="s">
        <v>56</v>
      </c>
      <c r="H6917">
        <f>_xlfn.XLOOKUP(Tabuľka5[[#This Row],[Položka]],cennik[Položka],cennik[Cena MJ bez DPH])</f>
        <v>0</v>
      </c>
      <c r="I6917">
        <f>SUM(Tabuľka5[[#This Row],[cena MJ bez DPH]]*1.1)</f>
        <v>0</v>
      </c>
      <c r="J6917">
        <f>Tabuľka5[[#This Row],[množstvo]]*Tabuľka5[[#This Row],[cena MJ bez DPH]]</f>
        <v>0</v>
      </c>
      <c r="L6917" s="5" t="s">
        <v>495</v>
      </c>
      <c r="N6917" t="s">
        <v>494</v>
      </c>
      <c r="O6917" t="s">
        <v>450</v>
      </c>
      <c r="P6917" t="s">
        <v>635</v>
      </c>
    </row>
    <row r="6918" spans="1:16" hidden="1" x14ac:dyDescent="0.25">
      <c r="A6918" t="s">
        <v>311</v>
      </c>
      <c r="B6918" t="s">
        <v>92</v>
      </c>
      <c r="C6918" t="s">
        <v>93</v>
      </c>
      <c r="D6918" t="s">
        <v>94</v>
      </c>
      <c r="E6918" t="s">
        <v>95</v>
      </c>
      <c r="F6918" t="s">
        <v>46</v>
      </c>
      <c r="H6918">
        <f>_xlfn.XLOOKUP(Tabuľka5[[#This Row],[Položka]],cennik[Položka],cennik[Cena MJ bez DPH])</f>
        <v>0</v>
      </c>
      <c r="I6918">
        <f>SUM(Tabuľka5[[#This Row],[cena MJ bez DPH]]*1.1)</f>
        <v>0</v>
      </c>
      <c r="J6918">
        <f>Tabuľka5[[#This Row],[množstvo]]*Tabuľka5[[#This Row],[cena MJ bez DPH]]</f>
        <v>0</v>
      </c>
      <c r="L6918" s="5" t="s">
        <v>495</v>
      </c>
      <c r="N6918" t="s">
        <v>494</v>
      </c>
      <c r="O6918" t="s">
        <v>450</v>
      </c>
      <c r="P6918" t="s">
        <v>635</v>
      </c>
    </row>
    <row r="6919" spans="1:16" hidden="1" x14ac:dyDescent="0.25">
      <c r="A6919" t="s">
        <v>311</v>
      </c>
      <c r="B6919" t="s">
        <v>92</v>
      </c>
      <c r="C6919" t="s">
        <v>96</v>
      </c>
      <c r="D6919" t="s">
        <v>94</v>
      </c>
      <c r="E6919" t="s">
        <v>97</v>
      </c>
      <c r="F6919" t="s">
        <v>46</v>
      </c>
      <c r="H6919">
        <f>_xlfn.XLOOKUP(Tabuľka5[[#This Row],[Položka]],cennik[Položka],cennik[Cena MJ bez DPH])</f>
        <v>0</v>
      </c>
      <c r="I6919">
        <f>SUM(Tabuľka5[[#This Row],[cena MJ bez DPH]]*1.1)</f>
        <v>0</v>
      </c>
      <c r="J6919">
        <f>Tabuľka5[[#This Row],[množstvo]]*Tabuľka5[[#This Row],[cena MJ bez DPH]]</f>
        <v>0</v>
      </c>
      <c r="L6919" s="5" t="s">
        <v>495</v>
      </c>
      <c r="N6919" t="s">
        <v>494</v>
      </c>
      <c r="O6919" t="s">
        <v>450</v>
      </c>
      <c r="P6919" t="s">
        <v>635</v>
      </c>
    </row>
    <row r="6920" spans="1:16" hidden="1" x14ac:dyDescent="0.25">
      <c r="A6920" t="s">
        <v>311</v>
      </c>
      <c r="B6920" t="s">
        <v>92</v>
      </c>
      <c r="C6920" t="s">
        <v>98</v>
      </c>
      <c r="D6920" t="s">
        <v>94</v>
      </c>
      <c r="F6920" t="s">
        <v>46</v>
      </c>
      <c r="H6920">
        <f>_xlfn.XLOOKUP(Tabuľka5[[#This Row],[Položka]],cennik[Položka],cennik[Cena MJ bez DPH])</f>
        <v>0</v>
      </c>
      <c r="I6920">
        <f>SUM(Tabuľka5[[#This Row],[cena MJ bez DPH]]*1.1)</f>
        <v>0</v>
      </c>
      <c r="J6920">
        <f>Tabuľka5[[#This Row],[množstvo]]*Tabuľka5[[#This Row],[cena MJ bez DPH]]</f>
        <v>0</v>
      </c>
      <c r="L6920" s="5" t="s">
        <v>495</v>
      </c>
      <c r="N6920" t="s">
        <v>494</v>
      </c>
      <c r="O6920" t="s">
        <v>450</v>
      </c>
      <c r="P6920" t="s">
        <v>635</v>
      </c>
    </row>
    <row r="6921" spans="1:16" hidden="1" x14ac:dyDescent="0.25">
      <c r="A6921" t="s">
        <v>311</v>
      </c>
      <c r="B6921" t="s">
        <v>92</v>
      </c>
      <c r="C6921" t="s">
        <v>99</v>
      </c>
      <c r="D6921" t="s">
        <v>94</v>
      </c>
      <c r="E6921" t="s">
        <v>100</v>
      </c>
      <c r="F6921" t="s">
        <v>46</v>
      </c>
      <c r="G6921">
        <v>5500</v>
      </c>
      <c r="H6921">
        <f>_xlfn.XLOOKUP(Tabuľka5[[#This Row],[Položka]],cennik[Položka],cennik[Cena MJ bez DPH])</f>
        <v>0</v>
      </c>
      <c r="I6921">
        <f>SUM(Tabuľka5[[#This Row],[cena MJ bez DPH]]*1.1)</f>
        <v>0</v>
      </c>
      <c r="J6921">
        <f>Tabuľka5[[#This Row],[množstvo]]*Tabuľka5[[#This Row],[cena MJ bez DPH]]</f>
        <v>0</v>
      </c>
      <c r="L6921" s="5" t="s">
        <v>495</v>
      </c>
      <c r="N6921" t="s">
        <v>494</v>
      </c>
      <c r="O6921" t="s">
        <v>450</v>
      </c>
      <c r="P6921" t="s">
        <v>635</v>
      </c>
    </row>
    <row r="6922" spans="1:16" hidden="1" x14ac:dyDescent="0.25">
      <c r="A6922" t="s">
        <v>311</v>
      </c>
      <c r="B6922" t="s">
        <v>92</v>
      </c>
      <c r="C6922" t="s">
        <v>101</v>
      </c>
      <c r="D6922" t="s">
        <v>94</v>
      </c>
      <c r="E6922" t="s">
        <v>102</v>
      </c>
      <c r="F6922" t="s">
        <v>46</v>
      </c>
      <c r="G6922">
        <v>300</v>
      </c>
      <c r="H6922">
        <f>_xlfn.XLOOKUP(Tabuľka5[[#This Row],[Položka]],cennik[Položka],cennik[Cena MJ bez DPH])</f>
        <v>0</v>
      </c>
      <c r="I6922">
        <f>SUM(Tabuľka5[[#This Row],[cena MJ bez DPH]]*1.1)</f>
        <v>0</v>
      </c>
      <c r="J6922">
        <f>Tabuľka5[[#This Row],[množstvo]]*Tabuľka5[[#This Row],[cena MJ bez DPH]]</f>
        <v>0</v>
      </c>
      <c r="L6922" s="5" t="s">
        <v>495</v>
      </c>
      <c r="N6922" t="s">
        <v>494</v>
      </c>
      <c r="O6922" t="s">
        <v>450</v>
      </c>
      <c r="P6922" t="s">
        <v>635</v>
      </c>
    </row>
    <row r="6923" spans="1:16" hidden="1" x14ac:dyDescent="0.25">
      <c r="A6923" t="s">
        <v>311</v>
      </c>
      <c r="B6923" t="s">
        <v>92</v>
      </c>
      <c r="C6923" t="s">
        <v>103</v>
      </c>
      <c r="D6923" t="s">
        <v>94</v>
      </c>
      <c r="E6923" t="s">
        <v>102</v>
      </c>
      <c r="F6923" t="s">
        <v>46</v>
      </c>
      <c r="H6923">
        <f>_xlfn.XLOOKUP(Tabuľka5[[#This Row],[Položka]],cennik[Položka],cennik[Cena MJ bez DPH])</f>
        <v>0</v>
      </c>
      <c r="I6923">
        <f>SUM(Tabuľka5[[#This Row],[cena MJ bez DPH]]*1.1)</f>
        <v>0</v>
      </c>
      <c r="J6923">
        <f>Tabuľka5[[#This Row],[množstvo]]*Tabuľka5[[#This Row],[cena MJ bez DPH]]</f>
        <v>0</v>
      </c>
      <c r="L6923" s="5" t="s">
        <v>495</v>
      </c>
      <c r="N6923" t="s">
        <v>494</v>
      </c>
      <c r="O6923" t="s">
        <v>450</v>
      </c>
      <c r="P6923" t="s">
        <v>635</v>
      </c>
    </row>
    <row r="6924" spans="1:16" hidden="1" x14ac:dyDescent="0.25">
      <c r="A6924" t="s">
        <v>311</v>
      </c>
      <c r="B6924" t="s">
        <v>104</v>
      </c>
      <c r="C6924" t="s">
        <v>105</v>
      </c>
      <c r="D6924" t="s">
        <v>11</v>
      </c>
      <c r="E6924" t="s">
        <v>106</v>
      </c>
      <c r="F6924" t="s">
        <v>46</v>
      </c>
      <c r="G6924">
        <v>420</v>
      </c>
      <c r="H6924">
        <f>_xlfn.XLOOKUP(Tabuľka5[[#This Row],[Položka]],cennik[Položka],cennik[Cena MJ bez DPH])</f>
        <v>0</v>
      </c>
      <c r="I6924">
        <f>SUM(Tabuľka5[[#This Row],[cena MJ bez DPH]]*1.1)</f>
        <v>0</v>
      </c>
      <c r="J6924">
        <f>Tabuľka5[[#This Row],[množstvo]]*Tabuľka5[[#This Row],[cena MJ bez DPH]]</f>
        <v>0</v>
      </c>
      <c r="L6924" s="5" t="s">
        <v>495</v>
      </c>
      <c r="N6924" t="s">
        <v>494</v>
      </c>
      <c r="O6924" t="s">
        <v>450</v>
      </c>
      <c r="P6924" t="s">
        <v>635</v>
      </c>
    </row>
    <row r="6925" spans="1:16" hidden="1" x14ac:dyDescent="0.25">
      <c r="A6925" t="s">
        <v>311</v>
      </c>
      <c r="B6925" t="s">
        <v>104</v>
      </c>
      <c r="C6925" t="s">
        <v>107</v>
      </c>
      <c r="D6925" t="s">
        <v>11</v>
      </c>
      <c r="E6925" t="s">
        <v>106</v>
      </c>
      <c r="F6925" t="s">
        <v>46</v>
      </c>
      <c r="H6925">
        <f>_xlfn.XLOOKUP(Tabuľka5[[#This Row],[Položka]],cennik[Položka],cennik[Cena MJ bez DPH])</f>
        <v>0</v>
      </c>
      <c r="I6925">
        <f>SUM(Tabuľka5[[#This Row],[cena MJ bez DPH]]*1.1)</f>
        <v>0</v>
      </c>
      <c r="J6925">
        <f>Tabuľka5[[#This Row],[množstvo]]*Tabuľka5[[#This Row],[cena MJ bez DPH]]</f>
        <v>0</v>
      </c>
      <c r="L6925" s="5" t="s">
        <v>495</v>
      </c>
      <c r="N6925" t="s">
        <v>494</v>
      </c>
      <c r="O6925" t="s">
        <v>450</v>
      </c>
      <c r="P6925" t="s">
        <v>635</v>
      </c>
    </row>
    <row r="6926" spans="1:16" hidden="1" x14ac:dyDescent="0.25">
      <c r="A6926" t="s">
        <v>311</v>
      </c>
      <c r="B6926" t="s">
        <v>104</v>
      </c>
      <c r="C6926" t="s">
        <v>108</v>
      </c>
      <c r="D6926" t="s">
        <v>11</v>
      </c>
      <c r="E6926" t="s">
        <v>106</v>
      </c>
      <c r="F6926" t="s">
        <v>46</v>
      </c>
      <c r="G6926">
        <v>130</v>
      </c>
      <c r="H6926">
        <f>_xlfn.XLOOKUP(Tabuľka5[[#This Row],[Položka]],cennik[Položka],cennik[Cena MJ bez DPH])</f>
        <v>0</v>
      </c>
      <c r="I6926">
        <f>SUM(Tabuľka5[[#This Row],[cena MJ bez DPH]]*1.1)</f>
        <v>0</v>
      </c>
      <c r="J6926">
        <f>Tabuľka5[[#This Row],[množstvo]]*Tabuľka5[[#This Row],[cena MJ bez DPH]]</f>
        <v>0</v>
      </c>
      <c r="L6926" s="5" t="s">
        <v>495</v>
      </c>
      <c r="N6926" t="s">
        <v>494</v>
      </c>
      <c r="O6926" t="s">
        <v>450</v>
      </c>
      <c r="P6926" t="s">
        <v>635</v>
      </c>
    </row>
    <row r="6927" spans="1:16" hidden="1" x14ac:dyDescent="0.25">
      <c r="A6927" t="s">
        <v>311</v>
      </c>
      <c r="B6927" t="s">
        <v>104</v>
      </c>
      <c r="C6927" t="s">
        <v>109</v>
      </c>
      <c r="D6927" t="s">
        <v>11</v>
      </c>
      <c r="E6927" t="s">
        <v>106</v>
      </c>
      <c r="F6927" t="s">
        <v>46</v>
      </c>
      <c r="G6927">
        <v>50</v>
      </c>
      <c r="H6927">
        <f>_xlfn.XLOOKUP(Tabuľka5[[#This Row],[Položka]],cennik[Položka],cennik[Cena MJ bez DPH])</f>
        <v>0</v>
      </c>
      <c r="I6927">
        <f>SUM(Tabuľka5[[#This Row],[cena MJ bez DPH]]*1.1)</f>
        <v>0</v>
      </c>
      <c r="J6927">
        <f>Tabuľka5[[#This Row],[množstvo]]*Tabuľka5[[#This Row],[cena MJ bez DPH]]</f>
        <v>0</v>
      </c>
      <c r="L6927" s="5" t="s">
        <v>495</v>
      </c>
      <c r="N6927" t="s">
        <v>494</v>
      </c>
      <c r="O6927" t="s">
        <v>450</v>
      </c>
      <c r="P6927" t="s">
        <v>635</v>
      </c>
    </row>
    <row r="6928" spans="1:16" hidden="1" x14ac:dyDescent="0.25">
      <c r="A6928" t="s">
        <v>311</v>
      </c>
      <c r="B6928" t="s">
        <v>104</v>
      </c>
      <c r="C6928" t="s">
        <v>110</v>
      </c>
      <c r="D6928" t="s">
        <v>11</v>
      </c>
      <c r="E6928" t="s">
        <v>111</v>
      </c>
      <c r="F6928" t="s">
        <v>46</v>
      </c>
      <c r="H6928">
        <f>_xlfn.XLOOKUP(Tabuľka5[[#This Row],[Položka]],cennik[Položka],cennik[Cena MJ bez DPH])</f>
        <v>0</v>
      </c>
      <c r="I6928">
        <f>SUM(Tabuľka5[[#This Row],[cena MJ bez DPH]]*1.1)</f>
        <v>0</v>
      </c>
      <c r="J6928">
        <f>Tabuľka5[[#This Row],[množstvo]]*Tabuľka5[[#This Row],[cena MJ bez DPH]]</f>
        <v>0</v>
      </c>
      <c r="L6928" s="5" t="s">
        <v>495</v>
      </c>
      <c r="N6928" t="s">
        <v>494</v>
      </c>
      <c r="O6928" t="s">
        <v>450</v>
      </c>
      <c r="P6928" t="s">
        <v>635</v>
      </c>
    </row>
    <row r="6929" spans="1:16" hidden="1" x14ac:dyDescent="0.25">
      <c r="A6929" t="s">
        <v>311</v>
      </c>
      <c r="B6929" t="s">
        <v>104</v>
      </c>
      <c r="C6929" t="s">
        <v>112</v>
      </c>
      <c r="D6929" t="s">
        <v>11</v>
      </c>
      <c r="E6929" t="s">
        <v>113</v>
      </c>
      <c r="F6929" t="s">
        <v>46</v>
      </c>
      <c r="G6929">
        <v>40</v>
      </c>
      <c r="H6929">
        <f>_xlfn.XLOOKUP(Tabuľka5[[#This Row],[Položka]],cennik[Položka],cennik[Cena MJ bez DPH])</f>
        <v>0</v>
      </c>
      <c r="I6929">
        <f>SUM(Tabuľka5[[#This Row],[cena MJ bez DPH]]*1.1)</f>
        <v>0</v>
      </c>
      <c r="J6929">
        <f>Tabuľka5[[#This Row],[množstvo]]*Tabuľka5[[#This Row],[cena MJ bez DPH]]</f>
        <v>0</v>
      </c>
      <c r="L6929" s="5" t="s">
        <v>495</v>
      </c>
      <c r="N6929" t="s">
        <v>494</v>
      </c>
      <c r="O6929" t="s">
        <v>450</v>
      </c>
      <c r="P6929" t="s">
        <v>635</v>
      </c>
    </row>
    <row r="6930" spans="1:16" hidden="1" x14ac:dyDescent="0.25">
      <c r="A6930" t="s">
        <v>311</v>
      </c>
      <c r="B6930" t="s">
        <v>104</v>
      </c>
      <c r="C6930" t="s">
        <v>114</v>
      </c>
      <c r="D6930" t="s">
        <v>94</v>
      </c>
      <c r="E6930" t="s">
        <v>115</v>
      </c>
      <c r="F6930" t="s">
        <v>46</v>
      </c>
      <c r="H6930">
        <f>_xlfn.XLOOKUP(Tabuľka5[[#This Row],[Položka]],cennik[Položka],cennik[Cena MJ bez DPH])</f>
        <v>0</v>
      </c>
      <c r="I6930">
        <f>SUM(Tabuľka5[[#This Row],[cena MJ bez DPH]]*1.1)</f>
        <v>0</v>
      </c>
      <c r="J6930">
        <f>Tabuľka5[[#This Row],[množstvo]]*Tabuľka5[[#This Row],[cena MJ bez DPH]]</f>
        <v>0</v>
      </c>
      <c r="L6930" s="5" t="s">
        <v>495</v>
      </c>
      <c r="N6930" t="s">
        <v>494</v>
      </c>
      <c r="O6930" t="s">
        <v>450</v>
      </c>
      <c r="P6930" t="s">
        <v>635</v>
      </c>
    </row>
    <row r="6931" spans="1:16" hidden="1" x14ac:dyDescent="0.25">
      <c r="A6931" t="s">
        <v>311</v>
      </c>
      <c r="B6931" t="s">
        <v>104</v>
      </c>
      <c r="C6931" t="s">
        <v>116</v>
      </c>
      <c r="D6931" t="s">
        <v>94</v>
      </c>
      <c r="E6931" t="s">
        <v>117</v>
      </c>
      <c r="F6931" t="s">
        <v>46</v>
      </c>
      <c r="G6931">
        <v>420</v>
      </c>
      <c r="H6931">
        <f>_xlfn.XLOOKUP(Tabuľka5[[#This Row],[Položka]],cennik[Položka],cennik[Cena MJ bez DPH])</f>
        <v>0</v>
      </c>
      <c r="I6931">
        <f>SUM(Tabuľka5[[#This Row],[cena MJ bez DPH]]*1.1)</f>
        <v>0</v>
      </c>
      <c r="J6931">
        <f>Tabuľka5[[#This Row],[množstvo]]*Tabuľka5[[#This Row],[cena MJ bez DPH]]</f>
        <v>0</v>
      </c>
      <c r="L6931" s="5" t="s">
        <v>495</v>
      </c>
      <c r="N6931" t="s">
        <v>494</v>
      </c>
      <c r="O6931" t="s">
        <v>450</v>
      </c>
      <c r="P6931" t="s">
        <v>635</v>
      </c>
    </row>
    <row r="6932" spans="1:16" hidden="1" x14ac:dyDescent="0.25">
      <c r="A6932" t="s">
        <v>311</v>
      </c>
      <c r="B6932" t="s">
        <v>104</v>
      </c>
      <c r="C6932" t="s">
        <v>118</v>
      </c>
      <c r="D6932" t="s">
        <v>94</v>
      </c>
      <c r="E6932" t="s">
        <v>117</v>
      </c>
      <c r="F6932" t="s">
        <v>46</v>
      </c>
      <c r="G6932">
        <v>420</v>
      </c>
      <c r="H6932">
        <f>_xlfn.XLOOKUP(Tabuľka5[[#This Row],[Položka]],cennik[Položka],cennik[Cena MJ bez DPH])</f>
        <v>0</v>
      </c>
      <c r="I6932">
        <f>SUM(Tabuľka5[[#This Row],[cena MJ bez DPH]]*1.1)</f>
        <v>0</v>
      </c>
      <c r="J6932">
        <f>Tabuľka5[[#This Row],[množstvo]]*Tabuľka5[[#This Row],[cena MJ bez DPH]]</f>
        <v>0</v>
      </c>
      <c r="L6932" s="5" t="s">
        <v>495</v>
      </c>
      <c r="N6932" t="s">
        <v>494</v>
      </c>
      <c r="O6932" t="s">
        <v>450</v>
      </c>
      <c r="P6932" t="s">
        <v>635</v>
      </c>
    </row>
    <row r="6933" spans="1:16" hidden="1" x14ac:dyDescent="0.25">
      <c r="A6933" t="s">
        <v>311</v>
      </c>
      <c r="B6933" t="s">
        <v>104</v>
      </c>
      <c r="C6933" t="s">
        <v>119</v>
      </c>
      <c r="D6933" t="s">
        <v>94</v>
      </c>
      <c r="E6933" t="s">
        <v>115</v>
      </c>
      <c r="F6933" t="s">
        <v>46</v>
      </c>
      <c r="H6933">
        <f>_xlfn.XLOOKUP(Tabuľka5[[#This Row],[Položka]],cennik[Položka],cennik[Cena MJ bez DPH])</f>
        <v>0</v>
      </c>
      <c r="I6933">
        <f>SUM(Tabuľka5[[#This Row],[cena MJ bez DPH]]*1.1)</f>
        <v>0</v>
      </c>
      <c r="J6933">
        <f>Tabuľka5[[#This Row],[množstvo]]*Tabuľka5[[#This Row],[cena MJ bez DPH]]</f>
        <v>0</v>
      </c>
      <c r="L6933" s="5" t="s">
        <v>495</v>
      </c>
      <c r="N6933" t="s">
        <v>494</v>
      </c>
      <c r="O6933" t="s">
        <v>450</v>
      </c>
      <c r="P6933" t="s">
        <v>635</v>
      </c>
    </row>
    <row r="6934" spans="1:16" hidden="1" x14ac:dyDescent="0.25">
      <c r="A6934" t="s">
        <v>311</v>
      </c>
      <c r="B6934" t="s">
        <v>104</v>
      </c>
      <c r="C6934" t="s">
        <v>120</v>
      </c>
      <c r="D6934" t="s">
        <v>94</v>
      </c>
      <c r="E6934" t="s">
        <v>121</v>
      </c>
      <c r="F6934" t="s">
        <v>46</v>
      </c>
      <c r="H6934">
        <f>_xlfn.XLOOKUP(Tabuľka5[[#This Row],[Položka]],cennik[Položka],cennik[Cena MJ bez DPH])</f>
        <v>0</v>
      </c>
      <c r="I6934">
        <f>SUM(Tabuľka5[[#This Row],[cena MJ bez DPH]]*1.1)</f>
        <v>0</v>
      </c>
      <c r="J6934">
        <f>Tabuľka5[[#This Row],[množstvo]]*Tabuľka5[[#This Row],[cena MJ bez DPH]]</f>
        <v>0</v>
      </c>
      <c r="L6934" s="5" t="s">
        <v>495</v>
      </c>
      <c r="N6934" t="s">
        <v>494</v>
      </c>
      <c r="O6934" t="s">
        <v>450</v>
      </c>
      <c r="P6934" t="s">
        <v>635</v>
      </c>
    </row>
    <row r="6935" spans="1:16" hidden="1" x14ac:dyDescent="0.25">
      <c r="A6935" t="s">
        <v>311</v>
      </c>
      <c r="B6935" t="s">
        <v>104</v>
      </c>
      <c r="C6935" t="s">
        <v>122</v>
      </c>
      <c r="D6935" t="s">
        <v>11</v>
      </c>
      <c r="E6935" t="s">
        <v>123</v>
      </c>
      <c r="F6935" t="s">
        <v>46</v>
      </c>
      <c r="G6935">
        <v>480</v>
      </c>
      <c r="H6935">
        <f>_xlfn.XLOOKUP(Tabuľka5[[#This Row],[Položka]],cennik[Položka],cennik[Cena MJ bez DPH])</f>
        <v>0</v>
      </c>
      <c r="I6935">
        <f>SUM(Tabuľka5[[#This Row],[cena MJ bez DPH]]*1.1)</f>
        <v>0</v>
      </c>
      <c r="J6935">
        <f>Tabuľka5[[#This Row],[množstvo]]*Tabuľka5[[#This Row],[cena MJ bez DPH]]</f>
        <v>0</v>
      </c>
      <c r="L6935" s="5" t="s">
        <v>495</v>
      </c>
      <c r="N6935" t="s">
        <v>494</v>
      </c>
      <c r="O6935" t="s">
        <v>450</v>
      </c>
      <c r="P6935" t="s">
        <v>635</v>
      </c>
    </row>
    <row r="6936" spans="1:16" hidden="1" x14ac:dyDescent="0.25">
      <c r="A6936" t="s">
        <v>311</v>
      </c>
      <c r="B6936" t="s">
        <v>104</v>
      </c>
      <c r="C6936" t="s">
        <v>124</v>
      </c>
      <c r="D6936" t="s">
        <v>11</v>
      </c>
      <c r="E6936" t="s">
        <v>125</v>
      </c>
      <c r="F6936" t="s">
        <v>46</v>
      </c>
      <c r="G6936">
        <v>30</v>
      </c>
      <c r="H6936">
        <f>_xlfn.XLOOKUP(Tabuľka5[[#This Row],[Položka]],cennik[Položka],cennik[Cena MJ bez DPH])</f>
        <v>0</v>
      </c>
      <c r="I6936">
        <f>SUM(Tabuľka5[[#This Row],[cena MJ bez DPH]]*1.1)</f>
        <v>0</v>
      </c>
      <c r="J6936">
        <f>Tabuľka5[[#This Row],[množstvo]]*Tabuľka5[[#This Row],[cena MJ bez DPH]]</f>
        <v>0</v>
      </c>
      <c r="L6936" s="5" t="s">
        <v>495</v>
      </c>
      <c r="N6936" t="s">
        <v>494</v>
      </c>
      <c r="O6936" t="s">
        <v>450</v>
      </c>
      <c r="P6936" t="s">
        <v>635</v>
      </c>
    </row>
    <row r="6937" spans="1:16" hidden="1" x14ac:dyDescent="0.25">
      <c r="A6937" t="s">
        <v>311</v>
      </c>
      <c r="B6937" t="s">
        <v>104</v>
      </c>
      <c r="C6937" t="s">
        <v>126</v>
      </c>
      <c r="D6937" t="s">
        <v>11</v>
      </c>
      <c r="E6937" t="s">
        <v>127</v>
      </c>
      <c r="F6937" t="s">
        <v>46</v>
      </c>
      <c r="G6937">
        <v>225</v>
      </c>
      <c r="H6937">
        <f>_xlfn.XLOOKUP(Tabuľka5[[#This Row],[Položka]],cennik[Položka],cennik[Cena MJ bez DPH])</f>
        <v>0</v>
      </c>
      <c r="I6937">
        <f>SUM(Tabuľka5[[#This Row],[cena MJ bez DPH]]*1.1)</f>
        <v>0</v>
      </c>
      <c r="J6937">
        <f>Tabuľka5[[#This Row],[množstvo]]*Tabuľka5[[#This Row],[cena MJ bez DPH]]</f>
        <v>0</v>
      </c>
      <c r="L6937" s="5" t="s">
        <v>495</v>
      </c>
      <c r="N6937" t="s">
        <v>494</v>
      </c>
      <c r="O6937" t="s">
        <v>450</v>
      </c>
      <c r="P6937" t="s">
        <v>635</v>
      </c>
    </row>
    <row r="6938" spans="1:16" hidden="1" x14ac:dyDescent="0.25">
      <c r="A6938" t="s">
        <v>311</v>
      </c>
      <c r="B6938" t="s">
        <v>104</v>
      </c>
      <c r="C6938" t="s">
        <v>128</v>
      </c>
      <c r="D6938" t="s">
        <v>11</v>
      </c>
      <c r="E6938" t="s">
        <v>125</v>
      </c>
      <c r="F6938" t="s">
        <v>46</v>
      </c>
      <c r="H6938">
        <f>_xlfn.XLOOKUP(Tabuľka5[[#This Row],[Položka]],cennik[Položka],cennik[Cena MJ bez DPH])</f>
        <v>0</v>
      </c>
      <c r="I6938">
        <f>SUM(Tabuľka5[[#This Row],[cena MJ bez DPH]]*1.1)</f>
        <v>0</v>
      </c>
      <c r="J6938">
        <f>Tabuľka5[[#This Row],[množstvo]]*Tabuľka5[[#This Row],[cena MJ bez DPH]]</f>
        <v>0</v>
      </c>
      <c r="L6938" s="5" t="s">
        <v>495</v>
      </c>
      <c r="N6938" t="s">
        <v>494</v>
      </c>
      <c r="O6938" t="s">
        <v>450</v>
      </c>
      <c r="P6938" t="s">
        <v>635</v>
      </c>
    </row>
    <row r="6939" spans="1:16" hidden="1" x14ac:dyDescent="0.25">
      <c r="A6939" t="s">
        <v>311</v>
      </c>
      <c r="B6939" t="s">
        <v>104</v>
      </c>
      <c r="C6939" t="s">
        <v>129</v>
      </c>
      <c r="D6939" t="s">
        <v>11</v>
      </c>
      <c r="E6939" t="s">
        <v>127</v>
      </c>
      <c r="F6939" t="s">
        <v>46</v>
      </c>
      <c r="H6939">
        <f>_xlfn.XLOOKUP(Tabuľka5[[#This Row],[Položka]],cennik[Položka],cennik[Cena MJ bez DPH])</f>
        <v>0</v>
      </c>
      <c r="I6939">
        <f>SUM(Tabuľka5[[#This Row],[cena MJ bez DPH]]*1.1)</f>
        <v>0</v>
      </c>
      <c r="J6939">
        <f>Tabuľka5[[#This Row],[množstvo]]*Tabuľka5[[#This Row],[cena MJ bez DPH]]</f>
        <v>0</v>
      </c>
      <c r="L6939" s="5" t="s">
        <v>495</v>
      </c>
      <c r="N6939" t="s">
        <v>494</v>
      </c>
      <c r="O6939" t="s">
        <v>450</v>
      </c>
      <c r="P6939" t="s">
        <v>635</v>
      </c>
    </row>
    <row r="6940" spans="1:16" hidden="1" x14ac:dyDescent="0.25">
      <c r="A6940" t="s">
        <v>311</v>
      </c>
      <c r="B6940" t="s">
        <v>104</v>
      </c>
      <c r="C6940" t="s">
        <v>130</v>
      </c>
      <c r="D6940" t="s">
        <v>11</v>
      </c>
      <c r="E6940" t="s">
        <v>131</v>
      </c>
      <c r="F6940" t="s">
        <v>46</v>
      </c>
      <c r="G6940">
        <v>20</v>
      </c>
      <c r="H6940">
        <f>_xlfn.XLOOKUP(Tabuľka5[[#This Row],[Položka]],cennik[Položka],cennik[Cena MJ bez DPH])</f>
        <v>0</v>
      </c>
      <c r="I6940">
        <f>SUM(Tabuľka5[[#This Row],[cena MJ bez DPH]]*1.1)</f>
        <v>0</v>
      </c>
      <c r="J6940">
        <f>Tabuľka5[[#This Row],[množstvo]]*Tabuľka5[[#This Row],[cena MJ bez DPH]]</f>
        <v>0</v>
      </c>
      <c r="L6940" s="5" t="s">
        <v>495</v>
      </c>
      <c r="N6940" t="s">
        <v>494</v>
      </c>
      <c r="O6940" t="s">
        <v>450</v>
      </c>
      <c r="P6940" t="s">
        <v>635</v>
      </c>
    </row>
    <row r="6941" spans="1:16" hidden="1" x14ac:dyDescent="0.25">
      <c r="A6941" t="s">
        <v>311</v>
      </c>
      <c r="B6941" t="s">
        <v>104</v>
      </c>
      <c r="C6941" t="s">
        <v>132</v>
      </c>
      <c r="D6941" t="s">
        <v>11</v>
      </c>
      <c r="E6941" t="s">
        <v>111</v>
      </c>
      <c r="F6941" t="s">
        <v>46</v>
      </c>
      <c r="G6941">
        <v>20</v>
      </c>
      <c r="H6941">
        <f>_xlfn.XLOOKUP(Tabuľka5[[#This Row],[Položka]],cennik[Položka],cennik[Cena MJ bez DPH])</f>
        <v>0</v>
      </c>
      <c r="I6941">
        <f>SUM(Tabuľka5[[#This Row],[cena MJ bez DPH]]*1.1)</f>
        <v>0</v>
      </c>
      <c r="J6941">
        <f>Tabuľka5[[#This Row],[množstvo]]*Tabuľka5[[#This Row],[cena MJ bez DPH]]</f>
        <v>0</v>
      </c>
      <c r="L6941" s="5" t="s">
        <v>495</v>
      </c>
      <c r="N6941" t="s">
        <v>494</v>
      </c>
      <c r="O6941" t="s">
        <v>450</v>
      </c>
      <c r="P6941" t="s">
        <v>635</v>
      </c>
    </row>
    <row r="6942" spans="1:16" hidden="1" x14ac:dyDescent="0.25">
      <c r="A6942" t="s">
        <v>311</v>
      </c>
      <c r="B6942" t="s">
        <v>104</v>
      </c>
      <c r="C6942" t="s">
        <v>133</v>
      </c>
      <c r="D6942" t="s">
        <v>11</v>
      </c>
      <c r="E6942" t="s">
        <v>123</v>
      </c>
      <c r="F6942" t="s">
        <v>46</v>
      </c>
      <c r="G6942">
        <v>7</v>
      </c>
      <c r="H6942">
        <f>_xlfn.XLOOKUP(Tabuľka5[[#This Row],[Položka]],cennik[Položka],cennik[Cena MJ bez DPH])</f>
        <v>0</v>
      </c>
      <c r="I6942">
        <f>SUM(Tabuľka5[[#This Row],[cena MJ bez DPH]]*1.1)</f>
        <v>0</v>
      </c>
      <c r="J6942">
        <f>Tabuľka5[[#This Row],[množstvo]]*Tabuľka5[[#This Row],[cena MJ bez DPH]]</f>
        <v>0</v>
      </c>
      <c r="L6942" s="5" t="s">
        <v>495</v>
      </c>
      <c r="N6942" t="s">
        <v>494</v>
      </c>
      <c r="O6942" t="s">
        <v>450</v>
      </c>
      <c r="P6942" t="s">
        <v>635</v>
      </c>
    </row>
    <row r="6943" spans="1:16" hidden="1" x14ac:dyDescent="0.25">
      <c r="A6943" t="s">
        <v>311</v>
      </c>
      <c r="B6943" t="s">
        <v>104</v>
      </c>
      <c r="C6943" t="s">
        <v>134</v>
      </c>
      <c r="D6943" t="s">
        <v>94</v>
      </c>
      <c r="F6943" t="s">
        <v>46</v>
      </c>
      <c r="H6943">
        <f>_xlfn.XLOOKUP(Tabuľka5[[#This Row],[Položka]],cennik[Položka],cennik[Cena MJ bez DPH])</f>
        <v>0</v>
      </c>
      <c r="I6943">
        <f>SUM(Tabuľka5[[#This Row],[cena MJ bez DPH]]*1.1)</f>
        <v>0</v>
      </c>
      <c r="J6943">
        <f>Tabuľka5[[#This Row],[množstvo]]*Tabuľka5[[#This Row],[cena MJ bez DPH]]</f>
        <v>0</v>
      </c>
      <c r="L6943" s="5" t="s">
        <v>495</v>
      </c>
      <c r="N6943" t="s">
        <v>494</v>
      </c>
      <c r="O6943" t="s">
        <v>450</v>
      </c>
      <c r="P6943" t="s">
        <v>635</v>
      </c>
    </row>
    <row r="6944" spans="1:16" hidden="1" x14ac:dyDescent="0.25">
      <c r="A6944" t="s">
        <v>311</v>
      </c>
      <c r="B6944" t="s">
        <v>104</v>
      </c>
      <c r="C6944" t="s">
        <v>135</v>
      </c>
      <c r="D6944" t="s">
        <v>11</v>
      </c>
      <c r="E6944" t="s">
        <v>136</v>
      </c>
      <c r="F6944" t="s">
        <v>46</v>
      </c>
      <c r="H6944">
        <f>_xlfn.XLOOKUP(Tabuľka5[[#This Row],[Položka]],cennik[Položka],cennik[Cena MJ bez DPH])</f>
        <v>0</v>
      </c>
      <c r="I6944">
        <f>SUM(Tabuľka5[[#This Row],[cena MJ bez DPH]]*1.1)</f>
        <v>0</v>
      </c>
      <c r="J6944">
        <f>Tabuľka5[[#This Row],[množstvo]]*Tabuľka5[[#This Row],[cena MJ bez DPH]]</f>
        <v>0</v>
      </c>
      <c r="L6944" s="5" t="s">
        <v>495</v>
      </c>
      <c r="N6944" t="s">
        <v>494</v>
      </c>
      <c r="O6944" t="s">
        <v>450</v>
      </c>
      <c r="P6944" t="s">
        <v>635</v>
      </c>
    </row>
    <row r="6945" spans="1:16" hidden="1" x14ac:dyDescent="0.25">
      <c r="A6945" t="s">
        <v>311</v>
      </c>
      <c r="B6945" t="s">
        <v>104</v>
      </c>
      <c r="C6945" t="s">
        <v>137</v>
      </c>
      <c r="D6945" t="s">
        <v>11</v>
      </c>
      <c r="E6945" t="s">
        <v>136</v>
      </c>
      <c r="F6945" t="s">
        <v>46</v>
      </c>
      <c r="H6945">
        <f>_xlfn.XLOOKUP(Tabuľka5[[#This Row],[Položka]],cennik[Položka],cennik[Cena MJ bez DPH])</f>
        <v>0</v>
      </c>
      <c r="I6945">
        <f>SUM(Tabuľka5[[#This Row],[cena MJ bez DPH]]*1.1)</f>
        <v>0</v>
      </c>
      <c r="J6945">
        <f>Tabuľka5[[#This Row],[množstvo]]*Tabuľka5[[#This Row],[cena MJ bez DPH]]</f>
        <v>0</v>
      </c>
      <c r="L6945" s="5" t="s">
        <v>495</v>
      </c>
      <c r="N6945" t="s">
        <v>494</v>
      </c>
      <c r="O6945" t="s">
        <v>450</v>
      </c>
      <c r="P6945" t="s">
        <v>635</v>
      </c>
    </row>
    <row r="6946" spans="1:16" hidden="1" x14ac:dyDescent="0.25">
      <c r="A6946" t="s">
        <v>311</v>
      </c>
      <c r="B6946" t="s">
        <v>104</v>
      </c>
      <c r="C6946" t="s">
        <v>138</v>
      </c>
      <c r="D6946" t="s">
        <v>11</v>
      </c>
      <c r="E6946" t="s">
        <v>139</v>
      </c>
      <c r="F6946" t="s">
        <v>46</v>
      </c>
      <c r="H6946">
        <f>_xlfn.XLOOKUP(Tabuľka5[[#This Row],[Položka]],cennik[Položka],cennik[Cena MJ bez DPH])</f>
        <v>0</v>
      </c>
      <c r="I6946">
        <f>SUM(Tabuľka5[[#This Row],[cena MJ bez DPH]]*1.1)</f>
        <v>0</v>
      </c>
      <c r="J6946">
        <f>Tabuľka5[[#This Row],[množstvo]]*Tabuľka5[[#This Row],[cena MJ bez DPH]]</f>
        <v>0</v>
      </c>
      <c r="L6946" s="5" t="s">
        <v>495</v>
      </c>
      <c r="N6946" t="s">
        <v>494</v>
      </c>
      <c r="O6946" t="s">
        <v>450</v>
      </c>
      <c r="P6946" t="s">
        <v>635</v>
      </c>
    </row>
    <row r="6947" spans="1:16" hidden="1" x14ac:dyDescent="0.25">
      <c r="A6947" t="s">
        <v>311</v>
      </c>
      <c r="B6947" t="s">
        <v>104</v>
      </c>
      <c r="C6947" t="s">
        <v>140</v>
      </c>
      <c r="D6947" t="s">
        <v>11</v>
      </c>
      <c r="E6947" t="s">
        <v>139</v>
      </c>
      <c r="F6947" t="s">
        <v>46</v>
      </c>
      <c r="H6947">
        <f>_xlfn.XLOOKUP(Tabuľka5[[#This Row],[Položka]],cennik[Položka],cennik[Cena MJ bez DPH])</f>
        <v>0</v>
      </c>
      <c r="I6947">
        <f>SUM(Tabuľka5[[#This Row],[cena MJ bez DPH]]*1.1)</f>
        <v>0</v>
      </c>
      <c r="J6947">
        <f>Tabuľka5[[#This Row],[množstvo]]*Tabuľka5[[#This Row],[cena MJ bez DPH]]</f>
        <v>0</v>
      </c>
      <c r="L6947" s="5" t="s">
        <v>495</v>
      </c>
      <c r="N6947" t="s">
        <v>494</v>
      </c>
      <c r="O6947" t="s">
        <v>450</v>
      </c>
      <c r="P6947" t="s">
        <v>635</v>
      </c>
    </row>
    <row r="6948" spans="1:16" hidden="1" x14ac:dyDescent="0.25">
      <c r="A6948" t="s">
        <v>311</v>
      </c>
      <c r="B6948" t="s">
        <v>104</v>
      </c>
      <c r="C6948" t="s">
        <v>141</v>
      </c>
      <c r="D6948" t="s">
        <v>11</v>
      </c>
      <c r="E6948" t="s">
        <v>142</v>
      </c>
      <c r="F6948" t="s">
        <v>46</v>
      </c>
      <c r="G6948">
        <v>300</v>
      </c>
      <c r="H6948">
        <f>_xlfn.XLOOKUP(Tabuľka5[[#This Row],[Položka]],cennik[Položka],cennik[Cena MJ bez DPH])</f>
        <v>0</v>
      </c>
      <c r="I6948">
        <f>SUM(Tabuľka5[[#This Row],[cena MJ bez DPH]]*1.1)</f>
        <v>0</v>
      </c>
      <c r="J6948">
        <f>Tabuľka5[[#This Row],[množstvo]]*Tabuľka5[[#This Row],[cena MJ bez DPH]]</f>
        <v>0</v>
      </c>
      <c r="L6948" s="5" t="s">
        <v>495</v>
      </c>
      <c r="N6948" t="s">
        <v>494</v>
      </c>
      <c r="O6948" t="s">
        <v>450</v>
      </c>
      <c r="P6948" t="s">
        <v>635</v>
      </c>
    </row>
    <row r="6949" spans="1:16" hidden="1" x14ac:dyDescent="0.25">
      <c r="A6949" t="s">
        <v>311</v>
      </c>
      <c r="B6949" t="s">
        <v>104</v>
      </c>
      <c r="C6949" t="s">
        <v>143</v>
      </c>
      <c r="D6949" t="s">
        <v>11</v>
      </c>
      <c r="E6949" t="s">
        <v>144</v>
      </c>
      <c r="F6949" t="s">
        <v>46</v>
      </c>
      <c r="H6949">
        <f>_xlfn.XLOOKUP(Tabuľka5[[#This Row],[Položka]],cennik[Položka],cennik[Cena MJ bez DPH])</f>
        <v>0</v>
      </c>
      <c r="I6949">
        <f>SUM(Tabuľka5[[#This Row],[cena MJ bez DPH]]*1.1)</f>
        <v>0</v>
      </c>
      <c r="J6949">
        <f>Tabuľka5[[#This Row],[množstvo]]*Tabuľka5[[#This Row],[cena MJ bez DPH]]</f>
        <v>0</v>
      </c>
      <c r="L6949" s="5" t="s">
        <v>495</v>
      </c>
      <c r="N6949" t="s">
        <v>494</v>
      </c>
      <c r="O6949" t="s">
        <v>450</v>
      </c>
      <c r="P6949" t="s">
        <v>635</v>
      </c>
    </row>
    <row r="6950" spans="1:16" hidden="1" x14ac:dyDescent="0.25">
      <c r="A6950" t="s">
        <v>311</v>
      </c>
      <c r="B6950" t="s">
        <v>104</v>
      </c>
      <c r="C6950" t="s">
        <v>145</v>
      </c>
      <c r="D6950" t="s">
        <v>11</v>
      </c>
      <c r="E6950" t="s">
        <v>146</v>
      </c>
      <c r="F6950" t="s">
        <v>46</v>
      </c>
      <c r="H6950">
        <f>_xlfn.XLOOKUP(Tabuľka5[[#This Row],[Položka]],cennik[Položka],cennik[Cena MJ bez DPH])</f>
        <v>0</v>
      </c>
      <c r="I6950">
        <f>SUM(Tabuľka5[[#This Row],[cena MJ bez DPH]]*1.1)</f>
        <v>0</v>
      </c>
      <c r="J6950">
        <f>Tabuľka5[[#This Row],[množstvo]]*Tabuľka5[[#This Row],[cena MJ bez DPH]]</f>
        <v>0</v>
      </c>
      <c r="L6950" s="5" t="s">
        <v>495</v>
      </c>
      <c r="N6950" t="s">
        <v>494</v>
      </c>
      <c r="O6950" t="s">
        <v>450</v>
      </c>
      <c r="P6950" t="s">
        <v>635</v>
      </c>
    </row>
    <row r="6951" spans="1:16" hidden="1" x14ac:dyDescent="0.25">
      <c r="A6951" t="s">
        <v>311</v>
      </c>
      <c r="B6951" t="s">
        <v>104</v>
      </c>
      <c r="C6951" t="s">
        <v>147</v>
      </c>
      <c r="D6951" t="s">
        <v>11</v>
      </c>
      <c r="F6951" t="s">
        <v>46</v>
      </c>
      <c r="H6951">
        <f>_xlfn.XLOOKUP(Tabuľka5[[#This Row],[Položka]],cennik[Položka],cennik[Cena MJ bez DPH])</f>
        <v>0</v>
      </c>
      <c r="I6951">
        <f>SUM(Tabuľka5[[#This Row],[cena MJ bez DPH]]*1.1)</f>
        <v>0</v>
      </c>
      <c r="J6951">
        <f>Tabuľka5[[#This Row],[množstvo]]*Tabuľka5[[#This Row],[cena MJ bez DPH]]</f>
        <v>0</v>
      </c>
      <c r="L6951" s="5" t="s">
        <v>495</v>
      </c>
      <c r="N6951" t="s">
        <v>494</v>
      </c>
      <c r="O6951" t="s">
        <v>450</v>
      </c>
      <c r="P6951" t="s">
        <v>635</v>
      </c>
    </row>
    <row r="6952" spans="1:16" hidden="1" x14ac:dyDescent="0.25">
      <c r="A6952" t="s">
        <v>311</v>
      </c>
      <c r="B6952" t="s">
        <v>104</v>
      </c>
      <c r="C6952" t="s">
        <v>148</v>
      </c>
      <c r="D6952" t="s">
        <v>11</v>
      </c>
      <c r="E6952" t="s">
        <v>146</v>
      </c>
      <c r="F6952" t="s">
        <v>46</v>
      </c>
      <c r="H6952">
        <f>_xlfn.XLOOKUP(Tabuľka5[[#This Row],[Položka]],cennik[Položka],cennik[Cena MJ bez DPH])</f>
        <v>0</v>
      </c>
      <c r="I6952">
        <f>SUM(Tabuľka5[[#This Row],[cena MJ bez DPH]]*1.1)</f>
        <v>0</v>
      </c>
      <c r="J6952">
        <f>Tabuľka5[[#This Row],[množstvo]]*Tabuľka5[[#This Row],[cena MJ bez DPH]]</f>
        <v>0</v>
      </c>
      <c r="L6952" s="5" t="s">
        <v>495</v>
      </c>
      <c r="N6952" t="s">
        <v>494</v>
      </c>
      <c r="O6952" t="s">
        <v>450</v>
      </c>
      <c r="P6952" t="s">
        <v>635</v>
      </c>
    </row>
    <row r="6953" spans="1:16" hidden="1" x14ac:dyDescent="0.25">
      <c r="A6953" t="s">
        <v>311</v>
      </c>
      <c r="B6953" t="s">
        <v>104</v>
      </c>
      <c r="C6953" t="s">
        <v>149</v>
      </c>
      <c r="D6953" t="s">
        <v>11</v>
      </c>
      <c r="F6953" t="s">
        <v>46</v>
      </c>
      <c r="H6953">
        <f>_xlfn.XLOOKUP(Tabuľka5[[#This Row],[Položka]],cennik[Položka],cennik[Cena MJ bez DPH])</f>
        <v>0</v>
      </c>
      <c r="I6953">
        <f>SUM(Tabuľka5[[#This Row],[cena MJ bez DPH]]*1.1)</f>
        <v>0</v>
      </c>
      <c r="J6953">
        <f>Tabuľka5[[#This Row],[množstvo]]*Tabuľka5[[#This Row],[cena MJ bez DPH]]</f>
        <v>0</v>
      </c>
      <c r="L6953" s="5" t="s">
        <v>495</v>
      </c>
      <c r="N6953" t="s">
        <v>494</v>
      </c>
      <c r="O6953" t="s">
        <v>450</v>
      </c>
      <c r="P6953" t="s">
        <v>635</v>
      </c>
    </row>
    <row r="6954" spans="1:16" hidden="1" x14ac:dyDescent="0.25">
      <c r="A6954" t="s">
        <v>311</v>
      </c>
      <c r="B6954" t="s">
        <v>104</v>
      </c>
      <c r="C6954" t="s">
        <v>150</v>
      </c>
      <c r="D6954" t="s">
        <v>94</v>
      </c>
      <c r="E6954" t="s">
        <v>102</v>
      </c>
      <c r="F6954" t="s">
        <v>46</v>
      </c>
      <c r="H6954">
        <f>_xlfn.XLOOKUP(Tabuľka5[[#This Row],[Položka]],cennik[Položka],cennik[Cena MJ bez DPH])</f>
        <v>0</v>
      </c>
      <c r="I6954">
        <f>SUM(Tabuľka5[[#This Row],[cena MJ bez DPH]]*1.1)</f>
        <v>0</v>
      </c>
      <c r="J6954">
        <f>Tabuľka5[[#This Row],[množstvo]]*Tabuľka5[[#This Row],[cena MJ bez DPH]]</f>
        <v>0</v>
      </c>
      <c r="L6954" s="5" t="s">
        <v>495</v>
      </c>
      <c r="N6954" t="s">
        <v>494</v>
      </c>
      <c r="O6954" t="s">
        <v>450</v>
      </c>
      <c r="P6954" t="s">
        <v>635</v>
      </c>
    </row>
    <row r="6955" spans="1:16" hidden="1" x14ac:dyDescent="0.25">
      <c r="A6955" t="s">
        <v>311</v>
      </c>
      <c r="B6955" t="s">
        <v>51</v>
      </c>
      <c r="C6955" t="s">
        <v>151</v>
      </c>
      <c r="D6955" t="s">
        <v>11</v>
      </c>
      <c r="F6955" t="s">
        <v>56</v>
      </c>
      <c r="H6955">
        <f>_xlfn.XLOOKUP(Tabuľka5[[#This Row],[Položka]],cennik[Položka],cennik[Cena MJ bez DPH])</f>
        <v>0</v>
      </c>
      <c r="I6955">
        <f>SUM(Tabuľka5[[#This Row],[cena MJ bez DPH]]*1.1)</f>
        <v>0</v>
      </c>
      <c r="J6955">
        <f>Tabuľka5[[#This Row],[množstvo]]*Tabuľka5[[#This Row],[cena MJ bez DPH]]</f>
        <v>0</v>
      </c>
      <c r="L6955" s="5" t="s">
        <v>495</v>
      </c>
      <c r="N6955" t="s">
        <v>494</v>
      </c>
      <c r="O6955" t="s">
        <v>450</v>
      </c>
      <c r="P6955" t="s">
        <v>635</v>
      </c>
    </row>
    <row r="6956" spans="1:16" hidden="1" x14ac:dyDescent="0.25">
      <c r="A6956" t="s">
        <v>311</v>
      </c>
      <c r="B6956" t="s">
        <v>51</v>
      </c>
      <c r="C6956" t="s">
        <v>152</v>
      </c>
      <c r="D6956" t="s">
        <v>11</v>
      </c>
      <c r="F6956" t="s">
        <v>56</v>
      </c>
      <c r="G6956">
        <v>100</v>
      </c>
      <c r="H6956">
        <f>_xlfn.XLOOKUP(Tabuľka5[[#This Row],[Položka]],cennik[Položka],cennik[Cena MJ bez DPH])</f>
        <v>0</v>
      </c>
      <c r="I6956">
        <f>SUM(Tabuľka5[[#This Row],[cena MJ bez DPH]]*1.1)</f>
        <v>0</v>
      </c>
      <c r="J6956">
        <f>Tabuľka5[[#This Row],[množstvo]]*Tabuľka5[[#This Row],[cena MJ bez DPH]]</f>
        <v>0</v>
      </c>
      <c r="L6956" s="5" t="s">
        <v>495</v>
      </c>
      <c r="N6956" t="s">
        <v>494</v>
      </c>
      <c r="O6956" t="s">
        <v>450</v>
      </c>
      <c r="P6956" t="s">
        <v>635</v>
      </c>
    </row>
    <row r="6957" spans="1:16" hidden="1" x14ac:dyDescent="0.25">
      <c r="A6957" t="s">
        <v>311</v>
      </c>
      <c r="B6957" t="s">
        <v>51</v>
      </c>
      <c r="C6957" t="s">
        <v>153</v>
      </c>
      <c r="D6957" t="s">
        <v>11</v>
      </c>
      <c r="F6957" t="s">
        <v>56</v>
      </c>
      <c r="H6957">
        <f>_xlfn.XLOOKUP(Tabuľka5[[#This Row],[Položka]],cennik[Položka],cennik[Cena MJ bez DPH])</f>
        <v>0</v>
      </c>
      <c r="I6957">
        <f>SUM(Tabuľka5[[#This Row],[cena MJ bez DPH]]*1.1)</f>
        <v>0</v>
      </c>
      <c r="J6957">
        <f>Tabuľka5[[#This Row],[množstvo]]*Tabuľka5[[#This Row],[cena MJ bez DPH]]</f>
        <v>0</v>
      </c>
      <c r="L6957" s="5" t="s">
        <v>495</v>
      </c>
      <c r="N6957" t="s">
        <v>494</v>
      </c>
      <c r="O6957" t="s">
        <v>450</v>
      </c>
      <c r="P6957" t="s">
        <v>635</v>
      </c>
    </row>
    <row r="6958" spans="1:16" hidden="1" x14ac:dyDescent="0.25">
      <c r="A6958" t="s">
        <v>311</v>
      </c>
      <c r="B6958" t="s">
        <v>51</v>
      </c>
      <c r="C6958" t="s">
        <v>154</v>
      </c>
      <c r="D6958" t="s">
        <v>11</v>
      </c>
      <c r="F6958" t="s">
        <v>56</v>
      </c>
      <c r="G6958">
        <v>40</v>
      </c>
      <c r="H6958">
        <f>_xlfn.XLOOKUP(Tabuľka5[[#This Row],[Položka]],cennik[Položka],cennik[Cena MJ bez DPH])</f>
        <v>0</v>
      </c>
      <c r="I6958">
        <f>SUM(Tabuľka5[[#This Row],[cena MJ bez DPH]]*1.1)</f>
        <v>0</v>
      </c>
      <c r="J6958">
        <f>Tabuľka5[[#This Row],[množstvo]]*Tabuľka5[[#This Row],[cena MJ bez DPH]]</f>
        <v>0</v>
      </c>
      <c r="L6958" s="5" t="s">
        <v>495</v>
      </c>
      <c r="N6958" t="s">
        <v>494</v>
      </c>
      <c r="O6958" t="s">
        <v>450</v>
      </c>
      <c r="P6958" t="s">
        <v>635</v>
      </c>
    </row>
    <row r="6959" spans="1:16" hidden="1" x14ac:dyDescent="0.25">
      <c r="A6959" t="s">
        <v>311</v>
      </c>
      <c r="B6959" t="s">
        <v>51</v>
      </c>
      <c r="C6959" t="s">
        <v>155</v>
      </c>
      <c r="D6959" t="s">
        <v>11</v>
      </c>
      <c r="F6959" t="s">
        <v>56</v>
      </c>
      <c r="H6959">
        <f>_xlfn.XLOOKUP(Tabuľka5[[#This Row],[Položka]],cennik[Položka],cennik[Cena MJ bez DPH])</f>
        <v>0</v>
      </c>
      <c r="I6959">
        <f>SUM(Tabuľka5[[#This Row],[cena MJ bez DPH]]*1.1)</f>
        <v>0</v>
      </c>
      <c r="J6959">
        <f>Tabuľka5[[#This Row],[množstvo]]*Tabuľka5[[#This Row],[cena MJ bez DPH]]</f>
        <v>0</v>
      </c>
      <c r="L6959" s="5" t="s">
        <v>495</v>
      </c>
      <c r="N6959" t="s">
        <v>494</v>
      </c>
      <c r="O6959" t="s">
        <v>450</v>
      </c>
      <c r="P6959" t="s">
        <v>635</v>
      </c>
    </row>
    <row r="6960" spans="1:16" hidden="1" x14ac:dyDescent="0.25">
      <c r="A6960" t="s">
        <v>311</v>
      </c>
      <c r="B6960" t="s">
        <v>51</v>
      </c>
      <c r="C6960" t="s">
        <v>156</v>
      </c>
      <c r="D6960" t="s">
        <v>11</v>
      </c>
      <c r="F6960" t="s">
        <v>56</v>
      </c>
      <c r="G6960">
        <v>50</v>
      </c>
      <c r="H6960">
        <f>_xlfn.XLOOKUP(Tabuľka5[[#This Row],[Položka]],cennik[Položka],cennik[Cena MJ bez DPH])</f>
        <v>0</v>
      </c>
      <c r="I6960">
        <f>SUM(Tabuľka5[[#This Row],[cena MJ bez DPH]]*1.1)</f>
        <v>0</v>
      </c>
      <c r="J6960">
        <f>Tabuľka5[[#This Row],[množstvo]]*Tabuľka5[[#This Row],[cena MJ bez DPH]]</f>
        <v>0</v>
      </c>
      <c r="L6960" s="5" t="s">
        <v>495</v>
      </c>
      <c r="N6960" t="s">
        <v>494</v>
      </c>
      <c r="O6960" t="s">
        <v>450</v>
      </c>
      <c r="P6960" t="s">
        <v>635</v>
      </c>
    </row>
    <row r="6961" spans="1:16" hidden="1" x14ac:dyDescent="0.25">
      <c r="A6961" t="s">
        <v>311</v>
      </c>
      <c r="B6961" t="s">
        <v>51</v>
      </c>
      <c r="C6961" t="s">
        <v>157</v>
      </c>
      <c r="D6961" t="s">
        <v>11</v>
      </c>
      <c r="F6961" t="s">
        <v>56</v>
      </c>
      <c r="H6961">
        <f>_xlfn.XLOOKUP(Tabuľka5[[#This Row],[Položka]],cennik[Položka],cennik[Cena MJ bez DPH])</f>
        <v>0</v>
      </c>
      <c r="I6961">
        <f>SUM(Tabuľka5[[#This Row],[cena MJ bez DPH]]*1.1)</f>
        <v>0</v>
      </c>
      <c r="J6961">
        <f>Tabuľka5[[#This Row],[množstvo]]*Tabuľka5[[#This Row],[cena MJ bez DPH]]</f>
        <v>0</v>
      </c>
      <c r="L6961" s="5" t="s">
        <v>495</v>
      </c>
      <c r="N6961" t="s">
        <v>494</v>
      </c>
      <c r="O6961" t="s">
        <v>450</v>
      </c>
      <c r="P6961" t="s">
        <v>635</v>
      </c>
    </row>
    <row r="6962" spans="1:16" hidden="1" x14ac:dyDescent="0.25">
      <c r="A6962" t="s">
        <v>311</v>
      </c>
      <c r="B6962" t="s">
        <v>51</v>
      </c>
      <c r="C6962" t="s">
        <v>158</v>
      </c>
      <c r="D6962" t="s">
        <v>11</v>
      </c>
      <c r="F6962" t="s">
        <v>56</v>
      </c>
      <c r="G6962">
        <v>400</v>
      </c>
      <c r="H6962">
        <f>_xlfn.XLOOKUP(Tabuľka5[[#This Row],[Položka]],cennik[Položka],cennik[Cena MJ bez DPH])</f>
        <v>0</v>
      </c>
      <c r="I6962">
        <f>SUM(Tabuľka5[[#This Row],[cena MJ bez DPH]]*1.1)</f>
        <v>0</v>
      </c>
      <c r="J6962">
        <f>Tabuľka5[[#This Row],[množstvo]]*Tabuľka5[[#This Row],[cena MJ bez DPH]]</f>
        <v>0</v>
      </c>
      <c r="L6962" s="5" t="s">
        <v>495</v>
      </c>
      <c r="N6962" t="s">
        <v>494</v>
      </c>
      <c r="O6962" t="s">
        <v>450</v>
      </c>
      <c r="P6962" t="s">
        <v>635</v>
      </c>
    </row>
    <row r="6963" spans="1:16" hidden="1" x14ac:dyDescent="0.25">
      <c r="A6963" t="s">
        <v>311</v>
      </c>
      <c r="B6963" t="s">
        <v>51</v>
      </c>
      <c r="C6963" t="s">
        <v>159</v>
      </c>
      <c r="D6963" t="s">
        <v>11</v>
      </c>
      <c r="F6963" t="s">
        <v>56</v>
      </c>
      <c r="H6963">
        <f>_xlfn.XLOOKUP(Tabuľka5[[#This Row],[Položka]],cennik[Položka],cennik[Cena MJ bez DPH])</f>
        <v>0</v>
      </c>
      <c r="I6963">
        <f>SUM(Tabuľka5[[#This Row],[cena MJ bez DPH]]*1.1)</f>
        <v>0</v>
      </c>
      <c r="J6963">
        <f>Tabuľka5[[#This Row],[množstvo]]*Tabuľka5[[#This Row],[cena MJ bez DPH]]</f>
        <v>0</v>
      </c>
      <c r="L6963" s="5" t="s">
        <v>495</v>
      </c>
      <c r="N6963" t="s">
        <v>494</v>
      </c>
      <c r="O6963" t="s">
        <v>450</v>
      </c>
      <c r="P6963" t="s">
        <v>635</v>
      </c>
    </row>
    <row r="6964" spans="1:16" hidden="1" x14ac:dyDescent="0.25">
      <c r="A6964" t="s">
        <v>311</v>
      </c>
      <c r="B6964" t="s">
        <v>51</v>
      </c>
      <c r="C6964" t="s">
        <v>160</v>
      </c>
      <c r="D6964" t="s">
        <v>11</v>
      </c>
      <c r="F6964" t="s">
        <v>56</v>
      </c>
      <c r="H6964">
        <f>_xlfn.XLOOKUP(Tabuľka5[[#This Row],[Položka]],cennik[Položka],cennik[Cena MJ bez DPH])</f>
        <v>0</v>
      </c>
      <c r="I6964">
        <f>SUM(Tabuľka5[[#This Row],[cena MJ bez DPH]]*1.1)</f>
        <v>0</v>
      </c>
      <c r="J6964">
        <f>Tabuľka5[[#This Row],[množstvo]]*Tabuľka5[[#This Row],[cena MJ bez DPH]]</f>
        <v>0</v>
      </c>
      <c r="L6964" s="5" t="s">
        <v>495</v>
      </c>
      <c r="N6964" t="s">
        <v>494</v>
      </c>
      <c r="O6964" t="s">
        <v>450</v>
      </c>
      <c r="P6964" t="s">
        <v>635</v>
      </c>
    </row>
    <row r="6965" spans="1:16" hidden="1" x14ac:dyDescent="0.25">
      <c r="A6965" t="s">
        <v>311</v>
      </c>
      <c r="B6965" t="s">
        <v>51</v>
      </c>
      <c r="C6965" t="s">
        <v>161</v>
      </c>
      <c r="D6965" t="s">
        <v>11</v>
      </c>
      <c r="F6965" t="s">
        <v>56</v>
      </c>
      <c r="H6965">
        <f>_xlfn.XLOOKUP(Tabuľka5[[#This Row],[Položka]],cennik[Položka],cennik[Cena MJ bez DPH])</f>
        <v>0</v>
      </c>
      <c r="I6965">
        <f>SUM(Tabuľka5[[#This Row],[cena MJ bez DPH]]*1.1)</f>
        <v>0</v>
      </c>
      <c r="J6965">
        <f>Tabuľka5[[#This Row],[množstvo]]*Tabuľka5[[#This Row],[cena MJ bez DPH]]</f>
        <v>0</v>
      </c>
      <c r="L6965" s="5" t="s">
        <v>495</v>
      </c>
      <c r="N6965" t="s">
        <v>494</v>
      </c>
      <c r="O6965" t="s">
        <v>450</v>
      </c>
      <c r="P6965" t="s">
        <v>635</v>
      </c>
    </row>
    <row r="6966" spans="1:16" hidden="1" x14ac:dyDescent="0.25">
      <c r="A6966" t="s">
        <v>311</v>
      </c>
      <c r="B6966" t="s">
        <v>51</v>
      </c>
      <c r="C6966" t="s">
        <v>162</v>
      </c>
      <c r="D6966" t="s">
        <v>11</v>
      </c>
      <c r="F6966" t="s">
        <v>56</v>
      </c>
      <c r="H6966">
        <f>_xlfn.XLOOKUP(Tabuľka5[[#This Row],[Položka]],cennik[Položka],cennik[Cena MJ bez DPH])</f>
        <v>0</v>
      </c>
      <c r="I6966">
        <f>SUM(Tabuľka5[[#This Row],[cena MJ bez DPH]]*1.1)</f>
        <v>0</v>
      </c>
      <c r="J6966">
        <f>Tabuľka5[[#This Row],[množstvo]]*Tabuľka5[[#This Row],[cena MJ bez DPH]]</f>
        <v>0</v>
      </c>
      <c r="L6966" s="5" t="s">
        <v>495</v>
      </c>
      <c r="N6966" t="s">
        <v>494</v>
      </c>
      <c r="O6966" t="s">
        <v>450</v>
      </c>
      <c r="P6966" t="s">
        <v>635</v>
      </c>
    </row>
    <row r="6967" spans="1:16" hidden="1" x14ac:dyDescent="0.25">
      <c r="A6967" t="s">
        <v>311</v>
      </c>
      <c r="B6967" t="s">
        <v>51</v>
      </c>
      <c r="C6967" t="s">
        <v>163</v>
      </c>
      <c r="D6967" t="s">
        <v>11</v>
      </c>
      <c r="F6967" t="s">
        <v>56</v>
      </c>
      <c r="H6967">
        <f>_xlfn.XLOOKUP(Tabuľka5[[#This Row],[Položka]],cennik[Položka],cennik[Cena MJ bez DPH])</f>
        <v>0</v>
      </c>
      <c r="I6967">
        <f>SUM(Tabuľka5[[#This Row],[cena MJ bez DPH]]*1.1)</f>
        <v>0</v>
      </c>
      <c r="J6967">
        <f>Tabuľka5[[#This Row],[množstvo]]*Tabuľka5[[#This Row],[cena MJ bez DPH]]</f>
        <v>0</v>
      </c>
      <c r="L6967" s="5" t="s">
        <v>495</v>
      </c>
      <c r="N6967" t="s">
        <v>494</v>
      </c>
      <c r="O6967" t="s">
        <v>450</v>
      </c>
      <c r="P6967" t="s">
        <v>635</v>
      </c>
    </row>
    <row r="6968" spans="1:16" hidden="1" x14ac:dyDescent="0.25">
      <c r="A6968" t="s">
        <v>311</v>
      </c>
      <c r="B6968" t="s">
        <v>51</v>
      </c>
      <c r="C6968" t="s">
        <v>164</v>
      </c>
      <c r="D6968" t="s">
        <v>11</v>
      </c>
      <c r="F6968" t="s">
        <v>56</v>
      </c>
      <c r="H6968">
        <f>_xlfn.XLOOKUP(Tabuľka5[[#This Row],[Položka]],cennik[Položka],cennik[Cena MJ bez DPH])</f>
        <v>0</v>
      </c>
      <c r="I6968">
        <f>SUM(Tabuľka5[[#This Row],[cena MJ bez DPH]]*1.1)</f>
        <v>0</v>
      </c>
      <c r="J6968">
        <f>Tabuľka5[[#This Row],[množstvo]]*Tabuľka5[[#This Row],[cena MJ bez DPH]]</f>
        <v>0</v>
      </c>
      <c r="L6968" s="5" t="s">
        <v>495</v>
      </c>
      <c r="N6968" t="s">
        <v>494</v>
      </c>
      <c r="O6968" t="s">
        <v>450</v>
      </c>
      <c r="P6968" t="s">
        <v>635</v>
      </c>
    </row>
    <row r="6969" spans="1:16" hidden="1" x14ac:dyDescent="0.25">
      <c r="A6969" t="s">
        <v>311</v>
      </c>
      <c r="B6969" t="s">
        <v>51</v>
      </c>
      <c r="C6969" t="s">
        <v>165</v>
      </c>
      <c r="D6969" t="s">
        <v>11</v>
      </c>
      <c r="F6969" t="s">
        <v>56</v>
      </c>
      <c r="H6969">
        <f>_xlfn.XLOOKUP(Tabuľka5[[#This Row],[Položka]],cennik[Položka],cennik[Cena MJ bez DPH])</f>
        <v>0</v>
      </c>
      <c r="I6969">
        <f>SUM(Tabuľka5[[#This Row],[cena MJ bez DPH]]*1.1)</f>
        <v>0</v>
      </c>
      <c r="J6969">
        <f>Tabuľka5[[#This Row],[množstvo]]*Tabuľka5[[#This Row],[cena MJ bez DPH]]</f>
        <v>0</v>
      </c>
      <c r="L6969" s="5" t="s">
        <v>495</v>
      </c>
      <c r="N6969" t="s">
        <v>494</v>
      </c>
      <c r="O6969" t="s">
        <v>450</v>
      </c>
      <c r="P6969" t="s">
        <v>635</v>
      </c>
    </row>
    <row r="6970" spans="1:16" hidden="1" x14ac:dyDescent="0.25">
      <c r="A6970" t="s">
        <v>311</v>
      </c>
      <c r="B6970" t="s">
        <v>51</v>
      </c>
      <c r="C6970" t="s">
        <v>166</v>
      </c>
      <c r="D6970" t="s">
        <v>11</v>
      </c>
      <c r="F6970" t="s">
        <v>56</v>
      </c>
      <c r="H6970">
        <f>_xlfn.XLOOKUP(Tabuľka5[[#This Row],[Položka]],cennik[Položka],cennik[Cena MJ bez DPH])</f>
        <v>0</v>
      </c>
      <c r="I6970">
        <f>SUM(Tabuľka5[[#This Row],[cena MJ bez DPH]]*1.1)</f>
        <v>0</v>
      </c>
      <c r="J6970">
        <f>Tabuľka5[[#This Row],[množstvo]]*Tabuľka5[[#This Row],[cena MJ bez DPH]]</f>
        <v>0</v>
      </c>
      <c r="L6970" s="5" t="s">
        <v>495</v>
      </c>
      <c r="N6970" t="s">
        <v>494</v>
      </c>
      <c r="O6970" t="s">
        <v>450</v>
      </c>
      <c r="P6970" t="s">
        <v>635</v>
      </c>
    </row>
    <row r="6971" spans="1:16" hidden="1" x14ac:dyDescent="0.25">
      <c r="A6971" t="s">
        <v>311</v>
      </c>
      <c r="B6971" t="s">
        <v>51</v>
      </c>
      <c r="C6971" t="s">
        <v>167</v>
      </c>
      <c r="D6971" t="s">
        <v>11</v>
      </c>
      <c r="F6971" t="s">
        <v>56</v>
      </c>
      <c r="H6971">
        <f>_xlfn.XLOOKUP(Tabuľka5[[#This Row],[Položka]],cennik[Položka],cennik[Cena MJ bez DPH])</f>
        <v>0</v>
      </c>
      <c r="I6971">
        <f>SUM(Tabuľka5[[#This Row],[cena MJ bez DPH]]*1.1)</f>
        <v>0</v>
      </c>
      <c r="J6971">
        <f>Tabuľka5[[#This Row],[množstvo]]*Tabuľka5[[#This Row],[cena MJ bez DPH]]</f>
        <v>0</v>
      </c>
      <c r="L6971" s="5" t="s">
        <v>495</v>
      </c>
      <c r="N6971" t="s">
        <v>494</v>
      </c>
      <c r="O6971" t="s">
        <v>450</v>
      </c>
      <c r="P6971" t="s">
        <v>635</v>
      </c>
    </row>
    <row r="6972" spans="1:16" hidden="1" x14ac:dyDescent="0.25">
      <c r="A6972" t="s">
        <v>311</v>
      </c>
      <c r="B6972" t="s">
        <v>51</v>
      </c>
      <c r="C6972" t="s">
        <v>168</v>
      </c>
      <c r="D6972" t="s">
        <v>11</v>
      </c>
      <c r="F6972" t="s">
        <v>56</v>
      </c>
      <c r="H6972">
        <f>_xlfn.XLOOKUP(Tabuľka5[[#This Row],[Položka]],cennik[Položka],cennik[Cena MJ bez DPH])</f>
        <v>0</v>
      </c>
      <c r="I6972">
        <f>SUM(Tabuľka5[[#This Row],[cena MJ bez DPH]]*1.1)</f>
        <v>0</v>
      </c>
      <c r="J6972">
        <f>Tabuľka5[[#This Row],[množstvo]]*Tabuľka5[[#This Row],[cena MJ bez DPH]]</f>
        <v>0</v>
      </c>
      <c r="L6972" s="5" t="s">
        <v>495</v>
      </c>
      <c r="N6972" t="s">
        <v>494</v>
      </c>
      <c r="O6972" t="s">
        <v>450</v>
      </c>
      <c r="P6972" t="s">
        <v>635</v>
      </c>
    </row>
    <row r="6973" spans="1:16" hidden="1" x14ac:dyDescent="0.25">
      <c r="A6973" t="s">
        <v>311</v>
      </c>
      <c r="B6973" t="s">
        <v>51</v>
      </c>
      <c r="C6973" t="s">
        <v>169</v>
      </c>
      <c r="D6973" t="s">
        <v>11</v>
      </c>
      <c r="F6973" t="s">
        <v>56</v>
      </c>
      <c r="H6973">
        <f>_xlfn.XLOOKUP(Tabuľka5[[#This Row],[Položka]],cennik[Položka],cennik[Cena MJ bez DPH])</f>
        <v>0</v>
      </c>
      <c r="I6973">
        <f>SUM(Tabuľka5[[#This Row],[cena MJ bez DPH]]*1.1)</f>
        <v>0</v>
      </c>
      <c r="J6973">
        <f>Tabuľka5[[#This Row],[množstvo]]*Tabuľka5[[#This Row],[cena MJ bez DPH]]</f>
        <v>0</v>
      </c>
      <c r="L6973" s="5" t="s">
        <v>495</v>
      </c>
      <c r="N6973" t="s">
        <v>494</v>
      </c>
      <c r="O6973" t="s">
        <v>450</v>
      </c>
      <c r="P6973" t="s">
        <v>635</v>
      </c>
    </row>
    <row r="6974" spans="1:16" hidden="1" x14ac:dyDescent="0.25">
      <c r="A6974" t="s">
        <v>311</v>
      </c>
      <c r="B6974" t="s">
        <v>51</v>
      </c>
      <c r="C6974" t="s">
        <v>170</v>
      </c>
      <c r="D6974" t="s">
        <v>11</v>
      </c>
      <c r="F6974" t="s">
        <v>56</v>
      </c>
      <c r="G6974">
        <v>100</v>
      </c>
      <c r="H6974">
        <f>_xlfn.XLOOKUP(Tabuľka5[[#This Row],[Položka]],cennik[Položka],cennik[Cena MJ bez DPH])</f>
        <v>0</v>
      </c>
      <c r="I6974">
        <f>SUM(Tabuľka5[[#This Row],[cena MJ bez DPH]]*1.1)</f>
        <v>0</v>
      </c>
      <c r="J6974">
        <f>Tabuľka5[[#This Row],[množstvo]]*Tabuľka5[[#This Row],[cena MJ bez DPH]]</f>
        <v>0</v>
      </c>
      <c r="L6974" s="5" t="s">
        <v>495</v>
      </c>
      <c r="N6974" t="s">
        <v>494</v>
      </c>
      <c r="O6974" t="s">
        <v>450</v>
      </c>
      <c r="P6974" t="s">
        <v>635</v>
      </c>
    </row>
    <row r="6975" spans="1:16" hidden="1" x14ac:dyDescent="0.25">
      <c r="A6975" t="s">
        <v>311</v>
      </c>
      <c r="B6975" t="s">
        <v>51</v>
      </c>
      <c r="C6975" t="s">
        <v>171</v>
      </c>
      <c r="D6975" t="s">
        <v>11</v>
      </c>
      <c r="F6975" t="s">
        <v>56</v>
      </c>
      <c r="G6975">
        <v>70</v>
      </c>
      <c r="H6975">
        <f>_xlfn.XLOOKUP(Tabuľka5[[#This Row],[Položka]],cennik[Položka],cennik[Cena MJ bez DPH])</f>
        <v>0</v>
      </c>
      <c r="I6975">
        <f>SUM(Tabuľka5[[#This Row],[cena MJ bez DPH]]*1.1)</f>
        <v>0</v>
      </c>
      <c r="J6975">
        <f>Tabuľka5[[#This Row],[množstvo]]*Tabuľka5[[#This Row],[cena MJ bez DPH]]</f>
        <v>0</v>
      </c>
      <c r="L6975" s="5" t="s">
        <v>495</v>
      </c>
      <c r="N6975" t="s">
        <v>494</v>
      </c>
      <c r="O6975" t="s">
        <v>450</v>
      </c>
      <c r="P6975" t="s">
        <v>635</v>
      </c>
    </row>
    <row r="6976" spans="1:16" hidden="1" x14ac:dyDescent="0.25">
      <c r="A6976" t="s">
        <v>311</v>
      </c>
      <c r="B6976" t="s">
        <v>51</v>
      </c>
      <c r="C6976" t="s">
        <v>172</v>
      </c>
      <c r="D6976" t="s">
        <v>11</v>
      </c>
      <c r="F6976" t="s">
        <v>56</v>
      </c>
      <c r="H6976">
        <f>_xlfn.XLOOKUP(Tabuľka5[[#This Row],[Položka]],cennik[Položka],cennik[Cena MJ bez DPH])</f>
        <v>0</v>
      </c>
      <c r="I6976">
        <f>SUM(Tabuľka5[[#This Row],[cena MJ bez DPH]]*1.1)</f>
        <v>0</v>
      </c>
      <c r="J6976">
        <f>Tabuľka5[[#This Row],[množstvo]]*Tabuľka5[[#This Row],[cena MJ bez DPH]]</f>
        <v>0</v>
      </c>
      <c r="L6976" s="5" t="s">
        <v>495</v>
      </c>
      <c r="N6976" t="s">
        <v>494</v>
      </c>
      <c r="O6976" t="s">
        <v>450</v>
      </c>
      <c r="P6976" t="s">
        <v>635</v>
      </c>
    </row>
    <row r="6977" spans="1:16" hidden="1" x14ac:dyDescent="0.25">
      <c r="A6977" t="s">
        <v>311</v>
      </c>
      <c r="B6977" t="s">
        <v>51</v>
      </c>
      <c r="C6977" t="s">
        <v>173</v>
      </c>
      <c r="D6977" t="s">
        <v>11</v>
      </c>
      <c r="F6977" t="s">
        <v>56</v>
      </c>
      <c r="H6977">
        <f>_xlfn.XLOOKUP(Tabuľka5[[#This Row],[Položka]],cennik[Položka],cennik[Cena MJ bez DPH])</f>
        <v>0</v>
      </c>
      <c r="I6977">
        <f>SUM(Tabuľka5[[#This Row],[cena MJ bez DPH]]*1.1)</f>
        <v>0</v>
      </c>
      <c r="J6977">
        <f>Tabuľka5[[#This Row],[množstvo]]*Tabuľka5[[#This Row],[cena MJ bez DPH]]</f>
        <v>0</v>
      </c>
      <c r="L6977" s="5" t="s">
        <v>495</v>
      </c>
      <c r="N6977" t="s">
        <v>494</v>
      </c>
      <c r="O6977" t="s">
        <v>450</v>
      </c>
      <c r="P6977" t="s">
        <v>635</v>
      </c>
    </row>
    <row r="6978" spans="1:16" hidden="1" x14ac:dyDescent="0.25">
      <c r="A6978" t="s">
        <v>311</v>
      </c>
      <c r="B6978" t="s">
        <v>51</v>
      </c>
      <c r="C6978" t="s">
        <v>174</v>
      </c>
      <c r="D6978" t="s">
        <v>11</v>
      </c>
      <c r="F6978" t="s">
        <v>56</v>
      </c>
      <c r="H6978">
        <f>_xlfn.XLOOKUP(Tabuľka5[[#This Row],[Položka]],cennik[Položka],cennik[Cena MJ bez DPH])</f>
        <v>0</v>
      </c>
      <c r="I6978">
        <f>SUM(Tabuľka5[[#This Row],[cena MJ bez DPH]]*1.1)</f>
        <v>0</v>
      </c>
      <c r="J6978">
        <f>Tabuľka5[[#This Row],[množstvo]]*Tabuľka5[[#This Row],[cena MJ bez DPH]]</f>
        <v>0</v>
      </c>
      <c r="L6978" s="5" t="s">
        <v>495</v>
      </c>
      <c r="N6978" t="s">
        <v>494</v>
      </c>
      <c r="O6978" t="s">
        <v>450</v>
      </c>
      <c r="P6978" t="s">
        <v>635</v>
      </c>
    </row>
    <row r="6979" spans="1:16" hidden="1" x14ac:dyDescent="0.25">
      <c r="A6979" t="s">
        <v>311</v>
      </c>
      <c r="B6979" t="s">
        <v>51</v>
      </c>
      <c r="C6979" t="s">
        <v>175</v>
      </c>
      <c r="D6979" t="s">
        <v>11</v>
      </c>
      <c r="F6979" t="s">
        <v>56</v>
      </c>
      <c r="H6979">
        <f>_xlfn.XLOOKUP(Tabuľka5[[#This Row],[Položka]],cennik[Položka],cennik[Cena MJ bez DPH])</f>
        <v>0</v>
      </c>
      <c r="I6979">
        <f>SUM(Tabuľka5[[#This Row],[cena MJ bez DPH]]*1.1)</f>
        <v>0</v>
      </c>
      <c r="J6979">
        <f>Tabuľka5[[#This Row],[množstvo]]*Tabuľka5[[#This Row],[cena MJ bez DPH]]</f>
        <v>0</v>
      </c>
      <c r="L6979" s="5" t="s">
        <v>495</v>
      </c>
      <c r="N6979" t="s">
        <v>494</v>
      </c>
      <c r="O6979" t="s">
        <v>450</v>
      </c>
      <c r="P6979" t="s">
        <v>635</v>
      </c>
    </row>
    <row r="6980" spans="1:16" hidden="1" x14ac:dyDescent="0.25">
      <c r="A6980" t="s">
        <v>311</v>
      </c>
      <c r="B6980" t="s">
        <v>51</v>
      </c>
      <c r="C6980" t="s">
        <v>176</v>
      </c>
      <c r="D6980" t="s">
        <v>11</v>
      </c>
      <c r="F6980" t="s">
        <v>56</v>
      </c>
      <c r="H6980">
        <f>_xlfn.XLOOKUP(Tabuľka5[[#This Row],[Položka]],cennik[Položka],cennik[Cena MJ bez DPH])</f>
        <v>0</v>
      </c>
      <c r="I6980">
        <f>SUM(Tabuľka5[[#This Row],[cena MJ bez DPH]]*1.1)</f>
        <v>0</v>
      </c>
      <c r="J6980">
        <f>Tabuľka5[[#This Row],[množstvo]]*Tabuľka5[[#This Row],[cena MJ bez DPH]]</f>
        <v>0</v>
      </c>
      <c r="L6980" s="5" t="s">
        <v>495</v>
      </c>
      <c r="N6980" t="s">
        <v>494</v>
      </c>
      <c r="O6980" t="s">
        <v>450</v>
      </c>
      <c r="P6980" t="s">
        <v>635</v>
      </c>
    </row>
    <row r="6981" spans="1:16" hidden="1" x14ac:dyDescent="0.25">
      <c r="A6981" t="s">
        <v>311</v>
      </c>
      <c r="B6981" t="s">
        <v>177</v>
      </c>
      <c r="C6981" t="s">
        <v>178</v>
      </c>
      <c r="D6981" t="s">
        <v>11</v>
      </c>
      <c r="F6981" t="s">
        <v>179</v>
      </c>
      <c r="H6981">
        <f>_xlfn.XLOOKUP(Tabuľka5[[#This Row],[Položka]],cennik[Položka],cennik[Cena MJ bez DPH])</f>
        <v>0</v>
      </c>
      <c r="I6981">
        <f>SUM(Tabuľka5[[#This Row],[cena MJ bez DPH]]*1.1)</f>
        <v>0</v>
      </c>
      <c r="J6981">
        <f>Tabuľka5[[#This Row],[množstvo]]*Tabuľka5[[#This Row],[cena MJ bez DPH]]</f>
        <v>0</v>
      </c>
      <c r="L6981" s="5" t="s">
        <v>495</v>
      </c>
      <c r="N6981" t="s">
        <v>494</v>
      </c>
      <c r="O6981" t="s">
        <v>450</v>
      </c>
      <c r="P6981" t="s">
        <v>635</v>
      </c>
    </row>
    <row r="6982" spans="1:16" hidden="1" x14ac:dyDescent="0.25">
      <c r="A6982" t="s">
        <v>311</v>
      </c>
      <c r="B6982" t="s">
        <v>177</v>
      </c>
      <c r="C6982" t="s">
        <v>180</v>
      </c>
      <c r="D6982" t="s">
        <v>11</v>
      </c>
      <c r="F6982" t="s">
        <v>179</v>
      </c>
      <c r="H6982">
        <f>_xlfn.XLOOKUP(Tabuľka5[[#This Row],[Položka]],cennik[Položka],cennik[Cena MJ bez DPH])</f>
        <v>0</v>
      </c>
      <c r="I6982">
        <f>SUM(Tabuľka5[[#This Row],[cena MJ bez DPH]]*1.1)</f>
        <v>0</v>
      </c>
      <c r="J6982">
        <f>Tabuľka5[[#This Row],[množstvo]]*Tabuľka5[[#This Row],[cena MJ bez DPH]]</f>
        <v>0</v>
      </c>
      <c r="L6982" s="5" t="s">
        <v>495</v>
      </c>
      <c r="N6982" t="s">
        <v>494</v>
      </c>
      <c r="O6982" t="s">
        <v>450</v>
      </c>
      <c r="P6982" t="s">
        <v>635</v>
      </c>
    </row>
    <row r="6983" spans="1:16" hidden="1" x14ac:dyDescent="0.25">
      <c r="A6983" t="s">
        <v>311</v>
      </c>
      <c r="B6983" t="s">
        <v>177</v>
      </c>
      <c r="C6983" t="s">
        <v>181</v>
      </c>
      <c r="D6983" t="s">
        <v>11</v>
      </c>
      <c r="F6983" t="s">
        <v>179</v>
      </c>
      <c r="H6983">
        <f>_xlfn.XLOOKUP(Tabuľka5[[#This Row],[Položka]],cennik[Položka],cennik[Cena MJ bez DPH])</f>
        <v>0</v>
      </c>
      <c r="I6983">
        <f>SUM(Tabuľka5[[#This Row],[cena MJ bez DPH]]*1.1)</f>
        <v>0</v>
      </c>
      <c r="J6983">
        <f>Tabuľka5[[#This Row],[množstvo]]*Tabuľka5[[#This Row],[cena MJ bez DPH]]</f>
        <v>0</v>
      </c>
      <c r="L6983" s="5" t="s">
        <v>495</v>
      </c>
      <c r="N6983" t="s">
        <v>494</v>
      </c>
      <c r="O6983" t="s">
        <v>450</v>
      </c>
      <c r="P6983" t="s">
        <v>635</v>
      </c>
    </row>
    <row r="6984" spans="1:16" hidden="1" x14ac:dyDescent="0.25">
      <c r="A6984" t="s">
        <v>311</v>
      </c>
      <c r="B6984" t="s">
        <v>177</v>
      </c>
      <c r="C6984" t="s">
        <v>182</v>
      </c>
      <c r="D6984" t="s">
        <v>11</v>
      </c>
      <c r="F6984" t="s">
        <v>179</v>
      </c>
      <c r="H6984">
        <f>_xlfn.XLOOKUP(Tabuľka5[[#This Row],[Položka]],cennik[Položka],cennik[Cena MJ bez DPH])</f>
        <v>0</v>
      </c>
      <c r="I6984">
        <f>SUM(Tabuľka5[[#This Row],[cena MJ bez DPH]]*1.1)</f>
        <v>0</v>
      </c>
      <c r="J6984">
        <f>Tabuľka5[[#This Row],[množstvo]]*Tabuľka5[[#This Row],[cena MJ bez DPH]]</f>
        <v>0</v>
      </c>
      <c r="L6984" s="5" t="s">
        <v>495</v>
      </c>
      <c r="N6984" t="s">
        <v>494</v>
      </c>
      <c r="O6984" t="s">
        <v>450</v>
      </c>
      <c r="P6984" t="s">
        <v>635</v>
      </c>
    </row>
    <row r="6985" spans="1:16" hidden="1" x14ac:dyDescent="0.25">
      <c r="A6985" t="s">
        <v>311</v>
      </c>
      <c r="B6985" t="s">
        <v>177</v>
      </c>
      <c r="C6985" t="s">
        <v>183</v>
      </c>
      <c r="D6985" t="s">
        <v>11</v>
      </c>
      <c r="F6985" t="s">
        <v>56</v>
      </c>
      <c r="G6985">
        <v>60</v>
      </c>
      <c r="H6985">
        <f>_xlfn.XLOOKUP(Tabuľka5[[#This Row],[Položka]],cennik[Položka],cennik[Cena MJ bez DPH])</f>
        <v>0</v>
      </c>
      <c r="I6985">
        <f>SUM(Tabuľka5[[#This Row],[cena MJ bez DPH]]*1.1)</f>
        <v>0</v>
      </c>
      <c r="J6985">
        <f>Tabuľka5[[#This Row],[množstvo]]*Tabuľka5[[#This Row],[cena MJ bez DPH]]</f>
        <v>0</v>
      </c>
      <c r="L6985" s="5" t="s">
        <v>495</v>
      </c>
      <c r="N6985" t="s">
        <v>494</v>
      </c>
      <c r="O6985" t="s">
        <v>450</v>
      </c>
      <c r="P6985" t="s">
        <v>635</v>
      </c>
    </row>
    <row r="6986" spans="1:16" hidden="1" x14ac:dyDescent="0.25">
      <c r="A6986" t="s">
        <v>311</v>
      </c>
      <c r="B6986" t="s">
        <v>177</v>
      </c>
      <c r="C6986" t="s">
        <v>184</v>
      </c>
      <c r="D6986" t="s">
        <v>11</v>
      </c>
      <c r="F6986" t="s">
        <v>56</v>
      </c>
      <c r="G6986">
        <v>100</v>
      </c>
      <c r="H6986">
        <f>_xlfn.XLOOKUP(Tabuľka5[[#This Row],[Položka]],cennik[Položka],cennik[Cena MJ bez DPH])</f>
        <v>0</v>
      </c>
      <c r="I6986">
        <f>SUM(Tabuľka5[[#This Row],[cena MJ bez DPH]]*1.1)</f>
        <v>0</v>
      </c>
      <c r="J6986">
        <f>Tabuľka5[[#This Row],[množstvo]]*Tabuľka5[[#This Row],[cena MJ bez DPH]]</f>
        <v>0</v>
      </c>
      <c r="L6986" s="5" t="s">
        <v>495</v>
      </c>
      <c r="N6986" t="s">
        <v>494</v>
      </c>
      <c r="O6986" t="s">
        <v>450</v>
      </c>
      <c r="P6986" t="s">
        <v>635</v>
      </c>
    </row>
    <row r="6987" spans="1:16" hidden="1" x14ac:dyDescent="0.25">
      <c r="A6987" t="s">
        <v>311</v>
      </c>
      <c r="B6987" t="s">
        <v>177</v>
      </c>
      <c r="C6987" t="s">
        <v>185</v>
      </c>
      <c r="D6987" t="s">
        <v>11</v>
      </c>
      <c r="F6987" t="s">
        <v>56</v>
      </c>
      <c r="G6987">
        <v>100</v>
      </c>
      <c r="H6987">
        <f>_xlfn.XLOOKUP(Tabuľka5[[#This Row],[Položka]],cennik[Položka],cennik[Cena MJ bez DPH])</f>
        <v>0</v>
      </c>
      <c r="I6987">
        <f>SUM(Tabuľka5[[#This Row],[cena MJ bez DPH]]*1.1)</f>
        <v>0</v>
      </c>
      <c r="J6987">
        <f>Tabuľka5[[#This Row],[množstvo]]*Tabuľka5[[#This Row],[cena MJ bez DPH]]</f>
        <v>0</v>
      </c>
      <c r="L6987" s="5" t="s">
        <v>495</v>
      </c>
      <c r="N6987" t="s">
        <v>494</v>
      </c>
      <c r="O6987" t="s">
        <v>450</v>
      </c>
      <c r="P6987" t="s">
        <v>635</v>
      </c>
    </row>
    <row r="6988" spans="1:16" hidden="1" x14ac:dyDescent="0.25">
      <c r="A6988" t="s">
        <v>311</v>
      </c>
      <c r="B6988" t="s">
        <v>177</v>
      </c>
      <c r="C6988" t="s">
        <v>186</v>
      </c>
      <c r="D6988" t="s">
        <v>11</v>
      </c>
      <c r="F6988" t="s">
        <v>56</v>
      </c>
      <c r="G6988">
        <v>90</v>
      </c>
      <c r="H6988">
        <f>_xlfn.XLOOKUP(Tabuľka5[[#This Row],[Položka]],cennik[Položka],cennik[Cena MJ bez DPH])</f>
        <v>0</v>
      </c>
      <c r="I6988">
        <f>SUM(Tabuľka5[[#This Row],[cena MJ bez DPH]]*1.1)</f>
        <v>0</v>
      </c>
      <c r="J6988">
        <f>Tabuľka5[[#This Row],[množstvo]]*Tabuľka5[[#This Row],[cena MJ bez DPH]]</f>
        <v>0</v>
      </c>
      <c r="L6988" s="5" t="s">
        <v>495</v>
      </c>
      <c r="N6988" t="s">
        <v>494</v>
      </c>
      <c r="O6988" t="s">
        <v>450</v>
      </c>
      <c r="P6988" t="s">
        <v>635</v>
      </c>
    </row>
    <row r="6989" spans="1:16" hidden="1" x14ac:dyDescent="0.25">
      <c r="A6989" t="s">
        <v>311</v>
      </c>
      <c r="B6989" t="s">
        <v>177</v>
      </c>
      <c r="C6989" t="s">
        <v>187</v>
      </c>
      <c r="D6989" t="s">
        <v>11</v>
      </c>
      <c r="F6989" t="s">
        <v>56</v>
      </c>
      <c r="G6989">
        <v>80</v>
      </c>
      <c r="H6989">
        <f>_xlfn.XLOOKUP(Tabuľka5[[#This Row],[Položka]],cennik[Položka],cennik[Cena MJ bez DPH])</f>
        <v>0</v>
      </c>
      <c r="I6989">
        <f>SUM(Tabuľka5[[#This Row],[cena MJ bez DPH]]*1.1)</f>
        <v>0</v>
      </c>
      <c r="J6989">
        <f>Tabuľka5[[#This Row],[množstvo]]*Tabuľka5[[#This Row],[cena MJ bez DPH]]</f>
        <v>0</v>
      </c>
      <c r="L6989" s="5" t="s">
        <v>495</v>
      </c>
      <c r="N6989" t="s">
        <v>494</v>
      </c>
      <c r="O6989" t="s">
        <v>450</v>
      </c>
      <c r="P6989" t="s">
        <v>635</v>
      </c>
    </row>
    <row r="6990" spans="1:16" hidden="1" x14ac:dyDescent="0.25">
      <c r="A6990" t="s">
        <v>311</v>
      </c>
      <c r="B6990" t="s">
        <v>177</v>
      </c>
      <c r="C6990" t="s">
        <v>188</v>
      </c>
      <c r="D6990" t="s">
        <v>11</v>
      </c>
      <c r="F6990" t="s">
        <v>56</v>
      </c>
      <c r="H6990">
        <f>_xlfn.XLOOKUP(Tabuľka5[[#This Row],[Položka]],cennik[Položka],cennik[Cena MJ bez DPH])</f>
        <v>0</v>
      </c>
      <c r="I6990">
        <f>SUM(Tabuľka5[[#This Row],[cena MJ bez DPH]]*1.1)</f>
        <v>0</v>
      </c>
      <c r="J6990">
        <f>Tabuľka5[[#This Row],[množstvo]]*Tabuľka5[[#This Row],[cena MJ bez DPH]]</f>
        <v>0</v>
      </c>
      <c r="L6990" s="5" t="s">
        <v>495</v>
      </c>
      <c r="N6990" t="s">
        <v>494</v>
      </c>
      <c r="O6990" t="s">
        <v>450</v>
      </c>
      <c r="P6990" t="s">
        <v>635</v>
      </c>
    </row>
    <row r="6991" spans="1:16" hidden="1" x14ac:dyDescent="0.25">
      <c r="A6991" t="s">
        <v>311</v>
      </c>
      <c r="B6991" t="s">
        <v>177</v>
      </c>
      <c r="C6991" t="s">
        <v>189</v>
      </c>
      <c r="D6991" t="s">
        <v>11</v>
      </c>
      <c r="F6991" t="s">
        <v>56</v>
      </c>
      <c r="G6991">
        <v>80</v>
      </c>
      <c r="H6991">
        <f>_xlfn.XLOOKUP(Tabuľka5[[#This Row],[Položka]],cennik[Položka],cennik[Cena MJ bez DPH])</f>
        <v>0</v>
      </c>
      <c r="I6991">
        <f>SUM(Tabuľka5[[#This Row],[cena MJ bez DPH]]*1.1)</f>
        <v>0</v>
      </c>
      <c r="J6991">
        <f>Tabuľka5[[#This Row],[množstvo]]*Tabuľka5[[#This Row],[cena MJ bez DPH]]</f>
        <v>0</v>
      </c>
      <c r="L6991" s="5" t="s">
        <v>495</v>
      </c>
      <c r="N6991" t="s">
        <v>494</v>
      </c>
      <c r="O6991" t="s">
        <v>450</v>
      </c>
      <c r="P6991" t="s">
        <v>635</v>
      </c>
    </row>
    <row r="6992" spans="1:16" hidden="1" x14ac:dyDescent="0.25">
      <c r="A6992" t="s">
        <v>311</v>
      </c>
      <c r="B6992" t="s">
        <v>177</v>
      </c>
      <c r="C6992" t="s">
        <v>190</v>
      </c>
      <c r="D6992" t="s">
        <v>11</v>
      </c>
      <c r="F6992" t="s">
        <v>56</v>
      </c>
      <c r="H6992">
        <f>_xlfn.XLOOKUP(Tabuľka5[[#This Row],[Položka]],cennik[Položka],cennik[Cena MJ bez DPH])</f>
        <v>0</v>
      </c>
      <c r="I6992">
        <f>SUM(Tabuľka5[[#This Row],[cena MJ bez DPH]]*1.1)</f>
        <v>0</v>
      </c>
      <c r="J6992">
        <f>Tabuľka5[[#This Row],[množstvo]]*Tabuľka5[[#This Row],[cena MJ bez DPH]]</f>
        <v>0</v>
      </c>
      <c r="L6992" s="5" t="s">
        <v>495</v>
      </c>
      <c r="N6992" t="s">
        <v>494</v>
      </c>
      <c r="O6992" t="s">
        <v>450</v>
      </c>
      <c r="P6992" t="s">
        <v>635</v>
      </c>
    </row>
    <row r="6993" spans="1:16" hidden="1" x14ac:dyDescent="0.25">
      <c r="A6993" t="s">
        <v>311</v>
      </c>
      <c r="B6993" t="s">
        <v>177</v>
      </c>
      <c r="C6993" t="s">
        <v>191</v>
      </c>
      <c r="D6993" t="s">
        <v>11</v>
      </c>
      <c r="F6993" t="s">
        <v>56</v>
      </c>
      <c r="H6993">
        <f>_xlfn.XLOOKUP(Tabuľka5[[#This Row],[Položka]],cennik[Položka],cennik[Cena MJ bez DPH])</f>
        <v>0</v>
      </c>
      <c r="I6993">
        <f>SUM(Tabuľka5[[#This Row],[cena MJ bez DPH]]*1.1)</f>
        <v>0</v>
      </c>
      <c r="J6993">
        <f>Tabuľka5[[#This Row],[množstvo]]*Tabuľka5[[#This Row],[cena MJ bez DPH]]</f>
        <v>0</v>
      </c>
      <c r="L6993" s="5" t="s">
        <v>495</v>
      </c>
      <c r="N6993" t="s">
        <v>494</v>
      </c>
      <c r="O6993" t="s">
        <v>450</v>
      </c>
      <c r="P6993" t="s">
        <v>635</v>
      </c>
    </row>
    <row r="6994" spans="1:16" hidden="1" x14ac:dyDescent="0.25">
      <c r="A6994" t="s">
        <v>311</v>
      </c>
      <c r="B6994" t="s">
        <v>177</v>
      </c>
      <c r="C6994" t="s">
        <v>192</v>
      </c>
      <c r="D6994" t="s">
        <v>11</v>
      </c>
      <c r="F6994" t="s">
        <v>56</v>
      </c>
      <c r="H6994">
        <f>_xlfn.XLOOKUP(Tabuľka5[[#This Row],[Položka]],cennik[Položka],cennik[Cena MJ bez DPH])</f>
        <v>0</v>
      </c>
      <c r="I6994">
        <f>SUM(Tabuľka5[[#This Row],[cena MJ bez DPH]]*1.1)</f>
        <v>0</v>
      </c>
      <c r="J6994">
        <f>Tabuľka5[[#This Row],[množstvo]]*Tabuľka5[[#This Row],[cena MJ bez DPH]]</f>
        <v>0</v>
      </c>
      <c r="L6994" s="5" t="s">
        <v>495</v>
      </c>
      <c r="N6994" t="s">
        <v>494</v>
      </c>
      <c r="O6994" t="s">
        <v>450</v>
      </c>
      <c r="P6994" t="s">
        <v>635</v>
      </c>
    </row>
    <row r="6995" spans="1:16" hidden="1" x14ac:dyDescent="0.25">
      <c r="A6995" t="s">
        <v>311</v>
      </c>
      <c r="B6995" t="s">
        <v>177</v>
      </c>
      <c r="C6995" t="s">
        <v>193</v>
      </c>
      <c r="D6995" t="s">
        <v>11</v>
      </c>
      <c r="F6995" t="s">
        <v>56</v>
      </c>
      <c r="H6995">
        <f>_xlfn.XLOOKUP(Tabuľka5[[#This Row],[Položka]],cennik[Položka],cennik[Cena MJ bez DPH])</f>
        <v>0</v>
      </c>
      <c r="I6995">
        <f>SUM(Tabuľka5[[#This Row],[cena MJ bez DPH]]*1.1)</f>
        <v>0</v>
      </c>
      <c r="J6995">
        <f>Tabuľka5[[#This Row],[množstvo]]*Tabuľka5[[#This Row],[cena MJ bez DPH]]</f>
        <v>0</v>
      </c>
      <c r="L6995" s="5" t="s">
        <v>495</v>
      </c>
      <c r="N6995" t="s">
        <v>494</v>
      </c>
      <c r="O6995" t="s">
        <v>450</v>
      </c>
      <c r="P6995" t="s">
        <v>635</v>
      </c>
    </row>
    <row r="6996" spans="1:16" hidden="1" x14ac:dyDescent="0.25">
      <c r="A6996" t="s">
        <v>311</v>
      </c>
      <c r="B6996" t="s">
        <v>177</v>
      </c>
      <c r="C6996" t="s">
        <v>194</v>
      </c>
      <c r="D6996" t="s">
        <v>11</v>
      </c>
      <c r="F6996" t="s">
        <v>56</v>
      </c>
      <c r="H6996">
        <f>_xlfn.XLOOKUP(Tabuľka5[[#This Row],[Položka]],cennik[Položka],cennik[Cena MJ bez DPH])</f>
        <v>0</v>
      </c>
      <c r="I6996">
        <f>SUM(Tabuľka5[[#This Row],[cena MJ bez DPH]]*1.1)</f>
        <v>0</v>
      </c>
      <c r="J6996">
        <f>Tabuľka5[[#This Row],[množstvo]]*Tabuľka5[[#This Row],[cena MJ bez DPH]]</f>
        <v>0</v>
      </c>
      <c r="L6996" s="5" t="s">
        <v>495</v>
      </c>
      <c r="N6996" t="s">
        <v>494</v>
      </c>
      <c r="O6996" t="s">
        <v>450</v>
      </c>
      <c r="P6996" t="s">
        <v>635</v>
      </c>
    </row>
    <row r="6997" spans="1:16" hidden="1" x14ac:dyDescent="0.25">
      <c r="A6997" t="s">
        <v>311</v>
      </c>
      <c r="B6997" t="s">
        <v>177</v>
      </c>
      <c r="C6997" t="s">
        <v>195</v>
      </c>
      <c r="D6997" t="s">
        <v>11</v>
      </c>
      <c r="F6997" t="s">
        <v>53</v>
      </c>
      <c r="G6997">
        <v>50</v>
      </c>
      <c r="H6997">
        <f>_xlfn.XLOOKUP(Tabuľka5[[#This Row],[Položka]],cennik[Položka],cennik[Cena MJ bez DPH])</f>
        <v>0</v>
      </c>
      <c r="I6997">
        <f>SUM(Tabuľka5[[#This Row],[cena MJ bez DPH]]*1.1)</f>
        <v>0</v>
      </c>
      <c r="J6997">
        <f>Tabuľka5[[#This Row],[množstvo]]*Tabuľka5[[#This Row],[cena MJ bez DPH]]</f>
        <v>0</v>
      </c>
      <c r="L6997" s="5" t="s">
        <v>495</v>
      </c>
      <c r="N6997" t="s">
        <v>494</v>
      </c>
      <c r="O6997" t="s">
        <v>450</v>
      </c>
      <c r="P6997" t="s">
        <v>635</v>
      </c>
    </row>
    <row r="6998" spans="1:16" hidden="1" x14ac:dyDescent="0.25">
      <c r="A6998" t="s">
        <v>311</v>
      </c>
      <c r="B6998" t="s">
        <v>177</v>
      </c>
      <c r="C6998" t="s">
        <v>196</v>
      </c>
      <c r="D6998" t="s">
        <v>11</v>
      </c>
      <c r="F6998" t="s">
        <v>179</v>
      </c>
      <c r="H6998">
        <f>_xlfn.XLOOKUP(Tabuľka5[[#This Row],[Položka]],cennik[Položka],cennik[Cena MJ bez DPH])</f>
        <v>0</v>
      </c>
      <c r="I6998">
        <f>SUM(Tabuľka5[[#This Row],[cena MJ bez DPH]]*1.1)</f>
        <v>0</v>
      </c>
      <c r="J6998">
        <f>Tabuľka5[[#This Row],[množstvo]]*Tabuľka5[[#This Row],[cena MJ bez DPH]]</f>
        <v>0</v>
      </c>
      <c r="L6998" s="5" t="s">
        <v>495</v>
      </c>
      <c r="N6998" t="s">
        <v>494</v>
      </c>
      <c r="O6998" t="s">
        <v>450</v>
      </c>
      <c r="P6998" t="s">
        <v>635</v>
      </c>
    </row>
    <row r="6999" spans="1:16" hidden="1" x14ac:dyDescent="0.25">
      <c r="A6999" t="s">
        <v>311</v>
      </c>
      <c r="B6999" t="s">
        <v>177</v>
      </c>
      <c r="C6999" t="s">
        <v>197</v>
      </c>
      <c r="D6999" t="s">
        <v>11</v>
      </c>
      <c r="F6999" t="s">
        <v>179</v>
      </c>
      <c r="H6999">
        <f>_xlfn.XLOOKUP(Tabuľka5[[#This Row],[Položka]],cennik[Položka],cennik[Cena MJ bez DPH])</f>
        <v>0</v>
      </c>
      <c r="I6999">
        <f>SUM(Tabuľka5[[#This Row],[cena MJ bez DPH]]*1.1)</f>
        <v>0</v>
      </c>
      <c r="J6999">
        <f>Tabuľka5[[#This Row],[množstvo]]*Tabuľka5[[#This Row],[cena MJ bez DPH]]</f>
        <v>0</v>
      </c>
      <c r="L6999" s="5" t="s">
        <v>495</v>
      </c>
      <c r="N6999" t="s">
        <v>494</v>
      </c>
      <c r="O6999" t="s">
        <v>450</v>
      </c>
      <c r="P6999" t="s">
        <v>635</v>
      </c>
    </row>
    <row r="7000" spans="1:16" hidden="1" x14ac:dyDescent="0.25">
      <c r="A7000" t="s">
        <v>311</v>
      </c>
      <c r="B7000" t="s">
        <v>177</v>
      </c>
      <c r="C7000" t="s">
        <v>198</v>
      </c>
      <c r="D7000" t="s">
        <v>11</v>
      </c>
      <c r="F7000" t="s">
        <v>179</v>
      </c>
      <c r="H7000">
        <f>_xlfn.XLOOKUP(Tabuľka5[[#This Row],[Položka]],cennik[Položka],cennik[Cena MJ bez DPH])</f>
        <v>0</v>
      </c>
      <c r="I7000">
        <f>SUM(Tabuľka5[[#This Row],[cena MJ bez DPH]]*1.1)</f>
        <v>0</v>
      </c>
      <c r="J7000">
        <f>Tabuľka5[[#This Row],[množstvo]]*Tabuľka5[[#This Row],[cena MJ bez DPH]]</f>
        <v>0</v>
      </c>
      <c r="L7000" s="5" t="s">
        <v>495</v>
      </c>
      <c r="N7000" t="s">
        <v>494</v>
      </c>
      <c r="O7000" t="s">
        <v>450</v>
      </c>
      <c r="P7000" t="s">
        <v>635</v>
      </c>
    </row>
    <row r="7001" spans="1:16" hidden="1" x14ac:dyDescent="0.25">
      <c r="A7001" t="s">
        <v>311</v>
      </c>
      <c r="B7001" t="s">
        <v>177</v>
      </c>
      <c r="C7001" t="s">
        <v>199</v>
      </c>
      <c r="D7001" t="s">
        <v>11</v>
      </c>
      <c r="F7001" t="s">
        <v>179</v>
      </c>
      <c r="H7001">
        <f>_xlfn.XLOOKUP(Tabuľka5[[#This Row],[Položka]],cennik[Položka],cennik[Cena MJ bez DPH])</f>
        <v>0</v>
      </c>
      <c r="I7001">
        <f>SUM(Tabuľka5[[#This Row],[cena MJ bez DPH]]*1.1)</f>
        <v>0</v>
      </c>
      <c r="J7001">
        <f>Tabuľka5[[#This Row],[množstvo]]*Tabuľka5[[#This Row],[cena MJ bez DPH]]</f>
        <v>0</v>
      </c>
      <c r="L7001" s="5" t="s">
        <v>495</v>
      </c>
      <c r="N7001" t="s">
        <v>494</v>
      </c>
      <c r="O7001" t="s">
        <v>450</v>
      </c>
      <c r="P7001" t="s">
        <v>635</v>
      </c>
    </row>
    <row r="7002" spans="1:16" hidden="1" x14ac:dyDescent="0.25">
      <c r="A7002" t="s">
        <v>311</v>
      </c>
      <c r="B7002" t="s">
        <v>177</v>
      </c>
      <c r="C7002" t="s">
        <v>200</v>
      </c>
      <c r="D7002" t="s">
        <v>11</v>
      </c>
      <c r="F7002" t="s">
        <v>56</v>
      </c>
      <c r="H7002">
        <f>_xlfn.XLOOKUP(Tabuľka5[[#This Row],[Položka]],cennik[Položka],cennik[Cena MJ bez DPH])</f>
        <v>0</v>
      </c>
      <c r="I7002">
        <f>SUM(Tabuľka5[[#This Row],[cena MJ bez DPH]]*1.1)</f>
        <v>0</v>
      </c>
      <c r="J7002">
        <f>Tabuľka5[[#This Row],[množstvo]]*Tabuľka5[[#This Row],[cena MJ bez DPH]]</f>
        <v>0</v>
      </c>
      <c r="L7002" s="5" t="s">
        <v>495</v>
      </c>
      <c r="N7002" t="s">
        <v>494</v>
      </c>
      <c r="O7002" t="s">
        <v>450</v>
      </c>
      <c r="P7002" t="s">
        <v>635</v>
      </c>
    </row>
    <row r="7003" spans="1:16" hidden="1" x14ac:dyDescent="0.25">
      <c r="A7003" t="s">
        <v>311</v>
      </c>
      <c r="B7003" t="s">
        <v>177</v>
      </c>
      <c r="C7003" t="s">
        <v>201</v>
      </c>
      <c r="D7003" t="s">
        <v>11</v>
      </c>
      <c r="F7003" t="s">
        <v>179</v>
      </c>
      <c r="H7003">
        <f>_xlfn.XLOOKUP(Tabuľka5[[#This Row],[Položka]],cennik[Položka],cennik[Cena MJ bez DPH])</f>
        <v>0</v>
      </c>
      <c r="I7003">
        <f>SUM(Tabuľka5[[#This Row],[cena MJ bez DPH]]*1.1)</f>
        <v>0</v>
      </c>
      <c r="J7003">
        <f>Tabuľka5[[#This Row],[množstvo]]*Tabuľka5[[#This Row],[cena MJ bez DPH]]</f>
        <v>0</v>
      </c>
      <c r="L7003" s="5" t="s">
        <v>495</v>
      </c>
      <c r="N7003" t="s">
        <v>494</v>
      </c>
      <c r="O7003" t="s">
        <v>450</v>
      </c>
      <c r="P7003" t="s">
        <v>635</v>
      </c>
    </row>
    <row r="7004" spans="1:16" hidden="1" x14ac:dyDescent="0.25">
      <c r="A7004" t="s">
        <v>311</v>
      </c>
      <c r="B7004" t="s">
        <v>177</v>
      </c>
      <c r="C7004" t="s">
        <v>202</v>
      </c>
      <c r="D7004" t="s">
        <v>11</v>
      </c>
      <c r="F7004" t="s">
        <v>179</v>
      </c>
      <c r="H7004">
        <f>_xlfn.XLOOKUP(Tabuľka5[[#This Row],[Položka]],cennik[Položka],cennik[Cena MJ bez DPH])</f>
        <v>0</v>
      </c>
      <c r="I7004">
        <f>SUM(Tabuľka5[[#This Row],[cena MJ bez DPH]]*1.1)</f>
        <v>0</v>
      </c>
      <c r="J7004">
        <f>Tabuľka5[[#This Row],[množstvo]]*Tabuľka5[[#This Row],[cena MJ bez DPH]]</f>
        <v>0</v>
      </c>
      <c r="L7004" s="5" t="s">
        <v>495</v>
      </c>
      <c r="N7004" t="s">
        <v>494</v>
      </c>
      <c r="O7004" t="s">
        <v>450</v>
      </c>
      <c r="P7004" t="s">
        <v>635</v>
      </c>
    </row>
    <row r="7005" spans="1:16" hidden="1" x14ac:dyDescent="0.25">
      <c r="A7005" t="s">
        <v>311</v>
      </c>
      <c r="B7005" t="s">
        <v>177</v>
      </c>
      <c r="C7005" t="s">
        <v>203</v>
      </c>
      <c r="D7005" t="s">
        <v>11</v>
      </c>
      <c r="F7005" t="s">
        <v>179</v>
      </c>
      <c r="H7005">
        <f>_xlfn.XLOOKUP(Tabuľka5[[#This Row],[Položka]],cennik[Položka],cennik[Cena MJ bez DPH])</f>
        <v>0</v>
      </c>
      <c r="I7005">
        <f>SUM(Tabuľka5[[#This Row],[cena MJ bez DPH]]*1.1)</f>
        <v>0</v>
      </c>
      <c r="J7005">
        <f>Tabuľka5[[#This Row],[množstvo]]*Tabuľka5[[#This Row],[cena MJ bez DPH]]</f>
        <v>0</v>
      </c>
      <c r="L7005" s="5" t="s">
        <v>495</v>
      </c>
      <c r="N7005" t="s">
        <v>494</v>
      </c>
      <c r="O7005" t="s">
        <v>450</v>
      </c>
      <c r="P7005" t="s">
        <v>635</v>
      </c>
    </row>
    <row r="7006" spans="1:16" hidden="1" x14ac:dyDescent="0.25">
      <c r="A7006" t="s">
        <v>311</v>
      </c>
      <c r="B7006" t="s">
        <v>177</v>
      </c>
      <c r="C7006" t="s">
        <v>204</v>
      </c>
      <c r="D7006" t="s">
        <v>11</v>
      </c>
      <c r="F7006" t="s">
        <v>56</v>
      </c>
      <c r="H7006">
        <f>_xlfn.XLOOKUP(Tabuľka5[[#This Row],[Položka]],cennik[Položka],cennik[Cena MJ bez DPH])</f>
        <v>0</v>
      </c>
      <c r="I7006">
        <f>SUM(Tabuľka5[[#This Row],[cena MJ bez DPH]]*1.1)</f>
        <v>0</v>
      </c>
      <c r="J7006">
        <f>Tabuľka5[[#This Row],[množstvo]]*Tabuľka5[[#This Row],[cena MJ bez DPH]]</f>
        <v>0</v>
      </c>
      <c r="L7006" s="5" t="s">
        <v>495</v>
      </c>
      <c r="N7006" t="s">
        <v>494</v>
      </c>
      <c r="O7006" t="s">
        <v>450</v>
      </c>
      <c r="P7006" t="s">
        <v>635</v>
      </c>
    </row>
    <row r="7007" spans="1:16" hidden="1" x14ac:dyDescent="0.25">
      <c r="A7007" t="s">
        <v>311</v>
      </c>
      <c r="B7007" t="s">
        <v>177</v>
      </c>
      <c r="C7007" t="s">
        <v>205</v>
      </c>
      <c r="D7007" t="s">
        <v>11</v>
      </c>
      <c r="F7007" t="s">
        <v>179</v>
      </c>
      <c r="H7007">
        <f>_xlfn.XLOOKUP(Tabuľka5[[#This Row],[Položka]],cennik[Položka],cennik[Cena MJ bez DPH])</f>
        <v>0</v>
      </c>
      <c r="I7007">
        <f>SUM(Tabuľka5[[#This Row],[cena MJ bez DPH]]*1.1)</f>
        <v>0</v>
      </c>
      <c r="J7007">
        <f>Tabuľka5[[#This Row],[množstvo]]*Tabuľka5[[#This Row],[cena MJ bez DPH]]</f>
        <v>0</v>
      </c>
      <c r="L7007" s="5" t="s">
        <v>495</v>
      </c>
      <c r="N7007" t="s">
        <v>494</v>
      </c>
      <c r="O7007" t="s">
        <v>450</v>
      </c>
      <c r="P7007" t="s">
        <v>635</v>
      </c>
    </row>
    <row r="7008" spans="1:16" hidden="1" x14ac:dyDescent="0.25">
      <c r="A7008" t="s">
        <v>311</v>
      </c>
      <c r="B7008" t="s">
        <v>177</v>
      </c>
      <c r="C7008" t="s">
        <v>206</v>
      </c>
      <c r="D7008" t="s">
        <v>11</v>
      </c>
      <c r="F7008" t="s">
        <v>56</v>
      </c>
      <c r="H7008">
        <f>_xlfn.XLOOKUP(Tabuľka5[[#This Row],[Položka]],cennik[Položka],cennik[Cena MJ bez DPH])</f>
        <v>0</v>
      </c>
      <c r="I7008">
        <f>SUM(Tabuľka5[[#This Row],[cena MJ bez DPH]]*1.1)</f>
        <v>0</v>
      </c>
      <c r="J7008">
        <f>Tabuľka5[[#This Row],[množstvo]]*Tabuľka5[[#This Row],[cena MJ bez DPH]]</f>
        <v>0</v>
      </c>
      <c r="L7008" s="5" t="s">
        <v>495</v>
      </c>
      <c r="N7008" t="s">
        <v>494</v>
      </c>
      <c r="O7008" t="s">
        <v>450</v>
      </c>
      <c r="P7008" t="s">
        <v>635</v>
      </c>
    </row>
    <row r="7009" spans="1:16" hidden="1" x14ac:dyDescent="0.25">
      <c r="A7009" t="s">
        <v>311</v>
      </c>
      <c r="B7009" t="s">
        <v>177</v>
      </c>
      <c r="C7009" t="s">
        <v>207</v>
      </c>
      <c r="D7009" t="s">
        <v>11</v>
      </c>
      <c r="F7009" t="s">
        <v>56</v>
      </c>
      <c r="H7009">
        <f>_xlfn.XLOOKUP(Tabuľka5[[#This Row],[Položka]],cennik[Položka],cennik[Cena MJ bez DPH])</f>
        <v>0</v>
      </c>
      <c r="I7009">
        <f>SUM(Tabuľka5[[#This Row],[cena MJ bez DPH]]*1.1)</f>
        <v>0</v>
      </c>
      <c r="J7009">
        <f>Tabuľka5[[#This Row],[množstvo]]*Tabuľka5[[#This Row],[cena MJ bez DPH]]</f>
        <v>0</v>
      </c>
      <c r="L7009" s="5" t="s">
        <v>495</v>
      </c>
      <c r="N7009" t="s">
        <v>494</v>
      </c>
      <c r="O7009" t="s">
        <v>450</v>
      </c>
      <c r="P7009" t="s">
        <v>635</v>
      </c>
    </row>
    <row r="7010" spans="1:16" hidden="1" x14ac:dyDescent="0.25">
      <c r="A7010" t="s">
        <v>311</v>
      </c>
      <c r="B7010" t="s">
        <v>177</v>
      </c>
      <c r="C7010" t="s">
        <v>208</v>
      </c>
      <c r="D7010" t="s">
        <v>11</v>
      </c>
      <c r="F7010" t="s">
        <v>53</v>
      </c>
      <c r="G7010">
        <v>70</v>
      </c>
      <c r="H7010">
        <f>_xlfn.XLOOKUP(Tabuľka5[[#This Row],[Položka]],cennik[Položka],cennik[Cena MJ bez DPH])</f>
        <v>0</v>
      </c>
      <c r="I7010">
        <f>SUM(Tabuľka5[[#This Row],[cena MJ bez DPH]]*1.1)</f>
        <v>0</v>
      </c>
      <c r="J7010">
        <f>Tabuľka5[[#This Row],[množstvo]]*Tabuľka5[[#This Row],[cena MJ bez DPH]]</f>
        <v>0</v>
      </c>
      <c r="L7010" s="5" t="s">
        <v>495</v>
      </c>
      <c r="N7010" t="s">
        <v>494</v>
      </c>
      <c r="O7010" t="s">
        <v>450</v>
      </c>
      <c r="P7010" t="s">
        <v>635</v>
      </c>
    </row>
    <row r="7011" spans="1:16" hidden="1" x14ac:dyDescent="0.25">
      <c r="A7011" t="s">
        <v>311</v>
      </c>
      <c r="B7011" t="s">
        <v>177</v>
      </c>
      <c r="C7011" t="s">
        <v>209</v>
      </c>
      <c r="D7011" t="s">
        <v>11</v>
      </c>
      <c r="F7011" t="s">
        <v>179</v>
      </c>
      <c r="H7011">
        <f>_xlfn.XLOOKUP(Tabuľka5[[#This Row],[Položka]],cennik[Položka],cennik[Cena MJ bez DPH])</f>
        <v>0</v>
      </c>
      <c r="I7011">
        <f>SUM(Tabuľka5[[#This Row],[cena MJ bez DPH]]*1.1)</f>
        <v>0</v>
      </c>
      <c r="J7011">
        <f>Tabuľka5[[#This Row],[množstvo]]*Tabuľka5[[#This Row],[cena MJ bez DPH]]</f>
        <v>0</v>
      </c>
      <c r="L7011" s="5" t="s">
        <v>495</v>
      </c>
      <c r="N7011" t="s">
        <v>494</v>
      </c>
      <c r="O7011" t="s">
        <v>450</v>
      </c>
      <c r="P7011" t="s">
        <v>635</v>
      </c>
    </row>
    <row r="7012" spans="1:16" hidden="1" x14ac:dyDescent="0.25">
      <c r="A7012" t="s">
        <v>311</v>
      </c>
      <c r="B7012" t="s">
        <v>177</v>
      </c>
      <c r="C7012" t="s">
        <v>210</v>
      </c>
      <c r="D7012" t="s">
        <v>11</v>
      </c>
      <c r="F7012" t="s">
        <v>56</v>
      </c>
      <c r="G7012">
        <v>60</v>
      </c>
      <c r="H7012">
        <f>_xlfn.XLOOKUP(Tabuľka5[[#This Row],[Položka]],cennik[Položka],cennik[Cena MJ bez DPH])</f>
        <v>0</v>
      </c>
      <c r="I7012">
        <f>SUM(Tabuľka5[[#This Row],[cena MJ bez DPH]]*1.1)</f>
        <v>0</v>
      </c>
      <c r="J7012">
        <f>Tabuľka5[[#This Row],[množstvo]]*Tabuľka5[[#This Row],[cena MJ bez DPH]]</f>
        <v>0</v>
      </c>
      <c r="L7012" s="5" t="s">
        <v>495</v>
      </c>
      <c r="N7012" t="s">
        <v>494</v>
      </c>
      <c r="O7012" t="s">
        <v>450</v>
      </c>
      <c r="P7012" t="s">
        <v>635</v>
      </c>
    </row>
    <row r="7013" spans="1:16" hidden="1" x14ac:dyDescent="0.25">
      <c r="A7013" t="s">
        <v>311</v>
      </c>
      <c r="B7013" t="s">
        <v>177</v>
      </c>
      <c r="C7013" t="s">
        <v>211</v>
      </c>
      <c r="D7013" t="s">
        <v>11</v>
      </c>
      <c r="F7013" t="s">
        <v>56</v>
      </c>
      <c r="G7013">
        <v>70</v>
      </c>
      <c r="H7013">
        <f>_xlfn.XLOOKUP(Tabuľka5[[#This Row],[Položka]],cennik[Položka],cennik[Cena MJ bez DPH])</f>
        <v>0</v>
      </c>
      <c r="I7013">
        <f>SUM(Tabuľka5[[#This Row],[cena MJ bez DPH]]*1.1)</f>
        <v>0</v>
      </c>
      <c r="J7013">
        <f>Tabuľka5[[#This Row],[množstvo]]*Tabuľka5[[#This Row],[cena MJ bez DPH]]</f>
        <v>0</v>
      </c>
      <c r="L7013" s="5" t="s">
        <v>495</v>
      </c>
      <c r="N7013" t="s">
        <v>494</v>
      </c>
      <c r="O7013" t="s">
        <v>450</v>
      </c>
      <c r="P7013" t="s">
        <v>635</v>
      </c>
    </row>
    <row r="7014" spans="1:16" hidden="1" x14ac:dyDescent="0.25">
      <c r="A7014" t="s">
        <v>311</v>
      </c>
      <c r="B7014" t="s">
        <v>177</v>
      </c>
      <c r="C7014" t="s">
        <v>212</v>
      </c>
      <c r="D7014" t="s">
        <v>11</v>
      </c>
      <c r="F7014" t="s">
        <v>179</v>
      </c>
      <c r="H7014">
        <f>_xlfn.XLOOKUP(Tabuľka5[[#This Row],[Položka]],cennik[Položka],cennik[Cena MJ bez DPH])</f>
        <v>0</v>
      </c>
      <c r="I7014">
        <f>SUM(Tabuľka5[[#This Row],[cena MJ bez DPH]]*1.1)</f>
        <v>0</v>
      </c>
      <c r="J7014">
        <f>Tabuľka5[[#This Row],[množstvo]]*Tabuľka5[[#This Row],[cena MJ bez DPH]]</f>
        <v>0</v>
      </c>
      <c r="L7014" s="5" t="s">
        <v>495</v>
      </c>
      <c r="N7014" t="s">
        <v>494</v>
      </c>
      <c r="O7014" t="s">
        <v>450</v>
      </c>
      <c r="P7014" t="s">
        <v>635</v>
      </c>
    </row>
    <row r="7015" spans="1:16" hidden="1" x14ac:dyDescent="0.25">
      <c r="A7015" t="s">
        <v>311</v>
      </c>
      <c r="B7015" t="s">
        <v>177</v>
      </c>
      <c r="C7015" t="s">
        <v>213</v>
      </c>
      <c r="D7015" t="s">
        <v>11</v>
      </c>
      <c r="F7015" t="s">
        <v>56</v>
      </c>
      <c r="H7015">
        <f>_xlfn.XLOOKUP(Tabuľka5[[#This Row],[Položka]],cennik[Položka],cennik[Cena MJ bez DPH])</f>
        <v>0</v>
      </c>
      <c r="I7015">
        <f>SUM(Tabuľka5[[#This Row],[cena MJ bez DPH]]*1.1)</f>
        <v>0</v>
      </c>
      <c r="J7015">
        <f>Tabuľka5[[#This Row],[množstvo]]*Tabuľka5[[#This Row],[cena MJ bez DPH]]</f>
        <v>0</v>
      </c>
      <c r="L7015" s="5" t="s">
        <v>495</v>
      </c>
      <c r="N7015" t="s">
        <v>494</v>
      </c>
      <c r="O7015" t="s">
        <v>450</v>
      </c>
      <c r="P7015" t="s">
        <v>635</v>
      </c>
    </row>
    <row r="7016" spans="1:16" hidden="1" x14ac:dyDescent="0.25">
      <c r="A7016" t="s">
        <v>311</v>
      </c>
      <c r="B7016" t="s">
        <v>177</v>
      </c>
      <c r="C7016" t="s">
        <v>214</v>
      </c>
      <c r="D7016" t="s">
        <v>11</v>
      </c>
      <c r="F7016" t="s">
        <v>56</v>
      </c>
      <c r="G7016">
        <v>60</v>
      </c>
      <c r="H7016">
        <f>_xlfn.XLOOKUP(Tabuľka5[[#This Row],[Položka]],cennik[Položka],cennik[Cena MJ bez DPH])</f>
        <v>0</v>
      </c>
      <c r="I7016">
        <f>SUM(Tabuľka5[[#This Row],[cena MJ bez DPH]]*1.1)</f>
        <v>0</v>
      </c>
      <c r="J7016">
        <f>Tabuľka5[[#This Row],[množstvo]]*Tabuľka5[[#This Row],[cena MJ bez DPH]]</f>
        <v>0</v>
      </c>
      <c r="L7016" s="5" t="s">
        <v>495</v>
      </c>
      <c r="N7016" t="s">
        <v>494</v>
      </c>
      <c r="O7016" t="s">
        <v>450</v>
      </c>
      <c r="P7016" t="s">
        <v>635</v>
      </c>
    </row>
    <row r="7017" spans="1:16" hidden="1" x14ac:dyDescent="0.25">
      <c r="A7017" t="s">
        <v>311</v>
      </c>
      <c r="B7017" t="s">
        <v>177</v>
      </c>
      <c r="C7017" t="s">
        <v>215</v>
      </c>
      <c r="D7017" t="s">
        <v>11</v>
      </c>
      <c r="F7017" t="s">
        <v>179</v>
      </c>
      <c r="H7017">
        <f>_xlfn.XLOOKUP(Tabuľka5[[#This Row],[Položka]],cennik[Položka],cennik[Cena MJ bez DPH])</f>
        <v>0</v>
      </c>
      <c r="I7017">
        <f>SUM(Tabuľka5[[#This Row],[cena MJ bez DPH]]*1.1)</f>
        <v>0</v>
      </c>
      <c r="J7017">
        <f>Tabuľka5[[#This Row],[množstvo]]*Tabuľka5[[#This Row],[cena MJ bez DPH]]</f>
        <v>0</v>
      </c>
      <c r="L7017" s="5" t="s">
        <v>495</v>
      </c>
      <c r="N7017" t="s">
        <v>494</v>
      </c>
      <c r="O7017" t="s">
        <v>450</v>
      </c>
      <c r="P7017" t="s">
        <v>635</v>
      </c>
    </row>
    <row r="7018" spans="1:16" hidden="1" x14ac:dyDescent="0.25">
      <c r="A7018" t="s">
        <v>311</v>
      </c>
      <c r="B7018" t="s">
        <v>177</v>
      </c>
      <c r="C7018" t="s">
        <v>216</v>
      </c>
      <c r="D7018" t="s">
        <v>11</v>
      </c>
      <c r="F7018" t="s">
        <v>56</v>
      </c>
      <c r="G7018">
        <v>30</v>
      </c>
      <c r="H7018">
        <f>_xlfn.XLOOKUP(Tabuľka5[[#This Row],[Položka]],cennik[Položka],cennik[Cena MJ bez DPH])</f>
        <v>0</v>
      </c>
      <c r="I7018">
        <f>SUM(Tabuľka5[[#This Row],[cena MJ bez DPH]]*1.1)</f>
        <v>0</v>
      </c>
      <c r="J7018">
        <f>Tabuľka5[[#This Row],[množstvo]]*Tabuľka5[[#This Row],[cena MJ bez DPH]]</f>
        <v>0</v>
      </c>
      <c r="L7018" s="5" t="s">
        <v>495</v>
      </c>
      <c r="N7018" t="s">
        <v>494</v>
      </c>
      <c r="O7018" t="s">
        <v>450</v>
      </c>
      <c r="P7018" t="s">
        <v>635</v>
      </c>
    </row>
    <row r="7019" spans="1:16" hidden="1" x14ac:dyDescent="0.25">
      <c r="A7019" t="s">
        <v>311</v>
      </c>
      <c r="B7019" t="s">
        <v>177</v>
      </c>
      <c r="C7019" t="s">
        <v>217</v>
      </c>
      <c r="D7019" t="s">
        <v>11</v>
      </c>
      <c r="F7019" t="s">
        <v>53</v>
      </c>
      <c r="G7019">
        <v>20</v>
      </c>
      <c r="H7019">
        <f>_xlfn.XLOOKUP(Tabuľka5[[#This Row],[Položka]],cennik[Položka],cennik[Cena MJ bez DPH])</f>
        <v>0</v>
      </c>
      <c r="I7019">
        <f>SUM(Tabuľka5[[#This Row],[cena MJ bez DPH]]*1.1)</f>
        <v>0</v>
      </c>
      <c r="J7019">
        <f>Tabuľka5[[#This Row],[množstvo]]*Tabuľka5[[#This Row],[cena MJ bez DPH]]</f>
        <v>0</v>
      </c>
      <c r="L7019" s="5" t="s">
        <v>495</v>
      </c>
      <c r="N7019" t="s">
        <v>494</v>
      </c>
      <c r="O7019" t="s">
        <v>450</v>
      </c>
      <c r="P7019" t="s">
        <v>635</v>
      </c>
    </row>
    <row r="7020" spans="1:16" hidden="1" x14ac:dyDescent="0.25">
      <c r="A7020" t="s">
        <v>311</v>
      </c>
      <c r="B7020" t="s">
        <v>177</v>
      </c>
      <c r="C7020" t="s">
        <v>218</v>
      </c>
      <c r="D7020" t="s">
        <v>11</v>
      </c>
      <c r="F7020" t="s">
        <v>53</v>
      </c>
      <c r="H7020">
        <f>_xlfn.XLOOKUP(Tabuľka5[[#This Row],[Položka]],cennik[Položka],cennik[Cena MJ bez DPH])</f>
        <v>0</v>
      </c>
      <c r="I7020">
        <f>SUM(Tabuľka5[[#This Row],[cena MJ bez DPH]]*1.1)</f>
        <v>0</v>
      </c>
      <c r="J7020">
        <f>Tabuľka5[[#This Row],[množstvo]]*Tabuľka5[[#This Row],[cena MJ bez DPH]]</f>
        <v>0</v>
      </c>
      <c r="L7020" s="5" t="s">
        <v>495</v>
      </c>
      <c r="N7020" t="s">
        <v>494</v>
      </c>
      <c r="O7020" t="s">
        <v>450</v>
      </c>
      <c r="P7020" t="s">
        <v>635</v>
      </c>
    </row>
    <row r="7021" spans="1:16" hidden="1" x14ac:dyDescent="0.25">
      <c r="A7021" t="s">
        <v>311</v>
      </c>
      <c r="B7021" t="s">
        <v>177</v>
      </c>
      <c r="C7021" t="s">
        <v>219</v>
      </c>
      <c r="D7021" t="s">
        <v>11</v>
      </c>
      <c r="F7021" t="s">
        <v>179</v>
      </c>
      <c r="H7021">
        <f>_xlfn.XLOOKUP(Tabuľka5[[#This Row],[Položka]],cennik[Položka],cennik[Cena MJ bez DPH])</f>
        <v>0</v>
      </c>
      <c r="I7021">
        <f>SUM(Tabuľka5[[#This Row],[cena MJ bez DPH]]*1.1)</f>
        <v>0</v>
      </c>
      <c r="J7021">
        <f>Tabuľka5[[#This Row],[množstvo]]*Tabuľka5[[#This Row],[cena MJ bez DPH]]</f>
        <v>0</v>
      </c>
      <c r="L7021" s="5" t="s">
        <v>495</v>
      </c>
      <c r="N7021" t="s">
        <v>494</v>
      </c>
      <c r="O7021" t="s">
        <v>450</v>
      </c>
      <c r="P7021" t="s">
        <v>635</v>
      </c>
    </row>
    <row r="7022" spans="1:16" hidden="1" x14ac:dyDescent="0.25">
      <c r="A7022" t="s">
        <v>311</v>
      </c>
      <c r="B7022" t="s">
        <v>177</v>
      </c>
      <c r="C7022" t="s">
        <v>220</v>
      </c>
      <c r="D7022" t="s">
        <v>11</v>
      </c>
      <c r="F7022" t="s">
        <v>56</v>
      </c>
      <c r="G7022">
        <v>45</v>
      </c>
      <c r="H7022">
        <f>_xlfn.XLOOKUP(Tabuľka5[[#This Row],[Položka]],cennik[Položka],cennik[Cena MJ bez DPH])</f>
        <v>0</v>
      </c>
      <c r="I7022">
        <f>SUM(Tabuľka5[[#This Row],[cena MJ bez DPH]]*1.1)</f>
        <v>0</v>
      </c>
      <c r="J7022">
        <f>Tabuľka5[[#This Row],[množstvo]]*Tabuľka5[[#This Row],[cena MJ bez DPH]]</f>
        <v>0</v>
      </c>
      <c r="L7022" s="5" t="s">
        <v>495</v>
      </c>
      <c r="N7022" t="s">
        <v>494</v>
      </c>
      <c r="O7022" t="s">
        <v>450</v>
      </c>
      <c r="P7022" t="s">
        <v>635</v>
      </c>
    </row>
    <row r="7023" spans="1:16" hidden="1" x14ac:dyDescent="0.25">
      <c r="A7023" t="s">
        <v>311</v>
      </c>
      <c r="B7023" t="s">
        <v>177</v>
      </c>
      <c r="C7023" t="s">
        <v>221</v>
      </c>
      <c r="D7023" t="s">
        <v>11</v>
      </c>
      <c r="F7023" t="s">
        <v>56</v>
      </c>
      <c r="H7023">
        <f>_xlfn.XLOOKUP(Tabuľka5[[#This Row],[Položka]],cennik[Položka],cennik[Cena MJ bez DPH])</f>
        <v>0</v>
      </c>
      <c r="I7023">
        <f>SUM(Tabuľka5[[#This Row],[cena MJ bez DPH]]*1.1)</f>
        <v>0</v>
      </c>
      <c r="J7023">
        <f>Tabuľka5[[#This Row],[množstvo]]*Tabuľka5[[#This Row],[cena MJ bez DPH]]</f>
        <v>0</v>
      </c>
      <c r="L7023" s="5" t="s">
        <v>495</v>
      </c>
      <c r="N7023" t="s">
        <v>494</v>
      </c>
      <c r="O7023" t="s">
        <v>450</v>
      </c>
      <c r="P7023" t="s">
        <v>635</v>
      </c>
    </row>
    <row r="7024" spans="1:16" hidden="1" x14ac:dyDescent="0.25">
      <c r="A7024" t="s">
        <v>311</v>
      </c>
      <c r="B7024" t="s">
        <v>177</v>
      </c>
      <c r="C7024" t="s">
        <v>222</v>
      </c>
      <c r="D7024" t="s">
        <v>11</v>
      </c>
      <c r="F7024" t="s">
        <v>179</v>
      </c>
      <c r="H7024">
        <f>_xlfn.XLOOKUP(Tabuľka5[[#This Row],[Položka]],cennik[Položka],cennik[Cena MJ bez DPH])</f>
        <v>0</v>
      </c>
      <c r="I7024">
        <f>SUM(Tabuľka5[[#This Row],[cena MJ bez DPH]]*1.1)</f>
        <v>0</v>
      </c>
      <c r="J7024">
        <f>Tabuľka5[[#This Row],[množstvo]]*Tabuľka5[[#This Row],[cena MJ bez DPH]]</f>
        <v>0</v>
      </c>
      <c r="L7024" s="5" t="s">
        <v>495</v>
      </c>
      <c r="N7024" t="s">
        <v>494</v>
      </c>
      <c r="O7024" t="s">
        <v>450</v>
      </c>
      <c r="P7024" t="s">
        <v>635</v>
      </c>
    </row>
    <row r="7025" spans="1:16" hidden="1" x14ac:dyDescent="0.25">
      <c r="A7025" t="s">
        <v>311</v>
      </c>
      <c r="B7025" t="s">
        <v>177</v>
      </c>
      <c r="C7025" t="s">
        <v>223</v>
      </c>
      <c r="D7025" t="s">
        <v>11</v>
      </c>
      <c r="F7025" t="s">
        <v>179</v>
      </c>
      <c r="H7025">
        <f>_xlfn.XLOOKUP(Tabuľka5[[#This Row],[Položka]],cennik[Položka],cennik[Cena MJ bez DPH])</f>
        <v>0</v>
      </c>
      <c r="I7025">
        <f>SUM(Tabuľka5[[#This Row],[cena MJ bez DPH]]*1.1)</f>
        <v>0</v>
      </c>
      <c r="J7025">
        <f>Tabuľka5[[#This Row],[množstvo]]*Tabuľka5[[#This Row],[cena MJ bez DPH]]</f>
        <v>0</v>
      </c>
      <c r="L7025" s="5" t="s">
        <v>495</v>
      </c>
      <c r="N7025" t="s">
        <v>494</v>
      </c>
      <c r="O7025" t="s">
        <v>450</v>
      </c>
      <c r="P7025" t="s">
        <v>635</v>
      </c>
    </row>
    <row r="7026" spans="1:16" hidden="1" x14ac:dyDescent="0.25">
      <c r="A7026" t="s">
        <v>311</v>
      </c>
      <c r="B7026" t="s">
        <v>177</v>
      </c>
      <c r="C7026" t="s">
        <v>224</v>
      </c>
      <c r="D7026" t="s">
        <v>11</v>
      </c>
      <c r="F7026" t="s">
        <v>179</v>
      </c>
      <c r="H7026">
        <f>_xlfn.XLOOKUP(Tabuľka5[[#This Row],[Položka]],cennik[Položka],cennik[Cena MJ bez DPH])</f>
        <v>0</v>
      </c>
      <c r="I7026">
        <f>SUM(Tabuľka5[[#This Row],[cena MJ bez DPH]]*1.1)</f>
        <v>0</v>
      </c>
      <c r="J7026">
        <f>Tabuľka5[[#This Row],[množstvo]]*Tabuľka5[[#This Row],[cena MJ bez DPH]]</f>
        <v>0</v>
      </c>
      <c r="L7026" s="5" t="s">
        <v>495</v>
      </c>
      <c r="N7026" t="s">
        <v>494</v>
      </c>
      <c r="O7026" t="s">
        <v>450</v>
      </c>
      <c r="P7026" t="s">
        <v>635</v>
      </c>
    </row>
    <row r="7027" spans="1:16" hidden="1" x14ac:dyDescent="0.25">
      <c r="A7027" t="s">
        <v>311</v>
      </c>
      <c r="B7027" t="s">
        <v>177</v>
      </c>
      <c r="C7027" t="s">
        <v>225</v>
      </c>
      <c r="D7027" t="s">
        <v>11</v>
      </c>
      <c r="F7027" t="s">
        <v>179</v>
      </c>
      <c r="H7027">
        <f>_xlfn.XLOOKUP(Tabuľka5[[#This Row],[Položka]],cennik[Položka],cennik[Cena MJ bez DPH])</f>
        <v>0</v>
      </c>
      <c r="I7027">
        <f>SUM(Tabuľka5[[#This Row],[cena MJ bez DPH]]*1.1)</f>
        <v>0</v>
      </c>
      <c r="J7027">
        <f>Tabuľka5[[#This Row],[množstvo]]*Tabuľka5[[#This Row],[cena MJ bez DPH]]</f>
        <v>0</v>
      </c>
      <c r="L7027" s="5" t="s">
        <v>495</v>
      </c>
      <c r="N7027" t="s">
        <v>494</v>
      </c>
      <c r="O7027" t="s">
        <v>450</v>
      </c>
      <c r="P7027" t="s">
        <v>635</v>
      </c>
    </row>
    <row r="7028" spans="1:16" hidden="1" x14ac:dyDescent="0.25">
      <c r="A7028" t="s">
        <v>311</v>
      </c>
      <c r="B7028" t="s">
        <v>177</v>
      </c>
      <c r="C7028" t="s">
        <v>226</v>
      </c>
      <c r="D7028" t="s">
        <v>11</v>
      </c>
      <c r="F7028" t="s">
        <v>179</v>
      </c>
      <c r="H7028">
        <f>_xlfn.XLOOKUP(Tabuľka5[[#This Row],[Položka]],cennik[Položka],cennik[Cena MJ bez DPH])</f>
        <v>0</v>
      </c>
      <c r="I7028">
        <f>SUM(Tabuľka5[[#This Row],[cena MJ bez DPH]]*1.1)</f>
        <v>0</v>
      </c>
      <c r="J7028">
        <f>Tabuľka5[[#This Row],[množstvo]]*Tabuľka5[[#This Row],[cena MJ bez DPH]]</f>
        <v>0</v>
      </c>
      <c r="L7028" s="5" t="s">
        <v>495</v>
      </c>
      <c r="N7028" t="s">
        <v>494</v>
      </c>
      <c r="O7028" t="s">
        <v>450</v>
      </c>
      <c r="P7028" t="s">
        <v>635</v>
      </c>
    </row>
    <row r="7029" spans="1:16" hidden="1" x14ac:dyDescent="0.25">
      <c r="A7029" t="s">
        <v>311</v>
      </c>
      <c r="B7029" t="s">
        <v>177</v>
      </c>
      <c r="C7029" t="s">
        <v>227</v>
      </c>
      <c r="D7029" t="s">
        <v>11</v>
      </c>
      <c r="F7029" t="s">
        <v>179</v>
      </c>
      <c r="H7029">
        <f>_xlfn.XLOOKUP(Tabuľka5[[#This Row],[Položka]],cennik[Položka],cennik[Cena MJ bez DPH])</f>
        <v>0</v>
      </c>
      <c r="I7029">
        <f>SUM(Tabuľka5[[#This Row],[cena MJ bez DPH]]*1.1)</f>
        <v>0</v>
      </c>
      <c r="J7029">
        <f>Tabuľka5[[#This Row],[množstvo]]*Tabuľka5[[#This Row],[cena MJ bez DPH]]</f>
        <v>0</v>
      </c>
      <c r="L7029" s="5" t="s">
        <v>495</v>
      </c>
      <c r="N7029" t="s">
        <v>494</v>
      </c>
      <c r="O7029" t="s">
        <v>450</v>
      </c>
      <c r="P7029" t="s">
        <v>635</v>
      </c>
    </row>
    <row r="7030" spans="1:16" hidden="1" x14ac:dyDescent="0.25">
      <c r="A7030" t="s">
        <v>311</v>
      </c>
      <c r="B7030" t="s">
        <v>177</v>
      </c>
      <c r="C7030" t="s">
        <v>228</v>
      </c>
      <c r="D7030" t="s">
        <v>11</v>
      </c>
      <c r="F7030" t="s">
        <v>56</v>
      </c>
      <c r="G7030">
        <v>120</v>
      </c>
      <c r="H7030">
        <f>_xlfn.XLOOKUP(Tabuľka5[[#This Row],[Položka]],cennik[Položka],cennik[Cena MJ bez DPH])</f>
        <v>0</v>
      </c>
      <c r="I7030">
        <f>SUM(Tabuľka5[[#This Row],[cena MJ bez DPH]]*1.1)</f>
        <v>0</v>
      </c>
      <c r="J7030">
        <f>Tabuľka5[[#This Row],[množstvo]]*Tabuľka5[[#This Row],[cena MJ bez DPH]]</f>
        <v>0</v>
      </c>
      <c r="L7030" s="5" t="s">
        <v>495</v>
      </c>
      <c r="N7030" t="s">
        <v>494</v>
      </c>
      <c r="O7030" t="s">
        <v>450</v>
      </c>
      <c r="P7030" t="s">
        <v>635</v>
      </c>
    </row>
    <row r="7031" spans="1:16" hidden="1" x14ac:dyDescent="0.25">
      <c r="A7031" t="s">
        <v>311</v>
      </c>
      <c r="B7031" t="s">
        <v>177</v>
      </c>
      <c r="C7031" t="s">
        <v>229</v>
      </c>
      <c r="D7031" t="s">
        <v>11</v>
      </c>
      <c r="F7031" t="s">
        <v>56</v>
      </c>
      <c r="G7031">
        <v>50</v>
      </c>
      <c r="H7031">
        <f>_xlfn.XLOOKUP(Tabuľka5[[#This Row],[Položka]],cennik[Položka],cennik[Cena MJ bez DPH])</f>
        <v>0</v>
      </c>
      <c r="I7031">
        <f>SUM(Tabuľka5[[#This Row],[cena MJ bez DPH]]*1.1)</f>
        <v>0</v>
      </c>
      <c r="J7031">
        <f>Tabuľka5[[#This Row],[množstvo]]*Tabuľka5[[#This Row],[cena MJ bez DPH]]</f>
        <v>0</v>
      </c>
      <c r="L7031" s="5" t="s">
        <v>495</v>
      </c>
      <c r="N7031" t="s">
        <v>494</v>
      </c>
      <c r="O7031" t="s">
        <v>450</v>
      </c>
      <c r="P7031" t="s">
        <v>635</v>
      </c>
    </row>
    <row r="7032" spans="1:16" hidden="1" x14ac:dyDescent="0.25">
      <c r="A7032" t="s">
        <v>311</v>
      </c>
      <c r="B7032" t="s">
        <v>177</v>
      </c>
      <c r="C7032" t="s">
        <v>230</v>
      </c>
      <c r="D7032" t="s">
        <v>11</v>
      </c>
      <c r="F7032" t="s">
        <v>53</v>
      </c>
      <c r="G7032">
        <v>40</v>
      </c>
      <c r="H7032">
        <f>_xlfn.XLOOKUP(Tabuľka5[[#This Row],[Položka]],cennik[Položka],cennik[Cena MJ bez DPH])</f>
        <v>0</v>
      </c>
      <c r="I7032">
        <f>SUM(Tabuľka5[[#This Row],[cena MJ bez DPH]]*1.1)</f>
        <v>0</v>
      </c>
      <c r="J7032">
        <f>Tabuľka5[[#This Row],[množstvo]]*Tabuľka5[[#This Row],[cena MJ bez DPH]]</f>
        <v>0</v>
      </c>
      <c r="L7032" s="5" t="s">
        <v>495</v>
      </c>
      <c r="N7032" t="s">
        <v>494</v>
      </c>
      <c r="O7032" t="s">
        <v>450</v>
      </c>
      <c r="P7032" t="s">
        <v>635</v>
      </c>
    </row>
    <row r="7033" spans="1:16" hidden="1" x14ac:dyDescent="0.25">
      <c r="A7033" t="s">
        <v>311</v>
      </c>
      <c r="B7033" t="s">
        <v>177</v>
      </c>
      <c r="C7033" t="s">
        <v>231</v>
      </c>
      <c r="D7033" t="s">
        <v>11</v>
      </c>
      <c r="F7033" t="s">
        <v>56</v>
      </c>
      <c r="G7033">
        <v>20</v>
      </c>
      <c r="H7033">
        <f>_xlfn.XLOOKUP(Tabuľka5[[#This Row],[Položka]],cennik[Položka],cennik[Cena MJ bez DPH])</f>
        <v>0</v>
      </c>
      <c r="I7033">
        <f>SUM(Tabuľka5[[#This Row],[cena MJ bez DPH]]*1.1)</f>
        <v>0</v>
      </c>
      <c r="J7033">
        <f>Tabuľka5[[#This Row],[množstvo]]*Tabuľka5[[#This Row],[cena MJ bez DPH]]</f>
        <v>0</v>
      </c>
      <c r="L7033" s="5" t="s">
        <v>495</v>
      </c>
      <c r="N7033" t="s">
        <v>494</v>
      </c>
      <c r="O7033" t="s">
        <v>450</v>
      </c>
      <c r="P7033" t="s">
        <v>635</v>
      </c>
    </row>
    <row r="7034" spans="1:16" hidden="1" x14ac:dyDescent="0.25">
      <c r="A7034" t="s">
        <v>311</v>
      </c>
      <c r="B7034" t="s">
        <v>177</v>
      </c>
      <c r="C7034" t="s">
        <v>232</v>
      </c>
      <c r="D7034" t="s">
        <v>11</v>
      </c>
      <c r="F7034" t="s">
        <v>53</v>
      </c>
      <c r="G7034">
        <v>150</v>
      </c>
      <c r="H7034">
        <f>_xlfn.XLOOKUP(Tabuľka5[[#This Row],[Položka]],cennik[Položka],cennik[Cena MJ bez DPH])</f>
        <v>0</v>
      </c>
      <c r="I7034">
        <f>SUM(Tabuľka5[[#This Row],[cena MJ bez DPH]]*1.1)</f>
        <v>0</v>
      </c>
      <c r="J7034">
        <f>Tabuľka5[[#This Row],[množstvo]]*Tabuľka5[[#This Row],[cena MJ bez DPH]]</f>
        <v>0</v>
      </c>
      <c r="L7034" s="5" t="s">
        <v>495</v>
      </c>
      <c r="N7034" t="s">
        <v>494</v>
      </c>
      <c r="O7034" t="s">
        <v>450</v>
      </c>
      <c r="P7034" t="s">
        <v>635</v>
      </c>
    </row>
    <row r="7035" spans="1:16" hidden="1" x14ac:dyDescent="0.25">
      <c r="A7035" t="s">
        <v>311</v>
      </c>
      <c r="B7035" t="s">
        <v>177</v>
      </c>
      <c r="C7035" t="s">
        <v>233</v>
      </c>
      <c r="D7035" t="s">
        <v>11</v>
      </c>
      <c r="F7035" t="s">
        <v>56</v>
      </c>
      <c r="H7035">
        <f>_xlfn.XLOOKUP(Tabuľka5[[#This Row],[Položka]],cennik[Položka],cennik[Cena MJ bez DPH])</f>
        <v>0</v>
      </c>
      <c r="I7035">
        <f>SUM(Tabuľka5[[#This Row],[cena MJ bez DPH]]*1.1)</f>
        <v>0</v>
      </c>
      <c r="J7035">
        <f>Tabuľka5[[#This Row],[množstvo]]*Tabuľka5[[#This Row],[cena MJ bez DPH]]</f>
        <v>0</v>
      </c>
      <c r="L7035" s="5" t="s">
        <v>495</v>
      </c>
      <c r="N7035" t="s">
        <v>494</v>
      </c>
      <c r="O7035" t="s">
        <v>450</v>
      </c>
      <c r="P7035" t="s">
        <v>635</v>
      </c>
    </row>
    <row r="7036" spans="1:16" hidden="1" x14ac:dyDescent="0.25">
      <c r="A7036" t="s">
        <v>311</v>
      </c>
      <c r="B7036" t="s">
        <v>177</v>
      </c>
      <c r="C7036" t="s">
        <v>234</v>
      </c>
      <c r="D7036" t="s">
        <v>11</v>
      </c>
      <c r="F7036" t="s">
        <v>179</v>
      </c>
      <c r="H7036">
        <f>_xlfn.XLOOKUP(Tabuľka5[[#This Row],[Položka]],cennik[Položka],cennik[Cena MJ bez DPH])</f>
        <v>0</v>
      </c>
      <c r="I7036">
        <f>SUM(Tabuľka5[[#This Row],[cena MJ bez DPH]]*1.1)</f>
        <v>0</v>
      </c>
      <c r="J7036">
        <f>Tabuľka5[[#This Row],[množstvo]]*Tabuľka5[[#This Row],[cena MJ bez DPH]]</f>
        <v>0</v>
      </c>
      <c r="L7036" s="5" t="s">
        <v>495</v>
      </c>
      <c r="N7036" t="s">
        <v>494</v>
      </c>
      <c r="O7036" t="s">
        <v>450</v>
      </c>
      <c r="P7036" t="s">
        <v>635</v>
      </c>
    </row>
    <row r="7037" spans="1:16" hidden="1" x14ac:dyDescent="0.25">
      <c r="A7037" t="s">
        <v>311</v>
      </c>
      <c r="B7037" t="s">
        <v>177</v>
      </c>
      <c r="C7037" t="s">
        <v>235</v>
      </c>
      <c r="D7037" t="s">
        <v>11</v>
      </c>
      <c r="F7037" t="s">
        <v>179</v>
      </c>
      <c r="H7037">
        <f>_xlfn.XLOOKUP(Tabuľka5[[#This Row],[Položka]],cennik[Položka],cennik[Cena MJ bez DPH])</f>
        <v>0</v>
      </c>
      <c r="I7037">
        <f>SUM(Tabuľka5[[#This Row],[cena MJ bez DPH]]*1.1)</f>
        <v>0</v>
      </c>
      <c r="J7037">
        <f>Tabuľka5[[#This Row],[množstvo]]*Tabuľka5[[#This Row],[cena MJ bez DPH]]</f>
        <v>0</v>
      </c>
      <c r="L7037" s="5" t="s">
        <v>495</v>
      </c>
      <c r="N7037" t="s">
        <v>494</v>
      </c>
      <c r="O7037" t="s">
        <v>450</v>
      </c>
      <c r="P7037" t="s">
        <v>635</v>
      </c>
    </row>
    <row r="7038" spans="1:16" hidden="1" x14ac:dyDescent="0.25">
      <c r="A7038" t="s">
        <v>311</v>
      </c>
      <c r="B7038" t="s">
        <v>177</v>
      </c>
      <c r="C7038" t="s">
        <v>236</v>
      </c>
      <c r="D7038" t="s">
        <v>11</v>
      </c>
      <c r="F7038" t="s">
        <v>179</v>
      </c>
      <c r="H7038">
        <f>_xlfn.XLOOKUP(Tabuľka5[[#This Row],[Položka]],cennik[Položka],cennik[Cena MJ bez DPH])</f>
        <v>0</v>
      </c>
      <c r="I7038">
        <f>SUM(Tabuľka5[[#This Row],[cena MJ bez DPH]]*1.1)</f>
        <v>0</v>
      </c>
      <c r="J7038">
        <f>Tabuľka5[[#This Row],[množstvo]]*Tabuľka5[[#This Row],[cena MJ bez DPH]]</f>
        <v>0</v>
      </c>
      <c r="L7038" s="5" t="s">
        <v>495</v>
      </c>
      <c r="N7038" t="s">
        <v>494</v>
      </c>
      <c r="O7038" t="s">
        <v>450</v>
      </c>
      <c r="P7038" t="s">
        <v>635</v>
      </c>
    </row>
    <row r="7039" spans="1:16" hidden="1" x14ac:dyDescent="0.25">
      <c r="A7039" t="s">
        <v>311</v>
      </c>
      <c r="B7039" t="s">
        <v>177</v>
      </c>
      <c r="C7039" t="s">
        <v>237</v>
      </c>
      <c r="D7039" t="s">
        <v>11</v>
      </c>
      <c r="F7039" t="s">
        <v>56</v>
      </c>
      <c r="G7039">
        <v>70</v>
      </c>
      <c r="H7039">
        <f>_xlfn.XLOOKUP(Tabuľka5[[#This Row],[Položka]],cennik[Položka],cennik[Cena MJ bez DPH])</f>
        <v>0</v>
      </c>
      <c r="I7039">
        <f>SUM(Tabuľka5[[#This Row],[cena MJ bez DPH]]*1.1)</f>
        <v>0</v>
      </c>
      <c r="J7039">
        <f>Tabuľka5[[#This Row],[množstvo]]*Tabuľka5[[#This Row],[cena MJ bez DPH]]</f>
        <v>0</v>
      </c>
      <c r="L7039" s="5" t="s">
        <v>495</v>
      </c>
      <c r="N7039" t="s">
        <v>494</v>
      </c>
      <c r="O7039" t="s">
        <v>450</v>
      </c>
      <c r="P7039" t="s">
        <v>635</v>
      </c>
    </row>
    <row r="7040" spans="1:16" hidden="1" x14ac:dyDescent="0.25">
      <c r="A7040" t="s">
        <v>311</v>
      </c>
      <c r="B7040" t="s">
        <v>177</v>
      </c>
      <c r="C7040" t="s">
        <v>238</v>
      </c>
      <c r="D7040" t="s">
        <v>11</v>
      </c>
      <c r="F7040" t="s">
        <v>56</v>
      </c>
      <c r="G7040">
        <v>60</v>
      </c>
      <c r="H7040">
        <f>_xlfn.XLOOKUP(Tabuľka5[[#This Row],[Položka]],cennik[Položka],cennik[Cena MJ bez DPH])</f>
        <v>0</v>
      </c>
      <c r="I7040">
        <f>SUM(Tabuľka5[[#This Row],[cena MJ bez DPH]]*1.1)</f>
        <v>0</v>
      </c>
      <c r="J7040">
        <f>Tabuľka5[[#This Row],[množstvo]]*Tabuľka5[[#This Row],[cena MJ bez DPH]]</f>
        <v>0</v>
      </c>
      <c r="L7040" s="5" t="s">
        <v>495</v>
      </c>
      <c r="N7040" t="s">
        <v>494</v>
      </c>
      <c r="O7040" t="s">
        <v>450</v>
      </c>
      <c r="P7040" t="s">
        <v>635</v>
      </c>
    </row>
    <row r="7041" spans="1:16" hidden="1" x14ac:dyDescent="0.25">
      <c r="A7041" t="s">
        <v>311</v>
      </c>
      <c r="B7041" t="s">
        <v>177</v>
      </c>
      <c r="C7041" t="s">
        <v>239</v>
      </c>
      <c r="D7041" t="s">
        <v>11</v>
      </c>
      <c r="F7041" t="s">
        <v>56</v>
      </c>
      <c r="G7041">
        <v>60</v>
      </c>
      <c r="H7041">
        <f>_xlfn.XLOOKUP(Tabuľka5[[#This Row],[Položka]],cennik[Položka],cennik[Cena MJ bez DPH])</f>
        <v>0</v>
      </c>
      <c r="I7041">
        <f>SUM(Tabuľka5[[#This Row],[cena MJ bez DPH]]*1.1)</f>
        <v>0</v>
      </c>
      <c r="J7041">
        <f>Tabuľka5[[#This Row],[množstvo]]*Tabuľka5[[#This Row],[cena MJ bez DPH]]</f>
        <v>0</v>
      </c>
      <c r="L7041" s="5" t="s">
        <v>495</v>
      </c>
      <c r="N7041" t="s">
        <v>494</v>
      </c>
      <c r="O7041" t="s">
        <v>450</v>
      </c>
      <c r="P7041" t="s">
        <v>635</v>
      </c>
    </row>
    <row r="7042" spans="1:16" hidden="1" x14ac:dyDescent="0.25">
      <c r="A7042" t="s">
        <v>311</v>
      </c>
      <c r="B7042" t="s">
        <v>177</v>
      </c>
      <c r="C7042" t="s">
        <v>240</v>
      </c>
      <c r="D7042" t="s">
        <v>11</v>
      </c>
      <c r="F7042" t="s">
        <v>56</v>
      </c>
      <c r="H7042">
        <f>_xlfn.XLOOKUP(Tabuľka5[[#This Row],[Položka]],cennik[Položka],cennik[Cena MJ bez DPH])</f>
        <v>0</v>
      </c>
      <c r="I7042">
        <f>SUM(Tabuľka5[[#This Row],[cena MJ bez DPH]]*1.1)</f>
        <v>0</v>
      </c>
      <c r="J7042">
        <f>Tabuľka5[[#This Row],[množstvo]]*Tabuľka5[[#This Row],[cena MJ bez DPH]]</f>
        <v>0</v>
      </c>
      <c r="L7042" s="5" t="s">
        <v>495</v>
      </c>
      <c r="N7042" t="s">
        <v>494</v>
      </c>
      <c r="O7042" t="s">
        <v>450</v>
      </c>
      <c r="P7042" t="s">
        <v>635</v>
      </c>
    </row>
    <row r="7043" spans="1:16" hidden="1" x14ac:dyDescent="0.25">
      <c r="A7043" t="s">
        <v>311</v>
      </c>
      <c r="B7043" t="s">
        <v>177</v>
      </c>
      <c r="C7043" t="s">
        <v>241</v>
      </c>
      <c r="D7043" t="s">
        <v>11</v>
      </c>
      <c r="F7043" t="s">
        <v>56</v>
      </c>
      <c r="G7043">
        <v>35</v>
      </c>
      <c r="H7043">
        <f>_xlfn.XLOOKUP(Tabuľka5[[#This Row],[Položka]],cennik[Položka],cennik[Cena MJ bez DPH])</f>
        <v>0</v>
      </c>
      <c r="I7043">
        <f>SUM(Tabuľka5[[#This Row],[cena MJ bez DPH]]*1.1)</f>
        <v>0</v>
      </c>
      <c r="J7043">
        <f>Tabuľka5[[#This Row],[množstvo]]*Tabuľka5[[#This Row],[cena MJ bez DPH]]</f>
        <v>0</v>
      </c>
      <c r="L7043" s="5" t="s">
        <v>495</v>
      </c>
      <c r="N7043" t="s">
        <v>494</v>
      </c>
      <c r="O7043" t="s">
        <v>450</v>
      </c>
      <c r="P7043" t="s">
        <v>635</v>
      </c>
    </row>
    <row r="7044" spans="1:16" hidden="1" x14ac:dyDescent="0.25">
      <c r="A7044" t="s">
        <v>311</v>
      </c>
      <c r="B7044" t="s">
        <v>177</v>
      </c>
      <c r="C7044" t="s">
        <v>242</v>
      </c>
      <c r="D7044" t="s">
        <v>11</v>
      </c>
      <c r="F7044" t="s">
        <v>56</v>
      </c>
      <c r="G7044">
        <v>40</v>
      </c>
      <c r="H7044">
        <f>_xlfn.XLOOKUP(Tabuľka5[[#This Row],[Položka]],cennik[Položka],cennik[Cena MJ bez DPH])</f>
        <v>0</v>
      </c>
      <c r="I7044">
        <f>SUM(Tabuľka5[[#This Row],[cena MJ bez DPH]]*1.1)</f>
        <v>0</v>
      </c>
      <c r="J7044">
        <f>Tabuľka5[[#This Row],[množstvo]]*Tabuľka5[[#This Row],[cena MJ bez DPH]]</f>
        <v>0</v>
      </c>
      <c r="L7044" s="5" t="s">
        <v>495</v>
      </c>
      <c r="N7044" t="s">
        <v>494</v>
      </c>
      <c r="O7044" t="s">
        <v>450</v>
      </c>
      <c r="P7044" t="s">
        <v>635</v>
      </c>
    </row>
    <row r="7045" spans="1:16" hidden="1" x14ac:dyDescent="0.25">
      <c r="A7045" t="s">
        <v>311</v>
      </c>
      <c r="B7045" t="s">
        <v>177</v>
      </c>
      <c r="C7045" t="s">
        <v>243</v>
      </c>
      <c r="D7045" t="s">
        <v>11</v>
      </c>
      <c r="F7045" t="s">
        <v>56</v>
      </c>
      <c r="G7045">
        <v>30</v>
      </c>
      <c r="H7045">
        <f>_xlfn.XLOOKUP(Tabuľka5[[#This Row],[Položka]],cennik[Položka],cennik[Cena MJ bez DPH])</f>
        <v>0</v>
      </c>
      <c r="I7045">
        <f>SUM(Tabuľka5[[#This Row],[cena MJ bez DPH]]*1.1)</f>
        <v>0</v>
      </c>
      <c r="J7045">
        <f>Tabuľka5[[#This Row],[množstvo]]*Tabuľka5[[#This Row],[cena MJ bez DPH]]</f>
        <v>0</v>
      </c>
      <c r="L7045" s="5" t="s">
        <v>495</v>
      </c>
      <c r="N7045" t="s">
        <v>494</v>
      </c>
      <c r="O7045" t="s">
        <v>450</v>
      </c>
      <c r="P7045" t="s">
        <v>635</v>
      </c>
    </row>
    <row r="7046" spans="1:16" hidden="1" x14ac:dyDescent="0.25">
      <c r="A7046" t="s">
        <v>311</v>
      </c>
      <c r="B7046" t="s">
        <v>177</v>
      </c>
      <c r="C7046" t="s">
        <v>244</v>
      </c>
      <c r="D7046" t="s">
        <v>11</v>
      </c>
      <c r="F7046" t="s">
        <v>56</v>
      </c>
      <c r="H7046">
        <f>_xlfn.XLOOKUP(Tabuľka5[[#This Row],[Položka]],cennik[Položka],cennik[Cena MJ bez DPH])</f>
        <v>0</v>
      </c>
      <c r="I7046">
        <f>SUM(Tabuľka5[[#This Row],[cena MJ bez DPH]]*1.1)</f>
        <v>0</v>
      </c>
      <c r="J7046">
        <f>Tabuľka5[[#This Row],[množstvo]]*Tabuľka5[[#This Row],[cena MJ bez DPH]]</f>
        <v>0</v>
      </c>
      <c r="L7046" s="5" t="s">
        <v>495</v>
      </c>
      <c r="N7046" t="s">
        <v>494</v>
      </c>
      <c r="O7046" t="s">
        <v>450</v>
      </c>
      <c r="P7046" t="s">
        <v>635</v>
      </c>
    </row>
    <row r="7047" spans="1:16" hidden="1" x14ac:dyDescent="0.25">
      <c r="A7047" t="s">
        <v>311</v>
      </c>
      <c r="B7047" t="s">
        <v>177</v>
      </c>
      <c r="C7047" t="s">
        <v>245</v>
      </c>
      <c r="D7047" t="s">
        <v>11</v>
      </c>
      <c r="F7047" t="s">
        <v>56</v>
      </c>
      <c r="H7047">
        <f>_xlfn.XLOOKUP(Tabuľka5[[#This Row],[Položka]],cennik[Položka],cennik[Cena MJ bez DPH])</f>
        <v>0</v>
      </c>
      <c r="I7047">
        <f>SUM(Tabuľka5[[#This Row],[cena MJ bez DPH]]*1.1)</f>
        <v>0</v>
      </c>
      <c r="J7047">
        <f>Tabuľka5[[#This Row],[množstvo]]*Tabuľka5[[#This Row],[cena MJ bez DPH]]</f>
        <v>0</v>
      </c>
      <c r="L7047" s="5" t="s">
        <v>495</v>
      </c>
      <c r="N7047" t="s">
        <v>494</v>
      </c>
      <c r="O7047" t="s">
        <v>450</v>
      </c>
      <c r="P7047" t="s">
        <v>635</v>
      </c>
    </row>
    <row r="7048" spans="1:16" hidden="1" x14ac:dyDescent="0.25">
      <c r="A7048" t="s">
        <v>311</v>
      </c>
      <c r="B7048" t="s">
        <v>177</v>
      </c>
      <c r="C7048" t="s">
        <v>246</v>
      </c>
      <c r="D7048" t="s">
        <v>11</v>
      </c>
      <c r="F7048" t="s">
        <v>56</v>
      </c>
      <c r="H7048">
        <f>_xlfn.XLOOKUP(Tabuľka5[[#This Row],[Položka]],cennik[Položka],cennik[Cena MJ bez DPH])</f>
        <v>0</v>
      </c>
      <c r="I7048">
        <f>SUM(Tabuľka5[[#This Row],[cena MJ bez DPH]]*1.1)</f>
        <v>0</v>
      </c>
      <c r="J7048">
        <f>Tabuľka5[[#This Row],[množstvo]]*Tabuľka5[[#This Row],[cena MJ bez DPH]]</f>
        <v>0</v>
      </c>
      <c r="L7048" s="5" t="s">
        <v>495</v>
      </c>
      <c r="N7048" t="s">
        <v>494</v>
      </c>
      <c r="O7048" t="s">
        <v>450</v>
      </c>
      <c r="P7048" t="s">
        <v>635</v>
      </c>
    </row>
    <row r="7049" spans="1:16" hidden="1" x14ac:dyDescent="0.25">
      <c r="A7049" t="s">
        <v>311</v>
      </c>
      <c r="B7049" t="s">
        <v>177</v>
      </c>
      <c r="C7049" t="s">
        <v>247</v>
      </c>
      <c r="D7049" t="s">
        <v>11</v>
      </c>
      <c r="F7049" t="s">
        <v>53</v>
      </c>
      <c r="G7049">
        <v>30</v>
      </c>
      <c r="H7049">
        <f>_xlfn.XLOOKUP(Tabuľka5[[#This Row],[Položka]],cennik[Položka],cennik[Cena MJ bez DPH])</f>
        <v>0</v>
      </c>
      <c r="I7049">
        <f>SUM(Tabuľka5[[#This Row],[cena MJ bez DPH]]*1.1)</f>
        <v>0</v>
      </c>
      <c r="J7049">
        <f>Tabuľka5[[#This Row],[množstvo]]*Tabuľka5[[#This Row],[cena MJ bez DPH]]</f>
        <v>0</v>
      </c>
      <c r="L7049" s="5" t="s">
        <v>495</v>
      </c>
      <c r="N7049" t="s">
        <v>494</v>
      </c>
      <c r="O7049" t="s">
        <v>450</v>
      </c>
      <c r="P7049" t="s">
        <v>635</v>
      </c>
    </row>
    <row r="7050" spans="1:16" hidden="1" x14ac:dyDescent="0.25">
      <c r="A7050" t="s">
        <v>311</v>
      </c>
      <c r="B7050" t="s">
        <v>177</v>
      </c>
      <c r="C7050" t="s">
        <v>248</v>
      </c>
      <c r="D7050" t="s">
        <v>11</v>
      </c>
      <c r="F7050" t="s">
        <v>53</v>
      </c>
      <c r="H7050">
        <f>_xlfn.XLOOKUP(Tabuľka5[[#This Row],[Položka]],cennik[Položka],cennik[Cena MJ bez DPH])</f>
        <v>0</v>
      </c>
      <c r="I7050">
        <f>SUM(Tabuľka5[[#This Row],[cena MJ bez DPH]]*1.1)</f>
        <v>0</v>
      </c>
      <c r="J7050">
        <f>Tabuľka5[[#This Row],[množstvo]]*Tabuľka5[[#This Row],[cena MJ bez DPH]]</f>
        <v>0</v>
      </c>
      <c r="L7050" s="5" t="s">
        <v>495</v>
      </c>
      <c r="N7050" t="s">
        <v>494</v>
      </c>
      <c r="O7050" t="s">
        <v>450</v>
      </c>
      <c r="P7050" t="s">
        <v>635</v>
      </c>
    </row>
    <row r="7051" spans="1:16" hidden="1" x14ac:dyDescent="0.25">
      <c r="A7051" t="s">
        <v>311</v>
      </c>
      <c r="B7051" t="s">
        <v>177</v>
      </c>
      <c r="C7051" t="s">
        <v>249</v>
      </c>
      <c r="D7051" t="s">
        <v>11</v>
      </c>
      <c r="F7051" t="s">
        <v>56</v>
      </c>
      <c r="H7051">
        <f>_xlfn.XLOOKUP(Tabuľka5[[#This Row],[Položka]],cennik[Položka],cennik[Cena MJ bez DPH])</f>
        <v>0</v>
      </c>
      <c r="I7051">
        <f>SUM(Tabuľka5[[#This Row],[cena MJ bez DPH]]*1.1)</f>
        <v>0</v>
      </c>
      <c r="J7051">
        <f>Tabuľka5[[#This Row],[množstvo]]*Tabuľka5[[#This Row],[cena MJ bez DPH]]</f>
        <v>0</v>
      </c>
      <c r="L7051" s="5" t="s">
        <v>495</v>
      </c>
      <c r="N7051" t="s">
        <v>494</v>
      </c>
      <c r="O7051" t="s">
        <v>450</v>
      </c>
      <c r="P7051" t="s">
        <v>635</v>
      </c>
    </row>
    <row r="7052" spans="1:16" hidden="1" x14ac:dyDescent="0.25">
      <c r="A7052" t="s">
        <v>311</v>
      </c>
      <c r="B7052" t="s">
        <v>177</v>
      </c>
      <c r="C7052" t="s">
        <v>250</v>
      </c>
      <c r="D7052" t="s">
        <v>11</v>
      </c>
      <c r="F7052" t="s">
        <v>53</v>
      </c>
      <c r="G7052">
        <v>70</v>
      </c>
      <c r="H7052">
        <f>_xlfn.XLOOKUP(Tabuľka5[[#This Row],[Položka]],cennik[Položka],cennik[Cena MJ bez DPH])</f>
        <v>0</v>
      </c>
      <c r="I7052">
        <f>SUM(Tabuľka5[[#This Row],[cena MJ bez DPH]]*1.1)</f>
        <v>0</v>
      </c>
      <c r="J7052">
        <f>Tabuľka5[[#This Row],[množstvo]]*Tabuľka5[[#This Row],[cena MJ bez DPH]]</f>
        <v>0</v>
      </c>
      <c r="L7052" s="5" t="s">
        <v>495</v>
      </c>
      <c r="N7052" t="s">
        <v>494</v>
      </c>
      <c r="O7052" t="s">
        <v>450</v>
      </c>
      <c r="P7052" t="s">
        <v>635</v>
      </c>
    </row>
    <row r="7053" spans="1:16" hidden="1" x14ac:dyDescent="0.25">
      <c r="A7053" t="s">
        <v>311</v>
      </c>
      <c r="B7053" t="s">
        <v>177</v>
      </c>
      <c r="C7053" t="s">
        <v>251</v>
      </c>
      <c r="D7053" t="s">
        <v>11</v>
      </c>
      <c r="F7053" t="s">
        <v>179</v>
      </c>
      <c r="H7053">
        <f>_xlfn.XLOOKUP(Tabuľka5[[#This Row],[Položka]],cennik[Položka],cennik[Cena MJ bez DPH])</f>
        <v>0</v>
      </c>
      <c r="I7053">
        <f>SUM(Tabuľka5[[#This Row],[cena MJ bez DPH]]*1.1)</f>
        <v>0</v>
      </c>
      <c r="J7053">
        <f>Tabuľka5[[#This Row],[množstvo]]*Tabuľka5[[#This Row],[cena MJ bez DPH]]</f>
        <v>0</v>
      </c>
      <c r="L7053" s="5" t="s">
        <v>495</v>
      </c>
      <c r="N7053" t="s">
        <v>494</v>
      </c>
      <c r="O7053" t="s">
        <v>450</v>
      </c>
      <c r="P7053" t="s">
        <v>635</v>
      </c>
    </row>
    <row r="7054" spans="1:16" hidden="1" x14ac:dyDescent="0.25">
      <c r="A7054" t="s">
        <v>311</v>
      </c>
      <c r="B7054" t="s">
        <v>177</v>
      </c>
      <c r="C7054" t="s">
        <v>252</v>
      </c>
      <c r="D7054" t="s">
        <v>11</v>
      </c>
      <c r="F7054" t="s">
        <v>179</v>
      </c>
      <c r="H7054">
        <f>_xlfn.XLOOKUP(Tabuľka5[[#This Row],[Položka]],cennik[Položka],cennik[Cena MJ bez DPH])</f>
        <v>0</v>
      </c>
      <c r="I7054">
        <f>SUM(Tabuľka5[[#This Row],[cena MJ bez DPH]]*1.1)</f>
        <v>0</v>
      </c>
      <c r="J7054">
        <f>Tabuľka5[[#This Row],[množstvo]]*Tabuľka5[[#This Row],[cena MJ bez DPH]]</f>
        <v>0</v>
      </c>
      <c r="L7054" s="5" t="s">
        <v>495</v>
      </c>
      <c r="N7054" t="s">
        <v>494</v>
      </c>
      <c r="O7054" t="s">
        <v>450</v>
      </c>
      <c r="P7054" t="s">
        <v>635</v>
      </c>
    </row>
    <row r="7055" spans="1:16" hidden="1" x14ac:dyDescent="0.25">
      <c r="A7055" t="s">
        <v>311</v>
      </c>
      <c r="B7055" t="s">
        <v>177</v>
      </c>
      <c r="C7055" t="s">
        <v>253</v>
      </c>
      <c r="D7055" t="s">
        <v>11</v>
      </c>
      <c r="F7055" t="s">
        <v>179</v>
      </c>
      <c r="H7055">
        <f>_xlfn.XLOOKUP(Tabuľka5[[#This Row],[Položka]],cennik[Položka],cennik[Cena MJ bez DPH])</f>
        <v>0</v>
      </c>
      <c r="I7055">
        <f>SUM(Tabuľka5[[#This Row],[cena MJ bez DPH]]*1.1)</f>
        <v>0</v>
      </c>
      <c r="J7055">
        <f>Tabuľka5[[#This Row],[množstvo]]*Tabuľka5[[#This Row],[cena MJ bez DPH]]</f>
        <v>0</v>
      </c>
      <c r="L7055" s="5" t="s">
        <v>495</v>
      </c>
      <c r="N7055" t="s">
        <v>494</v>
      </c>
      <c r="O7055" t="s">
        <v>450</v>
      </c>
      <c r="P7055" t="s">
        <v>635</v>
      </c>
    </row>
    <row r="7056" spans="1:16" hidden="1" x14ac:dyDescent="0.25">
      <c r="A7056" t="s">
        <v>311</v>
      </c>
      <c r="B7056" t="s">
        <v>177</v>
      </c>
      <c r="C7056" t="s">
        <v>254</v>
      </c>
      <c r="D7056" t="s">
        <v>11</v>
      </c>
      <c r="F7056" t="s">
        <v>56</v>
      </c>
      <c r="H7056">
        <f>_xlfn.XLOOKUP(Tabuľka5[[#This Row],[Položka]],cennik[Položka],cennik[Cena MJ bez DPH])</f>
        <v>0</v>
      </c>
      <c r="I7056">
        <f>SUM(Tabuľka5[[#This Row],[cena MJ bez DPH]]*1.1)</f>
        <v>0</v>
      </c>
      <c r="J7056">
        <f>Tabuľka5[[#This Row],[množstvo]]*Tabuľka5[[#This Row],[cena MJ bez DPH]]</f>
        <v>0</v>
      </c>
      <c r="L7056" s="5" t="s">
        <v>495</v>
      </c>
      <c r="N7056" t="s">
        <v>494</v>
      </c>
      <c r="O7056" t="s">
        <v>450</v>
      </c>
      <c r="P7056" t="s">
        <v>635</v>
      </c>
    </row>
    <row r="7057" spans="1:16" hidden="1" x14ac:dyDescent="0.25">
      <c r="A7057" t="s">
        <v>311</v>
      </c>
      <c r="B7057" t="s">
        <v>177</v>
      </c>
      <c r="C7057" t="s">
        <v>255</v>
      </c>
      <c r="D7057" t="s">
        <v>11</v>
      </c>
      <c r="F7057" t="s">
        <v>56</v>
      </c>
      <c r="H7057">
        <f>_xlfn.XLOOKUP(Tabuľka5[[#This Row],[Položka]],cennik[Položka],cennik[Cena MJ bez DPH])</f>
        <v>0</v>
      </c>
      <c r="I7057">
        <f>SUM(Tabuľka5[[#This Row],[cena MJ bez DPH]]*1.1)</f>
        <v>0</v>
      </c>
      <c r="J7057">
        <f>Tabuľka5[[#This Row],[množstvo]]*Tabuľka5[[#This Row],[cena MJ bez DPH]]</f>
        <v>0</v>
      </c>
      <c r="L7057" s="5" t="s">
        <v>495</v>
      </c>
      <c r="N7057" t="s">
        <v>494</v>
      </c>
      <c r="O7057" t="s">
        <v>450</v>
      </c>
      <c r="P7057" t="s">
        <v>635</v>
      </c>
    </row>
    <row r="7058" spans="1:16" hidden="1" x14ac:dyDescent="0.25">
      <c r="A7058" t="s">
        <v>311</v>
      </c>
      <c r="B7058" t="s">
        <v>177</v>
      </c>
      <c r="C7058" t="s">
        <v>256</v>
      </c>
      <c r="D7058" t="s">
        <v>11</v>
      </c>
      <c r="F7058" t="s">
        <v>56</v>
      </c>
      <c r="H7058">
        <f>_xlfn.XLOOKUP(Tabuľka5[[#This Row],[Položka]],cennik[Položka],cennik[Cena MJ bez DPH])</f>
        <v>0</v>
      </c>
      <c r="I7058">
        <f>SUM(Tabuľka5[[#This Row],[cena MJ bez DPH]]*1.1)</f>
        <v>0</v>
      </c>
      <c r="J7058">
        <f>Tabuľka5[[#This Row],[množstvo]]*Tabuľka5[[#This Row],[cena MJ bez DPH]]</f>
        <v>0</v>
      </c>
      <c r="L7058" s="5" t="s">
        <v>495</v>
      </c>
      <c r="N7058" t="s">
        <v>494</v>
      </c>
      <c r="O7058" t="s">
        <v>450</v>
      </c>
      <c r="P7058" t="s">
        <v>635</v>
      </c>
    </row>
    <row r="7059" spans="1:16" hidden="1" x14ac:dyDescent="0.25">
      <c r="A7059" t="s">
        <v>311</v>
      </c>
      <c r="B7059" t="s">
        <v>177</v>
      </c>
      <c r="C7059" t="s">
        <v>257</v>
      </c>
      <c r="D7059" t="s">
        <v>11</v>
      </c>
      <c r="F7059" t="s">
        <v>56</v>
      </c>
      <c r="H7059">
        <f>_xlfn.XLOOKUP(Tabuľka5[[#This Row],[Položka]],cennik[Položka],cennik[Cena MJ bez DPH])</f>
        <v>0</v>
      </c>
      <c r="I7059">
        <f>SUM(Tabuľka5[[#This Row],[cena MJ bez DPH]]*1.1)</f>
        <v>0</v>
      </c>
      <c r="J7059">
        <f>Tabuľka5[[#This Row],[množstvo]]*Tabuľka5[[#This Row],[cena MJ bez DPH]]</f>
        <v>0</v>
      </c>
      <c r="L7059" s="5" t="s">
        <v>495</v>
      </c>
      <c r="N7059" t="s">
        <v>494</v>
      </c>
      <c r="O7059" t="s">
        <v>450</v>
      </c>
      <c r="P7059" t="s">
        <v>635</v>
      </c>
    </row>
    <row r="7060" spans="1:16" hidden="1" x14ac:dyDescent="0.25">
      <c r="A7060" t="s">
        <v>311</v>
      </c>
      <c r="B7060" t="s">
        <v>177</v>
      </c>
      <c r="C7060" t="s">
        <v>258</v>
      </c>
      <c r="D7060" t="s">
        <v>11</v>
      </c>
      <c r="F7060" t="s">
        <v>56</v>
      </c>
      <c r="H7060">
        <f>_xlfn.XLOOKUP(Tabuľka5[[#This Row],[Položka]],cennik[Položka],cennik[Cena MJ bez DPH])</f>
        <v>0</v>
      </c>
      <c r="I7060">
        <f>SUM(Tabuľka5[[#This Row],[cena MJ bez DPH]]*1.1)</f>
        <v>0</v>
      </c>
      <c r="J7060">
        <f>Tabuľka5[[#This Row],[množstvo]]*Tabuľka5[[#This Row],[cena MJ bez DPH]]</f>
        <v>0</v>
      </c>
      <c r="L7060" s="5" t="s">
        <v>495</v>
      </c>
      <c r="N7060" t="s">
        <v>494</v>
      </c>
      <c r="O7060" t="s">
        <v>450</v>
      </c>
      <c r="P7060" t="s">
        <v>635</v>
      </c>
    </row>
    <row r="7061" spans="1:16" hidden="1" x14ac:dyDescent="0.25">
      <c r="A7061" t="s">
        <v>311</v>
      </c>
      <c r="B7061" t="s">
        <v>177</v>
      </c>
      <c r="C7061" t="s">
        <v>259</v>
      </c>
      <c r="D7061" t="s">
        <v>11</v>
      </c>
      <c r="F7061" t="s">
        <v>56</v>
      </c>
      <c r="H7061">
        <f>_xlfn.XLOOKUP(Tabuľka5[[#This Row],[Položka]],cennik[Položka],cennik[Cena MJ bez DPH])</f>
        <v>0</v>
      </c>
      <c r="I7061">
        <f>SUM(Tabuľka5[[#This Row],[cena MJ bez DPH]]*1.1)</f>
        <v>0</v>
      </c>
      <c r="J7061">
        <f>Tabuľka5[[#This Row],[množstvo]]*Tabuľka5[[#This Row],[cena MJ bez DPH]]</f>
        <v>0</v>
      </c>
      <c r="L7061" s="5" t="s">
        <v>495</v>
      </c>
      <c r="N7061" t="s">
        <v>494</v>
      </c>
      <c r="O7061" t="s">
        <v>450</v>
      </c>
      <c r="P7061" t="s">
        <v>635</v>
      </c>
    </row>
    <row r="7062" spans="1:16" hidden="1" x14ac:dyDescent="0.25">
      <c r="A7062" t="s">
        <v>311</v>
      </c>
      <c r="B7062" t="s">
        <v>177</v>
      </c>
      <c r="C7062" t="s">
        <v>260</v>
      </c>
      <c r="D7062" t="s">
        <v>11</v>
      </c>
      <c r="F7062" t="s">
        <v>56</v>
      </c>
      <c r="H7062">
        <f>_xlfn.XLOOKUP(Tabuľka5[[#This Row],[Položka]],cennik[Položka],cennik[Cena MJ bez DPH])</f>
        <v>0</v>
      </c>
      <c r="I7062">
        <f>SUM(Tabuľka5[[#This Row],[cena MJ bez DPH]]*1.1)</f>
        <v>0</v>
      </c>
      <c r="J7062">
        <f>Tabuľka5[[#This Row],[množstvo]]*Tabuľka5[[#This Row],[cena MJ bez DPH]]</f>
        <v>0</v>
      </c>
      <c r="L7062" s="5" t="s">
        <v>495</v>
      </c>
      <c r="N7062" t="s">
        <v>494</v>
      </c>
      <c r="O7062" t="s">
        <v>450</v>
      </c>
      <c r="P7062" t="s">
        <v>635</v>
      </c>
    </row>
    <row r="7063" spans="1:16" hidden="1" x14ac:dyDescent="0.25">
      <c r="A7063" t="s">
        <v>311</v>
      </c>
      <c r="B7063" t="s">
        <v>177</v>
      </c>
      <c r="C7063" t="s">
        <v>261</v>
      </c>
      <c r="D7063" t="s">
        <v>11</v>
      </c>
      <c r="F7063" t="s">
        <v>56</v>
      </c>
      <c r="H7063">
        <f>_xlfn.XLOOKUP(Tabuľka5[[#This Row],[Položka]],cennik[Položka],cennik[Cena MJ bez DPH])</f>
        <v>0</v>
      </c>
      <c r="I7063">
        <f>SUM(Tabuľka5[[#This Row],[cena MJ bez DPH]]*1.1)</f>
        <v>0</v>
      </c>
      <c r="J7063">
        <f>Tabuľka5[[#This Row],[množstvo]]*Tabuľka5[[#This Row],[cena MJ bez DPH]]</f>
        <v>0</v>
      </c>
      <c r="L7063" s="5" t="s">
        <v>495</v>
      </c>
      <c r="N7063" t="s">
        <v>494</v>
      </c>
      <c r="O7063" t="s">
        <v>450</v>
      </c>
      <c r="P7063" t="s">
        <v>635</v>
      </c>
    </row>
    <row r="7064" spans="1:16" hidden="1" x14ac:dyDescent="0.25">
      <c r="A7064" t="s">
        <v>311</v>
      </c>
      <c r="B7064" t="s">
        <v>177</v>
      </c>
      <c r="C7064" t="s">
        <v>262</v>
      </c>
      <c r="D7064" t="s">
        <v>11</v>
      </c>
      <c r="F7064" t="s">
        <v>56</v>
      </c>
      <c r="H7064">
        <f>_xlfn.XLOOKUP(Tabuľka5[[#This Row],[Položka]],cennik[Položka],cennik[Cena MJ bez DPH])</f>
        <v>0</v>
      </c>
      <c r="I7064">
        <f>SUM(Tabuľka5[[#This Row],[cena MJ bez DPH]]*1.1)</f>
        <v>0</v>
      </c>
      <c r="J7064">
        <f>Tabuľka5[[#This Row],[množstvo]]*Tabuľka5[[#This Row],[cena MJ bez DPH]]</f>
        <v>0</v>
      </c>
      <c r="L7064" s="5" t="s">
        <v>495</v>
      </c>
      <c r="N7064" t="s">
        <v>494</v>
      </c>
      <c r="O7064" t="s">
        <v>450</v>
      </c>
      <c r="P7064" t="s">
        <v>635</v>
      </c>
    </row>
    <row r="7065" spans="1:16" hidden="1" x14ac:dyDescent="0.25">
      <c r="A7065" t="s">
        <v>311</v>
      </c>
      <c r="B7065" t="s">
        <v>177</v>
      </c>
      <c r="C7065" t="s">
        <v>263</v>
      </c>
      <c r="D7065" t="s">
        <v>11</v>
      </c>
      <c r="F7065" t="s">
        <v>56</v>
      </c>
      <c r="H7065">
        <f>_xlfn.XLOOKUP(Tabuľka5[[#This Row],[Položka]],cennik[Položka],cennik[Cena MJ bez DPH])</f>
        <v>0</v>
      </c>
      <c r="I7065">
        <f>SUM(Tabuľka5[[#This Row],[cena MJ bez DPH]]*1.1)</f>
        <v>0</v>
      </c>
      <c r="J7065">
        <f>Tabuľka5[[#This Row],[množstvo]]*Tabuľka5[[#This Row],[cena MJ bez DPH]]</f>
        <v>0</v>
      </c>
      <c r="L7065" s="5" t="s">
        <v>495</v>
      </c>
      <c r="N7065" t="s">
        <v>494</v>
      </c>
      <c r="O7065" t="s">
        <v>450</v>
      </c>
      <c r="P7065" t="s">
        <v>635</v>
      </c>
    </row>
    <row r="7066" spans="1:16" hidden="1" x14ac:dyDescent="0.25">
      <c r="A7066" t="s">
        <v>311</v>
      </c>
      <c r="B7066" t="s">
        <v>177</v>
      </c>
      <c r="C7066" t="s">
        <v>264</v>
      </c>
      <c r="D7066" t="s">
        <v>11</v>
      </c>
      <c r="F7066" t="s">
        <v>53</v>
      </c>
      <c r="G7066">
        <v>100</v>
      </c>
      <c r="H7066">
        <f>_xlfn.XLOOKUP(Tabuľka5[[#This Row],[Položka]],cennik[Položka],cennik[Cena MJ bez DPH])</f>
        <v>0</v>
      </c>
      <c r="I7066">
        <f>SUM(Tabuľka5[[#This Row],[cena MJ bez DPH]]*1.1)</f>
        <v>0</v>
      </c>
      <c r="J7066">
        <f>Tabuľka5[[#This Row],[množstvo]]*Tabuľka5[[#This Row],[cena MJ bez DPH]]</f>
        <v>0</v>
      </c>
      <c r="L7066" s="5" t="s">
        <v>495</v>
      </c>
      <c r="N7066" t="s">
        <v>494</v>
      </c>
      <c r="O7066" t="s">
        <v>450</v>
      </c>
      <c r="P7066" t="s">
        <v>635</v>
      </c>
    </row>
    <row r="7067" spans="1:16" hidden="1" x14ac:dyDescent="0.25">
      <c r="A7067" t="s">
        <v>311</v>
      </c>
      <c r="B7067" t="s">
        <v>177</v>
      </c>
      <c r="C7067" t="s">
        <v>265</v>
      </c>
      <c r="D7067" t="s">
        <v>11</v>
      </c>
      <c r="F7067" t="s">
        <v>56</v>
      </c>
      <c r="H7067">
        <f>_xlfn.XLOOKUP(Tabuľka5[[#This Row],[Položka]],cennik[Položka],cennik[Cena MJ bez DPH])</f>
        <v>0</v>
      </c>
      <c r="I7067">
        <f>SUM(Tabuľka5[[#This Row],[cena MJ bez DPH]]*1.1)</f>
        <v>0</v>
      </c>
      <c r="J7067">
        <f>Tabuľka5[[#This Row],[množstvo]]*Tabuľka5[[#This Row],[cena MJ bez DPH]]</f>
        <v>0</v>
      </c>
      <c r="L7067" s="5" t="s">
        <v>495</v>
      </c>
      <c r="N7067" t="s">
        <v>494</v>
      </c>
      <c r="O7067" t="s">
        <v>450</v>
      </c>
      <c r="P7067" t="s">
        <v>635</v>
      </c>
    </row>
    <row r="7068" spans="1:16" hidden="1" x14ac:dyDescent="0.25">
      <c r="A7068" t="s">
        <v>311</v>
      </c>
      <c r="B7068" t="s">
        <v>177</v>
      </c>
      <c r="C7068" t="s">
        <v>266</v>
      </c>
      <c r="D7068" t="s">
        <v>11</v>
      </c>
      <c r="F7068" t="s">
        <v>56</v>
      </c>
      <c r="G7068">
        <v>100</v>
      </c>
      <c r="H7068">
        <f>_xlfn.XLOOKUP(Tabuľka5[[#This Row],[Položka]],cennik[Položka],cennik[Cena MJ bez DPH])</f>
        <v>0</v>
      </c>
      <c r="I7068">
        <f>SUM(Tabuľka5[[#This Row],[cena MJ bez DPH]]*1.1)</f>
        <v>0</v>
      </c>
      <c r="J7068">
        <f>Tabuľka5[[#This Row],[množstvo]]*Tabuľka5[[#This Row],[cena MJ bez DPH]]</f>
        <v>0</v>
      </c>
      <c r="L7068" s="5" t="s">
        <v>495</v>
      </c>
      <c r="N7068" t="s">
        <v>494</v>
      </c>
      <c r="O7068" t="s">
        <v>450</v>
      </c>
      <c r="P7068" t="s">
        <v>635</v>
      </c>
    </row>
    <row r="7069" spans="1:16" hidden="1" x14ac:dyDescent="0.25">
      <c r="A7069" t="s">
        <v>311</v>
      </c>
      <c r="B7069" t="s">
        <v>177</v>
      </c>
      <c r="C7069" t="s">
        <v>267</v>
      </c>
      <c r="D7069" t="s">
        <v>11</v>
      </c>
      <c r="F7069" t="s">
        <v>56</v>
      </c>
      <c r="H7069">
        <f>_xlfn.XLOOKUP(Tabuľka5[[#This Row],[Položka]],cennik[Položka],cennik[Cena MJ bez DPH])</f>
        <v>0</v>
      </c>
      <c r="I7069">
        <f>SUM(Tabuľka5[[#This Row],[cena MJ bez DPH]]*1.1)</f>
        <v>0</v>
      </c>
      <c r="J7069">
        <f>Tabuľka5[[#This Row],[množstvo]]*Tabuľka5[[#This Row],[cena MJ bez DPH]]</f>
        <v>0</v>
      </c>
      <c r="L7069" s="5" t="s">
        <v>495</v>
      </c>
      <c r="N7069" t="s">
        <v>494</v>
      </c>
      <c r="O7069" t="s">
        <v>450</v>
      </c>
      <c r="P7069" t="s">
        <v>635</v>
      </c>
    </row>
    <row r="7070" spans="1:16" hidden="1" x14ac:dyDescent="0.25">
      <c r="A7070" t="s">
        <v>311</v>
      </c>
      <c r="B7070" t="s">
        <v>177</v>
      </c>
      <c r="C7070" t="s">
        <v>268</v>
      </c>
      <c r="D7070" t="s">
        <v>11</v>
      </c>
      <c r="F7070" t="s">
        <v>56</v>
      </c>
      <c r="H7070">
        <f>_xlfn.XLOOKUP(Tabuľka5[[#This Row],[Položka]],cennik[Položka],cennik[Cena MJ bez DPH])</f>
        <v>0</v>
      </c>
      <c r="I7070">
        <f>SUM(Tabuľka5[[#This Row],[cena MJ bez DPH]]*1.1)</f>
        <v>0</v>
      </c>
      <c r="J7070">
        <f>Tabuľka5[[#This Row],[množstvo]]*Tabuľka5[[#This Row],[cena MJ bez DPH]]</f>
        <v>0</v>
      </c>
      <c r="L7070" s="5" t="s">
        <v>495</v>
      </c>
      <c r="N7070" t="s">
        <v>494</v>
      </c>
      <c r="O7070" t="s">
        <v>450</v>
      </c>
      <c r="P7070" t="s">
        <v>635</v>
      </c>
    </row>
    <row r="7071" spans="1:16" hidden="1" x14ac:dyDescent="0.25">
      <c r="A7071" t="s">
        <v>311</v>
      </c>
      <c r="B7071" t="s">
        <v>177</v>
      </c>
      <c r="C7071" t="s">
        <v>269</v>
      </c>
      <c r="D7071" t="s">
        <v>11</v>
      </c>
      <c r="F7071" t="s">
        <v>56</v>
      </c>
      <c r="H7071">
        <f>_xlfn.XLOOKUP(Tabuľka5[[#This Row],[Položka]],cennik[Položka],cennik[Cena MJ bez DPH])</f>
        <v>0</v>
      </c>
      <c r="I7071">
        <f>SUM(Tabuľka5[[#This Row],[cena MJ bez DPH]]*1.1)</f>
        <v>0</v>
      </c>
      <c r="J7071">
        <f>Tabuľka5[[#This Row],[množstvo]]*Tabuľka5[[#This Row],[cena MJ bez DPH]]</f>
        <v>0</v>
      </c>
      <c r="L7071" s="5" t="s">
        <v>495</v>
      </c>
      <c r="N7071" t="s">
        <v>494</v>
      </c>
      <c r="O7071" t="s">
        <v>450</v>
      </c>
      <c r="P7071" t="s">
        <v>635</v>
      </c>
    </row>
    <row r="7072" spans="1:16" hidden="1" x14ac:dyDescent="0.25">
      <c r="A7072" t="s">
        <v>311</v>
      </c>
      <c r="B7072" t="s">
        <v>177</v>
      </c>
      <c r="C7072" t="s">
        <v>270</v>
      </c>
      <c r="D7072" t="s">
        <v>11</v>
      </c>
      <c r="F7072" t="s">
        <v>56</v>
      </c>
      <c r="G7072">
        <v>50</v>
      </c>
      <c r="H7072">
        <f>_xlfn.XLOOKUP(Tabuľka5[[#This Row],[Položka]],cennik[Položka],cennik[Cena MJ bez DPH])</f>
        <v>0</v>
      </c>
      <c r="I7072">
        <f>SUM(Tabuľka5[[#This Row],[cena MJ bez DPH]]*1.1)</f>
        <v>0</v>
      </c>
      <c r="J7072">
        <f>Tabuľka5[[#This Row],[množstvo]]*Tabuľka5[[#This Row],[cena MJ bez DPH]]</f>
        <v>0</v>
      </c>
      <c r="L7072" s="5" t="s">
        <v>495</v>
      </c>
      <c r="N7072" t="s">
        <v>494</v>
      </c>
      <c r="O7072" t="s">
        <v>450</v>
      </c>
      <c r="P7072" t="s">
        <v>635</v>
      </c>
    </row>
    <row r="7073" spans="1:16" hidden="1" x14ac:dyDescent="0.25">
      <c r="A7073" t="s">
        <v>311</v>
      </c>
      <c r="B7073" t="s">
        <v>177</v>
      </c>
      <c r="C7073" t="s">
        <v>271</v>
      </c>
      <c r="D7073" t="s">
        <v>11</v>
      </c>
      <c r="F7073" t="s">
        <v>56</v>
      </c>
      <c r="G7073">
        <v>60</v>
      </c>
      <c r="H7073">
        <f>_xlfn.XLOOKUP(Tabuľka5[[#This Row],[Položka]],cennik[Položka],cennik[Cena MJ bez DPH])</f>
        <v>0</v>
      </c>
      <c r="I7073">
        <f>SUM(Tabuľka5[[#This Row],[cena MJ bez DPH]]*1.1)</f>
        <v>0</v>
      </c>
      <c r="J7073">
        <f>Tabuľka5[[#This Row],[množstvo]]*Tabuľka5[[#This Row],[cena MJ bez DPH]]</f>
        <v>0</v>
      </c>
      <c r="L7073" s="5" t="s">
        <v>495</v>
      </c>
      <c r="N7073" t="s">
        <v>494</v>
      </c>
      <c r="O7073" t="s">
        <v>450</v>
      </c>
      <c r="P7073" t="s">
        <v>635</v>
      </c>
    </row>
    <row r="7074" spans="1:16" hidden="1" x14ac:dyDescent="0.25">
      <c r="A7074" t="s">
        <v>312</v>
      </c>
      <c r="B7074" t="s">
        <v>9</v>
      </c>
      <c r="C7074" t="s">
        <v>10</v>
      </c>
      <c r="D7074" t="s">
        <v>11</v>
      </c>
      <c r="F7074" t="s">
        <v>12</v>
      </c>
      <c r="G7074">
        <v>250</v>
      </c>
      <c r="H7074">
        <f>_xlfn.XLOOKUP(Tabuľka5[[#This Row],[Položka]],cennik[Položka],cennik[Cena MJ bez DPH])</f>
        <v>0.8</v>
      </c>
      <c r="I7074">
        <f>SUM(Tabuľka5[[#This Row],[cena MJ bez DPH]]*1.1)</f>
        <v>0.88000000000000012</v>
      </c>
      <c r="J7074">
        <f>Tabuľka5[[#This Row],[množstvo]]*Tabuľka5[[#This Row],[cena MJ bez DPH]]</f>
        <v>200</v>
      </c>
      <c r="L7074" s="5" t="s">
        <v>500</v>
      </c>
      <c r="N7074" t="s">
        <v>499</v>
      </c>
      <c r="O7074" t="s">
        <v>404</v>
      </c>
      <c r="P7074" t="s">
        <v>635</v>
      </c>
    </row>
    <row r="7075" spans="1:16" hidden="1" x14ac:dyDescent="0.25">
      <c r="A7075" t="s">
        <v>312</v>
      </c>
      <c r="B7075" t="s">
        <v>9</v>
      </c>
      <c r="C7075" t="s">
        <v>13</v>
      </c>
      <c r="D7075" t="s">
        <v>11</v>
      </c>
      <c r="F7075" t="s">
        <v>14</v>
      </c>
      <c r="H7075">
        <f>_xlfn.XLOOKUP(Tabuľka5[[#This Row],[Položka]],cennik[Položka],cennik[Cena MJ bez DPH])</f>
        <v>0</v>
      </c>
      <c r="I7075">
        <f>SUM(Tabuľka5[[#This Row],[cena MJ bez DPH]]*1.1)</f>
        <v>0</v>
      </c>
      <c r="J7075">
        <f>Tabuľka5[[#This Row],[množstvo]]*Tabuľka5[[#This Row],[cena MJ bez DPH]]</f>
        <v>0</v>
      </c>
      <c r="L7075" s="5" t="s">
        <v>500</v>
      </c>
      <c r="N7075" t="s">
        <v>499</v>
      </c>
      <c r="O7075" t="s">
        <v>404</v>
      </c>
      <c r="P7075" t="s">
        <v>635</v>
      </c>
    </row>
    <row r="7076" spans="1:16" hidden="1" x14ac:dyDescent="0.25">
      <c r="A7076" t="s">
        <v>312</v>
      </c>
      <c r="B7076" t="s">
        <v>9</v>
      </c>
      <c r="C7076" t="s">
        <v>15</v>
      </c>
      <c r="D7076" t="s">
        <v>11</v>
      </c>
      <c r="F7076" t="s">
        <v>14</v>
      </c>
      <c r="H7076">
        <f>_xlfn.XLOOKUP(Tabuľka5[[#This Row],[Položka]],cennik[Položka],cennik[Cena MJ bez DPH])</f>
        <v>1</v>
      </c>
      <c r="I7076">
        <f>SUM(Tabuľka5[[#This Row],[cena MJ bez DPH]]*1.1)</f>
        <v>1.1000000000000001</v>
      </c>
      <c r="J7076">
        <f>Tabuľka5[[#This Row],[množstvo]]*Tabuľka5[[#This Row],[cena MJ bez DPH]]</f>
        <v>0</v>
      </c>
      <c r="L7076" s="5" t="s">
        <v>500</v>
      </c>
      <c r="N7076" t="s">
        <v>499</v>
      </c>
      <c r="O7076" t="s">
        <v>404</v>
      </c>
      <c r="P7076" t="s">
        <v>635</v>
      </c>
    </row>
    <row r="7077" spans="1:16" hidden="1" x14ac:dyDescent="0.25">
      <c r="A7077" t="s">
        <v>312</v>
      </c>
      <c r="B7077" t="s">
        <v>9</v>
      </c>
      <c r="C7077" t="s">
        <v>16</v>
      </c>
      <c r="D7077" t="s">
        <v>17</v>
      </c>
      <c r="E7077" t="s">
        <v>18</v>
      </c>
      <c r="F7077" t="s">
        <v>14</v>
      </c>
      <c r="G7077">
        <v>30</v>
      </c>
      <c r="H7077">
        <f>_xlfn.XLOOKUP(Tabuľka5[[#This Row],[Položka]],cennik[Položka],cennik[Cena MJ bez DPH])</f>
        <v>0.59</v>
      </c>
      <c r="I7077">
        <f>SUM(Tabuľka5[[#This Row],[cena MJ bez DPH]]*1.1)</f>
        <v>0.64900000000000002</v>
      </c>
      <c r="J7077">
        <f>Tabuľka5[[#This Row],[množstvo]]*Tabuľka5[[#This Row],[cena MJ bez DPH]]</f>
        <v>17.7</v>
      </c>
      <c r="L7077" s="5" t="s">
        <v>500</v>
      </c>
      <c r="N7077" t="s">
        <v>499</v>
      </c>
      <c r="O7077" t="s">
        <v>404</v>
      </c>
      <c r="P7077" t="s">
        <v>635</v>
      </c>
    </row>
    <row r="7078" spans="1:16" hidden="1" x14ac:dyDescent="0.25">
      <c r="A7078" t="s">
        <v>312</v>
      </c>
      <c r="B7078" t="s">
        <v>9</v>
      </c>
      <c r="C7078" t="s">
        <v>19</v>
      </c>
      <c r="D7078" t="s">
        <v>11</v>
      </c>
      <c r="F7078" t="s">
        <v>14</v>
      </c>
      <c r="G7078">
        <v>20</v>
      </c>
      <c r="H7078">
        <f>_xlfn.XLOOKUP(Tabuľka5[[#This Row],[Položka]],cennik[Položka],cennik[Cena MJ bez DPH])</f>
        <v>5</v>
      </c>
      <c r="I7078">
        <f>SUM(Tabuľka5[[#This Row],[cena MJ bez DPH]]*1.1)</f>
        <v>5.5</v>
      </c>
      <c r="J7078">
        <f>Tabuľka5[[#This Row],[množstvo]]*Tabuľka5[[#This Row],[cena MJ bez DPH]]</f>
        <v>100</v>
      </c>
      <c r="L7078" s="5" t="s">
        <v>500</v>
      </c>
      <c r="N7078" t="s">
        <v>499</v>
      </c>
      <c r="O7078" t="s">
        <v>404</v>
      </c>
      <c r="P7078" t="s">
        <v>635</v>
      </c>
    </row>
    <row r="7079" spans="1:16" hidden="1" x14ac:dyDescent="0.25">
      <c r="A7079" t="s">
        <v>312</v>
      </c>
      <c r="B7079" t="s">
        <v>9</v>
      </c>
      <c r="C7079" t="s">
        <v>20</v>
      </c>
      <c r="D7079" t="s">
        <v>11</v>
      </c>
      <c r="F7079" t="s">
        <v>12</v>
      </c>
      <c r="G7079">
        <v>10</v>
      </c>
      <c r="H7079">
        <f>_xlfn.XLOOKUP(Tabuľka5[[#This Row],[Položka]],cennik[Položka],cennik[Cena MJ bez DPH])</f>
        <v>0.7</v>
      </c>
      <c r="I7079">
        <f>SUM(Tabuľka5[[#This Row],[cena MJ bez DPH]]*1.1)</f>
        <v>0.77</v>
      </c>
      <c r="J7079">
        <f>Tabuľka5[[#This Row],[množstvo]]*Tabuľka5[[#This Row],[cena MJ bez DPH]]</f>
        <v>7</v>
      </c>
      <c r="L7079" s="5" t="s">
        <v>500</v>
      </c>
      <c r="N7079" t="s">
        <v>499</v>
      </c>
      <c r="O7079" t="s">
        <v>404</v>
      </c>
      <c r="P7079" t="s">
        <v>635</v>
      </c>
    </row>
    <row r="7080" spans="1:16" hidden="1" x14ac:dyDescent="0.25">
      <c r="A7080" t="s">
        <v>312</v>
      </c>
      <c r="B7080" t="s">
        <v>9</v>
      </c>
      <c r="C7080" t="s">
        <v>21</v>
      </c>
      <c r="D7080" t="s">
        <v>11</v>
      </c>
      <c r="F7080" t="s">
        <v>12</v>
      </c>
      <c r="G7080">
        <v>100</v>
      </c>
      <c r="H7080">
        <f>_xlfn.XLOOKUP(Tabuľka5[[#This Row],[Položka]],cennik[Položka],cennik[Cena MJ bez DPH])</f>
        <v>3</v>
      </c>
      <c r="I7080">
        <f>SUM(Tabuľka5[[#This Row],[cena MJ bez DPH]]*1.1)</f>
        <v>3.3000000000000003</v>
      </c>
      <c r="J7080">
        <f>Tabuľka5[[#This Row],[množstvo]]*Tabuľka5[[#This Row],[cena MJ bez DPH]]</f>
        <v>300</v>
      </c>
      <c r="L7080" s="5" t="s">
        <v>500</v>
      </c>
      <c r="N7080" t="s">
        <v>499</v>
      </c>
      <c r="O7080" t="s">
        <v>404</v>
      </c>
      <c r="P7080" t="s">
        <v>635</v>
      </c>
    </row>
    <row r="7081" spans="1:16" hidden="1" x14ac:dyDescent="0.25">
      <c r="A7081" t="s">
        <v>312</v>
      </c>
      <c r="B7081" t="s">
        <v>9</v>
      </c>
      <c r="C7081" t="s">
        <v>22</v>
      </c>
      <c r="D7081" t="s">
        <v>11</v>
      </c>
      <c r="F7081" t="s">
        <v>14</v>
      </c>
      <c r="H7081">
        <f>_xlfn.XLOOKUP(Tabuľka5[[#This Row],[Položka]],cennik[Položka],cennik[Cena MJ bez DPH])</f>
        <v>1.6</v>
      </c>
      <c r="I7081">
        <f>SUM(Tabuľka5[[#This Row],[cena MJ bez DPH]]*1.1)</f>
        <v>1.7600000000000002</v>
      </c>
      <c r="J7081">
        <f>Tabuľka5[[#This Row],[množstvo]]*Tabuľka5[[#This Row],[cena MJ bez DPH]]</f>
        <v>0</v>
      </c>
      <c r="L7081" s="5" t="s">
        <v>500</v>
      </c>
      <c r="N7081" t="s">
        <v>499</v>
      </c>
      <c r="O7081" t="s">
        <v>404</v>
      </c>
      <c r="P7081" t="s">
        <v>635</v>
      </c>
    </row>
    <row r="7082" spans="1:16" hidden="1" x14ac:dyDescent="0.25">
      <c r="A7082" t="s">
        <v>312</v>
      </c>
      <c r="B7082" t="s">
        <v>9</v>
      </c>
      <c r="C7082" t="s">
        <v>23</v>
      </c>
      <c r="D7082" t="s">
        <v>11</v>
      </c>
      <c r="E7082" t="s">
        <v>24</v>
      </c>
      <c r="F7082" t="s">
        <v>14</v>
      </c>
      <c r="G7082">
        <v>500</v>
      </c>
      <c r="H7082">
        <f>_xlfn.XLOOKUP(Tabuľka5[[#This Row],[Položka]],cennik[Položka],cennik[Cena MJ bez DPH])</f>
        <v>0.96</v>
      </c>
      <c r="I7082">
        <f>SUM(Tabuľka5[[#This Row],[cena MJ bez DPH]]*1.1)</f>
        <v>1.056</v>
      </c>
      <c r="J7082">
        <f>Tabuľka5[[#This Row],[množstvo]]*Tabuľka5[[#This Row],[cena MJ bez DPH]]</f>
        <v>480</v>
      </c>
      <c r="L7082" s="5" t="s">
        <v>500</v>
      </c>
      <c r="N7082" t="s">
        <v>499</v>
      </c>
      <c r="O7082" t="s">
        <v>404</v>
      </c>
      <c r="P7082" t="s">
        <v>635</v>
      </c>
    </row>
    <row r="7083" spans="1:16" hidden="1" x14ac:dyDescent="0.25">
      <c r="A7083" t="s">
        <v>312</v>
      </c>
      <c r="B7083" t="s">
        <v>9</v>
      </c>
      <c r="C7083" t="s">
        <v>25</v>
      </c>
      <c r="D7083" t="s">
        <v>11</v>
      </c>
      <c r="F7083" t="s">
        <v>14</v>
      </c>
      <c r="G7083">
        <v>300</v>
      </c>
      <c r="H7083">
        <f>_xlfn.XLOOKUP(Tabuľka5[[#This Row],[Položka]],cennik[Položka],cennik[Cena MJ bez DPH])</f>
        <v>1</v>
      </c>
      <c r="I7083">
        <f>SUM(Tabuľka5[[#This Row],[cena MJ bez DPH]]*1.1)</f>
        <v>1.1000000000000001</v>
      </c>
      <c r="J7083">
        <f>Tabuľka5[[#This Row],[množstvo]]*Tabuľka5[[#This Row],[cena MJ bez DPH]]</f>
        <v>300</v>
      </c>
      <c r="L7083" s="5" t="s">
        <v>500</v>
      </c>
      <c r="N7083" t="s">
        <v>499</v>
      </c>
      <c r="O7083" t="s">
        <v>404</v>
      </c>
      <c r="P7083" t="s">
        <v>635</v>
      </c>
    </row>
    <row r="7084" spans="1:16" hidden="1" x14ac:dyDescent="0.25">
      <c r="A7084" t="s">
        <v>312</v>
      </c>
      <c r="B7084" t="s">
        <v>9</v>
      </c>
      <c r="C7084" t="s">
        <v>26</v>
      </c>
      <c r="D7084" t="s">
        <v>17</v>
      </c>
      <c r="F7084" t="s">
        <v>14</v>
      </c>
      <c r="G7084">
        <v>20</v>
      </c>
      <c r="H7084">
        <f>_xlfn.XLOOKUP(Tabuľka5[[#This Row],[Položka]],cennik[Položka],cennik[Cena MJ bez DPH])</f>
        <v>0.65</v>
      </c>
      <c r="I7084">
        <f>SUM(Tabuľka5[[#This Row],[cena MJ bez DPH]]*1.1)</f>
        <v>0.71500000000000008</v>
      </c>
      <c r="J7084">
        <f>Tabuľka5[[#This Row],[množstvo]]*Tabuľka5[[#This Row],[cena MJ bez DPH]]</f>
        <v>13</v>
      </c>
      <c r="L7084" s="5" t="s">
        <v>500</v>
      </c>
      <c r="N7084" t="s">
        <v>499</v>
      </c>
      <c r="O7084" t="s">
        <v>404</v>
      </c>
      <c r="P7084" t="s">
        <v>635</v>
      </c>
    </row>
    <row r="7085" spans="1:16" hidden="1" x14ac:dyDescent="0.25">
      <c r="A7085" t="s">
        <v>312</v>
      </c>
      <c r="B7085" t="s">
        <v>9</v>
      </c>
      <c r="C7085" t="s">
        <v>27</v>
      </c>
      <c r="D7085" t="s">
        <v>11</v>
      </c>
      <c r="F7085" t="s">
        <v>14</v>
      </c>
      <c r="G7085">
        <v>20</v>
      </c>
      <c r="H7085">
        <f>_xlfn.XLOOKUP(Tabuľka5[[#This Row],[Položka]],cennik[Položka],cennik[Cena MJ bez DPH])</f>
        <v>0.75</v>
      </c>
      <c r="I7085">
        <f>SUM(Tabuľka5[[#This Row],[cena MJ bez DPH]]*1.1)</f>
        <v>0.82500000000000007</v>
      </c>
      <c r="J7085">
        <f>Tabuľka5[[#This Row],[množstvo]]*Tabuľka5[[#This Row],[cena MJ bez DPH]]</f>
        <v>15</v>
      </c>
      <c r="L7085" s="5" t="s">
        <v>500</v>
      </c>
      <c r="N7085" t="s">
        <v>499</v>
      </c>
      <c r="O7085" t="s">
        <v>404</v>
      </c>
      <c r="P7085" t="s">
        <v>635</v>
      </c>
    </row>
    <row r="7086" spans="1:16" hidden="1" x14ac:dyDescent="0.25">
      <c r="A7086" t="s">
        <v>312</v>
      </c>
      <c r="B7086" t="s">
        <v>9</v>
      </c>
      <c r="C7086" t="s">
        <v>28</v>
      </c>
      <c r="D7086" t="s">
        <v>11</v>
      </c>
      <c r="E7086" t="s">
        <v>29</v>
      </c>
      <c r="F7086" t="s">
        <v>14</v>
      </c>
      <c r="G7086">
        <v>100</v>
      </c>
      <c r="H7086">
        <f>_xlfn.XLOOKUP(Tabuľka5[[#This Row],[Položka]],cennik[Položka],cennik[Cena MJ bez DPH])</f>
        <v>3</v>
      </c>
      <c r="I7086">
        <f>SUM(Tabuľka5[[#This Row],[cena MJ bez DPH]]*1.1)</f>
        <v>3.3000000000000003</v>
      </c>
      <c r="J7086">
        <f>Tabuľka5[[#This Row],[množstvo]]*Tabuľka5[[#This Row],[cena MJ bez DPH]]</f>
        <v>300</v>
      </c>
      <c r="L7086" s="5" t="s">
        <v>500</v>
      </c>
      <c r="N7086" t="s">
        <v>499</v>
      </c>
      <c r="O7086" t="s">
        <v>404</v>
      </c>
      <c r="P7086" t="s">
        <v>635</v>
      </c>
    </row>
    <row r="7087" spans="1:16" hidden="1" x14ac:dyDescent="0.25">
      <c r="A7087" t="s">
        <v>312</v>
      </c>
      <c r="B7087" t="s">
        <v>9</v>
      </c>
      <c r="C7087" t="s">
        <v>30</v>
      </c>
      <c r="D7087" t="s">
        <v>11</v>
      </c>
      <c r="F7087" t="s">
        <v>14</v>
      </c>
      <c r="G7087">
        <v>200</v>
      </c>
      <c r="H7087">
        <f>_xlfn.XLOOKUP(Tabuľka5[[#This Row],[Položka]],cennik[Položka],cennik[Cena MJ bez DPH])</f>
        <v>0.8</v>
      </c>
      <c r="I7087">
        <f>SUM(Tabuľka5[[#This Row],[cena MJ bez DPH]]*1.1)</f>
        <v>0.88000000000000012</v>
      </c>
      <c r="J7087">
        <f>Tabuľka5[[#This Row],[množstvo]]*Tabuľka5[[#This Row],[cena MJ bez DPH]]</f>
        <v>160</v>
      </c>
      <c r="L7087" s="5" t="s">
        <v>500</v>
      </c>
      <c r="N7087" t="s">
        <v>499</v>
      </c>
      <c r="O7087" t="s">
        <v>404</v>
      </c>
      <c r="P7087" t="s">
        <v>635</v>
      </c>
    </row>
    <row r="7088" spans="1:16" hidden="1" x14ac:dyDescent="0.25">
      <c r="A7088" t="s">
        <v>312</v>
      </c>
      <c r="B7088" t="s">
        <v>9</v>
      </c>
      <c r="C7088" t="s">
        <v>31</v>
      </c>
      <c r="D7088" t="s">
        <v>11</v>
      </c>
      <c r="F7088" t="s">
        <v>14</v>
      </c>
      <c r="G7088">
        <v>100</v>
      </c>
      <c r="H7088">
        <f>_xlfn.XLOOKUP(Tabuľka5[[#This Row],[Položka]],cennik[Položka],cennik[Cena MJ bez DPH])</f>
        <v>1.2</v>
      </c>
      <c r="I7088">
        <f>SUM(Tabuľka5[[#This Row],[cena MJ bez DPH]]*1.1)</f>
        <v>1.32</v>
      </c>
      <c r="J7088">
        <f>Tabuľka5[[#This Row],[množstvo]]*Tabuľka5[[#This Row],[cena MJ bez DPH]]</f>
        <v>120</v>
      </c>
      <c r="L7088" s="5" t="s">
        <v>500</v>
      </c>
      <c r="N7088" t="s">
        <v>499</v>
      </c>
      <c r="O7088" t="s">
        <v>404</v>
      </c>
      <c r="P7088" t="s">
        <v>635</v>
      </c>
    </row>
    <row r="7089" spans="1:16" hidden="1" x14ac:dyDescent="0.25">
      <c r="A7089" t="s">
        <v>312</v>
      </c>
      <c r="B7089" t="s">
        <v>9</v>
      </c>
      <c r="C7089" t="s">
        <v>32</v>
      </c>
      <c r="D7089" t="s">
        <v>11</v>
      </c>
      <c r="F7089" t="s">
        <v>14</v>
      </c>
      <c r="G7089">
        <v>20</v>
      </c>
      <c r="H7089">
        <f>_xlfn.XLOOKUP(Tabuľka5[[#This Row],[Položka]],cennik[Položka],cennik[Cena MJ bez DPH])</f>
        <v>0.8</v>
      </c>
      <c r="I7089">
        <f>SUM(Tabuľka5[[#This Row],[cena MJ bez DPH]]*1.1)</f>
        <v>0.88000000000000012</v>
      </c>
      <c r="J7089">
        <f>Tabuľka5[[#This Row],[množstvo]]*Tabuľka5[[#This Row],[cena MJ bez DPH]]</f>
        <v>16</v>
      </c>
      <c r="L7089" s="5" t="s">
        <v>500</v>
      </c>
      <c r="N7089" t="s">
        <v>499</v>
      </c>
      <c r="O7089" t="s">
        <v>404</v>
      </c>
      <c r="P7089" t="s">
        <v>635</v>
      </c>
    </row>
    <row r="7090" spans="1:16" hidden="1" x14ac:dyDescent="0.25">
      <c r="A7090" t="s">
        <v>312</v>
      </c>
      <c r="B7090" t="s">
        <v>9</v>
      </c>
      <c r="C7090" t="s">
        <v>33</v>
      </c>
      <c r="D7090" t="s">
        <v>11</v>
      </c>
      <c r="E7090" t="s">
        <v>34</v>
      </c>
      <c r="F7090" t="s">
        <v>14</v>
      </c>
      <c r="H7090">
        <f>_xlfn.XLOOKUP(Tabuľka5[[#This Row],[Položka]],cennik[Položka],cennik[Cena MJ bez DPH])</f>
        <v>4</v>
      </c>
      <c r="I7090">
        <f>SUM(Tabuľka5[[#This Row],[cena MJ bez DPH]]*1.1)</f>
        <v>4.4000000000000004</v>
      </c>
      <c r="J7090">
        <f>Tabuľka5[[#This Row],[množstvo]]*Tabuľka5[[#This Row],[cena MJ bez DPH]]</f>
        <v>0</v>
      </c>
      <c r="L7090" s="5" t="s">
        <v>500</v>
      </c>
      <c r="N7090" t="s">
        <v>499</v>
      </c>
      <c r="O7090" t="s">
        <v>404</v>
      </c>
      <c r="P7090" t="s">
        <v>635</v>
      </c>
    </row>
    <row r="7091" spans="1:16" hidden="1" x14ac:dyDescent="0.25">
      <c r="A7091" t="s">
        <v>312</v>
      </c>
      <c r="B7091" t="s">
        <v>9</v>
      </c>
      <c r="C7091" t="s">
        <v>35</v>
      </c>
      <c r="D7091" t="s">
        <v>11</v>
      </c>
      <c r="E7091" t="s">
        <v>36</v>
      </c>
      <c r="F7091" t="s">
        <v>14</v>
      </c>
      <c r="H7091">
        <f>_xlfn.XLOOKUP(Tabuľka5[[#This Row],[Položka]],cennik[Položka],cennik[Cena MJ bez DPH])</f>
        <v>4</v>
      </c>
      <c r="I7091">
        <f>SUM(Tabuľka5[[#This Row],[cena MJ bez DPH]]*1.1)</f>
        <v>4.4000000000000004</v>
      </c>
      <c r="J7091">
        <f>Tabuľka5[[#This Row],[množstvo]]*Tabuľka5[[#This Row],[cena MJ bez DPH]]</f>
        <v>0</v>
      </c>
      <c r="L7091" s="5" t="s">
        <v>500</v>
      </c>
      <c r="N7091" t="s">
        <v>499</v>
      </c>
      <c r="O7091" t="s">
        <v>404</v>
      </c>
      <c r="P7091" t="s">
        <v>635</v>
      </c>
    </row>
    <row r="7092" spans="1:16" hidden="1" x14ac:dyDescent="0.25">
      <c r="A7092" t="s">
        <v>312</v>
      </c>
      <c r="B7092" t="s">
        <v>9</v>
      </c>
      <c r="C7092" t="s">
        <v>37</v>
      </c>
      <c r="D7092" t="s">
        <v>11</v>
      </c>
      <c r="E7092" t="s">
        <v>34</v>
      </c>
      <c r="F7092" t="s">
        <v>14</v>
      </c>
      <c r="H7092">
        <f>_xlfn.XLOOKUP(Tabuľka5[[#This Row],[Položka]],cennik[Položka],cennik[Cena MJ bez DPH])</f>
        <v>9</v>
      </c>
      <c r="I7092">
        <f>SUM(Tabuľka5[[#This Row],[cena MJ bez DPH]]*1.1)</f>
        <v>9.9</v>
      </c>
      <c r="J7092">
        <f>Tabuľka5[[#This Row],[množstvo]]*Tabuľka5[[#This Row],[cena MJ bez DPH]]</f>
        <v>0</v>
      </c>
      <c r="L7092" s="5" t="s">
        <v>500</v>
      </c>
      <c r="N7092" t="s">
        <v>499</v>
      </c>
      <c r="O7092" t="s">
        <v>404</v>
      </c>
      <c r="P7092" t="s">
        <v>635</v>
      </c>
    </row>
    <row r="7093" spans="1:16" hidden="1" x14ac:dyDescent="0.25">
      <c r="A7093" t="s">
        <v>312</v>
      </c>
      <c r="B7093" t="s">
        <v>9</v>
      </c>
      <c r="C7093" t="s">
        <v>38</v>
      </c>
      <c r="D7093" t="s">
        <v>11</v>
      </c>
      <c r="E7093" t="s">
        <v>34</v>
      </c>
      <c r="F7093" t="s">
        <v>14</v>
      </c>
      <c r="H7093">
        <f>_xlfn.XLOOKUP(Tabuľka5[[#This Row],[Položka]],cennik[Položka],cennik[Cena MJ bez DPH])</f>
        <v>12</v>
      </c>
      <c r="I7093">
        <f>SUM(Tabuľka5[[#This Row],[cena MJ bez DPH]]*1.1)</f>
        <v>13.200000000000001</v>
      </c>
      <c r="J7093">
        <f>Tabuľka5[[#This Row],[množstvo]]*Tabuľka5[[#This Row],[cena MJ bez DPH]]</f>
        <v>0</v>
      </c>
      <c r="L7093" s="5" t="s">
        <v>500</v>
      </c>
      <c r="N7093" t="s">
        <v>499</v>
      </c>
      <c r="O7093" t="s">
        <v>404</v>
      </c>
      <c r="P7093" t="s">
        <v>635</v>
      </c>
    </row>
    <row r="7094" spans="1:16" hidden="1" x14ac:dyDescent="0.25">
      <c r="A7094" t="s">
        <v>312</v>
      </c>
      <c r="B7094" t="s">
        <v>9</v>
      </c>
      <c r="C7094" t="s">
        <v>39</v>
      </c>
      <c r="D7094" t="s">
        <v>11</v>
      </c>
      <c r="F7094" t="s">
        <v>14</v>
      </c>
      <c r="H7094">
        <f>_xlfn.XLOOKUP(Tabuľka5[[#This Row],[Položka]],cennik[Položka],cennik[Cena MJ bez DPH])</f>
        <v>1.59</v>
      </c>
      <c r="I7094">
        <f>SUM(Tabuľka5[[#This Row],[cena MJ bez DPH]]*1.1)</f>
        <v>1.7490000000000003</v>
      </c>
      <c r="J7094">
        <f>Tabuľka5[[#This Row],[množstvo]]*Tabuľka5[[#This Row],[cena MJ bez DPH]]</f>
        <v>0</v>
      </c>
      <c r="L7094" s="5" t="s">
        <v>500</v>
      </c>
      <c r="N7094" t="s">
        <v>499</v>
      </c>
      <c r="O7094" t="s">
        <v>404</v>
      </c>
      <c r="P7094" t="s">
        <v>635</v>
      </c>
    </row>
    <row r="7095" spans="1:16" hidden="1" x14ac:dyDescent="0.25">
      <c r="A7095" t="s">
        <v>312</v>
      </c>
      <c r="B7095" t="s">
        <v>9</v>
      </c>
      <c r="C7095" t="s">
        <v>40</v>
      </c>
      <c r="D7095" t="s">
        <v>17</v>
      </c>
      <c r="E7095" t="s">
        <v>41</v>
      </c>
      <c r="F7095" t="s">
        <v>14</v>
      </c>
      <c r="G7095">
        <v>50</v>
      </c>
      <c r="H7095">
        <f>_xlfn.XLOOKUP(Tabuľka5[[#This Row],[Položka]],cennik[Položka],cennik[Cena MJ bez DPH])</f>
        <v>0.65</v>
      </c>
      <c r="I7095">
        <f>SUM(Tabuľka5[[#This Row],[cena MJ bez DPH]]*1.1)</f>
        <v>0.71500000000000008</v>
      </c>
      <c r="J7095">
        <f>Tabuľka5[[#This Row],[množstvo]]*Tabuľka5[[#This Row],[cena MJ bez DPH]]</f>
        <v>32.5</v>
      </c>
      <c r="L7095" s="5" t="s">
        <v>500</v>
      </c>
      <c r="N7095" t="s">
        <v>499</v>
      </c>
      <c r="O7095" t="s">
        <v>404</v>
      </c>
      <c r="P7095" t="s">
        <v>635</v>
      </c>
    </row>
    <row r="7096" spans="1:16" hidden="1" x14ac:dyDescent="0.25">
      <c r="A7096" t="s">
        <v>312</v>
      </c>
      <c r="B7096" t="s">
        <v>9</v>
      </c>
      <c r="C7096" t="s">
        <v>42</v>
      </c>
      <c r="D7096" t="s">
        <v>11</v>
      </c>
      <c r="E7096" t="s">
        <v>43</v>
      </c>
      <c r="F7096" t="s">
        <v>14</v>
      </c>
      <c r="H7096">
        <f>_xlfn.XLOOKUP(Tabuľka5[[#This Row],[Položka]],cennik[Položka],cennik[Cena MJ bez DPH])</f>
        <v>2.9</v>
      </c>
      <c r="I7096">
        <f>SUM(Tabuľka5[[#This Row],[cena MJ bez DPH]]*1.1)</f>
        <v>3.19</v>
      </c>
      <c r="J7096">
        <f>Tabuľka5[[#This Row],[množstvo]]*Tabuľka5[[#This Row],[cena MJ bez DPH]]</f>
        <v>0</v>
      </c>
      <c r="L7096" s="5" t="s">
        <v>500</v>
      </c>
      <c r="N7096" t="s">
        <v>499</v>
      </c>
      <c r="O7096" t="s">
        <v>404</v>
      </c>
      <c r="P7096" t="s">
        <v>635</v>
      </c>
    </row>
    <row r="7097" spans="1:16" hidden="1" x14ac:dyDescent="0.25">
      <c r="A7097" t="s">
        <v>312</v>
      </c>
      <c r="B7097" t="s">
        <v>9</v>
      </c>
      <c r="C7097" t="s">
        <v>44</v>
      </c>
      <c r="D7097" t="s">
        <v>11</v>
      </c>
      <c r="F7097" t="s">
        <v>14</v>
      </c>
      <c r="G7097">
        <v>20</v>
      </c>
      <c r="H7097">
        <f>_xlfn.XLOOKUP(Tabuľka5[[#This Row],[Položka]],cennik[Položka],cennik[Cena MJ bez DPH])</f>
        <v>1.2</v>
      </c>
      <c r="I7097">
        <f>SUM(Tabuľka5[[#This Row],[cena MJ bez DPH]]*1.1)</f>
        <v>1.32</v>
      </c>
      <c r="J7097">
        <f>Tabuľka5[[#This Row],[množstvo]]*Tabuľka5[[#This Row],[cena MJ bez DPH]]</f>
        <v>24</v>
      </c>
      <c r="L7097" s="5" t="s">
        <v>500</v>
      </c>
      <c r="N7097" t="s">
        <v>499</v>
      </c>
      <c r="O7097" t="s">
        <v>404</v>
      </c>
      <c r="P7097" t="s">
        <v>635</v>
      </c>
    </row>
    <row r="7098" spans="1:16" hidden="1" x14ac:dyDescent="0.25">
      <c r="A7098" t="s">
        <v>312</v>
      </c>
      <c r="B7098" t="s">
        <v>9</v>
      </c>
      <c r="C7098" t="s">
        <v>45</v>
      </c>
      <c r="D7098" t="s">
        <v>11</v>
      </c>
      <c r="F7098" t="s">
        <v>46</v>
      </c>
      <c r="G7098">
        <v>2500</v>
      </c>
      <c r="H7098">
        <f>_xlfn.XLOOKUP(Tabuľka5[[#This Row],[Položka]],cennik[Položka],cennik[Cena MJ bez DPH])</f>
        <v>0</v>
      </c>
      <c r="I7098">
        <f>SUM(Tabuľka5[[#This Row],[cena MJ bez DPH]]*1.1)</f>
        <v>0</v>
      </c>
      <c r="J7098">
        <f>Tabuľka5[[#This Row],[množstvo]]*Tabuľka5[[#This Row],[cena MJ bez DPH]]</f>
        <v>0</v>
      </c>
      <c r="L7098" s="5" t="s">
        <v>500</v>
      </c>
      <c r="N7098" t="s">
        <v>499</v>
      </c>
      <c r="O7098" t="s">
        <v>404</v>
      </c>
      <c r="P7098" t="s">
        <v>635</v>
      </c>
    </row>
    <row r="7099" spans="1:16" hidden="1" x14ac:dyDescent="0.25">
      <c r="A7099" t="s">
        <v>312</v>
      </c>
      <c r="B7099" t="s">
        <v>47</v>
      </c>
      <c r="C7099" t="s">
        <v>48</v>
      </c>
      <c r="D7099" t="s">
        <v>17</v>
      </c>
      <c r="F7099" t="s">
        <v>49</v>
      </c>
      <c r="H7099">
        <f>_xlfn.XLOOKUP(Tabuľka5[[#This Row],[Položka]],cennik[Položka],cennik[Cena MJ bez DPH])</f>
        <v>0</v>
      </c>
      <c r="I7099">
        <f>SUM(Tabuľka5[[#This Row],[cena MJ bez DPH]]*1.1)</f>
        <v>0</v>
      </c>
      <c r="J7099">
        <f>Tabuľka5[[#This Row],[množstvo]]*Tabuľka5[[#This Row],[cena MJ bez DPH]]</f>
        <v>0</v>
      </c>
      <c r="L7099" s="5" t="s">
        <v>500</v>
      </c>
      <c r="N7099" t="s">
        <v>499</v>
      </c>
      <c r="O7099" t="s">
        <v>404</v>
      </c>
      <c r="P7099" t="s">
        <v>635</v>
      </c>
    </row>
    <row r="7100" spans="1:16" hidden="1" x14ac:dyDescent="0.25">
      <c r="A7100" t="s">
        <v>312</v>
      </c>
      <c r="B7100" t="s">
        <v>47</v>
      </c>
      <c r="C7100" t="s">
        <v>50</v>
      </c>
      <c r="D7100" t="s">
        <v>17</v>
      </c>
      <c r="F7100" t="s">
        <v>49</v>
      </c>
      <c r="G7100">
        <v>2800</v>
      </c>
      <c r="H7100">
        <f>_xlfn.XLOOKUP(Tabuľka5[[#This Row],[Položka]],cennik[Položka],cennik[Cena MJ bez DPH])</f>
        <v>0</v>
      </c>
      <c r="I7100">
        <f>SUM(Tabuľka5[[#This Row],[cena MJ bez DPH]]*1.1)</f>
        <v>0</v>
      </c>
      <c r="J7100">
        <f>Tabuľka5[[#This Row],[množstvo]]*Tabuľka5[[#This Row],[cena MJ bez DPH]]</f>
        <v>0</v>
      </c>
      <c r="L7100" s="5" t="s">
        <v>500</v>
      </c>
      <c r="N7100" t="s">
        <v>499</v>
      </c>
      <c r="O7100" t="s">
        <v>404</v>
      </c>
      <c r="P7100" t="s">
        <v>635</v>
      </c>
    </row>
    <row r="7101" spans="1:16" hidden="1" x14ac:dyDescent="0.25">
      <c r="A7101" t="s">
        <v>312</v>
      </c>
      <c r="B7101" t="s">
        <v>51</v>
      </c>
      <c r="C7101" t="s">
        <v>52</v>
      </c>
      <c r="D7101" t="s">
        <v>11</v>
      </c>
      <c r="F7101" t="s">
        <v>53</v>
      </c>
      <c r="H7101">
        <f>_xlfn.XLOOKUP(Tabuľka5[[#This Row],[Položka]],cennik[Položka],cennik[Cena MJ bez DPH])</f>
        <v>0</v>
      </c>
      <c r="I7101">
        <f>SUM(Tabuľka5[[#This Row],[cena MJ bez DPH]]*1.1)</f>
        <v>0</v>
      </c>
      <c r="J7101">
        <f>Tabuľka5[[#This Row],[množstvo]]*Tabuľka5[[#This Row],[cena MJ bez DPH]]</f>
        <v>0</v>
      </c>
      <c r="L7101" s="5" t="s">
        <v>500</v>
      </c>
      <c r="N7101" t="s">
        <v>499</v>
      </c>
      <c r="O7101" t="s">
        <v>404</v>
      </c>
      <c r="P7101" t="s">
        <v>635</v>
      </c>
    </row>
    <row r="7102" spans="1:16" x14ac:dyDescent="0.25">
      <c r="A7102" t="s">
        <v>312</v>
      </c>
      <c r="B7102" s="22" t="s">
        <v>51</v>
      </c>
      <c r="C7102" s="22" t="s">
        <v>54</v>
      </c>
      <c r="D7102" s="22" t="s">
        <v>11</v>
      </c>
      <c r="E7102" s="22"/>
      <c r="F7102" t="s">
        <v>53</v>
      </c>
      <c r="G7102" s="22">
        <v>150</v>
      </c>
      <c r="H7102" s="22">
        <f>_xlfn.XLOOKUP(Tabuľka5[[#This Row],[Položka]],cennik[Položka],cennik[Cena MJ bez DPH])</f>
        <v>0</v>
      </c>
      <c r="I7102" s="22">
        <f>SUM(Tabuľka5[[#This Row],[cena MJ bez DPH]]*1.1)</f>
        <v>0</v>
      </c>
      <c r="J7102" s="22">
        <f>Tabuľka5[[#This Row],[množstvo]]*Tabuľka5[[#This Row],[cena MJ bez DPH]]</f>
        <v>0</v>
      </c>
      <c r="L7102" s="23" t="s">
        <v>500</v>
      </c>
      <c r="M7102" s="22">
        <f>Tabuľka5[[#This Row],[množstvo]]*Tabuľka5[[#This Row],[cena za MJ s DPH]]</f>
        <v>0</v>
      </c>
      <c r="N7102" s="22" t="s">
        <v>499</v>
      </c>
      <c r="O7102" s="15" t="s">
        <v>404</v>
      </c>
      <c r="P7102" t="s">
        <v>635</v>
      </c>
    </row>
    <row r="7103" spans="1:16" hidden="1" x14ac:dyDescent="0.25">
      <c r="A7103" t="s">
        <v>312</v>
      </c>
      <c r="B7103" t="s">
        <v>51</v>
      </c>
      <c r="C7103" t="s">
        <v>55</v>
      </c>
      <c r="D7103" t="s">
        <v>11</v>
      </c>
      <c r="F7103" t="s">
        <v>56</v>
      </c>
      <c r="H7103">
        <f>_xlfn.XLOOKUP(Tabuľka5[[#This Row],[Položka]],cennik[Položka],cennik[Cena MJ bez DPH])</f>
        <v>0</v>
      </c>
      <c r="I7103">
        <f>SUM(Tabuľka5[[#This Row],[cena MJ bez DPH]]*1.1)</f>
        <v>0</v>
      </c>
      <c r="J7103">
        <f>Tabuľka5[[#This Row],[množstvo]]*Tabuľka5[[#This Row],[cena MJ bez DPH]]</f>
        <v>0</v>
      </c>
      <c r="L7103" s="5" t="s">
        <v>500</v>
      </c>
      <c r="N7103" t="s">
        <v>499</v>
      </c>
      <c r="O7103" t="s">
        <v>404</v>
      </c>
      <c r="P7103" t="s">
        <v>635</v>
      </c>
    </row>
    <row r="7104" spans="1:16" x14ac:dyDescent="0.25">
      <c r="A7104" t="s">
        <v>312</v>
      </c>
      <c r="B7104" s="22" t="s">
        <v>51</v>
      </c>
      <c r="C7104" s="22" t="s">
        <v>57</v>
      </c>
      <c r="D7104" s="22" t="s">
        <v>11</v>
      </c>
      <c r="E7104" s="22"/>
      <c r="F7104" t="s">
        <v>53</v>
      </c>
      <c r="G7104" s="22">
        <v>200</v>
      </c>
      <c r="H7104" s="22">
        <f>_xlfn.XLOOKUP(Tabuľka5[[#This Row],[Položka]],cennik[Položka],cennik[Cena MJ bez DPH])</f>
        <v>0</v>
      </c>
      <c r="I7104" s="22">
        <f>SUM(Tabuľka5[[#This Row],[cena MJ bez DPH]]*1.1)</f>
        <v>0</v>
      </c>
      <c r="J7104" s="22">
        <f>Tabuľka5[[#This Row],[množstvo]]*Tabuľka5[[#This Row],[cena MJ bez DPH]]</f>
        <v>0</v>
      </c>
      <c r="L7104" s="23" t="s">
        <v>500</v>
      </c>
      <c r="M7104" s="22">
        <f>Tabuľka5[[#This Row],[množstvo]]*Tabuľka5[[#This Row],[cena za MJ s DPH]]</f>
        <v>0</v>
      </c>
      <c r="N7104" s="22" t="s">
        <v>499</v>
      </c>
      <c r="O7104" s="15" t="s">
        <v>404</v>
      </c>
      <c r="P7104" t="s">
        <v>635</v>
      </c>
    </row>
    <row r="7105" spans="1:16" hidden="1" x14ac:dyDescent="0.25">
      <c r="A7105" t="s">
        <v>312</v>
      </c>
      <c r="B7105" t="s">
        <v>51</v>
      </c>
      <c r="C7105" t="s">
        <v>58</v>
      </c>
      <c r="D7105" t="s">
        <v>11</v>
      </c>
      <c r="F7105" t="s">
        <v>56</v>
      </c>
      <c r="H7105">
        <f>_xlfn.XLOOKUP(Tabuľka5[[#This Row],[Položka]],cennik[Položka],cennik[Cena MJ bez DPH])</f>
        <v>0</v>
      </c>
      <c r="I7105">
        <f>SUM(Tabuľka5[[#This Row],[cena MJ bez DPH]]*1.1)</f>
        <v>0</v>
      </c>
      <c r="J7105">
        <f>Tabuľka5[[#This Row],[množstvo]]*Tabuľka5[[#This Row],[cena MJ bez DPH]]</f>
        <v>0</v>
      </c>
      <c r="L7105" s="5" t="s">
        <v>500</v>
      </c>
      <c r="N7105" t="s">
        <v>499</v>
      </c>
      <c r="O7105" t="s">
        <v>404</v>
      </c>
      <c r="P7105" t="s">
        <v>635</v>
      </c>
    </row>
    <row r="7106" spans="1:16" hidden="1" x14ac:dyDescent="0.25">
      <c r="A7106" t="s">
        <v>312</v>
      </c>
      <c r="B7106" t="s">
        <v>51</v>
      </c>
      <c r="C7106" t="s">
        <v>59</v>
      </c>
      <c r="D7106" t="s">
        <v>11</v>
      </c>
      <c r="F7106" t="s">
        <v>53</v>
      </c>
      <c r="H7106">
        <f>_xlfn.XLOOKUP(Tabuľka5[[#This Row],[Položka]],cennik[Položka],cennik[Cena MJ bez DPH])</f>
        <v>0</v>
      </c>
      <c r="I7106">
        <f>SUM(Tabuľka5[[#This Row],[cena MJ bez DPH]]*1.1)</f>
        <v>0</v>
      </c>
      <c r="J7106">
        <f>Tabuľka5[[#This Row],[množstvo]]*Tabuľka5[[#This Row],[cena MJ bez DPH]]</f>
        <v>0</v>
      </c>
      <c r="L7106" s="5" t="s">
        <v>500</v>
      </c>
      <c r="N7106" t="s">
        <v>499</v>
      </c>
      <c r="O7106" t="s">
        <v>404</v>
      </c>
      <c r="P7106" t="s">
        <v>635</v>
      </c>
    </row>
    <row r="7107" spans="1:16" hidden="1" x14ac:dyDescent="0.25">
      <c r="A7107" t="s">
        <v>312</v>
      </c>
      <c r="B7107" t="s">
        <v>51</v>
      </c>
      <c r="C7107" t="s">
        <v>60</v>
      </c>
      <c r="D7107" t="s">
        <v>11</v>
      </c>
      <c r="F7107" t="s">
        <v>53</v>
      </c>
      <c r="H7107">
        <f>_xlfn.XLOOKUP(Tabuľka5[[#This Row],[Položka]],cennik[Položka],cennik[Cena MJ bez DPH])</f>
        <v>0</v>
      </c>
      <c r="I7107">
        <f>SUM(Tabuľka5[[#This Row],[cena MJ bez DPH]]*1.1)</f>
        <v>0</v>
      </c>
      <c r="J7107">
        <f>Tabuľka5[[#This Row],[množstvo]]*Tabuľka5[[#This Row],[cena MJ bez DPH]]</f>
        <v>0</v>
      </c>
      <c r="L7107" s="5" t="s">
        <v>500</v>
      </c>
      <c r="N7107" t="s">
        <v>499</v>
      </c>
      <c r="O7107" t="s">
        <v>404</v>
      </c>
      <c r="P7107" t="s">
        <v>635</v>
      </c>
    </row>
    <row r="7108" spans="1:16" hidden="1" x14ac:dyDescent="0.25">
      <c r="A7108" t="s">
        <v>312</v>
      </c>
      <c r="B7108" t="s">
        <v>51</v>
      </c>
      <c r="C7108" t="s">
        <v>61</v>
      </c>
      <c r="D7108" t="s">
        <v>11</v>
      </c>
      <c r="F7108" t="s">
        <v>53</v>
      </c>
      <c r="H7108">
        <f>_xlfn.XLOOKUP(Tabuľka5[[#This Row],[Položka]],cennik[Položka],cennik[Cena MJ bez DPH])</f>
        <v>0</v>
      </c>
      <c r="I7108">
        <f>SUM(Tabuľka5[[#This Row],[cena MJ bez DPH]]*1.1)</f>
        <v>0</v>
      </c>
      <c r="J7108">
        <f>Tabuľka5[[#This Row],[množstvo]]*Tabuľka5[[#This Row],[cena MJ bez DPH]]</f>
        <v>0</v>
      </c>
      <c r="L7108" s="5" t="s">
        <v>500</v>
      </c>
      <c r="N7108" t="s">
        <v>499</v>
      </c>
      <c r="O7108" t="s">
        <v>404</v>
      </c>
      <c r="P7108" t="s">
        <v>635</v>
      </c>
    </row>
    <row r="7109" spans="1:16" x14ac:dyDescent="0.25">
      <c r="A7109" t="s">
        <v>312</v>
      </c>
      <c r="B7109" s="22" t="s">
        <v>51</v>
      </c>
      <c r="C7109" s="22" t="s">
        <v>62</v>
      </c>
      <c r="D7109" s="22" t="s">
        <v>11</v>
      </c>
      <c r="E7109" s="22"/>
      <c r="F7109" t="s">
        <v>53</v>
      </c>
      <c r="G7109" s="22">
        <v>300</v>
      </c>
      <c r="H7109" s="22">
        <f>_xlfn.XLOOKUP(Tabuľka5[[#This Row],[Položka]],cennik[Položka],cennik[Cena MJ bez DPH])</f>
        <v>0</v>
      </c>
      <c r="I7109" s="22">
        <f>SUM(Tabuľka5[[#This Row],[cena MJ bez DPH]]*1.1)</f>
        <v>0</v>
      </c>
      <c r="J7109" s="22">
        <f>Tabuľka5[[#This Row],[množstvo]]*Tabuľka5[[#This Row],[cena MJ bez DPH]]</f>
        <v>0</v>
      </c>
      <c r="L7109" s="23" t="s">
        <v>500</v>
      </c>
      <c r="M7109" s="22">
        <f>Tabuľka5[[#This Row],[množstvo]]*Tabuľka5[[#This Row],[cena za MJ s DPH]]</f>
        <v>0</v>
      </c>
      <c r="N7109" s="22" t="s">
        <v>499</v>
      </c>
      <c r="O7109" s="15" t="s">
        <v>404</v>
      </c>
      <c r="P7109" t="s">
        <v>635</v>
      </c>
    </row>
    <row r="7110" spans="1:16" hidden="1" x14ac:dyDescent="0.25">
      <c r="A7110" t="s">
        <v>312</v>
      </c>
      <c r="B7110" t="s">
        <v>51</v>
      </c>
      <c r="C7110" t="s">
        <v>63</v>
      </c>
      <c r="D7110" t="s">
        <v>11</v>
      </c>
      <c r="F7110" t="s">
        <v>56</v>
      </c>
      <c r="H7110">
        <f>_xlfn.XLOOKUP(Tabuľka5[[#This Row],[Položka]],cennik[Položka],cennik[Cena MJ bez DPH])</f>
        <v>0</v>
      </c>
      <c r="I7110">
        <f>SUM(Tabuľka5[[#This Row],[cena MJ bez DPH]]*1.1)</f>
        <v>0</v>
      </c>
      <c r="J7110">
        <f>Tabuľka5[[#This Row],[množstvo]]*Tabuľka5[[#This Row],[cena MJ bez DPH]]</f>
        <v>0</v>
      </c>
      <c r="L7110" s="5" t="s">
        <v>500</v>
      </c>
      <c r="N7110" t="s">
        <v>499</v>
      </c>
      <c r="O7110" t="s">
        <v>404</v>
      </c>
      <c r="P7110" t="s">
        <v>635</v>
      </c>
    </row>
    <row r="7111" spans="1:16" hidden="1" x14ac:dyDescent="0.25">
      <c r="A7111" t="s">
        <v>312</v>
      </c>
      <c r="B7111" t="s">
        <v>51</v>
      </c>
      <c r="C7111" t="s">
        <v>64</v>
      </c>
      <c r="D7111" t="s">
        <v>11</v>
      </c>
      <c r="F7111" t="s">
        <v>56</v>
      </c>
      <c r="H7111">
        <f>_xlfn.XLOOKUP(Tabuľka5[[#This Row],[Položka]],cennik[Položka],cennik[Cena MJ bez DPH])</f>
        <v>0</v>
      </c>
      <c r="I7111">
        <f>SUM(Tabuľka5[[#This Row],[cena MJ bez DPH]]*1.1)</f>
        <v>0</v>
      </c>
      <c r="J7111">
        <f>Tabuľka5[[#This Row],[množstvo]]*Tabuľka5[[#This Row],[cena MJ bez DPH]]</f>
        <v>0</v>
      </c>
      <c r="L7111" s="5" t="s">
        <v>500</v>
      </c>
      <c r="N7111" t="s">
        <v>499</v>
      </c>
      <c r="O7111" t="s">
        <v>404</v>
      </c>
      <c r="P7111" t="s">
        <v>635</v>
      </c>
    </row>
    <row r="7112" spans="1:16" hidden="1" x14ac:dyDescent="0.25">
      <c r="A7112" t="s">
        <v>312</v>
      </c>
      <c r="B7112" t="s">
        <v>51</v>
      </c>
      <c r="C7112" t="s">
        <v>65</v>
      </c>
      <c r="D7112" t="s">
        <v>11</v>
      </c>
      <c r="F7112" t="s">
        <v>56</v>
      </c>
      <c r="H7112">
        <f>_xlfn.XLOOKUP(Tabuľka5[[#This Row],[Položka]],cennik[Položka],cennik[Cena MJ bez DPH])</f>
        <v>0</v>
      </c>
      <c r="I7112">
        <f>SUM(Tabuľka5[[#This Row],[cena MJ bez DPH]]*1.1)</f>
        <v>0</v>
      </c>
      <c r="J7112">
        <f>Tabuľka5[[#This Row],[množstvo]]*Tabuľka5[[#This Row],[cena MJ bez DPH]]</f>
        <v>0</v>
      </c>
      <c r="L7112" s="5" t="s">
        <v>500</v>
      </c>
      <c r="N7112" t="s">
        <v>499</v>
      </c>
      <c r="O7112" t="s">
        <v>404</v>
      </c>
      <c r="P7112" t="s">
        <v>635</v>
      </c>
    </row>
    <row r="7113" spans="1:16" hidden="1" x14ac:dyDescent="0.25">
      <c r="A7113" t="s">
        <v>312</v>
      </c>
      <c r="B7113" t="s">
        <v>51</v>
      </c>
      <c r="C7113" t="s">
        <v>66</v>
      </c>
      <c r="D7113" t="s">
        <v>11</v>
      </c>
      <c r="F7113" t="s">
        <v>56</v>
      </c>
      <c r="H7113">
        <f>_xlfn.XLOOKUP(Tabuľka5[[#This Row],[Položka]],cennik[Položka],cennik[Cena MJ bez DPH])</f>
        <v>0</v>
      </c>
      <c r="I7113">
        <f>SUM(Tabuľka5[[#This Row],[cena MJ bez DPH]]*1.1)</f>
        <v>0</v>
      </c>
      <c r="J7113">
        <f>Tabuľka5[[#This Row],[množstvo]]*Tabuľka5[[#This Row],[cena MJ bez DPH]]</f>
        <v>0</v>
      </c>
      <c r="L7113" s="5" t="s">
        <v>500</v>
      </c>
      <c r="N7113" t="s">
        <v>499</v>
      </c>
      <c r="O7113" t="s">
        <v>404</v>
      </c>
      <c r="P7113" t="s">
        <v>635</v>
      </c>
    </row>
    <row r="7114" spans="1:16" hidden="1" x14ac:dyDescent="0.25">
      <c r="A7114" t="s">
        <v>312</v>
      </c>
      <c r="B7114" t="s">
        <v>51</v>
      </c>
      <c r="C7114" t="s">
        <v>67</v>
      </c>
      <c r="D7114" t="s">
        <v>11</v>
      </c>
      <c r="F7114" t="s">
        <v>56</v>
      </c>
      <c r="H7114">
        <f>_xlfn.XLOOKUP(Tabuľka5[[#This Row],[Položka]],cennik[Položka],cennik[Cena MJ bez DPH])</f>
        <v>0</v>
      </c>
      <c r="I7114">
        <f>SUM(Tabuľka5[[#This Row],[cena MJ bez DPH]]*1.1)</f>
        <v>0</v>
      </c>
      <c r="J7114">
        <f>Tabuľka5[[#This Row],[množstvo]]*Tabuľka5[[#This Row],[cena MJ bez DPH]]</f>
        <v>0</v>
      </c>
      <c r="L7114" s="5" t="s">
        <v>500</v>
      </c>
      <c r="N7114" t="s">
        <v>499</v>
      </c>
      <c r="O7114" t="s">
        <v>404</v>
      </c>
      <c r="P7114" t="s">
        <v>635</v>
      </c>
    </row>
    <row r="7115" spans="1:16" hidden="1" x14ac:dyDescent="0.25">
      <c r="A7115" t="s">
        <v>312</v>
      </c>
      <c r="B7115" t="s">
        <v>51</v>
      </c>
      <c r="C7115" t="s">
        <v>68</v>
      </c>
      <c r="D7115" t="s">
        <v>11</v>
      </c>
      <c r="F7115" t="s">
        <v>56</v>
      </c>
      <c r="H7115">
        <f>_xlfn.XLOOKUP(Tabuľka5[[#This Row],[Položka]],cennik[Položka],cennik[Cena MJ bez DPH])</f>
        <v>0</v>
      </c>
      <c r="I7115">
        <f>SUM(Tabuľka5[[#This Row],[cena MJ bez DPH]]*1.1)</f>
        <v>0</v>
      </c>
      <c r="J7115">
        <f>Tabuľka5[[#This Row],[množstvo]]*Tabuľka5[[#This Row],[cena MJ bez DPH]]</f>
        <v>0</v>
      </c>
      <c r="L7115" s="5" t="s">
        <v>500</v>
      </c>
      <c r="N7115" t="s">
        <v>499</v>
      </c>
      <c r="O7115" t="s">
        <v>404</v>
      </c>
      <c r="P7115" t="s">
        <v>635</v>
      </c>
    </row>
    <row r="7116" spans="1:16" hidden="1" x14ac:dyDescent="0.25">
      <c r="A7116" t="s">
        <v>312</v>
      </c>
      <c r="B7116" t="s">
        <v>51</v>
      </c>
      <c r="C7116" t="s">
        <v>69</v>
      </c>
      <c r="D7116" t="s">
        <v>11</v>
      </c>
      <c r="F7116" t="s">
        <v>56</v>
      </c>
      <c r="H7116">
        <f>_xlfn.XLOOKUP(Tabuľka5[[#This Row],[Položka]],cennik[Položka],cennik[Cena MJ bez DPH])</f>
        <v>0</v>
      </c>
      <c r="I7116">
        <f>SUM(Tabuľka5[[#This Row],[cena MJ bez DPH]]*1.1)</f>
        <v>0</v>
      </c>
      <c r="J7116">
        <f>Tabuľka5[[#This Row],[množstvo]]*Tabuľka5[[#This Row],[cena MJ bez DPH]]</f>
        <v>0</v>
      </c>
      <c r="L7116" s="5" t="s">
        <v>500</v>
      </c>
      <c r="N7116" t="s">
        <v>499</v>
      </c>
      <c r="O7116" t="s">
        <v>404</v>
      </c>
      <c r="P7116" t="s">
        <v>635</v>
      </c>
    </row>
    <row r="7117" spans="1:16" hidden="1" x14ac:dyDescent="0.25">
      <c r="A7117" t="s">
        <v>312</v>
      </c>
      <c r="B7117" t="s">
        <v>51</v>
      </c>
      <c r="C7117" t="s">
        <v>70</v>
      </c>
      <c r="D7117" t="s">
        <v>11</v>
      </c>
      <c r="F7117" t="s">
        <v>56</v>
      </c>
      <c r="H7117">
        <f>_xlfn.XLOOKUP(Tabuľka5[[#This Row],[Položka]],cennik[Položka],cennik[Cena MJ bez DPH])</f>
        <v>0</v>
      </c>
      <c r="I7117">
        <f>SUM(Tabuľka5[[#This Row],[cena MJ bez DPH]]*1.1)</f>
        <v>0</v>
      </c>
      <c r="J7117">
        <f>Tabuľka5[[#This Row],[množstvo]]*Tabuľka5[[#This Row],[cena MJ bez DPH]]</f>
        <v>0</v>
      </c>
      <c r="L7117" s="5" t="s">
        <v>500</v>
      </c>
      <c r="N7117" t="s">
        <v>499</v>
      </c>
      <c r="O7117" t="s">
        <v>404</v>
      </c>
      <c r="P7117" t="s">
        <v>635</v>
      </c>
    </row>
    <row r="7118" spans="1:16" hidden="1" x14ac:dyDescent="0.25">
      <c r="A7118" t="s">
        <v>312</v>
      </c>
      <c r="B7118" t="s">
        <v>51</v>
      </c>
      <c r="C7118" t="s">
        <v>71</v>
      </c>
      <c r="D7118" t="s">
        <v>11</v>
      </c>
      <c r="F7118" t="s">
        <v>56</v>
      </c>
      <c r="H7118">
        <f>_xlfn.XLOOKUP(Tabuľka5[[#This Row],[Položka]],cennik[Položka],cennik[Cena MJ bez DPH])</f>
        <v>0</v>
      </c>
      <c r="I7118">
        <f>SUM(Tabuľka5[[#This Row],[cena MJ bez DPH]]*1.1)</f>
        <v>0</v>
      </c>
      <c r="J7118">
        <f>Tabuľka5[[#This Row],[množstvo]]*Tabuľka5[[#This Row],[cena MJ bez DPH]]</f>
        <v>0</v>
      </c>
      <c r="L7118" s="5" t="s">
        <v>500</v>
      </c>
      <c r="N7118" t="s">
        <v>499</v>
      </c>
      <c r="O7118" t="s">
        <v>404</v>
      </c>
      <c r="P7118" t="s">
        <v>635</v>
      </c>
    </row>
    <row r="7119" spans="1:16" hidden="1" x14ac:dyDescent="0.25">
      <c r="A7119" t="s">
        <v>312</v>
      </c>
      <c r="B7119" t="s">
        <v>51</v>
      </c>
      <c r="C7119" t="s">
        <v>72</v>
      </c>
      <c r="D7119" t="s">
        <v>11</v>
      </c>
      <c r="F7119" t="s">
        <v>56</v>
      </c>
      <c r="H7119">
        <f>_xlfn.XLOOKUP(Tabuľka5[[#This Row],[Položka]],cennik[Položka],cennik[Cena MJ bez DPH])</f>
        <v>0</v>
      </c>
      <c r="I7119">
        <f>SUM(Tabuľka5[[#This Row],[cena MJ bez DPH]]*1.1)</f>
        <v>0</v>
      </c>
      <c r="J7119">
        <f>Tabuľka5[[#This Row],[množstvo]]*Tabuľka5[[#This Row],[cena MJ bez DPH]]</f>
        <v>0</v>
      </c>
      <c r="L7119" s="5" t="s">
        <v>500</v>
      </c>
      <c r="N7119" t="s">
        <v>499</v>
      </c>
      <c r="O7119" t="s">
        <v>404</v>
      </c>
      <c r="P7119" t="s">
        <v>635</v>
      </c>
    </row>
    <row r="7120" spans="1:16" hidden="1" x14ac:dyDescent="0.25">
      <c r="A7120" t="s">
        <v>312</v>
      </c>
      <c r="B7120" t="s">
        <v>51</v>
      </c>
      <c r="C7120" t="s">
        <v>73</v>
      </c>
      <c r="D7120" t="s">
        <v>11</v>
      </c>
      <c r="F7120" t="s">
        <v>56</v>
      </c>
      <c r="H7120">
        <f>_xlfn.XLOOKUP(Tabuľka5[[#This Row],[Položka]],cennik[Položka],cennik[Cena MJ bez DPH])</f>
        <v>0</v>
      </c>
      <c r="I7120">
        <f>SUM(Tabuľka5[[#This Row],[cena MJ bez DPH]]*1.1)</f>
        <v>0</v>
      </c>
      <c r="J7120">
        <f>Tabuľka5[[#This Row],[množstvo]]*Tabuľka5[[#This Row],[cena MJ bez DPH]]</f>
        <v>0</v>
      </c>
      <c r="L7120" s="5" t="s">
        <v>500</v>
      </c>
      <c r="N7120" t="s">
        <v>499</v>
      </c>
      <c r="O7120" t="s">
        <v>404</v>
      </c>
      <c r="P7120" t="s">
        <v>635</v>
      </c>
    </row>
    <row r="7121" spans="1:16" hidden="1" x14ac:dyDescent="0.25">
      <c r="A7121" t="s">
        <v>312</v>
      </c>
      <c r="B7121" t="s">
        <v>51</v>
      </c>
      <c r="C7121" t="s">
        <v>74</v>
      </c>
      <c r="D7121" t="s">
        <v>11</v>
      </c>
      <c r="F7121" t="s">
        <v>56</v>
      </c>
      <c r="H7121">
        <f>_xlfn.XLOOKUP(Tabuľka5[[#This Row],[Položka]],cennik[Položka],cennik[Cena MJ bez DPH])</f>
        <v>0</v>
      </c>
      <c r="I7121">
        <f>SUM(Tabuľka5[[#This Row],[cena MJ bez DPH]]*1.1)</f>
        <v>0</v>
      </c>
      <c r="J7121">
        <f>Tabuľka5[[#This Row],[množstvo]]*Tabuľka5[[#This Row],[cena MJ bez DPH]]</f>
        <v>0</v>
      </c>
      <c r="L7121" s="5" t="s">
        <v>500</v>
      </c>
      <c r="N7121" t="s">
        <v>499</v>
      </c>
      <c r="O7121" t="s">
        <v>404</v>
      </c>
      <c r="P7121" t="s">
        <v>635</v>
      </c>
    </row>
    <row r="7122" spans="1:16" hidden="1" x14ac:dyDescent="0.25">
      <c r="A7122" t="s">
        <v>312</v>
      </c>
      <c r="B7122" t="s">
        <v>51</v>
      </c>
      <c r="C7122" t="s">
        <v>75</v>
      </c>
      <c r="D7122" t="s">
        <v>11</v>
      </c>
      <c r="F7122" t="s">
        <v>56</v>
      </c>
      <c r="H7122">
        <f>_xlfn.XLOOKUP(Tabuľka5[[#This Row],[Položka]],cennik[Položka],cennik[Cena MJ bez DPH])</f>
        <v>0</v>
      </c>
      <c r="I7122">
        <f>SUM(Tabuľka5[[#This Row],[cena MJ bez DPH]]*1.1)</f>
        <v>0</v>
      </c>
      <c r="J7122">
        <f>Tabuľka5[[#This Row],[množstvo]]*Tabuľka5[[#This Row],[cena MJ bez DPH]]</f>
        <v>0</v>
      </c>
      <c r="L7122" s="5" t="s">
        <v>500</v>
      </c>
      <c r="N7122" t="s">
        <v>499</v>
      </c>
      <c r="O7122" t="s">
        <v>404</v>
      </c>
      <c r="P7122" t="s">
        <v>635</v>
      </c>
    </row>
    <row r="7123" spans="1:16" hidden="1" x14ac:dyDescent="0.25">
      <c r="A7123" t="s">
        <v>312</v>
      </c>
      <c r="B7123" t="s">
        <v>51</v>
      </c>
      <c r="C7123" t="s">
        <v>76</v>
      </c>
      <c r="D7123" t="s">
        <v>11</v>
      </c>
      <c r="F7123" t="s">
        <v>56</v>
      </c>
      <c r="H7123">
        <f>_xlfn.XLOOKUP(Tabuľka5[[#This Row],[Položka]],cennik[Položka],cennik[Cena MJ bez DPH])</f>
        <v>0</v>
      </c>
      <c r="I7123">
        <f>SUM(Tabuľka5[[#This Row],[cena MJ bez DPH]]*1.1)</f>
        <v>0</v>
      </c>
      <c r="J7123">
        <f>Tabuľka5[[#This Row],[množstvo]]*Tabuľka5[[#This Row],[cena MJ bez DPH]]</f>
        <v>0</v>
      </c>
      <c r="L7123" s="5" t="s">
        <v>500</v>
      </c>
      <c r="N7123" t="s">
        <v>499</v>
      </c>
      <c r="O7123" t="s">
        <v>404</v>
      </c>
      <c r="P7123" t="s">
        <v>635</v>
      </c>
    </row>
    <row r="7124" spans="1:16" hidden="1" x14ac:dyDescent="0.25">
      <c r="A7124" t="s">
        <v>312</v>
      </c>
      <c r="B7124" t="s">
        <v>51</v>
      </c>
      <c r="C7124" t="s">
        <v>77</v>
      </c>
      <c r="D7124" t="s">
        <v>11</v>
      </c>
      <c r="F7124" t="s">
        <v>56</v>
      </c>
      <c r="H7124">
        <f>_xlfn.XLOOKUP(Tabuľka5[[#This Row],[Položka]],cennik[Položka],cennik[Cena MJ bez DPH])</f>
        <v>0</v>
      </c>
      <c r="I7124">
        <f>SUM(Tabuľka5[[#This Row],[cena MJ bez DPH]]*1.1)</f>
        <v>0</v>
      </c>
      <c r="J7124">
        <f>Tabuľka5[[#This Row],[množstvo]]*Tabuľka5[[#This Row],[cena MJ bez DPH]]</f>
        <v>0</v>
      </c>
      <c r="L7124" s="5" t="s">
        <v>500</v>
      </c>
      <c r="N7124" t="s">
        <v>499</v>
      </c>
      <c r="O7124" t="s">
        <v>404</v>
      </c>
      <c r="P7124" t="s">
        <v>635</v>
      </c>
    </row>
    <row r="7125" spans="1:16" hidden="1" x14ac:dyDescent="0.25">
      <c r="A7125" t="s">
        <v>312</v>
      </c>
      <c r="B7125" t="s">
        <v>51</v>
      </c>
      <c r="C7125" t="s">
        <v>78</v>
      </c>
      <c r="D7125" t="s">
        <v>11</v>
      </c>
      <c r="F7125" t="s">
        <v>56</v>
      </c>
      <c r="H7125">
        <f>_xlfn.XLOOKUP(Tabuľka5[[#This Row],[Položka]],cennik[Položka],cennik[Cena MJ bez DPH])</f>
        <v>0</v>
      </c>
      <c r="I7125">
        <f>SUM(Tabuľka5[[#This Row],[cena MJ bez DPH]]*1.1)</f>
        <v>0</v>
      </c>
      <c r="J7125">
        <f>Tabuľka5[[#This Row],[množstvo]]*Tabuľka5[[#This Row],[cena MJ bez DPH]]</f>
        <v>0</v>
      </c>
      <c r="L7125" s="5" t="s">
        <v>500</v>
      </c>
      <c r="N7125" t="s">
        <v>499</v>
      </c>
      <c r="O7125" t="s">
        <v>404</v>
      </c>
      <c r="P7125" t="s">
        <v>635</v>
      </c>
    </row>
    <row r="7126" spans="1:16" hidden="1" x14ac:dyDescent="0.25">
      <c r="A7126" t="s">
        <v>312</v>
      </c>
      <c r="B7126" t="s">
        <v>51</v>
      </c>
      <c r="C7126" t="s">
        <v>79</v>
      </c>
      <c r="D7126" t="s">
        <v>11</v>
      </c>
      <c r="F7126" t="s">
        <v>56</v>
      </c>
      <c r="G7126">
        <v>100</v>
      </c>
      <c r="H7126">
        <f>_xlfn.XLOOKUP(Tabuľka5[[#This Row],[Položka]],cennik[Položka],cennik[Cena MJ bez DPH])</f>
        <v>0</v>
      </c>
      <c r="I7126">
        <f>SUM(Tabuľka5[[#This Row],[cena MJ bez DPH]]*1.1)</f>
        <v>0</v>
      </c>
      <c r="J7126">
        <f>Tabuľka5[[#This Row],[množstvo]]*Tabuľka5[[#This Row],[cena MJ bez DPH]]</f>
        <v>0</v>
      </c>
      <c r="L7126" s="5" t="s">
        <v>500</v>
      </c>
      <c r="N7126" t="s">
        <v>499</v>
      </c>
      <c r="O7126" t="s">
        <v>404</v>
      </c>
      <c r="P7126" t="s">
        <v>635</v>
      </c>
    </row>
    <row r="7127" spans="1:16" hidden="1" x14ac:dyDescent="0.25">
      <c r="A7127" t="s">
        <v>312</v>
      </c>
      <c r="B7127" t="s">
        <v>51</v>
      </c>
      <c r="C7127" t="s">
        <v>80</v>
      </c>
      <c r="D7127" t="s">
        <v>11</v>
      </c>
      <c r="F7127" t="s">
        <v>56</v>
      </c>
      <c r="H7127">
        <f>_xlfn.XLOOKUP(Tabuľka5[[#This Row],[Položka]],cennik[Položka],cennik[Cena MJ bez DPH])</f>
        <v>0</v>
      </c>
      <c r="I7127">
        <f>SUM(Tabuľka5[[#This Row],[cena MJ bez DPH]]*1.1)</f>
        <v>0</v>
      </c>
      <c r="J7127">
        <f>Tabuľka5[[#This Row],[množstvo]]*Tabuľka5[[#This Row],[cena MJ bez DPH]]</f>
        <v>0</v>
      </c>
      <c r="L7127" s="5" t="s">
        <v>500</v>
      </c>
      <c r="N7127" t="s">
        <v>499</v>
      </c>
      <c r="O7127" t="s">
        <v>404</v>
      </c>
      <c r="P7127" t="s">
        <v>635</v>
      </c>
    </row>
    <row r="7128" spans="1:16" hidden="1" x14ac:dyDescent="0.25">
      <c r="A7128" t="s">
        <v>312</v>
      </c>
      <c r="B7128" t="s">
        <v>51</v>
      </c>
      <c r="C7128" t="s">
        <v>81</v>
      </c>
      <c r="D7128" t="s">
        <v>11</v>
      </c>
      <c r="F7128" t="s">
        <v>56</v>
      </c>
      <c r="H7128">
        <f>_xlfn.XLOOKUP(Tabuľka5[[#This Row],[Položka]],cennik[Položka],cennik[Cena MJ bez DPH])</f>
        <v>0</v>
      </c>
      <c r="I7128">
        <f>SUM(Tabuľka5[[#This Row],[cena MJ bez DPH]]*1.1)</f>
        <v>0</v>
      </c>
      <c r="J7128">
        <f>Tabuľka5[[#This Row],[množstvo]]*Tabuľka5[[#This Row],[cena MJ bez DPH]]</f>
        <v>0</v>
      </c>
      <c r="L7128" s="5" t="s">
        <v>500</v>
      </c>
      <c r="N7128" t="s">
        <v>499</v>
      </c>
      <c r="O7128" t="s">
        <v>404</v>
      </c>
      <c r="P7128" t="s">
        <v>635</v>
      </c>
    </row>
    <row r="7129" spans="1:16" hidden="1" x14ac:dyDescent="0.25">
      <c r="A7129" t="s">
        <v>312</v>
      </c>
      <c r="B7129" t="s">
        <v>51</v>
      </c>
      <c r="C7129" t="s">
        <v>82</v>
      </c>
      <c r="D7129" t="s">
        <v>11</v>
      </c>
      <c r="F7129" t="s">
        <v>56</v>
      </c>
      <c r="H7129">
        <f>_xlfn.XLOOKUP(Tabuľka5[[#This Row],[Položka]],cennik[Položka],cennik[Cena MJ bez DPH])</f>
        <v>0</v>
      </c>
      <c r="I7129">
        <f>SUM(Tabuľka5[[#This Row],[cena MJ bez DPH]]*1.1)</f>
        <v>0</v>
      </c>
      <c r="J7129">
        <f>Tabuľka5[[#This Row],[množstvo]]*Tabuľka5[[#This Row],[cena MJ bez DPH]]</f>
        <v>0</v>
      </c>
      <c r="L7129" s="5" t="s">
        <v>500</v>
      </c>
      <c r="N7129" t="s">
        <v>499</v>
      </c>
      <c r="O7129" t="s">
        <v>404</v>
      </c>
      <c r="P7129" t="s">
        <v>635</v>
      </c>
    </row>
    <row r="7130" spans="1:16" hidden="1" x14ac:dyDescent="0.25">
      <c r="A7130" t="s">
        <v>312</v>
      </c>
      <c r="B7130" t="s">
        <v>51</v>
      </c>
      <c r="C7130" t="s">
        <v>83</v>
      </c>
      <c r="D7130" t="s">
        <v>11</v>
      </c>
      <c r="F7130" t="s">
        <v>56</v>
      </c>
      <c r="H7130">
        <f>_xlfn.XLOOKUP(Tabuľka5[[#This Row],[Položka]],cennik[Položka],cennik[Cena MJ bez DPH])</f>
        <v>0</v>
      </c>
      <c r="I7130">
        <f>SUM(Tabuľka5[[#This Row],[cena MJ bez DPH]]*1.1)</f>
        <v>0</v>
      </c>
      <c r="J7130">
        <f>Tabuľka5[[#This Row],[množstvo]]*Tabuľka5[[#This Row],[cena MJ bez DPH]]</f>
        <v>0</v>
      </c>
      <c r="L7130" s="5" t="s">
        <v>500</v>
      </c>
      <c r="N7130" t="s">
        <v>499</v>
      </c>
      <c r="O7130" t="s">
        <v>404</v>
      </c>
      <c r="P7130" t="s">
        <v>635</v>
      </c>
    </row>
    <row r="7131" spans="1:16" hidden="1" x14ac:dyDescent="0.25">
      <c r="A7131" t="s">
        <v>312</v>
      </c>
      <c r="B7131" t="s">
        <v>51</v>
      </c>
      <c r="C7131" t="s">
        <v>84</v>
      </c>
      <c r="D7131" t="s">
        <v>11</v>
      </c>
      <c r="F7131" t="s">
        <v>56</v>
      </c>
      <c r="H7131">
        <f>_xlfn.XLOOKUP(Tabuľka5[[#This Row],[Položka]],cennik[Položka],cennik[Cena MJ bez DPH])</f>
        <v>0</v>
      </c>
      <c r="I7131">
        <f>SUM(Tabuľka5[[#This Row],[cena MJ bez DPH]]*1.1)</f>
        <v>0</v>
      </c>
      <c r="J7131">
        <f>Tabuľka5[[#This Row],[množstvo]]*Tabuľka5[[#This Row],[cena MJ bez DPH]]</f>
        <v>0</v>
      </c>
      <c r="L7131" s="5" t="s">
        <v>500</v>
      </c>
      <c r="N7131" t="s">
        <v>499</v>
      </c>
      <c r="O7131" t="s">
        <v>404</v>
      </c>
      <c r="P7131" t="s">
        <v>635</v>
      </c>
    </row>
    <row r="7132" spans="1:16" hidden="1" x14ac:dyDescent="0.25">
      <c r="A7132" t="s">
        <v>312</v>
      </c>
      <c r="B7132" t="s">
        <v>51</v>
      </c>
      <c r="C7132" t="s">
        <v>85</v>
      </c>
      <c r="D7132" t="s">
        <v>11</v>
      </c>
      <c r="F7132" t="s">
        <v>56</v>
      </c>
      <c r="H7132">
        <f>_xlfn.XLOOKUP(Tabuľka5[[#This Row],[Položka]],cennik[Položka],cennik[Cena MJ bez DPH])</f>
        <v>0</v>
      </c>
      <c r="I7132">
        <f>SUM(Tabuľka5[[#This Row],[cena MJ bez DPH]]*1.1)</f>
        <v>0</v>
      </c>
      <c r="J7132">
        <f>Tabuľka5[[#This Row],[množstvo]]*Tabuľka5[[#This Row],[cena MJ bez DPH]]</f>
        <v>0</v>
      </c>
      <c r="L7132" s="5" t="s">
        <v>500</v>
      </c>
      <c r="N7132" t="s">
        <v>499</v>
      </c>
      <c r="O7132" t="s">
        <v>404</v>
      </c>
      <c r="P7132" t="s">
        <v>635</v>
      </c>
    </row>
    <row r="7133" spans="1:16" hidden="1" x14ac:dyDescent="0.25">
      <c r="A7133" t="s">
        <v>312</v>
      </c>
      <c r="B7133" t="s">
        <v>51</v>
      </c>
      <c r="C7133" t="s">
        <v>86</v>
      </c>
      <c r="D7133" t="s">
        <v>11</v>
      </c>
      <c r="F7133" t="s">
        <v>56</v>
      </c>
      <c r="H7133">
        <f>_xlfn.XLOOKUP(Tabuľka5[[#This Row],[Položka]],cennik[Položka],cennik[Cena MJ bez DPH])</f>
        <v>0</v>
      </c>
      <c r="I7133">
        <f>SUM(Tabuľka5[[#This Row],[cena MJ bez DPH]]*1.1)</f>
        <v>0</v>
      </c>
      <c r="J7133">
        <f>Tabuľka5[[#This Row],[množstvo]]*Tabuľka5[[#This Row],[cena MJ bez DPH]]</f>
        <v>0</v>
      </c>
      <c r="L7133" s="5" t="s">
        <v>500</v>
      </c>
      <c r="N7133" t="s">
        <v>499</v>
      </c>
      <c r="O7133" t="s">
        <v>404</v>
      </c>
      <c r="P7133" t="s">
        <v>635</v>
      </c>
    </row>
    <row r="7134" spans="1:16" hidden="1" x14ac:dyDescent="0.25">
      <c r="A7134" t="s">
        <v>312</v>
      </c>
      <c r="B7134" t="s">
        <v>51</v>
      </c>
      <c r="C7134" t="s">
        <v>87</v>
      </c>
      <c r="D7134" t="s">
        <v>11</v>
      </c>
      <c r="F7134" t="s">
        <v>56</v>
      </c>
      <c r="H7134">
        <f>_xlfn.XLOOKUP(Tabuľka5[[#This Row],[Položka]],cennik[Položka],cennik[Cena MJ bez DPH])</f>
        <v>0</v>
      </c>
      <c r="I7134">
        <f>SUM(Tabuľka5[[#This Row],[cena MJ bez DPH]]*1.1)</f>
        <v>0</v>
      </c>
      <c r="J7134">
        <f>Tabuľka5[[#This Row],[množstvo]]*Tabuľka5[[#This Row],[cena MJ bez DPH]]</f>
        <v>0</v>
      </c>
      <c r="L7134" s="5" t="s">
        <v>500</v>
      </c>
      <c r="N7134" t="s">
        <v>499</v>
      </c>
      <c r="O7134" t="s">
        <v>404</v>
      </c>
      <c r="P7134" t="s">
        <v>635</v>
      </c>
    </row>
    <row r="7135" spans="1:16" hidden="1" x14ac:dyDescent="0.25">
      <c r="A7135" t="s">
        <v>312</v>
      </c>
      <c r="B7135" t="s">
        <v>51</v>
      </c>
      <c r="C7135" t="s">
        <v>88</v>
      </c>
      <c r="D7135" t="s">
        <v>11</v>
      </c>
      <c r="F7135" t="s">
        <v>56</v>
      </c>
      <c r="H7135">
        <f>_xlfn.XLOOKUP(Tabuľka5[[#This Row],[Položka]],cennik[Položka],cennik[Cena MJ bez DPH])</f>
        <v>0</v>
      </c>
      <c r="I7135">
        <f>SUM(Tabuľka5[[#This Row],[cena MJ bez DPH]]*1.1)</f>
        <v>0</v>
      </c>
      <c r="J7135">
        <f>Tabuľka5[[#This Row],[množstvo]]*Tabuľka5[[#This Row],[cena MJ bez DPH]]</f>
        <v>0</v>
      </c>
      <c r="L7135" s="5" t="s">
        <v>500</v>
      </c>
      <c r="N7135" t="s">
        <v>499</v>
      </c>
      <c r="O7135" t="s">
        <v>404</v>
      </c>
      <c r="P7135" t="s">
        <v>635</v>
      </c>
    </row>
    <row r="7136" spans="1:16" hidden="1" x14ac:dyDescent="0.25">
      <c r="A7136" t="s">
        <v>312</v>
      </c>
      <c r="B7136" t="s">
        <v>51</v>
      </c>
      <c r="C7136" t="s">
        <v>89</v>
      </c>
      <c r="D7136" t="s">
        <v>11</v>
      </c>
      <c r="F7136" t="s">
        <v>56</v>
      </c>
      <c r="H7136">
        <f>_xlfn.XLOOKUP(Tabuľka5[[#This Row],[Položka]],cennik[Položka],cennik[Cena MJ bez DPH])</f>
        <v>0</v>
      </c>
      <c r="I7136">
        <f>SUM(Tabuľka5[[#This Row],[cena MJ bez DPH]]*1.1)</f>
        <v>0</v>
      </c>
      <c r="J7136">
        <f>Tabuľka5[[#This Row],[množstvo]]*Tabuľka5[[#This Row],[cena MJ bez DPH]]</f>
        <v>0</v>
      </c>
      <c r="L7136" s="5" t="s">
        <v>500</v>
      </c>
      <c r="N7136" t="s">
        <v>499</v>
      </c>
      <c r="O7136" t="s">
        <v>404</v>
      </c>
      <c r="P7136" t="s">
        <v>635</v>
      </c>
    </row>
    <row r="7137" spans="1:16" hidden="1" x14ac:dyDescent="0.25">
      <c r="A7137" t="s">
        <v>312</v>
      </c>
      <c r="B7137" t="s">
        <v>51</v>
      </c>
      <c r="C7137" t="s">
        <v>90</v>
      </c>
      <c r="D7137" t="s">
        <v>11</v>
      </c>
      <c r="F7137" t="s">
        <v>56</v>
      </c>
      <c r="H7137">
        <f>_xlfn.XLOOKUP(Tabuľka5[[#This Row],[Položka]],cennik[Položka],cennik[Cena MJ bez DPH])</f>
        <v>0</v>
      </c>
      <c r="I7137">
        <f>SUM(Tabuľka5[[#This Row],[cena MJ bez DPH]]*1.1)</f>
        <v>0</v>
      </c>
      <c r="J7137">
        <f>Tabuľka5[[#This Row],[množstvo]]*Tabuľka5[[#This Row],[cena MJ bez DPH]]</f>
        <v>0</v>
      </c>
      <c r="L7137" s="5" t="s">
        <v>500</v>
      </c>
      <c r="N7137" t="s">
        <v>499</v>
      </c>
      <c r="O7137" t="s">
        <v>404</v>
      </c>
      <c r="P7137" t="s">
        <v>635</v>
      </c>
    </row>
    <row r="7138" spans="1:16" hidden="1" x14ac:dyDescent="0.25">
      <c r="A7138" t="s">
        <v>312</v>
      </c>
      <c r="B7138" t="s">
        <v>51</v>
      </c>
      <c r="C7138" t="s">
        <v>91</v>
      </c>
      <c r="D7138" t="s">
        <v>11</v>
      </c>
      <c r="F7138" t="s">
        <v>56</v>
      </c>
      <c r="H7138">
        <f>_xlfn.XLOOKUP(Tabuľka5[[#This Row],[Položka]],cennik[Položka],cennik[Cena MJ bez DPH])</f>
        <v>0</v>
      </c>
      <c r="I7138">
        <f>SUM(Tabuľka5[[#This Row],[cena MJ bez DPH]]*1.1)</f>
        <v>0</v>
      </c>
      <c r="J7138">
        <f>Tabuľka5[[#This Row],[množstvo]]*Tabuľka5[[#This Row],[cena MJ bez DPH]]</f>
        <v>0</v>
      </c>
      <c r="L7138" s="5" t="s">
        <v>500</v>
      </c>
      <c r="N7138" t="s">
        <v>499</v>
      </c>
      <c r="O7138" t="s">
        <v>404</v>
      </c>
      <c r="P7138" t="s">
        <v>635</v>
      </c>
    </row>
    <row r="7139" spans="1:16" hidden="1" x14ac:dyDescent="0.25">
      <c r="A7139" t="s">
        <v>312</v>
      </c>
      <c r="B7139" t="s">
        <v>92</v>
      </c>
      <c r="C7139" t="s">
        <v>93</v>
      </c>
      <c r="D7139" t="s">
        <v>94</v>
      </c>
      <c r="E7139" t="s">
        <v>95</v>
      </c>
      <c r="F7139" t="s">
        <v>46</v>
      </c>
      <c r="H7139">
        <f>_xlfn.XLOOKUP(Tabuľka5[[#This Row],[Položka]],cennik[Položka],cennik[Cena MJ bez DPH])</f>
        <v>0</v>
      </c>
      <c r="I7139">
        <f>SUM(Tabuľka5[[#This Row],[cena MJ bez DPH]]*1.1)</f>
        <v>0</v>
      </c>
      <c r="J7139">
        <f>Tabuľka5[[#This Row],[množstvo]]*Tabuľka5[[#This Row],[cena MJ bez DPH]]</f>
        <v>0</v>
      </c>
      <c r="L7139" s="5" t="s">
        <v>500</v>
      </c>
      <c r="N7139" t="s">
        <v>499</v>
      </c>
      <c r="O7139" t="s">
        <v>404</v>
      </c>
      <c r="P7139" t="s">
        <v>635</v>
      </c>
    </row>
    <row r="7140" spans="1:16" hidden="1" x14ac:dyDescent="0.25">
      <c r="A7140" t="s">
        <v>312</v>
      </c>
      <c r="B7140" t="s">
        <v>92</v>
      </c>
      <c r="C7140" t="s">
        <v>96</v>
      </c>
      <c r="D7140" t="s">
        <v>94</v>
      </c>
      <c r="E7140" t="s">
        <v>97</v>
      </c>
      <c r="F7140" t="s">
        <v>46</v>
      </c>
      <c r="H7140">
        <f>_xlfn.XLOOKUP(Tabuľka5[[#This Row],[Položka]],cennik[Položka],cennik[Cena MJ bez DPH])</f>
        <v>0</v>
      </c>
      <c r="I7140">
        <f>SUM(Tabuľka5[[#This Row],[cena MJ bez DPH]]*1.1)</f>
        <v>0</v>
      </c>
      <c r="J7140">
        <f>Tabuľka5[[#This Row],[množstvo]]*Tabuľka5[[#This Row],[cena MJ bez DPH]]</f>
        <v>0</v>
      </c>
      <c r="L7140" s="5" t="s">
        <v>500</v>
      </c>
      <c r="N7140" t="s">
        <v>499</v>
      </c>
      <c r="O7140" t="s">
        <v>404</v>
      </c>
      <c r="P7140" t="s">
        <v>635</v>
      </c>
    </row>
    <row r="7141" spans="1:16" hidden="1" x14ac:dyDescent="0.25">
      <c r="A7141" t="s">
        <v>312</v>
      </c>
      <c r="B7141" t="s">
        <v>92</v>
      </c>
      <c r="C7141" t="s">
        <v>98</v>
      </c>
      <c r="D7141" t="s">
        <v>94</v>
      </c>
      <c r="F7141" t="s">
        <v>46</v>
      </c>
      <c r="H7141">
        <f>_xlfn.XLOOKUP(Tabuľka5[[#This Row],[Položka]],cennik[Položka],cennik[Cena MJ bez DPH])</f>
        <v>0</v>
      </c>
      <c r="I7141">
        <f>SUM(Tabuľka5[[#This Row],[cena MJ bez DPH]]*1.1)</f>
        <v>0</v>
      </c>
      <c r="J7141">
        <f>Tabuľka5[[#This Row],[množstvo]]*Tabuľka5[[#This Row],[cena MJ bez DPH]]</f>
        <v>0</v>
      </c>
      <c r="L7141" s="5" t="s">
        <v>500</v>
      </c>
      <c r="N7141" t="s">
        <v>499</v>
      </c>
      <c r="O7141" t="s">
        <v>404</v>
      </c>
      <c r="P7141" t="s">
        <v>635</v>
      </c>
    </row>
    <row r="7142" spans="1:16" hidden="1" x14ac:dyDescent="0.25">
      <c r="A7142" t="s">
        <v>312</v>
      </c>
      <c r="B7142" t="s">
        <v>92</v>
      </c>
      <c r="C7142" t="s">
        <v>99</v>
      </c>
      <c r="D7142" t="s">
        <v>94</v>
      </c>
      <c r="E7142" t="s">
        <v>100</v>
      </c>
      <c r="F7142" t="s">
        <v>46</v>
      </c>
      <c r="H7142">
        <f>_xlfn.XLOOKUP(Tabuľka5[[#This Row],[Položka]],cennik[Položka],cennik[Cena MJ bez DPH])</f>
        <v>0</v>
      </c>
      <c r="I7142">
        <f>SUM(Tabuľka5[[#This Row],[cena MJ bez DPH]]*1.1)</f>
        <v>0</v>
      </c>
      <c r="J7142">
        <f>Tabuľka5[[#This Row],[množstvo]]*Tabuľka5[[#This Row],[cena MJ bez DPH]]</f>
        <v>0</v>
      </c>
      <c r="L7142" s="5" t="s">
        <v>500</v>
      </c>
      <c r="N7142" t="s">
        <v>499</v>
      </c>
      <c r="O7142" t="s">
        <v>404</v>
      </c>
      <c r="P7142" t="s">
        <v>635</v>
      </c>
    </row>
    <row r="7143" spans="1:16" hidden="1" x14ac:dyDescent="0.25">
      <c r="A7143" t="s">
        <v>312</v>
      </c>
      <c r="B7143" t="s">
        <v>92</v>
      </c>
      <c r="C7143" t="s">
        <v>101</v>
      </c>
      <c r="D7143" t="s">
        <v>94</v>
      </c>
      <c r="E7143" t="s">
        <v>102</v>
      </c>
      <c r="F7143" t="s">
        <v>46</v>
      </c>
      <c r="H7143">
        <f>_xlfn.XLOOKUP(Tabuľka5[[#This Row],[Položka]],cennik[Položka],cennik[Cena MJ bez DPH])</f>
        <v>0</v>
      </c>
      <c r="I7143">
        <f>SUM(Tabuľka5[[#This Row],[cena MJ bez DPH]]*1.1)</f>
        <v>0</v>
      </c>
      <c r="J7143">
        <f>Tabuľka5[[#This Row],[množstvo]]*Tabuľka5[[#This Row],[cena MJ bez DPH]]</f>
        <v>0</v>
      </c>
      <c r="L7143" s="5" t="s">
        <v>500</v>
      </c>
      <c r="N7143" t="s">
        <v>499</v>
      </c>
      <c r="O7143" t="s">
        <v>404</v>
      </c>
      <c r="P7143" t="s">
        <v>635</v>
      </c>
    </row>
    <row r="7144" spans="1:16" hidden="1" x14ac:dyDescent="0.25">
      <c r="A7144" t="s">
        <v>312</v>
      </c>
      <c r="B7144" t="s">
        <v>92</v>
      </c>
      <c r="C7144" t="s">
        <v>103</v>
      </c>
      <c r="D7144" t="s">
        <v>94</v>
      </c>
      <c r="E7144" t="s">
        <v>102</v>
      </c>
      <c r="F7144" t="s">
        <v>46</v>
      </c>
      <c r="H7144">
        <f>_xlfn.XLOOKUP(Tabuľka5[[#This Row],[Položka]],cennik[Položka],cennik[Cena MJ bez DPH])</f>
        <v>0</v>
      </c>
      <c r="I7144">
        <f>SUM(Tabuľka5[[#This Row],[cena MJ bez DPH]]*1.1)</f>
        <v>0</v>
      </c>
      <c r="J7144">
        <f>Tabuľka5[[#This Row],[množstvo]]*Tabuľka5[[#This Row],[cena MJ bez DPH]]</f>
        <v>0</v>
      </c>
      <c r="L7144" s="5" t="s">
        <v>500</v>
      </c>
      <c r="N7144" t="s">
        <v>499</v>
      </c>
      <c r="O7144" t="s">
        <v>404</v>
      </c>
      <c r="P7144" t="s">
        <v>635</v>
      </c>
    </row>
    <row r="7145" spans="1:16" hidden="1" x14ac:dyDescent="0.25">
      <c r="A7145" t="s">
        <v>312</v>
      </c>
      <c r="B7145" t="s">
        <v>104</v>
      </c>
      <c r="C7145" t="s">
        <v>105</v>
      </c>
      <c r="D7145" t="s">
        <v>11</v>
      </c>
      <c r="E7145" t="s">
        <v>106</v>
      </c>
      <c r="F7145" t="s">
        <v>46</v>
      </c>
      <c r="G7145">
        <v>300</v>
      </c>
      <c r="H7145">
        <f>_xlfn.XLOOKUP(Tabuľka5[[#This Row],[Položka]],cennik[Položka],cennik[Cena MJ bez DPH])</f>
        <v>0</v>
      </c>
      <c r="I7145">
        <f>SUM(Tabuľka5[[#This Row],[cena MJ bez DPH]]*1.1)</f>
        <v>0</v>
      </c>
      <c r="J7145">
        <f>Tabuľka5[[#This Row],[množstvo]]*Tabuľka5[[#This Row],[cena MJ bez DPH]]</f>
        <v>0</v>
      </c>
      <c r="L7145" s="5" t="s">
        <v>500</v>
      </c>
      <c r="N7145" t="s">
        <v>499</v>
      </c>
      <c r="O7145" t="s">
        <v>404</v>
      </c>
      <c r="P7145" t="s">
        <v>635</v>
      </c>
    </row>
    <row r="7146" spans="1:16" hidden="1" x14ac:dyDescent="0.25">
      <c r="A7146" t="s">
        <v>312</v>
      </c>
      <c r="B7146" t="s">
        <v>104</v>
      </c>
      <c r="C7146" t="s">
        <v>107</v>
      </c>
      <c r="D7146" t="s">
        <v>11</v>
      </c>
      <c r="E7146" t="s">
        <v>106</v>
      </c>
      <c r="F7146" t="s">
        <v>46</v>
      </c>
      <c r="H7146">
        <f>_xlfn.XLOOKUP(Tabuľka5[[#This Row],[Položka]],cennik[Položka],cennik[Cena MJ bez DPH])</f>
        <v>0</v>
      </c>
      <c r="I7146">
        <f>SUM(Tabuľka5[[#This Row],[cena MJ bez DPH]]*1.1)</f>
        <v>0</v>
      </c>
      <c r="J7146">
        <f>Tabuľka5[[#This Row],[množstvo]]*Tabuľka5[[#This Row],[cena MJ bez DPH]]</f>
        <v>0</v>
      </c>
      <c r="L7146" s="5" t="s">
        <v>500</v>
      </c>
      <c r="N7146" t="s">
        <v>499</v>
      </c>
      <c r="O7146" t="s">
        <v>404</v>
      </c>
      <c r="P7146" t="s">
        <v>635</v>
      </c>
    </row>
    <row r="7147" spans="1:16" hidden="1" x14ac:dyDescent="0.25">
      <c r="A7147" t="s">
        <v>312</v>
      </c>
      <c r="B7147" t="s">
        <v>104</v>
      </c>
      <c r="C7147" t="s">
        <v>108</v>
      </c>
      <c r="D7147" t="s">
        <v>11</v>
      </c>
      <c r="E7147" t="s">
        <v>106</v>
      </c>
      <c r="F7147" t="s">
        <v>46</v>
      </c>
      <c r="G7147">
        <v>400</v>
      </c>
      <c r="H7147">
        <f>_xlfn.XLOOKUP(Tabuľka5[[#This Row],[Položka]],cennik[Položka],cennik[Cena MJ bez DPH])</f>
        <v>0</v>
      </c>
      <c r="I7147">
        <f>SUM(Tabuľka5[[#This Row],[cena MJ bez DPH]]*1.1)</f>
        <v>0</v>
      </c>
      <c r="J7147">
        <f>Tabuľka5[[#This Row],[množstvo]]*Tabuľka5[[#This Row],[cena MJ bez DPH]]</f>
        <v>0</v>
      </c>
      <c r="L7147" s="5" t="s">
        <v>500</v>
      </c>
      <c r="N7147" t="s">
        <v>499</v>
      </c>
      <c r="O7147" t="s">
        <v>404</v>
      </c>
      <c r="P7147" t="s">
        <v>635</v>
      </c>
    </row>
    <row r="7148" spans="1:16" hidden="1" x14ac:dyDescent="0.25">
      <c r="A7148" t="s">
        <v>312</v>
      </c>
      <c r="B7148" t="s">
        <v>104</v>
      </c>
      <c r="C7148" t="s">
        <v>109</v>
      </c>
      <c r="D7148" t="s">
        <v>11</v>
      </c>
      <c r="E7148" t="s">
        <v>106</v>
      </c>
      <c r="F7148" t="s">
        <v>46</v>
      </c>
      <c r="H7148">
        <f>_xlfn.XLOOKUP(Tabuľka5[[#This Row],[Položka]],cennik[Položka],cennik[Cena MJ bez DPH])</f>
        <v>0</v>
      </c>
      <c r="I7148">
        <f>SUM(Tabuľka5[[#This Row],[cena MJ bez DPH]]*1.1)</f>
        <v>0</v>
      </c>
      <c r="J7148">
        <f>Tabuľka5[[#This Row],[množstvo]]*Tabuľka5[[#This Row],[cena MJ bez DPH]]</f>
        <v>0</v>
      </c>
      <c r="L7148" s="5" t="s">
        <v>500</v>
      </c>
      <c r="N7148" t="s">
        <v>499</v>
      </c>
      <c r="O7148" t="s">
        <v>404</v>
      </c>
      <c r="P7148" t="s">
        <v>635</v>
      </c>
    </row>
    <row r="7149" spans="1:16" hidden="1" x14ac:dyDescent="0.25">
      <c r="A7149" t="s">
        <v>312</v>
      </c>
      <c r="B7149" t="s">
        <v>104</v>
      </c>
      <c r="C7149" t="s">
        <v>110</v>
      </c>
      <c r="D7149" t="s">
        <v>11</v>
      </c>
      <c r="E7149" t="s">
        <v>111</v>
      </c>
      <c r="F7149" t="s">
        <v>46</v>
      </c>
      <c r="H7149">
        <f>_xlfn.XLOOKUP(Tabuľka5[[#This Row],[Položka]],cennik[Položka],cennik[Cena MJ bez DPH])</f>
        <v>0</v>
      </c>
      <c r="I7149">
        <f>SUM(Tabuľka5[[#This Row],[cena MJ bez DPH]]*1.1)</f>
        <v>0</v>
      </c>
      <c r="J7149">
        <f>Tabuľka5[[#This Row],[množstvo]]*Tabuľka5[[#This Row],[cena MJ bez DPH]]</f>
        <v>0</v>
      </c>
      <c r="L7149" s="5" t="s">
        <v>500</v>
      </c>
      <c r="N7149" t="s">
        <v>499</v>
      </c>
      <c r="O7149" t="s">
        <v>404</v>
      </c>
      <c r="P7149" t="s">
        <v>635</v>
      </c>
    </row>
    <row r="7150" spans="1:16" hidden="1" x14ac:dyDescent="0.25">
      <c r="A7150" t="s">
        <v>312</v>
      </c>
      <c r="B7150" t="s">
        <v>104</v>
      </c>
      <c r="C7150" t="s">
        <v>112</v>
      </c>
      <c r="D7150" t="s">
        <v>11</v>
      </c>
      <c r="E7150" t="s">
        <v>113</v>
      </c>
      <c r="F7150" t="s">
        <v>46</v>
      </c>
      <c r="G7150">
        <v>10</v>
      </c>
      <c r="H7150">
        <f>_xlfn.XLOOKUP(Tabuľka5[[#This Row],[Položka]],cennik[Položka],cennik[Cena MJ bez DPH])</f>
        <v>0</v>
      </c>
      <c r="I7150">
        <f>SUM(Tabuľka5[[#This Row],[cena MJ bez DPH]]*1.1)</f>
        <v>0</v>
      </c>
      <c r="J7150">
        <f>Tabuľka5[[#This Row],[množstvo]]*Tabuľka5[[#This Row],[cena MJ bez DPH]]</f>
        <v>0</v>
      </c>
      <c r="L7150" s="5" t="s">
        <v>500</v>
      </c>
      <c r="N7150" t="s">
        <v>499</v>
      </c>
      <c r="O7150" t="s">
        <v>404</v>
      </c>
      <c r="P7150" t="s">
        <v>635</v>
      </c>
    </row>
    <row r="7151" spans="1:16" hidden="1" x14ac:dyDescent="0.25">
      <c r="A7151" t="s">
        <v>312</v>
      </c>
      <c r="B7151" t="s">
        <v>104</v>
      </c>
      <c r="C7151" t="s">
        <v>114</v>
      </c>
      <c r="D7151" t="s">
        <v>94</v>
      </c>
      <c r="E7151" t="s">
        <v>115</v>
      </c>
      <c r="F7151" t="s">
        <v>46</v>
      </c>
      <c r="H7151">
        <f>_xlfn.XLOOKUP(Tabuľka5[[#This Row],[Položka]],cennik[Položka],cennik[Cena MJ bez DPH])</f>
        <v>0</v>
      </c>
      <c r="I7151">
        <f>SUM(Tabuľka5[[#This Row],[cena MJ bez DPH]]*1.1)</f>
        <v>0</v>
      </c>
      <c r="J7151">
        <f>Tabuľka5[[#This Row],[množstvo]]*Tabuľka5[[#This Row],[cena MJ bez DPH]]</f>
        <v>0</v>
      </c>
      <c r="L7151" s="5" t="s">
        <v>500</v>
      </c>
      <c r="N7151" t="s">
        <v>499</v>
      </c>
      <c r="O7151" t="s">
        <v>404</v>
      </c>
      <c r="P7151" t="s">
        <v>635</v>
      </c>
    </row>
    <row r="7152" spans="1:16" hidden="1" x14ac:dyDescent="0.25">
      <c r="A7152" t="s">
        <v>312</v>
      </c>
      <c r="B7152" t="s">
        <v>104</v>
      </c>
      <c r="C7152" t="s">
        <v>116</v>
      </c>
      <c r="D7152" t="s">
        <v>94</v>
      </c>
      <c r="E7152" t="s">
        <v>117</v>
      </c>
      <c r="F7152" t="s">
        <v>46</v>
      </c>
      <c r="H7152">
        <f>_xlfn.XLOOKUP(Tabuľka5[[#This Row],[Položka]],cennik[Položka],cennik[Cena MJ bez DPH])</f>
        <v>0</v>
      </c>
      <c r="I7152">
        <f>SUM(Tabuľka5[[#This Row],[cena MJ bez DPH]]*1.1)</f>
        <v>0</v>
      </c>
      <c r="J7152">
        <f>Tabuľka5[[#This Row],[množstvo]]*Tabuľka5[[#This Row],[cena MJ bez DPH]]</f>
        <v>0</v>
      </c>
      <c r="L7152" s="5" t="s">
        <v>500</v>
      </c>
      <c r="N7152" t="s">
        <v>499</v>
      </c>
      <c r="O7152" t="s">
        <v>404</v>
      </c>
      <c r="P7152" t="s">
        <v>635</v>
      </c>
    </row>
    <row r="7153" spans="1:16" hidden="1" x14ac:dyDescent="0.25">
      <c r="A7153" t="s">
        <v>312</v>
      </c>
      <c r="B7153" t="s">
        <v>104</v>
      </c>
      <c r="C7153" t="s">
        <v>118</v>
      </c>
      <c r="D7153" t="s">
        <v>94</v>
      </c>
      <c r="E7153" t="s">
        <v>117</v>
      </c>
      <c r="F7153" t="s">
        <v>46</v>
      </c>
      <c r="H7153">
        <f>_xlfn.XLOOKUP(Tabuľka5[[#This Row],[Položka]],cennik[Položka],cennik[Cena MJ bez DPH])</f>
        <v>0</v>
      </c>
      <c r="I7153">
        <f>SUM(Tabuľka5[[#This Row],[cena MJ bez DPH]]*1.1)</f>
        <v>0</v>
      </c>
      <c r="J7153">
        <f>Tabuľka5[[#This Row],[množstvo]]*Tabuľka5[[#This Row],[cena MJ bez DPH]]</f>
        <v>0</v>
      </c>
      <c r="L7153" s="5" t="s">
        <v>500</v>
      </c>
      <c r="N7153" t="s">
        <v>499</v>
      </c>
      <c r="O7153" t="s">
        <v>404</v>
      </c>
      <c r="P7153" t="s">
        <v>635</v>
      </c>
    </row>
    <row r="7154" spans="1:16" hidden="1" x14ac:dyDescent="0.25">
      <c r="A7154" t="s">
        <v>312</v>
      </c>
      <c r="B7154" t="s">
        <v>104</v>
      </c>
      <c r="C7154" t="s">
        <v>119</v>
      </c>
      <c r="D7154" t="s">
        <v>94</v>
      </c>
      <c r="E7154" t="s">
        <v>115</v>
      </c>
      <c r="F7154" t="s">
        <v>46</v>
      </c>
      <c r="G7154">
        <v>30</v>
      </c>
      <c r="H7154">
        <f>_xlfn.XLOOKUP(Tabuľka5[[#This Row],[Položka]],cennik[Položka],cennik[Cena MJ bez DPH])</f>
        <v>0</v>
      </c>
      <c r="I7154">
        <f>SUM(Tabuľka5[[#This Row],[cena MJ bez DPH]]*1.1)</f>
        <v>0</v>
      </c>
      <c r="J7154">
        <f>Tabuľka5[[#This Row],[množstvo]]*Tabuľka5[[#This Row],[cena MJ bez DPH]]</f>
        <v>0</v>
      </c>
      <c r="L7154" s="5" t="s">
        <v>500</v>
      </c>
      <c r="N7154" t="s">
        <v>499</v>
      </c>
      <c r="O7154" t="s">
        <v>404</v>
      </c>
      <c r="P7154" t="s">
        <v>635</v>
      </c>
    </row>
    <row r="7155" spans="1:16" hidden="1" x14ac:dyDescent="0.25">
      <c r="A7155" t="s">
        <v>312</v>
      </c>
      <c r="B7155" t="s">
        <v>104</v>
      </c>
      <c r="C7155" t="s">
        <v>120</v>
      </c>
      <c r="D7155" t="s">
        <v>94</v>
      </c>
      <c r="E7155" t="s">
        <v>121</v>
      </c>
      <c r="F7155" t="s">
        <v>46</v>
      </c>
      <c r="H7155">
        <f>_xlfn.XLOOKUP(Tabuľka5[[#This Row],[Položka]],cennik[Položka],cennik[Cena MJ bez DPH])</f>
        <v>0</v>
      </c>
      <c r="I7155">
        <f>SUM(Tabuľka5[[#This Row],[cena MJ bez DPH]]*1.1)</f>
        <v>0</v>
      </c>
      <c r="J7155">
        <f>Tabuľka5[[#This Row],[množstvo]]*Tabuľka5[[#This Row],[cena MJ bez DPH]]</f>
        <v>0</v>
      </c>
      <c r="L7155" s="5" t="s">
        <v>500</v>
      </c>
      <c r="N7155" t="s">
        <v>499</v>
      </c>
      <c r="O7155" t="s">
        <v>404</v>
      </c>
      <c r="P7155" t="s">
        <v>635</v>
      </c>
    </row>
    <row r="7156" spans="1:16" hidden="1" x14ac:dyDescent="0.25">
      <c r="A7156" t="s">
        <v>312</v>
      </c>
      <c r="B7156" t="s">
        <v>104</v>
      </c>
      <c r="C7156" t="s">
        <v>122</v>
      </c>
      <c r="D7156" t="s">
        <v>11</v>
      </c>
      <c r="E7156" t="s">
        <v>123</v>
      </c>
      <c r="F7156" t="s">
        <v>46</v>
      </c>
      <c r="G7156">
        <v>120</v>
      </c>
      <c r="H7156">
        <f>_xlfn.XLOOKUP(Tabuľka5[[#This Row],[Položka]],cennik[Položka],cennik[Cena MJ bez DPH])</f>
        <v>0</v>
      </c>
      <c r="I7156">
        <f>SUM(Tabuľka5[[#This Row],[cena MJ bez DPH]]*1.1)</f>
        <v>0</v>
      </c>
      <c r="J7156">
        <f>Tabuľka5[[#This Row],[množstvo]]*Tabuľka5[[#This Row],[cena MJ bez DPH]]</f>
        <v>0</v>
      </c>
      <c r="L7156" s="5" t="s">
        <v>500</v>
      </c>
      <c r="N7156" t="s">
        <v>499</v>
      </c>
      <c r="O7156" t="s">
        <v>404</v>
      </c>
      <c r="P7156" t="s">
        <v>635</v>
      </c>
    </row>
    <row r="7157" spans="1:16" hidden="1" x14ac:dyDescent="0.25">
      <c r="A7157" t="s">
        <v>312</v>
      </c>
      <c r="B7157" t="s">
        <v>104</v>
      </c>
      <c r="C7157" t="s">
        <v>124</v>
      </c>
      <c r="D7157" t="s">
        <v>11</v>
      </c>
      <c r="E7157" t="s">
        <v>125</v>
      </c>
      <c r="F7157" t="s">
        <v>46</v>
      </c>
      <c r="G7157">
        <v>150</v>
      </c>
      <c r="H7157">
        <f>_xlfn.XLOOKUP(Tabuľka5[[#This Row],[Položka]],cennik[Položka],cennik[Cena MJ bez DPH])</f>
        <v>0</v>
      </c>
      <c r="I7157">
        <f>SUM(Tabuľka5[[#This Row],[cena MJ bez DPH]]*1.1)</f>
        <v>0</v>
      </c>
      <c r="J7157">
        <f>Tabuľka5[[#This Row],[množstvo]]*Tabuľka5[[#This Row],[cena MJ bez DPH]]</f>
        <v>0</v>
      </c>
      <c r="L7157" s="5" t="s">
        <v>500</v>
      </c>
      <c r="N7157" t="s">
        <v>499</v>
      </c>
      <c r="O7157" t="s">
        <v>404</v>
      </c>
      <c r="P7157" t="s">
        <v>635</v>
      </c>
    </row>
    <row r="7158" spans="1:16" hidden="1" x14ac:dyDescent="0.25">
      <c r="A7158" t="s">
        <v>312</v>
      </c>
      <c r="B7158" t="s">
        <v>104</v>
      </c>
      <c r="C7158" t="s">
        <v>126</v>
      </c>
      <c r="D7158" t="s">
        <v>11</v>
      </c>
      <c r="E7158" t="s">
        <v>127</v>
      </c>
      <c r="F7158" t="s">
        <v>46</v>
      </c>
      <c r="H7158">
        <f>_xlfn.XLOOKUP(Tabuľka5[[#This Row],[Položka]],cennik[Položka],cennik[Cena MJ bez DPH])</f>
        <v>0</v>
      </c>
      <c r="I7158">
        <f>SUM(Tabuľka5[[#This Row],[cena MJ bez DPH]]*1.1)</f>
        <v>0</v>
      </c>
      <c r="J7158">
        <f>Tabuľka5[[#This Row],[množstvo]]*Tabuľka5[[#This Row],[cena MJ bez DPH]]</f>
        <v>0</v>
      </c>
      <c r="L7158" s="5" t="s">
        <v>500</v>
      </c>
      <c r="N7158" t="s">
        <v>499</v>
      </c>
      <c r="O7158" t="s">
        <v>404</v>
      </c>
      <c r="P7158" t="s">
        <v>635</v>
      </c>
    </row>
    <row r="7159" spans="1:16" hidden="1" x14ac:dyDescent="0.25">
      <c r="A7159" t="s">
        <v>312</v>
      </c>
      <c r="B7159" t="s">
        <v>104</v>
      </c>
      <c r="C7159" t="s">
        <v>128</v>
      </c>
      <c r="D7159" t="s">
        <v>11</v>
      </c>
      <c r="E7159" t="s">
        <v>125</v>
      </c>
      <c r="F7159" t="s">
        <v>46</v>
      </c>
      <c r="H7159">
        <f>_xlfn.XLOOKUP(Tabuľka5[[#This Row],[Položka]],cennik[Položka],cennik[Cena MJ bez DPH])</f>
        <v>0</v>
      </c>
      <c r="I7159">
        <f>SUM(Tabuľka5[[#This Row],[cena MJ bez DPH]]*1.1)</f>
        <v>0</v>
      </c>
      <c r="J7159">
        <f>Tabuľka5[[#This Row],[množstvo]]*Tabuľka5[[#This Row],[cena MJ bez DPH]]</f>
        <v>0</v>
      </c>
      <c r="L7159" s="5" t="s">
        <v>500</v>
      </c>
      <c r="N7159" t="s">
        <v>499</v>
      </c>
      <c r="O7159" t="s">
        <v>404</v>
      </c>
      <c r="P7159" t="s">
        <v>635</v>
      </c>
    </row>
    <row r="7160" spans="1:16" hidden="1" x14ac:dyDescent="0.25">
      <c r="A7160" t="s">
        <v>312</v>
      </c>
      <c r="B7160" t="s">
        <v>104</v>
      </c>
      <c r="C7160" t="s">
        <v>129</v>
      </c>
      <c r="D7160" t="s">
        <v>11</v>
      </c>
      <c r="E7160" t="s">
        <v>127</v>
      </c>
      <c r="F7160" t="s">
        <v>46</v>
      </c>
      <c r="H7160">
        <f>_xlfn.XLOOKUP(Tabuľka5[[#This Row],[Položka]],cennik[Položka],cennik[Cena MJ bez DPH])</f>
        <v>0</v>
      </c>
      <c r="I7160">
        <f>SUM(Tabuľka5[[#This Row],[cena MJ bez DPH]]*1.1)</f>
        <v>0</v>
      </c>
      <c r="J7160">
        <f>Tabuľka5[[#This Row],[množstvo]]*Tabuľka5[[#This Row],[cena MJ bez DPH]]</f>
        <v>0</v>
      </c>
      <c r="L7160" s="5" t="s">
        <v>500</v>
      </c>
      <c r="N7160" t="s">
        <v>499</v>
      </c>
      <c r="O7160" t="s">
        <v>404</v>
      </c>
      <c r="P7160" t="s">
        <v>635</v>
      </c>
    </row>
    <row r="7161" spans="1:16" hidden="1" x14ac:dyDescent="0.25">
      <c r="A7161" t="s">
        <v>312</v>
      </c>
      <c r="B7161" t="s">
        <v>104</v>
      </c>
      <c r="C7161" t="s">
        <v>130</v>
      </c>
      <c r="D7161" t="s">
        <v>11</v>
      </c>
      <c r="E7161" t="s">
        <v>131</v>
      </c>
      <c r="F7161" t="s">
        <v>46</v>
      </c>
      <c r="H7161">
        <f>_xlfn.XLOOKUP(Tabuľka5[[#This Row],[Položka]],cennik[Položka],cennik[Cena MJ bez DPH])</f>
        <v>0</v>
      </c>
      <c r="I7161">
        <f>SUM(Tabuľka5[[#This Row],[cena MJ bez DPH]]*1.1)</f>
        <v>0</v>
      </c>
      <c r="J7161">
        <f>Tabuľka5[[#This Row],[množstvo]]*Tabuľka5[[#This Row],[cena MJ bez DPH]]</f>
        <v>0</v>
      </c>
      <c r="L7161" s="5" t="s">
        <v>500</v>
      </c>
      <c r="N7161" t="s">
        <v>499</v>
      </c>
      <c r="O7161" t="s">
        <v>404</v>
      </c>
      <c r="P7161" t="s">
        <v>635</v>
      </c>
    </row>
    <row r="7162" spans="1:16" hidden="1" x14ac:dyDescent="0.25">
      <c r="A7162" t="s">
        <v>312</v>
      </c>
      <c r="B7162" t="s">
        <v>104</v>
      </c>
      <c r="C7162" t="s">
        <v>132</v>
      </c>
      <c r="D7162" t="s">
        <v>11</v>
      </c>
      <c r="E7162" t="s">
        <v>111</v>
      </c>
      <c r="F7162" t="s">
        <v>46</v>
      </c>
      <c r="H7162">
        <f>_xlfn.XLOOKUP(Tabuľka5[[#This Row],[Položka]],cennik[Položka],cennik[Cena MJ bez DPH])</f>
        <v>0</v>
      </c>
      <c r="I7162">
        <f>SUM(Tabuľka5[[#This Row],[cena MJ bez DPH]]*1.1)</f>
        <v>0</v>
      </c>
      <c r="J7162">
        <f>Tabuľka5[[#This Row],[množstvo]]*Tabuľka5[[#This Row],[cena MJ bez DPH]]</f>
        <v>0</v>
      </c>
      <c r="L7162" s="5" t="s">
        <v>500</v>
      </c>
      <c r="N7162" t="s">
        <v>499</v>
      </c>
      <c r="O7162" t="s">
        <v>404</v>
      </c>
      <c r="P7162" t="s">
        <v>635</v>
      </c>
    </row>
    <row r="7163" spans="1:16" hidden="1" x14ac:dyDescent="0.25">
      <c r="A7163" t="s">
        <v>312</v>
      </c>
      <c r="B7163" t="s">
        <v>104</v>
      </c>
      <c r="C7163" t="s">
        <v>133</v>
      </c>
      <c r="D7163" t="s">
        <v>11</v>
      </c>
      <c r="E7163" t="s">
        <v>123</v>
      </c>
      <c r="F7163" t="s">
        <v>46</v>
      </c>
      <c r="G7163">
        <v>40</v>
      </c>
      <c r="H7163">
        <f>_xlfn.XLOOKUP(Tabuľka5[[#This Row],[Položka]],cennik[Položka],cennik[Cena MJ bez DPH])</f>
        <v>0</v>
      </c>
      <c r="I7163">
        <f>SUM(Tabuľka5[[#This Row],[cena MJ bez DPH]]*1.1)</f>
        <v>0</v>
      </c>
      <c r="J7163">
        <f>Tabuľka5[[#This Row],[množstvo]]*Tabuľka5[[#This Row],[cena MJ bez DPH]]</f>
        <v>0</v>
      </c>
      <c r="L7163" s="5" t="s">
        <v>500</v>
      </c>
      <c r="N7163" t="s">
        <v>499</v>
      </c>
      <c r="O7163" t="s">
        <v>404</v>
      </c>
      <c r="P7163" t="s">
        <v>635</v>
      </c>
    </row>
    <row r="7164" spans="1:16" hidden="1" x14ac:dyDescent="0.25">
      <c r="A7164" t="s">
        <v>312</v>
      </c>
      <c r="B7164" t="s">
        <v>104</v>
      </c>
      <c r="C7164" t="s">
        <v>134</v>
      </c>
      <c r="D7164" t="s">
        <v>94</v>
      </c>
      <c r="F7164" t="s">
        <v>46</v>
      </c>
      <c r="H7164">
        <f>_xlfn.XLOOKUP(Tabuľka5[[#This Row],[Položka]],cennik[Položka],cennik[Cena MJ bez DPH])</f>
        <v>0</v>
      </c>
      <c r="I7164">
        <f>SUM(Tabuľka5[[#This Row],[cena MJ bez DPH]]*1.1)</f>
        <v>0</v>
      </c>
      <c r="J7164">
        <f>Tabuľka5[[#This Row],[množstvo]]*Tabuľka5[[#This Row],[cena MJ bez DPH]]</f>
        <v>0</v>
      </c>
      <c r="L7164" s="5" t="s">
        <v>500</v>
      </c>
      <c r="N7164" t="s">
        <v>499</v>
      </c>
      <c r="O7164" t="s">
        <v>404</v>
      </c>
      <c r="P7164" t="s">
        <v>635</v>
      </c>
    </row>
    <row r="7165" spans="1:16" hidden="1" x14ac:dyDescent="0.25">
      <c r="A7165" t="s">
        <v>312</v>
      </c>
      <c r="B7165" t="s">
        <v>104</v>
      </c>
      <c r="C7165" t="s">
        <v>135</v>
      </c>
      <c r="D7165" t="s">
        <v>11</v>
      </c>
      <c r="E7165" t="s">
        <v>136</v>
      </c>
      <c r="F7165" t="s">
        <v>46</v>
      </c>
      <c r="H7165">
        <f>_xlfn.XLOOKUP(Tabuľka5[[#This Row],[Položka]],cennik[Položka],cennik[Cena MJ bez DPH])</f>
        <v>0</v>
      </c>
      <c r="I7165">
        <f>SUM(Tabuľka5[[#This Row],[cena MJ bez DPH]]*1.1)</f>
        <v>0</v>
      </c>
      <c r="J7165">
        <f>Tabuľka5[[#This Row],[množstvo]]*Tabuľka5[[#This Row],[cena MJ bez DPH]]</f>
        <v>0</v>
      </c>
      <c r="L7165" s="5" t="s">
        <v>500</v>
      </c>
      <c r="N7165" t="s">
        <v>499</v>
      </c>
      <c r="O7165" t="s">
        <v>404</v>
      </c>
      <c r="P7165" t="s">
        <v>635</v>
      </c>
    </row>
    <row r="7166" spans="1:16" hidden="1" x14ac:dyDescent="0.25">
      <c r="A7166" t="s">
        <v>312</v>
      </c>
      <c r="B7166" t="s">
        <v>104</v>
      </c>
      <c r="C7166" t="s">
        <v>137</v>
      </c>
      <c r="D7166" t="s">
        <v>11</v>
      </c>
      <c r="E7166" t="s">
        <v>136</v>
      </c>
      <c r="F7166" t="s">
        <v>46</v>
      </c>
      <c r="G7166">
        <v>50</v>
      </c>
      <c r="H7166">
        <f>_xlfn.XLOOKUP(Tabuľka5[[#This Row],[Položka]],cennik[Položka],cennik[Cena MJ bez DPH])</f>
        <v>0</v>
      </c>
      <c r="I7166">
        <f>SUM(Tabuľka5[[#This Row],[cena MJ bez DPH]]*1.1)</f>
        <v>0</v>
      </c>
      <c r="J7166">
        <f>Tabuľka5[[#This Row],[množstvo]]*Tabuľka5[[#This Row],[cena MJ bez DPH]]</f>
        <v>0</v>
      </c>
      <c r="L7166" s="5" t="s">
        <v>500</v>
      </c>
      <c r="N7166" t="s">
        <v>499</v>
      </c>
      <c r="O7166" t="s">
        <v>404</v>
      </c>
      <c r="P7166" t="s">
        <v>635</v>
      </c>
    </row>
    <row r="7167" spans="1:16" hidden="1" x14ac:dyDescent="0.25">
      <c r="A7167" t="s">
        <v>312</v>
      </c>
      <c r="B7167" t="s">
        <v>104</v>
      </c>
      <c r="C7167" t="s">
        <v>138</v>
      </c>
      <c r="D7167" t="s">
        <v>11</v>
      </c>
      <c r="E7167" t="s">
        <v>139</v>
      </c>
      <c r="F7167" t="s">
        <v>46</v>
      </c>
      <c r="H7167">
        <f>_xlfn.XLOOKUP(Tabuľka5[[#This Row],[Položka]],cennik[Položka],cennik[Cena MJ bez DPH])</f>
        <v>0</v>
      </c>
      <c r="I7167">
        <f>SUM(Tabuľka5[[#This Row],[cena MJ bez DPH]]*1.1)</f>
        <v>0</v>
      </c>
      <c r="J7167">
        <f>Tabuľka5[[#This Row],[množstvo]]*Tabuľka5[[#This Row],[cena MJ bez DPH]]</f>
        <v>0</v>
      </c>
      <c r="L7167" s="5" t="s">
        <v>500</v>
      </c>
      <c r="N7167" t="s">
        <v>499</v>
      </c>
      <c r="O7167" t="s">
        <v>404</v>
      </c>
      <c r="P7167" t="s">
        <v>635</v>
      </c>
    </row>
    <row r="7168" spans="1:16" hidden="1" x14ac:dyDescent="0.25">
      <c r="A7168" t="s">
        <v>312</v>
      </c>
      <c r="B7168" t="s">
        <v>104</v>
      </c>
      <c r="C7168" t="s">
        <v>140</v>
      </c>
      <c r="D7168" t="s">
        <v>11</v>
      </c>
      <c r="E7168" t="s">
        <v>139</v>
      </c>
      <c r="F7168" t="s">
        <v>46</v>
      </c>
      <c r="G7168">
        <v>50</v>
      </c>
      <c r="H7168">
        <f>_xlfn.XLOOKUP(Tabuľka5[[#This Row],[Položka]],cennik[Položka],cennik[Cena MJ bez DPH])</f>
        <v>0</v>
      </c>
      <c r="I7168">
        <f>SUM(Tabuľka5[[#This Row],[cena MJ bez DPH]]*1.1)</f>
        <v>0</v>
      </c>
      <c r="J7168">
        <f>Tabuľka5[[#This Row],[množstvo]]*Tabuľka5[[#This Row],[cena MJ bez DPH]]</f>
        <v>0</v>
      </c>
      <c r="L7168" s="5" t="s">
        <v>500</v>
      </c>
      <c r="N7168" t="s">
        <v>499</v>
      </c>
      <c r="O7168" t="s">
        <v>404</v>
      </c>
      <c r="P7168" t="s">
        <v>635</v>
      </c>
    </row>
    <row r="7169" spans="1:16" hidden="1" x14ac:dyDescent="0.25">
      <c r="A7169" t="s">
        <v>312</v>
      </c>
      <c r="B7169" t="s">
        <v>104</v>
      </c>
      <c r="C7169" t="s">
        <v>141</v>
      </c>
      <c r="D7169" t="s">
        <v>11</v>
      </c>
      <c r="E7169" t="s">
        <v>142</v>
      </c>
      <c r="F7169" t="s">
        <v>46</v>
      </c>
      <c r="G7169">
        <v>70</v>
      </c>
      <c r="H7169">
        <f>_xlfn.XLOOKUP(Tabuľka5[[#This Row],[Položka]],cennik[Položka],cennik[Cena MJ bez DPH])</f>
        <v>0</v>
      </c>
      <c r="I7169">
        <f>SUM(Tabuľka5[[#This Row],[cena MJ bez DPH]]*1.1)</f>
        <v>0</v>
      </c>
      <c r="J7169">
        <f>Tabuľka5[[#This Row],[množstvo]]*Tabuľka5[[#This Row],[cena MJ bez DPH]]</f>
        <v>0</v>
      </c>
      <c r="L7169" s="5" t="s">
        <v>500</v>
      </c>
      <c r="N7169" t="s">
        <v>499</v>
      </c>
      <c r="O7169" t="s">
        <v>404</v>
      </c>
      <c r="P7169" t="s">
        <v>635</v>
      </c>
    </row>
    <row r="7170" spans="1:16" hidden="1" x14ac:dyDescent="0.25">
      <c r="A7170" t="s">
        <v>312</v>
      </c>
      <c r="B7170" t="s">
        <v>104</v>
      </c>
      <c r="C7170" t="s">
        <v>143</v>
      </c>
      <c r="D7170" t="s">
        <v>11</v>
      </c>
      <c r="E7170" t="s">
        <v>144</v>
      </c>
      <c r="F7170" t="s">
        <v>46</v>
      </c>
      <c r="H7170">
        <f>_xlfn.XLOOKUP(Tabuľka5[[#This Row],[Položka]],cennik[Položka],cennik[Cena MJ bez DPH])</f>
        <v>0</v>
      </c>
      <c r="I7170">
        <f>SUM(Tabuľka5[[#This Row],[cena MJ bez DPH]]*1.1)</f>
        <v>0</v>
      </c>
      <c r="J7170">
        <f>Tabuľka5[[#This Row],[množstvo]]*Tabuľka5[[#This Row],[cena MJ bez DPH]]</f>
        <v>0</v>
      </c>
      <c r="L7170" s="5" t="s">
        <v>500</v>
      </c>
      <c r="N7170" t="s">
        <v>499</v>
      </c>
      <c r="O7170" t="s">
        <v>404</v>
      </c>
      <c r="P7170" t="s">
        <v>635</v>
      </c>
    </row>
    <row r="7171" spans="1:16" hidden="1" x14ac:dyDescent="0.25">
      <c r="A7171" t="s">
        <v>312</v>
      </c>
      <c r="B7171" t="s">
        <v>104</v>
      </c>
      <c r="C7171" t="s">
        <v>145</v>
      </c>
      <c r="D7171" t="s">
        <v>11</v>
      </c>
      <c r="E7171" t="s">
        <v>146</v>
      </c>
      <c r="F7171" t="s">
        <v>46</v>
      </c>
      <c r="H7171">
        <f>_xlfn.XLOOKUP(Tabuľka5[[#This Row],[Položka]],cennik[Položka],cennik[Cena MJ bez DPH])</f>
        <v>0</v>
      </c>
      <c r="I7171">
        <f>SUM(Tabuľka5[[#This Row],[cena MJ bez DPH]]*1.1)</f>
        <v>0</v>
      </c>
      <c r="J7171">
        <f>Tabuľka5[[#This Row],[množstvo]]*Tabuľka5[[#This Row],[cena MJ bez DPH]]</f>
        <v>0</v>
      </c>
      <c r="L7171" s="5" t="s">
        <v>500</v>
      </c>
      <c r="N7171" t="s">
        <v>499</v>
      </c>
      <c r="O7171" t="s">
        <v>404</v>
      </c>
      <c r="P7171" t="s">
        <v>635</v>
      </c>
    </row>
    <row r="7172" spans="1:16" hidden="1" x14ac:dyDescent="0.25">
      <c r="A7172" t="s">
        <v>312</v>
      </c>
      <c r="B7172" t="s">
        <v>104</v>
      </c>
      <c r="C7172" t="s">
        <v>147</v>
      </c>
      <c r="D7172" t="s">
        <v>11</v>
      </c>
      <c r="F7172" t="s">
        <v>46</v>
      </c>
      <c r="H7172">
        <f>_xlfn.XLOOKUP(Tabuľka5[[#This Row],[Položka]],cennik[Položka],cennik[Cena MJ bez DPH])</f>
        <v>0</v>
      </c>
      <c r="I7172">
        <f>SUM(Tabuľka5[[#This Row],[cena MJ bez DPH]]*1.1)</f>
        <v>0</v>
      </c>
      <c r="J7172">
        <f>Tabuľka5[[#This Row],[množstvo]]*Tabuľka5[[#This Row],[cena MJ bez DPH]]</f>
        <v>0</v>
      </c>
      <c r="L7172" s="5" t="s">
        <v>500</v>
      </c>
      <c r="N7172" t="s">
        <v>499</v>
      </c>
      <c r="O7172" t="s">
        <v>404</v>
      </c>
      <c r="P7172" t="s">
        <v>635</v>
      </c>
    </row>
    <row r="7173" spans="1:16" hidden="1" x14ac:dyDescent="0.25">
      <c r="A7173" t="s">
        <v>312</v>
      </c>
      <c r="B7173" t="s">
        <v>104</v>
      </c>
      <c r="C7173" t="s">
        <v>148</v>
      </c>
      <c r="D7173" t="s">
        <v>11</v>
      </c>
      <c r="E7173" t="s">
        <v>146</v>
      </c>
      <c r="F7173" t="s">
        <v>46</v>
      </c>
      <c r="H7173">
        <f>_xlfn.XLOOKUP(Tabuľka5[[#This Row],[Položka]],cennik[Položka],cennik[Cena MJ bez DPH])</f>
        <v>0</v>
      </c>
      <c r="I7173">
        <f>SUM(Tabuľka5[[#This Row],[cena MJ bez DPH]]*1.1)</f>
        <v>0</v>
      </c>
      <c r="J7173">
        <f>Tabuľka5[[#This Row],[množstvo]]*Tabuľka5[[#This Row],[cena MJ bez DPH]]</f>
        <v>0</v>
      </c>
      <c r="L7173" s="5" t="s">
        <v>500</v>
      </c>
      <c r="N7173" t="s">
        <v>499</v>
      </c>
      <c r="O7173" t="s">
        <v>404</v>
      </c>
      <c r="P7173" t="s">
        <v>635</v>
      </c>
    </row>
    <row r="7174" spans="1:16" hidden="1" x14ac:dyDescent="0.25">
      <c r="A7174" t="s">
        <v>312</v>
      </c>
      <c r="B7174" t="s">
        <v>104</v>
      </c>
      <c r="C7174" t="s">
        <v>149</v>
      </c>
      <c r="D7174" t="s">
        <v>11</v>
      </c>
      <c r="F7174" t="s">
        <v>46</v>
      </c>
      <c r="H7174">
        <f>_xlfn.XLOOKUP(Tabuľka5[[#This Row],[Položka]],cennik[Položka],cennik[Cena MJ bez DPH])</f>
        <v>0</v>
      </c>
      <c r="I7174">
        <f>SUM(Tabuľka5[[#This Row],[cena MJ bez DPH]]*1.1)</f>
        <v>0</v>
      </c>
      <c r="J7174">
        <f>Tabuľka5[[#This Row],[množstvo]]*Tabuľka5[[#This Row],[cena MJ bez DPH]]</f>
        <v>0</v>
      </c>
      <c r="L7174" s="5" t="s">
        <v>500</v>
      </c>
      <c r="N7174" t="s">
        <v>499</v>
      </c>
      <c r="O7174" t="s">
        <v>404</v>
      </c>
      <c r="P7174" t="s">
        <v>635</v>
      </c>
    </row>
    <row r="7175" spans="1:16" hidden="1" x14ac:dyDescent="0.25">
      <c r="A7175" t="s">
        <v>312</v>
      </c>
      <c r="B7175" t="s">
        <v>104</v>
      </c>
      <c r="C7175" t="s">
        <v>150</v>
      </c>
      <c r="D7175" t="s">
        <v>94</v>
      </c>
      <c r="E7175" t="s">
        <v>102</v>
      </c>
      <c r="F7175" t="s">
        <v>46</v>
      </c>
      <c r="H7175">
        <f>_xlfn.XLOOKUP(Tabuľka5[[#This Row],[Položka]],cennik[Položka],cennik[Cena MJ bez DPH])</f>
        <v>0</v>
      </c>
      <c r="I7175">
        <f>SUM(Tabuľka5[[#This Row],[cena MJ bez DPH]]*1.1)</f>
        <v>0</v>
      </c>
      <c r="J7175">
        <f>Tabuľka5[[#This Row],[množstvo]]*Tabuľka5[[#This Row],[cena MJ bez DPH]]</f>
        <v>0</v>
      </c>
      <c r="L7175" s="5" t="s">
        <v>500</v>
      </c>
      <c r="N7175" t="s">
        <v>499</v>
      </c>
      <c r="O7175" t="s">
        <v>404</v>
      </c>
      <c r="P7175" t="s">
        <v>635</v>
      </c>
    </row>
    <row r="7176" spans="1:16" hidden="1" x14ac:dyDescent="0.25">
      <c r="A7176" t="s">
        <v>312</v>
      </c>
      <c r="B7176" t="s">
        <v>51</v>
      </c>
      <c r="C7176" t="s">
        <v>151</v>
      </c>
      <c r="D7176" t="s">
        <v>11</v>
      </c>
      <c r="F7176" t="s">
        <v>56</v>
      </c>
      <c r="G7176">
        <v>20</v>
      </c>
      <c r="H7176">
        <f>_xlfn.XLOOKUP(Tabuľka5[[#This Row],[Položka]],cennik[Položka],cennik[Cena MJ bez DPH])</f>
        <v>0</v>
      </c>
      <c r="I7176">
        <f>SUM(Tabuľka5[[#This Row],[cena MJ bez DPH]]*1.1)</f>
        <v>0</v>
      </c>
      <c r="J7176">
        <f>Tabuľka5[[#This Row],[množstvo]]*Tabuľka5[[#This Row],[cena MJ bez DPH]]</f>
        <v>0</v>
      </c>
      <c r="L7176" s="5" t="s">
        <v>500</v>
      </c>
      <c r="N7176" t="s">
        <v>499</v>
      </c>
      <c r="O7176" t="s">
        <v>404</v>
      </c>
      <c r="P7176" t="s">
        <v>635</v>
      </c>
    </row>
    <row r="7177" spans="1:16" hidden="1" x14ac:dyDescent="0.25">
      <c r="A7177" t="s">
        <v>312</v>
      </c>
      <c r="B7177" t="s">
        <v>51</v>
      </c>
      <c r="C7177" t="s">
        <v>152</v>
      </c>
      <c r="D7177" t="s">
        <v>11</v>
      </c>
      <c r="F7177" t="s">
        <v>56</v>
      </c>
      <c r="G7177">
        <v>10</v>
      </c>
      <c r="H7177">
        <f>_xlfn.XLOOKUP(Tabuľka5[[#This Row],[Položka]],cennik[Položka],cennik[Cena MJ bez DPH])</f>
        <v>0</v>
      </c>
      <c r="I7177">
        <f>SUM(Tabuľka5[[#This Row],[cena MJ bez DPH]]*1.1)</f>
        <v>0</v>
      </c>
      <c r="J7177">
        <f>Tabuľka5[[#This Row],[množstvo]]*Tabuľka5[[#This Row],[cena MJ bez DPH]]</f>
        <v>0</v>
      </c>
      <c r="L7177" s="5" t="s">
        <v>500</v>
      </c>
      <c r="N7177" t="s">
        <v>499</v>
      </c>
      <c r="O7177" t="s">
        <v>404</v>
      </c>
      <c r="P7177" t="s">
        <v>635</v>
      </c>
    </row>
    <row r="7178" spans="1:16" hidden="1" x14ac:dyDescent="0.25">
      <c r="A7178" t="s">
        <v>312</v>
      </c>
      <c r="B7178" t="s">
        <v>51</v>
      </c>
      <c r="C7178" t="s">
        <v>153</v>
      </c>
      <c r="D7178" t="s">
        <v>11</v>
      </c>
      <c r="F7178" t="s">
        <v>56</v>
      </c>
      <c r="H7178">
        <f>_xlfn.XLOOKUP(Tabuľka5[[#This Row],[Položka]],cennik[Položka],cennik[Cena MJ bez DPH])</f>
        <v>0</v>
      </c>
      <c r="I7178">
        <f>SUM(Tabuľka5[[#This Row],[cena MJ bez DPH]]*1.1)</f>
        <v>0</v>
      </c>
      <c r="J7178">
        <f>Tabuľka5[[#This Row],[množstvo]]*Tabuľka5[[#This Row],[cena MJ bez DPH]]</f>
        <v>0</v>
      </c>
      <c r="L7178" s="5" t="s">
        <v>500</v>
      </c>
      <c r="N7178" t="s">
        <v>499</v>
      </c>
      <c r="O7178" t="s">
        <v>404</v>
      </c>
      <c r="P7178" t="s">
        <v>635</v>
      </c>
    </row>
    <row r="7179" spans="1:16" hidden="1" x14ac:dyDescent="0.25">
      <c r="A7179" t="s">
        <v>312</v>
      </c>
      <c r="B7179" t="s">
        <v>51</v>
      </c>
      <c r="C7179" t="s">
        <v>154</v>
      </c>
      <c r="D7179" t="s">
        <v>11</v>
      </c>
      <c r="F7179" t="s">
        <v>56</v>
      </c>
      <c r="H7179">
        <f>_xlfn.XLOOKUP(Tabuľka5[[#This Row],[Položka]],cennik[Položka],cennik[Cena MJ bez DPH])</f>
        <v>0</v>
      </c>
      <c r="I7179">
        <f>SUM(Tabuľka5[[#This Row],[cena MJ bez DPH]]*1.1)</f>
        <v>0</v>
      </c>
      <c r="J7179">
        <f>Tabuľka5[[#This Row],[množstvo]]*Tabuľka5[[#This Row],[cena MJ bez DPH]]</f>
        <v>0</v>
      </c>
      <c r="L7179" s="5" t="s">
        <v>500</v>
      </c>
      <c r="N7179" t="s">
        <v>499</v>
      </c>
      <c r="O7179" t="s">
        <v>404</v>
      </c>
      <c r="P7179" t="s">
        <v>635</v>
      </c>
    </row>
    <row r="7180" spans="1:16" hidden="1" x14ac:dyDescent="0.25">
      <c r="A7180" t="s">
        <v>312</v>
      </c>
      <c r="B7180" t="s">
        <v>51</v>
      </c>
      <c r="C7180" t="s">
        <v>155</v>
      </c>
      <c r="D7180" t="s">
        <v>11</v>
      </c>
      <c r="F7180" t="s">
        <v>56</v>
      </c>
      <c r="H7180">
        <f>_xlfn.XLOOKUP(Tabuľka5[[#This Row],[Položka]],cennik[Položka],cennik[Cena MJ bez DPH])</f>
        <v>0</v>
      </c>
      <c r="I7180">
        <f>SUM(Tabuľka5[[#This Row],[cena MJ bez DPH]]*1.1)</f>
        <v>0</v>
      </c>
      <c r="J7180">
        <f>Tabuľka5[[#This Row],[množstvo]]*Tabuľka5[[#This Row],[cena MJ bez DPH]]</f>
        <v>0</v>
      </c>
      <c r="L7180" s="5" t="s">
        <v>500</v>
      </c>
      <c r="N7180" t="s">
        <v>499</v>
      </c>
      <c r="O7180" t="s">
        <v>404</v>
      </c>
      <c r="P7180" t="s">
        <v>635</v>
      </c>
    </row>
    <row r="7181" spans="1:16" hidden="1" x14ac:dyDescent="0.25">
      <c r="A7181" t="s">
        <v>312</v>
      </c>
      <c r="B7181" t="s">
        <v>51</v>
      </c>
      <c r="C7181" t="s">
        <v>156</v>
      </c>
      <c r="D7181" t="s">
        <v>11</v>
      </c>
      <c r="F7181" t="s">
        <v>56</v>
      </c>
      <c r="H7181">
        <f>_xlfn.XLOOKUP(Tabuľka5[[#This Row],[Položka]],cennik[Položka],cennik[Cena MJ bez DPH])</f>
        <v>0</v>
      </c>
      <c r="I7181">
        <f>SUM(Tabuľka5[[#This Row],[cena MJ bez DPH]]*1.1)</f>
        <v>0</v>
      </c>
      <c r="J7181">
        <f>Tabuľka5[[#This Row],[množstvo]]*Tabuľka5[[#This Row],[cena MJ bez DPH]]</f>
        <v>0</v>
      </c>
      <c r="L7181" s="5" t="s">
        <v>500</v>
      </c>
      <c r="N7181" t="s">
        <v>499</v>
      </c>
      <c r="O7181" t="s">
        <v>404</v>
      </c>
      <c r="P7181" t="s">
        <v>635</v>
      </c>
    </row>
    <row r="7182" spans="1:16" hidden="1" x14ac:dyDescent="0.25">
      <c r="A7182" t="s">
        <v>312</v>
      </c>
      <c r="B7182" t="s">
        <v>51</v>
      </c>
      <c r="C7182" t="s">
        <v>157</v>
      </c>
      <c r="D7182" t="s">
        <v>11</v>
      </c>
      <c r="F7182" t="s">
        <v>56</v>
      </c>
      <c r="H7182">
        <f>_xlfn.XLOOKUP(Tabuľka5[[#This Row],[Položka]],cennik[Položka],cennik[Cena MJ bez DPH])</f>
        <v>0</v>
      </c>
      <c r="I7182">
        <f>SUM(Tabuľka5[[#This Row],[cena MJ bez DPH]]*1.1)</f>
        <v>0</v>
      </c>
      <c r="J7182">
        <f>Tabuľka5[[#This Row],[množstvo]]*Tabuľka5[[#This Row],[cena MJ bez DPH]]</f>
        <v>0</v>
      </c>
      <c r="L7182" s="5" t="s">
        <v>500</v>
      </c>
      <c r="N7182" t="s">
        <v>499</v>
      </c>
      <c r="O7182" t="s">
        <v>404</v>
      </c>
      <c r="P7182" t="s">
        <v>635</v>
      </c>
    </row>
    <row r="7183" spans="1:16" hidden="1" x14ac:dyDescent="0.25">
      <c r="A7183" t="s">
        <v>312</v>
      </c>
      <c r="B7183" t="s">
        <v>51</v>
      </c>
      <c r="C7183" t="s">
        <v>158</v>
      </c>
      <c r="D7183" t="s">
        <v>11</v>
      </c>
      <c r="F7183" t="s">
        <v>56</v>
      </c>
      <c r="H7183">
        <f>_xlfn.XLOOKUP(Tabuľka5[[#This Row],[Položka]],cennik[Položka],cennik[Cena MJ bez DPH])</f>
        <v>0</v>
      </c>
      <c r="I7183">
        <f>SUM(Tabuľka5[[#This Row],[cena MJ bez DPH]]*1.1)</f>
        <v>0</v>
      </c>
      <c r="J7183">
        <f>Tabuľka5[[#This Row],[množstvo]]*Tabuľka5[[#This Row],[cena MJ bez DPH]]</f>
        <v>0</v>
      </c>
      <c r="L7183" s="5" t="s">
        <v>500</v>
      </c>
      <c r="N7183" t="s">
        <v>499</v>
      </c>
      <c r="O7183" t="s">
        <v>404</v>
      </c>
      <c r="P7183" t="s">
        <v>635</v>
      </c>
    </row>
    <row r="7184" spans="1:16" hidden="1" x14ac:dyDescent="0.25">
      <c r="A7184" t="s">
        <v>312</v>
      </c>
      <c r="B7184" t="s">
        <v>51</v>
      </c>
      <c r="C7184" t="s">
        <v>159</v>
      </c>
      <c r="D7184" t="s">
        <v>11</v>
      </c>
      <c r="F7184" t="s">
        <v>56</v>
      </c>
      <c r="H7184">
        <f>_xlfn.XLOOKUP(Tabuľka5[[#This Row],[Položka]],cennik[Položka],cennik[Cena MJ bez DPH])</f>
        <v>0</v>
      </c>
      <c r="I7184">
        <f>SUM(Tabuľka5[[#This Row],[cena MJ bez DPH]]*1.1)</f>
        <v>0</v>
      </c>
      <c r="J7184">
        <f>Tabuľka5[[#This Row],[množstvo]]*Tabuľka5[[#This Row],[cena MJ bez DPH]]</f>
        <v>0</v>
      </c>
      <c r="L7184" s="5" t="s">
        <v>500</v>
      </c>
      <c r="N7184" t="s">
        <v>499</v>
      </c>
      <c r="O7184" t="s">
        <v>404</v>
      </c>
      <c r="P7184" t="s">
        <v>635</v>
      </c>
    </row>
    <row r="7185" spans="1:16" hidden="1" x14ac:dyDescent="0.25">
      <c r="A7185" t="s">
        <v>312</v>
      </c>
      <c r="B7185" t="s">
        <v>51</v>
      </c>
      <c r="C7185" t="s">
        <v>160</v>
      </c>
      <c r="D7185" t="s">
        <v>11</v>
      </c>
      <c r="F7185" t="s">
        <v>56</v>
      </c>
      <c r="H7185">
        <f>_xlfn.XLOOKUP(Tabuľka5[[#This Row],[Položka]],cennik[Položka],cennik[Cena MJ bez DPH])</f>
        <v>0</v>
      </c>
      <c r="I7185">
        <f>SUM(Tabuľka5[[#This Row],[cena MJ bez DPH]]*1.1)</f>
        <v>0</v>
      </c>
      <c r="J7185">
        <f>Tabuľka5[[#This Row],[množstvo]]*Tabuľka5[[#This Row],[cena MJ bez DPH]]</f>
        <v>0</v>
      </c>
      <c r="L7185" s="5" t="s">
        <v>500</v>
      </c>
      <c r="N7185" t="s">
        <v>499</v>
      </c>
      <c r="O7185" t="s">
        <v>404</v>
      </c>
      <c r="P7185" t="s">
        <v>635</v>
      </c>
    </row>
    <row r="7186" spans="1:16" hidden="1" x14ac:dyDescent="0.25">
      <c r="A7186" t="s">
        <v>312</v>
      </c>
      <c r="B7186" t="s">
        <v>51</v>
      </c>
      <c r="C7186" t="s">
        <v>161</v>
      </c>
      <c r="D7186" t="s">
        <v>11</v>
      </c>
      <c r="F7186" t="s">
        <v>56</v>
      </c>
      <c r="H7186">
        <f>_xlfn.XLOOKUP(Tabuľka5[[#This Row],[Položka]],cennik[Položka],cennik[Cena MJ bez DPH])</f>
        <v>0</v>
      </c>
      <c r="I7186">
        <f>SUM(Tabuľka5[[#This Row],[cena MJ bez DPH]]*1.1)</f>
        <v>0</v>
      </c>
      <c r="J7186">
        <f>Tabuľka5[[#This Row],[množstvo]]*Tabuľka5[[#This Row],[cena MJ bez DPH]]</f>
        <v>0</v>
      </c>
      <c r="L7186" s="5" t="s">
        <v>500</v>
      </c>
      <c r="N7186" t="s">
        <v>499</v>
      </c>
      <c r="O7186" t="s">
        <v>404</v>
      </c>
      <c r="P7186" t="s">
        <v>635</v>
      </c>
    </row>
    <row r="7187" spans="1:16" hidden="1" x14ac:dyDescent="0.25">
      <c r="A7187" t="s">
        <v>312</v>
      </c>
      <c r="B7187" t="s">
        <v>51</v>
      </c>
      <c r="C7187" t="s">
        <v>162</v>
      </c>
      <c r="D7187" t="s">
        <v>11</v>
      </c>
      <c r="F7187" t="s">
        <v>56</v>
      </c>
      <c r="H7187">
        <f>_xlfn.XLOOKUP(Tabuľka5[[#This Row],[Položka]],cennik[Položka],cennik[Cena MJ bez DPH])</f>
        <v>0</v>
      </c>
      <c r="I7187">
        <f>SUM(Tabuľka5[[#This Row],[cena MJ bez DPH]]*1.1)</f>
        <v>0</v>
      </c>
      <c r="J7187">
        <f>Tabuľka5[[#This Row],[množstvo]]*Tabuľka5[[#This Row],[cena MJ bez DPH]]</f>
        <v>0</v>
      </c>
      <c r="L7187" s="5" t="s">
        <v>500</v>
      </c>
      <c r="N7187" t="s">
        <v>499</v>
      </c>
      <c r="O7187" t="s">
        <v>404</v>
      </c>
      <c r="P7187" t="s">
        <v>635</v>
      </c>
    </row>
    <row r="7188" spans="1:16" hidden="1" x14ac:dyDescent="0.25">
      <c r="A7188" t="s">
        <v>312</v>
      </c>
      <c r="B7188" t="s">
        <v>51</v>
      </c>
      <c r="C7188" t="s">
        <v>163</v>
      </c>
      <c r="D7188" t="s">
        <v>11</v>
      </c>
      <c r="F7188" t="s">
        <v>56</v>
      </c>
      <c r="H7188">
        <f>_xlfn.XLOOKUP(Tabuľka5[[#This Row],[Položka]],cennik[Položka],cennik[Cena MJ bez DPH])</f>
        <v>0</v>
      </c>
      <c r="I7188">
        <f>SUM(Tabuľka5[[#This Row],[cena MJ bez DPH]]*1.1)</f>
        <v>0</v>
      </c>
      <c r="J7188">
        <f>Tabuľka5[[#This Row],[množstvo]]*Tabuľka5[[#This Row],[cena MJ bez DPH]]</f>
        <v>0</v>
      </c>
      <c r="L7188" s="5" t="s">
        <v>500</v>
      </c>
      <c r="N7188" t="s">
        <v>499</v>
      </c>
      <c r="O7188" t="s">
        <v>404</v>
      </c>
      <c r="P7188" t="s">
        <v>635</v>
      </c>
    </row>
    <row r="7189" spans="1:16" hidden="1" x14ac:dyDescent="0.25">
      <c r="A7189" t="s">
        <v>312</v>
      </c>
      <c r="B7189" t="s">
        <v>51</v>
      </c>
      <c r="C7189" t="s">
        <v>164</v>
      </c>
      <c r="D7189" t="s">
        <v>11</v>
      </c>
      <c r="F7189" t="s">
        <v>56</v>
      </c>
      <c r="H7189">
        <f>_xlfn.XLOOKUP(Tabuľka5[[#This Row],[Položka]],cennik[Položka],cennik[Cena MJ bez DPH])</f>
        <v>0</v>
      </c>
      <c r="I7189">
        <f>SUM(Tabuľka5[[#This Row],[cena MJ bez DPH]]*1.1)</f>
        <v>0</v>
      </c>
      <c r="J7189">
        <f>Tabuľka5[[#This Row],[množstvo]]*Tabuľka5[[#This Row],[cena MJ bez DPH]]</f>
        <v>0</v>
      </c>
      <c r="L7189" s="5" t="s">
        <v>500</v>
      </c>
      <c r="N7189" t="s">
        <v>499</v>
      </c>
      <c r="O7189" t="s">
        <v>404</v>
      </c>
      <c r="P7189" t="s">
        <v>635</v>
      </c>
    </row>
    <row r="7190" spans="1:16" hidden="1" x14ac:dyDescent="0.25">
      <c r="A7190" t="s">
        <v>312</v>
      </c>
      <c r="B7190" t="s">
        <v>51</v>
      </c>
      <c r="C7190" t="s">
        <v>165</v>
      </c>
      <c r="D7190" t="s">
        <v>11</v>
      </c>
      <c r="F7190" t="s">
        <v>56</v>
      </c>
      <c r="H7190">
        <f>_xlfn.XLOOKUP(Tabuľka5[[#This Row],[Položka]],cennik[Položka],cennik[Cena MJ bez DPH])</f>
        <v>0</v>
      </c>
      <c r="I7190">
        <f>SUM(Tabuľka5[[#This Row],[cena MJ bez DPH]]*1.1)</f>
        <v>0</v>
      </c>
      <c r="J7190">
        <f>Tabuľka5[[#This Row],[množstvo]]*Tabuľka5[[#This Row],[cena MJ bez DPH]]</f>
        <v>0</v>
      </c>
      <c r="L7190" s="5" t="s">
        <v>500</v>
      </c>
      <c r="N7190" t="s">
        <v>499</v>
      </c>
      <c r="O7190" t="s">
        <v>404</v>
      </c>
      <c r="P7190" t="s">
        <v>635</v>
      </c>
    </row>
    <row r="7191" spans="1:16" hidden="1" x14ac:dyDescent="0.25">
      <c r="A7191" t="s">
        <v>312</v>
      </c>
      <c r="B7191" t="s">
        <v>51</v>
      </c>
      <c r="C7191" t="s">
        <v>166</v>
      </c>
      <c r="D7191" t="s">
        <v>11</v>
      </c>
      <c r="F7191" t="s">
        <v>56</v>
      </c>
      <c r="H7191">
        <f>_xlfn.XLOOKUP(Tabuľka5[[#This Row],[Položka]],cennik[Položka],cennik[Cena MJ bez DPH])</f>
        <v>0</v>
      </c>
      <c r="I7191">
        <f>SUM(Tabuľka5[[#This Row],[cena MJ bez DPH]]*1.1)</f>
        <v>0</v>
      </c>
      <c r="J7191">
        <f>Tabuľka5[[#This Row],[množstvo]]*Tabuľka5[[#This Row],[cena MJ bez DPH]]</f>
        <v>0</v>
      </c>
      <c r="L7191" s="5" t="s">
        <v>500</v>
      </c>
      <c r="N7191" t="s">
        <v>499</v>
      </c>
      <c r="O7191" t="s">
        <v>404</v>
      </c>
      <c r="P7191" t="s">
        <v>635</v>
      </c>
    </row>
    <row r="7192" spans="1:16" hidden="1" x14ac:dyDescent="0.25">
      <c r="A7192" t="s">
        <v>312</v>
      </c>
      <c r="B7192" t="s">
        <v>51</v>
      </c>
      <c r="C7192" t="s">
        <v>167</v>
      </c>
      <c r="D7192" t="s">
        <v>11</v>
      </c>
      <c r="F7192" t="s">
        <v>56</v>
      </c>
      <c r="H7192">
        <f>_xlfn.XLOOKUP(Tabuľka5[[#This Row],[Položka]],cennik[Položka],cennik[Cena MJ bez DPH])</f>
        <v>0</v>
      </c>
      <c r="I7192">
        <f>SUM(Tabuľka5[[#This Row],[cena MJ bez DPH]]*1.1)</f>
        <v>0</v>
      </c>
      <c r="J7192">
        <f>Tabuľka5[[#This Row],[množstvo]]*Tabuľka5[[#This Row],[cena MJ bez DPH]]</f>
        <v>0</v>
      </c>
      <c r="L7192" s="5" t="s">
        <v>500</v>
      </c>
      <c r="N7192" t="s">
        <v>499</v>
      </c>
      <c r="O7192" t="s">
        <v>404</v>
      </c>
      <c r="P7192" t="s">
        <v>635</v>
      </c>
    </row>
    <row r="7193" spans="1:16" hidden="1" x14ac:dyDescent="0.25">
      <c r="A7193" t="s">
        <v>312</v>
      </c>
      <c r="B7193" t="s">
        <v>51</v>
      </c>
      <c r="C7193" t="s">
        <v>168</v>
      </c>
      <c r="D7193" t="s">
        <v>11</v>
      </c>
      <c r="F7193" t="s">
        <v>56</v>
      </c>
      <c r="H7193">
        <f>_xlfn.XLOOKUP(Tabuľka5[[#This Row],[Položka]],cennik[Položka],cennik[Cena MJ bez DPH])</f>
        <v>0</v>
      </c>
      <c r="I7193">
        <f>SUM(Tabuľka5[[#This Row],[cena MJ bez DPH]]*1.1)</f>
        <v>0</v>
      </c>
      <c r="J7193">
        <f>Tabuľka5[[#This Row],[množstvo]]*Tabuľka5[[#This Row],[cena MJ bez DPH]]</f>
        <v>0</v>
      </c>
      <c r="L7193" s="5" t="s">
        <v>500</v>
      </c>
      <c r="N7193" t="s">
        <v>499</v>
      </c>
      <c r="O7193" t="s">
        <v>404</v>
      </c>
      <c r="P7193" t="s">
        <v>635</v>
      </c>
    </row>
    <row r="7194" spans="1:16" hidden="1" x14ac:dyDescent="0.25">
      <c r="A7194" t="s">
        <v>312</v>
      </c>
      <c r="B7194" t="s">
        <v>51</v>
      </c>
      <c r="C7194" t="s">
        <v>169</v>
      </c>
      <c r="D7194" t="s">
        <v>11</v>
      </c>
      <c r="F7194" t="s">
        <v>56</v>
      </c>
      <c r="H7194">
        <f>_xlfn.XLOOKUP(Tabuľka5[[#This Row],[Položka]],cennik[Položka],cennik[Cena MJ bez DPH])</f>
        <v>0</v>
      </c>
      <c r="I7194">
        <f>SUM(Tabuľka5[[#This Row],[cena MJ bez DPH]]*1.1)</f>
        <v>0</v>
      </c>
      <c r="J7194">
        <f>Tabuľka5[[#This Row],[množstvo]]*Tabuľka5[[#This Row],[cena MJ bez DPH]]</f>
        <v>0</v>
      </c>
      <c r="L7194" s="5" t="s">
        <v>500</v>
      </c>
      <c r="N7194" t="s">
        <v>499</v>
      </c>
      <c r="O7194" t="s">
        <v>404</v>
      </c>
      <c r="P7194" t="s">
        <v>635</v>
      </c>
    </row>
    <row r="7195" spans="1:16" hidden="1" x14ac:dyDescent="0.25">
      <c r="A7195" t="s">
        <v>312</v>
      </c>
      <c r="B7195" t="s">
        <v>51</v>
      </c>
      <c r="C7195" t="s">
        <v>170</v>
      </c>
      <c r="D7195" t="s">
        <v>11</v>
      </c>
      <c r="F7195" t="s">
        <v>56</v>
      </c>
      <c r="H7195">
        <f>_xlfn.XLOOKUP(Tabuľka5[[#This Row],[Položka]],cennik[Položka],cennik[Cena MJ bez DPH])</f>
        <v>0</v>
      </c>
      <c r="I7195">
        <f>SUM(Tabuľka5[[#This Row],[cena MJ bez DPH]]*1.1)</f>
        <v>0</v>
      </c>
      <c r="J7195">
        <f>Tabuľka5[[#This Row],[množstvo]]*Tabuľka5[[#This Row],[cena MJ bez DPH]]</f>
        <v>0</v>
      </c>
      <c r="L7195" s="5" t="s">
        <v>500</v>
      </c>
      <c r="N7195" t="s">
        <v>499</v>
      </c>
      <c r="O7195" t="s">
        <v>404</v>
      </c>
      <c r="P7195" t="s">
        <v>635</v>
      </c>
    </row>
    <row r="7196" spans="1:16" hidden="1" x14ac:dyDescent="0.25">
      <c r="A7196" t="s">
        <v>312</v>
      </c>
      <c r="B7196" t="s">
        <v>51</v>
      </c>
      <c r="C7196" t="s">
        <v>171</v>
      </c>
      <c r="D7196" t="s">
        <v>11</v>
      </c>
      <c r="F7196" t="s">
        <v>56</v>
      </c>
      <c r="H7196">
        <f>_xlfn.XLOOKUP(Tabuľka5[[#This Row],[Položka]],cennik[Položka],cennik[Cena MJ bez DPH])</f>
        <v>0</v>
      </c>
      <c r="I7196">
        <f>SUM(Tabuľka5[[#This Row],[cena MJ bez DPH]]*1.1)</f>
        <v>0</v>
      </c>
      <c r="J7196">
        <f>Tabuľka5[[#This Row],[množstvo]]*Tabuľka5[[#This Row],[cena MJ bez DPH]]</f>
        <v>0</v>
      </c>
      <c r="L7196" s="5" t="s">
        <v>500</v>
      </c>
      <c r="N7196" t="s">
        <v>499</v>
      </c>
      <c r="O7196" t="s">
        <v>404</v>
      </c>
      <c r="P7196" t="s">
        <v>635</v>
      </c>
    </row>
    <row r="7197" spans="1:16" hidden="1" x14ac:dyDescent="0.25">
      <c r="A7197" t="s">
        <v>312</v>
      </c>
      <c r="B7197" t="s">
        <v>51</v>
      </c>
      <c r="C7197" t="s">
        <v>172</v>
      </c>
      <c r="D7197" t="s">
        <v>11</v>
      </c>
      <c r="F7197" t="s">
        <v>56</v>
      </c>
      <c r="H7197">
        <f>_xlfn.XLOOKUP(Tabuľka5[[#This Row],[Položka]],cennik[Položka],cennik[Cena MJ bez DPH])</f>
        <v>0</v>
      </c>
      <c r="I7197">
        <f>SUM(Tabuľka5[[#This Row],[cena MJ bez DPH]]*1.1)</f>
        <v>0</v>
      </c>
      <c r="J7197">
        <f>Tabuľka5[[#This Row],[množstvo]]*Tabuľka5[[#This Row],[cena MJ bez DPH]]</f>
        <v>0</v>
      </c>
      <c r="L7197" s="5" t="s">
        <v>500</v>
      </c>
      <c r="N7197" t="s">
        <v>499</v>
      </c>
      <c r="O7197" t="s">
        <v>404</v>
      </c>
      <c r="P7197" t="s">
        <v>635</v>
      </c>
    </row>
    <row r="7198" spans="1:16" hidden="1" x14ac:dyDescent="0.25">
      <c r="A7198" t="s">
        <v>312</v>
      </c>
      <c r="B7198" t="s">
        <v>51</v>
      </c>
      <c r="C7198" t="s">
        <v>173</v>
      </c>
      <c r="D7198" t="s">
        <v>11</v>
      </c>
      <c r="F7198" t="s">
        <v>56</v>
      </c>
      <c r="H7198">
        <f>_xlfn.XLOOKUP(Tabuľka5[[#This Row],[Položka]],cennik[Položka],cennik[Cena MJ bez DPH])</f>
        <v>0</v>
      </c>
      <c r="I7198">
        <f>SUM(Tabuľka5[[#This Row],[cena MJ bez DPH]]*1.1)</f>
        <v>0</v>
      </c>
      <c r="J7198">
        <f>Tabuľka5[[#This Row],[množstvo]]*Tabuľka5[[#This Row],[cena MJ bez DPH]]</f>
        <v>0</v>
      </c>
      <c r="L7198" s="5" t="s">
        <v>500</v>
      </c>
      <c r="N7198" t="s">
        <v>499</v>
      </c>
      <c r="O7198" t="s">
        <v>404</v>
      </c>
      <c r="P7198" t="s">
        <v>635</v>
      </c>
    </row>
    <row r="7199" spans="1:16" hidden="1" x14ac:dyDescent="0.25">
      <c r="A7199" t="s">
        <v>312</v>
      </c>
      <c r="B7199" t="s">
        <v>51</v>
      </c>
      <c r="C7199" t="s">
        <v>174</v>
      </c>
      <c r="D7199" t="s">
        <v>11</v>
      </c>
      <c r="F7199" t="s">
        <v>56</v>
      </c>
      <c r="H7199">
        <f>_xlfn.XLOOKUP(Tabuľka5[[#This Row],[Položka]],cennik[Položka],cennik[Cena MJ bez DPH])</f>
        <v>0</v>
      </c>
      <c r="I7199">
        <f>SUM(Tabuľka5[[#This Row],[cena MJ bez DPH]]*1.1)</f>
        <v>0</v>
      </c>
      <c r="J7199">
        <f>Tabuľka5[[#This Row],[množstvo]]*Tabuľka5[[#This Row],[cena MJ bez DPH]]</f>
        <v>0</v>
      </c>
      <c r="L7199" s="5" t="s">
        <v>500</v>
      </c>
      <c r="N7199" t="s">
        <v>499</v>
      </c>
      <c r="O7199" t="s">
        <v>404</v>
      </c>
      <c r="P7199" t="s">
        <v>635</v>
      </c>
    </row>
    <row r="7200" spans="1:16" hidden="1" x14ac:dyDescent="0.25">
      <c r="A7200" t="s">
        <v>312</v>
      </c>
      <c r="B7200" t="s">
        <v>51</v>
      </c>
      <c r="C7200" t="s">
        <v>175</v>
      </c>
      <c r="D7200" t="s">
        <v>11</v>
      </c>
      <c r="F7200" t="s">
        <v>56</v>
      </c>
      <c r="H7200">
        <f>_xlfn.XLOOKUP(Tabuľka5[[#This Row],[Položka]],cennik[Položka],cennik[Cena MJ bez DPH])</f>
        <v>0</v>
      </c>
      <c r="I7200">
        <f>SUM(Tabuľka5[[#This Row],[cena MJ bez DPH]]*1.1)</f>
        <v>0</v>
      </c>
      <c r="J7200">
        <f>Tabuľka5[[#This Row],[množstvo]]*Tabuľka5[[#This Row],[cena MJ bez DPH]]</f>
        <v>0</v>
      </c>
      <c r="L7200" s="5" t="s">
        <v>500</v>
      </c>
      <c r="N7200" t="s">
        <v>499</v>
      </c>
      <c r="O7200" t="s">
        <v>404</v>
      </c>
      <c r="P7200" t="s">
        <v>635</v>
      </c>
    </row>
    <row r="7201" spans="1:16" hidden="1" x14ac:dyDescent="0.25">
      <c r="A7201" t="s">
        <v>312</v>
      </c>
      <c r="B7201" t="s">
        <v>51</v>
      </c>
      <c r="C7201" t="s">
        <v>176</v>
      </c>
      <c r="D7201" t="s">
        <v>11</v>
      </c>
      <c r="F7201" t="s">
        <v>56</v>
      </c>
      <c r="H7201">
        <f>_xlfn.XLOOKUP(Tabuľka5[[#This Row],[Položka]],cennik[Položka],cennik[Cena MJ bez DPH])</f>
        <v>0</v>
      </c>
      <c r="I7201">
        <f>SUM(Tabuľka5[[#This Row],[cena MJ bez DPH]]*1.1)</f>
        <v>0</v>
      </c>
      <c r="J7201">
        <f>Tabuľka5[[#This Row],[množstvo]]*Tabuľka5[[#This Row],[cena MJ bez DPH]]</f>
        <v>0</v>
      </c>
      <c r="L7201" s="5" t="s">
        <v>500</v>
      </c>
      <c r="N7201" t="s">
        <v>499</v>
      </c>
      <c r="O7201" t="s">
        <v>404</v>
      </c>
      <c r="P7201" t="s">
        <v>635</v>
      </c>
    </row>
    <row r="7202" spans="1:16" hidden="1" x14ac:dyDescent="0.25">
      <c r="A7202" t="s">
        <v>312</v>
      </c>
      <c r="B7202" t="s">
        <v>177</v>
      </c>
      <c r="C7202" t="s">
        <v>178</v>
      </c>
      <c r="D7202" t="s">
        <v>11</v>
      </c>
      <c r="F7202" t="s">
        <v>179</v>
      </c>
      <c r="H7202">
        <f>_xlfn.XLOOKUP(Tabuľka5[[#This Row],[Položka]],cennik[Položka],cennik[Cena MJ bez DPH])</f>
        <v>0</v>
      </c>
      <c r="I7202">
        <f>SUM(Tabuľka5[[#This Row],[cena MJ bez DPH]]*1.1)</f>
        <v>0</v>
      </c>
      <c r="J7202">
        <f>Tabuľka5[[#This Row],[množstvo]]*Tabuľka5[[#This Row],[cena MJ bez DPH]]</f>
        <v>0</v>
      </c>
      <c r="L7202" s="5" t="s">
        <v>500</v>
      </c>
      <c r="N7202" t="s">
        <v>499</v>
      </c>
      <c r="O7202" t="s">
        <v>404</v>
      </c>
      <c r="P7202" t="s">
        <v>635</v>
      </c>
    </row>
    <row r="7203" spans="1:16" hidden="1" x14ac:dyDescent="0.25">
      <c r="A7203" t="s">
        <v>312</v>
      </c>
      <c r="B7203" t="s">
        <v>177</v>
      </c>
      <c r="C7203" t="s">
        <v>180</v>
      </c>
      <c r="D7203" t="s">
        <v>11</v>
      </c>
      <c r="F7203" t="s">
        <v>179</v>
      </c>
      <c r="H7203">
        <f>_xlfn.XLOOKUP(Tabuľka5[[#This Row],[Položka]],cennik[Položka],cennik[Cena MJ bez DPH])</f>
        <v>0</v>
      </c>
      <c r="I7203">
        <f>SUM(Tabuľka5[[#This Row],[cena MJ bez DPH]]*1.1)</f>
        <v>0</v>
      </c>
      <c r="J7203">
        <f>Tabuľka5[[#This Row],[množstvo]]*Tabuľka5[[#This Row],[cena MJ bez DPH]]</f>
        <v>0</v>
      </c>
      <c r="L7203" s="5" t="s">
        <v>500</v>
      </c>
      <c r="N7203" t="s">
        <v>499</v>
      </c>
      <c r="O7203" t="s">
        <v>404</v>
      </c>
      <c r="P7203" t="s">
        <v>635</v>
      </c>
    </row>
    <row r="7204" spans="1:16" hidden="1" x14ac:dyDescent="0.25">
      <c r="A7204" t="s">
        <v>312</v>
      </c>
      <c r="B7204" t="s">
        <v>177</v>
      </c>
      <c r="C7204" t="s">
        <v>181</v>
      </c>
      <c r="D7204" t="s">
        <v>11</v>
      </c>
      <c r="F7204" t="s">
        <v>179</v>
      </c>
      <c r="H7204">
        <f>_xlfn.XLOOKUP(Tabuľka5[[#This Row],[Položka]],cennik[Položka],cennik[Cena MJ bez DPH])</f>
        <v>0</v>
      </c>
      <c r="I7204">
        <f>SUM(Tabuľka5[[#This Row],[cena MJ bez DPH]]*1.1)</f>
        <v>0</v>
      </c>
      <c r="J7204">
        <f>Tabuľka5[[#This Row],[množstvo]]*Tabuľka5[[#This Row],[cena MJ bez DPH]]</f>
        <v>0</v>
      </c>
      <c r="L7204" s="5" t="s">
        <v>500</v>
      </c>
      <c r="N7204" t="s">
        <v>499</v>
      </c>
      <c r="O7204" t="s">
        <v>404</v>
      </c>
      <c r="P7204" t="s">
        <v>635</v>
      </c>
    </row>
    <row r="7205" spans="1:16" hidden="1" x14ac:dyDescent="0.25">
      <c r="A7205" t="s">
        <v>312</v>
      </c>
      <c r="B7205" t="s">
        <v>177</v>
      </c>
      <c r="C7205" t="s">
        <v>182</v>
      </c>
      <c r="D7205" t="s">
        <v>11</v>
      </c>
      <c r="F7205" t="s">
        <v>179</v>
      </c>
      <c r="H7205">
        <f>_xlfn.XLOOKUP(Tabuľka5[[#This Row],[Položka]],cennik[Položka],cennik[Cena MJ bez DPH])</f>
        <v>0</v>
      </c>
      <c r="I7205">
        <f>SUM(Tabuľka5[[#This Row],[cena MJ bez DPH]]*1.1)</f>
        <v>0</v>
      </c>
      <c r="J7205">
        <f>Tabuľka5[[#This Row],[množstvo]]*Tabuľka5[[#This Row],[cena MJ bez DPH]]</f>
        <v>0</v>
      </c>
      <c r="L7205" s="5" t="s">
        <v>500</v>
      </c>
      <c r="N7205" t="s">
        <v>499</v>
      </c>
      <c r="O7205" t="s">
        <v>404</v>
      </c>
      <c r="P7205" t="s">
        <v>635</v>
      </c>
    </row>
    <row r="7206" spans="1:16" hidden="1" x14ac:dyDescent="0.25">
      <c r="A7206" t="s">
        <v>312</v>
      </c>
      <c r="B7206" t="s">
        <v>177</v>
      </c>
      <c r="C7206" t="s">
        <v>183</v>
      </c>
      <c r="D7206" t="s">
        <v>11</v>
      </c>
      <c r="F7206" t="s">
        <v>56</v>
      </c>
      <c r="H7206">
        <f>_xlfn.XLOOKUP(Tabuľka5[[#This Row],[Položka]],cennik[Položka],cennik[Cena MJ bez DPH])</f>
        <v>0</v>
      </c>
      <c r="I7206">
        <f>SUM(Tabuľka5[[#This Row],[cena MJ bez DPH]]*1.1)</f>
        <v>0</v>
      </c>
      <c r="J7206">
        <f>Tabuľka5[[#This Row],[množstvo]]*Tabuľka5[[#This Row],[cena MJ bez DPH]]</f>
        <v>0</v>
      </c>
      <c r="L7206" s="5" t="s">
        <v>500</v>
      </c>
      <c r="N7206" t="s">
        <v>499</v>
      </c>
      <c r="O7206" t="s">
        <v>404</v>
      </c>
      <c r="P7206" t="s">
        <v>635</v>
      </c>
    </row>
    <row r="7207" spans="1:16" hidden="1" x14ac:dyDescent="0.25">
      <c r="A7207" t="s">
        <v>312</v>
      </c>
      <c r="B7207" t="s">
        <v>177</v>
      </c>
      <c r="C7207" t="s">
        <v>184</v>
      </c>
      <c r="D7207" t="s">
        <v>11</v>
      </c>
      <c r="F7207" t="s">
        <v>56</v>
      </c>
      <c r="H7207">
        <f>_xlfn.XLOOKUP(Tabuľka5[[#This Row],[Položka]],cennik[Položka],cennik[Cena MJ bez DPH])</f>
        <v>0</v>
      </c>
      <c r="I7207">
        <f>SUM(Tabuľka5[[#This Row],[cena MJ bez DPH]]*1.1)</f>
        <v>0</v>
      </c>
      <c r="J7207">
        <f>Tabuľka5[[#This Row],[množstvo]]*Tabuľka5[[#This Row],[cena MJ bez DPH]]</f>
        <v>0</v>
      </c>
      <c r="L7207" s="5" t="s">
        <v>500</v>
      </c>
      <c r="N7207" t="s">
        <v>499</v>
      </c>
      <c r="O7207" t="s">
        <v>404</v>
      </c>
      <c r="P7207" t="s">
        <v>635</v>
      </c>
    </row>
    <row r="7208" spans="1:16" hidden="1" x14ac:dyDescent="0.25">
      <c r="A7208" t="s">
        <v>312</v>
      </c>
      <c r="B7208" t="s">
        <v>177</v>
      </c>
      <c r="C7208" t="s">
        <v>185</v>
      </c>
      <c r="D7208" t="s">
        <v>11</v>
      </c>
      <c r="F7208" t="s">
        <v>56</v>
      </c>
      <c r="H7208">
        <f>_xlfn.XLOOKUP(Tabuľka5[[#This Row],[Položka]],cennik[Položka],cennik[Cena MJ bez DPH])</f>
        <v>0</v>
      </c>
      <c r="I7208">
        <f>SUM(Tabuľka5[[#This Row],[cena MJ bez DPH]]*1.1)</f>
        <v>0</v>
      </c>
      <c r="J7208">
        <f>Tabuľka5[[#This Row],[množstvo]]*Tabuľka5[[#This Row],[cena MJ bez DPH]]</f>
        <v>0</v>
      </c>
      <c r="L7208" s="5" t="s">
        <v>500</v>
      </c>
      <c r="N7208" t="s">
        <v>499</v>
      </c>
      <c r="O7208" t="s">
        <v>404</v>
      </c>
      <c r="P7208" t="s">
        <v>635</v>
      </c>
    </row>
    <row r="7209" spans="1:16" hidden="1" x14ac:dyDescent="0.25">
      <c r="A7209" t="s">
        <v>312</v>
      </c>
      <c r="B7209" t="s">
        <v>177</v>
      </c>
      <c r="C7209" t="s">
        <v>186</v>
      </c>
      <c r="D7209" t="s">
        <v>11</v>
      </c>
      <c r="F7209" t="s">
        <v>56</v>
      </c>
      <c r="H7209">
        <f>_xlfn.XLOOKUP(Tabuľka5[[#This Row],[Položka]],cennik[Položka],cennik[Cena MJ bez DPH])</f>
        <v>0</v>
      </c>
      <c r="I7209">
        <f>SUM(Tabuľka5[[#This Row],[cena MJ bez DPH]]*1.1)</f>
        <v>0</v>
      </c>
      <c r="J7209">
        <f>Tabuľka5[[#This Row],[množstvo]]*Tabuľka5[[#This Row],[cena MJ bez DPH]]</f>
        <v>0</v>
      </c>
      <c r="L7209" s="5" t="s">
        <v>500</v>
      </c>
      <c r="N7209" t="s">
        <v>499</v>
      </c>
      <c r="O7209" t="s">
        <v>404</v>
      </c>
      <c r="P7209" t="s">
        <v>635</v>
      </c>
    </row>
    <row r="7210" spans="1:16" hidden="1" x14ac:dyDescent="0.25">
      <c r="A7210" t="s">
        <v>312</v>
      </c>
      <c r="B7210" t="s">
        <v>177</v>
      </c>
      <c r="C7210" t="s">
        <v>187</v>
      </c>
      <c r="D7210" t="s">
        <v>11</v>
      </c>
      <c r="F7210" t="s">
        <v>56</v>
      </c>
      <c r="H7210">
        <f>_xlfn.XLOOKUP(Tabuľka5[[#This Row],[Položka]],cennik[Položka],cennik[Cena MJ bez DPH])</f>
        <v>0</v>
      </c>
      <c r="I7210">
        <f>SUM(Tabuľka5[[#This Row],[cena MJ bez DPH]]*1.1)</f>
        <v>0</v>
      </c>
      <c r="J7210">
        <f>Tabuľka5[[#This Row],[množstvo]]*Tabuľka5[[#This Row],[cena MJ bez DPH]]</f>
        <v>0</v>
      </c>
      <c r="L7210" s="5" t="s">
        <v>500</v>
      </c>
      <c r="N7210" t="s">
        <v>499</v>
      </c>
      <c r="O7210" t="s">
        <v>404</v>
      </c>
      <c r="P7210" t="s">
        <v>635</v>
      </c>
    </row>
    <row r="7211" spans="1:16" hidden="1" x14ac:dyDescent="0.25">
      <c r="A7211" t="s">
        <v>312</v>
      </c>
      <c r="B7211" t="s">
        <v>177</v>
      </c>
      <c r="C7211" t="s">
        <v>188</v>
      </c>
      <c r="D7211" t="s">
        <v>11</v>
      </c>
      <c r="F7211" t="s">
        <v>56</v>
      </c>
      <c r="H7211">
        <f>_xlfn.XLOOKUP(Tabuľka5[[#This Row],[Položka]],cennik[Položka],cennik[Cena MJ bez DPH])</f>
        <v>0</v>
      </c>
      <c r="I7211">
        <f>SUM(Tabuľka5[[#This Row],[cena MJ bez DPH]]*1.1)</f>
        <v>0</v>
      </c>
      <c r="J7211">
        <f>Tabuľka5[[#This Row],[množstvo]]*Tabuľka5[[#This Row],[cena MJ bez DPH]]</f>
        <v>0</v>
      </c>
      <c r="L7211" s="5" t="s">
        <v>500</v>
      </c>
      <c r="N7211" t="s">
        <v>499</v>
      </c>
      <c r="O7211" t="s">
        <v>404</v>
      </c>
      <c r="P7211" t="s">
        <v>635</v>
      </c>
    </row>
    <row r="7212" spans="1:16" hidden="1" x14ac:dyDescent="0.25">
      <c r="A7212" t="s">
        <v>312</v>
      </c>
      <c r="B7212" t="s">
        <v>177</v>
      </c>
      <c r="C7212" t="s">
        <v>189</v>
      </c>
      <c r="D7212" t="s">
        <v>11</v>
      </c>
      <c r="F7212" t="s">
        <v>56</v>
      </c>
      <c r="H7212">
        <f>_xlfn.XLOOKUP(Tabuľka5[[#This Row],[Položka]],cennik[Položka],cennik[Cena MJ bez DPH])</f>
        <v>0</v>
      </c>
      <c r="I7212">
        <f>SUM(Tabuľka5[[#This Row],[cena MJ bez DPH]]*1.1)</f>
        <v>0</v>
      </c>
      <c r="J7212">
        <f>Tabuľka5[[#This Row],[množstvo]]*Tabuľka5[[#This Row],[cena MJ bez DPH]]</f>
        <v>0</v>
      </c>
      <c r="L7212" s="5" t="s">
        <v>500</v>
      </c>
      <c r="N7212" t="s">
        <v>499</v>
      </c>
      <c r="O7212" t="s">
        <v>404</v>
      </c>
      <c r="P7212" t="s">
        <v>635</v>
      </c>
    </row>
    <row r="7213" spans="1:16" hidden="1" x14ac:dyDescent="0.25">
      <c r="A7213" t="s">
        <v>312</v>
      </c>
      <c r="B7213" t="s">
        <v>177</v>
      </c>
      <c r="C7213" t="s">
        <v>190</v>
      </c>
      <c r="D7213" t="s">
        <v>11</v>
      </c>
      <c r="F7213" t="s">
        <v>56</v>
      </c>
      <c r="H7213">
        <f>_xlfn.XLOOKUP(Tabuľka5[[#This Row],[Položka]],cennik[Položka],cennik[Cena MJ bez DPH])</f>
        <v>0</v>
      </c>
      <c r="I7213">
        <f>SUM(Tabuľka5[[#This Row],[cena MJ bez DPH]]*1.1)</f>
        <v>0</v>
      </c>
      <c r="J7213">
        <f>Tabuľka5[[#This Row],[množstvo]]*Tabuľka5[[#This Row],[cena MJ bez DPH]]</f>
        <v>0</v>
      </c>
      <c r="L7213" s="5" t="s">
        <v>500</v>
      </c>
      <c r="N7213" t="s">
        <v>499</v>
      </c>
      <c r="O7213" t="s">
        <v>404</v>
      </c>
      <c r="P7213" t="s">
        <v>635</v>
      </c>
    </row>
    <row r="7214" spans="1:16" hidden="1" x14ac:dyDescent="0.25">
      <c r="A7214" t="s">
        <v>312</v>
      </c>
      <c r="B7214" t="s">
        <v>177</v>
      </c>
      <c r="C7214" t="s">
        <v>191</v>
      </c>
      <c r="D7214" t="s">
        <v>11</v>
      </c>
      <c r="F7214" t="s">
        <v>56</v>
      </c>
      <c r="H7214">
        <f>_xlfn.XLOOKUP(Tabuľka5[[#This Row],[Položka]],cennik[Položka],cennik[Cena MJ bez DPH])</f>
        <v>0</v>
      </c>
      <c r="I7214">
        <f>SUM(Tabuľka5[[#This Row],[cena MJ bez DPH]]*1.1)</f>
        <v>0</v>
      </c>
      <c r="J7214">
        <f>Tabuľka5[[#This Row],[množstvo]]*Tabuľka5[[#This Row],[cena MJ bez DPH]]</f>
        <v>0</v>
      </c>
      <c r="L7214" s="5" t="s">
        <v>500</v>
      </c>
      <c r="N7214" t="s">
        <v>499</v>
      </c>
      <c r="O7214" t="s">
        <v>404</v>
      </c>
      <c r="P7214" t="s">
        <v>635</v>
      </c>
    </row>
    <row r="7215" spans="1:16" hidden="1" x14ac:dyDescent="0.25">
      <c r="A7215" t="s">
        <v>312</v>
      </c>
      <c r="B7215" t="s">
        <v>177</v>
      </c>
      <c r="C7215" t="s">
        <v>192</v>
      </c>
      <c r="D7215" t="s">
        <v>11</v>
      </c>
      <c r="F7215" t="s">
        <v>56</v>
      </c>
      <c r="H7215">
        <f>_xlfn.XLOOKUP(Tabuľka5[[#This Row],[Položka]],cennik[Položka],cennik[Cena MJ bez DPH])</f>
        <v>0</v>
      </c>
      <c r="I7215">
        <f>SUM(Tabuľka5[[#This Row],[cena MJ bez DPH]]*1.1)</f>
        <v>0</v>
      </c>
      <c r="J7215">
        <f>Tabuľka5[[#This Row],[množstvo]]*Tabuľka5[[#This Row],[cena MJ bez DPH]]</f>
        <v>0</v>
      </c>
      <c r="L7215" s="5" t="s">
        <v>500</v>
      </c>
      <c r="N7215" t="s">
        <v>499</v>
      </c>
      <c r="O7215" t="s">
        <v>404</v>
      </c>
      <c r="P7215" t="s">
        <v>635</v>
      </c>
    </row>
    <row r="7216" spans="1:16" hidden="1" x14ac:dyDescent="0.25">
      <c r="A7216" t="s">
        <v>312</v>
      </c>
      <c r="B7216" t="s">
        <v>177</v>
      </c>
      <c r="C7216" t="s">
        <v>193</v>
      </c>
      <c r="D7216" t="s">
        <v>11</v>
      </c>
      <c r="F7216" t="s">
        <v>56</v>
      </c>
      <c r="H7216">
        <f>_xlfn.XLOOKUP(Tabuľka5[[#This Row],[Položka]],cennik[Položka],cennik[Cena MJ bez DPH])</f>
        <v>0</v>
      </c>
      <c r="I7216">
        <f>SUM(Tabuľka5[[#This Row],[cena MJ bez DPH]]*1.1)</f>
        <v>0</v>
      </c>
      <c r="J7216">
        <f>Tabuľka5[[#This Row],[množstvo]]*Tabuľka5[[#This Row],[cena MJ bez DPH]]</f>
        <v>0</v>
      </c>
      <c r="L7216" s="5" t="s">
        <v>500</v>
      </c>
      <c r="N7216" t="s">
        <v>499</v>
      </c>
      <c r="O7216" t="s">
        <v>404</v>
      </c>
      <c r="P7216" t="s">
        <v>635</v>
      </c>
    </row>
    <row r="7217" spans="1:16" hidden="1" x14ac:dyDescent="0.25">
      <c r="A7217" t="s">
        <v>312</v>
      </c>
      <c r="B7217" t="s">
        <v>177</v>
      </c>
      <c r="C7217" t="s">
        <v>194</v>
      </c>
      <c r="D7217" t="s">
        <v>11</v>
      </c>
      <c r="F7217" t="s">
        <v>56</v>
      </c>
      <c r="H7217">
        <f>_xlfn.XLOOKUP(Tabuľka5[[#This Row],[Položka]],cennik[Položka],cennik[Cena MJ bez DPH])</f>
        <v>0</v>
      </c>
      <c r="I7217">
        <f>SUM(Tabuľka5[[#This Row],[cena MJ bez DPH]]*1.1)</f>
        <v>0</v>
      </c>
      <c r="J7217">
        <f>Tabuľka5[[#This Row],[množstvo]]*Tabuľka5[[#This Row],[cena MJ bez DPH]]</f>
        <v>0</v>
      </c>
      <c r="L7217" s="5" t="s">
        <v>500</v>
      </c>
      <c r="N7217" t="s">
        <v>499</v>
      </c>
      <c r="O7217" t="s">
        <v>404</v>
      </c>
      <c r="P7217" t="s">
        <v>635</v>
      </c>
    </row>
    <row r="7218" spans="1:16" hidden="1" x14ac:dyDescent="0.25">
      <c r="A7218" t="s">
        <v>312</v>
      </c>
      <c r="B7218" t="s">
        <v>177</v>
      </c>
      <c r="C7218" t="s">
        <v>195</v>
      </c>
      <c r="D7218" t="s">
        <v>11</v>
      </c>
      <c r="F7218" t="s">
        <v>53</v>
      </c>
      <c r="H7218">
        <f>_xlfn.XLOOKUP(Tabuľka5[[#This Row],[Položka]],cennik[Položka],cennik[Cena MJ bez DPH])</f>
        <v>0</v>
      </c>
      <c r="I7218">
        <f>SUM(Tabuľka5[[#This Row],[cena MJ bez DPH]]*1.1)</f>
        <v>0</v>
      </c>
      <c r="J7218">
        <f>Tabuľka5[[#This Row],[množstvo]]*Tabuľka5[[#This Row],[cena MJ bez DPH]]</f>
        <v>0</v>
      </c>
      <c r="L7218" s="5" t="s">
        <v>500</v>
      </c>
      <c r="N7218" t="s">
        <v>499</v>
      </c>
      <c r="O7218" t="s">
        <v>404</v>
      </c>
      <c r="P7218" t="s">
        <v>635</v>
      </c>
    </row>
    <row r="7219" spans="1:16" hidden="1" x14ac:dyDescent="0.25">
      <c r="A7219" t="s">
        <v>312</v>
      </c>
      <c r="B7219" t="s">
        <v>177</v>
      </c>
      <c r="C7219" t="s">
        <v>196</v>
      </c>
      <c r="D7219" t="s">
        <v>11</v>
      </c>
      <c r="F7219" t="s">
        <v>179</v>
      </c>
      <c r="H7219">
        <f>_xlfn.XLOOKUP(Tabuľka5[[#This Row],[Položka]],cennik[Položka],cennik[Cena MJ bez DPH])</f>
        <v>0</v>
      </c>
      <c r="I7219">
        <f>SUM(Tabuľka5[[#This Row],[cena MJ bez DPH]]*1.1)</f>
        <v>0</v>
      </c>
      <c r="J7219">
        <f>Tabuľka5[[#This Row],[množstvo]]*Tabuľka5[[#This Row],[cena MJ bez DPH]]</f>
        <v>0</v>
      </c>
      <c r="L7219" s="5" t="s">
        <v>500</v>
      </c>
      <c r="N7219" t="s">
        <v>499</v>
      </c>
      <c r="O7219" t="s">
        <v>404</v>
      </c>
      <c r="P7219" t="s">
        <v>635</v>
      </c>
    </row>
    <row r="7220" spans="1:16" hidden="1" x14ac:dyDescent="0.25">
      <c r="A7220" t="s">
        <v>312</v>
      </c>
      <c r="B7220" t="s">
        <v>177</v>
      </c>
      <c r="C7220" t="s">
        <v>197</v>
      </c>
      <c r="D7220" t="s">
        <v>11</v>
      </c>
      <c r="F7220" t="s">
        <v>179</v>
      </c>
      <c r="H7220">
        <f>_xlfn.XLOOKUP(Tabuľka5[[#This Row],[Položka]],cennik[Položka],cennik[Cena MJ bez DPH])</f>
        <v>0</v>
      </c>
      <c r="I7220">
        <f>SUM(Tabuľka5[[#This Row],[cena MJ bez DPH]]*1.1)</f>
        <v>0</v>
      </c>
      <c r="J7220">
        <f>Tabuľka5[[#This Row],[množstvo]]*Tabuľka5[[#This Row],[cena MJ bez DPH]]</f>
        <v>0</v>
      </c>
      <c r="L7220" s="5" t="s">
        <v>500</v>
      </c>
      <c r="N7220" t="s">
        <v>499</v>
      </c>
      <c r="O7220" t="s">
        <v>404</v>
      </c>
      <c r="P7220" t="s">
        <v>635</v>
      </c>
    </row>
    <row r="7221" spans="1:16" hidden="1" x14ac:dyDescent="0.25">
      <c r="A7221" t="s">
        <v>312</v>
      </c>
      <c r="B7221" t="s">
        <v>177</v>
      </c>
      <c r="C7221" t="s">
        <v>198</v>
      </c>
      <c r="D7221" t="s">
        <v>11</v>
      </c>
      <c r="F7221" t="s">
        <v>179</v>
      </c>
      <c r="H7221">
        <f>_xlfn.XLOOKUP(Tabuľka5[[#This Row],[Položka]],cennik[Položka],cennik[Cena MJ bez DPH])</f>
        <v>0</v>
      </c>
      <c r="I7221">
        <f>SUM(Tabuľka5[[#This Row],[cena MJ bez DPH]]*1.1)</f>
        <v>0</v>
      </c>
      <c r="J7221">
        <f>Tabuľka5[[#This Row],[množstvo]]*Tabuľka5[[#This Row],[cena MJ bez DPH]]</f>
        <v>0</v>
      </c>
      <c r="L7221" s="5" t="s">
        <v>500</v>
      </c>
      <c r="N7221" t="s">
        <v>499</v>
      </c>
      <c r="O7221" t="s">
        <v>404</v>
      </c>
      <c r="P7221" t="s">
        <v>635</v>
      </c>
    </row>
    <row r="7222" spans="1:16" hidden="1" x14ac:dyDescent="0.25">
      <c r="A7222" t="s">
        <v>312</v>
      </c>
      <c r="B7222" t="s">
        <v>177</v>
      </c>
      <c r="C7222" t="s">
        <v>199</v>
      </c>
      <c r="D7222" t="s">
        <v>11</v>
      </c>
      <c r="F7222" t="s">
        <v>179</v>
      </c>
      <c r="H7222">
        <f>_xlfn.XLOOKUP(Tabuľka5[[#This Row],[Položka]],cennik[Položka],cennik[Cena MJ bez DPH])</f>
        <v>0</v>
      </c>
      <c r="I7222">
        <f>SUM(Tabuľka5[[#This Row],[cena MJ bez DPH]]*1.1)</f>
        <v>0</v>
      </c>
      <c r="J7222">
        <f>Tabuľka5[[#This Row],[množstvo]]*Tabuľka5[[#This Row],[cena MJ bez DPH]]</f>
        <v>0</v>
      </c>
      <c r="L7222" s="5" t="s">
        <v>500</v>
      </c>
      <c r="N7222" t="s">
        <v>499</v>
      </c>
      <c r="O7222" t="s">
        <v>404</v>
      </c>
      <c r="P7222" t="s">
        <v>635</v>
      </c>
    </row>
    <row r="7223" spans="1:16" hidden="1" x14ac:dyDescent="0.25">
      <c r="A7223" t="s">
        <v>312</v>
      </c>
      <c r="B7223" t="s">
        <v>177</v>
      </c>
      <c r="C7223" t="s">
        <v>200</v>
      </c>
      <c r="D7223" t="s">
        <v>11</v>
      </c>
      <c r="F7223" t="s">
        <v>56</v>
      </c>
      <c r="H7223">
        <f>_xlfn.XLOOKUP(Tabuľka5[[#This Row],[Položka]],cennik[Položka],cennik[Cena MJ bez DPH])</f>
        <v>0</v>
      </c>
      <c r="I7223">
        <f>SUM(Tabuľka5[[#This Row],[cena MJ bez DPH]]*1.1)</f>
        <v>0</v>
      </c>
      <c r="J7223">
        <f>Tabuľka5[[#This Row],[množstvo]]*Tabuľka5[[#This Row],[cena MJ bez DPH]]</f>
        <v>0</v>
      </c>
      <c r="L7223" s="5" t="s">
        <v>500</v>
      </c>
      <c r="N7223" t="s">
        <v>499</v>
      </c>
      <c r="O7223" t="s">
        <v>404</v>
      </c>
      <c r="P7223" t="s">
        <v>635</v>
      </c>
    </row>
    <row r="7224" spans="1:16" hidden="1" x14ac:dyDescent="0.25">
      <c r="A7224" t="s">
        <v>312</v>
      </c>
      <c r="B7224" t="s">
        <v>177</v>
      </c>
      <c r="C7224" t="s">
        <v>201</v>
      </c>
      <c r="D7224" t="s">
        <v>11</v>
      </c>
      <c r="F7224" t="s">
        <v>179</v>
      </c>
      <c r="H7224">
        <f>_xlfn.XLOOKUP(Tabuľka5[[#This Row],[Položka]],cennik[Položka],cennik[Cena MJ bez DPH])</f>
        <v>0</v>
      </c>
      <c r="I7224">
        <f>SUM(Tabuľka5[[#This Row],[cena MJ bez DPH]]*1.1)</f>
        <v>0</v>
      </c>
      <c r="J7224">
        <f>Tabuľka5[[#This Row],[množstvo]]*Tabuľka5[[#This Row],[cena MJ bez DPH]]</f>
        <v>0</v>
      </c>
      <c r="L7224" s="5" t="s">
        <v>500</v>
      </c>
      <c r="N7224" t="s">
        <v>499</v>
      </c>
      <c r="O7224" t="s">
        <v>404</v>
      </c>
      <c r="P7224" t="s">
        <v>635</v>
      </c>
    </row>
    <row r="7225" spans="1:16" hidden="1" x14ac:dyDescent="0.25">
      <c r="A7225" t="s">
        <v>312</v>
      </c>
      <c r="B7225" t="s">
        <v>177</v>
      </c>
      <c r="C7225" t="s">
        <v>202</v>
      </c>
      <c r="D7225" t="s">
        <v>11</v>
      </c>
      <c r="F7225" t="s">
        <v>179</v>
      </c>
      <c r="H7225">
        <f>_xlfn.XLOOKUP(Tabuľka5[[#This Row],[Položka]],cennik[Položka],cennik[Cena MJ bez DPH])</f>
        <v>0</v>
      </c>
      <c r="I7225">
        <f>SUM(Tabuľka5[[#This Row],[cena MJ bez DPH]]*1.1)</f>
        <v>0</v>
      </c>
      <c r="J7225">
        <f>Tabuľka5[[#This Row],[množstvo]]*Tabuľka5[[#This Row],[cena MJ bez DPH]]</f>
        <v>0</v>
      </c>
      <c r="L7225" s="5" t="s">
        <v>500</v>
      </c>
      <c r="N7225" t="s">
        <v>499</v>
      </c>
      <c r="O7225" t="s">
        <v>404</v>
      </c>
      <c r="P7225" t="s">
        <v>635</v>
      </c>
    </row>
    <row r="7226" spans="1:16" hidden="1" x14ac:dyDescent="0.25">
      <c r="A7226" t="s">
        <v>312</v>
      </c>
      <c r="B7226" t="s">
        <v>177</v>
      </c>
      <c r="C7226" t="s">
        <v>203</v>
      </c>
      <c r="D7226" t="s">
        <v>11</v>
      </c>
      <c r="F7226" t="s">
        <v>179</v>
      </c>
      <c r="H7226">
        <f>_xlfn.XLOOKUP(Tabuľka5[[#This Row],[Položka]],cennik[Položka],cennik[Cena MJ bez DPH])</f>
        <v>0</v>
      </c>
      <c r="I7226">
        <f>SUM(Tabuľka5[[#This Row],[cena MJ bez DPH]]*1.1)</f>
        <v>0</v>
      </c>
      <c r="J7226">
        <f>Tabuľka5[[#This Row],[množstvo]]*Tabuľka5[[#This Row],[cena MJ bez DPH]]</f>
        <v>0</v>
      </c>
      <c r="L7226" s="5" t="s">
        <v>500</v>
      </c>
      <c r="N7226" t="s">
        <v>499</v>
      </c>
      <c r="O7226" t="s">
        <v>404</v>
      </c>
      <c r="P7226" t="s">
        <v>635</v>
      </c>
    </row>
    <row r="7227" spans="1:16" hidden="1" x14ac:dyDescent="0.25">
      <c r="A7227" t="s">
        <v>312</v>
      </c>
      <c r="B7227" t="s">
        <v>177</v>
      </c>
      <c r="C7227" t="s">
        <v>204</v>
      </c>
      <c r="D7227" t="s">
        <v>11</v>
      </c>
      <c r="F7227" t="s">
        <v>56</v>
      </c>
      <c r="H7227">
        <f>_xlfn.XLOOKUP(Tabuľka5[[#This Row],[Položka]],cennik[Položka],cennik[Cena MJ bez DPH])</f>
        <v>0</v>
      </c>
      <c r="I7227">
        <f>SUM(Tabuľka5[[#This Row],[cena MJ bez DPH]]*1.1)</f>
        <v>0</v>
      </c>
      <c r="J7227">
        <f>Tabuľka5[[#This Row],[množstvo]]*Tabuľka5[[#This Row],[cena MJ bez DPH]]</f>
        <v>0</v>
      </c>
      <c r="L7227" s="5" t="s">
        <v>500</v>
      </c>
      <c r="N7227" t="s">
        <v>499</v>
      </c>
      <c r="O7227" t="s">
        <v>404</v>
      </c>
      <c r="P7227" t="s">
        <v>635</v>
      </c>
    </row>
    <row r="7228" spans="1:16" hidden="1" x14ac:dyDescent="0.25">
      <c r="A7228" t="s">
        <v>312</v>
      </c>
      <c r="B7228" t="s">
        <v>177</v>
      </c>
      <c r="C7228" t="s">
        <v>205</v>
      </c>
      <c r="D7228" t="s">
        <v>11</v>
      </c>
      <c r="F7228" t="s">
        <v>179</v>
      </c>
      <c r="H7228">
        <f>_xlfn.XLOOKUP(Tabuľka5[[#This Row],[Položka]],cennik[Položka],cennik[Cena MJ bez DPH])</f>
        <v>0</v>
      </c>
      <c r="I7228">
        <f>SUM(Tabuľka5[[#This Row],[cena MJ bez DPH]]*1.1)</f>
        <v>0</v>
      </c>
      <c r="J7228">
        <f>Tabuľka5[[#This Row],[množstvo]]*Tabuľka5[[#This Row],[cena MJ bez DPH]]</f>
        <v>0</v>
      </c>
      <c r="L7228" s="5" t="s">
        <v>500</v>
      </c>
      <c r="N7228" t="s">
        <v>499</v>
      </c>
      <c r="O7228" t="s">
        <v>404</v>
      </c>
      <c r="P7228" t="s">
        <v>635</v>
      </c>
    </row>
    <row r="7229" spans="1:16" hidden="1" x14ac:dyDescent="0.25">
      <c r="A7229" t="s">
        <v>312</v>
      </c>
      <c r="B7229" t="s">
        <v>177</v>
      </c>
      <c r="C7229" t="s">
        <v>206</v>
      </c>
      <c r="D7229" t="s">
        <v>11</v>
      </c>
      <c r="F7229" t="s">
        <v>56</v>
      </c>
      <c r="H7229">
        <f>_xlfn.XLOOKUP(Tabuľka5[[#This Row],[Položka]],cennik[Položka],cennik[Cena MJ bez DPH])</f>
        <v>0</v>
      </c>
      <c r="I7229">
        <f>SUM(Tabuľka5[[#This Row],[cena MJ bez DPH]]*1.1)</f>
        <v>0</v>
      </c>
      <c r="J7229">
        <f>Tabuľka5[[#This Row],[množstvo]]*Tabuľka5[[#This Row],[cena MJ bez DPH]]</f>
        <v>0</v>
      </c>
      <c r="L7229" s="5" t="s">
        <v>500</v>
      </c>
      <c r="N7229" t="s">
        <v>499</v>
      </c>
      <c r="O7229" t="s">
        <v>404</v>
      </c>
      <c r="P7229" t="s">
        <v>635</v>
      </c>
    </row>
    <row r="7230" spans="1:16" hidden="1" x14ac:dyDescent="0.25">
      <c r="A7230" t="s">
        <v>312</v>
      </c>
      <c r="B7230" t="s">
        <v>177</v>
      </c>
      <c r="C7230" t="s">
        <v>207</v>
      </c>
      <c r="D7230" t="s">
        <v>11</v>
      </c>
      <c r="F7230" t="s">
        <v>56</v>
      </c>
      <c r="H7230">
        <f>_xlfn.XLOOKUP(Tabuľka5[[#This Row],[Položka]],cennik[Položka],cennik[Cena MJ bez DPH])</f>
        <v>0</v>
      </c>
      <c r="I7230">
        <f>SUM(Tabuľka5[[#This Row],[cena MJ bez DPH]]*1.1)</f>
        <v>0</v>
      </c>
      <c r="J7230">
        <f>Tabuľka5[[#This Row],[množstvo]]*Tabuľka5[[#This Row],[cena MJ bez DPH]]</f>
        <v>0</v>
      </c>
      <c r="L7230" s="5" t="s">
        <v>500</v>
      </c>
      <c r="N7230" t="s">
        <v>499</v>
      </c>
      <c r="O7230" t="s">
        <v>404</v>
      </c>
      <c r="P7230" t="s">
        <v>635</v>
      </c>
    </row>
    <row r="7231" spans="1:16" hidden="1" x14ac:dyDescent="0.25">
      <c r="A7231" t="s">
        <v>312</v>
      </c>
      <c r="B7231" t="s">
        <v>177</v>
      </c>
      <c r="C7231" t="s">
        <v>208</v>
      </c>
      <c r="D7231" t="s">
        <v>11</v>
      </c>
      <c r="F7231" t="s">
        <v>53</v>
      </c>
      <c r="H7231">
        <f>_xlfn.XLOOKUP(Tabuľka5[[#This Row],[Položka]],cennik[Položka],cennik[Cena MJ bez DPH])</f>
        <v>0</v>
      </c>
      <c r="I7231">
        <f>SUM(Tabuľka5[[#This Row],[cena MJ bez DPH]]*1.1)</f>
        <v>0</v>
      </c>
      <c r="J7231">
        <f>Tabuľka5[[#This Row],[množstvo]]*Tabuľka5[[#This Row],[cena MJ bez DPH]]</f>
        <v>0</v>
      </c>
      <c r="L7231" s="5" t="s">
        <v>500</v>
      </c>
      <c r="N7231" t="s">
        <v>499</v>
      </c>
      <c r="O7231" t="s">
        <v>404</v>
      </c>
      <c r="P7231" t="s">
        <v>635</v>
      </c>
    </row>
    <row r="7232" spans="1:16" hidden="1" x14ac:dyDescent="0.25">
      <c r="A7232" t="s">
        <v>312</v>
      </c>
      <c r="B7232" t="s">
        <v>177</v>
      </c>
      <c r="C7232" t="s">
        <v>209</v>
      </c>
      <c r="D7232" t="s">
        <v>11</v>
      </c>
      <c r="F7232" t="s">
        <v>179</v>
      </c>
      <c r="H7232">
        <f>_xlfn.XLOOKUP(Tabuľka5[[#This Row],[Položka]],cennik[Položka],cennik[Cena MJ bez DPH])</f>
        <v>0</v>
      </c>
      <c r="I7232">
        <f>SUM(Tabuľka5[[#This Row],[cena MJ bez DPH]]*1.1)</f>
        <v>0</v>
      </c>
      <c r="J7232">
        <f>Tabuľka5[[#This Row],[množstvo]]*Tabuľka5[[#This Row],[cena MJ bez DPH]]</f>
        <v>0</v>
      </c>
      <c r="L7232" s="5" t="s">
        <v>500</v>
      </c>
      <c r="N7232" t="s">
        <v>499</v>
      </c>
      <c r="O7232" t="s">
        <v>404</v>
      </c>
      <c r="P7232" t="s">
        <v>635</v>
      </c>
    </row>
    <row r="7233" spans="1:16" hidden="1" x14ac:dyDescent="0.25">
      <c r="A7233" t="s">
        <v>312</v>
      </c>
      <c r="B7233" t="s">
        <v>177</v>
      </c>
      <c r="C7233" t="s">
        <v>210</v>
      </c>
      <c r="D7233" t="s">
        <v>11</v>
      </c>
      <c r="F7233" t="s">
        <v>56</v>
      </c>
      <c r="H7233">
        <f>_xlfn.XLOOKUP(Tabuľka5[[#This Row],[Položka]],cennik[Položka],cennik[Cena MJ bez DPH])</f>
        <v>0</v>
      </c>
      <c r="I7233">
        <f>SUM(Tabuľka5[[#This Row],[cena MJ bez DPH]]*1.1)</f>
        <v>0</v>
      </c>
      <c r="J7233">
        <f>Tabuľka5[[#This Row],[množstvo]]*Tabuľka5[[#This Row],[cena MJ bez DPH]]</f>
        <v>0</v>
      </c>
      <c r="L7233" s="5" t="s">
        <v>500</v>
      </c>
      <c r="N7233" t="s">
        <v>499</v>
      </c>
      <c r="O7233" t="s">
        <v>404</v>
      </c>
      <c r="P7233" t="s">
        <v>635</v>
      </c>
    </row>
    <row r="7234" spans="1:16" hidden="1" x14ac:dyDescent="0.25">
      <c r="A7234" t="s">
        <v>312</v>
      </c>
      <c r="B7234" t="s">
        <v>177</v>
      </c>
      <c r="C7234" t="s">
        <v>211</v>
      </c>
      <c r="D7234" t="s">
        <v>11</v>
      </c>
      <c r="F7234" t="s">
        <v>56</v>
      </c>
      <c r="G7234">
        <v>50</v>
      </c>
      <c r="H7234">
        <f>_xlfn.XLOOKUP(Tabuľka5[[#This Row],[Položka]],cennik[Položka],cennik[Cena MJ bez DPH])</f>
        <v>0</v>
      </c>
      <c r="I7234">
        <f>SUM(Tabuľka5[[#This Row],[cena MJ bez DPH]]*1.1)</f>
        <v>0</v>
      </c>
      <c r="J7234">
        <f>Tabuľka5[[#This Row],[množstvo]]*Tabuľka5[[#This Row],[cena MJ bez DPH]]</f>
        <v>0</v>
      </c>
      <c r="L7234" s="5" t="s">
        <v>500</v>
      </c>
      <c r="N7234" t="s">
        <v>499</v>
      </c>
      <c r="O7234" t="s">
        <v>404</v>
      </c>
      <c r="P7234" t="s">
        <v>635</v>
      </c>
    </row>
    <row r="7235" spans="1:16" hidden="1" x14ac:dyDescent="0.25">
      <c r="A7235" t="s">
        <v>312</v>
      </c>
      <c r="B7235" t="s">
        <v>177</v>
      </c>
      <c r="C7235" t="s">
        <v>212</v>
      </c>
      <c r="D7235" t="s">
        <v>11</v>
      </c>
      <c r="F7235" t="s">
        <v>179</v>
      </c>
      <c r="H7235">
        <f>_xlfn.XLOOKUP(Tabuľka5[[#This Row],[Položka]],cennik[Položka],cennik[Cena MJ bez DPH])</f>
        <v>0</v>
      </c>
      <c r="I7235">
        <f>SUM(Tabuľka5[[#This Row],[cena MJ bez DPH]]*1.1)</f>
        <v>0</v>
      </c>
      <c r="J7235">
        <f>Tabuľka5[[#This Row],[množstvo]]*Tabuľka5[[#This Row],[cena MJ bez DPH]]</f>
        <v>0</v>
      </c>
      <c r="L7235" s="5" t="s">
        <v>500</v>
      </c>
      <c r="N7235" t="s">
        <v>499</v>
      </c>
      <c r="O7235" t="s">
        <v>404</v>
      </c>
      <c r="P7235" t="s">
        <v>635</v>
      </c>
    </row>
    <row r="7236" spans="1:16" hidden="1" x14ac:dyDescent="0.25">
      <c r="A7236" t="s">
        <v>312</v>
      </c>
      <c r="B7236" t="s">
        <v>177</v>
      </c>
      <c r="C7236" t="s">
        <v>213</v>
      </c>
      <c r="D7236" t="s">
        <v>11</v>
      </c>
      <c r="F7236" t="s">
        <v>56</v>
      </c>
      <c r="H7236">
        <f>_xlfn.XLOOKUP(Tabuľka5[[#This Row],[Položka]],cennik[Položka],cennik[Cena MJ bez DPH])</f>
        <v>0</v>
      </c>
      <c r="I7236">
        <f>SUM(Tabuľka5[[#This Row],[cena MJ bez DPH]]*1.1)</f>
        <v>0</v>
      </c>
      <c r="J7236">
        <f>Tabuľka5[[#This Row],[množstvo]]*Tabuľka5[[#This Row],[cena MJ bez DPH]]</f>
        <v>0</v>
      </c>
      <c r="L7236" s="5" t="s">
        <v>500</v>
      </c>
      <c r="N7236" t="s">
        <v>499</v>
      </c>
      <c r="O7236" t="s">
        <v>404</v>
      </c>
      <c r="P7236" t="s">
        <v>635</v>
      </c>
    </row>
    <row r="7237" spans="1:16" hidden="1" x14ac:dyDescent="0.25">
      <c r="A7237" t="s">
        <v>312</v>
      </c>
      <c r="B7237" t="s">
        <v>177</v>
      </c>
      <c r="C7237" t="s">
        <v>214</v>
      </c>
      <c r="D7237" t="s">
        <v>11</v>
      </c>
      <c r="F7237" t="s">
        <v>56</v>
      </c>
      <c r="H7237">
        <f>_xlfn.XLOOKUP(Tabuľka5[[#This Row],[Položka]],cennik[Položka],cennik[Cena MJ bez DPH])</f>
        <v>0</v>
      </c>
      <c r="I7237">
        <f>SUM(Tabuľka5[[#This Row],[cena MJ bez DPH]]*1.1)</f>
        <v>0</v>
      </c>
      <c r="J7237">
        <f>Tabuľka5[[#This Row],[množstvo]]*Tabuľka5[[#This Row],[cena MJ bez DPH]]</f>
        <v>0</v>
      </c>
      <c r="L7237" s="5" t="s">
        <v>500</v>
      </c>
      <c r="N7237" t="s">
        <v>499</v>
      </c>
      <c r="O7237" t="s">
        <v>404</v>
      </c>
      <c r="P7237" t="s">
        <v>635</v>
      </c>
    </row>
    <row r="7238" spans="1:16" hidden="1" x14ac:dyDescent="0.25">
      <c r="A7238" t="s">
        <v>312</v>
      </c>
      <c r="B7238" t="s">
        <v>177</v>
      </c>
      <c r="C7238" t="s">
        <v>215</v>
      </c>
      <c r="D7238" t="s">
        <v>11</v>
      </c>
      <c r="F7238" t="s">
        <v>179</v>
      </c>
      <c r="H7238">
        <f>_xlfn.XLOOKUP(Tabuľka5[[#This Row],[Položka]],cennik[Položka],cennik[Cena MJ bez DPH])</f>
        <v>0</v>
      </c>
      <c r="I7238">
        <f>SUM(Tabuľka5[[#This Row],[cena MJ bez DPH]]*1.1)</f>
        <v>0</v>
      </c>
      <c r="J7238">
        <f>Tabuľka5[[#This Row],[množstvo]]*Tabuľka5[[#This Row],[cena MJ bez DPH]]</f>
        <v>0</v>
      </c>
      <c r="L7238" s="5" t="s">
        <v>500</v>
      </c>
      <c r="N7238" t="s">
        <v>499</v>
      </c>
      <c r="O7238" t="s">
        <v>404</v>
      </c>
      <c r="P7238" t="s">
        <v>635</v>
      </c>
    </row>
    <row r="7239" spans="1:16" hidden="1" x14ac:dyDescent="0.25">
      <c r="A7239" t="s">
        <v>312</v>
      </c>
      <c r="B7239" t="s">
        <v>177</v>
      </c>
      <c r="C7239" t="s">
        <v>216</v>
      </c>
      <c r="D7239" t="s">
        <v>11</v>
      </c>
      <c r="F7239" t="s">
        <v>56</v>
      </c>
      <c r="H7239">
        <f>_xlfn.XLOOKUP(Tabuľka5[[#This Row],[Položka]],cennik[Položka],cennik[Cena MJ bez DPH])</f>
        <v>0</v>
      </c>
      <c r="I7239">
        <f>SUM(Tabuľka5[[#This Row],[cena MJ bez DPH]]*1.1)</f>
        <v>0</v>
      </c>
      <c r="J7239">
        <f>Tabuľka5[[#This Row],[množstvo]]*Tabuľka5[[#This Row],[cena MJ bez DPH]]</f>
        <v>0</v>
      </c>
      <c r="L7239" s="5" t="s">
        <v>500</v>
      </c>
      <c r="N7239" t="s">
        <v>499</v>
      </c>
      <c r="O7239" t="s">
        <v>404</v>
      </c>
      <c r="P7239" t="s">
        <v>635</v>
      </c>
    </row>
    <row r="7240" spans="1:16" hidden="1" x14ac:dyDescent="0.25">
      <c r="A7240" t="s">
        <v>312</v>
      </c>
      <c r="B7240" t="s">
        <v>177</v>
      </c>
      <c r="C7240" t="s">
        <v>217</v>
      </c>
      <c r="D7240" t="s">
        <v>11</v>
      </c>
      <c r="F7240" t="s">
        <v>53</v>
      </c>
      <c r="H7240">
        <f>_xlfn.XLOOKUP(Tabuľka5[[#This Row],[Položka]],cennik[Položka],cennik[Cena MJ bez DPH])</f>
        <v>0</v>
      </c>
      <c r="I7240">
        <f>SUM(Tabuľka5[[#This Row],[cena MJ bez DPH]]*1.1)</f>
        <v>0</v>
      </c>
      <c r="J7240">
        <f>Tabuľka5[[#This Row],[množstvo]]*Tabuľka5[[#This Row],[cena MJ bez DPH]]</f>
        <v>0</v>
      </c>
      <c r="L7240" s="5" t="s">
        <v>500</v>
      </c>
      <c r="N7240" t="s">
        <v>499</v>
      </c>
      <c r="O7240" t="s">
        <v>404</v>
      </c>
      <c r="P7240" t="s">
        <v>635</v>
      </c>
    </row>
    <row r="7241" spans="1:16" hidden="1" x14ac:dyDescent="0.25">
      <c r="A7241" t="s">
        <v>312</v>
      </c>
      <c r="B7241" t="s">
        <v>177</v>
      </c>
      <c r="C7241" t="s">
        <v>218</v>
      </c>
      <c r="D7241" t="s">
        <v>11</v>
      </c>
      <c r="F7241" t="s">
        <v>53</v>
      </c>
      <c r="H7241">
        <f>_xlfn.XLOOKUP(Tabuľka5[[#This Row],[Položka]],cennik[Položka],cennik[Cena MJ bez DPH])</f>
        <v>0</v>
      </c>
      <c r="I7241">
        <f>SUM(Tabuľka5[[#This Row],[cena MJ bez DPH]]*1.1)</f>
        <v>0</v>
      </c>
      <c r="J7241">
        <f>Tabuľka5[[#This Row],[množstvo]]*Tabuľka5[[#This Row],[cena MJ bez DPH]]</f>
        <v>0</v>
      </c>
      <c r="L7241" s="5" t="s">
        <v>500</v>
      </c>
      <c r="N7241" t="s">
        <v>499</v>
      </c>
      <c r="O7241" t="s">
        <v>404</v>
      </c>
      <c r="P7241" t="s">
        <v>635</v>
      </c>
    </row>
    <row r="7242" spans="1:16" hidden="1" x14ac:dyDescent="0.25">
      <c r="A7242" t="s">
        <v>312</v>
      </c>
      <c r="B7242" t="s">
        <v>177</v>
      </c>
      <c r="C7242" t="s">
        <v>219</v>
      </c>
      <c r="D7242" t="s">
        <v>11</v>
      </c>
      <c r="F7242" t="s">
        <v>179</v>
      </c>
      <c r="H7242">
        <f>_xlfn.XLOOKUP(Tabuľka5[[#This Row],[Položka]],cennik[Položka],cennik[Cena MJ bez DPH])</f>
        <v>0</v>
      </c>
      <c r="I7242">
        <f>SUM(Tabuľka5[[#This Row],[cena MJ bez DPH]]*1.1)</f>
        <v>0</v>
      </c>
      <c r="J7242">
        <f>Tabuľka5[[#This Row],[množstvo]]*Tabuľka5[[#This Row],[cena MJ bez DPH]]</f>
        <v>0</v>
      </c>
      <c r="L7242" s="5" t="s">
        <v>500</v>
      </c>
      <c r="N7242" t="s">
        <v>499</v>
      </c>
      <c r="O7242" t="s">
        <v>404</v>
      </c>
      <c r="P7242" t="s">
        <v>635</v>
      </c>
    </row>
    <row r="7243" spans="1:16" hidden="1" x14ac:dyDescent="0.25">
      <c r="A7243" t="s">
        <v>312</v>
      </c>
      <c r="B7243" t="s">
        <v>177</v>
      </c>
      <c r="C7243" t="s">
        <v>220</v>
      </c>
      <c r="D7243" t="s">
        <v>11</v>
      </c>
      <c r="F7243" t="s">
        <v>56</v>
      </c>
      <c r="H7243">
        <f>_xlfn.XLOOKUP(Tabuľka5[[#This Row],[Položka]],cennik[Položka],cennik[Cena MJ bez DPH])</f>
        <v>0</v>
      </c>
      <c r="I7243">
        <f>SUM(Tabuľka5[[#This Row],[cena MJ bez DPH]]*1.1)</f>
        <v>0</v>
      </c>
      <c r="J7243">
        <f>Tabuľka5[[#This Row],[množstvo]]*Tabuľka5[[#This Row],[cena MJ bez DPH]]</f>
        <v>0</v>
      </c>
      <c r="L7243" s="5" t="s">
        <v>500</v>
      </c>
      <c r="N7243" t="s">
        <v>499</v>
      </c>
      <c r="O7243" t="s">
        <v>404</v>
      </c>
      <c r="P7243" t="s">
        <v>635</v>
      </c>
    </row>
    <row r="7244" spans="1:16" hidden="1" x14ac:dyDescent="0.25">
      <c r="A7244" t="s">
        <v>312</v>
      </c>
      <c r="B7244" t="s">
        <v>177</v>
      </c>
      <c r="C7244" t="s">
        <v>221</v>
      </c>
      <c r="D7244" t="s">
        <v>11</v>
      </c>
      <c r="F7244" t="s">
        <v>56</v>
      </c>
      <c r="H7244">
        <f>_xlfn.XLOOKUP(Tabuľka5[[#This Row],[Položka]],cennik[Položka],cennik[Cena MJ bez DPH])</f>
        <v>0</v>
      </c>
      <c r="I7244">
        <f>SUM(Tabuľka5[[#This Row],[cena MJ bez DPH]]*1.1)</f>
        <v>0</v>
      </c>
      <c r="J7244">
        <f>Tabuľka5[[#This Row],[množstvo]]*Tabuľka5[[#This Row],[cena MJ bez DPH]]</f>
        <v>0</v>
      </c>
      <c r="L7244" s="5" t="s">
        <v>500</v>
      </c>
      <c r="N7244" t="s">
        <v>499</v>
      </c>
      <c r="O7244" t="s">
        <v>404</v>
      </c>
      <c r="P7244" t="s">
        <v>635</v>
      </c>
    </row>
    <row r="7245" spans="1:16" hidden="1" x14ac:dyDescent="0.25">
      <c r="A7245" t="s">
        <v>312</v>
      </c>
      <c r="B7245" t="s">
        <v>177</v>
      </c>
      <c r="C7245" t="s">
        <v>222</v>
      </c>
      <c r="D7245" t="s">
        <v>11</v>
      </c>
      <c r="F7245" t="s">
        <v>179</v>
      </c>
      <c r="H7245">
        <f>_xlfn.XLOOKUP(Tabuľka5[[#This Row],[Položka]],cennik[Položka],cennik[Cena MJ bez DPH])</f>
        <v>0</v>
      </c>
      <c r="I7245">
        <f>SUM(Tabuľka5[[#This Row],[cena MJ bez DPH]]*1.1)</f>
        <v>0</v>
      </c>
      <c r="J7245">
        <f>Tabuľka5[[#This Row],[množstvo]]*Tabuľka5[[#This Row],[cena MJ bez DPH]]</f>
        <v>0</v>
      </c>
      <c r="L7245" s="5" t="s">
        <v>500</v>
      </c>
      <c r="N7245" t="s">
        <v>499</v>
      </c>
      <c r="O7245" t="s">
        <v>404</v>
      </c>
      <c r="P7245" t="s">
        <v>635</v>
      </c>
    </row>
    <row r="7246" spans="1:16" hidden="1" x14ac:dyDescent="0.25">
      <c r="A7246" t="s">
        <v>312</v>
      </c>
      <c r="B7246" t="s">
        <v>177</v>
      </c>
      <c r="C7246" t="s">
        <v>223</v>
      </c>
      <c r="D7246" t="s">
        <v>11</v>
      </c>
      <c r="F7246" t="s">
        <v>179</v>
      </c>
      <c r="H7246">
        <f>_xlfn.XLOOKUP(Tabuľka5[[#This Row],[Položka]],cennik[Položka],cennik[Cena MJ bez DPH])</f>
        <v>0</v>
      </c>
      <c r="I7246">
        <f>SUM(Tabuľka5[[#This Row],[cena MJ bez DPH]]*1.1)</f>
        <v>0</v>
      </c>
      <c r="J7246">
        <f>Tabuľka5[[#This Row],[množstvo]]*Tabuľka5[[#This Row],[cena MJ bez DPH]]</f>
        <v>0</v>
      </c>
      <c r="L7246" s="5" t="s">
        <v>500</v>
      </c>
      <c r="N7246" t="s">
        <v>499</v>
      </c>
      <c r="O7246" t="s">
        <v>404</v>
      </c>
      <c r="P7246" t="s">
        <v>635</v>
      </c>
    </row>
    <row r="7247" spans="1:16" hidden="1" x14ac:dyDescent="0.25">
      <c r="A7247" t="s">
        <v>312</v>
      </c>
      <c r="B7247" t="s">
        <v>177</v>
      </c>
      <c r="C7247" t="s">
        <v>224</v>
      </c>
      <c r="D7247" t="s">
        <v>11</v>
      </c>
      <c r="F7247" t="s">
        <v>179</v>
      </c>
      <c r="H7247">
        <f>_xlfn.XLOOKUP(Tabuľka5[[#This Row],[Položka]],cennik[Položka],cennik[Cena MJ bez DPH])</f>
        <v>0</v>
      </c>
      <c r="I7247">
        <f>SUM(Tabuľka5[[#This Row],[cena MJ bez DPH]]*1.1)</f>
        <v>0</v>
      </c>
      <c r="J7247">
        <f>Tabuľka5[[#This Row],[množstvo]]*Tabuľka5[[#This Row],[cena MJ bez DPH]]</f>
        <v>0</v>
      </c>
      <c r="L7247" s="5" t="s">
        <v>500</v>
      </c>
      <c r="N7247" t="s">
        <v>499</v>
      </c>
      <c r="O7247" t="s">
        <v>404</v>
      </c>
      <c r="P7247" t="s">
        <v>635</v>
      </c>
    </row>
    <row r="7248" spans="1:16" hidden="1" x14ac:dyDescent="0.25">
      <c r="A7248" t="s">
        <v>312</v>
      </c>
      <c r="B7248" t="s">
        <v>177</v>
      </c>
      <c r="C7248" t="s">
        <v>225</v>
      </c>
      <c r="D7248" t="s">
        <v>11</v>
      </c>
      <c r="F7248" t="s">
        <v>179</v>
      </c>
      <c r="H7248">
        <f>_xlfn.XLOOKUP(Tabuľka5[[#This Row],[Položka]],cennik[Položka],cennik[Cena MJ bez DPH])</f>
        <v>0</v>
      </c>
      <c r="I7248">
        <f>SUM(Tabuľka5[[#This Row],[cena MJ bez DPH]]*1.1)</f>
        <v>0</v>
      </c>
      <c r="J7248">
        <f>Tabuľka5[[#This Row],[množstvo]]*Tabuľka5[[#This Row],[cena MJ bez DPH]]</f>
        <v>0</v>
      </c>
      <c r="L7248" s="5" t="s">
        <v>500</v>
      </c>
      <c r="N7248" t="s">
        <v>499</v>
      </c>
      <c r="O7248" t="s">
        <v>404</v>
      </c>
      <c r="P7248" t="s">
        <v>635</v>
      </c>
    </row>
    <row r="7249" spans="1:16" hidden="1" x14ac:dyDescent="0.25">
      <c r="A7249" t="s">
        <v>312</v>
      </c>
      <c r="B7249" t="s">
        <v>177</v>
      </c>
      <c r="C7249" t="s">
        <v>226</v>
      </c>
      <c r="D7249" t="s">
        <v>11</v>
      </c>
      <c r="F7249" t="s">
        <v>179</v>
      </c>
      <c r="H7249">
        <f>_xlfn.XLOOKUP(Tabuľka5[[#This Row],[Položka]],cennik[Položka],cennik[Cena MJ bez DPH])</f>
        <v>0</v>
      </c>
      <c r="I7249">
        <f>SUM(Tabuľka5[[#This Row],[cena MJ bez DPH]]*1.1)</f>
        <v>0</v>
      </c>
      <c r="J7249">
        <f>Tabuľka5[[#This Row],[množstvo]]*Tabuľka5[[#This Row],[cena MJ bez DPH]]</f>
        <v>0</v>
      </c>
      <c r="L7249" s="5" t="s">
        <v>500</v>
      </c>
      <c r="N7249" t="s">
        <v>499</v>
      </c>
      <c r="O7249" t="s">
        <v>404</v>
      </c>
      <c r="P7249" t="s">
        <v>635</v>
      </c>
    </row>
    <row r="7250" spans="1:16" hidden="1" x14ac:dyDescent="0.25">
      <c r="A7250" t="s">
        <v>312</v>
      </c>
      <c r="B7250" t="s">
        <v>177</v>
      </c>
      <c r="C7250" t="s">
        <v>227</v>
      </c>
      <c r="D7250" t="s">
        <v>11</v>
      </c>
      <c r="F7250" t="s">
        <v>179</v>
      </c>
      <c r="H7250">
        <f>_xlfn.XLOOKUP(Tabuľka5[[#This Row],[Položka]],cennik[Položka],cennik[Cena MJ bez DPH])</f>
        <v>0</v>
      </c>
      <c r="I7250">
        <f>SUM(Tabuľka5[[#This Row],[cena MJ bez DPH]]*1.1)</f>
        <v>0</v>
      </c>
      <c r="J7250">
        <f>Tabuľka5[[#This Row],[množstvo]]*Tabuľka5[[#This Row],[cena MJ bez DPH]]</f>
        <v>0</v>
      </c>
      <c r="L7250" s="5" t="s">
        <v>500</v>
      </c>
      <c r="N7250" t="s">
        <v>499</v>
      </c>
      <c r="O7250" t="s">
        <v>404</v>
      </c>
      <c r="P7250" t="s">
        <v>635</v>
      </c>
    </row>
    <row r="7251" spans="1:16" hidden="1" x14ac:dyDescent="0.25">
      <c r="A7251" t="s">
        <v>312</v>
      </c>
      <c r="B7251" t="s">
        <v>177</v>
      </c>
      <c r="C7251" t="s">
        <v>228</v>
      </c>
      <c r="D7251" t="s">
        <v>11</v>
      </c>
      <c r="F7251" t="s">
        <v>56</v>
      </c>
      <c r="H7251">
        <f>_xlfn.XLOOKUP(Tabuľka5[[#This Row],[Položka]],cennik[Položka],cennik[Cena MJ bez DPH])</f>
        <v>0</v>
      </c>
      <c r="I7251">
        <f>SUM(Tabuľka5[[#This Row],[cena MJ bez DPH]]*1.1)</f>
        <v>0</v>
      </c>
      <c r="J7251">
        <f>Tabuľka5[[#This Row],[množstvo]]*Tabuľka5[[#This Row],[cena MJ bez DPH]]</f>
        <v>0</v>
      </c>
      <c r="L7251" s="5" t="s">
        <v>500</v>
      </c>
      <c r="N7251" t="s">
        <v>499</v>
      </c>
      <c r="O7251" t="s">
        <v>404</v>
      </c>
      <c r="P7251" t="s">
        <v>635</v>
      </c>
    </row>
    <row r="7252" spans="1:16" hidden="1" x14ac:dyDescent="0.25">
      <c r="A7252" t="s">
        <v>312</v>
      </c>
      <c r="B7252" t="s">
        <v>177</v>
      </c>
      <c r="C7252" t="s">
        <v>229</v>
      </c>
      <c r="D7252" t="s">
        <v>11</v>
      </c>
      <c r="F7252" t="s">
        <v>56</v>
      </c>
      <c r="H7252">
        <f>_xlfn.XLOOKUP(Tabuľka5[[#This Row],[Položka]],cennik[Položka],cennik[Cena MJ bez DPH])</f>
        <v>0</v>
      </c>
      <c r="I7252">
        <f>SUM(Tabuľka5[[#This Row],[cena MJ bez DPH]]*1.1)</f>
        <v>0</v>
      </c>
      <c r="J7252">
        <f>Tabuľka5[[#This Row],[množstvo]]*Tabuľka5[[#This Row],[cena MJ bez DPH]]</f>
        <v>0</v>
      </c>
      <c r="L7252" s="5" t="s">
        <v>500</v>
      </c>
      <c r="N7252" t="s">
        <v>499</v>
      </c>
      <c r="O7252" t="s">
        <v>404</v>
      </c>
      <c r="P7252" t="s">
        <v>635</v>
      </c>
    </row>
    <row r="7253" spans="1:16" hidden="1" x14ac:dyDescent="0.25">
      <c r="A7253" t="s">
        <v>312</v>
      </c>
      <c r="B7253" t="s">
        <v>177</v>
      </c>
      <c r="C7253" t="s">
        <v>230</v>
      </c>
      <c r="D7253" t="s">
        <v>11</v>
      </c>
      <c r="F7253" t="s">
        <v>53</v>
      </c>
      <c r="H7253">
        <f>_xlfn.XLOOKUP(Tabuľka5[[#This Row],[Položka]],cennik[Položka],cennik[Cena MJ bez DPH])</f>
        <v>0</v>
      </c>
      <c r="I7253">
        <f>SUM(Tabuľka5[[#This Row],[cena MJ bez DPH]]*1.1)</f>
        <v>0</v>
      </c>
      <c r="J7253">
        <f>Tabuľka5[[#This Row],[množstvo]]*Tabuľka5[[#This Row],[cena MJ bez DPH]]</f>
        <v>0</v>
      </c>
      <c r="L7253" s="5" t="s">
        <v>500</v>
      </c>
      <c r="N7253" t="s">
        <v>499</v>
      </c>
      <c r="O7253" t="s">
        <v>404</v>
      </c>
      <c r="P7253" t="s">
        <v>635</v>
      </c>
    </row>
    <row r="7254" spans="1:16" hidden="1" x14ac:dyDescent="0.25">
      <c r="A7254" t="s">
        <v>312</v>
      </c>
      <c r="B7254" t="s">
        <v>177</v>
      </c>
      <c r="C7254" t="s">
        <v>231</v>
      </c>
      <c r="D7254" t="s">
        <v>11</v>
      </c>
      <c r="F7254" t="s">
        <v>56</v>
      </c>
      <c r="H7254">
        <f>_xlfn.XLOOKUP(Tabuľka5[[#This Row],[Položka]],cennik[Položka],cennik[Cena MJ bez DPH])</f>
        <v>0</v>
      </c>
      <c r="I7254">
        <f>SUM(Tabuľka5[[#This Row],[cena MJ bez DPH]]*1.1)</f>
        <v>0</v>
      </c>
      <c r="J7254">
        <f>Tabuľka5[[#This Row],[množstvo]]*Tabuľka5[[#This Row],[cena MJ bez DPH]]</f>
        <v>0</v>
      </c>
      <c r="L7254" s="5" t="s">
        <v>500</v>
      </c>
      <c r="N7254" t="s">
        <v>499</v>
      </c>
      <c r="O7254" t="s">
        <v>404</v>
      </c>
      <c r="P7254" t="s">
        <v>635</v>
      </c>
    </row>
    <row r="7255" spans="1:16" hidden="1" x14ac:dyDescent="0.25">
      <c r="A7255" t="s">
        <v>312</v>
      </c>
      <c r="B7255" t="s">
        <v>177</v>
      </c>
      <c r="C7255" t="s">
        <v>232</v>
      </c>
      <c r="D7255" t="s">
        <v>11</v>
      </c>
      <c r="F7255" t="s">
        <v>53</v>
      </c>
      <c r="G7255">
        <v>50</v>
      </c>
      <c r="H7255">
        <f>_xlfn.XLOOKUP(Tabuľka5[[#This Row],[Položka]],cennik[Položka],cennik[Cena MJ bez DPH])</f>
        <v>0</v>
      </c>
      <c r="I7255">
        <f>SUM(Tabuľka5[[#This Row],[cena MJ bez DPH]]*1.1)</f>
        <v>0</v>
      </c>
      <c r="J7255">
        <f>Tabuľka5[[#This Row],[množstvo]]*Tabuľka5[[#This Row],[cena MJ bez DPH]]</f>
        <v>0</v>
      </c>
      <c r="L7255" s="5" t="s">
        <v>500</v>
      </c>
      <c r="N7255" t="s">
        <v>499</v>
      </c>
      <c r="O7255" t="s">
        <v>404</v>
      </c>
      <c r="P7255" t="s">
        <v>635</v>
      </c>
    </row>
    <row r="7256" spans="1:16" hidden="1" x14ac:dyDescent="0.25">
      <c r="A7256" t="s">
        <v>312</v>
      </c>
      <c r="B7256" t="s">
        <v>177</v>
      </c>
      <c r="C7256" t="s">
        <v>233</v>
      </c>
      <c r="D7256" t="s">
        <v>11</v>
      </c>
      <c r="F7256" t="s">
        <v>56</v>
      </c>
      <c r="H7256">
        <f>_xlfn.XLOOKUP(Tabuľka5[[#This Row],[Položka]],cennik[Položka],cennik[Cena MJ bez DPH])</f>
        <v>0</v>
      </c>
      <c r="I7256">
        <f>SUM(Tabuľka5[[#This Row],[cena MJ bez DPH]]*1.1)</f>
        <v>0</v>
      </c>
      <c r="J7256">
        <f>Tabuľka5[[#This Row],[množstvo]]*Tabuľka5[[#This Row],[cena MJ bez DPH]]</f>
        <v>0</v>
      </c>
      <c r="L7256" s="5" t="s">
        <v>500</v>
      </c>
      <c r="N7256" t="s">
        <v>499</v>
      </c>
      <c r="O7256" t="s">
        <v>404</v>
      </c>
      <c r="P7256" t="s">
        <v>635</v>
      </c>
    </row>
    <row r="7257" spans="1:16" hidden="1" x14ac:dyDescent="0.25">
      <c r="A7257" t="s">
        <v>312</v>
      </c>
      <c r="B7257" t="s">
        <v>177</v>
      </c>
      <c r="C7257" t="s">
        <v>234</v>
      </c>
      <c r="D7257" t="s">
        <v>11</v>
      </c>
      <c r="F7257" t="s">
        <v>179</v>
      </c>
      <c r="H7257">
        <f>_xlfn.XLOOKUP(Tabuľka5[[#This Row],[Položka]],cennik[Položka],cennik[Cena MJ bez DPH])</f>
        <v>0</v>
      </c>
      <c r="I7257">
        <f>SUM(Tabuľka5[[#This Row],[cena MJ bez DPH]]*1.1)</f>
        <v>0</v>
      </c>
      <c r="J7257">
        <f>Tabuľka5[[#This Row],[množstvo]]*Tabuľka5[[#This Row],[cena MJ bez DPH]]</f>
        <v>0</v>
      </c>
      <c r="L7257" s="5" t="s">
        <v>500</v>
      </c>
      <c r="N7257" t="s">
        <v>499</v>
      </c>
      <c r="O7257" t="s">
        <v>404</v>
      </c>
      <c r="P7257" t="s">
        <v>635</v>
      </c>
    </row>
    <row r="7258" spans="1:16" hidden="1" x14ac:dyDescent="0.25">
      <c r="A7258" t="s">
        <v>312</v>
      </c>
      <c r="B7258" t="s">
        <v>177</v>
      </c>
      <c r="C7258" t="s">
        <v>235</v>
      </c>
      <c r="D7258" t="s">
        <v>11</v>
      </c>
      <c r="F7258" t="s">
        <v>179</v>
      </c>
      <c r="H7258">
        <f>_xlfn.XLOOKUP(Tabuľka5[[#This Row],[Položka]],cennik[Položka],cennik[Cena MJ bez DPH])</f>
        <v>0</v>
      </c>
      <c r="I7258">
        <f>SUM(Tabuľka5[[#This Row],[cena MJ bez DPH]]*1.1)</f>
        <v>0</v>
      </c>
      <c r="J7258">
        <f>Tabuľka5[[#This Row],[množstvo]]*Tabuľka5[[#This Row],[cena MJ bez DPH]]</f>
        <v>0</v>
      </c>
      <c r="L7258" s="5" t="s">
        <v>500</v>
      </c>
      <c r="N7258" t="s">
        <v>499</v>
      </c>
      <c r="O7258" t="s">
        <v>404</v>
      </c>
      <c r="P7258" t="s">
        <v>635</v>
      </c>
    </row>
    <row r="7259" spans="1:16" hidden="1" x14ac:dyDescent="0.25">
      <c r="A7259" t="s">
        <v>312</v>
      </c>
      <c r="B7259" t="s">
        <v>177</v>
      </c>
      <c r="C7259" t="s">
        <v>236</v>
      </c>
      <c r="D7259" t="s">
        <v>11</v>
      </c>
      <c r="F7259" t="s">
        <v>179</v>
      </c>
      <c r="G7259">
        <v>60</v>
      </c>
      <c r="H7259">
        <f>_xlfn.XLOOKUP(Tabuľka5[[#This Row],[Položka]],cennik[Položka],cennik[Cena MJ bez DPH])</f>
        <v>0</v>
      </c>
      <c r="I7259">
        <f>SUM(Tabuľka5[[#This Row],[cena MJ bez DPH]]*1.1)</f>
        <v>0</v>
      </c>
      <c r="J7259">
        <f>Tabuľka5[[#This Row],[množstvo]]*Tabuľka5[[#This Row],[cena MJ bez DPH]]</f>
        <v>0</v>
      </c>
      <c r="L7259" s="5" t="s">
        <v>500</v>
      </c>
      <c r="N7259" t="s">
        <v>499</v>
      </c>
      <c r="O7259" t="s">
        <v>404</v>
      </c>
      <c r="P7259" t="s">
        <v>635</v>
      </c>
    </row>
    <row r="7260" spans="1:16" hidden="1" x14ac:dyDescent="0.25">
      <c r="A7260" t="s">
        <v>312</v>
      </c>
      <c r="B7260" t="s">
        <v>177</v>
      </c>
      <c r="C7260" t="s">
        <v>237</v>
      </c>
      <c r="D7260" t="s">
        <v>11</v>
      </c>
      <c r="F7260" t="s">
        <v>56</v>
      </c>
      <c r="H7260">
        <f>_xlfn.XLOOKUP(Tabuľka5[[#This Row],[Položka]],cennik[Položka],cennik[Cena MJ bez DPH])</f>
        <v>0</v>
      </c>
      <c r="I7260">
        <f>SUM(Tabuľka5[[#This Row],[cena MJ bez DPH]]*1.1)</f>
        <v>0</v>
      </c>
      <c r="J7260">
        <f>Tabuľka5[[#This Row],[množstvo]]*Tabuľka5[[#This Row],[cena MJ bez DPH]]</f>
        <v>0</v>
      </c>
      <c r="L7260" s="5" t="s">
        <v>500</v>
      </c>
      <c r="N7260" t="s">
        <v>499</v>
      </c>
      <c r="O7260" t="s">
        <v>404</v>
      </c>
      <c r="P7260" t="s">
        <v>635</v>
      </c>
    </row>
    <row r="7261" spans="1:16" hidden="1" x14ac:dyDescent="0.25">
      <c r="A7261" t="s">
        <v>312</v>
      </c>
      <c r="B7261" t="s">
        <v>177</v>
      </c>
      <c r="C7261" t="s">
        <v>238</v>
      </c>
      <c r="D7261" t="s">
        <v>11</v>
      </c>
      <c r="F7261" t="s">
        <v>56</v>
      </c>
      <c r="H7261">
        <f>_xlfn.XLOOKUP(Tabuľka5[[#This Row],[Položka]],cennik[Položka],cennik[Cena MJ bez DPH])</f>
        <v>0</v>
      </c>
      <c r="I7261">
        <f>SUM(Tabuľka5[[#This Row],[cena MJ bez DPH]]*1.1)</f>
        <v>0</v>
      </c>
      <c r="J7261">
        <f>Tabuľka5[[#This Row],[množstvo]]*Tabuľka5[[#This Row],[cena MJ bez DPH]]</f>
        <v>0</v>
      </c>
      <c r="L7261" s="5" t="s">
        <v>500</v>
      </c>
      <c r="N7261" t="s">
        <v>499</v>
      </c>
      <c r="O7261" t="s">
        <v>404</v>
      </c>
      <c r="P7261" t="s">
        <v>635</v>
      </c>
    </row>
    <row r="7262" spans="1:16" hidden="1" x14ac:dyDescent="0.25">
      <c r="A7262" t="s">
        <v>312</v>
      </c>
      <c r="B7262" t="s">
        <v>177</v>
      </c>
      <c r="C7262" t="s">
        <v>239</v>
      </c>
      <c r="D7262" t="s">
        <v>11</v>
      </c>
      <c r="F7262" t="s">
        <v>56</v>
      </c>
      <c r="G7262">
        <v>30</v>
      </c>
      <c r="H7262">
        <f>_xlfn.XLOOKUP(Tabuľka5[[#This Row],[Položka]],cennik[Položka],cennik[Cena MJ bez DPH])</f>
        <v>0</v>
      </c>
      <c r="I7262">
        <f>SUM(Tabuľka5[[#This Row],[cena MJ bez DPH]]*1.1)</f>
        <v>0</v>
      </c>
      <c r="J7262">
        <f>Tabuľka5[[#This Row],[množstvo]]*Tabuľka5[[#This Row],[cena MJ bez DPH]]</f>
        <v>0</v>
      </c>
      <c r="L7262" s="5" t="s">
        <v>500</v>
      </c>
      <c r="N7262" t="s">
        <v>499</v>
      </c>
      <c r="O7262" t="s">
        <v>404</v>
      </c>
      <c r="P7262" t="s">
        <v>635</v>
      </c>
    </row>
    <row r="7263" spans="1:16" hidden="1" x14ac:dyDescent="0.25">
      <c r="A7263" t="s">
        <v>312</v>
      </c>
      <c r="B7263" t="s">
        <v>177</v>
      </c>
      <c r="C7263" t="s">
        <v>240</v>
      </c>
      <c r="D7263" t="s">
        <v>11</v>
      </c>
      <c r="F7263" t="s">
        <v>56</v>
      </c>
      <c r="H7263">
        <f>_xlfn.XLOOKUP(Tabuľka5[[#This Row],[Položka]],cennik[Položka],cennik[Cena MJ bez DPH])</f>
        <v>0</v>
      </c>
      <c r="I7263">
        <f>SUM(Tabuľka5[[#This Row],[cena MJ bez DPH]]*1.1)</f>
        <v>0</v>
      </c>
      <c r="J7263">
        <f>Tabuľka5[[#This Row],[množstvo]]*Tabuľka5[[#This Row],[cena MJ bez DPH]]</f>
        <v>0</v>
      </c>
      <c r="L7263" s="5" t="s">
        <v>500</v>
      </c>
      <c r="N7263" t="s">
        <v>499</v>
      </c>
      <c r="O7263" t="s">
        <v>404</v>
      </c>
      <c r="P7263" t="s">
        <v>635</v>
      </c>
    </row>
    <row r="7264" spans="1:16" hidden="1" x14ac:dyDescent="0.25">
      <c r="A7264" t="s">
        <v>312</v>
      </c>
      <c r="B7264" t="s">
        <v>177</v>
      </c>
      <c r="C7264" t="s">
        <v>241</v>
      </c>
      <c r="D7264" t="s">
        <v>11</v>
      </c>
      <c r="F7264" t="s">
        <v>56</v>
      </c>
      <c r="H7264">
        <f>_xlfn.XLOOKUP(Tabuľka5[[#This Row],[Položka]],cennik[Položka],cennik[Cena MJ bez DPH])</f>
        <v>0</v>
      </c>
      <c r="I7264">
        <f>SUM(Tabuľka5[[#This Row],[cena MJ bez DPH]]*1.1)</f>
        <v>0</v>
      </c>
      <c r="J7264">
        <f>Tabuľka5[[#This Row],[množstvo]]*Tabuľka5[[#This Row],[cena MJ bez DPH]]</f>
        <v>0</v>
      </c>
      <c r="L7264" s="5" t="s">
        <v>500</v>
      </c>
      <c r="N7264" t="s">
        <v>499</v>
      </c>
      <c r="O7264" t="s">
        <v>404</v>
      </c>
      <c r="P7264" t="s">
        <v>635</v>
      </c>
    </row>
    <row r="7265" spans="1:16" hidden="1" x14ac:dyDescent="0.25">
      <c r="A7265" t="s">
        <v>312</v>
      </c>
      <c r="B7265" t="s">
        <v>177</v>
      </c>
      <c r="C7265" t="s">
        <v>242</v>
      </c>
      <c r="D7265" t="s">
        <v>11</v>
      </c>
      <c r="F7265" t="s">
        <v>56</v>
      </c>
      <c r="G7265">
        <v>10</v>
      </c>
      <c r="H7265">
        <f>_xlfn.XLOOKUP(Tabuľka5[[#This Row],[Položka]],cennik[Položka],cennik[Cena MJ bez DPH])</f>
        <v>0</v>
      </c>
      <c r="I7265">
        <f>SUM(Tabuľka5[[#This Row],[cena MJ bez DPH]]*1.1)</f>
        <v>0</v>
      </c>
      <c r="J7265">
        <f>Tabuľka5[[#This Row],[množstvo]]*Tabuľka5[[#This Row],[cena MJ bez DPH]]</f>
        <v>0</v>
      </c>
      <c r="L7265" s="5" t="s">
        <v>500</v>
      </c>
      <c r="N7265" t="s">
        <v>499</v>
      </c>
      <c r="O7265" t="s">
        <v>404</v>
      </c>
      <c r="P7265" t="s">
        <v>635</v>
      </c>
    </row>
    <row r="7266" spans="1:16" hidden="1" x14ac:dyDescent="0.25">
      <c r="A7266" t="s">
        <v>312</v>
      </c>
      <c r="B7266" t="s">
        <v>177</v>
      </c>
      <c r="C7266" t="s">
        <v>243</v>
      </c>
      <c r="D7266" t="s">
        <v>11</v>
      </c>
      <c r="F7266" t="s">
        <v>56</v>
      </c>
      <c r="H7266">
        <f>_xlfn.XLOOKUP(Tabuľka5[[#This Row],[Položka]],cennik[Položka],cennik[Cena MJ bez DPH])</f>
        <v>0</v>
      </c>
      <c r="I7266">
        <f>SUM(Tabuľka5[[#This Row],[cena MJ bez DPH]]*1.1)</f>
        <v>0</v>
      </c>
      <c r="J7266">
        <f>Tabuľka5[[#This Row],[množstvo]]*Tabuľka5[[#This Row],[cena MJ bez DPH]]</f>
        <v>0</v>
      </c>
      <c r="L7266" s="5" t="s">
        <v>500</v>
      </c>
      <c r="N7266" t="s">
        <v>499</v>
      </c>
      <c r="O7266" t="s">
        <v>404</v>
      </c>
      <c r="P7266" t="s">
        <v>635</v>
      </c>
    </row>
    <row r="7267" spans="1:16" hidden="1" x14ac:dyDescent="0.25">
      <c r="A7267" t="s">
        <v>312</v>
      </c>
      <c r="B7267" t="s">
        <v>177</v>
      </c>
      <c r="C7267" t="s">
        <v>244</v>
      </c>
      <c r="D7267" t="s">
        <v>11</v>
      </c>
      <c r="F7267" t="s">
        <v>56</v>
      </c>
      <c r="H7267">
        <f>_xlfn.XLOOKUP(Tabuľka5[[#This Row],[Položka]],cennik[Položka],cennik[Cena MJ bez DPH])</f>
        <v>0</v>
      </c>
      <c r="I7267">
        <f>SUM(Tabuľka5[[#This Row],[cena MJ bez DPH]]*1.1)</f>
        <v>0</v>
      </c>
      <c r="J7267">
        <f>Tabuľka5[[#This Row],[množstvo]]*Tabuľka5[[#This Row],[cena MJ bez DPH]]</f>
        <v>0</v>
      </c>
      <c r="L7267" s="5" t="s">
        <v>500</v>
      </c>
      <c r="N7267" t="s">
        <v>499</v>
      </c>
      <c r="O7267" t="s">
        <v>404</v>
      </c>
      <c r="P7267" t="s">
        <v>635</v>
      </c>
    </row>
    <row r="7268" spans="1:16" hidden="1" x14ac:dyDescent="0.25">
      <c r="A7268" t="s">
        <v>312</v>
      </c>
      <c r="B7268" t="s">
        <v>177</v>
      </c>
      <c r="C7268" t="s">
        <v>245</v>
      </c>
      <c r="D7268" t="s">
        <v>11</v>
      </c>
      <c r="F7268" t="s">
        <v>56</v>
      </c>
      <c r="H7268">
        <f>_xlfn.XLOOKUP(Tabuľka5[[#This Row],[Položka]],cennik[Položka],cennik[Cena MJ bez DPH])</f>
        <v>0</v>
      </c>
      <c r="I7268">
        <f>SUM(Tabuľka5[[#This Row],[cena MJ bez DPH]]*1.1)</f>
        <v>0</v>
      </c>
      <c r="J7268">
        <f>Tabuľka5[[#This Row],[množstvo]]*Tabuľka5[[#This Row],[cena MJ bez DPH]]</f>
        <v>0</v>
      </c>
      <c r="L7268" s="5" t="s">
        <v>500</v>
      </c>
      <c r="N7268" t="s">
        <v>499</v>
      </c>
      <c r="O7268" t="s">
        <v>404</v>
      </c>
      <c r="P7268" t="s">
        <v>635</v>
      </c>
    </row>
    <row r="7269" spans="1:16" hidden="1" x14ac:dyDescent="0.25">
      <c r="A7269" t="s">
        <v>312</v>
      </c>
      <c r="B7269" t="s">
        <v>177</v>
      </c>
      <c r="C7269" t="s">
        <v>246</v>
      </c>
      <c r="D7269" t="s">
        <v>11</v>
      </c>
      <c r="F7269" t="s">
        <v>56</v>
      </c>
      <c r="H7269">
        <f>_xlfn.XLOOKUP(Tabuľka5[[#This Row],[Položka]],cennik[Položka],cennik[Cena MJ bez DPH])</f>
        <v>0</v>
      </c>
      <c r="I7269">
        <f>SUM(Tabuľka5[[#This Row],[cena MJ bez DPH]]*1.1)</f>
        <v>0</v>
      </c>
      <c r="J7269">
        <f>Tabuľka5[[#This Row],[množstvo]]*Tabuľka5[[#This Row],[cena MJ bez DPH]]</f>
        <v>0</v>
      </c>
      <c r="L7269" s="5" t="s">
        <v>500</v>
      </c>
      <c r="N7269" t="s">
        <v>499</v>
      </c>
      <c r="O7269" t="s">
        <v>404</v>
      </c>
      <c r="P7269" t="s">
        <v>635</v>
      </c>
    </row>
    <row r="7270" spans="1:16" hidden="1" x14ac:dyDescent="0.25">
      <c r="A7270" t="s">
        <v>312</v>
      </c>
      <c r="B7270" t="s">
        <v>177</v>
      </c>
      <c r="C7270" t="s">
        <v>247</v>
      </c>
      <c r="D7270" t="s">
        <v>11</v>
      </c>
      <c r="F7270" t="s">
        <v>53</v>
      </c>
      <c r="H7270">
        <f>_xlfn.XLOOKUP(Tabuľka5[[#This Row],[Položka]],cennik[Položka],cennik[Cena MJ bez DPH])</f>
        <v>0</v>
      </c>
      <c r="I7270">
        <f>SUM(Tabuľka5[[#This Row],[cena MJ bez DPH]]*1.1)</f>
        <v>0</v>
      </c>
      <c r="J7270">
        <f>Tabuľka5[[#This Row],[množstvo]]*Tabuľka5[[#This Row],[cena MJ bez DPH]]</f>
        <v>0</v>
      </c>
      <c r="L7270" s="5" t="s">
        <v>500</v>
      </c>
      <c r="N7270" t="s">
        <v>499</v>
      </c>
      <c r="O7270" t="s">
        <v>404</v>
      </c>
      <c r="P7270" t="s">
        <v>635</v>
      </c>
    </row>
    <row r="7271" spans="1:16" hidden="1" x14ac:dyDescent="0.25">
      <c r="A7271" t="s">
        <v>312</v>
      </c>
      <c r="B7271" t="s">
        <v>177</v>
      </c>
      <c r="C7271" t="s">
        <v>248</v>
      </c>
      <c r="D7271" t="s">
        <v>11</v>
      </c>
      <c r="F7271" t="s">
        <v>53</v>
      </c>
      <c r="H7271">
        <f>_xlfn.XLOOKUP(Tabuľka5[[#This Row],[Položka]],cennik[Položka],cennik[Cena MJ bez DPH])</f>
        <v>0</v>
      </c>
      <c r="I7271">
        <f>SUM(Tabuľka5[[#This Row],[cena MJ bez DPH]]*1.1)</f>
        <v>0</v>
      </c>
      <c r="J7271">
        <f>Tabuľka5[[#This Row],[množstvo]]*Tabuľka5[[#This Row],[cena MJ bez DPH]]</f>
        <v>0</v>
      </c>
      <c r="L7271" s="5" t="s">
        <v>500</v>
      </c>
      <c r="N7271" t="s">
        <v>499</v>
      </c>
      <c r="O7271" t="s">
        <v>404</v>
      </c>
      <c r="P7271" t="s">
        <v>635</v>
      </c>
    </row>
    <row r="7272" spans="1:16" hidden="1" x14ac:dyDescent="0.25">
      <c r="A7272" t="s">
        <v>312</v>
      </c>
      <c r="B7272" t="s">
        <v>177</v>
      </c>
      <c r="C7272" t="s">
        <v>249</v>
      </c>
      <c r="D7272" t="s">
        <v>11</v>
      </c>
      <c r="F7272" t="s">
        <v>56</v>
      </c>
      <c r="H7272">
        <f>_xlfn.XLOOKUP(Tabuľka5[[#This Row],[Položka]],cennik[Položka],cennik[Cena MJ bez DPH])</f>
        <v>0</v>
      </c>
      <c r="I7272">
        <f>SUM(Tabuľka5[[#This Row],[cena MJ bez DPH]]*1.1)</f>
        <v>0</v>
      </c>
      <c r="J7272">
        <f>Tabuľka5[[#This Row],[množstvo]]*Tabuľka5[[#This Row],[cena MJ bez DPH]]</f>
        <v>0</v>
      </c>
      <c r="L7272" s="5" t="s">
        <v>500</v>
      </c>
      <c r="N7272" t="s">
        <v>499</v>
      </c>
      <c r="O7272" t="s">
        <v>404</v>
      </c>
      <c r="P7272" t="s">
        <v>635</v>
      </c>
    </row>
    <row r="7273" spans="1:16" hidden="1" x14ac:dyDescent="0.25">
      <c r="A7273" t="s">
        <v>312</v>
      </c>
      <c r="B7273" t="s">
        <v>177</v>
      </c>
      <c r="C7273" t="s">
        <v>250</v>
      </c>
      <c r="D7273" t="s">
        <v>11</v>
      </c>
      <c r="F7273" t="s">
        <v>53</v>
      </c>
      <c r="H7273">
        <f>_xlfn.XLOOKUP(Tabuľka5[[#This Row],[Položka]],cennik[Položka],cennik[Cena MJ bez DPH])</f>
        <v>0</v>
      </c>
      <c r="I7273">
        <f>SUM(Tabuľka5[[#This Row],[cena MJ bez DPH]]*1.1)</f>
        <v>0</v>
      </c>
      <c r="J7273">
        <f>Tabuľka5[[#This Row],[množstvo]]*Tabuľka5[[#This Row],[cena MJ bez DPH]]</f>
        <v>0</v>
      </c>
      <c r="L7273" s="5" t="s">
        <v>500</v>
      </c>
      <c r="N7273" t="s">
        <v>499</v>
      </c>
      <c r="O7273" t="s">
        <v>404</v>
      </c>
      <c r="P7273" t="s">
        <v>635</v>
      </c>
    </row>
    <row r="7274" spans="1:16" hidden="1" x14ac:dyDescent="0.25">
      <c r="A7274" t="s">
        <v>312</v>
      </c>
      <c r="B7274" t="s">
        <v>177</v>
      </c>
      <c r="C7274" t="s">
        <v>251</v>
      </c>
      <c r="D7274" t="s">
        <v>11</v>
      </c>
      <c r="F7274" t="s">
        <v>179</v>
      </c>
      <c r="H7274">
        <f>_xlfn.XLOOKUP(Tabuľka5[[#This Row],[Položka]],cennik[Položka],cennik[Cena MJ bez DPH])</f>
        <v>0</v>
      </c>
      <c r="I7274">
        <f>SUM(Tabuľka5[[#This Row],[cena MJ bez DPH]]*1.1)</f>
        <v>0</v>
      </c>
      <c r="J7274">
        <f>Tabuľka5[[#This Row],[množstvo]]*Tabuľka5[[#This Row],[cena MJ bez DPH]]</f>
        <v>0</v>
      </c>
      <c r="L7274" s="5" t="s">
        <v>500</v>
      </c>
      <c r="N7274" t="s">
        <v>499</v>
      </c>
      <c r="O7274" t="s">
        <v>404</v>
      </c>
      <c r="P7274" t="s">
        <v>635</v>
      </c>
    </row>
    <row r="7275" spans="1:16" hidden="1" x14ac:dyDescent="0.25">
      <c r="A7275" t="s">
        <v>312</v>
      </c>
      <c r="B7275" t="s">
        <v>177</v>
      </c>
      <c r="C7275" t="s">
        <v>252</v>
      </c>
      <c r="D7275" t="s">
        <v>11</v>
      </c>
      <c r="F7275" t="s">
        <v>179</v>
      </c>
      <c r="G7275">
        <v>10</v>
      </c>
      <c r="H7275">
        <f>_xlfn.XLOOKUP(Tabuľka5[[#This Row],[Položka]],cennik[Položka],cennik[Cena MJ bez DPH])</f>
        <v>0</v>
      </c>
      <c r="I7275">
        <f>SUM(Tabuľka5[[#This Row],[cena MJ bez DPH]]*1.1)</f>
        <v>0</v>
      </c>
      <c r="J7275">
        <f>Tabuľka5[[#This Row],[množstvo]]*Tabuľka5[[#This Row],[cena MJ bez DPH]]</f>
        <v>0</v>
      </c>
      <c r="L7275" s="5" t="s">
        <v>500</v>
      </c>
      <c r="N7275" t="s">
        <v>499</v>
      </c>
      <c r="O7275" t="s">
        <v>404</v>
      </c>
      <c r="P7275" t="s">
        <v>635</v>
      </c>
    </row>
    <row r="7276" spans="1:16" hidden="1" x14ac:dyDescent="0.25">
      <c r="A7276" t="s">
        <v>312</v>
      </c>
      <c r="B7276" t="s">
        <v>177</v>
      </c>
      <c r="C7276" t="s">
        <v>253</v>
      </c>
      <c r="D7276" t="s">
        <v>11</v>
      </c>
      <c r="F7276" t="s">
        <v>179</v>
      </c>
      <c r="H7276">
        <f>_xlfn.XLOOKUP(Tabuľka5[[#This Row],[Položka]],cennik[Položka],cennik[Cena MJ bez DPH])</f>
        <v>0</v>
      </c>
      <c r="I7276">
        <f>SUM(Tabuľka5[[#This Row],[cena MJ bez DPH]]*1.1)</f>
        <v>0</v>
      </c>
      <c r="J7276">
        <f>Tabuľka5[[#This Row],[množstvo]]*Tabuľka5[[#This Row],[cena MJ bez DPH]]</f>
        <v>0</v>
      </c>
      <c r="L7276" s="5" t="s">
        <v>500</v>
      </c>
      <c r="N7276" t="s">
        <v>499</v>
      </c>
      <c r="O7276" t="s">
        <v>404</v>
      </c>
      <c r="P7276" t="s">
        <v>635</v>
      </c>
    </row>
    <row r="7277" spans="1:16" hidden="1" x14ac:dyDescent="0.25">
      <c r="A7277" t="s">
        <v>312</v>
      </c>
      <c r="B7277" t="s">
        <v>177</v>
      </c>
      <c r="C7277" t="s">
        <v>254</v>
      </c>
      <c r="D7277" t="s">
        <v>11</v>
      </c>
      <c r="F7277" t="s">
        <v>56</v>
      </c>
      <c r="H7277">
        <f>_xlfn.XLOOKUP(Tabuľka5[[#This Row],[Položka]],cennik[Položka],cennik[Cena MJ bez DPH])</f>
        <v>0</v>
      </c>
      <c r="I7277">
        <f>SUM(Tabuľka5[[#This Row],[cena MJ bez DPH]]*1.1)</f>
        <v>0</v>
      </c>
      <c r="J7277">
        <f>Tabuľka5[[#This Row],[množstvo]]*Tabuľka5[[#This Row],[cena MJ bez DPH]]</f>
        <v>0</v>
      </c>
      <c r="L7277" s="5" t="s">
        <v>500</v>
      </c>
      <c r="N7277" t="s">
        <v>499</v>
      </c>
      <c r="O7277" t="s">
        <v>404</v>
      </c>
      <c r="P7277" t="s">
        <v>635</v>
      </c>
    </row>
    <row r="7278" spans="1:16" hidden="1" x14ac:dyDescent="0.25">
      <c r="A7278" t="s">
        <v>312</v>
      </c>
      <c r="B7278" t="s">
        <v>177</v>
      </c>
      <c r="C7278" t="s">
        <v>255</v>
      </c>
      <c r="D7278" t="s">
        <v>11</v>
      </c>
      <c r="F7278" t="s">
        <v>56</v>
      </c>
      <c r="H7278">
        <f>_xlfn.XLOOKUP(Tabuľka5[[#This Row],[Položka]],cennik[Položka],cennik[Cena MJ bez DPH])</f>
        <v>0</v>
      </c>
      <c r="I7278">
        <f>SUM(Tabuľka5[[#This Row],[cena MJ bez DPH]]*1.1)</f>
        <v>0</v>
      </c>
      <c r="J7278">
        <f>Tabuľka5[[#This Row],[množstvo]]*Tabuľka5[[#This Row],[cena MJ bez DPH]]</f>
        <v>0</v>
      </c>
      <c r="L7278" s="5" t="s">
        <v>500</v>
      </c>
      <c r="N7278" t="s">
        <v>499</v>
      </c>
      <c r="O7278" t="s">
        <v>404</v>
      </c>
      <c r="P7278" t="s">
        <v>635</v>
      </c>
    </row>
    <row r="7279" spans="1:16" hidden="1" x14ac:dyDescent="0.25">
      <c r="A7279" t="s">
        <v>312</v>
      </c>
      <c r="B7279" t="s">
        <v>177</v>
      </c>
      <c r="C7279" t="s">
        <v>256</v>
      </c>
      <c r="D7279" t="s">
        <v>11</v>
      </c>
      <c r="F7279" t="s">
        <v>56</v>
      </c>
      <c r="H7279">
        <f>_xlfn.XLOOKUP(Tabuľka5[[#This Row],[Položka]],cennik[Položka],cennik[Cena MJ bez DPH])</f>
        <v>0</v>
      </c>
      <c r="I7279">
        <f>SUM(Tabuľka5[[#This Row],[cena MJ bez DPH]]*1.1)</f>
        <v>0</v>
      </c>
      <c r="J7279">
        <f>Tabuľka5[[#This Row],[množstvo]]*Tabuľka5[[#This Row],[cena MJ bez DPH]]</f>
        <v>0</v>
      </c>
      <c r="L7279" s="5" t="s">
        <v>500</v>
      </c>
      <c r="N7279" t="s">
        <v>499</v>
      </c>
      <c r="O7279" t="s">
        <v>404</v>
      </c>
      <c r="P7279" t="s">
        <v>635</v>
      </c>
    </row>
    <row r="7280" spans="1:16" hidden="1" x14ac:dyDescent="0.25">
      <c r="A7280" t="s">
        <v>312</v>
      </c>
      <c r="B7280" t="s">
        <v>177</v>
      </c>
      <c r="C7280" t="s">
        <v>257</v>
      </c>
      <c r="D7280" t="s">
        <v>11</v>
      </c>
      <c r="F7280" t="s">
        <v>56</v>
      </c>
      <c r="H7280">
        <f>_xlfn.XLOOKUP(Tabuľka5[[#This Row],[Položka]],cennik[Položka],cennik[Cena MJ bez DPH])</f>
        <v>0</v>
      </c>
      <c r="I7280">
        <f>SUM(Tabuľka5[[#This Row],[cena MJ bez DPH]]*1.1)</f>
        <v>0</v>
      </c>
      <c r="J7280">
        <f>Tabuľka5[[#This Row],[množstvo]]*Tabuľka5[[#This Row],[cena MJ bez DPH]]</f>
        <v>0</v>
      </c>
      <c r="L7280" s="5" t="s">
        <v>500</v>
      </c>
      <c r="N7280" t="s">
        <v>499</v>
      </c>
      <c r="O7280" t="s">
        <v>404</v>
      </c>
      <c r="P7280" t="s">
        <v>635</v>
      </c>
    </row>
    <row r="7281" spans="1:16" hidden="1" x14ac:dyDescent="0.25">
      <c r="A7281" t="s">
        <v>312</v>
      </c>
      <c r="B7281" t="s">
        <v>177</v>
      </c>
      <c r="C7281" t="s">
        <v>258</v>
      </c>
      <c r="D7281" t="s">
        <v>11</v>
      </c>
      <c r="F7281" t="s">
        <v>56</v>
      </c>
      <c r="H7281">
        <f>_xlfn.XLOOKUP(Tabuľka5[[#This Row],[Položka]],cennik[Položka],cennik[Cena MJ bez DPH])</f>
        <v>0</v>
      </c>
      <c r="I7281">
        <f>SUM(Tabuľka5[[#This Row],[cena MJ bez DPH]]*1.1)</f>
        <v>0</v>
      </c>
      <c r="J7281">
        <f>Tabuľka5[[#This Row],[množstvo]]*Tabuľka5[[#This Row],[cena MJ bez DPH]]</f>
        <v>0</v>
      </c>
      <c r="L7281" s="5" t="s">
        <v>500</v>
      </c>
      <c r="N7281" t="s">
        <v>499</v>
      </c>
      <c r="O7281" t="s">
        <v>404</v>
      </c>
      <c r="P7281" t="s">
        <v>635</v>
      </c>
    </row>
    <row r="7282" spans="1:16" hidden="1" x14ac:dyDescent="0.25">
      <c r="A7282" t="s">
        <v>312</v>
      </c>
      <c r="B7282" t="s">
        <v>177</v>
      </c>
      <c r="C7282" t="s">
        <v>259</v>
      </c>
      <c r="D7282" t="s">
        <v>11</v>
      </c>
      <c r="F7282" t="s">
        <v>56</v>
      </c>
      <c r="H7282">
        <f>_xlfn.XLOOKUP(Tabuľka5[[#This Row],[Položka]],cennik[Položka],cennik[Cena MJ bez DPH])</f>
        <v>0</v>
      </c>
      <c r="I7282">
        <f>SUM(Tabuľka5[[#This Row],[cena MJ bez DPH]]*1.1)</f>
        <v>0</v>
      </c>
      <c r="J7282">
        <f>Tabuľka5[[#This Row],[množstvo]]*Tabuľka5[[#This Row],[cena MJ bez DPH]]</f>
        <v>0</v>
      </c>
      <c r="L7282" s="5" t="s">
        <v>500</v>
      </c>
      <c r="N7282" t="s">
        <v>499</v>
      </c>
      <c r="O7282" t="s">
        <v>404</v>
      </c>
      <c r="P7282" t="s">
        <v>635</v>
      </c>
    </row>
    <row r="7283" spans="1:16" hidden="1" x14ac:dyDescent="0.25">
      <c r="A7283" t="s">
        <v>312</v>
      </c>
      <c r="B7283" t="s">
        <v>177</v>
      </c>
      <c r="C7283" t="s">
        <v>260</v>
      </c>
      <c r="D7283" t="s">
        <v>11</v>
      </c>
      <c r="F7283" t="s">
        <v>56</v>
      </c>
      <c r="H7283">
        <f>_xlfn.XLOOKUP(Tabuľka5[[#This Row],[Položka]],cennik[Položka],cennik[Cena MJ bez DPH])</f>
        <v>0</v>
      </c>
      <c r="I7283">
        <f>SUM(Tabuľka5[[#This Row],[cena MJ bez DPH]]*1.1)</f>
        <v>0</v>
      </c>
      <c r="J7283">
        <f>Tabuľka5[[#This Row],[množstvo]]*Tabuľka5[[#This Row],[cena MJ bez DPH]]</f>
        <v>0</v>
      </c>
      <c r="L7283" s="5" t="s">
        <v>500</v>
      </c>
      <c r="N7283" t="s">
        <v>499</v>
      </c>
      <c r="O7283" t="s">
        <v>404</v>
      </c>
      <c r="P7283" t="s">
        <v>635</v>
      </c>
    </row>
    <row r="7284" spans="1:16" hidden="1" x14ac:dyDescent="0.25">
      <c r="A7284" t="s">
        <v>312</v>
      </c>
      <c r="B7284" t="s">
        <v>177</v>
      </c>
      <c r="C7284" t="s">
        <v>261</v>
      </c>
      <c r="D7284" t="s">
        <v>11</v>
      </c>
      <c r="F7284" t="s">
        <v>56</v>
      </c>
      <c r="H7284">
        <f>_xlfn.XLOOKUP(Tabuľka5[[#This Row],[Položka]],cennik[Položka],cennik[Cena MJ bez DPH])</f>
        <v>0</v>
      </c>
      <c r="I7284">
        <f>SUM(Tabuľka5[[#This Row],[cena MJ bez DPH]]*1.1)</f>
        <v>0</v>
      </c>
      <c r="J7284">
        <f>Tabuľka5[[#This Row],[množstvo]]*Tabuľka5[[#This Row],[cena MJ bez DPH]]</f>
        <v>0</v>
      </c>
      <c r="L7284" s="5" t="s">
        <v>500</v>
      </c>
      <c r="N7284" t="s">
        <v>499</v>
      </c>
      <c r="O7284" t="s">
        <v>404</v>
      </c>
      <c r="P7284" t="s">
        <v>635</v>
      </c>
    </row>
    <row r="7285" spans="1:16" hidden="1" x14ac:dyDescent="0.25">
      <c r="A7285" t="s">
        <v>312</v>
      </c>
      <c r="B7285" t="s">
        <v>177</v>
      </c>
      <c r="C7285" t="s">
        <v>262</v>
      </c>
      <c r="D7285" t="s">
        <v>11</v>
      </c>
      <c r="F7285" t="s">
        <v>56</v>
      </c>
      <c r="H7285">
        <f>_xlfn.XLOOKUP(Tabuľka5[[#This Row],[Položka]],cennik[Položka],cennik[Cena MJ bez DPH])</f>
        <v>0</v>
      </c>
      <c r="I7285">
        <f>SUM(Tabuľka5[[#This Row],[cena MJ bez DPH]]*1.1)</f>
        <v>0</v>
      </c>
      <c r="J7285">
        <f>Tabuľka5[[#This Row],[množstvo]]*Tabuľka5[[#This Row],[cena MJ bez DPH]]</f>
        <v>0</v>
      </c>
      <c r="L7285" s="5" t="s">
        <v>500</v>
      </c>
      <c r="N7285" t="s">
        <v>499</v>
      </c>
      <c r="O7285" t="s">
        <v>404</v>
      </c>
      <c r="P7285" t="s">
        <v>635</v>
      </c>
    </row>
    <row r="7286" spans="1:16" hidden="1" x14ac:dyDescent="0.25">
      <c r="A7286" t="s">
        <v>312</v>
      </c>
      <c r="B7286" t="s">
        <v>177</v>
      </c>
      <c r="C7286" t="s">
        <v>263</v>
      </c>
      <c r="D7286" t="s">
        <v>11</v>
      </c>
      <c r="F7286" t="s">
        <v>56</v>
      </c>
      <c r="H7286">
        <f>_xlfn.XLOOKUP(Tabuľka5[[#This Row],[Položka]],cennik[Položka],cennik[Cena MJ bez DPH])</f>
        <v>0</v>
      </c>
      <c r="I7286">
        <f>SUM(Tabuľka5[[#This Row],[cena MJ bez DPH]]*1.1)</f>
        <v>0</v>
      </c>
      <c r="J7286">
        <f>Tabuľka5[[#This Row],[množstvo]]*Tabuľka5[[#This Row],[cena MJ bez DPH]]</f>
        <v>0</v>
      </c>
      <c r="L7286" s="5" t="s">
        <v>500</v>
      </c>
      <c r="N7286" t="s">
        <v>499</v>
      </c>
      <c r="O7286" t="s">
        <v>404</v>
      </c>
      <c r="P7286" t="s">
        <v>635</v>
      </c>
    </row>
    <row r="7287" spans="1:16" hidden="1" x14ac:dyDescent="0.25">
      <c r="A7287" t="s">
        <v>312</v>
      </c>
      <c r="B7287" t="s">
        <v>177</v>
      </c>
      <c r="C7287" t="s">
        <v>264</v>
      </c>
      <c r="D7287" t="s">
        <v>11</v>
      </c>
      <c r="F7287" t="s">
        <v>53</v>
      </c>
      <c r="G7287">
        <v>20</v>
      </c>
      <c r="H7287">
        <f>_xlfn.XLOOKUP(Tabuľka5[[#This Row],[Položka]],cennik[Položka],cennik[Cena MJ bez DPH])</f>
        <v>0</v>
      </c>
      <c r="I7287">
        <f>SUM(Tabuľka5[[#This Row],[cena MJ bez DPH]]*1.1)</f>
        <v>0</v>
      </c>
      <c r="J7287">
        <f>Tabuľka5[[#This Row],[množstvo]]*Tabuľka5[[#This Row],[cena MJ bez DPH]]</f>
        <v>0</v>
      </c>
      <c r="L7287" s="5" t="s">
        <v>500</v>
      </c>
      <c r="N7287" t="s">
        <v>499</v>
      </c>
      <c r="O7287" t="s">
        <v>404</v>
      </c>
      <c r="P7287" t="s">
        <v>635</v>
      </c>
    </row>
    <row r="7288" spans="1:16" hidden="1" x14ac:dyDescent="0.25">
      <c r="A7288" t="s">
        <v>312</v>
      </c>
      <c r="B7288" t="s">
        <v>177</v>
      </c>
      <c r="C7288" t="s">
        <v>265</v>
      </c>
      <c r="D7288" t="s">
        <v>11</v>
      </c>
      <c r="F7288" t="s">
        <v>56</v>
      </c>
      <c r="H7288">
        <f>_xlfn.XLOOKUP(Tabuľka5[[#This Row],[Položka]],cennik[Položka],cennik[Cena MJ bez DPH])</f>
        <v>0</v>
      </c>
      <c r="I7288">
        <f>SUM(Tabuľka5[[#This Row],[cena MJ bez DPH]]*1.1)</f>
        <v>0</v>
      </c>
      <c r="J7288">
        <f>Tabuľka5[[#This Row],[množstvo]]*Tabuľka5[[#This Row],[cena MJ bez DPH]]</f>
        <v>0</v>
      </c>
      <c r="L7288" s="5" t="s">
        <v>500</v>
      </c>
      <c r="N7288" t="s">
        <v>499</v>
      </c>
      <c r="O7288" t="s">
        <v>404</v>
      </c>
      <c r="P7288" t="s">
        <v>635</v>
      </c>
    </row>
    <row r="7289" spans="1:16" hidden="1" x14ac:dyDescent="0.25">
      <c r="A7289" t="s">
        <v>312</v>
      </c>
      <c r="B7289" t="s">
        <v>177</v>
      </c>
      <c r="C7289" t="s">
        <v>266</v>
      </c>
      <c r="D7289" t="s">
        <v>11</v>
      </c>
      <c r="F7289" t="s">
        <v>56</v>
      </c>
      <c r="H7289">
        <f>_xlfn.XLOOKUP(Tabuľka5[[#This Row],[Položka]],cennik[Položka],cennik[Cena MJ bez DPH])</f>
        <v>0</v>
      </c>
      <c r="I7289">
        <f>SUM(Tabuľka5[[#This Row],[cena MJ bez DPH]]*1.1)</f>
        <v>0</v>
      </c>
      <c r="J7289">
        <f>Tabuľka5[[#This Row],[množstvo]]*Tabuľka5[[#This Row],[cena MJ bez DPH]]</f>
        <v>0</v>
      </c>
      <c r="L7289" s="5" t="s">
        <v>500</v>
      </c>
      <c r="N7289" t="s">
        <v>499</v>
      </c>
      <c r="O7289" t="s">
        <v>404</v>
      </c>
      <c r="P7289" t="s">
        <v>635</v>
      </c>
    </row>
    <row r="7290" spans="1:16" hidden="1" x14ac:dyDescent="0.25">
      <c r="A7290" t="s">
        <v>312</v>
      </c>
      <c r="B7290" t="s">
        <v>177</v>
      </c>
      <c r="C7290" t="s">
        <v>267</v>
      </c>
      <c r="D7290" t="s">
        <v>11</v>
      </c>
      <c r="F7290" t="s">
        <v>56</v>
      </c>
      <c r="H7290">
        <f>_xlfn.XLOOKUP(Tabuľka5[[#This Row],[Položka]],cennik[Položka],cennik[Cena MJ bez DPH])</f>
        <v>0</v>
      </c>
      <c r="I7290">
        <f>SUM(Tabuľka5[[#This Row],[cena MJ bez DPH]]*1.1)</f>
        <v>0</v>
      </c>
      <c r="J7290">
        <f>Tabuľka5[[#This Row],[množstvo]]*Tabuľka5[[#This Row],[cena MJ bez DPH]]</f>
        <v>0</v>
      </c>
      <c r="L7290" s="5" t="s">
        <v>500</v>
      </c>
      <c r="N7290" t="s">
        <v>499</v>
      </c>
      <c r="O7290" t="s">
        <v>404</v>
      </c>
      <c r="P7290" t="s">
        <v>635</v>
      </c>
    </row>
    <row r="7291" spans="1:16" hidden="1" x14ac:dyDescent="0.25">
      <c r="A7291" t="s">
        <v>312</v>
      </c>
      <c r="B7291" t="s">
        <v>177</v>
      </c>
      <c r="C7291" t="s">
        <v>268</v>
      </c>
      <c r="D7291" t="s">
        <v>11</v>
      </c>
      <c r="F7291" t="s">
        <v>56</v>
      </c>
      <c r="H7291">
        <f>_xlfn.XLOOKUP(Tabuľka5[[#This Row],[Položka]],cennik[Položka],cennik[Cena MJ bez DPH])</f>
        <v>0</v>
      </c>
      <c r="I7291">
        <f>SUM(Tabuľka5[[#This Row],[cena MJ bez DPH]]*1.1)</f>
        <v>0</v>
      </c>
      <c r="J7291">
        <f>Tabuľka5[[#This Row],[množstvo]]*Tabuľka5[[#This Row],[cena MJ bez DPH]]</f>
        <v>0</v>
      </c>
      <c r="L7291" s="5" t="s">
        <v>500</v>
      </c>
      <c r="N7291" t="s">
        <v>499</v>
      </c>
      <c r="O7291" t="s">
        <v>404</v>
      </c>
      <c r="P7291" t="s">
        <v>635</v>
      </c>
    </row>
    <row r="7292" spans="1:16" hidden="1" x14ac:dyDescent="0.25">
      <c r="A7292" t="s">
        <v>312</v>
      </c>
      <c r="B7292" t="s">
        <v>177</v>
      </c>
      <c r="C7292" t="s">
        <v>269</v>
      </c>
      <c r="D7292" t="s">
        <v>11</v>
      </c>
      <c r="F7292" t="s">
        <v>56</v>
      </c>
      <c r="H7292">
        <f>_xlfn.XLOOKUP(Tabuľka5[[#This Row],[Položka]],cennik[Položka],cennik[Cena MJ bez DPH])</f>
        <v>0</v>
      </c>
      <c r="I7292">
        <f>SUM(Tabuľka5[[#This Row],[cena MJ bez DPH]]*1.1)</f>
        <v>0</v>
      </c>
      <c r="J7292">
        <f>Tabuľka5[[#This Row],[množstvo]]*Tabuľka5[[#This Row],[cena MJ bez DPH]]</f>
        <v>0</v>
      </c>
      <c r="L7292" s="5" t="s">
        <v>500</v>
      </c>
      <c r="N7292" t="s">
        <v>499</v>
      </c>
      <c r="O7292" t="s">
        <v>404</v>
      </c>
      <c r="P7292" t="s">
        <v>635</v>
      </c>
    </row>
    <row r="7293" spans="1:16" hidden="1" x14ac:dyDescent="0.25">
      <c r="A7293" t="s">
        <v>312</v>
      </c>
      <c r="B7293" t="s">
        <v>177</v>
      </c>
      <c r="C7293" t="s">
        <v>270</v>
      </c>
      <c r="D7293" t="s">
        <v>11</v>
      </c>
      <c r="F7293" t="s">
        <v>56</v>
      </c>
      <c r="H7293">
        <f>_xlfn.XLOOKUP(Tabuľka5[[#This Row],[Položka]],cennik[Položka],cennik[Cena MJ bez DPH])</f>
        <v>0</v>
      </c>
      <c r="I7293">
        <f>SUM(Tabuľka5[[#This Row],[cena MJ bez DPH]]*1.1)</f>
        <v>0</v>
      </c>
      <c r="J7293">
        <f>Tabuľka5[[#This Row],[množstvo]]*Tabuľka5[[#This Row],[cena MJ bez DPH]]</f>
        <v>0</v>
      </c>
      <c r="L7293" s="5" t="s">
        <v>500</v>
      </c>
      <c r="N7293" t="s">
        <v>499</v>
      </c>
      <c r="O7293" t="s">
        <v>404</v>
      </c>
      <c r="P7293" t="s">
        <v>635</v>
      </c>
    </row>
    <row r="7294" spans="1:16" hidden="1" x14ac:dyDescent="0.25">
      <c r="A7294" t="s">
        <v>312</v>
      </c>
      <c r="B7294" t="s">
        <v>177</v>
      </c>
      <c r="C7294" t="s">
        <v>271</v>
      </c>
      <c r="D7294" t="s">
        <v>11</v>
      </c>
      <c r="F7294" t="s">
        <v>56</v>
      </c>
      <c r="H7294">
        <f>_xlfn.XLOOKUP(Tabuľka5[[#This Row],[Položka]],cennik[Položka],cennik[Cena MJ bez DPH])</f>
        <v>0</v>
      </c>
      <c r="I7294">
        <f>SUM(Tabuľka5[[#This Row],[cena MJ bez DPH]]*1.1)</f>
        <v>0</v>
      </c>
      <c r="J7294">
        <f>Tabuľka5[[#This Row],[množstvo]]*Tabuľka5[[#This Row],[cena MJ bez DPH]]</f>
        <v>0</v>
      </c>
      <c r="L7294" s="5" t="s">
        <v>500</v>
      </c>
      <c r="N7294" t="s">
        <v>499</v>
      </c>
      <c r="O7294" t="s">
        <v>404</v>
      </c>
      <c r="P7294" t="s">
        <v>635</v>
      </c>
    </row>
    <row r="7295" spans="1:16" hidden="1" x14ac:dyDescent="0.25">
      <c r="A7295" t="s">
        <v>313</v>
      </c>
      <c r="B7295" t="s">
        <v>9</v>
      </c>
      <c r="C7295" t="s">
        <v>10</v>
      </c>
      <c r="D7295" t="s">
        <v>11</v>
      </c>
      <c r="F7295" t="s">
        <v>12</v>
      </c>
      <c r="G7295">
        <v>100</v>
      </c>
      <c r="H7295">
        <f>_xlfn.XLOOKUP(Tabuľka5[[#This Row],[Položka]],cennik[Položka],cennik[Cena MJ bez DPH])</f>
        <v>0.8</v>
      </c>
      <c r="I7295">
        <f>SUM(Tabuľka5[[#This Row],[cena MJ bez DPH]]*1.1)</f>
        <v>0.88000000000000012</v>
      </c>
      <c r="J7295">
        <f>Tabuľka5[[#This Row],[množstvo]]*Tabuľka5[[#This Row],[cena MJ bez DPH]]</f>
        <v>80</v>
      </c>
      <c r="L7295" s="5">
        <v>37956124</v>
      </c>
      <c r="N7295" t="s">
        <v>505</v>
      </c>
      <c r="O7295" t="s">
        <v>411</v>
      </c>
      <c r="P7295" t="s">
        <v>728</v>
      </c>
    </row>
    <row r="7296" spans="1:16" hidden="1" x14ac:dyDescent="0.25">
      <c r="A7296" t="s">
        <v>313</v>
      </c>
      <c r="B7296" t="s">
        <v>9</v>
      </c>
      <c r="C7296" t="s">
        <v>13</v>
      </c>
      <c r="D7296" t="s">
        <v>11</v>
      </c>
      <c r="F7296" t="s">
        <v>14</v>
      </c>
      <c r="H7296">
        <f>_xlfn.XLOOKUP(Tabuľka5[[#This Row],[Položka]],cennik[Položka],cennik[Cena MJ bez DPH])</f>
        <v>0</v>
      </c>
      <c r="I7296">
        <f>SUM(Tabuľka5[[#This Row],[cena MJ bez DPH]]*1.1)</f>
        <v>0</v>
      </c>
      <c r="J7296">
        <f>Tabuľka5[[#This Row],[množstvo]]*Tabuľka5[[#This Row],[cena MJ bez DPH]]</f>
        <v>0</v>
      </c>
      <c r="L7296" s="5">
        <v>37956124</v>
      </c>
      <c r="N7296" t="s">
        <v>505</v>
      </c>
      <c r="O7296" t="s">
        <v>411</v>
      </c>
      <c r="P7296" t="s">
        <v>728</v>
      </c>
    </row>
    <row r="7297" spans="1:16" hidden="1" x14ac:dyDescent="0.25">
      <c r="A7297" t="s">
        <v>313</v>
      </c>
      <c r="B7297" t="s">
        <v>9</v>
      </c>
      <c r="C7297" t="s">
        <v>15</v>
      </c>
      <c r="D7297" t="s">
        <v>11</v>
      </c>
      <c r="F7297" t="s">
        <v>14</v>
      </c>
      <c r="H7297">
        <f>_xlfn.XLOOKUP(Tabuľka5[[#This Row],[Položka]],cennik[Položka],cennik[Cena MJ bez DPH])</f>
        <v>1</v>
      </c>
      <c r="I7297">
        <f>SUM(Tabuľka5[[#This Row],[cena MJ bez DPH]]*1.1)</f>
        <v>1.1000000000000001</v>
      </c>
      <c r="J7297">
        <f>Tabuľka5[[#This Row],[množstvo]]*Tabuľka5[[#This Row],[cena MJ bez DPH]]</f>
        <v>0</v>
      </c>
      <c r="L7297" s="5">
        <v>37956124</v>
      </c>
      <c r="N7297" t="s">
        <v>505</v>
      </c>
      <c r="O7297" t="s">
        <v>411</v>
      </c>
      <c r="P7297" t="s">
        <v>728</v>
      </c>
    </row>
    <row r="7298" spans="1:16" hidden="1" x14ac:dyDescent="0.25">
      <c r="A7298" t="s">
        <v>313</v>
      </c>
      <c r="B7298" t="s">
        <v>9</v>
      </c>
      <c r="C7298" t="s">
        <v>16</v>
      </c>
      <c r="D7298" t="s">
        <v>17</v>
      </c>
      <c r="E7298" t="s">
        <v>18</v>
      </c>
      <c r="F7298" t="s">
        <v>14</v>
      </c>
      <c r="H7298">
        <f>_xlfn.XLOOKUP(Tabuľka5[[#This Row],[Položka]],cennik[Položka],cennik[Cena MJ bez DPH])</f>
        <v>0.59</v>
      </c>
      <c r="I7298">
        <f>SUM(Tabuľka5[[#This Row],[cena MJ bez DPH]]*1.1)</f>
        <v>0.64900000000000002</v>
      </c>
      <c r="J7298">
        <f>Tabuľka5[[#This Row],[množstvo]]*Tabuľka5[[#This Row],[cena MJ bez DPH]]</f>
        <v>0</v>
      </c>
      <c r="L7298" s="5">
        <v>37956124</v>
      </c>
      <c r="N7298" t="s">
        <v>505</v>
      </c>
      <c r="O7298" t="s">
        <v>411</v>
      </c>
      <c r="P7298" t="s">
        <v>728</v>
      </c>
    </row>
    <row r="7299" spans="1:16" hidden="1" x14ac:dyDescent="0.25">
      <c r="A7299" t="s">
        <v>313</v>
      </c>
      <c r="B7299" t="s">
        <v>9</v>
      </c>
      <c r="C7299" t="s">
        <v>19</v>
      </c>
      <c r="D7299" t="s">
        <v>11</v>
      </c>
      <c r="F7299" t="s">
        <v>14</v>
      </c>
      <c r="G7299">
        <v>10</v>
      </c>
      <c r="H7299">
        <f>_xlfn.XLOOKUP(Tabuľka5[[#This Row],[Položka]],cennik[Položka],cennik[Cena MJ bez DPH])</f>
        <v>5</v>
      </c>
      <c r="I7299">
        <f>SUM(Tabuľka5[[#This Row],[cena MJ bez DPH]]*1.1)</f>
        <v>5.5</v>
      </c>
      <c r="J7299">
        <f>Tabuľka5[[#This Row],[množstvo]]*Tabuľka5[[#This Row],[cena MJ bez DPH]]</f>
        <v>50</v>
      </c>
      <c r="L7299" s="5">
        <v>37956124</v>
      </c>
      <c r="N7299" t="s">
        <v>505</v>
      </c>
      <c r="O7299" t="s">
        <v>411</v>
      </c>
      <c r="P7299" t="s">
        <v>728</v>
      </c>
    </row>
    <row r="7300" spans="1:16" hidden="1" x14ac:dyDescent="0.25">
      <c r="A7300" t="s">
        <v>313</v>
      </c>
      <c r="B7300" t="s">
        <v>9</v>
      </c>
      <c r="C7300" t="s">
        <v>20</v>
      </c>
      <c r="D7300" t="s">
        <v>11</v>
      </c>
      <c r="F7300" t="s">
        <v>12</v>
      </c>
      <c r="H7300">
        <f>_xlfn.XLOOKUP(Tabuľka5[[#This Row],[Položka]],cennik[Položka],cennik[Cena MJ bez DPH])</f>
        <v>0.7</v>
      </c>
      <c r="I7300">
        <f>SUM(Tabuľka5[[#This Row],[cena MJ bez DPH]]*1.1)</f>
        <v>0.77</v>
      </c>
      <c r="J7300">
        <f>Tabuľka5[[#This Row],[množstvo]]*Tabuľka5[[#This Row],[cena MJ bez DPH]]</f>
        <v>0</v>
      </c>
      <c r="L7300" s="5">
        <v>37956124</v>
      </c>
      <c r="N7300" t="s">
        <v>505</v>
      </c>
      <c r="O7300" t="s">
        <v>411</v>
      </c>
      <c r="P7300" t="s">
        <v>728</v>
      </c>
    </row>
    <row r="7301" spans="1:16" hidden="1" x14ac:dyDescent="0.25">
      <c r="A7301" t="s">
        <v>313</v>
      </c>
      <c r="B7301" t="s">
        <v>9</v>
      </c>
      <c r="C7301" t="s">
        <v>21</v>
      </c>
      <c r="D7301" t="s">
        <v>11</v>
      </c>
      <c r="F7301" t="s">
        <v>12</v>
      </c>
      <c r="H7301">
        <f>_xlfn.XLOOKUP(Tabuľka5[[#This Row],[Položka]],cennik[Položka],cennik[Cena MJ bez DPH])</f>
        <v>3</v>
      </c>
      <c r="I7301">
        <f>SUM(Tabuľka5[[#This Row],[cena MJ bez DPH]]*1.1)</f>
        <v>3.3000000000000003</v>
      </c>
      <c r="J7301">
        <f>Tabuľka5[[#This Row],[množstvo]]*Tabuľka5[[#This Row],[cena MJ bez DPH]]</f>
        <v>0</v>
      </c>
      <c r="L7301" s="5">
        <v>37956124</v>
      </c>
      <c r="N7301" t="s">
        <v>505</v>
      </c>
      <c r="O7301" t="s">
        <v>411</v>
      </c>
      <c r="P7301" t="s">
        <v>728</v>
      </c>
    </row>
    <row r="7302" spans="1:16" hidden="1" x14ac:dyDescent="0.25">
      <c r="A7302" t="s">
        <v>313</v>
      </c>
      <c r="B7302" t="s">
        <v>9</v>
      </c>
      <c r="C7302" t="s">
        <v>22</v>
      </c>
      <c r="D7302" t="s">
        <v>11</v>
      </c>
      <c r="F7302" t="s">
        <v>14</v>
      </c>
      <c r="G7302">
        <v>50</v>
      </c>
      <c r="H7302">
        <f>_xlfn.XLOOKUP(Tabuľka5[[#This Row],[Položka]],cennik[Položka],cennik[Cena MJ bez DPH])</f>
        <v>1.6</v>
      </c>
      <c r="I7302">
        <f>SUM(Tabuľka5[[#This Row],[cena MJ bez DPH]]*1.1)</f>
        <v>1.7600000000000002</v>
      </c>
      <c r="J7302">
        <f>Tabuľka5[[#This Row],[množstvo]]*Tabuľka5[[#This Row],[cena MJ bez DPH]]</f>
        <v>80</v>
      </c>
      <c r="L7302" s="5">
        <v>37956124</v>
      </c>
      <c r="N7302" t="s">
        <v>505</v>
      </c>
      <c r="O7302" t="s">
        <v>411</v>
      </c>
      <c r="P7302" t="s">
        <v>728</v>
      </c>
    </row>
    <row r="7303" spans="1:16" hidden="1" x14ac:dyDescent="0.25">
      <c r="A7303" t="s">
        <v>313</v>
      </c>
      <c r="B7303" t="s">
        <v>9</v>
      </c>
      <c r="C7303" t="s">
        <v>23</v>
      </c>
      <c r="D7303" t="s">
        <v>11</v>
      </c>
      <c r="E7303" t="s">
        <v>24</v>
      </c>
      <c r="F7303" t="s">
        <v>14</v>
      </c>
      <c r="H7303">
        <f>_xlfn.XLOOKUP(Tabuľka5[[#This Row],[Položka]],cennik[Položka],cennik[Cena MJ bez DPH])</f>
        <v>0.96</v>
      </c>
      <c r="I7303">
        <f>SUM(Tabuľka5[[#This Row],[cena MJ bez DPH]]*1.1)</f>
        <v>1.056</v>
      </c>
      <c r="J7303">
        <f>Tabuľka5[[#This Row],[množstvo]]*Tabuľka5[[#This Row],[cena MJ bez DPH]]</f>
        <v>0</v>
      </c>
      <c r="L7303" s="5">
        <v>37956124</v>
      </c>
      <c r="N7303" t="s">
        <v>505</v>
      </c>
      <c r="O7303" t="s">
        <v>411</v>
      </c>
      <c r="P7303" t="s">
        <v>728</v>
      </c>
    </row>
    <row r="7304" spans="1:16" hidden="1" x14ac:dyDescent="0.25">
      <c r="A7304" t="s">
        <v>313</v>
      </c>
      <c r="B7304" t="s">
        <v>9</v>
      </c>
      <c r="C7304" t="s">
        <v>25</v>
      </c>
      <c r="D7304" t="s">
        <v>11</v>
      </c>
      <c r="F7304" t="s">
        <v>14</v>
      </c>
      <c r="G7304">
        <v>100</v>
      </c>
      <c r="H7304">
        <f>_xlfn.XLOOKUP(Tabuľka5[[#This Row],[Položka]],cennik[Položka],cennik[Cena MJ bez DPH])</f>
        <v>1</v>
      </c>
      <c r="I7304">
        <f>SUM(Tabuľka5[[#This Row],[cena MJ bez DPH]]*1.1)</f>
        <v>1.1000000000000001</v>
      </c>
      <c r="J7304">
        <f>Tabuľka5[[#This Row],[množstvo]]*Tabuľka5[[#This Row],[cena MJ bez DPH]]</f>
        <v>100</v>
      </c>
      <c r="L7304" s="5">
        <v>37956124</v>
      </c>
      <c r="N7304" t="s">
        <v>505</v>
      </c>
      <c r="O7304" t="s">
        <v>411</v>
      </c>
      <c r="P7304" t="s">
        <v>728</v>
      </c>
    </row>
    <row r="7305" spans="1:16" hidden="1" x14ac:dyDescent="0.25">
      <c r="A7305" t="s">
        <v>313</v>
      </c>
      <c r="B7305" t="s">
        <v>9</v>
      </c>
      <c r="C7305" t="s">
        <v>26</v>
      </c>
      <c r="D7305" t="s">
        <v>17</v>
      </c>
      <c r="F7305" t="s">
        <v>14</v>
      </c>
      <c r="H7305">
        <f>_xlfn.XLOOKUP(Tabuľka5[[#This Row],[Položka]],cennik[Položka],cennik[Cena MJ bez DPH])</f>
        <v>0.65</v>
      </c>
      <c r="I7305">
        <f>SUM(Tabuľka5[[#This Row],[cena MJ bez DPH]]*1.1)</f>
        <v>0.71500000000000008</v>
      </c>
      <c r="J7305">
        <f>Tabuľka5[[#This Row],[množstvo]]*Tabuľka5[[#This Row],[cena MJ bez DPH]]</f>
        <v>0</v>
      </c>
      <c r="L7305" s="5">
        <v>37956124</v>
      </c>
      <c r="N7305" t="s">
        <v>505</v>
      </c>
      <c r="O7305" t="s">
        <v>411</v>
      </c>
      <c r="P7305" t="s">
        <v>728</v>
      </c>
    </row>
    <row r="7306" spans="1:16" hidden="1" x14ac:dyDescent="0.25">
      <c r="A7306" t="s">
        <v>313</v>
      </c>
      <c r="B7306" t="s">
        <v>9</v>
      </c>
      <c r="C7306" t="s">
        <v>27</v>
      </c>
      <c r="D7306" t="s">
        <v>11</v>
      </c>
      <c r="F7306" t="s">
        <v>14</v>
      </c>
      <c r="H7306">
        <f>_xlfn.XLOOKUP(Tabuľka5[[#This Row],[Položka]],cennik[Položka],cennik[Cena MJ bez DPH])</f>
        <v>0.75</v>
      </c>
      <c r="I7306">
        <f>SUM(Tabuľka5[[#This Row],[cena MJ bez DPH]]*1.1)</f>
        <v>0.82500000000000007</v>
      </c>
      <c r="J7306">
        <f>Tabuľka5[[#This Row],[množstvo]]*Tabuľka5[[#This Row],[cena MJ bez DPH]]</f>
        <v>0</v>
      </c>
      <c r="L7306" s="5">
        <v>37956124</v>
      </c>
      <c r="N7306" t="s">
        <v>505</v>
      </c>
      <c r="O7306" t="s">
        <v>411</v>
      </c>
      <c r="P7306" t="s">
        <v>728</v>
      </c>
    </row>
    <row r="7307" spans="1:16" hidden="1" x14ac:dyDescent="0.25">
      <c r="A7307" t="s">
        <v>313</v>
      </c>
      <c r="B7307" t="s">
        <v>9</v>
      </c>
      <c r="C7307" t="s">
        <v>28</v>
      </c>
      <c r="D7307" t="s">
        <v>11</v>
      </c>
      <c r="E7307" t="s">
        <v>29</v>
      </c>
      <c r="F7307" t="s">
        <v>14</v>
      </c>
      <c r="H7307">
        <f>_xlfn.XLOOKUP(Tabuľka5[[#This Row],[Položka]],cennik[Položka],cennik[Cena MJ bez DPH])</f>
        <v>3</v>
      </c>
      <c r="I7307">
        <f>SUM(Tabuľka5[[#This Row],[cena MJ bez DPH]]*1.1)</f>
        <v>3.3000000000000003</v>
      </c>
      <c r="J7307">
        <f>Tabuľka5[[#This Row],[množstvo]]*Tabuľka5[[#This Row],[cena MJ bez DPH]]</f>
        <v>0</v>
      </c>
      <c r="L7307" s="5">
        <v>37956124</v>
      </c>
      <c r="N7307" t="s">
        <v>505</v>
      </c>
      <c r="O7307" t="s">
        <v>411</v>
      </c>
      <c r="P7307" t="s">
        <v>728</v>
      </c>
    </row>
    <row r="7308" spans="1:16" hidden="1" x14ac:dyDescent="0.25">
      <c r="A7308" t="s">
        <v>313</v>
      </c>
      <c r="B7308" t="s">
        <v>9</v>
      </c>
      <c r="C7308" t="s">
        <v>30</v>
      </c>
      <c r="D7308" t="s">
        <v>11</v>
      </c>
      <c r="F7308" t="s">
        <v>14</v>
      </c>
      <c r="H7308">
        <f>_xlfn.XLOOKUP(Tabuľka5[[#This Row],[Položka]],cennik[Položka],cennik[Cena MJ bez DPH])</f>
        <v>0.8</v>
      </c>
      <c r="I7308">
        <f>SUM(Tabuľka5[[#This Row],[cena MJ bez DPH]]*1.1)</f>
        <v>0.88000000000000012</v>
      </c>
      <c r="J7308">
        <f>Tabuľka5[[#This Row],[množstvo]]*Tabuľka5[[#This Row],[cena MJ bez DPH]]</f>
        <v>0</v>
      </c>
      <c r="L7308" s="5">
        <v>37956124</v>
      </c>
      <c r="N7308" t="s">
        <v>505</v>
      </c>
      <c r="O7308" t="s">
        <v>411</v>
      </c>
      <c r="P7308" t="s">
        <v>728</v>
      </c>
    </row>
    <row r="7309" spans="1:16" hidden="1" x14ac:dyDescent="0.25">
      <c r="A7309" t="s">
        <v>313</v>
      </c>
      <c r="B7309" t="s">
        <v>9</v>
      </c>
      <c r="C7309" t="s">
        <v>31</v>
      </c>
      <c r="D7309" t="s">
        <v>11</v>
      </c>
      <c r="F7309" t="s">
        <v>14</v>
      </c>
      <c r="H7309">
        <f>_xlfn.XLOOKUP(Tabuľka5[[#This Row],[Položka]],cennik[Položka],cennik[Cena MJ bez DPH])</f>
        <v>1.2</v>
      </c>
      <c r="I7309">
        <f>SUM(Tabuľka5[[#This Row],[cena MJ bez DPH]]*1.1)</f>
        <v>1.32</v>
      </c>
      <c r="J7309">
        <f>Tabuľka5[[#This Row],[množstvo]]*Tabuľka5[[#This Row],[cena MJ bez DPH]]</f>
        <v>0</v>
      </c>
      <c r="L7309" s="5">
        <v>37956124</v>
      </c>
      <c r="N7309" t="s">
        <v>505</v>
      </c>
      <c r="O7309" t="s">
        <v>411</v>
      </c>
      <c r="P7309" t="s">
        <v>728</v>
      </c>
    </row>
    <row r="7310" spans="1:16" hidden="1" x14ac:dyDescent="0.25">
      <c r="A7310" t="s">
        <v>313</v>
      </c>
      <c r="B7310" t="s">
        <v>9</v>
      </c>
      <c r="C7310" t="s">
        <v>32</v>
      </c>
      <c r="D7310" t="s">
        <v>11</v>
      </c>
      <c r="F7310" t="s">
        <v>14</v>
      </c>
      <c r="G7310">
        <v>50</v>
      </c>
      <c r="H7310">
        <f>_xlfn.XLOOKUP(Tabuľka5[[#This Row],[Položka]],cennik[Položka],cennik[Cena MJ bez DPH])</f>
        <v>0.8</v>
      </c>
      <c r="I7310">
        <f>SUM(Tabuľka5[[#This Row],[cena MJ bez DPH]]*1.1)</f>
        <v>0.88000000000000012</v>
      </c>
      <c r="J7310">
        <f>Tabuľka5[[#This Row],[množstvo]]*Tabuľka5[[#This Row],[cena MJ bez DPH]]</f>
        <v>40</v>
      </c>
      <c r="L7310" s="5">
        <v>37956124</v>
      </c>
      <c r="N7310" t="s">
        <v>505</v>
      </c>
      <c r="O7310" t="s">
        <v>411</v>
      </c>
      <c r="P7310" t="s">
        <v>728</v>
      </c>
    </row>
    <row r="7311" spans="1:16" hidden="1" x14ac:dyDescent="0.25">
      <c r="A7311" t="s">
        <v>313</v>
      </c>
      <c r="B7311" t="s">
        <v>9</v>
      </c>
      <c r="C7311" t="s">
        <v>33</v>
      </c>
      <c r="D7311" t="s">
        <v>11</v>
      </c>
      <c r="E7311" t="s">
        <v>34</v>
      </c>
      <c r="F7311" t="s">
        <v>14</v>
      </c>
      <c r="G7311">
        <v>10</v>
      </c>
      <c r="H7311">
        <f>_xlfn.XLOOKUP(Tabuľka5[[#This Row],[Položka]],cennik[Položka],cennik[Cena MJ bez DPH])</f>
        <v>4</v>
      </c>
      <c r="I7311">
        <f>SUM(Tabuľka5[[#This Row],[cena MJ bez DPH]]*1.1)</f>
        <v>4.4000000000000004</v>
      </c>
      <c r="J7311">
        <f>Tabuľka5[[#This Row],[množstvo]]*Tabuľka5[[#This Row],[cena MJ bez DPH]]</f>
        <v>40</v>
      </c>
      <c r="L7311" s="5">
        <v>37956124</v>
      </c>
      <c r="N7311" t="s">
        <v>505</v>
      </c>
      <c r="O7311" t="s">
        <v>411</v>
      </c>
      <c r="P7311" t="s">
        <v>728</v>
      </c>
    </row>
    <row r="7312" spans="1:16" hidden="1" x14ac:dyDescent="0.25">
      <c r="A7312" t="s">
        <v>313</v>
      </c>
      <c r="B7312" t="s">
        <v>9</v>
      </c>
      <c r="C7312" t="s">
        <v>35</v>
      </c>
      <c r="D7312" t="s">
        <v>11</v>
      </c>
      <c r="E7312" t="s">
        <v>36</v>
      </c>
      <c r="F7312" t="s">
        <v>14</v>
      </c>
      <c r="G7312">
        <v>30</v>
      </c>
      <c r="H7312">
        <f>_xlfn.XLOOKUP(Tabuľka5[[#This Row],[Položka]],cennik[Položka],cennik[Cena MJ bez DPH])</f>
        <v>4</v>
      </c>
      <c r="I7312">
        <f>SUM(Tabuľka5[[#This Row],[cena MJ bez DPH]]*1.1)</f>
        <v>4.4000000000000004</v>
      </c>
      <c r="J7312">
        <f>Tabuľka5[[#This Row],[množstvo]]*Tabuľka5[[#This Row],[cena MJ bez DPH]]</f>
        <v>120</v>
      </c>
      <c r="L7312" s="5">
        <v>37956124</v>
      </c>
      <c r="N7312" t="s">
        <v>505</v>
      </c>
      <c r="O7312" t="s">
        <v>411</v>
      </c>
      <c r="P7312" t="s">
        <v>728</v>
      </c>
    </row>
    <row r="7313" spans="1:16" hidden="1" x14ac:dyDescent="0.25">
      <c r="A7313" t="s">
        <v>313</v>
      </c>
      <c r="B7313" t="s">
        <v>9</v>
      </c>
      <c r="C7313" t="s">
        <v>37</v>
      </c>
      <c r="D7313" t="s">
        <v>11</v>
      </c>
      <c r="E7313" t="s">
        <v>34</v>
      </c>
      <c r="F7313" t="s">
        <v>14</v>
      </c>
      <c r="H7313">
        <f>_xlfn.XLOOKUP(Tabuľka5[[#This Row],[Položka]],cennik[Položka],cennik[Cena MJ bez DPH])</f>
        <v>9</v>
      </c>
      <c r="I7313">
        <f>SUM(Tabuľka5[[#This Row],[cena MJ bez DPH]]*1.1)</f>
        <v>9.9</v>
      </c>
      <c r="J7313">
        <f>Tabuľka5[[#This Row],[množstvo]]*Tabuľka5[[#This Row],[cena MJ bez DPH]]</f>
        <v>0</v>
      </c>
      <c r="L7313" s="5">
        <v>37956124</v>
      </c>
      <c r="N7313" t="s">
        <v>505</v>
      </c>
      <c r="O7313" t="s">
        <v>411</v>
      </c>
      <c r="P7313" t="s">
        <v>728</v>
      </c>
    </row>
    <row r="7314" spans="1:16" hidden="1" x14ac:dyDescent="0.25">
      <c r="A7314" t="s">
        <v>313</v>
      </c>
      <c r="B7314" t="s">
        <v>9</v>
      </c>
      <c r="C7314" t="s">
        <v>38</v>
      </c>
      <c r="D7314" t="s">
        <v>11</v>
      </c>
      <c r="E7314" t="s">
        <v>34</v>
      </c>
      <c r="F7314" t="s">
        <v>14</v>
      </c>
      <c r="H7314">
        <f>_xlfn.XLOOKUP(Tabuľka5[[#This Row],[Položka]],cennik[Položka],cennik[Cena MJ bez DPH])</f>
        <v>12</v>
      </c>
      <c r="I7314">
        <f>SUM(Tabuľka5[[#This Row],[cena MJ bez DPH]]*1.1)</f>
        <v>13.200000000000001</v>
      </c>
      <c r="J7314">
        <f>Tabuľka5[[#This Row],[množstvo]]*Tabuľka5[[#This Row],[cena MJ bez DPH]]</f>
        <v>0</v>
      </c>
      <c r="L7314" s="5">
        <v>37956124</v>
      </c>
      <c r="N7314" t="s">
        <v>505</v>
      </c>
      <c r="O7314" t="s">
        <v>411</v>
      </c>
      <c r="P7314" t="s">
        <v>728</v>
      </c>
    </row>
    <row r="7315" spans="1:16" hidden="1" x14ac:dyDescent="0.25">
      <c r="A7315" t="s">
        <v>313</v>
      </c>
      <c r="B7315" t="s">
        <v>9</v>
      </c>
      <c r="C7315" t="s">
        <v>39</v>
      </c>
      <c r="D7315" t="s">
        <v>11</v>
      </c>
      <c r="F7315" t="s">
        <v>14</v>
      </c>
      <c r="H7315">
        <f>_xlfn.XLOOKUP(Tabuľka5[[#This Row],[Položka]],cennik[Položka],cennik[Cena MJ bez DPH])</f>
        <v>1.59</v>
      </c>
      <c r="I7315">
        <f>SUM(Tabuľka5[[#This Row],[cena MJ bez DPH]]*1.1)</f>
        <v>1.7490000000000003</v>
      </c>
      <c r="J7315">
        <f>Tabuľka5[[#This Row],[množstvo]]*Tabuľka5[[#This Row],[cena MJ bez DPH]]</f>
        <v>0</v>
      </c>
      <c r="L7315" s="5">
        <v>37956124</v>
      </c>
      <c r="N7315" t="s">
        <v>505</v>
      </c>
      <c r="O7315" t="s">
        <v>411</v>
      </c>
      <c r="P7315" t="s">
        <v>728</v>
      </c>
    </row>
    <row r="7316" spans="1:16" hidden="1" x14ac:dyDescent="0.25">
      <c r="A7316" t="s">
        <v>313</v>
      </c>
      <c r="B7316" t="s">
        <v>9</v>
      </c>
      <c r="C7316" t="s">
        <v>40</v>
      </c>
      <c r="D7316" t="s">
        <v>17</v>
      </c>
      <c r="E7316" t="s">
        <v>41</v>
      </c>
      <c r="F7316" t="s">
        <v>14</v>
      </c>
      <c r="H7316">
        <f>_xlfn.XLOOKUP(Tabuľka5[[#This Row],[Položka]],cennik[Položka],cennik[Cena MJ bez DPH])</f>
        <v>0.65</v>
      </c>
      <c r="I7316">
        <f>SUM(Tabuľka5[[#This Row],[cena MJ bez DPH]]*1.1)</f>
        <v>0.71500000000000008</v>
      </c>
      <c r="J7316">
        <f>Tabuľka5[[#This Row],[množstvo]]*Tabuľka5[[#This Row],[cena MJ bez DPH]]</f>
        <v>0</v>
      </c>
      <c r="L7316" s="5">
        <v>37956124</v>
      </c>
      <c r="N7316" t="s">
        <v>505</v>
      </c>
      <c r="O7316" t="s">
        <v>411</v>
      </c>
      <c r="P7316" t="s">
        <v>728</v>
      </c>
    </row>
    <row r="7317" spans="1:16" hidden="1" x14ac:dyDescent="0.25">
      <c r="A7317" t="s">
        <v>313</v>
      </c>
      <c r="B7317" t="s">
        <v>9</v>
      </c>
      <c r="C7317" t="s">
        <v>42</v>
      </c>
      <c r="D7317" t="s">
        <v>11</v>
      </c>
      <c r="E7317" t="s">
        <v>43</v>
      </c>
      <c r="F7317" t="s">
        <v>14</v>
      </c>
      <c r="G7317">
        <v>30</v>
      </c>
      <c r="H7317">
        <f>_xlfn.XLOOKUP(Tabuľka5[[#This Row],[Položka]],cennik[Položka],cennik[Cena MJ bez DPH])</f>
        <v>2.9</v>
      </c>
      <c r="I7317">
        <f>SUM(Tabuľka5[[#This Row],[cena MJ bez DPH]]*1.1)</f>
        <v>3.19</v>
      </c>
      <c r="J7317">
        <f>Tabuľka5[[#This Row],[množstvo]]*Tabuľka5[[#This Row],[cena MJ bez DPH]]</f>
        <v>87</v>
      </c>
      <c r="L7317" s="5">
        <v>37956124</v>
      </c>
      <c r="N7317" t="s">
        <v>505</v>
      </c>
      <c r="O7317" t="s">
        <v>411</v>
      </c>
      <c r="P7317" t="s">
        <v>728</v>
      </c>
    </row>
    <row r="7318" spans="1:16" hidden="1" x14ac:dyDescent="0.25">
      <c r="A7318" t="s">
        <v>313</v>
      </c>
      <c r="B7318" t="s">
        <v>9</v>
      </c>
      <c r="C7318" t="s">
        <v>44</v>
      </c>
      <c r="D7318" t="s">
        <v>11</v>
      </c>
      <c r="F7318" t="s">
        <v>14</v>
      </c>
      <c r="H7318">
        <f>_xlfn.XLOOKUP(Tabuľka5[[#This Row],[Položka]],cennik[Položka],cennik[Cena MJ bez DPH])</f>
        <v>1.2</v>
      </c>
      <c r="I7318">
        <f>SUM(Tabuľka5[[#This Row],[cena MJ bez DPH]]*1.1)</f>
        <v>1.32</v>
      </c>
      <c r="J7318">
        <f>Tabuľka5[[#This Row],[množstvo]]*Tabuľka5[[#This Row],[cena MJ bez DPH]]</f>
        <v>0</v>
      </c>
      <c r="L7318" s="5">
        <v>37956124</v>
      </c>
      <c r="N7318" t="s">
        <v>505</v>
      </c>
      <c r="O7318" t="s">
        <v>411</v>
      </c>
      <c r="P7318" t="s">
        <v>728</v>
      </c>
    </row>
    <row r="7319" spans="1:16" hidden="1" x14ac:dyDescent="0.25">
      <c r="A7319" t="s">
        <v>313</v>
      </c>
      <c r="B7319" t="s">
        <v>9</v>
      </c>
      <c r="C7319" t="s">
        <v>45</v>
      </c>
      <c r="D7319" t="s">
        <v>11</v>
      </c>
      <c r="F7319" t="s">
        <v>46</v>
      </c>
      <c r="G7319">
        <v>200</v>
      </c>
      <c r="H7319">
        <f>_xlfn.XLOOKUP(Tabuľka5[[#This Row],[Položka]],cennik[Položka],cennik[Cena MJ bez DPH])</f>
        <v>0</v>
      </c>
      <c r="I7319">
        <f>SUM(Tabuľka5[[#This Row],[cena MJ bez DPH]]*1.1)</f>
        <v>0</v>
      </c>
      <c r="J7319">
        <f>Tabuľka5[[#This Row],[množstvo]]*Tabuľka5[[#This Row],[cena MJ bez DPH]]</f>
        <v>0</v>
      </c>
      <c r="L7319" s="5">
        <v>37956124</v>
      </c>
      <c r="N7319" t="s">
        <v>505</v>
      </c>
      <c r="O7319" t="s">
        <v>411</v>
      </c>
      <c r="P7319" t="s">
        <v>728</v>
      </c>
    </row>
    <row r="7320" spans="1:16" hidden="1" x14ac:dyDescent="0.25">
      <c r="A7320" t="s">
        <v>313</v>
      </c>
      <c r="B7320" t="s">
        <v>47</v>
      </c>
      <c r="C7320" t="s">
        <v>48</v>
      </c>
      <c r="D7320" t="s">
        <v>17</v>
      </c>
      <c r="F7320" t="s">
        <v>49</v>
      </c>
      <c r="H7320">
        <f>_xlfn.XLOOKUP(Tabuľka5[[#This Row],[Položka]],cennik[Položka],cennik[Cena MJ bez DPH])</f>
        <v>0</v>
      </c>
      <c r="I7320">
        <f>SUM(Tabuľka5[[#This Row],[cena MJ bez DPH]]*1.1)</f>
        <v>0</v>
      </c>
      <c r="J7320">
        <f>Tabuľka5[[#This Row],[množstvo]]*Tabuľka5[[#This Row],[cena MJ bez DPH]]</f>
        <v>0</v>
      </c>
      <c r="L7320" s="5">
        <v>37956124</v>
      </c>
      <c r="N7320" t="s">
        <v>505</v>
      </c>
      <c r="O7320" t="s">
        <v>411</v>
      </c>
      <c r="P7320" t="s">
        <v>728</v>
      </c>
    </row>
    <row r="7321" spans="1:16" hidden="1" x14ac:dyDescent="0.25">
      <c r="A7321" t="s">
        <v>313</v>
      </c>
      <c r="B7321" t="s">
        <v>47</v>
      </c>
      <c r="C7321" t="s">
        <v>50</v>
      </c>
      <c r="D7321" t="s">
        <v>17</v>
      </c>
      <c r="F7321" t="s">
        <v>49</v>
      </c>
      <c r="H7321">
        <f>_xlfn.XLOOKUP(Tabuľka5[[#This Row],[Položka]],cennik[Položka],cennik[Cena MJ bez DPH])</f>
        <v>0</v>
      </c>
      <c r="I7321">
        <f>SUM(Tabuľka5[[#This Row],[cena MJ bez DPH]]*1.1)</f>
        <v>0</v>
      </c>
      <c r="J7321">
        <f>Tabuľka5[[#This Row],[množstvo]]*Tabuľka5[[#This Row],[cena MJ bez DPH]]</f>
        <v>0</v>
      </c>
      <c r="L7321" s="5">
        <v>37956124</v>
      </c>
      <c r="N7321" t="s">
        <v>505</v>
      </c>
      <c r="O7321" t="s">
        <v>411</v>
      </c>
      <c r="P7321" t="s">
        <v>728</v>
      </c>
    </row>
    <row r="7322" spans="1:16" hidden="1" x14ac:dyDescent="0.25">
      <c r="A7322" t="s">
        <v>313</v>
      </c>
      <c r="B7322" t="s">
        <v>51</v>
      </c>
      <c r="C7322" t="s">
        <v>52</v>
      </c>
      <c r="D7322" t="s">
        <v>11</v>
      </c>
      <c r="F7322" t="s">
        <v>53</v>
      </c>
      <c r="H7322">
        <f>_xlfn.XLOOKUP(Tabuľka5[[#This Row],[Položka]],cennik[Položka],cennik[Cena MJ bez DPH])</f>
        <v>0</v>
      </c>
      <c r="I7322">
        <f>SUM(Tabuľka5[[#This Row],[cena MJ bez DPH]]*1.1)</f>
        <v>0</v>
      </c>
      <c r="J7322">
        <f>Tabuľka5[[#This Row],[množstvo]]*Tabuľka5[[#This Row],[cena MJ bez DPH]]</f>
        <v>0</v>
      </c>
      <c r="L7322" s="5">
        <v>37956124</v>
      </c>
      <c r="N7322" t="s">
        <v>505</v>
      </c>
      <c r="O7322" t="s">
        <v>411</v>
      </c>
      <c r="P7322" t="s">
        <v>728</v>
      </c>
    </row>
    <row r="7323" spans="1:16" hidden="1" x14ac:dyDescent="0.25">
      <c r="A7323" t="s">
        <v>313</v>
      </c>
      <c r="B7323" t="s">
        <v>51</v>
      </c>
      <c r="C7323" t="s">
        <v>54</v>
      </c>
      <c r="D7323" t="s">
        <v>11</v>
      </c>
      <c r="F7323" t="s">
        <v>53</v>
      </c>
      <c r="H7323">
        <f>_xlfn.XLOOKUP(Tabuľka5[[#This Row],[Položka]],cennik[Položka],cennik[Cena MJ bez DPH])</f>
        <v>0</v>
      </c>
      <c r="I7323">
        <f>SUM(Tabuľka5[[#This Row],[cena MJ bez DPH]]*1.1)</f>
        <v>0</v>
      </c>
      <c r="J7323">
        <f>Tabuľka5[[#This Row],[množstvo]]*Tabuľka5[[#This Row],[cena MJ bez DPH]]</f>
        <v>0</v>
      </c>
      <c r="L7323" s="5">
        <v>37956124</v>
      </c>
      <c r="N7323" t="s">
        <v>505</v>
      </c>
      <c r="O7323" t="s">
        <v>411</v>
      </c>
      <c r="P7323" t="s">
        <v>728</v>
      </c>
    </row>
    <row r="7324" spans="1:16" hidden="1" x14ac:dyDescent="0.25">
      <c r="A7324" t="s">
        <v>313</v>
      </c>
      <c r="B7324" t="s">
        <v>51</v>
      </c>
      <c r="C7324" t="s">
        <v>55</v>
      </c>
      <c r="D7324" t="s">
        <v>11</v>
      </c>
      <c r="F7324" t="s">
        <v>56</v>
      </c>
      <c r="H7324">
        <f>_xlfn.XLOOKUP(Tabuľka5[[#This Row],[Položka]],cennik[Položka],cennik[Cena MJ bez DPH])</f>
        <v>0</v>
      </c>
      <c r="I7324">
        <f>SUM(Tabuľka5[[#This Row],[cena MJ bez DPH]]*1.1)</f>
        <v>0</v>
      </c>
      <c r="J7324">
        <f>Tabuľka5[[#This Row],[množstvo]]*Tabuľka5[[#This Row],[cena MJ bez DPH]]</f>
        <v>0</v>
      </c>
      <c r="L7324" s="5">
        <v>37956124</v>
      </c>
      <c r="N7324" t="s">
        <v>505</v>
      </c>
      <c r="O7324" t="s">
        <v>411</v>
      </c>
      <c r="P7324" t="s">
        <v>728</v>
      </c>
    </row>
    <row r="7325" spans="1:16" hidden="1" x14ac:dyDescent="0.25">
      <c r="A7325" t="s">
        <v>313</v>
      </c>
      <c r="B7325" t="s">
        <v>51</v>
      </c>
      <c r="C7325" t="s">
        <v>57</v>
      </c>
      <c r="D7325" t="s">
        <v>11</v>
      </c>
      <c r="F7325" t="s">
        <v>53</v>
      </c>
      <c r="H7325">
        <f>_xlfn.XLOOKUP(Tabuľka5[[#This Row],[Položka]],cennik[Položka],cennik[Cena MJ bez DPH])</f>
        <v>0</v>
      </c>
      <c r="I7325">
        <f>SUM(Tabuľka5[[#This Row],[cena MJ bez DPH]]*1.1)</f>
        <v>0</v>
      </c>
      <c r="J7325">
        <f>Tabuľka5[[#This Row],[množstvo]]*Tabuľka5[[#This Row],[cena MJ bez DPH]]</f>
        <v>0</v>
      </c>
      <c r="L7325" s="5">
        <v>37956124</v>
      </c>
      <c r="N7325" t="s">
        <v>505</v>
      </c>
      <c r="O7325" t="s">
        <v>411</v>
      </c>
      <c r="P7325" t="s">
        <v>728</v>
      </c>
    </row>
    <row r="7326" spans="1:16" hidden="1" x14ac:dyDescent="0.25">
      <c r="A7326" t="s">
        <v>313</v>
      </c>
      <c r="B7326" t="s">
        <v>51</v>
      </c>
      <c r="C7326" t="s">
        <v>58</v>
      </c>
      <c r="D7326" t="s">
        <v>11</v>
      </c>
      <c r="F7326" t="s">
        <v>56</v>
      </c>
      <c r="H7326">
        <f>_xlfn.XLOOKUP(Tabuľka5[[#This Row],[Položka]],cennik[Položka],cennik[Cena MJ bez DPH])</f>
        <v>0</v>
      </c>
      <c r="I7326">
        <f>SUM(Tabuľka5[[#This Row],[cena MJ bez DPH]]*1.1)</f>
        <v>0</v>
      </c>
      <c r="J7326">
        <f>Tabuľka5[[#This Row],[množstvo]]*Tabuľka5[[#This Row],[cena MJ bez DPH]]</f>
        <v>0</v>
      </c>
      <c r="L7326" s="5">
        <v>37956124</v>
      </c>
      <c r="N7326" t="s">
        <v>505</v>
      </c>
      <c r="O7326" t="s">
        <v>411</v>
      </c>
      <c r="P7326" t="s">
        <v>728</v>
      </c>
    </row>
    <row r="7327" spans="1:16" hidden="1" x14ac:dyDescent="0.25">
      <c r="A7327" t="s">
        <v>313</v>
      </c>
      <c r="B7327" t="s">
        <v>51</v>
      </c>
      <c r="C7327" t="s">
        <v>59</v>
      </c>
      <c r="D7327" t="s">
        <v>11</v>
      </c>
      <c r="F7327" t="s">
        <v>53</v>
      </c>
      <c r="H7327">
        <f>_xlfn.XLOOKUP(Tabuľka5[[#This Row],[Položka]],cennik[Položka],cennik[Cena MJ bez DPH])</f>
        <v>0</v>
      </c>
      <c r="I7327">
        <f>SUM(Tabuľka5[[#This Row],[cena MJ bez DPH]]*1.1)</f>
        <v>0</v>
      </c>
      <c r="J7327">
        <f>Tabuľka5[[#This Row],[množstvo]]*Tabuľka5[[#This Row],[cena MJ bez DPH]]</f>
        <v>0</v>
      </c>
      <c r="L7327" s="5">
        <v>37956124</v>
      </c>
      <c r="N7327" t="s">
        <v>505</v>
      </c>
      <c r="O7327" t="s">
        <v>411</v>
      </c>
      <c r="P7327" t="s">
        <v>728</v>
      </c>
    </row>
    <row r="7328" spans="1:16" hidden="1" x14ac:dyDescent="0.25">
      <c r="A7328" t="s">
        <v>313</v>
      </c>
      <c r="B7328" t="s">
        <v>51</v>
      </c>
      <c r="C7328" t="s">
        <v>60</v>
      </c>
      <c r="D7328" t="s">
        <v>11</v>
      </c>
      <c r="F7328" t="s">
        <v>53</v>
      </c>
      <c r="H7328">
        <f>_xlfn.XLOOKUP(Tabuľka5[[#This Row],[Položka]],cennik[Položka],cennik[Cena MJ bez DPH])</f>
        <v>0</v>
      </c>
      <c r="I7328">
        <f>SUM(Tabuľka5[[#This Row],[cena MJ bez DPH]]*1.1)</f>
        <v>0</v>
      </c>
      <c r="J7328">
        <f>Tabuľka5[[#This Row],[množstvo]]*Tabuľka5[[#This Row],[cena MJ bez DPH]]</f>
        <v>0</v>
      </c>
      <c r="L7328" s="5">
        <v>37956124</v>
      </c>
      <c r="N7328" t="s">
        <v>505</v>
      </c>
      <c r="O7328" t="s">
        <v>411</v>
      </c>
      <c r="P7328" t="s">
        <v>728</v>
      </c>
    </row>
    <row r="7329" spans="1:16" hidden="1" x14ac:dyDescent="0.25">
      <c r="A7329" t="s">
        <v>313</v>
      </c>
      <c r="B7329" t="s">
        <v>51</v>
      </c>
      <c r="C7329" t="s">
        <v>61</v>
      </c>
      <c r="D7329" t="s">
        <v>11</v>
      </c>
      <c r="F7329" t="s">
        <v>53</v>
      </c>
      <c r="H7329">
        <f>_xlfn.XLOOKUP(Tabuľka5[[#This Row],[Položka]],cennik[Položka],cennik[Cena MJ bez DPH])</f>
        <v>0</v>
      </c>
      <c r="I7329">
        <f>SUM(Tabuľka5[[#This Row],[cena MJ bez DPH]]*1.1)</f>
        <v>0</v>
      </c>
      <c r="J7329">
        <f>Tabuľka5[[#This Row],[množstvo]]*Tabuľka5[[#This Row],[cena MJ bez DPH]]</f>
        <v>0</v>
      </c>
      <c r="L7329" s="5">
        <v>37956124</v>
      </c>
      <c r="N7329" t="s">
        <v>505</v>
      </c>
      <c r="O7329" t="s">
        <v>411</v>
      </c>
      <c r="P7329" t="s">
        <v>728</v>
      </c>
    </row>
    <row r="7330" spans="1:16" hidden="1" x14ac:dyDescent="0.25">
      <c r="A7330" t="s">
        <v>313</v>
      </c>
      <c r="B7330" t="s">
        <v>51</v>
      </c>
      <c r="C7330" t="s">
        <v>62</v>
      </c>
      <c r="D7330" t="s">
        <v>11</v>
      </c>
      <c r="F7330" t="s">
        <v>53</v>
      </c>
      <c r="H7330">
        <f>_xlfn.XLOOKUP(Tabuľka5[[#This Row],[Položka]],cennik[Položka],cennik[Cena MJ bez DPH])</f>
        <v>0</v>
      </c>
      <c r="I7330">
        <f>SUM(Tabuľka5[[#This Row],[cena MJ bez DPH]]*1.1)</f>
        <v>0</v>
      </c>
      <c r="J7330">
        <f>Tabuľka5[[#This Row],[množstvo]]*Tabuľka5[[#This Row],[cena MJ bez DPH]]</f>
        <v>0</v>
      </c>
      <c r="L7330" s="5">
        <v>37956124</v>
      </c>
      <c r="N7330" t="s">
        <v>505</v>
      </c>
      <c r="O7330" t="s">
        <v>411</v>
      </c>
      <c r="P7330" t="s">
        <v>728</v>
      </c>
    </row>
    <row r="7331" spans="1:16" hidden="1" x14ac:dyDescent="0.25">
      <c r="A7331" t="s">
        <v>313</v>
      </c>
      <c r="B7331" t="s">
        <v>51</v>
      </c>
      <c r="C7331" t="s">
        <v>63</v>
      </c>
      <c r="D7331" t="s">
        <v>11</v>
      </c>
      <c r="F7331" t="s">
        <v>56</v>
      </c>
      <c r="H7331">
        <f>_xlfn.XLOOKUP(Tabuľka5[[#This Row],[Položka]],cennik[Položka],cennik[Cena MJ bez DPH])</f>
        <v>0</v>
      </c>
      <c r="I7331">
        <f>SUM(Tabuľka5[[#This Row],[cena MJ bez DPH]]*1.1)</f>
        <v>0</v>
      </c>
      <c r="J7331">
        <f>Tabuľka5[[#This Row],[množstvo]]*Tabuľka5[[#This Row],[cena MJ bez DPH]]</f>
        <v>0</v>
      </c>
      <c r="L7331" s="5">
        <v>37956124</v>
      </c>
      <c r="N7331" t="s">
        <v>505</v>
      </c>
      <c r="O7331" t="s">
        <v>411</v>
      </c>
      <c r="P7331" t="s">
        <v>728</v>
      </c>
    </row>
    <row r="7332" spans="1:16" hidden="1" x14ac:dyDescent="0.25">
      <c r="A7332" t="s">
        <v>313</v>
      </c>
      <c r="B7332" t="s">
        <v>51</v>
      </c>
      <c r="C7332" t="s">
        <v>64</v>
      </c>
      <c r="D7332" t="s">
        <v>11</v>
      </c>
      <c r="F7332" t="s">
        <v>56</v>
      </c>
      <c r="H7332">
        <f>_xlfn.XLOOKUP(Tabuľka5[[#This Row],[Položka]],cennik[Položka],cennik[Cena MJ bez DPH])</f>
        <v>0</v>
      </c>
      <c r="I7332">
        <f>SUM(Tabuľka5[[#This Row],[cena MJ bez DPH]]*1.1)</f>
        <v>0</v>
      </c>
      <c r="J7332">
        <f>Tabuľka5[[#This Row],[množstvo]]*Tabuľka5[[#This Row],[cena MJ bez DPH]]</f>
        <v>0</v>
      </c>
      <c r="L7332" s="5">
        <v>37956124</v>
      </c>
      <c r="N7332" t="s">
        <v>505</v>
      </c>
      <c r="O7332" t="s">
        <v>411</v>
      </c>
      <c r="P7332" t="s">
        <v>728</v>
      </c>
    </row>
    <row r="7333" spans="1:16" hidden="1" x14ac:dyDescent="0.25">
      <c r="A7333" t="s">
        <v>313</v>
      </c>
      <c r="B7333" t="s">
        <v>51</v>
      </c>
      <c r="C7333" t="s">
        <v>65</v>
      </c>
      <c r="D7333" t="s">
        <v>11</v>
      </c>
      <c r="F7333" t="s">
        <v>56</v>
      </c>
      <c r="H7333">
        <f>_xlfn.XLOOKUP(Tabuľka5[[#This Row],[Položka]],cennik[Položka],cennik[Cena MJ bez DPH])</f>
        <v>0</v>
      </c>
      <c r="I7333">
        <f>SUM(Tabuľka5[[#This Row],[cena MJ bez DPH]]*1.1)</f>
        <v>0</v>
      </c>
      <c r="J7333">
        <f>Tabuľka5[[#This Row],[množstvo]]*Tabuľka5[[#This Row],[cena MJ bez DPH]]</f>
        <v>0</v>
      </c>
      <c r="L7333" s="5">
        <v>37956124</v>
      </c>
      <c r="N7333" t="s">
        <v>505</v>
      </c>
      <c r="O7333" t="s">
        <v>411</v>
      </c>
      <c r="P7333" t="s">
        <v>728</v>
      </c>
    </row>
    <row r="7334" spans="1:16" hidden="1" x14ac:dyDescent="0.25">
      <c r="A7334" t="s">
        <v>313</v>
      </c>
      <c r="B7334" t="s">
        <v>51</v>
      </c>
      <c r="C7334" t="s">
        <v>66</v>
      </c>
      <c r="D7334" t="s">
        <v>11</v>
      </c>
      <c r="F7334" t="s">
        <v>56</v>
      </c>
      <c r="H7334">
        <f>_xlfn.XLOOKUP(Tabuľka5[[#This Row],[Položka]],cennik[Položka],cennik[Cena MJ bez DPH])</f>
        <v>0</v>
      </c>
      <c r="I7334">
        <f>SUM(Tabuľka5[[#This Row],[cena MJ bez DPH]]*1.1)</f>
        <v>0</v>
      </c>
      <c r="J7334">
        <f>Tabuľka5[[#This Row],[množstvo]]*Tabuľka5[[#This Row],[cena MJ bez DPH]]</f>
        <v>0</v>
      </c>
      <c r="L7334" s="5">
        <v>37956124</v>
      </c>
      <c r="N7334" t="s">
        <v>505</v>
      </c>
      <c r="O7334" t="s">
        <v>411</v>
      </c>
      <c r="P7334" t="s">
        <v>728</v>
      </c>
    </row>
    <row r="7335" spans="1:16" hidden="1" x14ac:dyDescent="0.25">
      <c r="A7335" t="s">
        <v>313</v>
      </c>
      <c r="B7335" t="s">
        <v>51</v>
      </c>
      <c r="C7335" t="s">
        <v>67</v>
      </c>
      <c r="D7335" t="s">
        <v>11</v>
      </c>
      <c r="F7335" t="s">
        <v>56</v>
      </c>
      <c r="H7335">
        <f>_xlfn.XLOOKUP(Tabuľka5[[#This Row],[Položka]],cennik[Položka],cennik[Cena MJ bez DPH])</f>
        <v>0</v>
      </c>
      <c r="I7335">
        <f>SUM(Tabuľka5[[#This Row],[cena MJ bez DPH]]*1.1)</f>
        <v>0</v>
      </c>
      <c r="J7335">
        <f>Tabuľka5[[#This Row],[množstvo]]*Tabuľka5[[#This Row],[cena MJ bez DPH]]</f>
        <v>0</v>
      </c>
      <c r="L7335" s="5">
        <v>37956124</v>
      </c>
      <c r="N7335" t="s">
        <v>505</v>
      </c>
      <c r="O7335" t="s">
        <v>411</v>
      </c>
      <c r="P7335" t="s">
        <v>728</v>
      </c>
    </row>
    <row r="7336" spans="1:16" hidden="1" x14ac:dyDescent="0.25">
      <c r="A7336" t="s">
        <v>313</v>
      </c>
      <c r="B7336" t="s">
        <v>51</v>
      </c>
      <c r="C7336" t="s">
        <v>68</v>
      </c>
      <c r="D7336" t="s">
        <v>11</v>
      </c>
      <c r="F7336" t="s">
        <v>56</v>
      </c>
      <c r="H7336">
        <f>_xlfn.XLOOKUP(Tabuľka5[[#This Row],[Položka]],cennik[Položka],cennik[Cena MJ bez DPH])</f>
        <v>0</v>
      </c>
      <c r="I7336">
        <f>SUM(Tabuľka5[[#This Row],[cena MJ bez DPH]]*1.1)</f>
        <v>0</v>
      </c>
      <c r="J7336">
        <f>Tabuľka5[[#This Row],[množstvo]]*Tabuľka5[[#This Row],[cena MJ bez DPH]]</f>
        <v>0</v>
      </c>
      <c r="L7336" s="5">
        <v>37956124</v>
      </c>
      <c r="N7336" t="s">
        <v>505</v>
      </c>
      <c r="O7336" t="s">
        <v>411</v>
      </c>
      <c r="P7336" t="s">
        <v>728</v>
      </c>
    </row>
    <row r="7337" spans="1:16" hidden="1" x14ac:dyDescent="0.25">
      <c r="A7337" t="s">
        <v>313</v>
      </c>
      <c r="B7337" t="s">
        <v>51</v>
      </c>
      <c r="C7337" t="s">
        <v>69</v>
      </c>
      <c r="D7337" t="s">
        <v>11</v>
      </c>
      <c r="F7337" t="s">
        <v>56</v>
      </c>
      <c r="H7337">
        <f>_xlfn.XLOOKUP(Tabuľka5[[#This Row],[Položka]],cennik[Položka],cennik[Cena MJ bez DPH])</f>
        <v>0</v>
      </c>
      <c r="I7337">
        <f>SUM(Tabuľka5[[#This Row],[cena MJ bez DPH]]*1.1)</f>
        <v>0</v>
      </c>
      <c r="J7337">
        <f>Tabuľka5[[#This Row],[množstvo]]*Tabuľka5[[#This Row],[cena MJ bez DPH]]</f>
        <v>0</v>
      </c>
      <c r="L7337" s="5">
        <v>37956124</v>
      </c>
      <c r="N7337" t="s">
        <v>505</v>
      </c>
      <c r="O7337" t="s">
        <v>411</v>
      </c>
      <c r="P7337" t="s">
        <v>728</v>
      </c>
    </row>
    <row r="7338" spans="1:16" hidden="1" x14ac:dyDescent="0.25">
      <c r="A7338" t="s">
        <v>313</v>
      </c>
      <c r="B7338" t="s">
        <v>51</v>
      </c>
      <c r="C7338" t="s">
        <v>70</v>
      </c>
      <c r="D7338" t="s">
        <v>11</v>
      </c>
      <c r="F7338" t="s">
        <v>56</v>
      </c>
      <c r="H7338">
        <f>_xlfn.XLOOKUP(Tabuľka5[[#This Row],[Položka]],cennik[Položka],cennik[Cena MJ bez DPH])</f>
        <v>0</v>
      </c>
      <c r="I7338">
        <f>SUM(Tabuľka5[[#This Row],[cena MJ bez DPH]]*1.1)</f>
        <v>0</v>
      </c>
      <c r="J7338">
        <f>Tabuľka5[[#This Row],[množstvo]]*Tabuľka5[[#This Row],[cena MJ bez DPH]]</f>
        <v>0</v>
      </c>
      <c r="L7338" s="5">
        <v>37956124</v>
      </c>
      <c r="N7338" t="s">
        <v>505</v>
      </c>
      <c r="O7338" t="s">
        <v>411</v>
      </c>
      <c r="P7338" t="s">
        <v>728</v>
      </c>
    </row>
    <row r="7339" spans="1:16" hidden="1" x14ac:dyDescent="0.25">
      <c r="A7339" t="s">
        <v>313</v>
      </c>
      <c r="B7339" t="s">
        <v>51</v>
      </c>
      <c r="C7339" t="s">
        <v>71</v>
      </c>
      <c r="D7339" t="s">
        <v>11</v>
      </c>
      <c r="F7339" t="s">
        <v>56</v>
      </c>
      <c r="H7339">
        <f>_xlfn.XLOOKUP(Tabuľka5[[#This Row],[Položka]],cennik[Položka],cennik[Cena MJ bez DPH])</f>
        <v>0</v>
      </c>
      <c r="I7339">
        <f>SUM(Tabuľka5[[#This Row],[cena MJ bez DPH]]*1.1)</f>
        <v>0</v>
      </c>
      <c r="J7339">
        <f>Tabuľka5[[#This Row],[množstvo]]*Tabuľka5[[#This Row],[cena MJ bez DPH]]</f>
        <v>0</v>
      </c>
      <c r="L7339" s="5">
        <v>37956124</v>
      </c>
      <c r="N7339" t="s">
        <v>505</v>
      </c>
      <c r="O7339" t="s">
        <v>411</v>
      </c>
      <c r="P7339" t="s">
        <v>728</v>
      </c>
    </row>
    <row r="7340" spans="1:16" hidden="1" x14ac:dyDescent="0.25">
      <c r="A7340" t="s">
        <v>313</v>
      </c>
      <c r="B7340" t="s">
        <v>51</v>
      </c>
      <c r="C7340" t="s">
        <v>72</v>
      </c>
      <c r="D7340" t="s">
        <v>11</v>
      </c>
      <c r="F7340" t="s">
        <v>56</v>
      </c>
      <c r="H7340">
        <f>_xlfn.XLOOKUP(Tabuľka5[[#This Row],[Položka]],cennik[Položka],cennik[Cena MJ bez DPH])</f>
        <v>0</v>
      </c>
      <c r="I7340">
        <f>SUM(Tabuľka5[[#This Row],[cena MJ bez DPH]]*1.1)</f>
        <v>0</v>
      </c>
      <c r="J7340">
        <f>Tabuľka5[[#This Row],[množstvo]]*Tabuľka5[[#This Row],[cena MJ bez DPH]]</f>
        <v>0</v>
      </c>
      <c r="L7340" s="5">
        <v>37956124</v>
      </c>
      <c r="N7340" t="s">
        <v>505</v>
      </c>
      <c r="O7340" t="s">
        <v>411</v>
      </c>
      <c r="P7340" t="s">
        <v>728</v>
      </c>
    </row>
    <row r="7341" spans="1:16" hidden="1" x14ac:dyDescent="0.25">
      <c r="A7341" t="s">
        <v>313</v>
      </c>
      <c r="B7341" t="s">
        <v>51</v>
      </c>
      <c r="C7341" t="s">
        <v>73</v>
      </c>
      <c r="D7341" t="s">
        <v>11</v>
      </c>
      <c r="F7341" t="s">
        <v>56</v>
      </c>
      <c r="H7341">
        <f>_xlfn.XLOOKUP(Tabuľka5[[#This Row],[Položka]],cennik[Položka],cennik[Cena MJ bez DPH])</f>
        <v>0</v>
      </c>
      <c r="I7341">
        <f>SUM(Tabuľka5[[#This Row],[cena MJ bez DPH]]*1.1)</f>
        <v>0</v>
      </c>
      <c r="J7341">
        <f>Tabuľka5[[#This Row],[množstvo]]*Tabuľka5[[#This Row],[cena MJ bez DPH]]</f>
        <v>0</v>
      </c>
      <c r="L7341" s="5">
        <v>37956124</v>
      </c>
      <c r="N7341" t="s">
        <v>505</v>
      </c>
      <c r="O7341" t="s">
        <v>411</v>
      </c>
      <c r="P7341" t="s">
        <v>728</v>
      </c>
    </row>
    <row r="7342" spans="1:16" hidden="1" x14ac:dyDescent="0.25">
      <c r="A7342" t="s">
        <v>313</v>
      </c>
      <c r="B7342" t="s">
        <v>51</v>
      </c>
      <c r="C7342" t="s">
        <v>74</v>
      </c>
      <c r="D7342" t="s">
        <v>11</v>
      </c>
      <c r="F7342" t="s">
        <v>56</v>
      </c>
      <c r="H7342">
        <f>_xlfn.XLOOKUP(Tabuľka5[[#This Row],[Položka]],cennik[Položka],cennik[Cena MJ bez DPH])</f>
        <v>0</v>
      </c>
      <c r="I7342">
        <f>SUM(Tabuľka5[[#This Row],[cena MJ bez DPH]]*1.1)</f>
        <v>0</v>
      </c>
      <c r="J7342">
        <f>Tabuľka5[[#This Row],[množstvo]]*Tabuľka5[[#This Row],[cena MJ bez DPH]]</f>
        <v>0</v>
      </c>
      <c r="L7342" s="5">
        <v>37956124</v>
      </c>
      <c r="N7342" t="s">
        <v>505</v>
      </c>
      <c r="O7342" t="s">
        <v>411</v>
      </c>
      <c r="P7342" t="s">
        <v>728</v>
      </c>
    </row>
    <row r="7343" spans="1:16" hidden="1" x14ac:dyDescent="0.25">
      <c r="A7343" t="s">
        <v>313</v>
      </c>
      <c r="B7343" t="s">
        <v>51</v>
      </c>
      <c r="C7343" t="s">
        <v>75</v>
      </c>
      <c r="D7343" t="s">
        <v>11</v>
      </c>
      <c r="F7343" t="s">
        <v>56</v>
      </c>
      <c r="H7343">
        <f>_xlfn.XLOOKUP(Tabuľka5[[#This Row],[Položka]],cennik[Položka],cennik[Cena MJ bez DPH])</f>
        <v>0</v>
      </c>
      <c r="I7343">
        <f>SUM(Tabuľka5[[#This Row],[cena MJ bez DPH]]*1.1)</f>
        <v>0</v>
      </c>
      <c r="J7343">
        <f>Tabuľka5[[#This Row],[množstvo]]*Tabuľka5[[#This Row],[cena MJ bez DPH]]</f>
        <v>0</v>
      </c>
      <c r="L7343" s="5">
        <v>37956124</v>
      </c>
      <c r="N7343" t="s">
        <v>505</v>
      </c>
      <c r="O7343" t="s">
        <v>411</v>
      </c>
      <c r="P7343" t="s">
        <v>728</v>
      </c>
    </row>
    <row r="7344" spans="1:16" hidden="1" x14ac:dyDescent="0.25">
      <c r="A7344" t="s">
        <v>313</v>
      </c>
      <c r="B7344" t="s">
        <v>51</v>
      </c>
      <c r="C7344" t="s">
        <v>76</v>
      </c>
      <c r="D7344" t="s">
        <v>11</v>
      </c>
      <c r="F7344" t="s">
        <v>56</v>
      </c>
      <c r="H7344">
        <f>_xlfn.XLOOKUP(Tabuľka5[[#This Row],[Položka]],cennik[Položka],cennik[Cena MJ bez DPH])</f>
        <v>0</v>
      </c>
      <c r="I7344">
        <f>SUM(Tabuľka5[[#This Row],[cena MJ bez DPH]]*1.1)</f>
        <v>0</v>
      </c>
      <c r="J7344">
        <f>Tabuľka5[[#This Row],[množstvo]]*Tabuľka5[[#This Row],[cena MJ bez DPH]]</f>
        <v>0</v>
      </c>
      <c r="L7344" s="5">
        <v>37956124</v>
      </c>
      <c r="N7344" t="s">
        <v>505</v>
      </c>
      <c r="O7344" t="s">
        <v>411</v>
      </c>
      <c r="P7344" t="s">
        <v>728</v>
      </c>
    </row>
    <row r="7345" spans="1:16" hidden="1" x14ac:dyDescent="0.25">
      <c r="A7345" t="s">
        <v>313</v>
      </c>
      <c r="B7345" t="s">
        <v>51</v>
      </c>
      <c r="C7345" t="s">
        <v>77</v>
      </c>
      <c r="D7345" t="s">
        <v>11</v>
      </c>
      <c r="F7345" t="s">
        <v>56</v>
      </c>
      <c r="H7345">
        <f>_xlfn.XLOOKUP(Tabuľka5[[#This Row],[Položka]],cennik[Položka],cennik[Cena MJ bez DPH])</f>
        <v>0</v>
      </c>
      <c r="I7345">
        <f>SUM(Tabuľka5[[#This Row],[cena MJ bez DPH]]*1.1)</f>
        <v>0</v>
      </c>
      <c r="J7345">
        <f>Tabuľka5[[#This Row],[množstvo]]*Tabuľka5[[#This Row],[cena MJ bez DPH]]</f>
        <v>0</v>
      </c>
      <c r="L7345" s="5">
        <v>37956124</v>
      </c>
      <c r="N7345" t="s">
        <v>505</v>
      </c>
      <c r="O7345" t="s">
        <v>411</v>
      </c>
      <c r="P7345" t="s">
        <v>728</v>
      </c>
    </row>
    <row r="7346" spans="1:16" hidden="1" x14ac:dyDescent="0.25">
      <c r="A7346" t="s">
        <v>313</v>
      </c>
      <c r="B7346" t="s">
        <v>51</v>
      </c>
      <c r="C7346" t="s">
        <v>78</v>
      </c>
      <c r="D7346" t="s">
        <v>11</v>
      </c>
      <c r="F7346" t="s">
        <v>56</v>
      </c>
      <c r="H7346">
        <f>_xlfn.XLOOKUP(Tabuľka5[[#This Row],[Položka]],cennik[Položka],cennik[Cena MJ bez DPH])</f>
        <v>0</v>
      </c>
      <c r="I7346">
        <f>SUM(Tabuľka5[[#This Row],[cena MJ bez DPH]]*1.1)</f>
        <v>0</v>
      </c>
      <c r="J7346">
        <f>Tabuľka5[[#This Row],[množstvo]]*Tabuľka5[[#This Row],[cena MJ bez DPH]]</f>
        <v>0</v>
      </c>
      <c r="L7346" s="5">
        <v>37956124</v>
      </c>
      <c r="N7346" t="s">
        <v>505</v>
      </c>
      <c r="O7346" t="s">
        <v>411</v>
      </c>
      <c r="P7346" t="s">
        <v>728</v>
      </c>
    </row>
    <row r="7347" spans="1:16" hidden="1" x14ac:dyDescent="0.25">
      <c r="A7347" t="s">
        <v>313</v>
      </c>
      <c r="B7347" t="s">
        <v>51</v>
      </c>
      <c r="C7347" t="s">
        <v>79</v>
      </c>
      <c r="D7347" t="s">
        <v>11</v>
      </c>
      <c r="F7347" t="s">
        <v>56</v>
      </c>
      <c r="H7347">
        <f>_xlfn.XLOOKUP(Tabuľka5[[#This Row],[Položka]],cennik[Položka],cennik[Cena MJ bez DPH])</f>
        <v>0</v>
      </c>
      <c r="I7347">
        <f>SUM(Tabuľka5[[#This Row],[cena MJ bez DPH]]*1.1)</f>
        <v>0</v>
      </c>
      <c r="J7347">
        <f>Tabuľka5[[#This Row],[množstvo]]*Tabuľka5[[#This Row],[cena MJ bez DPH]]</f>
        <v>0</v>
      </c>
      <c r="L7347" s="5">
        <v>37956124</v>
      </c>
      <c r="N7347" t="s">
        <v>505</v>
      </c>
      <c r="O7347" t="s">
        <v>411</v>
      </c>
      <c r="P7347" t="s">
        <v>728</v>
      </c>
    </row>
    <row r="7348" spans="1:16" hidden="1" x14ac:dyDescent="0.25">
      <c r="A7348" t="s">
        <v>313</v>
      </c>
      <c r="B7348" t="s">
        <v>51</v>
      </c>
      <c r="C7348" t="s">
        <v>80</v>
      </c>
      <c r="D7348" t="s">
        <v>11</v>
      </c>
      <c r="F7348" t="s">
        <v>56</v>
      </c>
      <c r="H7348">
        <f>_xlfn.XLOOKUP(Tabuľka5[[#This Row],[Položka]],cennik[Položka],cennik[Cena MJ bez DPH])</f>
        <v>0</v>
      </c>
      <c r="I7348">
        <f>SUM(Tabuľka5[[#This Row],[cena MJ bez DPH]]*1.1)</f>
        <v>0</v>
      </c>
      <c r="J7348">
        <f>Tabuľka5[[#This Row],[množstvo]]*Tabuľka5[[#This Row],[cena MJ bez DPH]]</f>
        <v>0</v>
      </c>
      <c r="L7348" s="5">
        <v>37956124</v>
      </c>
      <c r="N7348" t="s">
        <v>505</v>
      </c>
      <c r="O7348" t="s">
        <v>411</v>
      </c>
      <c r="P7348" t="s">
        <v>728</v>
      </c>
    </row>
    <row r="7349" spans="1:16" hidden="1" x14ac:dyDescent="0.25">
      <c r="A7349" t="s">
        <v>313</v>
      </c>
      <c r="B7349" t="s">
        <v>51</v>
      </c>
      <c r="C7349" t="s">
        <v>81</v>
      </c>
      <c r="D7349" t="s">
        <v>11</v>
      </c>
      <c r="F7349" t="s">
        <v>56</v>
      </c>
      <c r="H7349">
        <f>_xlfn.XLOOKUP(Tabuľka5[[#This Row],[Položka]],cennik[Položka],cennik[Cena MJ bez DPH])</f>
        <v>0</v>
      </c>
      <c r="I7349">
        <f>SUM(Tabuľka5[[#This Row],[cena MJ bez DPH]]*1.1)</f>
        <v>0</v>
      </c>
      <c r="J7349">
        <f>Tabuľka5[[#This Row],[množstvo]]*Tabuľka5[[#This Row],[cena MJ bez DPH]]</f>
        <v>0</v>
      </c>
      <c r="L7349" s="5">
        <v>37956124</v>
      </c>
      <c r="N7349" t="s">
        <v>505</v>
      </c>
      <c r="O7349" t="s">
        <v>411</v>
      </c>
      <c r="P7349" t="s">
        <v>728</v>
      </c>
    </row>
    <row r="7350" spans="1:16" hidden="1" x14ac:dyDescent="0.25">
      <c r="A7350" t="s">
        <v>313</v>
      </c>
      <c r="B7350" t="s">
        <v>51</v>
      </c>
      <c r="C7350" t="s">
        <v>82</v>
      </c>
      <c r="D7350" t="s">
        <v>11</v>
      </c>
      <c r="F7350" t="s">
        <v>56</v>
      </c>
      <c r="H7350">
        <f>_xlfn.XLOOKUP(Tabuľka5[[#This Row],[Položka]],cennik[Položka],cennik[Cena MJ bez DPH])</f>
        <v>0</v>
      </c>
      <c r="I7350">
        <f>SUM(Tabuľka5[[#This Row],[cena MJ bez DPH]]*1.1)</f>
        <v>0</v>
      </c>
      <c r="J7350">
        <f>Tabuľka5[[#This Row],[množstvo]]*Tabuľka5[[#This Row],[cena MJ bez DPH]]</f>
        <v>0</v>
      </c>
      <c r="L7350" s="5">
        <v>37956124</v>
      </c>
      <c r="N7350" t="s">
        <v>505</v>
      </c>
      <c r="O7350" t="s">
        <v>411</v>
      </c>
      <c r="P7350" t="s">
        <v>728</v>
      </c>
    </row>
    <row r="7351" spans="1:16" hidden="1" x14ac:dyDescent="0.25">
      <c r="A7351" t="s">
        <v>313</v>
      </c>
      <c r="B7351" t="s">
        <v>51</v>
      </c>
      <c r="C7351" t="s">
        <v>83</v>
      </c>
      <c r="D7351" t="s">
        <v>11</v>
      </c>
      <c r="F7351" t="s">
        <v>56</v>
      </c>
      <c r="H7351">
        <f>_xlfn.XLOOKUP(Tabuľka5[[#This Row],[Položka]],cennik[Položka],cennik[Cena MJ bez DPH])</f>
        <v>0</v>
      </c>
      <c r="I7351">
        <f>SUM(Tabuľka5[[#This Row],[cena MJ bez DPH]]*1.1)</f>
        <v>0</v>
      </c>
      <c r="J7351">
        <f>Tabuľka5[[#This Row],[množstvo]]*Tabuľka5[[#This Row],[cena MJ bez DPH]]</f>
        <v>0</v>
      </c>
      <c r="L7351" s="5">
        <v>37956124</v>
      </c>
      <c r="N7351" t="s">
        <v>505</v>
      </c>
      <c r="O7351" t="s">
        <v>411</v>
      </c>
      <c r="P7351" t="s">
        <v>728</v>
      </c>
    </row>
    <row r="7352" spans="1:16" hidden="1" x14ac:dyDescent="0.25">
      <c r="A7352" t="s">
        <v>313</v>
      </c>
      <c r="B7352" t="s">
        <v>51</v>
      </c>
      <c r="C7352" t="s">
        <v>84</v>
      </c>
      <c r="D7352" t="s">
        <v>11</v>
      </c>
      <c r="F7352" t="s">
        <v>56</v>
      </c>
      <c r="H7352">
        <f>_xlfn.XLOOKUP(Tabuľka5[[#This Row],[Položka]],cennik[Položka],cennik[Cena MJ bez DPH])</f>
        <v>0</v>
      </c>
      <c r="I7352">
        <f>SUM(Tabuľka5[[#This Row],[cena MJ bez DPH]]*1.1)</f>
        <v>0</v>
      </c>
      <c r="J7352">
        <f>Tabuľka5[[#This Row],[množstvo]]*Tabuľka5[[#This Row],[cena MJ bez DPH]]</f>
        <v>0</v>
      </c>
      <c r="L7352" s="5">
        <v>37956124</v>
      </c>
      <c r="N7352" t="s">
        <v>505</v>
      </c>
      <c r="O7352" t="s">
        <v>411</v>
      </c>
      <c r="P7352" t="s">
        <v>728</v>
      </c>
    </row>
    <row r="7353" spans="1:16" hidden="1" x14ac:dyDescent="0.25">
      <c r="A7353" t="s">
        <v>313</v>
      </c>
      <c r="B7353" t="s">
        <v>51</v>
      </c>
      <c r="C7353" t="s">
        <v>85</v>
      </c>
      <c r="D7353" t="s">
        <v>11</v>
      </c>
      <c r="F7353" t="s">
        <v>56</v>
      </c>
      <c r="H7353">
        <f>_xlfn.XLOOKUP(Tabuľka5[[#This Row],[Položka]],cennik[Položka],cennik[Cena MJ bez DPH])</f>
        <v>0</v>
      </c>
      <c r="I7353">
        <f>SUM(Tabuľka5[[#This Row],[cena MJ bez DPH]]*1.1)</f>
        <v>0</v>
      </c>
      <c r="J7353">
        <f>Tabuľka5[[#This Row],[množstvo]]*Tabuľka5[[#This Row],[cena MJ bez DPH]]</f>
        <v>0</v>
      </c>
      <c r="L7353" s="5">
        <v>37956124</v>
      </c>
      <c r="N7353" t="s">
        <v>505</v>
      </c>
      <c r="O7353" t="s">
        <v>411</v>
      </c>
      <c r="P7353" t="s">
        <v>728</v>
      </c>
    </row>
    <row r="7354" spans="1:16" hidden="1" x14ac:dyDescent="0.25">
      <c r="A7354" t="s">
        <v>313</v>
      </c>
      <c r="B7354" t="s">
        <v>51</v>
      </c>
      <c r="C7354" t="s">
        <v>86</v>
      </c>
      <c r="D7354" t="s">
        <v>11</v>
      </c>
      <c r="F7354" t="s">
        <v>56</v>
      </c>
      <c r="H7354">
        <f>_xlfn.XLOOKUP(Tabuľka5[[#This Row],[Položka]],cennik[Položka],cennik[Cena MJ bez DPH])</f>
        <v>0</v>
      </c>
      <c r="I7354">
        <f>SUM(Tabuľka5[[#This Row],[cena MJ bez DPH]]*1.1)</f>
        <v>0</v>
      </c>
      <c r="J7354">
        <f>Tabuľka5[[#This Row],[množstvo]]*Tabuľka5[[#This Row],[cena MJ bez DPH]]</f>
        <v>0</v>
      </c>
      <c r="L7354" s="5">
        <v>37956124</v>
      </c>
      <c r="N7354" t="s">
        <v>505</v>
      </c>
      <c r="O7354" t="s">
        <v>411</v>
      </c>
      <c r="P7354" t="s">
        <v>728</v>
      </c>
    </row>
    <row r="7355" spans="1:16" hidden="1" x14ac:dyDescent="0.25">
      <c r="A7355" t="s">
        <v>313</v>
      </c>
      <c r="B7355" t="s">
        <v>51</v>
      </c>
      <c r="C7355" t="s">
        <v>87</v>
      </c>
      <c r="D7355" t="s">
        <v>11</v>
      </c>
      <c r="F7355" t="s">
        <v>56</v>
      </c>
      <c r="H7355">
        <f>_xlfn.XLOOKUP(Tabuľka5[[#This Row],[Položka]],cennik[Položka],cennik[Cena MJ bez DPH])</f>
        <v>0</v>
      </c>
      <c r="I7355">
        <f>SUM(Tabuľka5[[#This Row],[cena MJ bez DPH]]*1.1)</f>
        <v>0</v>
      </c>
      <c r="J7355">
        <f>Tabuľka5[[#This Row],[množstvo]]*Tabuľka5[[#This Row],[cena MJ bez DPH]]</f>
        <v>0</v>
      </c>
      <c r="L7355" s="5">
        <v>37956124</v>
      </c>
      <c r="N7355" t="s">
        <v>505</v>
      </c>
      <c r="O7355" t="s">
        <v>411</v>
      </c>
      <c r="P7355" t="s">
        <v>728</v>
      </c>
    </row>
    <row r="7356" spans="1:16" hidden="1" x14ac:dyDescent="0.25">
      <c r="A7356" t="s">
        <v>313</v>
      </c>
      <c r="B7356" t="s">
        <v>51</v>
      </c>
      <c r="C7356" t="s">
        <v>88</v>
      </c>
      <c r="D7356" t="s">
        <v>11</v>
      </c>
      <c r="F7356" t="s">
        <v>56</v>
      </c>
      <c r="H7356">
        <f>_xlfn.XLOOKUP(Tabuľka5[[#This Row],[Položka]],cennik[Položka],cennik[Cena MJ bez DPH])</f>
        <v>0</v>
      </c>
      <c r="I7356">
        <f>SUM(Tabuľka5[[#This Row],[cena MJ bez DPH]]*1.1)</f>
        <v>0</v>
      </c>
      <c r="J7356">
        <f>Tabuľka5[[#This Row],[množstvo]]*Tabuľka5[[#This Row],[cena MJ bez DPH]]</f>
        <v>0</v>
      </c>
      <c r="L7356" s="5">
        <v>37956124</v>
      </c>
      <c r="N7356" t="s">
        <v>505</v>
      </c>
      <c r="O7356" t="s">
        <v>411</v>
      </c>
      <c r="P7356" t="s">
        <v>728</v>
      </c>
    </row>
    <row r="7357" spans="1:16" hidden="1" x14ac:dyDescent="0.25">
      <c r="A7357" t="s">
        <v>313</v>
      </c>
      <c r="B7357" t="s">
        <v>51</v>
      </c>
      <c r="C7357" t="s">
        <v>89</v>
      </c>
      <c r="D7357" t="s">
        <v>11</v>
      </c>
      <c r="F7357" t="s">
        <v>56</v>
      </c>
      <c r="H7357">
        <f>_xlfn.XLOOKUP(Tabuľka5[[#This Row],[Položka]],cennik[Položka],cennik[Cena MJ bez DPH])</f>
        <v>0</v>
      </c>
      <c r="I7357">
        <f>SUM(Tabuľka5[[#This Row],[cena MJ bez DPH]]*1.1)</f>
        <v>0</v>
      </c>
      <c r="J7357">
        <f>Tabuľka5[[#This Row],[množstvo]]*Tabuľka5[[#This Row],[cena MJ bez DPH]]</f>
        <v>0</v>
      </c>
      <c r="L7357" s="5">
        <v>37956124</v>
      </c>
      <c r="N7357" t="s">
        <v>505</v>
      </c>
      <c r="O7357" t="s">
        <v>411</v>
      </c>
      <c r="P7357" t="s">
        <v>728</v>
      </c>
    </row>
    <row r="7358" spans="1:16" hidden="1" x14ac:dyDescent="0.25">
      <c r="A7358" t="s">
        <v>313</v>
      </c>
      <c r="B7358" t="s">
        <v>51</v>
      </c>
      <c r="C7358" t="s">
        <v>90</v>
      </c>
      <c r="D7358" t="s">
        <v>11</v>
      </c>
      <c r="F7358" t="s">
        <v>56</v>
      </c>
      <c r="H7358">
        <f>_xlfn.XLOOKUP(Tabuľka5[[#This Row],[Položka]],cennik[Položka],cennik[Cena MJ bez DPH])</f>
        <v>0</v>
      </c>
      <c r="I7358">
        <f>SUM(Tabuľka5[[#This Row],[cena MJ bez DPH]]*1.1)</f>
        <v>0</v>
      </c>
      <c r="J7358">
        <f>Tabuľka5[[#This Row],[množstvo]]*Tabuľka5[[#This Row],[cena MJ bez DPH]]</f>
        <v>0</v>
      </c>
      <c r="L7358" s="5">
        <v>37956124</v>
      </c>
      <c r="N7358" t="s">
        <v>505</v>
      </c>
      <c r="O7358" t="s">
        <v>411</v>
      </c>
      <c r="P7358" t="s">
        <v>728</v>
      </c>
    </row>
    <row r="7359" spans="1:16" hidden="1" x14ac:dyDescent="0.25">
      <c r="A7359" t="s">
        <v>313</v>
      </c>
      <c r="B7359" t="s">
        <v>51</v>
      </c>
      <c r="C7359" t="s">
        <v>91</v>
      </c>
      <c r="D7359" t="s">
        <v>11</v>
      </c>
      <c r="F7359" t="s">
        <v>56</v>
      </c>
      <c r="H7359">
        <f>_xlfn.XLOOKUP(Tabuľka5[[#This Row],[Položka]],cennik[Položka],cennik[Cena MJ bez DPH])</f>
        <v>0</v>
      </c>
      <c r="I7359">
        <f>SUM(Tabuľka5[[#This Row],[cena MJ bez DPH]]*1.1)</f>
        <v>0</v>
      </c>
      <c r="J7359">
        <f>Tabuľka5[[#This Row],[množstvo]]*Tabuľka5[[#This Row],[cena MJ bez DPH]]</f>
        <v>0</v>
      </c>
      <c r="L7359" s="5">
        <v>37956124</v>
      </c>
      <c r="N7359" t="s">
        <v>505</v>
      </c>
      <c r="O7359" t="s">
        <v>411</v>
      </c>
      <c r="P7359" t="s">
        <v>728</v>
      </c>
    </row>
    <row r="7360" spans="1:16" hidden="1" x14ac:dyDescent="0.25">
      <c r="A7360" t="s">
        <v>313</v>
      </c>
      <c r="B7360" t="s">
        <v>92</v>
      </c>
      <c r="C7360" t="s">
        <v>93</v>
      </c>
      <c r="D7360" t="s">
        <v>94</v>
      </c>
      <c r="E7360" t="s">
        <v>95</v>
      </c>
      <c r="F7360" t="s">
        <v>46</v>
      </c>
      <c r="H7360">
        <f>_xlfn.XLOOKUP(Tabuľka5[[#This Row],[Položka]],cennik[Položka],cennik[Cena MJ bez DPH])</f>
        <v>0</v>
      </c>
      <c r="I7360">
        <f>SUM(Tabuľka5[[#This Row],[cena MJ bez DPH]]*1.1)</f>
        <v>0</v>
      </c>
      <c r="J7360">
        <f>Tabuľka5[[#This Row],[množstvo]]*Tabuľka5[[#This Row],[cena MJ bez DPH]]</f>
        <v>0</v>
      </c>
      <c r="L7360" s="5">
        <v>37956124</v>
      </c>
      <c r="N7360" t="s">
        <v>505</v>
      </c>
      <c r="O7360" t="s">
        <v>411</v>
      </c>
      <c r="P7360" t="s">
        <v>728</v>
      </c>
    </row>
    <row r="7361" spans="1:16" hidden="1" x14ac:dyDescent="0.25">
      <c r="A7361" t="s">
        <v>313</v>
      </c>
      <c r="B7361" t="s">
        <v>92</v>
      </c>
      <c r="C7361" t="s">
        <v>96</v>
      </c>
      <c r="D7361" t="s">
        <v>94</v>
      </c>
      <c r="E7361" t="s">
        <v>97</v>
      </c>
      <c r="F7361" t="s">
        <v>46</v>
      </c>
      <c r="H7361">
        <f>_xlfn.XLOOKUP(Tabuľka5[[#This Row],[Položka]],cennik[Položka],cennik[Cena MJ bez DPH])</f>
        <v>0</v>
      </c>
      <c r="I7361">
        <f>SUM(Tabuľka5[[#This Row],[cena MJ bez DPH]]*1.1)</f>
        <v>0</v>
      </c>
      <c r="J7361">
        <f>Tabuľka5[[#This Row],[množstvo]]*Tabuľka5[[#This Row],[cena MJ bez DPH]]</f>
        <v>0</v>
      </c>
      <c r="L7361" s="5">
        <v>37956124</v>
      </c>
      <c r="N7361" t="s">
        <v>505</v>
      </c>
      <c r="O7361" t="s">
        <v>411</v>
      </c>
      <c r="P7361" t="s">
        <v>728</v>
      </c>
    </row>
    <row r="7362" spans="1:16" hidden="1" x14ac:dyDescent="0.25">
      <c r="A7362" t="s">
        <v>313</v>
      </c>
      <c r="B7362" t="s">
        <v>92</v>
      </c>
      <c r="C7362" t="s">
        <v>98</v>
      </c>
      <c r="D7362" t="s">
        <v>94</v>
      </c>
      <c r="F7362" t="s">
        <v>46</v>
      </c>
      <c r="H7362">
        <f>_xlfn.XLOOKUP(Tabuľka5[[#This Row],[Položka]],cennik[Položka],cennik[Cena MJ bez DPH])</f>
        <v>0</v>
      </c>
      <c r="I7362">
        <f>SUM(Tabuľka5[[#This Row],[cena MJ bez DPH]]*1.1)</f>
        <v>0</v>
      </c>
      <c r="J7362">
        <f>Tabuľka5[[#This Row],[množstvo]]*Tabuľka5[[#This Row],[cena MJ bez DPH]]</f>
        <v>0</v>
      </c>
      <c r="L7362" s="5">
        <v>37956124</v>
      </c>
      <c r="N7362" t="s">
        <v>505</v>
      </c>
      <c r="O7362" t="s">
        <v>411</v>
      </c>
      <c r="P7362" t="s">
        <v>728</v>
      </c>
    </row>
    <row r="7363" spans="1:16" hidden="1" x14ac:dyDescent="0.25">
      <c r="A7363" t="s">
        <v>313</v>
      </c>
      <c r="B7363" t="s">
        <v>92</v>
      </c>
      <c r="C7363" t="s">
        <v>99</v>
      </c>
      <c r="D7363" t="s">
        <v>94</v>
      </c>
      <c r="E7363" t="s">
        <v>100</v>
      </c>
      <c r="F7363" t="s">
        <v>46</v>
      </c>
      <c r="H7363">
        <f>_xlfn.XLOOKUP(Tabuľka5[[#This Row],[Položka]],cennik[Položka],cennik[Cena MJ bez DPH])</f>
        <v>0</v>
      </c>
      <c r="I7363">
        <f>SUM(Tabuľka5[[#This Row],[cena MJ bez DPH]]*1.1)</f>
        <v>0</v>
      </c>
      <c r="J7363">
        <f>Tabuľka5[[#This Row],[množstvo]]*Tabuľka5[[#This Row],[cena MJ bez DPH]]</f>
        <v>0</v>
      </c>
      <c r="L7363" s="5">
        <v>37956124</v>
      </c>
      <c r="N7363" t="s">
        <v>505</v>
      </c>
      <c r="O7363" t="s">
        <v>411</v>
      </c>
      <c r="P7363" t="s">
        <v>728</v>
      </c>
    </row>
    <row r="7364" spans="1:16" hidden="1" x14ac:dyDescent="0.25">
      <c r="A7364" t="s">
        <v>313</v>
      </c>
      <c r="B7364" t="s">
        <v>92</v>
      </c>
      <c r="C7364" t="s">
        <v>101</v>
      </c>
      <c r="D7364" t="s">
        <v>94</v>
      </c>
      <c r="E7364" t="s">
        <v>102</v>
      </c>
      <c r="F7364" t="s">
        <v>46</v>
      </c>
      <c r="H7364">
        <f>_xlfn.XLOOKUP(Tabuľka5[[#This Row],[Položka]],cennik[Položka],cennik[Cena MJ bez DPH])</f>
        <v>0</v>
      </c>
      <c r="I7364">
        <f>SUM(Tabuľka5[[#This Row],[cena MJ bez DPH]]*1.1)</f>
        <v>0</v>
      </c>
      <c r="J7364">
        <f>Tabuľka5[[#This Row],[množstvo]]*Tabuľka5[[#This Row],[cena MJ bez DPH]]</f>
        <v>0</v>
      </c>
      <c r="L7364" s="5">
        <v>37956124</v>
      </c>
      <c r="N7364" t="s">
        <v>505</v>
      </c>
      <c r="O7364" t="s">
        <v>411</v>
      </c>
      <c r="P7364" t="s">
        <v>728</v>
      </c>
    </row>
    <row r="7365" spans="1:16" hidden="1" x14ac:dyDescent="0.25">
      <c r="A7365" t="s">
        <v>313</v>
      </c>
      <c r="B7365" t="s">
        <v>92</v>
      </c>
      <c r="C7365" t="s">
        <v>103</v>
      </c>
      <c r="D7365" t="s">
        <v>94</v>
      </c>
      <c r="E7365" t="s">
        <v>102</v>
      </c>
      <c r="F7365" t="s">
        <v>46</v>
      </c>
      <c r="H7365">
        <f>_xlfn.XLOOKUP(Tabuľka5[[#This Row],[Položka]],cennik[Položka],cennik[Cena MJ bez DPH])</f>
        <v>0</v>
      </c>
      <c r="I7365">
        <f>SUM(Tabuľka5[[#This Row],[cena MJ bez DPH]]*1.1)</f>
        <v>0</v>
      </c>
      <c r="J7365">
        <f>Tabuľka5[[#This Row],[množstvo]]*Tabuľka5[[#This Row],[cena MJ bez DPH]]</f>
        <v>0</v>
      </c>
      <c r="L7365" s="5">
        <v>37956124</v>
      </c>
      <c r="N7365" t="s">
        <v>505</v>
      </c>
      <c r="O7365" t="s">
        <v>411</v>
      </c>
      <c r="P7365" t="s">
        <v>728</v>
      </c>
    </row>
    <row r="7366" spans="1:16" hidden="1" x14ac:dyDescent="0.25">
      <c r="A7366" t="s">
        <v>313</v>
      </c>
      <c r="B7366" t="s">
        <v>104</v>
      </c>
      <c r="C7366" t="s">
        <v>105</v>
      </c>
      <c r="D7366" t="s">
        <v>11</v>
      </c>
      <c r="E7366" t="s">
        <v>106</v>
      </c>
      <c r="F7366" t="s">
        <v>46</v>
      </c>
      <c r="H7366">
        <f>_xlfn.XLOOKUP(Tabuľka5[[#This Row],[Položka]],cennik[Položka],cennik[Cena MJ bez DPH])</f>
        <v>0</v>
      </c>
      <c r="I7366">
        <f>SUM(Tabuľka5[[#This Row],[cena MJ bez DPH]]*1.1)</f>
        <v>0</v>
      </c>
      <c r="J7366">
        <f>Tabuľka5[[#This Row],[množstvo]]*Tabuľka5[[#This Row],[cena MJ bez DPH]]</f>
        <v>0</v>
      </c>
      <c r="L7366" s="5">
        <v>37956124</v>
      </c>
      <c r="N7366" t="s">
        <v>505</v>
      </c>
      <c r="O7366" t="s">
        <v>411</v>
      </c>
      <c r="P7366" t="s">
        <v>728</v>
      </c>
    </row>
    <row r="7367" spans="1:16" hidden="1" x14ac:dyDescent="0.25">
      <c r="A7367" t="s">
        <v>313</v>
      </c>
      <c r="B7367" t="s">
        <v>104</v>
      </c>
      <c r="C7367" t="s">
        <v>107</v>
      </c>
      <c r="D7367" t="s">
        <v>11</v>
      </c>
      <c r="E7367" t="s">
        <v>106</v>
      </c>
      <c r="F7367" t="s">
        <v>46</v>
      </c>
      <c r="H7367">
        <f>_xlfn.XLOOKUP(Tabuľka5[[#This Row],[Položka]],cennik[Položka],cennik[Cena MJ bez DPH])</f>
        <v>0</v>
      </c>
      <c r="I7367">
        <f>SUM(Tabuľka5[[#This Row],[cena MJ bez DPH]]*1.1)</f>
        <v>0</v>
      </c>
      <c r="J7367">
        <f>Tabuľka5[[#This Row],[množstvo]]*Tabuľka5[[#This Row],[cena MJ bez DPH]]</f>
        <v>0</v>
      </c>
      <c r="L7367" s="5">
        <v>37956124</v>
      </c>
      <c r="N7367" t="s">
        <v>505</v>
      </c>
      <c r="O7367" t="s">
        <v>411</v>
      </c>
      <c r="P7367" t="s">
        <v>728</v>
      </c>
    </row>
    <row r="7368" spans="1:16" hidden="1" x14ac:dyDescent="0.25">
      <c r="A7368" t="s">
        <v>313</v>
      </c>
      <c r="B7368" t="s">
        <v>104</v>
      </c>
      <c r="C7368" t="s">
        <v>108</v>
      </c>
      <c r="D7368" t="s">
        <v>11</v>
      </c>
      <c r="E7368" t="s">
        <v>106</v>
      </c>
      <c r="F7368" t="s">
        <v>46</v>
      </c>
      <c r="H7368">
        <f>_xlfn.XLOOKUP(Tabuľka5[[#This Row],[Položka]],cennik[Položka],cennik[Cena MJ bez DPH])</f>
        <v>0</v>
      </c>
      <c r="I7368">
        <f>SUM(Tabuľka5[[#This Row],[cena MJ bez DPH]]*1.1)</f>
        <v>0</v>
      </c>
      <c r="J7368">
        <f>Tabuľka5[[#This Row],[množstvo]]*Tabuľka5[[#This Row],[cena MJ bez DPH]]</f>
        <v>0</v>
      </c>
      <c r="L7368" s="5">
        <v>37956124</v>
      </c>
      <c r="N7368" t="s">
        <v>505</v>
      </c>
      <c r="O7368" t="s">
        <v>411</v>
      </c>
      <c r="P7368" t="s">
        <v>728</v>
      </c>
    </row>
    <row r="7369" spans="1:16" hidden="1" x14ac:dyDescent="0.25">
      <c r="A7369" t="s">
        <v>313</v>
      </c>
      <c r="B7369" t="s">
        <v>104</v>
      </c>
      <c r="C7369" t="s">
        <v>109</v>
      </c>
      <c r="D7369" t="s">
        <v>11</v>
      </c>
      <c r="E7369" t="s">
        <v>106</v>
      </c>
      <c r="F7369" t="s">
        <v>46</v>
      </c>
      <c r="H7369">
        <f>_xlfn.XLOOKUP(Tabuľka5[[#This Row],[Položka]],cennik[Položka],cennik[Cena MJ bez DPH])</f>
        <v>0</v>
      </c>
      <c r="I7369">
        <f>SUM(Tabuľka5[[#This Row],[cena MJ bez DPH]]*1.1)</f>
        <v>0</v>
      </c>
      <c r="J7369">
        <f>Tabuľka5[[#This Row],[množstvo]]*Tabuľka5[[#This Row],[cena MJ bez DPH]]</f>
        <v>0</v>
      </c>
      <c r="L7369" s="5">
        <v>37956124</v>
      </c>
      <c r="N7369" t="s">
        <v>505</v>
      </c>
      <c r="O7369" t="s">
        <v>411</v>
      </c>
      <c r="P7369" t="s">
        <v>728</v>
      </c>
    </row>
    <row r="7370" spans="1:16" hidden="1" x14ac:dyDescent="0.25">
      <c r="A7370" t="s">
        <v>313</v>
      </c>
      <c r="B7370" t="s">
        <v>104</v>
      </c>
      <c r="C7370" t="s">
        <v>110</v>
      </c>
      <c r="D7370" t="s">
        <v>11</v>
      </c>
      <c r="E7370" t="s">
        <v>111</v>
      </c>
      <c r="F7370" t="s">
        <v>46</v>
      </c>
      <c r="H7370">
        <f>_xlfn.XLOOKUP(Tabuľka5[[#This Row],[Položka]],cennik[Položka],cennik[Cena MJ bez DPH])</f>
        <v>0</v>
      </c>
      <c r="I7370">
        <f>SUM(Tabuľka5[[#This Row],[cena MJ bez DPH]]*1.1)</f>
        <v>0</v>
      </c>
      <c r="J7370">
        <f>Tabuľka5[[#This Row],[množstvo]]*Tabuľka5[[#This Row],[cena MJ bez DPH]]</f>
        <v>0</v>
      </c>
      <c r="L7370" s="5">
        <v>37956124</v>
      </c>
      <c r="N7370" t="s">
        <v>505</v>
      </c>
      <c r="O7370" t="s">
        <v>411</v>
      </c>
      <c r="P7370" t="s">
        <v>728</v>
      </c>
    </row>
    <row r="7371" spans="1:16" hidden="1" x14ac:dyDescent="0.25">
      <c r="A7371" t="s">
        <v>313</v>
      </c>
      <c r="B7371" t="s">
        <v>104</v>
      </c>
      <c r="C7371" t="s">
        <v>112</v>
      </c>
      <c r="D7371" t="s">
        <v>11</v>
      </c>
      <c r="E7371" t="s">
        <v>113</v>
      </c>
      <c r="F7371" t="s">
        <v>46</v>
      </c>
      <c r="H7371">
        <f>_xlfn.XLOOKUP(Tabuľka5[[#This Row],[Položka]],cennik[Položka],cennik[Cena MJ bez DPH])</f>
        <v>0</v>
      </c>
      <c r="I7371">
        <f>SUM(Tabuľka5[[#This Row],[cena MJ bez DPH]]*1.1)</f>
        <v>0</v>
      </c>
      <c r="J7371">
        <f>Tabuľka5[[#This Row],[množstvo]]*Tabuľka5[[#This Row],[cena MJ bez DPH]]</f>
        <v>0</v>
      </c>
      <c r="L7371" s="5">
        <v>37956124</v>
      </c>
      <c r="N7371" t="s">
        <v>505</v>
      </c>
      <c r="O7371" t="s">
        <v>411</v>
      </c>
      <c r="P7371" t="s">
        <v>728</v>
      </c>
    </row>
    <row r="7372" spans="1:16" hidden="1" x14ac:dyDescent="0.25">
      <c r="A7372" t="s">
        <v>313</v>
      </c>
      <c r="B7372" t="s">
        <v>104</v>
      </c>
      <c r="C7372" t="s">
        <v>114</v>
      </c>
      <c r="D7372" t="s">
        <v>94</v>
      </c>
      <c r="E7372" t="s">
        <v>115</v>
      </c>
      <c r="F7372" t="s">
        <v>46</v>
      </c>
      <c r="H7372">
        <f>_xlfn.XLOOKUP(Tabuľka5[[#This Row],[Položka]],cennik[Položka],cennik[Cena MJ bez DPH])</f>
        <v>0</v>
      </c>
      <c r="I7372">
        <f>SUM(Tabuľka5[[#This Row],[cena MJ bez DPH]]*1.1)</f>
        <v>0</v>
      </c>
      <c r="J7372">
        <f>Tabuľka5[[#This Row],[množstvo]]*Tabuľka5[[#This Row],[cena MJ bez DPH]]</f>
        <v>0</v>
      </c>
      <c r="L7372" s="5">
        <v>37956124</v>
      </c>
      <c r="N7372" t="s">
        <v>505</v>
      </c>
      <c r="O7372" t="s">
        <v>411</v>
      </c>
      <c r="P7372" t="s">
        <v>728</v>
      </c>
    </row>
    <row r="7373" spans="1:16" hidden="1" x14ac:dyDescent="0.25">
      <c r="A7373" t="s">
        <v>313</v>
      </c>
      <c r="B7373" t="s">
        <v>104</v>
      </c>
      <c r="C7373" t="s">
        <v>116</v>
      </c>
      <c r="D7373" t="s">
        <v>94</v>
      </c>
      <c r="E7373" t="s">
        <v>117</v>
      </c>
      <c r="F7373" t="s">
        <v>46</v>
      </c>
      <c r="H7373">
        <f>_xlfn.XLOOKUP(Tabuľka5[[#This Row],[Položka]],cennik[Položka],cennik[Cena MJ bez DPH])</f>
        <v>0</v>
      </c>
      <c r="I7373">
        <f>SUM(Tabuľka5[[#This Row],[cena MJ bez DPH]]*1.1)</f>
        <v>0</v>
      </c>
      <c r="J7373">
        <f>Tabuľka5[[#This Row],[množstvo]]*Tabuľka5[[#This Row],[cena MJ bez DPH]]</f>
        <v>0</v>
      </c>
      <c r="L7373" s="5">
        <v>37956124</v>
      </c>
      <c r="N7373" t="s">
        <v>505</v>
      </c>
      <c r="O7373" t="s">
        <v>411</v>
      </c>
      <c r="P7373" t="s">
        <v>728</v>
      </c>
    </row>
    <row r="7374" spans="1:16" hidden="1" x14ac:dyDescent="0.25">
      <c r="A7374" t="s">
        <v>313</v>
      </c>
      <c r="B7374" t="s">
        <v>104</v>
      </c>
      <c r="C7374" t="s">
        <v>118</v>
      </c>
      <c r="D7374" t="s">
        <v>94</v>
      </c>
      <c r="E7374" t="s">
        <v>117</v>
      </c>
      <c r="F7374" t="s">
        <v>46</v>
      </c>
      <c r="H7374">
        <f>_xlfn.XLOOKUP(Tabuľka5[[#This Row],[Položka]],cennik[Položka],cennik[Cena MJ bez DPH])</f>
        <v>0</v>
      </c>
      <c r="I7374">
        <f>SUM(Tabuľka5[[#This Row],[cena MJ bez DPH]]*1.1)</f>
        <v>0</v>
      </c>
      <c r="J7374">
        <f>Tabuľka5[[#This Row],[množstvo]]*Tabuľka5[[#This Row],[cena MJ bez DPH]]</f>
        <v>0</v>
      </c>
      <c r="L7374" s="5">
        <v>37956124</v>
      </c>
      <c r="N7374" t="s">
        <v>505</v>
      </c>
      <c r="O7374" t="s">
        <v>411</v>
      </c>
      <c r="P7374" t="s">
        <v>728</v>
      </c>
    </row>
    <row r="7375" spans="1:16" hidden="1" x14ac:dyDescent="0.25">
      <c r="A7375" t="s">
        <v>313</v>
      </c>
      <c r="B7375" t="s">
        <v>104</v>
      </c>
      <c r="C7375" t="s">
        <v>119</v>
      </c>
      <c r="D7375" t="s">
        <v>94</v>
      </c>
      <c r="E7375" t="s">
        <v>115</v>
      </c>
      <c r="F7375" t="s">
        <v>46</v>
      </c>
      <c r="H7375">
        <f>_xlfn.XLOOKUP(Tabuľka5[[#This Row],[Položka]],cennik[Položka],cennik[Cena MJ bez DPH])</f>
        <v>0</v>
      </c>
      <c r="I7375">
        <f>SUM(Tabuľka5[[#This Row],[cena MJ bez DPH]]*1.1)</f>
        <v>0</v>
      </c>
      <c r="J7375">
        <f>Tabuľka5[[#This Row],[množstvo]]*Tabuľka5[[#This Row],[cena MJ bez DPH]]</f>
        <v>0</v>
      </c>
      <c r="L7375" s="5">
        <v>37956124</v>
      </c>
      <c r="N7375" t="s">
        <v>505</v>
      </c>
      <c r="O7375" t="s">
        <v>411</v>
      </c>
      <c r="P7375" t="s">
        <v>728</v>
      </c>
    </row>
    <row r="7376" spans="1:16" hidden="1" x14ac:dyDescent="0.25">
      <c r="A7376" t="s">
        <v>313</v>
      </c>
      <c r="B7376" t="s">
        <v>104</v>
      </c>
      <c r="C7376" t="s">
        <v>120</v>
      </c>
      <c r="D7376" t="s">
        <v>94</v>
      </c>
      <c r="E7376" t="s">
        <v>121</v>
      </c>
      <c r="F7376" t="s">
        <v>46</v>
      </c>
      <c r="H7376">
        <f>_xlfn.XLOOKUP(Tabuľka5[[#This Row],[Položka]],cennik[Položka],cennik[Cena MJ bez DPH])</f>
        <v>0</v>
      </c>
      <c r="I7376">
        <f>SUM(Tabuľka5[[#This Row],[cena MJ bez DPH]]*1.1)</f>
        <v>0</v>
      </c>
      <c r="J7376">
        <f>Tabuľka5[[#This Row],[množstvo]]*Tabuľka5[[#This Row],[cena MJ bez DPH]]</f>
        <v>0</v>
      </c>
      <c r="L7376" s="5">
        <v>37956124</v>
      </c>
      <c r="N7376" t="s">
        <v>505</v>
      </c>
      <c r="O7376" t="s">
        <v>411</v>
      </c>
      <c r="P7376" t="s">
        <v>728</v>
      </c>
    </row>
    <row r="7377" spans="1:16" hidden="1" x14ac:dyDescent="0.25">
      <c r="A7377" t="s">
        <v>313</v>
      </c>
      <c r="B7377" t="s">
        <v>104</v>
      </c>
      <c r="C7377" t="s">
        <v>122</v>
      </c>
      <c r="D7377" t="s">
        <v>11</v>
      </c>
      <c r="E7377" t="s">
        <v>123</v>
      </c>
      <c r="F7377" t="s">
        <v>46</v>
      </c>
      <c r="H7377">
        <f>_xlfn.XLOOKUP(Tabuľka5[[#This Row],[Položka]],cennik[Položka],cennik[Cena MJ bez DPH])</f>
        <v>0</v>
      </c>
      <c r="I7377">
        <f>SUM(Tabuľka5[[#This Row],[cena MJ bez DPH]]*1.1)</f>
        <v>0</v>
      </c>
      <c r="J7377">
        <f>Tabuľka5[[#This Row],[množstvo]]*Tabuľka5[[#This Row],[cena MJ bez DPH]]</f>
        <v>0</v>
      </c>
      <c r="L7377" s="5">
        <v>37956124</v>
      </c>
      <c r="N7377" t="s">
        <v>505</v>
      </c>
      <c r="O7377" t="s">
        <v>411</v>
      </c>
      <c r="P7377" t="s">
        <v>728</v>
      </c>
    </row>
    <row r="7378" spans="1:16" hidden="1" x14ac:dyDescent="0.25">
      <c r="A7378" t="s">
        <v>313</v>
      </c>
      <c r="B7378" t="s">
        <v>104</v>
      </c>
      <c r="C7378" t="s">
        <v>124</v>
      </c>
      <c r="D7378" t="s">
        <v>11</v>
      </c>
      <c r="E7378" t="s">
        <v>125</v>
      </c>
      <c r="F7378" t="s">
        <v>46</v>
      </c>
      <c r="H7378">
        <f>_xlfn.XLOOKUP(Tabuľka5[[#This Row],[Položka]],cennik[Položka],cennik[Cena MJ bez DPH])</f>
        <v>0</v>
      </c>
      <c r="I7378">
        <f>SUM(Tabuľka5[[#This Row],[cena MJ bez DPH]]*1.1)</f>
        <v>0</v>
      </c>
      <c r="J7378">
        <f>Tabuľka5[[#This Row],[množstvo]]*Tabuľka5[[#This Row],[cena MJ bez DPH]]</f>
        <v>0</v>
      </c>
      <c r="L7378" s="5">
        <v>37956124</v>
      </c>
      <c r="N7378" t="s">
        <v>505</v>
      </c>
      <c r="O7378" t="s">
        <v>411</v>
      </c>
      <c r="P7378" t="s">
        <v>728</v>
      </c>
    </row>
    <row r="7379" spans="1:16" hidden="1" x14ac:dyDescent="0.25">
      <c r="A7379" t="s">
        <v>313</v>
      </c>
      <c r="B7379" t="s">
        <v>104</v>
      </c>
      <c r="C7379" t="s">
        <v>126</v>
      </c>
      <c r="D7379" t="s">
        <v>11</v>
      </c>
      <c r="E7379" t="s">
        <v>127</v>
      </c>
      <c r="F7379" t="s">
        <v>46</v>
      </c>
      <c r="H7379">
        <f>_xlfn.XLOOKUP(Tabuľka5[[#This Row],[Položka]],cennik[Položka],cennik[Cena MJ bez DPH])</f>
        <v>0</v>
      </c>
      <c r="I7379">
        <f>SUM(Tabuľka5[[#This Row],[cena MJ bez DPH]]*1.1)</f>
        <v>0</v>
      </c>
      <c r="J7379">
        <f>Tabuľka5[[#This Row],[množstvo]]*Tabuľka5[[#This Row],[cena MJ bez DPH]]</f>
        <v>0</v>
      </c>
      <c r="L7379" s="5">
        <v>37956124</v>
      </c>
      <c r="N7379" t="s">
        <v>505</v>
      </c>
      <c r="O7379" t="s">
        <v>411</v>
      </c>
      <c r="P7379" t="s">
        <v>728</v>
      </c>
    </row>
    <row r="7380" spans="1:16" hidden="1" x14ac:dyDescent="0.25">
      <c r="A7380" t="s">
        <v>313</v>
      </c>
      <c r="B7380" t="s">
        <v>104</v>
      </c>
      <c r="C7380" t="s">
        <v>128</v>
      </c>
      <c r="D7380" t="s">
        <v>11</v>
      </c>
      <c r="E7380" t="s">
        <v>125</v>
      </c>
      <c r="F7380" t="s">
        <v>46</v>
      </c>
      <c r="H7380">
        <f>_xlfn.XLOOKUP(Tabuľka5[[#This Row],[Položka]],cennik[Položka],cennik[Cena MJ bez DPH])</f>
        <v>0</v>
      </c>
      <c r="I7380">
        <f>SUM(Tabuľka5[[#This Row],[cena MJ bez DPH]]*1.1)</f>
        <v>0</v>
      </c>
      <c r="J7380">
        <f>Tabuľka5[[#This Row],[množstvo]]*Tabuľka5[[#This Row],[cena MJ bez DPH]]</f>
        <v>0</v>
      </c>
      <c r="L7380" s="5">
        <v>37956124</v>
      </c>
      <c r="N7380" t="s">
        <v>505</v>
      </c>
      <c r="O7380" t="s">
        <v>411</v>
      </c>
      <c r="P7380" t="s">
        <v>728</v>
      </c>
    </row>
    <row r="7381" spans="1:16" hidden="1" x14ac:dyDescent="0.25">
      <c r="A7381" t="s">
        <v>313</v>
      </c>
      <c r="B7381" t="s">
        <v>104</v>
      </c>
      <c r="C7381" t="s">
        <v>129</v>
      </c>
      <c r="D7381" t="s">
        <v>11</v>
      </c>
      <c r="E7381" t="s">
        <v>127</v>
      </c>
      <c r="F7381" t="s">
        <v>46</v>
      </c>
      <c r="H7381">
        <f>_xlfn.XLOOKUP(Tabuľka5[[#This Row],[Položka]],cennik[Položka],cennik[Cena MJ bez DPH])</f>
        <v>0</v>
      </c>
      <c r="I7381">
        <f>SUM(Tabuľka5[[#This Row],[cena MJ bez DPH]]*1.1)</f>
        <v>0</v>
      </c>
      <c r="J7381">
        <f>Tabuľka5[[#This Row],[množstvo]]*Tabuľka5[[#This Row],[cena MJ bez DPH]]</f>
        <v>0</v>
      </c>
      <c r="L7381" s="5">
        <v>37956124</v>
      </c>
      <c r="N7381" t="s">
        <v>505</v>
      </c>
      <c r="O7381" t="s">
        <v>411</v>
      </c>
      <c r="P7381" t="s">
        <v>728</v>
      </c>
    </row>
    <row r="7382" spans="1:16" hidden="1" x14ac:dyDescent="0.25">
      <c r="A7382" t="s">
        <v>313</v>
      </c>
      <c r="B7382" t="s">
        <v>104</v>
      </c>
      <c r="C7382" t="s">
        <v>130</v>
      </c>
      <c r="D7382" t="s">
        <v>11</v>
      </c>
      <c r="E7382" t="s">
        <v>131</v>
      </c>
      <c r="F7382" t="s">
        <v>46</v>
      </c>
      <c r="H7382">
        <f>_xlfn.XLOOKUP(Tabuľka5[[#This Row],[Položka]],cennik[Položka],cennik[Cena MJ bez DPH])</f>
        <v>0</v>
      </c>
      <c r="I7382">
        <f>SUM(Tabuľka5[[#This Row],[cena MJ bez DPH]]*1.1)</f>
        <v>0</v>
      </c>
      <c r="J7382">
        <f>Tabuľka5[[#This Row],[množstvo]]*Tabuľka5[[#This Row],[cena MJ bez DPH]]</f>
        <v>0</v>
      </c>
      <c r="L7382" s="5">
        <v>37956124</v>
      </c>
      <c r="N7382" t="s">
        <v>505</v>
      </c>
      <c r="O7382" t="s">
        <v>411</v>
      </c>
      <c r="P7382" t="s">
        <v>728</v>
      </c>
    </row>
    <row r="7383" spans="1:16" hidden="1" x14ac:dyDescent="0.25">
      <c r="A7383" t="s">
        <v>313</v>
      </c>
      <c r="B7383" t="s">
        <v>104</v>
      </c>
      <c r="C7383" t="s">
        <v>132</v>
      </c>
      <c r="D7383" t="s">
        <v>11</v>
      </c>
      <c r="E7383" t="s">
        <v>111</v>
      </c>
      <c r="F7383" t="s">
        <v>46</v>
      </c>
      <c r="H7383">
        <f>_xlfn.XLOOKUP(Tabuľka5[[#This Row],[Položka]],cennik[Položka],cennik[Cena MJ bez DPH])</f>
        <v>0</v>
      </c>
      <c r="I7383">
        <f>SUM(Tabuľka5[[#This Row],[cena MJ bez DPH]]*1.1)</f>
        <v>0</v>
      </c>
      <c r="J7383">
        <f>Tabuľka5[[#This Row],[množstvo]]*Tabuľka5[[#This Row],[cena MJ bez DPH]]</f>
        <v>0</v>
      </c>
      <c r="L7383" s="5">
        <v>37956124</v>
      </c>
      <c r="N7383" t="s">
        <v>505</v>
      </c>
      <c r="O7383" t="s">
        <v>411</v>
      </c>
      <c r="P7383" t="s">
        <v>728</v>
      </c>
    </row>
    <row r="7384" spans="1:16" hidden="1" x14ac:dyDescent="0.25">
      <c r="A7384" t="s">
        <v>313</v>
      </c>
      <c r="B7384" t="s">
        <v>104</v>
      </c>
      <c r="C7384" t="s">
        <v>133</v>
      </c>
      <c r="D7384" t="s">
        <v>11</v>
      </c>
      <c r="E7384" t="s">
        <v>123</v>
      </c>
      <c r="F7384" t="s">
        <v>46</v>
      </c>
      <c r="H7384">
        <f>_xlfn.XLOOKUP(Tabuľka5[[#This Row],[Položka]],cennik[Položka],cennik[Cena MJ bez DPH])</f>
        <v>0</v>
      </c>
      <c r="I7384">
        <f>SUM(Tabuľka5[[#This Row],[cena MJ bez DPH]]*1.1)</f>
        <v>0</v>
      </c>
      <c r="J7384">
        <f>Tabuľka5[[#This Row],[množstvo]]*Tabuľka5[[#This Row],[cena MJ bez DPH]]</f>
        <v>0</v>
      </c>
      <c r="L7384" s="5">
        <v>37956124</v>
      </c>
      <c r="N7384" t="s">
        <v>505</v>
      </c>
      <c r="O7384" t="s">
        <v>411</v>
      </c>
      <c r="P7384" t="s">
        <v>728</v>
      </c>
    </row>
    <row r="7385" spans="1:16" hidden="1" x14ac:dyDescent="0.25">
      <c r="A7385" t="s">
        <v>313</v>
      </c>
      <c r="B7385" t="s">
        <v>104</v>
      </c>
      <c r="C7385" t="s">
        <v>134</v>
      </c>
      <c r="D7385" t="s">
        <v>94</v>
      </c>
      <c r="F7385" t="s">
        <v>46</v>
      </c>
      <c r="H7385">
        <f>_xlfn.XLOOKUP(Tabuľka5[[#This Row],[Položka]],cennik[Položka],cennik[Cena MJ bez DPH])</f>
        <v>0</v>
      </c>
      <c r="I7385">
        <f>SUM(Tabuľka5[[#This Row],[cena MJ bez DPH]]*1.1)</f>
        <v>0</v>
      </c>
      <c r="J7385">
        <f>Tabuľka5[[#This Row],[množstvo]]*Tabuľka5[[#This Row],[cena MJ bez DPH]]</f>
        <v>0</v>
      </c>
      <c r="L7385" s="5">
        <v>37956124</v>
      </c>
      <c r="N7385" t="s">
        <v>505</v>
      </c>
      <c r="O7385" t="s">
        <v>411</v>
      </c>
      <c r="P7385" t="s">
        <v>728</v>
      </c>
    </row>
    <row r="7386" spans="1:16" hidden="1" x14ac:dyDescent="0.25">
      <c r="A7386" t="s">
        <v>313</v>
      </c>
      <c r="B7386" t="s">
        <v>104</v>
      </c>
      <c r="C7386" t="s">
        <v>135</v>
      </c>
      <c r="D7386" t="s">
        <v>11</v>
      </c>
      <c r="E7386" t="s">
        <v>136</v>
      </c>
      <c r="F7386" t="s">
        <v>46</v>
      </c>
      <c r="H7386">
        <f>_xlfn.XLOOKUP(Tabuľka5[[#This Row],[Položka]],cennik[Položka],cennik[Cena MJ bez DPH])</f>
        <v>0</v>
      </c>
      <c r="I7386">
        <f>SUM(Tabuľka5[[#This Row],[cena MJ bez DPH]]*1.1)</f>
        <v>0</v>
      </c>
      <c r="J7386">
        <f>Tabuľka5[[#This Row],[množstvo]]*Tabuľka5[[#This Row],[cena MJ bez DPH]]</f>
        <v>0</v>
      </c>
      <c r="L7386" s="5">
        <v>37956124</v>
      </c>
      <c r="N7386" t="s">
        <v>505</v>
      </c>
      <c r="O7386" t="s">
        <v>411</v>
      </c>
      <c r="P7386" t="s">
        <v>728</v>
      </c>
    </row>
    <row r="7387" spans="1:16" hidden="1" x14ac:dyDescent="0.25">
      <c r="A7387" t="s">
        <v>313</v>
      </c>
      <c r="B7387" t="s">
        <v>104</v>
      </c>
      <c r="C7387" t="s">
        <v>137</v>
      </c>
      <c r="D7387" t="s">
        <v>11</v>
      </c>
      <c r="E7387" t="s">
        <v>136</v>
      </c>
      <c r="F7387" t="s">
        <v>46</v>
      </c>
      <c r="H7387">
        <f>_xlfn.XLOOKUP(Tabuľka5[[#This Row],[Položka]],cennik[Položka],cennik[Cena MJ bez DPH])</f>
        <v>0</v>
      </c>
      <c r="I7387">
        <f>SUM(Tabuľka5[[#This Row],[cena MJ bez DPH]]*1.1)</f>
        <v>0</v>
      </c>
      <c r="J7387">
        <f>Tabuľka5[[#This Row],[množstvo]]*Tabuľka5[[#This Row],[cena MJ bez DPH]]</f>
        <v>0</v>
      </c>
      <c r="L7387" s="5">
        <v>37956124</v>
      </c>
      <c r="N7387" t="s">
        <v>505</v>
      </c>
      <c r="O7387" t="s">
        <v>411</v>
      </c>
      <c r="P7387" t="s">
        <v>728</v>
      </c>
    </row>
    <row r="7388" spans="1:16" hidden="1" x14ac:dyDescent="0.25">
      <c r="A7388" t="s">
        <v>313</v>
      </c>
      <c r="B7388" t="s">
        <v>104</v>
      </c>
      <c r="C7388" t="s">
        <v>138</v>
      </c>
      <c r="D7388" t="s">
        <v>11</v>
      </c>
      <c r="E7388" t="s">
        <v>139</v>
      </c>
      <c r="F7388" t="s">
        <v>46</v>
      </c>
      <c r="H7388">
        <f>_xlfn.XLOOKUP(Tabuľka5[[#This Row],[Položka]],cennik[Položka],cennik[Cena MJ bez DPH])</f>
        <v>0</v>
      </c>
      <c r="I7388">
        <f>SUM(Tabuľka5[[#This Row],[cena MJ bez DPH]]*1.1)</f>
        <v>0</v>
      </c>
      <c r="J7388">
        <f>Tabuľka5[[#This Row],[množstvo]]*Tabuľka5[[#This Row],[cena MJ bez DPH]]</f>
        <v>0</v>
      </c>
      <c r="L7388" s="5">
        <v>37956124</v>
      </c>
      <c r="N7388" t="s">
        <v>505</v>
      </c>
      <c r="O7388" t="s">
        <v>411</v>
      </c>
      <c r="P7388" t="s">
        <v>728</v>
      </c>
    </row>
    <row r="7389" spans="1:16" hidden="1" x14ac:dyDescent="0.25">
      <c r="A7389" t="s">
        <v>313</v>
      </c>
      <c r="B7389" t="s">
        <v>104</v>
      </c>
      <c r="C7389" t="s">
        <v>140</v>
      </c>
      <c r="D7389" t="s">
        <v>11</v>
      </c>
      <c r="E7389" t="s">
        <v>139</v>
      </c>
      <c r="F7389" t="s">
        <v>46</v>
      </c>
      <c r="H7389">
        <f>_xlfn.XLOOKUP(Tabuľka5[[#This Row],[Položka]],cennik[Položka],cennik[Cena MJ bez DPH])</f>
        <v>0</v>
      </c>
      <c r="I7389">
        <f>SUM(Tabuľka5[[#This Row],[cena MJ bez DPH]]*1.1)</f>
        <v>0</v>
      </c>
      <c r="J7389">
        <f>Tabuľka5[[#This Row],[množstvo]]*Tabuľka5[[#This Row],[cena MJ bez DPH]]</f>
        <v>0</v>
      </c>
      <c r="L7389" s="5">
        <v>37956124</v>
      </c>
      <c r="N7389" t="s">
        <v>505</v>
      </c>
      <c r="O7389" t="s">
        <v>411</v>
      </c>
      <c r="P7389" t="s">
        <v>728</v>
      </c>
    </row>
    <row r="7390" spans="1:16" hidden="1" x14ac:dyDescent="0.25">
      <c r="A7390" t="s">
        <v>313</v>
      </c>
      <c r="B7390" t="s">
        <v>104</v>
      </c>
      <c r="C7390" t="s">
        <v>141</v>
      </c>
      <c r="D7390" t="s">
        <v>11</v>
      </c>
      <c r="E7390" t="s">
        <v>142</v>
      </c>
      <c r="F7390" t="s">
        <v>46</v>
      </c>
      <c r="H7390">
        <f>_xlfn.XLOOKUP(Tabuľka5[[#This Row],[Položka]],cennik[Položka],cennik[Cena MJ bez DPH])</f>
        <v>0</v>
      </c>
      <c r="I7390">
        <f>SUM(Tabuľka5[[#This Row],[cena MJ bez DPH]]*1.1)</f>
        <v>0</v>
      </c>
      <c r="J7390">
        <f>Tabuľka5[[#This Row],[množstvo]]*Tabuľka5[[#This Row],[cena MJ bez DPH]]</f>
        <v>0</v>
      </c>
      <c r="L7390" s="5">
        <v>37956124</v>
      </c>
      <c r="N7390" t="s">
        <v>505</v>
      </c>
      <c r="O7390" t="s">
        <v>411</v>
      </c>
      <c r="P7390" t="s">
        <v>728</v>
      </c>
    </row>
    <row r="7391" spans="1:16" hidden="1" x14ac:dyDescent="0.25">
      <c r="A7391" t="s">
        <v>313</v>
      </c>
      <c r="B7391" t="s">
        <v>104</v>
      </c>
      <c r="C7391" t="s">
        <v>143</v>
      </c>
      <c r="D7391" t="s">
        <v>11</v>
      </c>
      <c r="E7391" t="s">
        <v>144</v>
      </c>
      <c r="F7391" t="s">
        <v>46</v>
      </c>
      <c r="H7391">
        <f>_xlfn.XLOOKUP(Tabuľka5[[#This Row],[Položka]],cennik[Položka],cennik[Cena MJ bez DPH])</f>
        <v>0</v>
      </c>
      <c r="I7391">
        <f>SUM(Tabuľka5[[#This Row],[cena MJ bez DPH]]*1.1)</f>
        <v>0</v>
      </c>
      <c r="J7391">
        <f>Tabuľka5[[#This Row],[množstvo]]*Tabuľka5[[#This Row],[cena MJ bez DPH]]</f>
        <v>0</v>
      </c>
      <c r="L7391" s="5">
        <v>37956124</v>
      </c>
      <c r="N7391" t="s">
        <v>505</v>
      </c>
      <c r="O7391" t="s">
        <v>411</v>
      </c>
      <c r="P7391" t="s">
        <v>728</v>
      </c>
    </row>
    <row r="7392" spans="1:16" hidden="1" x14ac:dyDescent="0.25">
      <c r="A7392" t="s">
        <v>313</v>
      </c>
      <c r="B7392" t="s">
        <v>104</v>
      </c>
      <c r="C7392" t="s">
        <v>145</v>
      </c>
      <c r="D7392" t="s">
        <v>11</v>
      </c>
      <c r="E7392" t="s">
        <v>146</v>
      </c>
      <c r="F7392" t="s">
        <v>46</v>
      </c>
      <c r="H7392">
        <f>_xlfn.XLOOKUP(Tabuľka5[[#This Row],[Položka]],cennik[Položka],cennik[Cena MJ bez DPH])</f>
        <v>0</v>
      </c>
      <c r="I7392">
        <f>SUM(Tabuľka5[[#This Row],[cena MJ bez DPH]]*1.1)</f>
        <v>0</v>
      </c>
      <c r="J7392">
        <f>Tabuľka5[[#This Row],[množstvo]]*Tabuľka5[[#This Row],[cena MJ bez DPH]]</f>
        <v>0</v>
      </c>
      <c r="L7392" s="5">
        <v>37956124</v>
      </c>
      <c r="N7392" t="s">
        <v>505</v>
      </c>
      <c r="O7392" t="s">
        <v>411</v>
      </c>
      <c r="P7392" t="s">
        <v>728</v>
      </c>
    </row>
    <row r="7393" spans="1:16" hidden="1" x14ac:dyDescent="0.25">
      <c r="A7393" t="s">
        <v>313</v>
      </c>
      <c r="B7393" t="s">
        <v>104</v>
      </c>
      <c r="C7393" t="s">
        <v>147</v>
      </c>
      <c r="D7393" t="s">
        <v>11</v>
      </c>
      <c r="F7393" t="s">
        <v>46</v>
      </c>
      <c r="H7393">
        <f>_xlfn.XLOOKUP(Tabuľka5[[#This Row],[Položka]],cennik[Položka],cennik[Cena MJ bez DPH])</f>
        <v>0</v>
      </c>
      <c r="I7393">
        <f>SUM(Tabuľka5[[#This Row],[cena MJ bez DPH]]*1.1)</f>
        <v>0</v>
      </c>
      <c r="J7393">
        <f>Tabuľka5[[#This Row],[množstvo]]*Tabuľka5[[#This Row],[cena MJ bez DPH]]</f>
        <v>0</v>
      </c>
      <c r="L7393" s="5">
        <v>37956124</v>
      </c>
      <c r="N7393" t="s">
        <v>505</v>
      </c>
      <c r="O7393" t="s">
        <v>411</v>
      </c>
      <c r="P7393" t="s">
        <v>728</v>
      </c>
    </row>
    <row r="7394" spans="1:16" hidden="1" x14ac:dyDescent="0.25">
      <c r="A7394" t="s">
        <v>313</v>
      </c>
      <c r="B7394" t="s">
        <v>104</v>
      </c>
      <c r="C7394" t="s">
        <v>148</v>
      </c>
      <c r="D7394" t="s">
        <v>11</v>
      </c>
      <c r="E7394" t="s">
        <v>146</v>
      </c>
      <c r="F7394" t="s">
        <v>46</v>
      </c>
      <c r="H7394">
        <f>_xlfn.XLOOKUP(Tabuľka5[[#This Row],[Položka]],cennik[Položka],cennik[Cena MJ bez DPH])</f>
        <v>0</v>
      </c>
      <c r="I7394">
        <f>SUM(Tabuľka5[[#This Row],[cena MJ bez DPH]]*1.1)</f>
        <v>0</v>
      </c>
      <c r="J7394">
        <f>Tabuľka5[[#This Row],[množstvo]]*Tabuľka5[[#This Row],[cena MJ bez DPH]]</f>
        <v>0</v>
      </c>
      <c r="L7394" s="5">
        <v>37956124</v>
      </c>
      <c r="N7394" t="s">
        <v>505</v>
      </c>
      <c r="O7394" t="s">
        <v>411</v>
      </c>
      <c r="P7394" t="s">
        <v>728</v>
      </c>
    </row>
    <row r="7395" spans="1:16" hidden="1" x14ac:dyDescent="0.25">
      <c r="A7395" t="s">
        <v>313</v>
      </c>
      <c r="B7395" t="s">
        <v>104</v>
      </c>
      <c r="C7395" t="s">
        <v>149</v>
      </c>
      <c r="D7395" t="s">
        <v>11</v>
      </c>
      <c r="F7395" t="s">
        <v>46</v>
      </c>
      <c r="H7395">
        <f>_xlfn.XLOOKUP(Tabuľka5[[#This Row],[Položka]],cennik[Položka],cennik[Cena MJ bez DPH])</f>
        <v>0</v>
      </c>
      <c r="I7395">
        <f>SUM(Tabuľka5[[#This Row],[cena MJ bez DPH]]*1.1)</f>
        <v>0</v>
      </c>
      <c r="J7395">
        <f>Tabuľka5[[#This Row],[množstvo]]*Tabuľka5[[#This Row],[cena MJ bez DPH]]</f>
        <v>0</v>
      </c>
      <c r="L7395" s="5">
        <v>37956124</v>
      </c>
      <c r="N7395" t="s">
        <v>505</v>
      </c>
      <c r="O7395" t="s">
        <v>411</v>
      </c>
      <c r="P7395" t="s">
        <v>728</v>
      </c>
    </row>
    <row r="7396" spans="1:16" hidden="1" x14ac:dyDescent="0.25">
      <c r="A7396" t="s">
        <v>313</v>
      </c>
      <c r="B7396" t="s">
        <v>104</v>
      </c>
      <c r="C7396" t="s">
        <v>150</v>
      </c>
      <c r="D7396" t="s">
        <v>94</v>
      </c>
      <c r="E7396" t="s">
        <v>102</v>
      </c>
      <c r="F7396" t="s">
        <v>46</v>
      </c>
      <c r="H7396">
        <f>_xlfn.XLOOKUP(Tabuľka5[[#This Row],[Položka]],cennik[Položka],cennik[Cena MJ bez DPH])</f>
        <v>0</v>
      </c>
      <c r="I7396">
        <f>SUM(Tabuľka5[[#This Row],[cena MJ bez DPH]]*1.1)</f>
        <v>0</v>
      </c>
      <c r="J7396">
        <f>Tabuľka5[[#This Row],[množstvo]]*Tabuľka5[[#This Row],[cena MJ bez DPH]]</f>
        <v>0</v>
      </c>
      <c r="L7396" s="5">
        <v>37956124</v>
      </c>
      <c r="N7396" t="s">
        <v>505</v>
      </c>
      <c r="O7396" t="s">
        <v>411</v>
      </c>
      <c r="P7396" t="s">
        <v>728</v>
      </c>
    </row>
    <row r="7397" spans="1:16" hidden="1" x14ac:dyDescent="0.25">
      <c r="A7397" t="s">
        <v>313</v>
      </c>
      <c r="B7397" t="s">
        <v>51</v>
      </c>
      <c r="C7397" t="s">
        <v>151</v>
      </c>
      <c r="D7397" t="s">
        <v>11</v>
      </c>
      <c r="F7397" t="s">
        <v>56</v>
      </c>
      <c r="H7397">
        <f>_xlfn.XLOOKUP(Tabuľka5[[#This Row],[Položka]],cennik[Položka],cennik[Cena MJ bez DPH])</f>
        <v>0</v>
      </c>
      <c r="I7397">
        <f>SUM(Tabuľka5[[#This Row],[cena MJ bez DPH]]*1.1)</f>
        <v>0</v>
      </c>
      <c r="J7397">
        <f>Tabuľka5[[#This Row],[množstvo]]*Tabuľka5[[#This Row],[cena MJ bez DPH]]</f>
        <v>0</v>
      </c>
      <c r="L7397" s="5">
        <v>37956124</v>
      </c>
      <c r="N7397" t="s">
        <v>505</v>
      </c>
      <c r="O7397" t="s">
        <v>411</v>
      </c>
      <c r="P7397" t="s">
        <v>728</v>
      </c>
    </row>
    <row r="7398" spans="1:16" hidden="1" x14ac:dyDescent="0.25">
      <c r="A7398" t="s">
        <v>313</v>
      </c>
      <c r="B7398" t="s">
        <v>51</v>
      </c>
      <c r="C7398" t="s">
        <v>152</v>
      </c>
      <c r="D7398" t="s">
        <v>11</v>
      </c>
      <c r="F7398" t="s">
        <v>56</v>
      </c>
      <c r="H7398">
        <f>_xlfn.XLOOKUP(Tabuľka5[[#This Row],[Položka]],cennik[Položka],cennik[Cena MJ bez DPH])</f>
        <v>0</v>
      </c>
      <c r="I7398">
        <f>SUM(Tabuľka5[[#This Row],[cena MJ bez DPH]]*1.1)</f>
        <v>0</v>
      </c>
      <c r="J7398">
        <f>Tabuľka5[[#This Row],[množstvo]]*Tabuľka5[[#This Row],[cena MJ bez DPH]]</f>
        <v>0</v>
      </c>
      <c r="L7398" s="5">
        <v>37956124</v>
      </c>
      <c r="N7398" t="s">
        <v>505</v>
      </c>
      <c r="O7398" t="s">
        <v>411</v>
      </c>
      <c r="P7398" t="s">
        <v>728</v>
      </c>
    </row>
    <row r="7399" spans="1:16" hidden="1" x14ac:dyDescent="0.25">
      <c r="A7399" t="s">
        <v>313</v>
      </c>
      <c r="B7399" t="s">
        <v>51</v>
      </c>
      <c r="C7399" t="s">
        <v>153</v>
      </c>
      <c r="D7399" t="s">
        <v>11</v>
      </c>
      <c r="F7399" t="s">
        <v>56</v>
      </c>
      <c r="H7399">
        <f>_xlfn.XLOOKUP(Tabuľka5[[#This Row],[Položka]],cennik[Položka],cennik[Cena MJ bez DPH])</f>
        <v>0</v>
      </c>
      <c r="I7399">
        <f>SUM(Tabuľka5[[#This Row],[cena MJ bez DPH]]*1.1)</f>
        <v>0</v>
      </c>
      <c r="J7399">
        <f>Tabuľka5[[#This Row],[množstvo]]*Tabuľka5[[#This Row],[cena MJ bez DPH]]</f>
        <v>0</v>
      </c>
      <c r="L7399" s="5">
        <v>37956124</v>
      </c>
      <c r="N7399" t="s">
        <v>505</v>
      </c>
      <c r="O7399" t="s">
        <v>411</v>
      </c>
      <c r="P7399" t="s">
        <v>728</v>
      </c>
    </row>
    <row r="7400" spans="1:16" hidden="1" x14ac:dyDescent="0.25">
      <c r="A7400" t="s">
        <v>313</v>
      </c>
      <c r="B7400" t="s">
        <v>51</v>
      </c>
      <c r="C7400" t="s">
        <v>154</v>
      </c>
      <c r="D7400" t="s">
        <v>11</v>
      </c>
      <c r="F7400" t="s">
        <v>56</v>
      </c>
      <c r="H7400">
        <f>_xlfn.XLOOKUP(Tabuľka5[[#This Row],[Položka]],cennik[Položka],cennik[Cena MJ bez DPH])</f>
        <v>0</v>
      </c>
      <c r="I7400">
        <f>SUM(Tabuľka5[[#This Row],[cena MJ bez DPH]]*1.1)</f>
        <v>0</v>
      </c>
      <c r="J7400">
        <f>Tabuľka5[[#This Row],[množstvo]]*Tabuľka5[[#This Row],[cena MJ bez DPH]]</f>
        <v>0</v>
      </c>
      <c r="L7400" s="5">
        <v>37956124</v>
      </c>
      <c r="N7400" t="s">
        <v>505</v>
      </c>
      <c r="O7400" t="s">
        <v>411</v>
      </c>
      <c r="P7400" t="s">
        <v>728</v>
      </c>
    </row>
    <row r="7401" spans="1:16" hidden="1" x14ac:dyDescent="0.25">
      <c r="A7401" t="s">
        <v>313</v>
      </c>
      <c r="B7401" t="s">
        <v>51</v>
      </c>
      <c r="C7401" t="s">
        <v>155</v>
      </c>
      <c r="D7401" t="s">
        <v>11</v>
      </c>
      <c r="F7401" t="s">
        <v>56</v>
      </c>
      <c r="H7401">
        <f>_xlfn.XLOOKUP(Tabuľka5[[#This Row],[Položka]],cennik[Položka],cennik[Cena MJ bez DPH])</f>
        <v>0</v>
      </c>
      <c r="I7401">
        <f>SUM(Tabuľka5[[#This Row],[cena MJ bez DPH]]*1.1)</f>
        <v>0</v>
      </c>
      <c r="J7401">
        <f>Tabuľka5[[#This Row],[množstvo]]*Tabuľka5[[#This Row],[cena MJ bez DPH]]</f>
        <v>0</v>
      </c>
      <c r="L7401" s="5">
        <v>37956124</v>
      </c>
      <c r="N7401" t="s">
        <v>505</v>
      </c>
      <c r="O7401" t="s">
        <v>411</v>
      </c>
      <c r="P7401" t="s">
        <v>728</v>
      </c>
    </row>
    <row r="7402" spans="1:16" hidden="1" x14ac:dyDescent="0.25">
      <c r="A7402" t="s">
        <v>313</v>
      </c>
      <c r="B7402" t="s">
        <v>51</v>
      </c>
      <c r="C7402" t="s">
        <v>156</v>
      </c>
      <c r="D7402" t="s">
        <v>11</v>
      </c>
      <c r="F7402" t="s">
        <v>56</v>
      </c>
      <c r="H7402">
        <f>_xlfn.XLOOKUP(Tabuľka5[[#This Row],[Položka]],cennik[Položka],cennik[Cena MJ bez DPH])</f>
        <v>0</v>
      </c>
      <c r="I7402">
        <f>SUM(Tabuľka5[[#This Row],[cena MJ bez DPH]]*1.1)</f>
        <v>0</v>
      </c>
      <c r="J7402">
        <f>Tabuľka5[[#This Row],[množstvo]]*Tabuľka5[[#This Row],[cena MJ bez DPH]]</f>
        <v>0</v>
      </c>
      <c r="L7402" s="5">
        <v>37956124</v>
      </c>
      <c r="N7402" t="s">
        <v>505</v>
      </c>
      <c r="O7402" t="s">
        <v>411</v>
      </c>
      <c r="P7402" t="s">
        <v>728</v>
      </c>
    </row>
    <row r="7403" spans="1:16" hidden="1" x14ac:dyDescent="0.25">
      <c r="A7403" t="s">
        <v>313</v>
      </c>
      <c r="B7403" t="s">
        <v>51</v>
      </c>
      <c r="C7403" t="s">
        <v>157</v>
      </c>
      <c r="D7403" t="s">
        <v>11</v>
      </c>
      <c r="F7403" t="s">
        <v>56</v>
      </c>
      <c r="H7403">
        <f>_xlfn.XLOOKUP(Tabuľka5[[#This Row],[Položka]],cennik[Položka],cennik[Cena MJ bez DPH])</f>
        <v>0</v>
      </c>
      <c r="I7403">
        <f>SUM(Tabuľka5[[#This Row],[cena MJ bez DPH]]*1.1)</f>
        <v>0</v>
      </c>
      <c r="J7403">
        <f>Tabuľka5[[#This Row],[množstvo]]*Tabuľka5[[#This Row],[cena MJ bez DPH]]</f>
        <v>0</v>
      </c>
      <c r="L7403" s="5">
        <v>37956124</v>
      </c>
      <c r="N7403" t="s">
        <v>505</v>
      </c>
      <c r="O7403" t="s">
        <v>411</v>
      </c>
      <c r="P7403" t="s">
        <v>728</v>
      </c>
    </row>
    <row r="7404" spans="1:16" hidden="1" x14ac:dyDescent="0.25">
      <c r="A7404" t="s">
        <v>313</v>
      </c>
      <c r="B7404" t="s">
        <v>51</v>
      </c>
      <c r="C7404" t="s">
        <v>158</v>
      </c>
      <c r="D7404" t="s">
        <v>11</v>
      </c>
      <c r="F7404" t="s">
        <v>56</v>
      </c>
      <c r="H7404">
        <f>_xlfn.XLOOKUP(Tabuľka5[[#This Row],[Položka]],cennik[Položka],cennik[Cena MJ bez DPH])</f>
        <v>0</v>
      </c>
      <c r="I7404">
        <f>SUM(Tabuľka5[[#This Row],[cena MJ bez DPH]]*1.1)</f>
        <v>0</v>
      </c>
      <c r="J7404">
        <f>Tabuľka5[[#This Row],[množstvo]]*Tabuľka5[[#This Row],[cena MJ bez DPH]]</f>
        <v>0</v>
      </c>
      <c r="L7404" s="5">
        <v>37956124</v>
      </c>
      <c r="N7404" t="s">
        <v>505</v>
      </c>
      <c r="O7404" t="s">
        <v>411</v>
      </c>
      <c r="P7404" t="s">
        <v>728</v>
      </c>
    </row>
    <row r="7405" spans="1:16" hidden="1" x14ac:dyDescent="0.25">
      <c r="A7405" t="s">
        <v>313</v>
      </c>
      <c r="B7405" t="s">
        <v>51</v>
      </c>
      <c r="C7405" t="s">
        <v>159</v>
      </c>
      <c r="D7405" t="s">
        <v>11</v>
      </c>
      <c r="F7405" t="s">
        <v>56</v>
      </c>
      <c r="H7405">
        <f>_xlfn.XLOOKUP(Tabuľka5[[#This Row],[Položka]],cennik[Položka],cennik[Cena MJ bez DPH])</f>
        <v>0</v>
      </c>
      <c r="I7405">
        <f>SUM(Tabuľka5[[#This Row],[cena MJ bez DPH]]*1.1)</f>
        <v>0</v>
      </c>
      <c r="J7405">
        <f>Tabuľka5[[#This Row],[množstvo]]*Tabuľka5[[#This Row],[cena MJ bez DPH]]</f>
        <v>0</v>
      </c>
      <c r="L7405" s="5">
        <v>37956124</v>
      </c>
      <c r="N7405" t="s">
        <v>505</v>
      </c>
      <c r="O7405" t="s">
        <v>411</v>
      </c>
      <c r="P7405" t="s">
        <v>728</v>
      </c>
    </row>
    <row r="7406" spans="1:16" hidden="1" x14ac:dyDescent="0.25">
      <c r="A7406" t="s">
        <v>313</v>
      </c>
      <c r="B7406" t="s">
        <v>51</v>
      </c>
      <c r="C7406" t="s">
        <v>160</v>
      </c>
      <c r="D7406" t="s">
        <v>11</v>
      </c>
      <c r="F7406" t="s">
        <v>56</v>
      </c>
      <c r="H7406">
        <f>_xlfn.XLOOKUP(Tabuľka5[[#This Row],[Položka]],cennik[Položka],cennik[Cena MJ bez DPH])</f>
        <v>0</v>
      </c>
      <c r="I7406">
        <f>SUM(Tabuľka5[[#This Row],[cena MJ bez DPH]]*1.1)</f>
        <v>0</v>
      </c>
      <c r="J7406">
        <f>Tabuľka5[[#This Row],[množstvo]]*Tabuľka5[[#This Row],[cena MJ bez DPH]]</f>
        <v>0</v>
      </c>
      <c r="L7406" s="5">
        <v>37956124</v>
      </c>
      <c r="N7406" t="s">
        <v>505</v>
      </c>
      <c r="O7406" t="s">
        <v>411</v>
      </c>
      <c r="P7406" t="s">
        <v>728</v>
      </c>
    </row>
    <row r="7407" spans="1:16" hidden="1" x14ac:dyDescent="0.25">
      <c r="A7407" t="s">
        <v>313</v>
      </c>
      <c r="B7407" t="s">
        <v>51</v>
      </c>
      <c r="C7407" t="s">
        <v>161</v>
      </c>
      <c r="D7407" t="s">
        <v>11</v>
      </c>
      <c r="F7407" t="s">
        <v>56</v>
      </c>
      <c r="H7407">
        <f>_xlfn.XLOOKUP(Tabuľka5[[#This Row],[Položka]],cennik[Položka],cennik[Cena MJ bez DPH])</f>
        <v>0</v>
      </c>
      <c r="I7407">
        <f>SUM(Tabuľka5[[#This Row],[cena MJ bez DPH]]*1.1)</f>
        <v>0</v>
      </c>
      <c r="J7407">
        <f>Tabuľka5[[#This Row],[množstvo]]*Tabuľka5[[#This Row],[cena MJ bez DPH]]</f>
        <v>0</v>
      </c>
      <c r="L7407" s="5">
        <v>37956124</v>
      </c>
      <c r="N7407" t="s">
        <v>505</v>
      </c>
      <c r="O7407" t="s">
        <v>411</v>
      </c>
      <c r="P7407" t="s">
        <v>728</v>
      </c>
    </row>
    <row r="7408" spans="1:16" hidden="1" x14ac:dyDescent="0.25">
      <c r="A7408" t="s">
        <v>313</v>
      </c>
      <c r="B7408" t="s">
        <v>51</v>
      </c>
      <c r="C7408" t="s">
        <v>162</v>
      </c>
      <c r="D7408" t="s">
        <v>11</v>
      </c>
      <c r="F7408" t="s">
        <v>56</v>
      </c>
      <c r="H7408">
        <f>_xlfn.XLOOKUP(Tabuľka5[[#This Row],[Položka]],cennik[Položka],cennik[Cena MJ bez DPH])</f>
        <v>0</v>
      </c>
      <c r="I7408">
        <f>SUM(Tabuľka5[[#This Row],[cena MJ bez DPH]]*1.1)</f>
        <v>0</v>
      </c>
      <c r="J7408">
        <f>Tabuľka5[[#This Row],[množstvo]]*Tabuľka5[[#This Row],[cena MJ bez DPH]]</f>
        <v>0</v>
      </c>
      <c r="L7408" s="5">
        <v>37956124</v>
      </c>
      <c r="N7408" t="s">
        <v>505</v>
      </c>
      <c r="O7408" t="s">
        <v>411</v>
      </c>
      <c r="P7408" t="s">
        <v>728</v>
      </c>
    </row>
    <row r="7409" spans="1:16" hidden="1" x14ac:dyDescent="0.25">
      <c r="A7409" t="s">
        <v>313</v>
      </c>
      <c r="B7409" t="s">
        <v>51</v>
      </c>
      <c r="C7409" t="s">
        <v>163</v>
      </c>
      <c r="D7409" t="s">
        <v>11</v>
      </c>
      <c r="F7409" t="s">
        <v>56</v>
      </c>
      <c r="H7409">
        <f>_xlfn.XLOOKUP(Tabuľka5[[#This Row],[Položka]],cennik[Položka],cennik[Cena MJ bez DPH])</f>
        <v>0</v>
      </c>
      <c r="I7409">
        <f>SUM(Tabuľka5[[#This Row],[cena MJ bez DPH]]*1.1)</f>
        <v>0</v>
      </c>
      <c r="J7409">
        <f>Tabuľka5[[#This Row],[množstvo]]*Tabuľka5[[#This Row],[cena MJ bez DPH]]</f>
        <v>0</v>
      </c>
      <c r="L7409" s="5">
        <v>37956124</v>
      </c>
      <c r="N7409" t="s">
        <v>505</v>
      </c>
      <c r="O7409" t="s">
        <v>411</v>
      </c>
      <c r="P7409" t="s">
        <v>728</v>
      </c>
    </row>
    <row r="7410" spans="1:16" hidden="1" x14ac:dyDescent="0.25">
      <c r="A7410" t="s">
        <v>313</v>
      </c>
      <c r="B7410" t="s">
        <v>51</v>
      </c>
      <c r="C7410" t="s">
        <v>164</v>
      </c>
      <c r="D7410" t="s">
        <v>11</v>
      </c>
      <c r="F7410" t="s">
        <v>56</v>
      </c>
      <c r="H7410">
        <f>_xlfn.XLOOKUP(Tabuľka5[[#This Row],[Položka]],cennik[Položka],cennik[Cena MJ bez DPH])</f>
        <v>0</v>
      </c>
      <c r="I7410">
        <f>SUM(Tabuľka5[[#This Row],[cena MJ bez DPH]]*1.1)</f>
        <v>0</v>
      </c>
      <c r="J7410">
        <f>Tabuľka5[[#This Row],[množstvo]]*Tabuľka5[[#This Row],[cena MJ bez DPH]]</f>
        <v>0</v>
      </c>
      <c r="L7410" s="5">
        <v>37956124</v>
      </c>
      <c r="N7410" t="s">
        <v>505</v>
      </c>
      <c r="O7410" t="s">
        <v>411</v>
      </c>
      <c r="P7410" t="s">
        <v>728</v>
      </c>
    </row>
    <row r="7411" spans="1:16" hidden="1" x14ac:dyDescent="0.25">
      <c r="A7411" t="s">
        <v>313</v>
      </c>
      <c r="B7411" t="s">
        <v>51</v>
      </c>
      <c r="C7411" t="s">
        <v>165</v>
      </c>
      <c r="D7411" t="s">
        <v>11</v>
      </c>
      <c r="F7411" t="s">
        <v>56</v>
      </c>
      <c r="H7411">
        <f>_xlfn.XLOOKUP(Tabuľka5[[#This Row],[Položka]],cennik[Položka],cennik[Cena MJ bez DPH])</f>
        <v>0</v>
      </c>
      <c r="I7411">
        <f>SUM(Tabuľka5[[#This Row],[cena MJ bez DPH]]*1.1)</f>
        <v>0</v>
      </c>
      <c r="J7411">
        <f>Tabuľka5[[#This Row],[množstvo]]*Tabuľka5[[#This Row],[cena MJ bez DPH]]</f>
        <v>0</v>
      </c>
      <c r="L7411" s="5">
        <v>37956124</v>
      </c>
      <c r="N7411" t="s">
        <v>505</v>
      </c>
      <c r="O7411" t="s">
        <v>411</v>
      </c>
      <c r="P7411" t="s">
        <v>728</v>
      </c>
    </row>
    <row r="7412" spans="1:16" hidden="1" x14ac:dyDescent="0.25">
      <c r="A7412" t="s">
        <v>313</v>
      </c>
      <c r="B7412" t="s">
        <v>51</v>
      </c>
      <c r="C7412" t="s">
        <v>166</v>
      </c>
      <c r="D7412" t="s">
        <v>11</v>
      </c>
      <c r="F7412" t="s">
        <v>56</v>
      </c>
      <c r="H7412">
        <f>_xlfn.XLOOKUP(Tabuľka5[[#This Row],[Položka]],cennik[Položka],cennik[Cena MJ bez DPH])</f>
        <v>0</v>
      </c>
      <c r="I7412">
        <f>SUM(Tabuľka5[[#This Row],[cena MJ bez DPH]]*1.1)</f>
        <v>0</v>
      </c>
      <c r="J7412">
        <f>Tabuľka5[[#This Row],[množstvo]]*Tabuľka5[[#This Row],[cena MJ bez DPH]]</f>
        <v>0</v>
      </c>
      <c r="L7412" s="5">
        <v>37956124</v>
      </c>
      <c r="N7412" t="s">
        <v>505</v>
      </c>
      <c r="O7412" t="s">
        <v>411</v>
      </c>
      <c r="P7412" t="s">
        <v>728</v>
      </c>
    </row>
    <row r="7413" spans="1:16" hidden="1" x14ac:dyDescent="0.25">
      <c r="A7413" t="s">
        <v>313</v>
      </c>
      <c r="B7413" t="s">
        <v>51</v>
      </c>
      <c r="C7413" t="s">
        <v>167</v>
      </c>
      <c r="D7413" t="s">
        <v>11</v>
      </c>
      <c r="F7413" t="s">
        <v>56</v>
      </c>
      <c r="H7413">
        <f>_xlfn.XLOOKUP(Tabuľka5[[#This Row],[Položka]],cennik[Položka],cennik[Cena MJ bez DPH])</f>
        <v>0</v>
      </c>
      <c r="I7413">
        <f>SUM(Tabuľka5[[#This Row],[cena MJ bez DPH]]*1.1)</f>
        <v>0</v>
      </c>
      <c r="J7413">
        <f>Tabuľka5[[#This Row],[množstvo]]*Tabuľka5[[#This Row],[cena MJ bez DPH]]</f>
        <v>0</v>
      </c>
      <c r="L7413" s="5">
        <v>37956124</v>
      </c>
      <c r="N7413" t="s">
        <v>505</v>
      </c>
      <c r="O7413" t="s">
        <v>411</v>
      </c>
      <c r="P7413" t="s">
        <v>728</v>
      </c>
    </row>
    <row r="7414" spans="1:16" hidden="1" x14ac:dyDescent="0.25">
      <c r="A7414" t="s">
        <v>313</v>
      </c>
      <c r="B7414" t="s">
        <v>51</v>
      </c>
      <c r="C7414" t="s">
        <v>168</v>
      </c>
      <c r="D7414" t="s">
        <v>11</v>
      </c>
      <c r="F7414" t="s">
        <v>56</v>
      </c>
      <c r="H7414">
        <f>_xlfn.XLOOKUP(Tabuľka5[[#This Row],[Položka]],cennik[Položka],cennik[Cena MJ bez DPH])</f>
        <v>0</v>
      </c>
      <c r="I7414">
        <f>SUM(Tabuľka5[[#This Row],[cena MJ bez DPH]]*1.1)</f>
        <v>0</v>
      </c>
      <c r="J7414">
        <f>Tabuľka5[[#This Row],[množstvo]]*Tabuľka5[[#This Row],[cena MJ bez DPH]]</f>
        <v>0</v>
      </c>
      <c r="L7414" s="5">
        <v>37956124</v>
      </c>
      <c r="N7414" t="s">
        <v>505</v>
      </c>
      <c r="O7414" t="s">
        <v>411</v>
      </c>
      <c r="P7414" t="s">
        <v>728</v>
      </c>
    </row>
    <row r="7415" spans="1:16" hidden="1" x14ac:dyDescent="0.25">
      <c r="A7415" t="s">
        <v>313</v>
      </c>
      <c r="B7415" t="s">
        <v>51</v>
      </c>
      <c r="C7415" t="s">
        <v>169</v>
      </c>
      <c r="D7415" t="s">
        <v>11</v>
      </c>
      <c r="F7415" t="s">
        <v>56</v>
      </c>
      <c r="H7415">
        <f>_xlfn.XLOOKUP(Tabuľka5[[#This Row],[Položka]],cennik[Položka],cennik[Cena MJ bez DPH])</f>
        <v>0</v>
      </c>
      <c r="I7415">
        <f>SUM(Tabuľka5[[#This Row],[cena MJ bez DPH]]*1.1)</f>
        <v>0</v>
      </c>
      <c r="J7415">
        <f>Tabuľka5[[#This Row],[množstvo]]*Tabuľka5[[#This Row],[cena MJ bez DPH]]</f>
        <v>0</v>
      </c>
      <c r="L7415" s="5">
        <v>37956124</v>
      </c>
      <c r="N7415" t="s">
        <v>505</v>
      </c>
      <c r="O7415" t="s">
        <v>411</v>
      </c>
      <c r="P7415" t="s">
        <v>728</v>
      </c>
    </row>
    <row r="7416" spans="1:16" hidden="1" x14ac:dyDescent="0.25">
      <c r="A7416" t="s">
        <v>313</v>
      </c>
      <c r="B7416" t="s">
        <v>51</v>
      </c>
      <c r="C7416" t="s">
        <v>170</v>
      </c>
      <c r="D7416" t="s">
        <v>11</v>
      </c>
      <c r="F7416" t="s">
        <v>56</v>
      </c>
      <c r="H7416">
        <f>_xlfn.XLOOKUP(Tabuľka5[[#This Row],[Položka]],cennik[Položka],cennik[Cena MJ bez DPH])</f>
        <v>0</v>
      </c>
      <c r="I7416">
        <f>SUM(Tabuľka5[[#This Row],[cena MJ bez DPH]]*1.1)</f>
        <v>0</v>
      </c>
      <c r="J7416">
        <f>Tabuľka5[[#This Row],[množstvo]]*Tabuľka5[[#This Row],[cena MJ bez DPH]]</f>
        <v>0</v>
      </c>
      <c r="L7416" s="5">
        <v>37956124</v>
      </c>
      <c r="N7416" t="s">
        <v>505</v>
      </c>
      <c r="O7416" t="s">
        <v>411</v>
      </c>
      <c r="P7416" t="s">
        <v>728</v>
      </c>
    </row>
    <row r="7417" spans="1:16" hidden="1" x14ac:dyDescent="0.25">
      <c r="A7417" t="s">
        <v>313</v>
      </c>
      <c r="B7417" t="s">
        <v>51</v>
      </c>
      <c r="C7417" t="s">
        <v>171</v>
      </c>
      <c r="D7417" t="s">
        <v>11</v>
      </c>
      <c r="F7417" t="s">
        <v>56</v>
      </c>
      <c r="H7417">
        <f>_xlfn.XLOOKUP(Tabuľka5[[#This Row],[Položka]],cennik[Položka],cennik[Cena MJ bez DPH])</f>
        <v>0</v>
      </c>
      <c r="I7417">
        <f>SUM(Tabuľka5[[#This Row],[cena MJ bez DPH]]*1.1)</f>
        <v>0</v>
      </c>
      <c r="J7417">
        <f>Tabuľka5[[#This Row],[množstvo]]*Tabuľka5[[#This Row],[cena MJ bez DPH]]</f>
        <v>0</v>
      </c>
      <c r="L7417" s="5">
        <v>37956124</v>
      </c>
      <c r="N7417" t="s">
        <v>505</v>
      </c>
      <c r="O7417" t="s">
        <v>411</v>
      </c>
      <c r="P7417" t="s">
        <v>728</v>
      </c>
    </row>
    <row r="7418" spans="1:16" hidden="1" x14ac:dyDescent="0.25">
      <c r="A7418" t="s">
        <v>313</v>
      </c>
      <c r="B7418" t="s">
        <v>51</v>
      </c>
      <c r="C7418" t="s">
        <v>172</v>
      </c>
      <c r="D7418" t="s">
        <v>11</v>
      </c>
      <c r="F7418" t="s">
        <v>56</v>
      </c>
      <c r="H7418">
        <f>_xlfn.XLOOKUP(Tabuľka5[[#This Row],[Položka]],cennik[Položka],cennik[Cena MJ bez DPH])</f>
        <v>0</v>
      </c>
      <c r="I7418">
        <f>SUM(Tabuľka5[[#This Row],[cena MJ bez DPH]]*1.1)</f>
        <v>0</v>
      </c>
      <c r="J7418">
        <f>Tabuľka5[[#This Row],[množstvo]]*Tabuľka5[[#This Row],[cena MJ bez DPH]]</f>
        <v>0</v>
      </c>
      <c r="L7418" s="5">
        <v>37956124</v>
      </c>
      <c r="N7418" t="s">
        <v>505</v>
      </c>
      <c r="O7418" t="s">
        <v>411</v>
      </c>
      <c r="P7418" t="s">
        <v>728</v>
      </c>
    </row>
    <row r="7419" spans="1:16" hidden="1" x14ac:dyDescent="0.25">
      <c r="A7419" t="s">
        <v>313</v>
      </c>
      <c r="B7419" t="s">
        <v>51</v>
      </c>
      <c r="C7419" t="s">
        <v>173</v>
      </c>
      <c r="D7419" t="s">
        <v>11</v>
      </c>
      <c r="F7419" t="s">
        <v>56</v>
      </c>
      <c r="H7419">
        <f>_xlfn.XLOOKUP(Tabuľka5[[#This Row],[Položka]],cennik[Položka],cennik[Cena MJ bez DPH])</f>
        <v>0</v>
      </c>
      <c r="I7419">
        <f>SUM(Tabuľka5[[#This Row],[cena MJ bez DPH]]*1.1)</f>
        <v>0</v>
      </c>
      <c r="J7419">
        <f>Tabuľka5[[#This Row],[množstvo]]*Tabuľka5[[#This Row],[cena MJ bez DPH]]</f>
        <v>0</v>
      </c>
      <c r="L7419" s="5">
        <v>37956124</v>
      </c>
      <c r="N7419" t="s">
        <v>505</v>
      </c>
      <c r="O7419" t="s">
        <v>411</v>
      </c>
      <c r="P7419" t="s">
        <v>728</v>
      </c>
    </row>
    <row r="7420" spans="1:16" hidden="1" x14ac:dyDescent="0.25">
      <c r="A7420" t="s">
        <v>313</v>
      </c>
      <c r="B7420" t="s">
        <v>51</v>
      </c>
      <c r="C7420" t="s">
        <v>174</v>
      </c>
      <c r="D7420" t="s">
        <v>11</v>
      </c>
      <c r="F7420" t="s">
        <v>56</v>
      </c>
      <c r="H7420">
        <f>_xlfn.XLOOKUP(Tabuľka5[[#This Row],[Položka]],cennik[Položka],cennik[Cena MJ bez DPH])</f>
        <v>0</v>
      </c>
      <c r="I7420">
        <f>SUM(Tabuľka5[[#This Row],[cena MJ bez DPH]]*1.1)</f>
        <v>0</v>
      </c>
      <c r="J7420">
        <f>Tabuľka5[[#This Row],[množstvo]]*Tabuľka5[[#This Row],[cena MJ bez DPH]]</f>
        <v>0</v>
      </c>
      <c r="L7420" s="5">
        <v>37956124</v>
      </c>
      <c r="N7420" t="s">
        <v>505</v>
      </c>
      <c r="O7420" t="s">
        <v>411</v>
      </c>
      <c r="P7420" t="s">
        <v>728</v>
      </c>
    </row>
    <row r="7421" spans="1:16" hidden="1" x14ac:dyDescent="0.25">
      <c r="A7421" t="s">
        <v>313</v>
      </c>
      <c r="B7421" t="s">
        <v>51</v>
      </c>
      <c r="C7421" t="s">
        <v>175</v>
      </c>
      <c r="D7421" t="s">
        <v>11</v>
      </c>
      <c r="F7421" t="s">
        <v>56</v>
      </c>
      <c r="H7421">
        <f>_xlfn.XLOOKUP(Tabuľka5[[#This Row],[Položka]],cennik[Položka],cennik[Cena MJ bez DPH])</f>
        <v>0</v>
      </c>
      <c r="I7421">
        <f>SUM(Tabuľka5[[#This Row],[cena MJ bez DPH]]*1.1)</f>
        <v>0</v>
      </c>
      <c r="J7421">
        <f>Tabuľka5[[#This Row],[množstvo]]*Tabuľka5[[#This Row],[cena MJ bez DPH]]</f>
        <v>0</v>
      </c>
      <c r="L7421" s="5">
        <v>37956124</v>
      </c>
      <c r="N7421" t="s">
        <v>505</v>
      </c>
      <c r="O7421" t="s">
        <v>411</v>
      </c>
      <c r="P7421" t="s">
        <v>728</v>
      </c>
    </row>
    <row r="7422" spans="1:16" hidden="1" x14ac:dyDescent="0.25">
      <c r="A7422" t="s">
        <v>313</v>
      </c>
      <c r="B7422" t="s">
        <v>51</v>
      </c>
      <c r="C7422" t="s">
        <v>176</v>
      </c>
      <c r="D7422" t="s">
        <v>11</v>
      </c>
      <c r="F7422" t="s">
        <v>56</v>
      </c>
      <c r="H7422">
        <f>_xlfn.XLOOKUP(Tabuľka5[[#This Row],[Položka]],cennik[Položka],cennik[Cena MJ bez DPH])</f>
        <v>0</v>
      </c>
      <c r="I7422">
        <f>SUM(Tabuľka5[[#This Row],[cena MJ bez DPH]]*1.1)</f>
        <v>0</v>
      </c>
      <c r="J7422">
        <f>Tabuľka5[[#This Row],[množstvo]]*Tabuľka5[[#This Row],[cena MJ bez DPH]]</f>
        <v>0</v>
      </c>
      <c r="L7422" s="5">
        <v>37956124</v>
      </c>
      <c r="N7422" t="s">
        <v>505</v>
      </c>
      <c r="O7422" t="s">
        <v>411</v>
      </c>
      <c r="P7422" t="s">
        <v>728</v>
      </c>
    </row>
    <row r="7423" spans="1:16" hidden="1" x14ac:dyDescent="0.25">
      <c r="A7423" t="s">
        <v>313</v>
      </c>
      <c r="B7423" t="s">
        <v>177</v>
      </c>
      <c r="C7423" t="s">
        <v>178</v>
      </c>
      <c r="D7423" t="s">
        <v>11</v>
      </c>
      <c r="F7423" t="s">
        <v>179</v>
      </c>
      <c r="H7423">
        <f>_xlfn.XLOOKUP(Tabuľka5[[#This Row],[Položka]],cennik[Položka],cennik[Cena MJ bez DPH])</f>
        <v>0</v>
      </c>
      <c r="I7423">
        <f>SUM(Tabuľka5[[#This Row],[cena MJ bez DPH]]*1.1)</f>
        <v>0</v>
      </c>
      <c r="J7423">
        <f>Tabuľka5[[#This Row],[množstvo]]*Tabuľka5[[#This Row],[cena MJ bez DPH]]</f>
        <v>0</v>
      </c>
      <c r="L7423" s="5">
        <v>37956124</v>
      </c>
      <c r="N7423" t="s">
        <v>505</v>
      </c>
      <c r="O7423" t="s">
        <v>411</v>
      </c>
      <c r="P7423" t="s">
        <v>728</v>
      </c>
    </row>
    <row r="7424" spans="1:16" hidden="1" x14ac:dyDescent="0.25">
      <c r="A7424" t="s">
        <v>313</v>
      </c>
      <c r="B7424" t="s">
        <v>177</v>
      </c>
      <c r="C7424" t="s">
        <v>180</v>
      </c>
      <c r="D7424" t="s">
        <v>11</v>
      </c>
      <c r="F7424" t="s">
        <v>179</v>
      </c>
      <c r="H7424">
        <f>_xlfn.XLOOKUP(Tabuľka5[[#This Row],[Položka]],cennik[Položka],cennik[Cena MJ bez DPH])</f>
        <v>0</v>
      </c>
      <c r="I7424">
        <f>SUM(Tabuľka5[[#This Row],[cena MJ bez DPH]]*1.1)</f>
        <v>0</v>
      </c>
      <c r="J7424">
        <f>Tabuľka5[[#This Row],[množstvo]]*Tabuľka5[[#This Row],[cena MJ bez DPH]]</f>
        <v>0</v>
      </c>
      <c r="L7424" s="5">
        <v>37956124</v>
      </c>
      <c r="N7424" t="s">
        <v>505</v>
      </c>
      <c r="O7424" t="s">
        <v>411</v>
      </c>
      <c r="P7424" t="s">
        <v>728</v>
      </c>
    </row>
    <row r="7425" spans="1:16" hidden="1" x14ac:dyDescent="0.25">
      <c r="A7425" t="s">
        <v>313</v>
      </c>
      <c r="B7425" t="s">
        <v>177</v>
      </c>
      <c r="C7425" t="s">
        <v>181</v>
      </c>
      <c r="D7425" t="s">
        <v>11</v>
      </c>
      <c r="F7425" t="s">
        <v>179</v>
      </c>
      <c r="H7425">
        <f>_xlfn.XLOOKUP(Tabuľka5[[#This Row],[Položka]],cennik[Položka],cennik[Cena MJ bez DPH])</f>
        <v>0</v>
      </c>
      <c r="I7425">
        <f>SUM(Tabuľka5[[#This Row],[cena MJ bez DPH]]*1.1)</f>
        <v>0</v>
      </c>
      <c r="J7425">
        <f>Tabuľka5[[#This Row],[množstvo]]*Tabuľka5[[#This Row],[cena MJ bez DPH]]</f>
        <v>0</v>
      </c>
      <c r="L7425" s="5">
        <v>37956124</v>
      </c>
      <c r="N7425" t="s">
        <v>505</v>
      </c>
      <c r="O7425" t="s">
        <v>411</v>
      </c>
      <c r="P7425" t="s">
        <v>728</v>
      </c>
    </row>
    <row r="7426" spans="1:16" hidden="1" x14ac:dyDescent="0.25">
      <c r="A7426" t="s">
        <v>313</v>
      </c>
      <c r="B7426" t="s">
        <v>177</v>
      </c>
      <c r="C7426" t="s">
        <v>182</v>
      </c>
      <c r="D7426" t="s">
        <v>11</v>
      </c>
      <c r="F7426" t="s">
        <v>179</v>
      </c>
      <c r="H7426">
        <f>_xlfn.XLOOKUP(Tabuľka5[[#This Row],[Položka]],cennik[Položka],cennik[Cena MJ bez DPH])</f>
        <v>0</v>
      </c>
      <c r="I7426">
        <f>SUM(Tabuľka5[[#This Row],[cena MJ bez DPH]]*1.1)</f>
        <v>0</v>
      </c>
      <c r="J7426">
        <f>Tabuľka5[[#This Row],[množstvo]]*Tabuľka5[[#This Row],[cena MJ bez DPH]]</f>
        <v>0</v>
      </c>
      <c r="L7426" s="5">
        <v>37956124</v>
      </c>
      <c r="N7426" t="s">
        <v>505</v>
      </c>
      <c r="O7426" t="s">
        <v>411</v>
      </c>
      <c r="P7426" t="s">
        <v>728</v>
      </c>
    </row>
    <row r="7427" spans="1:16" hidden="1" x14ac:dyDescent="0.25">
      <c r="A7427" t="s">
        <v>313</v>
      </c>
      <c r="B7427" t="s">
        <v>177</v>
      </c>
      <c r="C7427" t="s">
        <v>183</v>
      </c>
      <c r="D7427" t="s">
        <v>11</v>
      </c>
      <c r="F7427" t="s">
        <v>56</v>
      </c>
      <c r="H7427">
        <f>_xlfn.XLOOKUP(Tabuľka5[[#This Row],[Položka]],cennik[Položka],cennik[Cena MJ bez DPH])</f>
        <v>0</v>
      </c>
      <c r="I7427">
        <f>SUM(Tabuľka5[[#This Row],[cena MJ bez DPH]]*1.1)</f>
        <v>0</v>
      </c>
      <c r="J7427">
        <f>Tabuľka5[[#This Row],[množstvo]]*Tabuľka5[[#This Row],[cena MJ bez DPH]]</f>
        <v>0</v>
      </c>
      <c r="L7427" s="5">
        <v>37956124</v>
      </c>
      <c r="N7427" t="s">
        <v>505</v>
      </c>
      <c r="O7427" t="s">
        <v>411</v>
      </c>
      <c r="P7427" t="s">
        <v>728</v>
      </c>
    </row>
    <row r="7428" spans="1:16" hidden="1" x14ac:dyDescent="0.25">
      <c r="A7428" t="s">
        <v>313</v>
      </c>
      <c r="B7428" t="s">
        <v>177</v>
      </c>
      <c r="C7428" t="s">
        <v>184</v>
      </c>
      <c r="D7428" t="s">
        <v>11</v>
      </c>
      <c r="F7428" t="s">
        <v>56</v>
      </c>
      <c r="H7428">
        <f>_xlfn.XLOOKUP(Tabuľka5[[#This Row],[Položka]],cennik[Položka],cennik[Cena MJ bez DPH])</f>
        <v>0</v>
      </c>
      <c r="I7428">
        <f>SUM(Tabuľka5[[#This Row],[cena MJ bez DPH]]*1.1)</f>
        <v>0</v>
      </c>
      <c r="J7428">
        <f>Tabuľka5[[#This Row],[množstvo]]*Tabuľka5[[#This Row],[cena MJ bez DPH]]</f>
        <v>0</v>
      </c>
      <c r="L7428" s="5">
        <v>37956124</v>
      </c>
      <c r="N7428" t="s">
        <v>505</v>
      </c>
      <c r="O7428" t="s">
        <v>411</v>
      </c>
      <c r="P7428" t="s">
        <v>728</v>
      </c>
    </row>
    <row r="7429" spans="1:16" hidden="1" x14ac:dyDescent="0.25">
      <c r="A7429" t="s">
        <v>313</v>
      </c>
      <c r="B7429" t="s">
        <v>177</v>
      </c>
      <c r="C7429" t="s">
        <v>185</v>
      </c>
      <c r="D7429" t="s">
        <v>11</v>
      </c>
      <c r="F7429" t="s">
        <v>56</v>
      </c>
      <c r="H7429">
        <f>_xlfn.XLOOKUP(Tabuľka5[[#This Row],[Položka]],cennik[Položka],cennik[Cena MJ bez DPH])</f>
        <v>0</v>
      </c>
      <c r="I7429">
        <f>SUM(Tabuľka5[[#This Row],[cena MJ bez DPH]]*1.1)</f>
        <v>0</v>
      </c>
      <c r="J7429">
        <f>Tabuľka5[[#This Row],[množstvo]]*Tabuľka5[[#This Row],[cena MJ bez DPH]]</f>
        <v>0</v>
      </c>
      <c r="L7429" s="5">
        <v>37956124</v>
      </c>
      <c r="N7429" t="s">
        <v>505</v>
      </c>
      <c r="O7429" t="s">
        <v>411</v>
      </c>
      <c r="P7429" t="s">
        <v>728</v>
      </c>
    </row>
    <row r="7430" spans="1:16" hidden="1" x14ac:dyDescent="0.25">
      <c r="A7430" t="s">
        <v>313</v>
      </c>
      <c r="B7430" t="s">
        <v>177</v>
      </c>
      <c r="C7430" t="s">
        <v>186</v>
      </c>
      <c r="D7430" t="s">
        <v>11</v>
      </c>
      <c r="F7430" t="s">
        <v>56</v>
      </c>
      <c r="H7430">
        <f>_xlfn.XLOOKUP(Tabuľka5[[#This Row],[Položka]],cennik[Položka],cennik[Cena MJ bez DPH])</f>
        <v>0</v>
      </c>
      <c r="I7430">
        <f>SUM(Tabuľka5[[#This Row],[cena MJ bez DPH]]*1.1)</f>
        <v>0</v>
      </c>
      <c r="J7430">
        <f>Tabuľka5[[#This Row],[množstvo]]*Tabuľka5[[#This Row],[cena MJ bez DPH]]</f>
        <v>0</v>
      </c>
      <c r="L7430" s="5">
        <v>37956124</v>
      </c>
      <c r="N7430" t="s">
        <v>505</v>
      </c>
      <c r="O7430" t="s">
        <v>411</v>
      </c>
      <c r="P7430" t="s">
        <v>728</v>
      </c>
    </row>
    <row r="7431" spans="1:16" hidden="1" x14ac:dyDescent="0.25">
      <c r="A7431" t="s">
        <v>313</v>
      </c>
      <c r="B7431" t="s">
        <v>177</v>
      </c>
      <c r="C7431" t="s">
        <v>187</v>
      </c>
      <c r="D7431" t="s">
        <v>11</v>
      </c>
      <c r="F7431" t="s">
        <v>56</v>
      </c>
      <c r="H7431">
        <f>_xlfn.XLOOKUP(Tabuľka5[[#This Row],[Položka]],cennik[Položka],cennik[Cena MJ bez DPH])</f>
        <v>0</v>
      </c>
      <c r="I7431">
        <f>SUM(Tabuľka5[[#This Row],[cena MJ bez DPH]]*1.1)</f>
        <v>0</v>
      </c>
      <c r="J7431">
        <f>Tabuľka5[[#This Row],[množstvo]]*Tabuľka5[[#This Row],[cena MJ bez DPH]]</f>
        <v>0</v>
      </c>
      <c r="L7431" s="5">
        <v>37956124</v>
      </c>
      <c r="N7431" t="s">
        <v>505</v>
      </c>
      <c r="O7431" t="s">
        <v>411</v>
      </c>
      <c r="P7431" t="s">
        <v>728</v>
      </c>
    </row>
    <row r="7432" spans="1:16" hidden="1" x14ac:dyDescent="0.25">
      <c r="A7432" t="s">
        <v>313</v>
      </c>
      <c r="B7432" t="s">
        <v>177</v>
      </c>
      <c r="C7432" t="s">
        <v>188</v>
      </c>
      <c r="D7432" t="s">
        <v>11</v>
      </c>
      <c r="F7432" t="s">
        <v>56</v>
      </c>
      <c r="H7432">
        <f>_xlfn.XLOOKUP(Tabuľka5[[#This Row],[Položka]],cennik[Položka],cennik[Cena MJ bez DPH])</f>
        <v>0</v>
      </c>
      <c r="I7432">
        <f>SUM(Tabuľka5[[#This Row],[cena MJ bez DPH]]*1.1)</f>
        <v>0</v>
      </c>
      <c r="J7432">
        <f>Tabuľka5[[#This Row],[množstvo]]*Tabuľka5[[#This Row],[cena MJ bez DPH]]</f>
        <v>0</v>
      </c>
      <c r="L7432" s="5">
        <v>37956124</v>
      </c>
      <c r="N7432" t="s">
        <v>505</v>
      </c>
      <c r="O7432" t="s">
        <v>411</v>
      </c>
      <c r="P7432" t="s">
        <v>728</v>
      </c>
    </row>
    <row r="7433" spans="1:16" hidden="1" x14ac:dyDescent="0.25">
      <c r="A7433" t="s">
        <v>313</v>
      </c>
      <c r="B7433" t="s">
        <v>177</v>
      </c>
      <c r="C7433" t="s">
        <v>189</v>
      </c>
      <c r="D7433" t="s">
        <v>11</v>
      </c>
      <c r="F7433" t="s">
        <v>56</v>
      </c>
      <c r="H7433">
        <f>_xlfn.XLOOKUP(Tabuľka5[[#This Row],[Položka]],cennik[Položka],cennik[Cena MJ bez DPH])</f>
        <v>0</v>
      </c>
      <c r="I7433">
        <f>SUM(Tabuľka5[[#This Row],[cena MJ bez DPH]]*1.1)</f>
        <v>0</v>
      </c>
      <c r="J7433">
        <f>Tabuľka5[[#This Row],[množstvo]]*Tabuľka5[[#This Row],[cena MJ bez DPH]]</f>
        <v>0</v>
      </c>
      <c r="L7433" s="5">
        <v>37956124</v>
      </c>
      <c r="N7433" t="s">
        <v>505</v>
      </c>
      <c r="O7433" t="s">
        <v>411</v>
      </c>
      <c r="P7433" t="s">
        <v>728</v>
      </c>
    </row>
    <row r="7434" spans="1:16" hidden="1" x14ac:dyDescent="0.25">
      <c r="A7434" t="s">
        <v>313</v>
      </c>
      <c r="B7434" t="s">
        <v>177</v>
      </c>
      <c r="C7434" t="s">
        <v>190</v>
      </c>
      <c r="D7434" t="s">
        <v>11</v>
      </c>
      <c r="F7434" t="s">
        <v>56</v>
      </c>
      <c r="H7434">
        <f>_xlfn.XLOOKUP(Tabuľka5[[#This Row],[Položka]],cennik[Položka],cennik[Cena MJ bez DPH])</f>
        <v>0</v>
      </c>
      <c r="I7434">
        <f>SUM(Tabuľka5[[#This Row],[cena MJ bez DPH]]*1.1)</f>
        <v>0</v>
      </c>
      <c r="J7434">
        <f>Tabuľka5[[#This Row],[množstvo]]*Tabuľka5[[#This Row],[cena MJ bez DPH]]</f>
        <v>0</v>
      </c>
      <c r="L7434" s="5">
        <v>37956124</v>
      </c>
      <c r="N7434" t="s">
        <v>505</v>
      </c>
      <c r="O7434" t="s">
        <v>411</v>
      </c>
      <c r="P7434" t="s">
        <v>728</v>
      </c>
    </row>
    <row r="7435" spans="1:16" hidden="1" x14ac:dyDescent="0.25">
      <c r="A7435" t="s">
        <v>313</v>
      </c>
      <c r="B7435" t="s">
        <v>177</v>
      </c>
      <c r="C7435" t="s">
        <v>191</v>
      </c>
      <c r="D7435" t="s">
        <v>11</v>
      </c>
      <c r="F7435" t="s">
        <v>56</v>
      </c>
      <c r="H7435">
        <f>_xlfn.XLOOKUP(Tabuľka5[[#This Row],[Položka]],cennik[Položka],cennik[Cena MJ bez DPH])</f>
        <v>0</v>
      </c>
      <c r="I7435">
        <f>SUM(Tabuľka5[[#This Row],[cena MJ bez DPH]]*1.1)</f>
        <v>0</v>
      </c>
      <c r="J7435">
        <f>Tabuľka5[[#This Row],[množstvo]]*Tabuľka5[[#This Row],[cena MJ bez DPH]]</f>
        <v>0</v>
      </c>
      <c r="L7435" s="5">
        <v>37956124</v>
      </c>
      <c r="N7435" t="s">
        <v>505</v>
      </c>
      <c r="O7435" t="s">
        <v>411</v>
      </c>
      <c r="P7435" t="s">
        <v>728</v>
      </c>
    </row>
    <row r="7436" spans="1:16" hidden="1" x14ac:dyDescent="0.25">
      <c r="A7436" t="s">
        <v>313</v>
      </c>
      <c r="B7436" t="s">
        <v>177</v>
      </c>
      <c r="C7436" t="s">
        <v>192</v>
      </c>
      <c r="D7436" t="s">
        <v>11</v>
      </c>
      <c r="F7436" t="s">
        <v>56</v>
      </c>
      <c r="H7436">
        <f>_xlfn.XLOOKUP(Tabuľka5[[#This Row],[Položka]],cennik[Položka],cennik[Cena MJ bez DPH])</f>
        <v>0</v>
      </c>
      <c r="I7436">
        <f>SUM(Tabuľka5[[#This Row],[cena MJ bez DPH]]*1.1)</f>
        <v>0</v>
      </c>
      <c r="J7436">
        <f>Tabuľka5[[#This Row],[množstvo]]*Tabuľka5[[#This Row],[cena MJ bez DPH]]</f>
        <v>0</v>
      </c>
      <c r="L7436" s="5">
        <v>37956124</v>
      </c>
      <c r="N7436" t="s">
        <v>505</v>
      </c>
      <c r="O7436" t="s">
        <v>411</v>
      </c>
      <c r="P7436" t="s">
        <v>728</v>
      </c>
    </row>
    <row r="7437" spans="1:16" hidden="1" x14ac:dyDescent="0.25">
      <c r="A7437" t="s">
        <v>313</v>
      </c>
      <c r="B7437" t="s">
        <v>177</v>
      </c>
      <c r="C7437" t="s">
        <v>193</v>
      </c>
      <c r="D7437" t="s">
        <v>11</v>
      </c>
      <c r="F7437" t="s">
        <v>56</v>
      </c>
      <c r="H7437">
        <f>_xlfn.XLOOKUP(Tabuľka5[[#This Row],[Položka]],cennik[Položka],cennik[Cena MJ bez DPH])</f>
        <v>0</v>
      </c>
      <c r="I7437">
        <f>SUM(Tabuľka5[[#This Row],[cena MJ bez DPH]]*1.1)</f>
        <v>0</v>
      </c>
      <c r="J7437">
        <f>Tabuľka5[[#This Row],[množstvo]]*Tabuľka5[[#This Row],[cena MJ bez DPH]]</f>
        <v>0</v>
      </c>
      <c r="L7437" s="5">
        <v>37956124</v>
      </c>
      <c r="N7437" t="s">
        <v>505</v>
      </c>
      <c r="O7437" t="s">
        <v>411</v>
      </c>
      <c r="P7437" t="s">
        <v>728</v>
      </c>
    </row>
    <row r="7438" spans="1:16" hidden="1" x14ac:dyDescent="0.25">
      <c r="A7438" t="s">
        <v>313</v>
      </c>
      <c r="B7438" t="s">
        <v>177</v>
      </c>
      <c r="C7438" t="s">
        <v>194</v>
      </c>
      <c r="D7438" t="s">
        <v>11</v>
      </c>
      <c r="F7438" t="s">
        <v>56</v>
      </c>
      <c r="H7438">
        <f>_xlfn.XLOOKUP(Tabuľka5[[#This Row],[Položka]],cennik[Položka],cennik[Cena MJ bez DPH])</f>
        <v>0</v>
      </c>
      <c r="I7438">
        <f>SUM(Tabuľka5[[#This Row],[cena MJ bez DPH]]*1.1)</f>
        <v>0</v>
      </c>
      <c r="J7438">
        <f>Tabuľka5[[#This Row],[množstvo]]*Tabuľka5[[#This Row],[cena MJ bez DPH]]</f>
        <v>0</v>
      </c>
      <c r="L7438" s="5">
        <v>37956124</v>
      </c>
      <c r="N7438" t="s">
        <v>505</v>
      </c>
      <c r="O7438" t="s">
        <v>411</v>
      </c>
      <c r="P7438" t="s">
        <v>728</v>
      </c>
    </row>
    <row r="7439" spans="1:16" hidden="1" x14ac:dyDescent="0.25">
      <c r="A7439" t="s">
        <v>313</v>
      </c>
      <c r="B7439" t="s">
        <v>177</v>
      </c>
      <c r="C7439" t="s">
        <v>195</v>
      </c>
      <c r="D7439" t="s">
        <v>11</v>
      </c>
      <c r="F7439" t="s">
        <v>53</v>
      </c>
      <c r="H7439">
        <f>_xlfn.XLOOKUP(Tabuľka5[[#This Row],[Položka]],cennik[Položka],cennik[Cena MJ bez DPH])</f>
        <v>0</v>
      </c>
      <c r="I7439">
        <f>SUM(Tabuľka5[[#This Row],[cena MJ bez DPH]]*1.1)</f>
        <v>0</v>
      </c>
      <c r="J7439">
        <f>Tabuľka5[[#This Row],[množstvo]]*Tabuľka5[[#This Row],[cena MJ bez DPH]]</f>
        <v>0</v>
      </c>
      <c r="L7439" s="5">
        <v>37956124</v>
      </c>
      <c r="N7439" t="s">
        <v>505</v>
      </c>
      <c r="O7439" t="s">
        <v>411</v>
      </c>
      <c r="P7439" t="s">
        <v>728</v>
      </c>
    </row>
    <row r="7440" spans="1:16" hidden="1" x14ac:dyDescent="0.25">
      <c r="A7440" t="s">
        <v>313</v>
      </c>
      <c r="B7440" t="s">
        <v>177</v>
      </c>
      <c r="C7440" t="s">
        <v>196</v>
      </c>
      <c r="D7440" t="s">
        <v>11</v>
      </c>
      <c r="F7440" t="s">
        <v>179</v>
      </c>
      <c r="H7440">
        <f>_xlfn.XLOOKUP(Tabuľka5[[#This Row],[Položka]],cennik[Položka],cennik[Cena MJ bez DPH])</f>
        <v>0</v>
      </c>
      <c r="I7440">
        <f>SUM(Tabuľka5[[#This Row],[cena MJ bez DPH]]*1.1)</f>
        <v>0</v>
      </c>
      <c r="J7440">
        <f>Tabuľka5[[#This Row],[množstvo]]*Tabuľka5[[#This Row],[cena MJ bez DPH]]</f>
        <v>0</v>
      </c>
      <c r="L7440" s="5">
        <v>37956124</v>
      </c>
      <c r="N7440" t="s">
        <v>505</v>
      </c>
      <c r="O7440" t="s">
        <v>411</v>
      </c>
      <c r="P7440" t="s">
        <v>728</v>
      </c>
    </row>
    <row r="7441" spans="1:16" hidden="1" x14ac:dyDescent="0.25">
      <c r="A7441" t="s">
        <v>313</v>
      </c>
      <c r="B7441" t="s">
        <v>177</v>
      </c>
      <c r="C7441" t="s">
        <v>197</v>
      </c>
      <c r="D7441" t="s">
        <v>11</v>
      </c>
      <c r="F7441" t="s">
        <v>179</v>
      </c>
      <c r="H7441">
        <f>_xlfn.XLOOKUP(Tabuľka5[[#This Row],[Položka]],cennik[Položka],cennik[Cena MJ bez DPH])</f>
        <v>0</v>
      </c>
      <c r="I7441">
        <f>SUM(Tabuľka5[[#This Row],[cena MJ bez DPH]]*1.1)</f>
        <v>0</v>
      </c>
      <c r="J7441">
        <f>Tabuľka5[[#This Row],[množstvo]]*Tabuľka5[[#This Row],[cena MJ bez DPH]]</f>
        <v>0</v>
      </c>
      <c r="L7441" s="5">
        <v>37956124</v>
      </c>
      <c r="N7441" t="s">
        <v>505</v>
      </c>
      <c r="O7441" t="s">
        <v>411</v>
      </c>
      <c r="P7441" t="s">
        <v>728</v>
      </c>
    </row>
    <row r="7442" spans="1:16" hidden="1" x14ac:dyDescent="0.25">
      <c r="A7442" t="s">
        <v>313</v>
      </c>
      <c r="B7442" t="s">
        <v>177</v>
      </c>
      <c r="C7442" t="s">
        <v>198</v>
      </c>
      <c r="D7442" t="s">
        <v>11</v>
      </c>
      <c r="F7442" t="s">
        <v>179</v>
      </c>
      <c r="H7442">
        <f>_xlfn.XLOOKUP(Tabuľka5[[#This Row],[Položka]],cennik[Položka],cennik[Cena MJ bez DPH])</f>
        <v>0</v>
      </c>
      <c r="I7442">
        <f>SUM(Tabuľka5[[#This Row],[cena MJ bez DPH]]*1.1)</f>
        <v>0</v>
      </c>
      <c r="J7442">
        <f>Tabuľka5[[#This Row],[množstvo]]*Tabuľka5[[#This Row],[cena MJ bez DPH]]</f>
        <v>0</v>
      </c>
      <c r="L7442" s="5">
        <v>37956124</v>
      </c>
      <c r="N7442" t="s">
        <v>505</v>
      </c>
      <c r="O7442" t="s">
        <v>411</v>
      </c>
      <c r="P7442" t="s">
        <v>728</v>
      </c>
    </row>
    <row r="7443" spans="1:16" hidden="1" x14ac:dyDescent="0.25">
      <c r="A7443" t="s">
        <v>313</v>
      </c>
      <c r="B7443" t="s">
        <v>177</v>
      </c>
      <c r="C7443" t="s">
        <v>199</v>
      </c>
      <c r="D7443" t="s">
        <v>11</v>
      </c>
      <c r="F7443" t="s">
        <v>179</v>
      </c>
      <c r="H7443">
        <f>_xlfn.XLOOKUP(Tabuľka5[[#This Row],[Položka]],cennik[Položka],cennik[Cena MJ bez DPH])</f>
        <v>0</v>
      </c>
      <c r="I7443">
        <f>SUM(Tabuľka5[[#This Row],[cena MJ bez DPH]]*1.1)</f>
        <v>0</v>
      </c>
      <c r="J7443">
        <f>Tabuľka5[[#This Row],[množstvo]]*Tabuľka5[[#This Row],[cena MJ bez DPH]]</f>
        <v>0</v>
      </c>
      <c r="L7443" s="5">
        <v>37956124</v>
      </c>
      <c r="N7443" t="s">
        <v>505</v>
      </c>
      <c r="O7443" t="s">
        <v>411</v>
      </c>
      <c r="P7443" t="s">
        <v>728</v>
      </c>
    </row>
    <row r="7444" spans="1:16" hidden="1" x14ac:dyDescent="0.25">
      <c r="A7444" t="s">
        <v>313</v>
      </c>
      <c r="B7444" t="s">
        <v>177</v>
      </c>
      <c r="C7444" t="s">
        <v>200</v>
      </c>
      <c r="D7444" t="s">
        <v>11</v>
      </c>
      <c r="F7444" t="s">
        <v>56</v>
      </c>
      <c r="H7444">
        <f>_xlfn.XLOOKUP(Tabuľka5[[#This Row],[Položka]],cennik[Položka],cennik[Cena MJ bez DPH])</f>
        <v>0</v>
      </c>
      <c r="I7444">
        <f>SUM(Tabuľka5[[#This Row],[cena MJ bez DPH]]*1.1)</f>
        <v>0</v>
      </c>
      <c r="J7444">
        <f>Tabuľka5[[#This Row],[množstvo]]*Tabuľka5[[#This Row],[cena MJ bez DPH]]</f>
        <v>0</v>
      </c>
      <c r="L7444" s="5">
        <v>37956124</v>
      </c>
      <c r="N7444" t="s">
        <v>505</v>
      </c>
      <c r="O7444" t="s">
        <v>411</v>
      </c>
      <c r="P7444" t="s">
        <v>728</v>
      </c>
    </row>
    <row r="7445" spans="1:16" hidden="1" x14ac:dyDescent="0.25">
      <c r="A7445" t="s">
        <v>313</v>
      </c>
      <c r="B7445" t="s">
        <v>177</v>
      </c>
      <c r="C7445" t="s">
        <v>201</v>
      </c>
      <c r="D7445" t="s">
        <v>11</v>
      </c>
      <c r="F7445" t="s">
        <v>179</v>
      </c>
      <c r="H7445">
        <f>_xlfn.XLOOKUP(Tabuľka5[[#This Row],[Položka]],cennik[Položka],cennik[Cena MJ bez DPH])</f>
        <v>0</v>
      </c>
      <c r="I7445">
        <f>SUM(Tabuľka5[[#This Row],[cena MJ bez DPH]]*1.1)</f>
        <v>0</v>
      </c>
      <c r="J7445">
        <f>Tabuľka5[[#This Row],[množstvo]]*Tabuľka5[[#This Row],[cena MJ bez DPH]]</f>
        <v>0</v>
      </c>
      <c r="L7445" s="5">
        <v>37956124</v>
      </c>
      <c r="N7445" t="s">
        <v>505</v>
      </c>
      <c r="O7445" t="s">
        <v>411</v>
      </c>
      <c r="P7445" t="s">
        <v>728</v>
      </c>
    </row>
    <row r="7446" spans="1:16" hidden="1" x14ac:dyDescent="0.25">
      <c r="A7446" t="s">
        <v>313</v>
      </c>
      <c r="B7446" t="s">
        <v>177</v>
      </c>
      <c r="C7446" t="s">
        <v>202</v>
      </c>
      <c r="D7446" t="s">
        <v>11</v>
      </c>
      <c r="F7446" t="s">
        <v>179</v>
      </c>
      <c r="H7446">
        <f>_xlfn.XLOOKUP(Tabuľka5[[#This Row],[Položka]],cennik[Položka],cennik[Cena MJ bez DPH])</f>
        <v>0</v>
      </c>
      <c r="I7446">
        <f>SUM(Tabuľka5[[#This Row],[cena MJ bez DPH]]*1.1)</f>
        <v>0</v>
      </c>
      <c r="J7446">
        <f>Tabuľka5[[#This Row],[množstvo]]*Tabuľka5[[#This Row],[cena MJ bez DPH]]</f>
        <v>0</v>
      </c>
      <c r="L7446" s="5">
        <v>37956124</v>
      </c>
      <c r="N7446" t="s">
        <v>505</v>
      </c>
      <c r="O7446" t="s">
        <v>411</v>
      </c>
      <c r="P7446" t="s">
        <v>728</v>
      </c>
    </row>
    <row r="7447" spans="1:16" hidden="1" x14ac:dyDescent="0.25">
      <c r="A7447" t="s">
        <v>313</v>
      </c>
      <c r="B7447" t="s">
        <v>177</v>
      </c>
      <c r="C7447" t="s">
        <v>203</v>
      </c>
      <c r="D7447" t="s">
        <v>11</v>
      </c>
      <c r="F7447" t="s">
        <v>179</v>
      </c>
      <c r="H7447">
        <f>_xlfn.XLOOKUP(Tabuľka5[[#This Row],[Položka]],cennik[Položka],cennik[Cena MJ bez DPH])</f>
        <v>0</v>
      </c>
      <c r="I7447">
        <f>SUM(Tabuľka5[[#This Row],[cena MJ bez DPH]]*1.1)</f>
        <v>0</v>
      </c>
      <c r="J7447">
        <f>Tabuľka5[[#This Row],[množstvo]]*Tabuľka5[[#This Row],[cena MJ bez DPH]]</f>
        <v>0</v>
      </c>
      <c r="L7447" s="5">
        <v>37956124</v>
      </c>
      <c r="N7447" t="s">
        <v>505</v>
      </c>
      <c r="O7447" t="s">
        <v>411</v>
      </c>
      <c r="P7447" t="s">
        <v>728</v>
      </c>
    </row>
    <row r="7448" spans="1:16" hidden="1" x14ac:dyDescent="0.25">
      <c r="A7448" t="s">
        <v>313</v>
      </c>
      <c r="B7448" t="s">
        <v>177</v>
      </c>
      <c r="C7448" t="s">
        <v>204</v>
      </c>
      <c r="D7448" t="s">
        <v>11</v>
      </c>
      <c r="F7448" t="s">
        <v>56</v>
      </c>
      <c r="H7448">
        <f>_xlfn.XLOOKUP(Tabuľka5[[#This Row],[Položka]],cennik[Položka],cennik[Cena MJ bez DPH])</f>
        <v>0</v>
      </c>
      <c r="I7448">
        <f>SUM(Tabuľka5[[#This Row],[cena MJ bez DPH]]*1.1)</f>
        <v>0</v>
      </c>
      <c r="J7448">
        <f>Tabuľka5[[#This Row],[množstvo]]*Tabuľka5[[#This Row],[cena MJ bez DPH]]</f>
        <v>0</v>
      </c>
      <c r="L7448" s="5">
        <v>37956124</v>
      </c>
      <c r="N7448" t="s">
        <v>505</v>
      </c>
      <c r="O7448" t="s">
        <v>411</v>
      </c>
      <c r="P7448" t="s">
        <v>728</v>
      </c>
    </row>
    <row r="7449" spans="1:16" hidden="1" x14ac:dyDescent="0.25">
      <c r="A7449" t="s">
        <v>313</v>
      </c>
      <c r="B7449" t="s">
        <v>177</v>
      </c>
      <c r="C7449" t="s">
        <v>205</v>
      </c>
      <c r="D7449" t="s">
        <v>11</v>
      </c>
      <c r="F7449" t="s">
        <v>179</v>
      </c>
      <c r="H7449">
        <f>_xlfn.XLOOKUP(Tabuľka5[[#This Row],[Položka]],cennik[Položka],cennik[Cena MJ bez DPH])</f>
        <v>0</v>
      </c>
      <c r="I7449">
        <f>SUM(Tabuľka5[[#This Row],[cena MJ bez DPH]]*1.1)</f>
        <v>0</v>
      </c>
      <c r="J7449">
        <f>Tabuľka5[[#This Row],[množstvo]]*Tabuľka5[[#This Row],[cena MJ bez DPH]]</f>
        <v>0</v>
      </c>
      <c r="L7449" s="5">
        <v>37956124</v>
      </c>
      <c r="N7449" t="s">
        <v>505</v>
      </c>
      <c r="O7449" t="s">
        <v>411</v>
      </c>
      <c r="P7449" t="s">
        <v>728</v>
      </c>
    </row>
    <row r="7450" spans="1:16" hidden="1" x14ac:dyDescent="0.25">
      <c r="A7450" t="s">
        <v>313</v>
      </c>
      <c r="B7450" t="s">
        <v>177</v>
      </c>
      <c r="C7450" t="s">
        <v>206</v>
      </c>
      <c r="D7450" t="s">
        <v>11</v>
      </c>
      <c r="F7450" t="s">
        <v>56</v>
      </c>
      <c r="H7450">
        <f>_xlfn.XLOOKUP(Tabuľka5[[#This Row],[Položka]],cennik[Položka],cennik[Cena MJ bez DPH])</f>
        <v>0</v>
      </c>
      <c r="I7450">
        <f>SUM(Tabuľka5[[#This Row],[cena MJ bez DPH]]*1.1)</f>
        <v>0</v>
      </c>
      <c r="J7450">
        <f>Tabuľka5[[#This Row],[množstvo]]*Tabuľka5[[#This Row],[cena MJ bez DPH]]</f>
        <v>0</v>
      </c>
      <c r="L7450" s="5">
        <v>37956124</v>
      </c>
      <c r="N7450" t="s">
        <v>505</v>
      </c>
      <c r="O7450" t="s">
        <v>411</v>
      </c>
      <c r="P7450" t="s">
        <v>728</v>
      </c>
    </row>
    <row r="7451" spans="1:16" hidden="1" x14ac:dyDescent="0.25">
      <c r="A7451" t="s">
        <v>313</v>
      </c>
      <c r="B7451" t="s">
        <v>177</v>
      </c>
      <c r="C7451" t="s">
        <v>207</v>
      </c>
      <c r="D7451" t="s">
        <v>11</v>
      </c>
      <c r="F7451" t="s">
        <v>56</v>
      </c>
      <c r="H7451">
        <f>_xlfn.XLOOKUP(Tabuľka5[[#This Row],[Položka]],cennik[Položka],cennik[Cena MJ bez DPH])</f>
        <v>0</v>
      </c>
      <c r="I7451">
        <f>SUM(Tabuľka5[[#This Row],[cena MJ bez DPH]]*1.1)</f>
        <v>0</v>
      </c>
      <c r="J7451">
        <f>Tabuľka5[[#This Row],[množstvo]]*Tabuľka5[[#This Row],[cena MJ bez DPH]]</f>
        <v>0</v>
      </c>
      <c r="L7451" s="5">
        <v>37956124</v>
      </c>
      <c r="N7451" t="s">
        <v>505</v>
      </c>
      <c r="O7451" t="s">
        <v>411</v>
      </c>
      <c r="P7451" t="s">
        <v>728</v>
      </c>
    </row>
    <row r="7452" spans="1:16" hidden="1" x14ac:dyDescent="0.25">
      <c r="A7452" t="s">
        <v>313</v>
      </c>
      <c r="B7452" t="s">
        <v>177</v>
      </c>
      <c r="C7452" t="s">
        <v>208</v>
      </c>
      <c r="D7452" t="s">
        <v>11</v>
      </c>
      <c r="F7452" t="s">
        <v>53</v>
      </c>
      <c r="H7452">
        <f>_xlfn.XLOOKUP(Tabuľka5[[#This Row],[Položka]],cennik[Položka],cennik[Cena MJ bez DPH])</f>
        <v>0</v>
      </c>
      <c r="I7452">
        <f>SUM(Tabuľka5[[#This Row],[cena MJ bez DPH]]*1.1)</f>
        <v>0</v>
      </c>
      <c r="J7452">
        <f>Tabuľka5[[#This Row],[množstvo]]*Tabuľka5[[#This Row],[cena MJ bez DPH]]</f>
        <v>0</v>
      </c>
      <c r="L7452" s="5">
        <v>37956124</v>
      </c>
      <c r="N7452" t="s">
        <v>505</v>
      </c>
      <c r="O7452" t="s">
        <v>411</v>
      </c>
      <c r="P7452" t="s">
        <v>728</v>
      </c>
    </row>
    <row r="7453" spans="1:16" hidden="1" x14ac:dyDescent="0.25">
      <c r="A7453" t="s">
        <v>313</v>
      </c>
      <c r="B7453" t="s">
        <v>177</v>
      </c>
      <c r="C7453" t="s">
        <v>209</v>
      </c>
      <c r="D7453" t="s">
        <v>11</v>
      </c>
      <c r="F7453" t="s">
        <v>179</v>
      </c>
      <c r="H7453">
        <f>_xlfn.XLOOKUP(Tabuľka5[[#This Row],[Položka]],cennik[Položka],cennik[Cena MJ bez DPH])</f>
        <v>0</v>
      </c>
      <c r="I7453">
        <f>SUM(Tabuľka5[[#This Row],[cena MJ bez DPH]]*1.1)</f>
        <v>0</v>
      </c>
      <c r="J7453">
        <f>Tabuľka5[[#This Row],[množstvo]]*Tabuľka5[[#This Row],[cena MJ bez DPH]]</f>
        <v>0</v>
      </c>
      <c r="L7453" s="5">
        <v>37956124</v>
      </c>
      <c r="N7453" t="s">
        <v>505</v>
      </c>
      <c r="O7453" t="s">
        <v>411</v>
      </c>
      <c r="P7453" t="s">
        <v>728</v>
      </c>
    </row>
    <row r="7454" spans="1:16" hidden="1" x14ac:dyDescent="0.25">
      <c r="A7454" t="s">
        <v>313</v>
      </c>
      <c r="B7454" t="s">
        <v>177</v>
      </c>
      <c r="C7454" t="s">
        <v>210</v>
      </c>
      <c r="D7454" t="s">
        <v>11</v>
      </c>
      <c r="F7454" t="s">
        <v>56</v>
      </c>
      <c r="H7454">
        <f>_xlfn.XLOOKUP(Tabuľka5[[#This Row],[Položka]],cennik[Položka],cennik[Cena MJ bez DPH])</f>
        <v>0</v>
      </c>
      <c r="I7454">
        <f>SUM(Tabuľka5[[#This Row],[cena MJ bez DPH]]*1.1)</f>
        <v>0</v>
      </c>
      <c r="J7454">
        <f>Tabuľka5[[#This Row],[množstvo]]*Tabuľka5[[#This Row],[cena MJ bez DPH]]</f>
        <v>0</v>
      </c>
      <c r="L7454" s="5">
        <v>37956124</v>
      </c>
      <c r="N7454" t="s">
        <v>505</v>
      </c>
      <c r="O7454" t="s">
        <v>411</v>
      </c>
      <c r="P7454" t="s">
        <v>728</v>
      </c>
    </row>
    <row r="7455" spans="1:16" hidden="1" x14ac:dyDescent="0.25">
      <c r="A7455" t="s">
        <v>313</v>
      </c>
      <c r="B7455" t="s">
        <v>177</v>
      </c>
      <c r="C7455" t="s">
        <v>211</v>
      </c>
      <c r="D7455" t="s">
        <v>11</v>
      </c>
      <c r="F7455" t="s">
        <v>56</v>
      </c>
      <c r="H7455">
        <f>_xlfn.XLOOKUP(Tabuľka5[[#This Row],[Položka]],cennik[Položka],cennik[Cena MJ bez DPH])</f>
        <v>0</v>
      </c>
      <c r="I7455">
        <f>SUM(Tabuľka5[[#This Row],[cena MJ bez DPH]]*1.1)</f>
        <v>0</v>
      </c>
      <c r="J7455">
        <f>Tabuľka5[[#This Row],[množstvo]]*Tabuľka5[[#This Row],[cena MJ bez DPH]]</f>
        <v>0</v>
      </c>
      <c r="L7455" s="5">
        <v>37956124</v>
      </c>
      <c r="N7455" t="s">
        <v>505</v>
      </c>
      <c r="O7455" t="s">
        <v>411</v>
      </c>
      <c r="P7455" t="s">
        <v>728</v>
      </c>
    </row>
    <row r="7456" spans="1:16" hidden="1" x14ac:dyDescent="0.25">
      <c r="A7456" t="s">
        <v>313</v>
      </c>
      <c r="B7456" t="s">
        <v>177</v>
      </c>
      <c r="C7456" t="s">
        <v>212</v>
      </c>
      <c r="D7456" t="s">
        <v>11</v>
      </c>
      <c r="F7456" t="s">
        <v>179</v>
      </c>
      <c r="H7456">
        <f>_xlfn.XLOOKUP(Tabuľka5[[#This Row],[Položka]],cennik[Položka],cennik[Cena MJ bez DPH])</f>
        <v>0</v>
      </c>
      <c r="I7456">
        <f>SUM(Tabuľka5[[#This Row],[cena MJ bez DPH]]*1.1)</f>
        <v>0</v>
      </c>
      <c r="J7456">
        <f>Tabuľka5[[#This Row],[množstvo]]*Tabuľka5[[#This Row],[cena MJ bez DPH]]</f>
        <v>0</v>
      </c>
      <c r="L7456" s="5">
        <v>37956124</v>
      </c>
      <c r="N7456" t="s">
        <v>505</v>
      </c>
      <c r="O7456" t="s">
        <v>411</v>
      </c>
      <c r="P7456" t="s">
        <v>728</v>
      </c>
    </row>
    <row r="7457" spans="1:16" hidden="1" x14ac:dyDescent="0.25">
      <c r="A7457" t="s">
        <v>313</v>
      </c>
      <c r="B7457" t="s">
        <v>177</v>
      </c>
      <c r="C7457" t="s">
        <v>213</v>
      </c>
      <c r="D7457" t="s">
        <v>11</v>
      </c>
      <c r="F7457" t="s">
        <v>56</v>
      </c>
      <c r="H7457">
        <f>_xlfn.XLOOKUP(Tabuľka5[[#This Row],[Položka]],cennik[Položka],cennik[Cena MJ bez DPH])</f>
        <v>0</v>
      </c>
      <c r="I7457">
        <f>SUM(Tabuľka5[[#This Row],[cena MJ bez DPH]]*1.1)</f>
        <v>0</v>
      </c>
      <c r="J7457">
        <f>Tabuľka5[[#This Row],[množstvo]]*Tabuľka5[[#This Row],[cena MJ bez DPH]]</f>
        <v>0</v>
      </c>
      <c r="L7457" s="5">
        <v>37956124</v>
      </c>
      <c r="N7457" t="s">
        <v>505</v>
      </c>
      <c r="O7457" t="s">
        <v>411</v>
      </c>
      <c r="P7457" t="s">
        <v>728</v>
      </c>
    </row>
    <row r="7458" spans="1:16" hidden="1" x14ac:dyDescent="0.25">
      <c r="A7458" t="s">
        <v>313</v>
      </c>
      <c r="B7458" t="s">
        <v>177</v>
      </c>
      <c r="C7458" t="s">
        <v>214</v>
      </c>
      <c r="D7458" t="s">
        <v>11</v>
      </c>
      <c r="F7458" t="s">
        <v>56</v>
      </c>
      <c r="H7458">
        <f>_xlfn.XLOOKUP(Tabuľka5[[#This Row],[Položka]],cennik[Položka],cennik[Cena MJ bez DPH])</f>
        <v>0</v>
      </c>
      <c r="I7458">
        <f>SUM(Tabuľka5[[#This Row],[cena MJ bez DPH]]*1.1)</f>
        <v>0</v>
      </c>
      <c r="J7458">
        <f>Tabuľka5[[#This Row],[množstvo]]*Tabuľka5[[#This Row],[cena MJ bez DPH]]</f>
        <v>0</v>
      </c>
      <c r="L7458" s="5">
        <v>37956124</v>
      </c>
      <c r="N7458" t="s">
        <v>505</v>
      </c>
      <c r="O7458" t="s">
        <v>411</v>
      </c>
      <c r="P7458" t="s">
        <v>728</v>
      </c>
    </row>
    <row r="7459" spans="1:16" hidden="1" x14ac:dyDescent="0.25">
      <c r="A7459" t="s">
        <v>313</v>
      </c>
      <c r="B7459" t="s">
        <v>177</v>
      </c>
      <c r="C7459" t="s">
        <v>215</v>
      </c>
      <c r="D7459" t="s">
        <v>11</v>
      </c>
      <c r="F7459" t="s">
        <v>179</v>
      </c>
      <c r="H7459">
        <f>_xlfn.XLOOKUP(Tabuľka5[[#This Row],[Položka]],cennik[Položka],cennik[Cena MJ bez DPH])</f>
        <v>0</v>
      </c>
      <c r="I7459">
        <f>SUM(Tabuľka5[[#This Row],[cena MJ bez DPH]]*1.1)</f>
        <v>0</v>
      </c>
      <c r="J7459">
        <f>Tabuľka5[[#This Row],[množstvo]]*Tabuľka5[[#This Row],[cena MJ bez DPH]]</f>
        <v>0</v>
      </c>
      <c r="L7459" s="5">
        <v>37956124</v>
      </c>
      <c r="N7459" t="s">
        <v>505</v>
      </c>
      <c r="O7459" t="s">
        <v>411</v>
      </c>
      <c r="P7459" t="s">
        <v>728</v>
      </c>
    </row>
    <row r="7460" spans="1:16" hidden="1" x14ac:dyDescent="0.25">
      <c r="A7460" t="s">
        <v>313</v>
      </c>
      <c r="B7460" t="s">
        <v>177</v>
      </c>
      <c r="C7460" t="s">
        <v>216</v>
      </c>
      <c r="D7460" t="s">
        <v>11</v>
      </c>
      <c r="F7460" t="s">
        <v>56</v>
      </c>
      <c r="H7460">
        <f>_xlfn.XLOOKUP(Tabuľka5[[#This Row],[Položka]],cennik[Položka],cennik[Cena MJ bez DPH])</f>
        <v>0</v>
      </c>
      <c r="I7460">
        <f>SUM(Tabuľka5[[#This Row],[cena MJ bez DPH]]*1.1)</f>
        <v>0</v>
      </c>
      <c r="J7460">
        <f>Tabuľka5[[#This Row],[množstvo]]*Tabuľka5[[#This Row],[cena MJ bez DPH]]</f>
        <v>0</v>
      </c>
      <c r="L7460" s="5">
        <v>37956124</v>
      </c>
      <c r="N7460" t="s">
        <v>505</v>
      </c>
      <c r="O7460" t="s">
        <v>411</v>
      </c>
      <c r="P7460" t="s">
        <v>728</v>
      </c>
    </row>
    <row r="7461" spans="1:16" hidden="1" x14ac:dyDescent="0.25">
      <c r="A7461" t="s">
        <v>313</v>
      </c>
      <c r="B7461" t="s">
        <v>177</v>
      </c>
      <c r="C7461" t="s">
        <v>217</v>
      </c>
      <c r="D7461" t="s">
        <v>11</v>
      </c>
      <c r="F7461" t="s">
        <v>53</v>
      </c>
      <c r="H7461">
        <f>_xlfn.XLOOKUP(Tabuľka5[[#This Row],[Položka]],cennik[Položka],cennik[Cena MJ bez DPH])</f>
        <v>0</v>
      </c>
      <c r="I7461">
        <f>SUM(Tabuľka5[[#This Row],[cena MJ bez DPH]]*1.1)</f>
        <v>0</v>
      </c>
      <c r="J7461">
        <f>Tabuľka5[[#This Row],[množstvo]]*Tabuľka5[[#This Row],[cena MJ bez DPH]]</f>
        <v>0</v>
      </c>
      <c r="L7461" s="5">
        <v>37956124</v>
      </c>
      <c r="N7461" t="s">
        <v>505</v>
      </c>
      <c r="O7461" t="s">
        <v>411</v>
      </c>
      <c r="P7461" t="s">
        <v>728</v>
      </c>
    </row>
    <row r="7462" spans="1:16" hidden="1" x14ac:dyDescent="0.25">
      <c r="A7462" t="s">
        <v>313</v>
      </c>
      <c r="B7462" t="s">
        <v>177</v>
      </c>
      <c r="C7462" t="s">
        <v>218</v>
      </c>
      <c r="D7462" t="s">
        <v>11</v>
      </c>
      <c r="F7462" t="s">
        <v>53</v>
      </c>
      <c r="H7462">
        <f>_xlfn.XLOOKUP(Tabuľka5[[#This Row],[Položka]],cennik[Položka],cennik[Cena MJ bez DPH])</f>
        <v>0</v>
      </c>
      <c r="I7462">
        <f>SUM(Tabuľka5[[#This Row],[cena MJ bez DPH]]*1.1)</f>
        <v>0</v>
      </c>
      <c r="J7462">
        <f>Tabuľka5[[#This Row],[množstvo]]*Tabuľka5[[#This Row],[cena MJ bez DPH]]</f>
        <v>0</v>
      </c>
      <c r="L7462" s="5">
        <v>37956124</v>
      </c>
      <c r="N7462" t="s">
        <v>505</v>
      </c>
      <c r="O7462" t="s">
        <v>411</v>
      </c>
      <c r="P7462" t="s">
        <v>728</v>
      </c>
    </row>
    <row r="7463" spans="1:16" hidden="1" x14ac:dyDescent="0.25">
      <c r="A7463" t="s">
        <v>313</v>
      </c>
      <c r="B7463" t="s">
        <v>177</v>
      </c>
      <c r="C7463" t="s">
        <v>219</v>
      </c>
      <c r="D7463" t="s">
        <v>11</v>
      </c>
      <c r="F7463" t="s">
        <v>179</v>
      </c>
      <c r="H7463">
        <f>_xlfn.XLOOKUP(Tabuľka5[[#This Row],[Položka]],cennik[Položka],cennik[Cena MJ bez DPH])</f>
        <v>0</v>
      </c>
      <c r="I7463">
        <f>SUM(Tabuľka5[[#This Row],[cena MJ bez DPH]]*1.1)</f>
        <v>0</v>
      </c>
      <c r="J7463">
        <f>Tabuľka5[[#This Row],[množstvo]]*Tabuľka5[[#This Row],[cena MJ bez DPH]]</f>
        <v>0</v>
      </c>
      <c r="L7463" s="5">
        <v>37956124</v>
      </c>
      <c r="N7463" t="s">
        <v>505</v>
      </c>
      <c r="O7463" t="s">
        <v>411</v>
      </c>
      <c r="P7463" t="s">
        <v>728</v>
      </c>
    </row>
    <row r="7464" spans="1:16" hidden="1" x14ac:dyDescent="0.25">
      <c r="A7464" t="s">
        <v>313</v>
      </c>
      <c r="B7464" t="s">
        <v>177</v>
      </c>
      <c r="C7464" t="s">
        <v>220</v>
      </c>
      <c r="D7464" t="s">
        <v>11</v>
      </c>
      <c r="F7464" t="s">
        <v>56</v>
      </c>
      <c r="H7464">
        <f>_xlfn.XLOOKUP(Tabuľka5[[#This Row],[Položka]],cennik[Položka],cennik[Cena MJ bez DPH])</f>
        <v>0</v>
      </c>
      <c r="I7464">
        <f>SUM(Tabuľka5[[#This Row],[cena MJ bez DPH]]*1.1)</f>
        <v>0</v>
      </c>
      <c r="J7464">
        <f>Tabuľka5[[#This Row],[množstvo]]*Tabuľka5[[#This Row],[cena MJ bez DPH]]</f>
        <v>0</v>
      </c>
      <c r="L7464" s="5">
        <v>37956124</v>
      </c>
      <c r="N7464" t="s">
        <v>505</v>
      </c>
      <c r="O7464" t="s">
        <v>411</v>
      </c>
      <c r="P7464" t="s">
        <v>728</v>
      </c>
    </row>
    <row r="7465" spans="1:16" hidden="1" x14ac:dyDescent="0.25">
      <c r="A7465" t="s">
        <v>313</v>
      </c>
      <c r="B7465" t="s">
        <v>177</v>
      </c>
      <c r="C7465" t="s">
        <v>221</v>
      </c>
      <c r="D7465" t="s">
        <v>11</v>
      </c>
      <c r="F7465" t="s">
        <v>56</v>
      </c>
      <c r="H7465">
        <f>_xlfn.XLOOKUP(Tabuľka5[[#This Row],[Položka]],cennik[Položka],cennik[Cena MJ bez DPH])</f>
        <v>0</v>
      </c>
      <c r="I7465">
        <f>SUM(Tabuľka5[[#This Row],[cena MJ bez DPH]]*1.1)</f>
        <v>0</v>
      </c>
      <c r="J7465">
        <f>Tabuľka5[[#This Row],[množstvo]]*Tabuľka5[[#This Row],[cena MJ bez DPH]]</f>
        <v>0</v>
      </c>
      <c r="L7465" s="5">
        <v>37956124</v>
      </c>
      <c r="N7465" t="s">
        <v>505</v>
      </c>
      <c r="O7465" t="s">
        <v>411</v>
      </c>
      <c r="P7465" t="s">
        <v>728</v>
      </c>
    </row>
    <row r="7466" spans="1:16" hidden="1" x14ac:dyDescent="0.25">
      <c r="A7466" t="s">
        <v>313</v>
      </c>
      <c r="B7466" t="s">
        <v>177</v>
      </c>
      <c r="C7466" t="s">
        <v>222</v>
      </c>
      <c r="D7466" t="s">
        <v>11</v>
      </c>
      <c r="F7466" t="s">
        <v>179</v>
      </c>
      <c r="H7466">
        <f>_xlfn.XLOOKUP(Tabuľka5[[#This Row],[Položka]],cennik[Položka],cennik[Cena MJ bez DPH])</f>
        <v>0</v>
      </c>
      <c r="I7466">
        <f>SUM(Tabuľka5[[#This Row],[cena MJ bez DPH]]*1.1)</f>
        <v>0</v>
      </c>
      <c r="J7466">
        <f>Tabuľka5[[#This Row],[množstvo]]*Tabuľka5[[#This Row],[cena MJ bez DPH]]</f>
        <v>0</v>
      </c>
      <c r="L7466" s="5">
        <v>37956124</v>
      </c>
      <c r="N7466" t="s">
        <v>505</v>
      </c>
      <c r="O7466" t="s">
        <v>411</v>
      </c>
      <c r="P7466" t="s">
        <v>728</v>
      </c>
    </row>
    <row r="7467" spans="1:16" hidden="1" x14ac:dyDescent="0.25">
      <c r="A7467" t="s">
        <v>313</v>
      </c>
      <c r="B7467" t="s">
        <v>177</v>
      </c>
      <c r="C7467" t="s">
        <v>223</v>
      </c>
      <c r="D7467" t="s">
        <v>11</v>
      </c>
      <c r="F7467" t="s">
        <v>179</v>
      </c>
      <c r="H7467">
        <f>_xlfn.XLOOKUP(Tabuľka5[[#This Row],[Položka]],cennik[Položka],cennik[Cena MJ bez DPH])</f>
        <v>0</v>
      </c>
      <c r="I7467">
        <f>SUM(Tabuľka5[[#This Row],[cena MJ bez DPH]]*1.1)</f>
        <v>0</v>
      </c>
      <c r="J7467">
        <f>Tabuľka5[[#This Row],[množstvo]]*Tabuľka5[[#This Row],[cena MJ bez DPH]]</f>
        <v>0</v>
      </c>
      <c r="L7467" s="5">
        <v>37956124</v>
      </c>
      <c r="N7467" t="s">
        <v>505</v>
      </c>
      <c r="O7467" t="s">
        <v>411</v>
      </c>
      <c r="P7467" t="s">
        <v>728</v>
      </c>
    </row>
    <row r="7468" spans="1:16" hidden="1" x14ac:dyDescent="0.25">
      <c r="A7468" t="s">
        <v>313</v>
      </c>
      <c r="B7468" t="s">
        <v>177</v>
      </c>
      <c r="C7468" t="s">
        <v>224</v>
      </c>
      <c r="D7468" t="s">
        <v>11</v>
      </c>
      <c r="F7468" t="s">
        <v>179</v>
      </c>
      <c r="H7468">
        <f>_xlfn.XLOOKUP(Tabuľka5[[#This Row],[Položka]],cennik[Položka],cennik[Cena MJ bez DPH])</f>
        <v>0</v>
      </c>
      <c r="I7468">
        <f>SUM(Tabuľka5[[#This Row],[cena MJ bez DPH]]*1.1)</f>
        <v>0</v>
      </c>
      <c r="J7468">
        <f>Tabuľka5[[#This Row],[množstvo]]*Tabuľka5[[#This Row],[cena MJ bez DPH]]</f>
        <v>0</v>
      </c>
      <c r="L7468" s="5">
        <v>37956124</v>
      </c>
      <c r="N7468" t="s">
        <v>505</v>
      </c>
      <c r="O7468" t="s">
        <v>411</v>
      </c>
      <c r="P7468" t="s">
        <v>728</v>
      </c>
    </row>
    <row r="7469" spans="1:16" hidden="1" x14ac:dyDescent="0.25">
      <c r="A7469" t="s">
        <v>313</v>
      </c>
      <c r="B7469" t="s">
        <v>177</v>
      </c>
      <c r="C7469" t="s">
        <v>225</v>
      </c>
      <c r="D7469" t="s">
        <v>11</v>
      </c>
      <c r="F7469" t="s">
        <v>179</v>
      </c>
      <c r="H7469">
        <f>_xlfn.XLOOKUP(Tabuľka5[[#This Row],[Položka]],cennik[Položka],cennik[Cena MJ bez DPH])</f>
        <v>0</v>
      </c>
      <c r="I7469">
        <f>SUM(Tabuľka5[[#This Row],[cena MJ bez DPH]]*1.1)</f>
        <v>0</v>
      </c>
      <c r="J7469">
        <f>Tabuľka5[[#This Row],[množstvo]]*Tabuľka5[[#This Row],[cena MJ bez DPH]]</f>
        <v>0</v>
      </c>
      <c r="L7469" s="5">
        <v>37956124</v>
      </c>
      <c r="N7469" t="s">
        <v>505</v>
      </c>
      <c r="O7469" t="s">
        <v>411</v>
      </c>
      <c r="P7469" t="s">
        <v>728</v>
      </c>
    </row>
    <row r="7470" spans="1:16" hidden="1" x14ac:dyDescent="0.25">
      <c r="A7470" t="s">
        <v>313</v>
      </c>
      <c r="B7470" t="s">
        <v>177</v>
      </c>
      <c r="C7470" t="s">
        <v>226</v>
      </c>
      <c r="D7470" t="s">
        <v>11</v>
      </c>
      <c r="F7470" t="s">
        <v>179</v>
      </c>
      <c r="H7470">
        <f>_xlfn.XLOOKUP(Tabuľka5[[#This Row],[Položka]],cennik[Položka],cennik[Cena MJ bez DPH])</f>
        <v>0</v>
      </c>
      <c r="I7470">
        <f>SUM(Tabuľka5[[#This Row],[cena MJ bez DPH]]*1.1)</f>
        <v>0</v>
      </c>
      <c r="J7470">
        <f>Tabuľka5[[#This Row],[množstvo]]*Tabuľka5[[#This Row],[cena MJ bez DPH]]</f>
        <v>0</v>
      </c>
      <c r="L7470" s="5">
        <v>37956124</v>
      </c>
      <c r="N7470" t="s">
        <v>505</v>
      </c>
      <c r="O7470" t="s">
        <v>411</v>
      </c>
      <c r="P7470" t="s">
        <v>728</v>
      </c>
    </row>
    <row r="7471" spans="1:16" hidden="1" x14ac:dyDescent="0.25">
      <c r="A7471" t="s">
        <v>313</v>
      </c>
      <c r="B7471" t="s">
        <v>177</v>
      </c>
      <c r="C7471" t="s">
        <v>227</v>
      </c>
      <c r="D7471" t="s">
        <v>11</v>
      </c>
      <c r="F7471" t="s">
        <v>179</v>
      </c>
      <c r="H7471">
        <f>_xlfn.XLOOKUP(Tabuľka5[[#This Row],[Položka]],cennik[Položka],cennik[Cena MJ bez DPH])</f>
        <v>0</v>
      </c>
      <c r="I7471">
        <f>SUM(Tabuľka5[[#This Row],[cena MJ bez DPH]]*1.1)</f>
        <v>0</v>
      </c>
      <c r="J7471">
        <f>Tabuľka5[[#This Row],[množstvo]]*Tabuľka5[[#This Row],[cena MJ bez DPH]]</f>
        <v>0</v>
      </c>
      <c r="L7471" s="5">
        <v>37956124</v>
      </c>
      <c r="N7471" t="s">
        <v>505</v>
      </c>
      <c r="O7471" t="s">
        <v>411</v>
      </c>
      <c r="P7471" t="s">
        <v>728</v>
      </c>
    </row>
    <row r="7472" spans="1:16" hidden="1" x14ac:dyDescent="0.25">
      <c r="A7472" t="s">
        <v>313</v>
      </c>
      <c r="B7472" t="s">
        <v>177</v>
      </c>
      <c r="C7472" t="s">
        <v>228</v>
      </c>
      <c r="D7472" t="s">
        <v>11</v>
      </c>
      <c r="F7472" t="s">
        <v>56</v>
      </c>
      <c r="H7472">
        <f>_xlfn.XLOOKUP(Tabuľka5[[#This Row],[Položka]],cennik[Položka],cennik[Cena MJ bez DPH])</f>
        <v>0</v>
      </c>
      <c r="I7472">
        <f>SUM(Tabuľka5[[#This Row],[cena MJ bez DPH]]*1.1)</f>
        <v>0</v>
      </c>
      <c r="J7472">
        <f>Tabuľka5[[#This Row],[množstvo]]*Tabuľka5[[#This Row],[cena MJ bez DPH]]</f>
        <v>0</v>
      </c>
      <c r="L7472" s="5">
        <v>37956124</v>
      </c>
      <c r="N7472" t="s">
        <v>505</v>
      </c>
      <c r="O7472" t="s">
        <v>411</v>
      </c>
      <c r="P7472" t="s">
        <v>728</v>
      </c>
    </row>
    <row r="7473" spans="1:16" hidden="1" x14ac:dyDescent="0.25">
      <c r="A7473" t="s">
        <v>313</v>
      </c>
      <c r="B7473" t="s">
        <v>177</v>
      </c>
      <c r="C7473" t="s">
        <v>229</v>
      </c>
      <c r="D7473" t="s">
        <v>11</v>
      </c>
      <c r="F7473" t="s">
        <v>56</v>
      </c>
      <c r="H7473">
        <f>_xlfn.XLOOKUP(Tabuľka5[[#This Row],[Položka]],cennik[Položka],cennik[Cena MJ bez DPH])</f>
        <v>0</v>
      </c>
      <c r="I7473">
        <f>SUM(Tabuľka5[[#This Row],[cena MJ bez DPH]]*1.1)</f>
        <v>0</v>
      </c>
      <c r="J7473">
        <f>Tabuľka5[[#This Row],[množstvo]]*Tabuľka5[[#This Row],[cena MJ bez DPH]]</f>
        <v>0</v>
      </c>
      <c r="L7473" s="5">
        <v>37956124</v>
      </c>
      <c r="N7473" t="s">
        <v>505</v>
      </c>
      <c r="O7473" t="s">
        <v>411</v>
      </c>
      <c r="P7473" t="s">
        <v>728</v>
      </c>
    </row>
    <row r="7474" spans="1:16" hidden="1" x14ac:dyDescent="0.25">
      <c r="A7474" t="s">
        <v>313</v>
      </c>
      <c r="B7474" t="s">
        <v>177</v>
      </c>
      <c r="C7474" t="s">
        <v>230</v>
      </c>
      <c r="D7474" t="s">
        <v>11</v>
      </c>
      <c r="F7474" t="s">
        <v>53</v>
      </c>
      <c r="H7474">
        <f>_xlfn.XLOOKUP(Tabuľka5[[#This Row],[Položka]],cennik[Položka],cennik[Cena MJ bez DPH])</f>
        <v>0</v>
      </c>
      <c r="I7474">
        <f>SUM(Tabuľka5[[#This Row],[cena MJ bez DPH]]*1.1)</f>
        <v>0</v>
      </c>
      <c r="J7474">
        <f>Tabuľka5[[#This Row],[množstvo]]*Tabuľka5[[#This Row],[cena MJ bez DPH]]</f>
        <v>0</v>
      </c>
      <c r="L7474" s="5">
        <v>37956124</v>
      </c>
      <c r="N7474" t="s">
        <v>505</v>
      </c>
      <c r="O7474" t="s">
        <v>411</v>
      </c>
      <c r="P7474" t="s">
        <v>728</v>
      </c>
    </row>
    <row r="7475" spans="1:16" hidden="1" x14ac:dyDescent="0.25">
      <c r="A7475" t="s">
        <v>313</v>
      </c>
      <c r="B7475" t="s">
        <v>177</v>
      </c>
      <c r="C7475" t="s">
        <v>231</v>
      </c>
      <c r="D7475" t="s">
        <v>11</v>
      </c>
      <c r="F7475" t="s">
        <v>56</v>
      </c>
      <c r="H7475">
        <f>_xlfn.XLOOKUP(Tabuľka5[[#This Row],[Položka]],cennik[Položka],cennik[Cena MJ bez DPH])</f>
        <v>0</v>
      </c>
      <c r="I7475">
        <f>SUM(Tabuľka5[[#This Row],[cena MJ bez DPH]]*1.1)</f>
        <v>0</v>
      </c>
      <c r="J7475">
        <f>Tabuľka5[[#This Row],[množstvo]]*Tabuľka5[[#This Row],[cena MJ bez DPH]]</f>
        <v>0</v>
      </c>
      <c r="L7475" s="5">
        <v>37956124</v>
      </c>
      <c r="N7475" t="s">
        <v>505</v>
      </c>
      <c r="O7475" t="s">
        <v>411</v>
      </c>
      <c r="P7475" t="s">
        <v>728</v>
      </c>
    </row>
    <row r="7476" spans="1:16" hidden="1" x14ac:dyDescent="0.25">
      <c r="A7476" t="s">
        <v>313</v>
      </c>
      <c r="B7476" t="s">
        <v>177</v>
      </c>
      <c r="C7476" t="s">
        <v>232</v>
      </c>
      <c r="D7476" t="s">
        <v>11</v>
      </c>
      <c r="F7476" t="s">
        <v>53</v>
      </c>
      <c r="H7476">
        <f>_xlfn.XLOOKUP(Tabuľka5[[#This Row],[Položka]],cennik[Položka],cennik[Cena MJ bez DPH])</f>
        <v>0</v>
      </c>
      <c r="I7476">
        <f>SUM(Tabuľka5[[#This Row],[cena MJ bez DPH]]*1.1)</f>
        <v>0</v>
      </c>
      <c r="J7476">
        <f>Tabuľka5[[#This Row],[množstvo]]*Tabuľka5[[#This Row],[cena MJ bez DPH]]</f>
        <v>0</v>
      </c>
      <c r="L7476" s="5">
        <v>37956124</v>
      </c>
      <c r="N7476" t="s">
        <v>505</v>
      </c>
      <c r="O7476" t="s">
        <v>411</v>
      </c>
      <c r="P7476" t="s">
        <v>728</v>
      </c>
    </row>
    <row r="7477" spans="1:16" hidden="1" x14ac:dyDescent="0.25">
      <c r="A7477" t="s">
        <v>313</v>
      </c>
      <c r="B7477" t="s">
        <v>177</v>
      </c>
      <c r="C7477" t="s">
        <v>233</v>
      </c>
      <c r="D7477" t="s">
        <v>11</v>
      </c>
      <c r="F7477" t="s">
        <v>56</v>
      </c>
      <c r="H7477">
        <f>_xlfn.XLOOKUP(Tabuľka5[[#This Row],[Položka]],cennik[Položka],cennik[Cena MJ bez DPH])</f>
        <v>0</v>
      </c>
      <c r="I7477">
        <f>SUM(Tabuľka5[[#This Row],[cena MJ bez DPH]]*1.1)</f>
        <v>0</v>
      </c>
      <c r="J7477">
        <f>Tabuľka5[[#This Row],[množstvo]]*Tabuľka5[[#This Row],[cena MJ bez DPH]]</f>
        <v>0</v>
      </c>
      <c r="L7477" s="5">
        <v>37956124</v>
      </c>
      <c r="N7477" t="s">
        <v>505</v>
      </c>
      <c r="O7477" t="s">
        <v>411</v>
      </c>
      <c r="P7477" t="s">
        <v>728</v>
      </c>
    </row>
    <row r="7478" spans="1:16" hidden="1" x14ac:dyDescent="0.25">
      <c r="A7478" t="s">
        <v>313</v>
      </c>
      <c r="B7478" t="s">
        <v>177</v>
      </c>
      <c r="C7478" t="s">
        <v>234</v>
      </c>
      <c r="D7478" t="s">
        <v>11</v>
      </c>
      <c r="F7478" t="s">
        <v>179</v>
      </c>
      <c r="H7478">
        <f>_xlfn.XLOOKUP(Tabuľka5[[#This Row],[Položka]],cennik[Položka],cennik[Cena MJ bez DPH])</f>
        <v>0</v>
      </c>
      <c r="I7478">
        <f>SUM(Tabuľka5[[#This Row],[cena MJ bez DPH]]*1.1)</f>
        <v>0</v>
      </c>
      <c r="J7478">
        <f>Tabuľka5[[#This Row],[množstvo]]*Tabuľka5[[#This Row],[cena MJ bez DPH]]</f>
        <v>0</v>
      </c>
      <c r="L7478" s="5">
        <v>37956124</v>
      </c>
      <c r="N7478" t="s">
        <v>505</v>
      </c>
      <c r="O7478" t="s">
        <v>411</v>
      </c>
      <c r="P7478" t="s">
        <v>728</v>
      </c>
    </row>
    <row r="7479" spans="1:16" hidden="1" x14ac:dyDescent="0.25">
      <c r="A7479" t="s">
        <v>313</v>
      </c>
      <c r="B7479" t="s">
        <v>177</v>
      </c>
      <c r="C7479" t="s">
        <v>235</v>
      </c>
      <c r="D7479" t="s">
        <v>11</v>
      </c>
      <c r="F7479" t="s">
        <v>179</v>
      </c>
      <c r="H7479">
        <f>_xlfn.XLOOKUP(Tabuľka5[[#This Row],[Položka]],cennik[Položka],cennik[Cena MJ bez DPH])</f>
        <v>0</v>
      </c>
      <c r="I7479">
        <f>SUM(Tabuľka5[[#This Row],[cena MJ bez DPH]]*1.1)</f>
        <v>0</v>
      </c>
      <c r="J7479">
        <f>Tabuľka5[[#This Row],[množstvo]]*Tabuľka5[[#This Row],[cena MJ bez DPH]]</f>
        <v>0</v>
      </c>
      <c r="L7479" s="5">
        <v>37956124</v>
      </c>
      <c r="N7479" t="s">
        <v>505</v>
      </c>
      <c r="O7479" t="s">
        <v>411</v>
      </c>
      <c r="P7479" t="s">
        <v>728</v>
      </c>
    </row>
    <row r="7480" spans="1:16" hidden="1" x14ac:dyDescent="0.25">
      <c r="A7480" t="s">
        <v>313</v>
      </c>
      <c r="B7480" t="s">
        <v>177</v>
      </c>
      <c r="C7480" t="s">
        <v>236</v>
      </c>
      <c r="D7480" t="s">
        <v>11</v>
      </c>
      <c r="F7480" t="s">
        <v>179</v>
      </c>
      <c r="H7480">
        <f>_xlfn.XLOOKUP(Tabuľka5[[#This Row],[Položka]],cennik[Položka],cennik[Cena MJ bez DPH])</f>
        <v>0</v>
      </c>
      <c r="I7480">
        <f>SUM(Tabuľka5[[#This Row],[cena MJ bez DPH]]*1.1)</f>
        <v>0</v>
      </c>
      <c r="J7480">
        <f>Tabuľka5[[#This Row],[množstvo]]*Tabuľka5[[#This Row],[cena MJ bez DPH]]</f>
        <v>0</v>
      </c>
      <c r="L7480" s="5">
        <v>37956124</v>
      </c>
      <c r="N7480" t="s">
        <v>505</v>
      </c>
      <c r="O7480" t="s">
        <v>411</v>
      </c>
      <c r="P7480" t="s">
        <v>728</v>
      </c>
    </row>
    <row r="7481" spans="1:16" hidden="1" x14ac:dyDescent="0.25">
      <c r="A7481" t="s">
        <v>313</v>
      </c>
      <c r="B7481" t="s">
        <v>177</v>
      </c>
      <c r="C7481" t="s">
        <v>237</v>
      </c>
      <c r="D7481" t="s">
        <v>11</v>
      </c>
      <c r="F7481" t="s">
        <v>56</v>
      </c>
      <c r="H7481">
        <f>_xlfn.XLOOKUP(Tabuľka5[[#This Row],[Položka]],cennik[Položka],cennik[Cena MJ bez DPH])</f>
        <v>0</v>
      </c>
      <c r="I7481">
        <f>SUM(Tabuľka5[[#This Row],[cena MJ bez DPH]]*1.1)</f>
        <v>0</v>
      </c>
      <c r="J7481">
        <f>Tabuľka5[[#This Row],[množstvo]]*Tabuľka5[[#This Row],[cena MJ bez DPH]]</f>
        <v>0</v>
      </c>
      <c r="L7481" s="5">
        <v>37956124</v>
      </c>
      <c r="N7481" t="s">
        <v>505</v>
      </c>
      <c r="O7481" t="s">
        <v>411</v>
      </c>
      <c r="P7481" t="s">
        <v>728</v>
      </c>
    </row>
    <row r="7482" spans="1:16" hidden="1" x14ac:dyDescent="0.25">
      <c r="A7482" t="s">
        <v>313</v>
      </c>
      <c r="B7482" t="s">
        <v>177</v>
      </c>
      <c r="C7482" t="s">
        <v>238</v>
      </c>
      <c r="D7482" t="s">
        <v>11</v>
      </c>
      <c r="F7482" t="s">
        <v>56</v>
      </c>
      <c r="H7482">
        <f>_xlfn.XLOOKUP(Tabuľka5[[#This Row],[Položka]],cennik[Položka],cennik[Cena MJ bez DPH])</f>
        <v>0</v>
      </c>
      <c r="I7482">
        <f>SUM(Tabuľka5[[#This Row],[cena MJ bez DPH]]*1.1)</f>
        <v>0</v>
      </c>
      <c r="J7482">
        <f>Tabuľka5[[#This Row],[množstvo]]*Tabuľka5[[#This Row],[cena MJ bez DPH]]</f>
        <v>0</v>
      </c>
      <c r="L7482" s="5">
        <v>37956124</v>
      </c>
      <c r="N7482" t="s">
        <v>505</v>
      </c>
      <c r="O7482" t="s">
        <v>411</v>
      </c>
      <c r="P7482" t="s">
        <v>728</v>
      </c>
    </row>
    <row r="7483" spans="1:16" hidden="1" x14ac:dyDescent="0.25">
      <c r="A7483" t="s">
        <v>313</v>
      </c>
      <c r="B7483" t="s">
        <v>177</v>
      </c>
      <c r="C7483" t="s">
        <v>239</v>
      </c>
      <c r="D7483" t="s">
        <v>11</v>
      </c>
      <c r="F7483" t="s">
        <v>56</v>
      </c>
      <c r="H7483">
        <f>_xlfn.XLOOKUP(Tabuľka5[[#This Row],[Položka]],cennik[Položka],cennik[Cena MJ bez DPH])</f>
        <v>0</v>
      </c>
      <c r="I7483">
        <f>SUM(Tabuľka5[[#This Row],[cena MJ bez DPH]]*1.1)</f>
        <v>0</v>
      </c>
      <c r="J7483">
        <f>Tabuľka5[[#This Row],[množstvo]]*Tabuľka5[[#This Row],[cena MJ bez DPH]]</f>
        <v>0</v>
      </c>
      <c r="L7483" s="5">
        <v>37956124</v>
      </c>
      <c r="N7483" t="s">
        <v>505</v>
      </c>
      <c r="O7483" t="s">
        <v>411</v>
      </c>
      <c r="P7483" t="s">
        <v>728</v>
      </c>
    </row>
    <row r="7484" spans="1:16" hidden="1" x14ac:dyDescent="0.25">
      <c r="A7484" t="s">
        <v>313</v>
      </c>
      <c r="B7484" t="s">
        <v>177</v>
      </c>
      <c r="C7484" t="s">
        <v>240</v>
      </c>
      <c r="D7484" t="s">
        <v>11</v>
      </c>
      <c r="F7484" t="s">
        <v>56</v>
      </c>
      <c r="H7484">
        <f>_xlfn.XLOOKUP(Tabuľka5[[#This Row],[Položka]],cennik[Položka],cennik[Cena MJ bez DPH])</f>
        <v>0</v>
      </c>
      <c r="I7484">
        <f>SUM(Tabuľka5[[#This Row],[cena MJ bez DPH]]*1.1)</f>
        <v>0</v>
      </c>
      <c r="J7484">
        <f>Tabuľka5[[#This Row],[množstvo]]*Tabuľka5[[#This Row],[cena MJ bez DPH]]</f>
        <v>0</v>
      </c>
      <c r="L7484" s="5">
        <v>37956124</v>
      </c>
      <c r="N7484" t="s">
        <v>505</v>
      </c>
      <c r="O7484" t="s">
        <v>411</v>
      </c>
      <c r="P7484" t="s">
        <v>728</v>
      </c>
    </row>
    <row r="7485" spans="1:16" hidden="1" x14ac:dyDescent="0.25">
      <c r="A7485" t="s">
        <v>313</v>
      </c>
      <c r="B7485" t="s">
        <v>177</v>
      </c>
      <c r="C7485" t="s">
        <v>241</v>
      </c>
      <c r="D7485" t="s">
        <v>11</v>
      </c>
      <c r="F7485" t="s">
        <v>56</v>
      </c>
      <c r="H7485">
        <f>_xlfn.XLOOKUP(Tabuľka5[[#This Row],[Položka]],cennik[Položka],cennik[Cena MJ bez DPH])</f>
        <v>0</v>
      </c>
      <c r="I7485">
        <f>SUM(Tabuľka5[[#This Row],[cena MJ bez DPH]]*1.1)</f>
        <v>0</v>
      </c>
      <c r="J7485">
        <f>Tabuľka5[[#This Row],[množstvo]]*Tabuľka5[[#This Row],[cena MJ bez DPH]]</f>
        <v>0</v>
      </c>
      <c r="L7485" s="5">
        <v>37956124</v>
      </c>
      <c r="N7485" t="s">
        <v>505</v>
      </c>
      <c r="O7485" t="s">
        <v>411</v>
      </c>
      <c r="P7485" t="s">
        <v>728</v>
      </c>
    </row>
    <row r="7486" spans="1:16" hidden="1" x14ac:dyDescent="0.25">
      <c r="A7486" t="s">
        <v>313</v>
      </c>
      <c r="B7486" t="s">
        <v>177</v>
      </c>
      <c r="C7486" t="s">
        <v>242</v>
      </c>
      <c r="D7486" t="s">
        <v>11</v>
      </c>
      <c r="F7486" t="s">
        <v>56</v>
      </c>
      <c r="H7486">
        <f>_xlfn.XLOOKUP(Tabuľka5[[#This Row],[Položka]],cennik[Položka],cennik[Cena MJ bez DPH])</f>
        <v>0</v>
      </c>
      <c r="I7486">
        <f>SUM(Tabuľka5[[#This Row],[cena MJ bez DPH]]*1.1)</f>
        <v>0</v>
      </c>
      <c r="J7486">
        <f>Tabuľka5[[#This Row],[množstvo]]*Tabuľka5[[#This Row],[cena MJ bez DPH]]</f>
        <v>0</v>
      </c>
      <c r="L7486" s="5">
        <v>37956124</v>
      </c>
      <c r="N7486" t="s">
        <v>505</v>
      </c>
      <c r="O7486" t="s">
        <v>411</v>
      </c>
      <c r="P7486" t="s">
        <v>728</v>
      </c>
    </row>
    <row r="7487" spans="1:16" hidden="1" x14ac:dyDescent="0.25">
      <c r="A7487" t="s">
        <v>313</v>
      </c>
      <c r="B7487" t="s">
        <v>177</v>
      </c>
      <c r="C7487" t="s">
        <v>243</v>
      </c>
      <c r="D7487" t="s">
        <v>11</v>
      </c>
      <c r="F7487" t="s">
        <v>56</v>
      </c>
      <c r="H7487">
        <f>_xlfn.XLOOKUP(Tabuľka5[[#This Row],[Položka]],cennik[Položka],cennik[Cena MJ bez DPH])</f>
        <v>0</v>
      </c>
      <c r="I7487">
        <f>SUM(Tabuľka5[[#This Row],[cena MJ bez DPH]]*1.1)</f>
        <v>0</v>
      </c>
      <c r="J7487">
        <f>Tabuľka5[[#This Row],[množstvo]]*Tabuľka5[[#This Row],[cena MJ bez DPH]]</f>
        <v>0</v>
      </c>
      <c r="L7487" s="5">
        <v>37956124</v>
      </c>
      <c r="N7487" t="s">
        <v>505</v>
      </c>
      <c r="O7487" t="s">
        <v>411</v>
      </c>
      <c r="P7487" t="s">
        <v>728</v>
      </c>
    </row>
    <row r="7488" spans="1:16" hidden="1" x14ac:dyDescent="0.25">
      <c r="A7488" t="s">
        <v>313</v>
      </c>
      <c r="B7488" t="s">
        <v>177</v>
      </c>
      <c r="C7488" t="s">
        <v>244</v>
      </c>
      <c r="D7488" t="s">
        <v>11</v>
      </c>
      <c r="F7488" t="s">
        <v>56</v>
      </c>
      <c r="H7488">
        <f>_xlfn.XLOOKUP(Tabuľka5[[#This Row],[Položka]],cennik[Položka],cennik[Cena MJ bez DPH])</f>
        <v>0</v>
      </c>
      <c r="I7488">
        <f>SUM(Tabuľka5[[#This Row],[cena MJ bez DPH]]*1.1)</f>
        <v>0</v>
      </c>
      <c r="J7488">
        <f>Tabuľka5[[#This Row],[množstvo]]*Tabuľka5[[#This Row],[cena MJ bez DPH]]</f>
        <v>0</v>
      </c>
      <c r="L7488" s="5">
        <v>37956124</v>
      </c>
      <c r="N7488" t="s">
        <v>505</v>
      </c>
      <c r="O7488" t="s">
        <v>411</v>
      </c>
      <c r="P7488" t="s">
        <v>728</v>
      </c>
    </row>
    <row r="7489" spans="1:16" hidden="1" x14ac:dyDescent="0.25">
      <c r="A7489" t="s">
        <v>313</v>
      </c>
      <c r="B7489" t="s">
        <v>177</v>
      </c>
      <c r="C7489" t="s">
        <v>245</v>
      </c>
      <c r="D7489" t="s">
        <v>11</v>
      </c>
      <c r="F7489" t="s">
        <v>56</v>
      </c>
      <c r="H7489">
        <f>_xlfn.XLOOKUP(Tabuľka5[[#This Row],[Položka]],cennik[Položka],cennik[Cena MJ bez DPH])</f>
        <v>0</v>
      </c>
      <c r="I7489">
        <f>SUM(Tabuľka5[[#This Row],[cena MJ bez DPH]]*1.1)</f>
        <v>0</v>
      </c>
      <c r="J7489">
        <f>Tabuľka5[[#This Row],[množstvo]]*Tabuľka5[[#This Row],[cena MJ bez DPH]]</f>
        <v>0</v>
      </c>
      <c r="L7489" s="5">
        <v>37956124</v>
      </c>
      <c r="N7489" t="s">
        <v>505</v>
      </c>
      <c r="O7489" t="s">
        <v>411</v>
      </c>
      <c r="P7489" t="s">
        <v>728</v>
      </c>
    </row>
    <row r="7490" spans="1:16" hidden="1" x14ac:dyDescent="0.25">
      <c r="A7490" t="s">
        <v>313</v>
      </c>
      <c r="B7490" t="s">
        <v>177</v>
      </c>
      <c r="C7490" t="s">
        <v>246</v>
      </c>
      <c r="D7490" t="s">
        <v>11</v>
      </c>
      <c r="F7490" t="s">
        <v>56</v>
      </c>
      <c r="H7490">
        <f>_xlfn.XLOOKUP(Tabuľka5[[#This Row],[Položka]],cennik[Položka],cennik[Cena MJ bez DPH])</f>
        <v>0</v>
      </c>
      <c r="I7490">
        <f>SUM(Tabuľka5[[#This Row],[cena MJ bez DPH]]*1.1)</f>
        <v>0</v>
      </c>
      <c r="J7490">
        <f>Tabuľka5[[#This Row],[množstvo]]*Tabuľka5[[#This Row],[cena MJ bez DPH]]</f>
        <v>0</v>
      </c>
      <c r="L7490" s="5">
        <v>37956124</v>
      </c>
      <c r="N7490" t="s">
        <v>505</v>
      </c>
      <c r="O7490" t="s">
        <v>411</v>
      </c>
      <c r="P7490" t="s">
        <v>728</v>
      </c>
    </row>
    <row r="7491" spans="1:16" hidden="1" x14ac:dyDescent="0.25">
      <c r="A7491" t="s">
        <v>313</v>
      </c>
      <c r="B7491" t="s">
        <v>177</v>
      </c>
      <c r="C7491" t="s">
        <v>247</v>
      </c>
      <c r="D7491" t="s">
        <v>11</v>
      </c>
      <c r="F7491" t="s">
        <v>53</v>
      </c>
      <c r="H7491">
        <f>_xlfn.XLOOKUP(Tabuľka5[[#This Row],[Položka]],cennik[Položka],cennik[Cena MJ bez DPH])</f>
        <v>0</v>
      </c>
      <c r="I7491">
        <f>SUM(Tabuľka5[[#This Row],[cena MJ bez DPH]]*1.1)</f>
        <v>0</v>
      </c>
      <c r="J7491">
        <f>Tabuľka5[[#This Row],[množstvo]]*Tabuľka5[[#This Row],[cena MJ bez DPH]]</f>
        <v>0</v>
      </c>
      <c r="L7491" s="5">
        <v>37956124</v>
      </c>
      <c r="N7491" t="s">
        <v>505</v>
      </c>
      <c r="O7491" t="s">
        <v>411</v>
      </c>
      <c r="P7491" t="s">
        <v>728</v>
      </c>
    </row>
    <row r="7492" spans="1:16" hidden="1" x14ac:dyDescent="0.25">
      <c r="A7492" t="s">
        <v>313</v>
      </c>
      <c r="B7492" t="s">
        <v>177</v>
      </c>
      <c r="C7492" t="s">
        <v>248</v>
      </c>
      <c r="D7492" t="s">
        <v>11</v>
      </c>
      <c r="F7492" t="s">
        <v>53</v>
      </c>
      <c r="H7492">
        <f>_xlfn.XLOOKUP(Tabuľka5[[#This Row],[Položka]],cennik[Položka],cennik[Cena MJ bez DPH])</f>
        <v>0</v>
      </c>
      <c r="I7492">
        <f>SUM(Tabuľka5[[#This Row],[cena MJ bez DPH]]*1.1)</f>
        <v>0</v>
      </c>
      <c r="J7492">
        <f>Tabuľka5[[#This Row],[množstvo]]*Tabuľka5[[#This Row],[cena MJ bez DPH]]</f>
        <v>0</v>
      </c>
      <c r="L7492" s="5">
        <v>37956124</v>
      </c>
      <c r="N7492" t="s">
        <v>505</v>
      </c>
      <c r="O7492" t="s">
        <v>411</v>
      </c>
      <c r="P7492" t="s">
        <v>728</v>
      </c>
    </row>
    <row r="7493" spans="1:16" hidden="1" x14ac:dyDescent="0.25">
      <c r="A7493" t="s">
        <v>313</v>
      </c>
      <c r="B7493" t="s">
        <v>177</v>
      </c>
      <c r="C7493" t="s">
        <v>249</v>
      </c>
      <c r="D7493" t="s">
        <v>11</v>
      </c>
      <c r="F7493" t="s">
        <v>56</v>
      </c>
      <c r="H7493">
        <f>_xlfn.XLOOKUP(Tabuľka5[[#This Row],[Položka]],cennik[Položka],cennik[Cena MJ bez DPH])</f>
        <v>0</v>
      </c>
      <c r="I7493">
        <f>SUM(Tabuľka5[[#This Row],[cena MJ bez DPH]]*1.1)</f>
        <v>0</v>
      </c>
      <c r="J7493">
        <f>Tabuľka5[[#This Row],[množstvo]]*Tabuľka5[[#This Row],[cena MJ bez DPH]]</f>
        <v>0</v>
      </c>
      <c r="L7493" s="5">
        <v>37956124</v>
      </c>
      <c r="N7493" t="s">
        <v>505</v>
      </c>
      <c r="O7493" t="s">
        <v>411</v>
      </c>
      <c r="P7493" t="s">
        <v>728</v>
      </c>
    </row>
    <row r="7494" spans="1:16" hidden="1" x14ac:dyDescent="0.25">
      <c r="A7494" t="s">
        <v>313</v>
      </c>
      <c r="B7494" t="s">
        <v>177</v>
      </c>
      <c r="C7494" t="s">
        <v>250</v>
      </c>
      <c r="D7494" t="s">
        <v>11</v>
      </c>
      <c r="F7494" t="s">
        <v>53</v>
      </c>
      <c r="H7494">
        <f>_xlfn.XLOOKUP(Tabuľka5[[#This Row],[Položka]],cennik[Položka],cennik[Cena MJ bez DPH])</f>
        <v>0</v>
      </c>
      <c r="I7494">
        <f>SUM(Tabuľka5[[#This Row],[cena MJ bez DPH]]*1.1)</f>
        <v>0</v>
      </c>
      <c r="J7494">
        <f>Tabuľka5[[#This Row],[množstvo]]*Tabuľka5[[#This Row],[cena MJ bez DPH]]</f>
        <v>0</v>
      </c>
      <c r="L7494" s="5">
        <v>37956124</v>
      </c>
      <c r="N7494" t="s">
        <v>505</v>
      </c>
      <c r="O7494" t="s">
        <v>411</v>
      </c>
      <c r="P7494" t="s">
        <v>728</v>
      </c>
    </row>
    <row r="7495" spans="1:16" hidden="1" x14ac:dyDescent="0.25">
      <c r="A7495" t="s">
        <v>313</v>
      </c>
      <c r="B7495" t="s">
        <v>177</v>
      </c>
      <c r="C7495" t="s">
        <v>251</v>
      </c>
      <c r="D7495" t="s">
        <v>11</v>
      </c>
      <c r="F7495" t="s">
        <v>179</v>
      </c>
      <c r="H7495">
        <f>_xlfn.XLOOKUP(Tabuľka5[[#This Row],[Položka]],cennik[Položka],cennik[Cena MJ bez DPH])</f>
        <v>0</v>
      </c>
      <c r="I7495">
        <f>SUM(Tabuľka5[[#This Row],[cena MJ bez DPH]]*1.1)</f>
        <v>0</v>
      </c>
      <c r="J7495">
        <f>Tabuľka5[[#This Row],[množstvo]]*Tabuľka5[[#This Row],[cena MJ bez DPH]]</f>
        <v>0</v>
      </c>
      <c r="L7495" s="5">
        <v>37956124</v>
      </c>
      <c r="N7495" t="s">
        <v>505</v>
      </c>
      <c r="O7495" t="s">
        <v>411</v>
      </c>
      <c r="P7495" t="s">
        <v>728</v>
      </c>
    </row>
    <row r="7496" spans="1:16" hidden="1" x14ac:dyDescent="0.25">
      <c r="A7496" t="s">
        <v>313</v>
      </c>
      <c r="B7496" t="s">
        <v>177</v>
      </c>
      <c r="C7496" t="s">
        <v>252</v>
      </c>
      <c r="D7496" t="s">
        <v>11</v>
      </c>
      <c r="F7496" t="s">
        <v>179</v>
      </c>
      <c r="H7496">
        <f>_xlfn.XLOOKUP(Tabuľka5[[#This Row],[Položka]],cennik[Položka],cennik[Cena MJ bez DPH])</f>
        <v>0</v>
      </c>
      <c r="I7496">
        <f>SUM(Tabuľka5[[#This Row],[cena MJ bez DPH]]*1.1)</f>
        <v>0</v>
      </c>
      <c r="J7496">
        <f>Tabuľka5[[#This Row],[množstvo]]*Tabuľka5[[#This Row],[cena MJ bez DPH]]</f>
        <v>0</v>
      </c>
      <c r="L7496" s="5">
        <v>37956124</v>
      </c>
      <c r="N7496" t="s">
        <v>505</v>
      </c>
      <c r="O7496" t="s">
        <v>411</v>
      </c>
      <c r="P7496" t="s">
        <v>728</v>
      </c>
    </row>
    <row r="7497" spans="1:16" hidden="1" x14ac:dyDescent="0.25">
      <c r="A7497" t="s">
        <v>313</v>
      </c>
      <c r="B7497" t="s">
        <v>177</v>
      </c>
      <c r="C7497" t="s">
        <v>253</v>
      </c>
      <c r="D7497" t="s">
        <v>11</v>
      </c>
      <c r="F7497" t="s">
        <v>179</v>
      </c>
      <c r="H7497">
        <f>_xlfn.XLOOKUP(Tabuľka5[[#This Row],[Položka]],cennik[Položka],cennik[Cena MJ bez DPH])</f>
        <v>0</v>
      </c>
      <c r="I7497">
        <f>SUM(Tabuľka5[[#This Row],[cena MJ bez DPH]]*1.1)</f>
        <v>0</v>
      </c>
      <c r="J7497">
        <f>Tabuľka5[[#This Row],[množstvo]]*Tabuľka5[[#This Row],[cena MJ bez DPH]]</f>
        <v>0</v>
      </c>
      <c r="L7497" s="5">
        <v>37956124</v>
      </c>
      <c r="N7497" t="s">
        <v>505</v>
      </c>
      <c r="O7497" t="s">
        <v>411</v>
      </c>
      <c r="P7497" t="s">
        <v>728</v>
      </c>
    </row>
    <row r="7498" spans="1:16" hidden="1" x14ac:dyDescent="0.25">
      <c r="A7498" t="s">
        <v>313</v>
      </c>
      <c r="B7498" t="s">
        <v>177</v>
      </c>
      <c r="C7498" t="s">
        <v>254</v>
      </c>
      <c r="D7498" t="s">
        <v>11</v>
      </c>
      <c r="F7498" t="s">
        <v>56</v>
      </c>
      <c r="H7498">
        <f>_xlfn.XLOOKUP(Tabuľka5[[#This Row],[Položka]],cennik[Položka],cennik[Cena MJ bez DPH])</f>
        <v>0</v>
      </c>
      <c r="I7498">
        <f>SUM(Tabuľka5[[#This Row],[cena MJ bez DPH]]*1.1)</f>
        <v>0</v>
      </c>
      <c r="J7498">
        <f>Tabuľka5[[#This Row],[množstvo]]*Tabuľka5[[#This Row],[cena MJ bez DPH]]</f>
        <v>0</v>
      </c>
      <c r="L7498" s="5">
        <v>37956124</v>
      </c>
      <c r="N7498" t="s">
        <v>505</v>
      </c>
      <c r="O7498" t="s">
        <v>411</v>
      </c>
      <c r="P7498" t="s">
        <v>728</v>
      </c>
    </row>
    <row r="7499" spans="1:16" hidden="1" x14ac:dyDescent="0.25">
      <c r="A7499" t="s">
        <v>313</v>
      </c>
      <c r="B7499" t="s">
        <v>177</v>
      </c>
      <c r="C7499" t="s">
        <v>255</v>
      </c>
      <c r="D7499" t="s">
        <v>11</v>
      </c>
      <c r="F7499" t="s">
        <v>56</v>
      </c>
      <c r="H7499">
        <f>_xlfn.XLOOKUP(Tabuľka5[[#This Row],[Položka]],cennik[Položka],cennik[Cena MJ bez DPH])</f>
        <v>0</v>
      </c>
      <c r="I7499">
        <f>SUM(Tabuľka5[[#This Row],[cena MJ bez DPH]]*1.1)</f>
        <v>0</v>
      </c>
      <c r="J7499">
        <f>Tabuľka5[[#This Row],[množstvo]]*Tabuľka5[[#This Row],[cena MJ bez DPH]]</f>
        <v>0</v>
      </c>
      <c r="L7499" s="5">
        <v>37956124</v>
      </c>
      <c r="N7499" t="s">
        <v>505</v>
      </c>
      <c r="O7499" t="s">
        <v>411</v>
      </c>
      <c r="P7499" t="s">
        <v>728</v>
      </c>
    </row>
    <row r="7500" spans="1:16" hidden="1" x14ac:dyDescent="0.25">
      <c r="A7500" t="s">
        <v>313</v>
      </c>
      <c r="B7500" t="s">
        <v>177</v>
      </c>
      <c r="C7500" t="s">
        <v>256</v>
      </c>
      <c r="D7500" t="s">
        <v>11</v>
      </c>
      <c r="F7500" t="s">
        <v>56</v>
      </c>
      <c r="H7500">
        <f>_xlfn.XLOOKUP(Tabuľka5[[#This Row],[Položka]],cennik[Položka],cennik[Cena MJ bez DPH])</f>
        <v>0</v>
      </c>
      <c r="I7500">
        <f>SUM(Tabuľka5[[#This Row],[cena MJ bez DPH]]*1.1)</f>
        <v>0</v>
      </c>
      <c r="J7500">
        <f>Tabuľka5[[#This Row],[množstvo]]*Tabuľka5[[#This Row],[cena MJ bez DPH]]</f>
        <v>0</v>
      </c>
      <c r="L7500" s="5">
        <v>37956124</v>
      </c>
      <c r="N7500" t="s">
        <v>505</v>
      </c>
      <c r="O7500" t="s">
        <v>411</v>
      </c>
      <c r="P7500" t="s">
        <v>728</v>
      </c>
    </row>
    <row r="7501" spans="1:16" hidden="1" x14ac:dyDescent="0.25">
      <c r="A7501" t="s">
        <v>313</v>
      </c>
      <c r="B7501" t="s">
        <v>177</v>
      </c>
      <c r="C7501" t="s">
        <v>257</v>
      </c>
      <c r="D7501" t="s">
        <v>11</v>
      </c>
      <c r="F7501" t="s">
        <v>56</v>
      </c>
      <c r="H7501">
        <f>_xlfn.XLOOKUP(Tabuľka5[[#This Row],[Položka]],cennik[Položka],cennik[Cena MJ bez DPH])</f>
        <v>0</v>
      </c>
      <c r="I7501">
        <f>SUM(Tabuľka5[[#This Row],[cena MJ bez DPH]]*1.1)</f>
        <v>0</v>
      </c>
      <c r="J7501">
        <f>Tabuľka5[[#This Row],[množstvo]]*Tabuľka5[[#This Row],[cena MJ bez DPH]]</f>
        <v>0</v>
      </c>
      <c r="L7501" s="5">
        <v>37956124</v>
      </c>
      <c r="N7501" t="s">
        <v>505</v>
      </c>
      <c r="O7501" t="s">
        <v>411</v>
      </c>
      <c r="P7501" t="s">
        <v>728</v>
      </c>
    </row>
    <row r="7502" spans="1:16" hidden="1" x14ac:dyDescent="0.25">
      <c r="A7502" t="s">
        <v>313</v>
      </c>
      <c r="B7502" t="s">
        <v>177</v>
      </c>
      <c r="C7502" t="s">
        <v>258</v>
      </c>
      <c r="D7502" t="s">
        <v>11</v>
      </c>
      <c r="F7502" t="s">
        <v>56</v>
      </c>
      <c r="H7502">
        <f>_xlfn.XLOOKUP(Tabuľka5[[#This Row],[Položka]],cennik[Položka],cennik[Cena MJ bez DPH])</f>
        <v>0</v>
      </c>
      <c r="I7502">
        <f>SUM(Tabuľka5[[#This Row],[cena MJ bez DPH]]*1.1)</f>
        <v>0</v>
      </c>
      <c r="J7502">
        <f>Tabuľka5[[#This Row],[množstvo]]*Tabuľka5[[#This Row],[cena MJ bez DPH]]</f>
        <v>0</v>
      </c>
      <c r="L7502" s="5">
        <v>37956124</v>
      </c>
      <c r="N7502" t="s">
        <v>505</v>
      </c>
      <c r="O7502" t="s">
        <v>411</v>
      </c>
      <c r="P7502" t="s">
        <v>728</v>
      </c>
    </row>
    <row r="7503" spans="1:16" hidden="1" x14ac:dyDescent="0.25">
      <c r="A7503" t="s">
        <v>313</v>
      </c>
      <c r="B7503" t="s">
        <v>177</v>
      </c>
      <c r="C7503" t="s">
        <v>259</v>
      </c>
      <c r="D7503" t="s">
        <v>11</v>
      </c>
      <c r="F7503" t="s">
        <v>56</v>
      </c>
      <c r="H7503">
        <f>_xlfn.XLOOKUP(Tabuľka5[[#This Row],[Položka]],cennik[Položka],cennik[Cena MJ bez DPH])</f>
        <v>0</v>
      </c>
      <c r="I7503">
        <f>SUM(Tabuľka5[[#This Row],[cena MJ bez DPH]]*1.1)</f>
        <v>0</v>
      </c>
      <c r="J7503">
        <f>Tabuľka5[[#This Row],[množstvo]]*Tabuľka5[[#This Row],[cena MJ bez DPH]]</f>
        <v>0</v>
      </c>
      <c r="L7503" s="5">
        <v>37956124</v>
      </c>
      <c r="N7503" t="s">
        <v>505</v>
      </c>
      <c r="O7503" t="s">
        <v>411</v>
      </c>
      <c r="P7503" t="s">
        <v>728</v>
      </c>
    </row>
    <row r="7504" spans="1:16" hidden="1" x14ac:dyDescent="0.25">
      <c r="A7504" t="s">
        <v>313</v>
      </c>
      <c r="B7504" t="s">
        <v>177</v>
      </c>
      <c r="C7504" t="s">
        <v>260</v>
      </c>
      <c r="D7504" t="s">
        <v>11</v>
      </c>
      <c r="F7504" t="s">
        <v>56</v>
      </c>
      <c r="H7504">
        <f>_xlfn.XLOOKUP(Tabuľka5[[#This Row],[Položka]],cennik[Položka],cennik[Cena MJ bez DPH])</f>
        <v>0</v>
      </c>
      <c r="I7504">
        <f>SUM(Tabuľka5[[#This Row],[cena MJ bez DPH]]*1.1)</f>
        <v>0</v>
      </c>
      <c r="J7504">
        <f>Tabuľka5[[#This Row],[množstvo]]*Tabuľka5[[#This Row],[cena MJ bez DPH]]</f>
        <v>0</v>
      </c>
      <c r="L7504" s="5">
        <v>37956124</v>
      </c>
      <c r="N7504" t="s">
        <v>505</v>
      </c>
      <c r="O7504" t="s">
        <v>411</v>
      </c>
      <c r="P7504" t="s">
        <v>728</v>
      </c>
    </row>
    <row r="7505" spans="1:16" hidden="1" x14ac:dyDescent="0.25">
      <c r="A7505" t="s">
        <v>313</v>
      </c>
      <c r="B7505" t="s">
        <v>177</v>
      </c>
      <c r="C7505" t="s">
        <v>261</v>
      </c>
      <c r="D7505" t="s">
        <v>11</v>
      </c>
      <c r="F7505" t="s">
        <v>56</v>
      </c>
      <c r="H7505">
        <f>_xlfn.XLOOKUP(Tabuľka5[[#This Row],[Položka]],cennik[Položka],cennik[Cena MJ bez DPH])</f>
        <v>0</v>
      </c>
      <c r="I7505">
        <f>SUM(Tabuľka5[[#This Row],[cena MJ bez DPH]]*1.1)</f>
        <v>0</v>
      </c>
      <c r="J7505">
        <f>Tabuľka5[[#This Row],[množstvo]]*Tabuľka5[[#This Row],[cena MJ bez DPH]]</f>
        <v>0</v>
      </c>
      <c r="L7505" s="5">
        <v>37956124</v>
      </c>
      <c r="N7505" t="s">
        <v>505</v>
      </c>
      <c r="O7505" t="s">
        <v>411</v>
      </c>
      <c r="P7505" t="s">
        <v>728</v>
      </c>
    </row>
    <row r="7506" spans="1:16" hidden="1" x14ac:dyDescent="0.25">
      <c r="A7506" t="s">
        <v>313</v>
      </c>
      <c r="B7506" t="s">
        <v>177</v>
      </c>
      <c r="C7506" t="s">
        <v>262</v>
      </c>
      <c r="D7506" t="s">
        <v>11</v>
      </c>
      <c r="F7506" t="s">
        <v>56</v>
      </c>
      <c r="H7506">
        <f>_xlfn.XLOOKUP(Tabuľka5[[#This Row],[Položka]],cennik[Položka],cennik[Cena MJ bez DPH])</f>
        <v>0</v>
      </c>
      <c r="I7506">
        <f>SUM(Tabuľka5[[#This Row],[cena MJ bez DPH]]*1.1)</f>
        <v>0</v>
      </c>
      <c r="J7506">
        <f>Tabuľka5[[#This Row],[množstvo]]*Tabuľka5[[#This Row],[cena MJ bez DPH]]</f>
        <v>0</v>
      </c>
      <c r="L7506" s="5">
        <v>37956124</v>
      </c>
      <c r="N7506" t="s">
        <v>505</v>
      </c>
      <c r="O7506" t="s">
        <v>411</v>
      </c>
      <c r="P7506" t="s">
        <v>728</v>
      </c>
    </row>
    <row r="7507" spans="1:16" hidden="1" x14ac:dyDescent="0.25">
      <c r="A7507" t="s">
        <v>313</v>
      </c>
      <c r="B7507" t="s">
        <v>177</v>
      </c>
      <c r="C7507" t="s">
        <v>263</v>
      </c>
      <c r="D7507" t="s">
        <v>11</v>
      </c>
      <c r="F7507" t="s">
        <v>56</v>
      </c>
      <c r="H7507">
        <f>_xlfn.XLOOKUP(Tabuľka5[[#This Row],[Položka]],cennik[Položka],cennik[Cena MJ bez DPH])</f>
        <v>0</v>
      </c>
      <c r="I7507">
        <f>SUM(Tabuľka5[[#This Row],[cena MJ bez DPH]]*1.1)</f>
        <v>0</v>
      </c>
      <c r="J7507">
        <f>Tabuľka5[[#This Row],[množstvo]]*Tabuľka5[[#This Row],[cena MJ bez DPH]]</f>
        <v>0</v>
      </c>
      <c r="L7507" s="5">
        <v>37956124</v>
      </c>
      <c r="N7507" t="s">
        <v>505</v>
      </c>
      <c r="O7507" t="s">
        <v>411</v>
      </c>
      <c r="P7507" t="s">
        <v>728</v>
      </c>
    </row>
    <row r="7508" spans="1:16" hidden="1" x14ac:dyDescent="0.25">
      <c r="A7508" t="s">
        <v>313</v>
      </c>
      <c r="B7508" t="s">
        <v>177</v>
      </c>
      <c r="C7508" t="s">
        <v>264</v>
      </c>
      <c r="D7508" t="s">
        <v>11</v>
      </c>
      <c r="F7508" t="s">
        <v>53</v>
      </c>
      <c r="H7508">
        <f>_xlfn.XLOOKUP(Tabuľka5[[#This Row],[Položka]],cennik[Položka],cennik[Cena MJ bez DPH])</f>
        <v>0</v>
      </c>
      <c r="I7508">
        <f>SUM(Tabuľka5[[#This Row],[cena MJ bez DPH]]*1.1)</f>
        <v>0</v>
      </c>
      <c r="J7508">
        <f>Tabuľka5[[#This Row],[množstvo]]*Tabuľka5[[#This Row],[cena MJ bez DPH]]</f>
        <v>0</v>
      </c>
      <c r="L7508" s="5">
        <v>37956124</v>
      </c>
      <c r="N7508" t="s">
        <v>505</v>
      </c>
      <c r="O7508" t="s">
        <v>411</v>
      </c>
      <c r="P7508" t="s">
        <v>728</v>
      </c>
    </row>
    <row r="7509" spans="1:16" hidden="1" x14ac:dyDescent="0.25">
      <c r="A7509" t="s">
        <v>313</v>
      </c>
      <c r="B7509" t="s">
        <v>177</v>
      </c>
      <c r="C7509" t="s">
        <v>265</v>
      </c>
      <c r="D7509" t="s">
        <v>11</v>
      </c>
      <c r="F7509" t="s">
        <v>56</v>
      </c>
      <c r="H7509">
        <f>_xlfn.XLOOKUP(Tabuľka5[[#This Row],[Položka]],cennik[Položka],cennik[Cena MJ bez DPH])</f>
        <v>0</v>
      </c>
      <c r="I7509">
        <f>SUM(Tabuľka5[[#This Row],[cena MJ bez DPH]]*1.1)</f>
        <v>0</v>
      </c>
      <c r="J7509">
        <f>Tabuľka5[[#This Row],[množstvo]]*Tabuľka5[[#This Row],[cena MJ bez DPH]]</f>
        <v>0</v>
      </c>
      <c r="L7509" s="5">
        <v>37956124</v>
      </c>
      <c r="N7509" t="s">
        <v>505</v>
      </c>
      <c r="O7509" t="s">
        <v>411</v>
      </c>
      <c r="P7509" t="s">
        <v>728</v>
      </c>
    </row>
    <row r="7510" spans="1:16" hidden="1" x14ac:dyDescent="0.25">
      <c r="A7510" t="s">
        <v>313</v>
      </c>
      <c r="B7510" t="s">
        <v>177</v>
      </c>
      <c r="C7510" t="s">
        <v>266</v>
      </c>
      <c r="D7510" t="s">
        <v>11</v>
      </c>
      <c r="F7510" t="s">
        <v>56</v>
      </c>
      <c r="H7510">
        <f>_xlfn.XLOOKUP(Tabuľka5[[#This Row],[Položka]],cennik[Položka],cennik[Cena MJ bez DPH])</f>
        <v>0</v>
      </c>
      <c r="I7510">
        <f>SUM(Tabuľka5[[#This Row],[cena MJ bez DPH]]*1.1)</f>
        <v>0</v>
      </c>
      <c r="J7510">
        <f>Tabuľka5[[#This Row],[množstvo]]*Tabuľka5[[#This Row],[cena MJ bez DPH]]</f>
        <v>0</v>
      </c>
      <c r="L7510" s="5">
        <v>37956124</v>
      </c>
      <c r="N7510" t="s">
        <v>505</v>
      </c>
      <c r="O7510" t="s">
        <v>411</v>
      </c>
      <c r="P7510" t="s">
        <v>728</v>
      </c>
    </row>
    <row r="7511" spans="1:16" hidden="1" x14ac:dyDescent="0.25">
      <c r="A7511" t="s">
        <v>313</v>
      </c>
      <c r="B7511" t="s">
        <v>177</v>
      </c>
      <c r="C7511" t="s">
        <v>267</v>
      </c>
      <c r="D7511" t="s">
        <v>11</v>
      </c>
      <c r="F7511" t="s">
        <v>56</v>
      </c>
      <c r="H7511">
        <f>_xlfn.XLOOKUP(Tabuľka5[[#This Row],[Položka]],cennik[Položka],cennik[Cena MJ bez DPH])</f>
        <v>0</v>
      </c>
      <c r="I7511">
        <f>SUM(Tabuľka5[[#This Row],[cena MJ bez DPH]]*1.1)</f>
        <v>0</v>
      </c>
      <c r="J7511">
        <f>Tabuľka5[[#This Row],[množstvo]]*Tabuľka5[[#This Row],[cena MJ bez DPH]]</f>
        <v>0</v>
      </c>
      <c r="L7511" s="5">
        <v>37956124</v>
      </c>
      <c r="N7511" t="s">
        <v>505</v>
      </c>
      <c r="O7511" t="s">
        <v>411</v>
      </c>
      <c r="P7511" t="s">
        <v>728</v>
      </c>
    </row>
    <row r="7512" spans="1:16" hidden="1" x14ac:dyDescent="0.25">
      <c r="A7512" t="s">
        <v>313</v>
      </c>
      <c r="B7512" t="s">
        <v>177</v>
      </c>
      <c r="C7512" t="s">
        <v>268</v>
      </c>
      <c r="D7512" t="s">
        <v>11</v>
      </c>
      <c r="F7512" t="s">
        <v>56</v>
      </c>
      <c r="H7512">
        <f>_xlfn.XLOOKUP(Tabuľka5[[#This Row],[Položka]],cennik[Položka],cennik[Cena MJ bez DPH])</f>
        <v>0</v>
      </c>
      <c r="I7512">
        <f>SUM(Tabuľka5[[#This Row],[cena MJ bez DPH]]*1.1)</f>
        <v>0</v>
      </c>
      <c r="J7512">
        <f>Tabuľka5[[#This Row],[množstvo]]*Tabuľka5[[#This Row],[cena MJ bez DPH]]</f>
        <v>0</v>
      </c>
      <c r="L7512" s="5">
        <v>37956124</v>
      </c>
      <c r="N7512" t="s">
        <v>505</v>
      </c>
      <c r="O7512" t="s">
        <v>411</v>
      </c>
      <c r="P7512" t="s">
        <v>728</v>
      </c>
    </row>
    <row r="7513" spans="1:16" hidden="1" x14ac:dyDescent="0.25">
      <c r="A7513" t="s">
        <v>313</v>
      </c>
      <c r="B7513" t="s">
        <v>177</v>
      </c>
      <c r="C7513" t="s">
        <v>269</v>
      </c>
      <c r="D7513" t="s">
        <v>11</v>
      </c>
      <c r="F7513" t="s">
        <v>56</v>
      </c>
      <c r="H7513">
        <f>_xlfn.XLOOKUP(Tabuľka5[[#This Row],[Položka]],cennik[Položka],cennik[Cena MJ bez DPH])</f>
        <v>0</v>
      </c>
      <c r="I7513">
        <f>SUM(Tabuľka5[[#This Row],[cena MJ bez DPH]]*1.1)</f>
        <v>0</v>
      </c>
      <c r="J7513">
        <f>Tabuľka5[[#This Row],[množstvo]]*Tabuľka5[[#This Row],[cena MJ bez DPH]]</f>
        <v>0</v>
      </c>
      <c r="L7513" s="5">
        <v>37956124</v>
      </c>
      <c r="N7513" t="s">
        <v>505</v>
      </c>
      <c r="O7513" t="s">
        <v>411</v>
      </c>
      <c r="P7513" t="s">
        <v>728</v>
      </c>
    </row>
    <row r="7514" spans="1:16" hidden="1" x14ac:dyDescent="0.25">
      <c r="A7514" t="s">
        <v>313</v>
      </c>
      <c r="B7514" t="s">
        <v>177</v>
      </c>
      <c r="C7514" t="s">
        <v>270</v>
      </c>
      <c r="D7514" t="s">
        <v>11</v>
      </c>
      <c r="F7514" t="s">
        <v>56</v>
      </c>
      <c r="H7514">
        <f>_xlfn.XLOOKUP(Tabuľka5[[#This Row],[Položka]],cennik[Položka],cennik[Cena MJ bez DPH])</f>
        <v>0</v>
      </c>
      <c r="I7514">
        <f>SUM(Tabuľka5[[#This Row],[cena MJ bez DPH]]*1.1)</f>
        <v>0</v>
      </c>
      <c r="J7514">
        <f>Tabuľka5[[#This Row],[množstvo]]*Tabuľka5[[#This Row],[cena MJ bez DPH]]</f>
        <v>0</v>
      </c>
      <c r="L7514" s="5">
        <v>37956124</v>
      </c>
      <c r="N7514" t="s">
        <v>505</v>
      </c>
      <c r="O7514" t="s">
        <v>411</v>
      </c>
      <c r="P7514" t="s">
        <v>728</v>
      </c>
    </row>
    <row r="7515" spans="1:16" hidden="1" x14ac:dyDescent="0.25">
      <c r="A7515" t="s">
        <v>313</v>
      </c>
      <c r="B7515" t="s">
        <v>177</v>
      </c>
      <c r="C7515" t="s">
        <v>271</v>
      </c>
      <c r="D7515" t="s">
        <v>11</v>
      </c>
      <c r="F7515" t="s">
        <v>56</v>
      </c>
      <c r="H7515">
        <f>_xlfn.XLOOKUP(Tabuľka5[[#This Row],[Položka]],cennik[Položka],cennik[Cena MJ bez DPH])</f>
        <v>0</v>
      </c>
      <c r="I7515">
        <f>SUM(Tabuľka5[[#This Row],[cena MJ bez DPH]]*1.1)</f>
        <v>0</v>
      </c>
      <c r="J7515">
        <f>Tabuľka5[[#This Row],[množstvo]]*Tabuľka5[[#This Row],[cena MJ bez DPH]]</f>
        <v>0</v>
      </c>
      <c r="L7515" s="5">
        <v>37956124</v>
      </c>
      <c r="N7515" t="s">
        <v>505</v>
      </c>
      <c r="O7515" t="s">
        <v>411</v>
      </c>
      <c r="P7515" t="s">
        <v>728</v>
      </c>
    </row>
    <row r="7516" spans="1:16" hidden="1" x14ac:dyDescent="0.25">
      <c r="A7516" t="s">
        <v>314</v>
      </c>
      <c r="B7516" t="s">
        <v>9</v>
      </c>
      <c r="C7516" t="s">
        <v>10</v>
      </c>
      <c r="D7516" t="s">
        <v>11</v>
      </c>
      <c r="F7516" t="s">
        <v>12</v>
      </c>
      <c r="G7516">
        <v>180</v>
      </c>
      <c r="H7516">
        <f>_xlfn.XLOOKUP(Tabuľka5[[#This Row],[Položka]],cennik[Položka],cennik[Cena MJ bez DPH])</f>
        <v>0.8</v>
      </c>
      <c r="I7516">
        <f>SUM(Tabuľka5[[#This Row],[cena MJ bez DPH]]*1.1)</f>
        <v>0.88000000000000012</v>
      </c>
      <c r="J7516">
        <f>Tabuľka5[[#This Row],[množstvo]]*Tabuľka5[[#This Row],[cena MJ bez DPH]]</f>
        <v>144</v>
      </c>
      <c r="L7516" s="5" t="s">
        <v>511</v>
      </c>
      <c r="N7516" t="s">
        <v>454</v>
      </c>
      <c r="O7516" t="s">
        <v>512</v>
      </c>
      <c r="P7516" t="s">
        <v>635</v>
      </c>
    </row>
    <row r="7517" spans="1:16" hidden="1" x14ac:dyDescent="0.25">
      <c r="A7517" t="s">
        <v>314</v>
      </c>
      <c r="B7517" t="s">
        <v>9</v>
      </c>
      <c r="C7517" t="s">
        <v>13</v>
      </c>
      <c r="D7517" t="s">
        <v>11</v>
      </c>
      <c r="F7517" t="s">
        <v>14</v>
      </c>
      <c r="H7517">
        <f>_xlfn.XLOOKUP(Tabuľka5[[#This Row],[Položka]],cennik[Položka],cennik[Cena MJ bez DPH])</f>
        <v>0</v>
      </c>
      <c r="I7517">
        <f>SUM(Tabuľka5[[#This Row],[cena MJ bez DPH]]*1.1)</f>
        <v>0</v>
      </c>
      <c r="J7517">
        <f>Tabuľka5[[#This Row],[množstvo]]*Tabuľka5[[#This Row],[cena MJ bez DPH]]</f>
        <v>0</v>
      </c>
      <c r="L7517" s="5" t="s">
        <v>511</v>
      </c>
      <c r="N7517" t="s">
        <v>454</v>
      </c>
      <c r="O7517" t="s">
        <v>512</v>
      </c>
      <c r="P7517" t="s">
        <v>635</v>
      </c>
    </row>
    <row r="7518" spans="1:16" hidden="1" x14ac:dyDescent="0.25">
      <c r="A7518" t="s">
        <v>314</v>
      </c>
      <c r="B7518" t="s">
        <v>9</v>
      </c>
      <c r="C7518" t="s">
        <v>15</v>
      </c>
      <c r="D7518" t="s">
        <v>11</v>
      </c>
      <c r="F7518" t="s">
        <v>14</v>
      </c>
      <c r="H7518">
        <f>_xlfn.XLOOKUP(Tabuľka5[[#This Row],[Položka]],cennik[Položka],cennik[Cena MJ bez DPH])</f>
        <v>1</v>
      </c>
      <c r="I7518">
        <f>SUM(Tabuľka5[[#This Row],[cena MJ bez DPH]]*1.1)</f>
        <v>1.1000000000000001</v>
      </c>
      <c r="J7518">
        <f>Tabuľka5[[#This Row],[množstvo]]*Tabuľka5[[#This Row],[cena MJ bez DPH]]</f>
        <v>0</v>
      </c>
      <c r="L7518" s="5" t="s">
        <v>511</v>
      </c>
      <c r="N7518" t="s">
        <v>454</v>
      </c>
      <c r="O7518" t="s">
        <v>512</v>
      </c>
      <c r="P7518" t="s">
        <v>635</v>
      </c>
    </row>
    <row r="7519" spans="1:16" hidden="1" x14ac:dyDescent="0.25">
      <c r="A7519" t="s">
        <v>314</v>
      </c>
      <c r="B7519" t="s">
        <v>9</v>
      </c>
      <c r="C7519" t="s">
        <v>16</v>
      </c>
      <c r="D7519" t="s">
        <v>17</v>
      </c>
      <c r="E7519" t="s">
        <v>18</v>
      </c>
      <c r="F7519" t="s">
        <v>14</v>
      </c>
      <c r="H7519">
        <f>_xlfn.XLOOKUP(Tabuľka5[[#This Row],[Položka]],cennik[Položka],cennik[Cena MJ bez DPH])</f>
        <v>0.59</v>
      </c>
      <c r="I7519">
        <f>SUM(Tabuľka5[[#This Row],[cena MJ bez DPH]]*1.1)</f>
        <v>0.64900000000000002</v>
      </c>
      <c r="J7519">
        <f>Tabuľka5[[#This Row],[množstvo]]*Tabuľka5[[#This Row],[cena MJ bez DPH]]</f>
        <v>0</v>
      </c>
      <c r="L7519" s="5" t="s">
        <v>511</v>
      </c>
      <c r="N7519" t="s">
        <v>454</v>
      </c>
      <c r="O7519" t="s">
        <v>512</v>
      </c>
      <c r="P7519" t="s">
        <v>635</v>
      </c>
    </row>
    <row r="7520" spans="1:16" hidden="1" x14ac:dyDescent="0.25">
      <c r="A7520" t="s">
        <v>314</v>
      </c>
      <c r="B7520" t="s">
        <v>9</v>
      </c>
      <c r="C7520" t="s">
        <v>19</v>
      </c>
      <c r="D7520" t="s">
        <v>11</v>
      </c>
      <c r="F7520" t="s">
        <v>14</v>
      </c>
      <c r="G7520">
        <v>30</v>
      </c>
      <c r="H7520">
        <f>_xlfn.XLOOKUP(Tabuľka5[[#This Row],[Položka]],cennik[Položka],cennik[Cena MJ bez DPH])</f>
        <v>5</v>
      </c>
      <c r="I7520">
        <f>SUM(Tabuľka5[[#This Row],[cena MJ bez DPH]]*1.1)</f>
        <v>5.5</v>
      </c>
      <c r="J7520">
        <f>Tabuľka5[[#This Row],[množstvo]]*Tabuľka5[[#This Row],[cena MJ bez DPH]]</f>
        <v>150</v>
      </c>
      <c r="L7520" s="5" t="s">
        <v>511</v>
      </c>
      <c r="N7520" t="s">
        <v>454</v>
      </c>
      <c r="O7520" t="s">
        <v>512</v>
      </c>
      <c r="P7520" t="s">
        <v>635</v>
      </c>
    </row>
    <row r="7521" spans="1:16" hidden="1" x14ac:dyDescent="0.25">
      <c r="A7521" t="s">
        <v>314</v>
      </c>
      <c r="B7521" t="s">
        <v>9</v>
      </c>
      <c r="C7521" t="s">
        <v>20</v>
      </c>
      <c r="D7521" t="s">
        <v>11</v>
      </c>
      <c r="F7521" t="s">
        <v>12</v>
      </c>
      <c r="H7521">
        <f>_xlfn.XLOOKUP(Tabuľka5[[#This Row],[Položka]],cennik[Položka],cennik[Cena MJ bez DPH])</f>
        <v>0.7</v>
      </c>
      <c r="I7521">
        <f>SUM(Tabuľka5[[#This Row],[cena MJ bez DPH]]*1.1)</f>
        <v>0.77</v>
      </c>
      <c r="J7521">
        <f>Tabuľka5[[#This Row],[množstvo]]*Tabuľka5[[#This Row],[cena MJ bez DPH]]</f>
        <v>0</v>
      </c>
      <c r="L7521" s="5" t="s">
        <v>511</v>
      </c>
      <c r="N7521" t="s">
        <v>454</v>
      </c>
      <c r="O7521" t="s">
        <v>512</v>
      </c>
      <c r="P7521" t="s">
        <v>635</v>
      </c>
    </row>
    <row r="7522" spans="1:16" hidden="1" x14ac:dyDescent="0.25">
      <c r="A7522" t="s">
        <v>314</v>
      </c>
      <c r="B7522" t="s">
        <v>9</v>
      </c>
      <c r="C7522" t="s">
        <v>21</v>
      </c>
      <c r="D7522" t="s">
        <v>11</v>
      </c>
      <c r="F7522" t="s">
        <v>12</v>
      </c>
      <c r="G7522">
        <v>120</v>
      </c>
      <c r="H7522">
        <f>_xlfn.XLOOKUP(Tabuľka5[[#This Row],[Položka]],cennik[Položka],cennik[Cena MJ bez DPH])</f>
        <v>3</v>
      </c>
      <c r="I7522">
        <f>SUM(Tabuľka5[[#This Row],[cena MJ bez DPH]]*1.1)</f>
        <v>3.3000000000000003</v>
      </c>
      <c r="J7522">
        <f>Tabuľka5[[#This Row],[množstvo]]*Tabuľka5[[#This Row],[cena MJ bez DPH]]</f>
        <v>360</v>
      </c>
      <c r="L7522" s="5" t="s">
        <v>511</v>
      </c>
      <c r="N7522" t="s">
        <v>454</v>
      </c>
      <c r="O7522" t="s">
        <v>512</v>
      </c>
      <c r="P7522" t="s">
        <v>635</v>
      </c>
    </row>
    <row r="7523" spans="1:16" hidden="1" x14ac:dyDescent="0.25">
      <c r="A7523" t="s">
        <v>314</v>
      </c>
      <c r="B7523" t="s">
        <v>9</v>
      </c>
      <c r="C7523" t="s">
        <v>22</v>
      </c>
      <c r="D7523" t="s">
        <v>11</v>
      </c>
      <c r="F7523" t="s">
        <v>14</v>
      </c>
      <c r="G7523">
        <v>50</v>
      </c>
      <c r="H7523">
        <f>_xlfn.XLOOKUP(Tabuľka5[[#This Row],[Položka]],cennik[Položka],cennik[Cena MJ bez DPH])</f>
        <v>1.6</v>
      </c>
      <c r="I7523">
        <f>SUM(Tabuľka5[[#This Row],[cena MJ bez DPH]]*1.1)</f>
        <v>1.7600000000000002</v>
      </c>
      <c r="J7523">
        <f>Tabuľka5[[#This Row],[množstvo]]*Tabuľka5[[#This Row],[cena MJ bez DPH]]</f>
        <v>80</v>
      </c>
      <c r="L7523" s="5" t="s">
        <v>511</v>
      </c>
      <c r="N7523" t="s">
        <v>454</v>
      </c>
      <c r="O7523" t="s">
        <v>512</v>
      </c>
      <c r="P7523" t="s">
        <v>635</v>
      </c>
    </row>
    <row r="7524" spans="1:16" hidden="1" x14ac:dyDescent="0.25">
      <c r="A7524" t="s">
        <v>314</v>
      </c>
      <c r="B7524" t="s">
        <v>9</v>
      </c>
      <c r="C7524" t="s">
        <v>23</v>
      </c>
      <c r="D7524" t="s">
        <v>11</v>
      </c>
      <c r="E7524" t="s">
        <v>24</v>
      </c>
      <c r="F7524" t="s">
        <v>14</v>
      </c>
      <c r="G7524">
        <v>360</v>
      </c>
      <c r="H7524">
        <f>_xlfn.XLOOKUP(Tabuľka5[[#This Row],[Položka]],cennik[Položka],cennik[Cena MJ bez DPH])</f>
        <v>0.96</v>
      </c>
      <c r="I7524">
        <f>SUM(Tabuľka5[[#This Row],[cena MJ bez DPH]]*1.1)</f>
        <v>1.056</v>
      </c>
      <c r="J7524">
        <f>Tabuľka5[[#This Row],[množstvo]]*Tabuľka5[[#This Row],[cena MJ bez DPH]]</f>
        <v>345.59999999999997</v>
      </c>
      <c r="L7524" s="5" t="s">
        <v>511</v>
      </c>
      <c r="N7524" t="s">
        <v>454</v>
      </c>
      <c r="O7524" t="s">
        <v>512</v>
      </c>
      <c r="P7524" t="s">
        <v>635</v>
      </c>
    </row>
    <row r="7525" spans="1:16" hidden="1" x14ac:dyDescent="0.25">
      <c r="A7525" t="s">
        <v>314</v>
      </c>
      <c r="B7525" t="s">
        <v>9</v>
      </c>
      <c r="C7525" t="s">
        <v>25</v>
      </c>
      <c r="D7525" t="s">
        <v>11</v>
      </c>
      <c r="F7525" t="s">
        <v>14</v>
      </c>
      <c r="G7525">
        <v>180</v>
      </c>
      <c r="H7525">
        <f>_xlfn.XLOOKUP(Tabuľka5[[#This Row],[Položka]],cennik[Položka],cennik[Cena MJ bez DPH])</f>
        <v>1</v>
      </c>
      <c r="I7525">
        <f>SUM(Tabuľka5[[#This Row],[cena MJ bez DPH]]*1.1)</f>
        <v>1.1000000000000001</v>
      </c>
      <c r="J7525">
        <f>Tabuľka5[[#This Row],[množstvo]]*Tabuľka5[[#This Row],[cena MJ bez DPH]]</f>
        <v>180</v>
      </c>
      <c r="L7525" s="5" t="s">
        <v>511</v>
      </c>
      <c r="N7525" t="s">
        <v>454</v>
      </c>
      <c r="O7525" t="s">
        <v>512</v>
      </c>
      <c r="P7525" t="s">
        <v>635</v>
      </c>
    </row>
    <row r="7526" spans="1:16" hidden="1" x14ac:dyDescent="0.25">
      <c r="A7526" t="s">
        <v>314</v>
      </c>
      <c r="B7526" t="s">
        <v>9</v>
      </c>
      <c r="C7526" t="s">
        <v>26</v>
      </c>
      <c r="D7526" t="s">
        <v>17</v>
      </c>
      <c r="F7526" t="s">
        <v>14</v>
      </c>
      <c r="G7526">
        <v>30</v>
      </c>
      <c r="H7526">
        <f>_xlfn.XLOOKUP(Tabuľka5[[#This Row],[Položka]],cennik[Položka],cennik[Cena MJ bez DPH])</f>
        <v>0.65</v>
      </c>
      <c r="I7526">
        <f>SUM(Tabuľka5[[#This Row],[cena MJ bez DPH]]*1.1)</f>
        <v>0.71500000000000008</v>
      </c>
      <c r="J7526">
        <f>Tabuľka5[[#This Row],[množstvo]]*Tabuľka5[[#This Row],[cena MJ bez DPH]]</f>
        <v>19.5</v>
      </c>
      <c r="L7526" s="5" t="s">
        <v>511</v>
      </c>
      <c r="N7526" t="s">
        <v>454</v>
      </c>
      <c r="O7526" t="s">
        <v>512</v>
      </c>
      <c r="P7526" t="s">
        <v>635</v>
      </c>
    </row>
    <row r="7527" spans="1:16" hidden="1" x14ac:dyDescent="0.25">
      <c r="A7527" t="s">
        <v>314</v>
      </c>
      <c r="B7527" t="s">
        <v>9</v>
      </c>
      <c r="C7527" t="s">
        <v>27</v>
      </c>
      <c r="D7527" t="s">
        <v>11</v>
      </c>
      <c r="F7527" t="s">
        <v>14</v>
      </c>
      <c r="H7527">
        <f>_xlfn.XLOOKUP(Tabuľka5[[#This Row],[Položka]],cennik[Položka],cennik[Cena MJ bez DPH])</f>
        <v>0.75</v>
      </c>
      <c r="I7527">
        <f>SUM(Tabuľka5[[#This Row],[cena MJ bez DPH]]*1.1)</f>
        <v>0.82500000000000007</v>
      </c>
      <c r="J7527">
        <f>Tabuľka5[[#This Row],[množstvo]]*Tabuľka5[[#This Row],[cena MJ bez DPH]]</f>
        <v>0</v>
      </c>
      <c r="L7527" s="5" t="s">
        <v>511</v>
      </c>
      <c r="N7527" t="s">
        <v>454</v>
      </c>
      <c r="O7527" t="s">
        <v>512</v>
      </c>
      <c r="P7527" t="s">
        <v>635</v>
      </c>
    </row>
    <row r="7528" spans="1:16" hidden="1" x14ac:dyDescent="0.25">
      <c r="A7528" t="s">
        <v>314</v>
      </c>
      <c r="B7528" t="s">
        <v>9</v>
      </c>
      <c r="C7528" t="s">
        <v>28</v>
      </c>
      <c r="D7528" t="s">
        <v>11</v>
      </c>
      <c r="E7528" t="s">
        <v>29</v>
      </c>
      <c r="F7528" t="s">
        <v>14</v>
      </c>
      <c r="G7528">
        <v>252</v>
      </c>
      <c r="H7528">
        <f>_xlfn.XLOOKUP(Tabuľka5[[#This Row],[Položka]],cennik[Položka],cennik[Cena MJ bez DPH])</f>
        <v>3</v>
      </c>
      <c r="I7528">
        <f>SUM(Tabuľka5[[#This Row],[cena MJ bez DPH]]*1.1)</f>
        <v>3.3000000000000003</v>
      </c>
      <c r="J7528">
        <f>Tabuľka5[[#This Row],[množstvo]]*Tabuľka5[[#This Row],[cena MJ bez DPH]]</f>
        <v>756</v>
      </c>
      <c r="L7528" s="5" t="s">
        <v>511</v>
      </c>
      <c r="N7528" t="s">
        <v>454</v>
      </c>
      <c r="O7528" t="s">
        <v>512</v>
      </c>
      <c r="P7528" t="s">
        <v>635</v>
      </c>
    </row>
    <row r="7529" spans="1:16" hidden="1" x14ac:dyDescent="0.25">
      <c r="A7529" t="s">
        <v>314</v>
      </c>
      <c r="B7529" t="s">
        <v>9</v>
      </c>
      <c r="C7529" t="s">
        <v>30</v>
      </c>
      <c r="D7529" t="s">
        <v>11</v>
      </c>
      <c r="F7529" t="s">
        <v>14</v>
      </c>
      <c r="G7529">
        <v>180</v>
      </c>
      <c r="H7529">
        <f>_xlfn.XLOOKUP(Tabuľka5[[#This Row],[Položka]],cennik[Položka],cennik[Cena MJ bez DPH])</f>
        <v>0.8</v>
      </c>
      <c r="I7529">
        <f>SUM(Tabuľka5[[#This Row],[cena MJ bez DPH]]*1.1)</f>
        <v>0.88000000000000012</v>
      </c>
      <c r="J7529">
        <f>Tabuľka5[[#This Row],[množstvo]]*Tabuľka5[[#This Row],[cena MJ bez DPH]]</f>
        <v>144</v>
      </c>
      <c r="L7529" s="5" t="s">
        <v>511</v>
      </c>
      <c r="N7529" t="s">
        <v>454</v>
      </c>
      <c r="O7529" t="s">
        <v>512</v>
      </c>
      <c r="P7529" t="s">
        <v>635</v>
      </c>
    </row>
    <row r="7530" spans="1:16" hidden="1" x14ac:dyDescent="0.25">
      <c r="A7530" t="s">
        <v>314</v>
      </c>
      <c r="B7530" t="s">
        <v>9</v>
      </c>
      <c r="C7530" t="s">
        <v>31</v>
      </c>
      <c r="D7530" t="s">
        <v>11</v>
      </c>
      <c r="F7530" t="s">
        <v>14</v>
      </c>
      <c r="H7530">
        <f>_xlfn.XLOOKUP(Tabuľka5[[#This Row],[Položka]],cennik[Položka],cennik[Cena MJ bez DPH])</f>
        <v>1.2</v>
      </c>
      <c r="I7530">
        <f>SUM(Tabuľka5[[#This Row],[cena MJ bez DPH]]*1.1)</f>
        <v>1.32</v>
      </c>
      <c r="J7530">
        <f>Tabuľka5[[#This Row],[množstvo]]*Tabuľka5[[#This Row],[cena MJ bez DPH]]</f>
        <v>0</v>
      </c>
      <c r="L7530" s="5" t="s">
        <v>511</v>
      </c>
      <c r="N7530" t="s">
        <v>454</v>
      </c>
      <c r="O7530" t="s">
        <v>512</v>
      </c>
      <c r="P7530" t="s">
        <v>635</v>
      </c>
    </row>
    <row r="7531" spans="1:16" hidden="1" x14ac:dyDescent="0.25">
      <c r="A7531" t="s">
        <v>314</v>
      </c>
      <c r="B7531" t="s">
        <v>9</v>
      </c>
      <c r="C7531" t="s">
        <v>32</v>
      </c>
      <c r="D7531" t="s">
        <v>11</v>
      </c>
      <c r="F7531" t="s">
        <v>14</v>
      </c>
      <c r="G7531">
        <v>120</v>
      </c>
      <c r="H7531">
        <f>_xlfn.XLOOKUP(Tabuľka5[[#This Row],[Položka]],cennik[Položka],cennik[Cena MJ bez DPH])</f>
        <v>0.8</v>
      </c>
      <c r="I7531">
        <f>SUM(Tabuľka5[[#This Row],[cena MJ bez DPH]]*1.1)</f>
        <v>0.88000000000000012</v>
      </c>
      <c r="J7531">
        <f>Tabuľka5[[#This Row],[množstvo]]*Tabuľka5[[#This Row],[cena MJ bez DPH]]</f>
        <v>96</v>
      </c>
      <c r="L7531" s="5" t="s">
        <v>511</v>
      </c>
      <c r="N7531" t="s">
        <v>454</v>
      </c>
      <c r="O7531" t="s">
        <v>512</v>
      </c>
      <c r="P7531" t="s">
        <v>635</v>
      </c>
    </row>
    <row r="7532" spans="1:16" hidden="1" x14ac:dyDescent="0.25">
      <c r="A7532" t="s">
        <v>314</v>
      </c>
      <c r="B7532" t="s">
        <v>9</v>
      </c>
      <c r="C7532" t="s">
        <v>33</v>
      </c>
      <c r="D7532" t="s">
        <v>11</v>
      </c>
      <c r="E7532" t="s">
        <v>34</v>
      </c>
      <c r="F7532" t="s">
        <v>14</v>
      </c>
      <c r="G7532">
        <v>120</v>
      </c>
      <c r="H7532">
        <f>_xlfn.XLOOKUP(Tabuľka5[[#This Row],[Položka]],cennik[Položka],cennik[Cena MJ bez DPH])</f>
        <v>4</v>
      </c>
      <c r="I7532">
        <f>SUM(Tabuľka5[[#This Row],[cena MJ bez DPH]]*1.1)</f>
        <v>4.4000000000000004</v>
      </c>
      <c r="J7532">
        <f>Tabuľka5[[#This Row],[množstvo]]*Tabuľka5[[#This Row],[cena MJ bez DPH]]</f>
        <v>480</v>
      </c>
      <c r="L7532" s="5" t="s">
        <v>511</v>
      </c>
      <c r="N7532" t="s">
        <v>454</v>
      </c>
      <c r="O7532" t="s">
        <v>512</v>
      </c>
      <c r="P7532" t="s">
        <v>635</v>
      </c>
    </row>
    <row r="7533" spans="1:16" hidden="1" x14ac:dyDescent="0.25">
      <c r="A7533" t="s">
        <v>314</v>
      </c>
      <c r="B7533" t="s">
        <v>9</v>
      </c>
      <c r="C7533" t="s">
        <v>35</v>
      </c>
      <c r="D7533" t="s">
        <v>11</v>
      </c>
      <c r="E7533" t="s">
        <v>36</v>
      </c>
      <c r="F7533" t="s">
        <v>14</v>
      </c>
      <c r="G7533">
        <v>120</v>
      </c>
      <c r="H7533">
        <f>_xlfn.XLOOKUP(Tabuľka5[[#This Row],[Položka]],cennik[Položka],cennik[Cena MJ bez DPH])</f>
        <v>4</v>
      </c>
      <c r="I7533">
        <f>SUM(Tabuľka5[[#This Row],[cena MJ bez DPH]]*1.1)</f>
        <v>4.4000000000000004</v>
      </c>
      <c r="J7533">
        <f>Tabuľka5[[#This Row],[množstvo]]*Tabuľka5[[#This Row],[cena MJ bez DPH]]</f>
        <v>480</v>
      </c>
      <c r="L7533" s="5" t="s">
        <v>511</v>
      </c>
      <c r="N7533" t="s">
        <v>454</v>
      </c>
      <c r="O7533" t="s">
        <v>512</v>
      </c>
      <c r="P7533" t="s">
        <v>635</v>
      </c>
    </row>
    <row r="7534" spans="1:16" hidden="1" x14ac:dyDescent="0.25">
      <c r="A7534" t="s">
        <v>314</v>
      </c>
      <c r="B7534" t="s">
        <v>9</v>
      </c>
      <c r="C7534" t="s">
        <v>37</v>
      </c>
      <c r="D7534" t="s">
        <v>11</v>
      </c>
      <c r="E7534" t="s">
        <v>34</v>
      </c>
      <c r="F7534" t="s">
        <v>14</v>
      </c>
      <c r="H7534">
        <f>_xlfn.XLOOKUP(Tabuľka5[[#This Row],[Položka]],cennik[Položka],cennik[Cena MJ bez DPH])</f>
        <v>9</v>
      </c>
      <c r="I7534">
        <f>SUM(Tabuľka5[[#This Row],[cena MJ bez DPH]]*1.1)</f>
        <v>9.9</v>
      </c>
      <c r="J7534">
        <f>Tabuľka5[[#This Row],[množstvo]]*Tabuľka5[[#This Row],[cena MJ bez DPH]]</f>
        <v>0</v>
      </c>
      <c r="L7534" s="5" t="s">
        <v>511</v>
      </c>
      <c r="N7534" t="s">
        <v>454</v>
      </c>
      <c r="O7534" t="s">
        <v>512</v>
      </c>
      <c r="P7534" t="s">
        <v>635</v>
      </c>
    </row>
    <row r="7535" spans="1:16" hidden="1" x14ac:dyDescent="0.25">
      <c r="A7535" t="s">
        <v>314</v>
      </c>
      <c r="B7535" t="s">
        <v>9</v>
      </c>
      <c r="C7535" t="s">
        <v>38</v>
      </c>
      <c r="D7535" t="s">
        <v>11</v>
      </c>
      <c r="E7535" t="s">
        <v>34</v>
      </c>
      <c r="F7535" t="s">
        <v>14</v>
      </c>
      <c r="H7535">
        <f>_xlfn.XLOOKUP(Tabuľka5[[#This Row],[Položka]],cennik[Položka],cennik[Cena MJ bez DPH])</f>
        <v>12</v>
      </c>
      <c r="I7535">
        <f>SUM(Tabuľka5[[#This Row],[cena MJ bez DPH]]*1.1)</f>
        <v>13.200000000000001</v>
      </c>
      <c r="J7535">
        <f>Tabuľka5[[#This Row],[množstvo]]*Tabuľka5[[#This Row],[cena MJ bez DPH]]</f>
        <v>0</v>
      </c>
      <c r="L7535" s="5" t="s">
        <v>511</v>
      </c>
      <c r="N7535" t="s">
        <v>454</v>
      </c>
      <c r="O7535" t="s">
        <v>512</v>
      </c>
      <c r="P7535" t="s">
        <v>635</v>
      </c>
    </row>
    <row r="7536" spans="1:16" hidden="1" x14ac:dyDescent="0.25">
      <c r="A7536" t="s">
        <v>314</v>
      </c>
      <c r="B7536" t="s">
        <v>9</v>
      </c>
      <c r="C7536" t="s">
        <v>39</v>
      </c>
      <c r="D7536" t="s">
        <v>11</v>
      </c>
      <c r="F7536" t="s">
        <v>14</v>
      </c>
      <c r="G7536">
        <v>12</v>
      </c>
      <c r="H7536">
        <f>_xlfn.XLOOKUP(Tabuľka5[[#This Row],[Položka]],cennik[Položka],cennik[Cena MJ bez DPH])</f>
        <v>1.59</v>
      </c>
      <c r="I7536">
        <f>SUM(Tabuľka5[[#This Row],[cena MJ bez DPH]]*1.1)</f>
        <v>1.7490000000000003</v>
      </c>
      <c r="J7536">
        <f>Tabuľka5[[#This Row],[množstvo]]*Tabuľka5[[#This Row],[cena MJ bez DPH]]</f>
        <v>19.080000000000002</v>
      </c>
      <c r="L7536" s="5" t="s">
        <v>511</v>
      </c>
      <c r="N7536" t="s">
        <v>454</v>
      </c>
      <c r="O7536" t="s">
        <v>512</v>
      </c>
      <c r="P7536" t="s">
        <v>635</v>
      </c>
    </row>
    <row r="7537" spans="1:16" hidden="1" x14ac:dyDescent="0.25">
      <c r="A7537" t="s">
        <v>314</v>
      </c>
      <c r="B7537" t="s">
        <v>9</v>
      </c>
      <c r="C7537" t="s">
        <v>40</v>
      </c>
      <c r="D7537" t="s">
        <v>17</v>
      </c>
      <c r="E7537" t="s">
        <v>41</v>
      </c>
      <c r="F7537" t="s">
        <v>14</v>
      </c>
      <c r="G7537">
        <v>60</v>
      </c>
      <c r="H7537">
        <f>_xlfn.XLOOKUP(Tabuľka5[[#This Row],[Položka]],cennik[Položka],cennik[Cena MJ bez DPH])</f>
        <v>0.65</v>
      </c>
      <c r="I7537">
        <f>SUM(Tabuľka5[[#This Row],[cena MJ bez DPH]]*1.1)</f>
        <v>0.71500000000000008</v>
      </c>
      <c r="J7537">
        <f>Tabuľka5[[#This Row],[množstvo]]*Tabuľka5[[#This Row],[cena MJ bez DPH]]</f>
        <v>39</v>
      </c>
      <c r="L7537" s="5" t="s">
        <v>511</v>
      </c>
      <c r="N7537" t="s">
        <v>454</v>
      </c>
      <c r="O7537" t="s">
        <v>512</v>
      </c>
      <c r="P7537" t="s">
        <v>635</v>
      </c>
    </row>
    <row r="7538" spans="1:16" hidden="1" x14ac:dyDescent="0.25">
      <c r="A7538" t="s">
        <v>314</v>
      </c>
      <c r="B7538" t="s">
        <v>9</v>
      </c>
      <c r="C7538" t="s">
        <v>42</v>
      </c>
      <c r="D7538" t="s">
        <v>11</v>
      </c>
      <c r="E7538" t="s">
        <v>43</v>
      </c>
      <c r="F7538" t="s">
        <v>14</v>
      </c>
      <c r="G7538">
        <v>150</v>
      </c>
      <c r="H7538">
        <f>_xlfn.XLOOKUP(Tabuľka5[[#This Row],[Položka]],cennik[Položka],cennik[Cena MJ bez DPH])</f>
        <v>2.9</v>
      </c>
      <c r="I7538">
        <f>SUM(Tabuľka5[[#This Row],[cena MJ bez DPH]]*1.1)</f>
        <v>3.19</v>
      </c>
      <c r="J7538">
        <f>Tabuľka5[[#This Row],[množstvo]]*Tabuľka5[[#This Row],[cena MJ bez DPH]]</f>
        <v>435</v>
      </c>
      <c r="L7538" s="5" t="s">
        <v>511</v>
      </c>
      <c r="N7538" t="s">
        <v>454</v>
      </c>
      <c r="O7538" t="s">
        <v>512</v>
      </c>
      <c r="P7538" t="s">
        <v>635</v>
      </c>
    </row>
    <row r="7539" spans="1:16" hidden="1" x14ac:dyDescent="0.25">
      <c r="A7539" t="s">
        <v>314</v>
      </c>
      <c r="B7539" t="s">
        <v>9</v>
      </c>
      <c r="C7539" t="s">
        <v>44</v>
      </c>
      <c r="D7539" t="s">
        <v>11</v>
      </c>
      <c r="F7539" t="s">
        <v>14</v>
      </c>
      <c r="H7539">
        <f>_xlfn.XLOOKUP(Tabuľka5[[#This Row],[Položka]],cennik[Položka],cennik[Cena MJ bez DPH])</f>
        <v>1.2</v>
      </c>
      <c r="I7539">
        <f>SUM(Tabuľka5[[#This Row],[cena MJ bez DPH]]*1.1)</f>
        <v>1.32</v>
      </c>
      <c r="J7539">
        <f>Tabuľka5[[#This Row],[množstvo]]*Tabuľka5[[#This Row],[cena MJ bez DPH]]</f>
        <v>0</v>
      </c>
      <c r="L7539" s="5" t="s">
        <v>511</v>
      </c>
      <c r="N7539" t="s">
        <v>454</v>
      </c>
      <c r="O7539" t="s">
        <v>512</v>
      </c>
      <c r="P7539" t="s">
        <v>635</v>
      </c>
    </row>
    <row r="7540" spans="1:16" hidden="1" x14ac:dyDescent="0.25">
      <c r="A7540" t="s">
        <v>314</v>
      </c>
      <c r="B7540" t="s">
        <v>9</v>
      </c>
      <c r="C7540" t="s">
        <v>45</v>
      </c>
      <c r="D7540" t="s">
        <v>11</v>
      </c>
      <c r="F7540" t="s">
        <v>46</v>
      </c>
      <c r="G7540">
        <v>3840</v>
      </c>
      <c r="H7540">
        <f>_xlfn.XLOOKUP(Tabuľka5[[#This Row],[Položka]],cennik[Položka],cennik[Cena MJ bez DPH])</f>
        <v>0</v>
      </c>
      <c r="I7540">
        <f>SUM(Tabuľka5[[#This Row],[cena MJ bez DPH]]*1.1)</f>
        <v>0</v>
      </c>
      <c r="J7540">
        <f>Tabuľka5[[#This Row],[množstvo]]*Tabuľka5[[#This Row],[cena MJ bez DPH]]</f>
        <v>0</v>
      </c>
      <c r="L7540" s="5" t="s">
        <v>511</v>
      </c>
      <c r="N7540" t="s">
        <v>454</v>
      </c>
      <c r="O7540" t="s">
        <v>512</v>
      </c>
      <c r="P7540" t="s">
        <v>635</v>
      </c>
    </row>
    <row r="7541" spans="1:16" hidden="1" x14ac:dyDescent="0.25">
      <c r="A7541" t="s">
        <v>314</v>
      </c>
      <c r="B7541" t="s">
        <v>47</v>
      </c>
      <c r="C7541" t="s">
        <v>48</v>
      </c>
      <c r="D7541" t="s">
        <v>17</v>
      </c>
      <c r="F7541" t="s">
        <v>49</v>
      </c>
      <c r="H7541">
        <f>_xlfn.XLOOKUP(Tabuľka5[[#This Row],[Položka]],cennik[Položka],cennik[Cena MJ bez DPH])</f>
        <v>0</v>
      </c>
      <c r="I7541">
        <f>SUM(Tabuľka5[[#This Row],[cena MJ bez DPH]]*1.1)</f>
        <v>0</v>
      </c>
      <c r="J7541">
        <f>Tabuľka5[[#This Row],[množstvo]]*Tabuľka5[[#This Row],[cena MJ bez DPH]]</f>
        <v>0</v>
      </c>
      <c r="L7541" s="5" t="s">
        <v>511</v>
      </c>
      <c r="N7541" t="s">
        <v>454</v>
      </c>
      <c r="O7541" t="s">
        <v>512</v>
      </c>
      <c r="P7541" t="s">
        <v>635</v>
      </c>
    </row>
    <row r="7542" spans="1:16" hidden="1" x14ac:dyDescent="0.25">
      <c r="A7542" t="s">
        <v>314</v>
      </c>
      <c r="B7542" t="s">
        <v>47</v>
      </c>
      <c r="C7542" t="s">
        <v>50</v>
      </c>
      <c r="D7542" t="s">
        <v>17</v>
      </c>
      <c r="F7542" t="s">
        <v>49</v>
      </c>
      <c r="H7542">
        <f>_xlfn.XLOOKUP(Tabuľka5[[#This Row],[Položka]],cennik[Položka],cennik[Cena MJ bez DPH])</f>
        <v>0</v>
      </c>
      <c r="I7542">
        <f>SUM(Tabuľka5[[#This Row],[cena MJ bez DPH]]*1.1)</f>
        <v>0</v>
      </c>
      <c r="J7542">
        <f>Tabuľka5[[#This Row],[množstvo]]*Tabuľka5[[#This Row],[cena MJ bez DPH]]</f>
        <v>0</v>
      </c>
      <c r="L7542" s="5" t="s">
        <v>511</v>
      </c>
      <c r="N7542" t="s">
        <v>454</v>
      </c>
      <c r="O7542" t="s">
        <v>512</v>
      </c>
      <c r="P7542" t="s">
        <v>635</v>
      </c>
    </row>
    <row r="7543" spans="1:16" x14ac:dyDescent="0.25">
      <c r="A7543" t="s">
        <v>314</v>
      </c>
      <c r="B7543" s="22" t="s">
        <v>51</v>
      </c>
      <c r="C7543" s="22" t="s">
        <v>52</v>
      </c>
      <c r="D7543" s="22" t="s">
        <v>11</v>
      </c>
      <c r="E7543" s="22"/>
      <c r="F7543" t="s">
        <v>53</v>
      </c>
      <c r="G7543" s="22">
        <v>450</v>
      </c>
      <c r="H7543" s="22">
        <f>_xlfn.XLOOKUP(Tabuľka5[[#This Row],[Položka]],cennik[Položka],cennik[Cena MJ bez DPH])</f>
        <v>0</v>
      </c>
      <c r="I7543" s="22">
        <f>SUM(Tabuľka5[[#This Row],[cena MJ bez DPH]]*1.1)</f>
        <v>0</v>
      </c>
      <c r="J7543" s="22">
        <f>Tabuľka5[[#This Row],[množstvo]]*Tabuľka5[[#This Row],[cena MJ bez DPH]]</f>
        <v>0</v>
      </c>
      <c r="L7543" s="23" t="s">
        <v>511</v>
      </c>
      <c r="M7543" s="22">
        <f>Tabuľka5[[#This Row],[množstvo]]*Tabuľka5[[#This Row],[cena za MJ s DPH]]</f>
        <v>0</v>
      </c>
      <c r="N7543" s="22" t="s">
        <v>454</v>
      </c>
      <c r="O7543" s="15" t="s">
        <v>512</v>
      </c>
      <c r="P7543" t="s">
        <v>635</v>
      </c>
    </row>
    <row r="7544" spans="1:16" x14ac:dyDescent="0.25">
      <c r="A7544" t="s">
        <v>314</v>
      </c>
      <c r="B7544" s="22" t="s">
        <v>51</v>
      </c>
      <c r="C7544" s="22" t="s">
        <v>54</v>
      </c>
      <c r="D7544" s="22" t="s">
        <v>11</v>
      </c>
      <c r="E7544" s="22"/>
      <c r="F7544" t="s">
        <v>53</v>
      </c>
      <c r="G7544" s="22">
        <v>300</v>
      </c>
      <c r="H7544" s="22">
        <f>_xlfn.XLOOKUP(Tabuľka5[[#This Row],[Položka]],cennik[Položka],cennik[Cena MJ bez DPH])</f>
        <v>0</v>
      </c>
      <c r="I7544" s="22">
        <f>SUM(Tabuľka5[[#This Row],[cena MJ bez DPH]]*1.1)</f>
        <v>0</v>
      </c>
      <c r="J7544" s="22">
        <f>Tabuľka5[[#This Row],[množstvo]]*Tabuľka5[[#This Row],[cena MJ bez DPH]]</f>
        <v>0</v>
      </c>
      <c r="L7544" s="23" t="s">
        <v>511</v>
      </c>
      <c r="M7544" s="22">
        <f>Tabuľka5[[#This Row],[množstvo]]*Tabuľka5[[#This Row],[cena za MJ s DPH]]</f>
        <v>0</v>
      </c>
      <c r="N7544" s="22" t="s">
        <v>454</v>
      </c>
      <c r="O7544" s="15" t="s">
        <v>512</v>
      </c>
      <c r="P7544" t="s">
        <v>635</v>
      </c>
    </row>
    <row r="7545" spans="1:16" hidden="1" x14ac:dyDescent="0.25">
      <c r="A7545" t="s">
        <v>314</v>
      </c>
      <c r="B7545" t="s">
        <v>51</v>
      </c>
      <c r="C7545" t="s">
        <v>55</v>
      </c>
      <c r="D7545" t="s">
        <v>11</v>
      </c>
      <c r="F7545" t="s">
        <v>56</v>
      </c>
      <c r="H7545">
        <f>_xlfn.XLOOKUP(Tabuľka5[[#This Row],[Položka]],cennik[Položka],cennik[Cena MJ bez DPH])</f>
        <v>0</v>
      </c>
      <c r="I7545">
        <f>SUM(Tabuľka5[[#This Row],[cena MJ bez DPH]]*1.1)</f>
        <v>0</v>
      </c>
      <c r="J7545">
        <f>Tabuľka5[[#This Row],[množstvo]]*Tabuľka5[[#This Row],[cena MJ bez DPH]]</f>
        <v>0</v>
      </c>
      <c r="L7545" s="5" t="s">
        <v>511</v>
      </c>
      <c r="N7545" t="s">
        <v>454</v>
      </c>
      <c r="O7545" t="s">
        <v>512</v>
      </c>
      <c r="P7545" t="s">
        <v>635</v>
      </c>
    </row>
    <row r="7546" spans="1:16" hidden="1" x14ac:dyDescent="0.25">
      <c r="A7546" t="s">
        <v>314</v>
      </c>
      <c r="B7546" t="s">
        <v>51</v>
      </c>
      <c r="C7546" t="s">
        <v>57</v>
      </c>
      <c r="D7546" t="s">
        <v>11</v>
      </c>
      <c r="F7546" t="s">
        <v>53</v>
      </c>
      <c r="H7546">
        <f>_xlfn.XLOOKUP(Tabuľka5[[#This Row],[Položka]],cennik[Položka],cennik[Cena MJ bez DPH])</f>
        <v>0</v>
      </c>
      <c r="I7546">
        <f>SUM(Tabuľka5[[#This Row],[cena MJ bez DPH]]*1.1)</f>
        <v>0</v>
      </c>
      <c r="J7546">
        <f>Tabuľka5[[#This Row],[množstvo]]*Tabuľka5[[#This Row],[cena MJ bez DPH]]</f>
        <v>0</v>
      </c>
      <c r="L7546" s="5" t="s">
        <v>511</v>
      </c>
      <c r="N7546" t="s">
        <v>454</v>
      </c>
      <c r="O7546" t="s">
        <v>512</v>
      </c>
      <c r="P7546" t="s">
        <v>635</v>
      </c>
    </row>
    <row r="7547" spans="1:16" hidden="1" x14ac:dyDescent="0.25">
      <c r="A7547" t="s">
        <v>314</v>
      </c>
      <c r="B7547" t="s">
        <v>51</v>
      </c>
      <c r="C7547" t="s">
        <v>58</v>
      </c>
      <c r="D7547" t="s">
        <v>11</v>
      </c>
      <c r="F7547" t="s">
        <v>56</v>
      </c>
      <c r="H7547">
        <f>_xlfn.XLOOKUP(Tabuľka5[[#This Row],[Položka]],cennik[Položka],cennik[Cena MJ bez DPH])</f>
        <v>0</v>
      </c>
      <c r="I7547">
        <f>SUM(Tabuľka5[[#This Row],[cena MJ bez DPH]]*1.1)</f>
        <v>0</v>
      </c>
      <c r="J7547">
        <f>Tabuľka5[[#This Row],[množstvo]]*Tabuľka5[[#This Row],[cena MJ bez DPH]]</f>
        <v>0</v>
      </c>
      <c r="L7547" s="5" t="s">
        <v>511</v>
      </c>
      <c r="N7547" t="s">
        <v>454</v>
      </c>
      <c r="O7547" t="s">
        <v>512</v>
      </c>
      <c r="P7547" t="s">
        <v>635</v>
      </c>
    </row>
    <row r="7548" spans="1:16" hidden="1" x14ac:dyDescent="0.25">
      <c r="A7548" t="s">
        <v>314</v>
      </c>
      <c r="B7548" t="s">
        <v>51</v>
      </c>
      <c r="C7548" t="s">
        <v>59</v>
      </c>
      <c r="D7548" t="s">
        <v>11</v>
      </c>
      <c r="F7548" t="s">
        <v>53</v>
      </c>
      <c r="H7548">
        <f>_xlfn.XLOOKUP(Tabuľka5[[#This Row],[Položka]],cennik[Položka],cennik[Cena MJ bez DPH])</f>
        <v>0</v>
      </c>
      <c r="I7548">
        <f>SUM(Tabuľka5[[#This Row],[cena MJ bez DPH]]*1.1)</f>
        <v>0</v>
      </c>
      <c r="J7548">
        <f>Tabuľka5[[#This Row],[množstvo]]*Tabuľka5[[#This Row],[cena MJ bez DPH]]</f>
        <v>0</v>
      </c>
      <c r="L7548" s="5" t="s">
        <v>511</v>
      </c>
      <c r="N7548" t="s">
        <v>454</v>
      </c>
      <c r="O7548" t="s">
        <v>512</v>
      </c>
      <c r="P7548" t="s">
        <v>635</v>
      </c>
    </row>
    <row r="7549" spans="1:16" hidden="1" x14ac:dyDescent="0.25">
      <c r="A7549" t="s">
        <v>314</v>
      </c>
      <c r="B7549" t="s">
        <v>51</v>
      </c>
      <c r="C7549" t="s">
        <v>60</v>
      </c>
      <c r="D7549" t="s">
        <v>11</v>
      </c>
      <c r="F7549" t="s">
        <v>53</v>
      </c>
      <c r="H7549">
        <f>_xlfn.XLOOKUP(Tabuľka5[[#This Row],[Položka]],cennik[Položka],cennik[Cena MJ bez DPH])</f>
        <v>0</v>
      </c>
      <c r="I7549">
        <f>SUM(Tabuľka5[[#This Row],[cena MJ bez DPH]]*1.1)</f>
        <v>0</v>
      </c>
      <c r="J7549">
        <f>Tabuľka5[[#This Row],[množstvo]]*Tabuľka5[[#This Row],[cena MJ bez DPH]]</f>
        <v>0</v>
      </c>
      <c r="L7549" s="5" t="s">
        <v>511</v>
      </c>
      <c r="N7549" t="s">
        <v>454</v>
      </c>
      <c r="O7549" t="s">
        <v>512</v>
      </c>
      <c r="P7549" t="s">
        <v>635</v>
      </c>
    </row>
    <row r="7550" spans="1:16" hidden="1" x14ac:dyDescent="0.25">
      <c r="A7550" t="s">
        <v>314</v>
      </c>
      <c r="B7550" t="s">
        <v>51</v>
      </c>
      <c r="C7550" t="s">
        <v>61</v>
      </c>
      <c r="D7550" t="s">
        <v>11</v>
      </c>
      <c r="F7550" t="s">
        <v>53</v>
      </c>
      <c r="H7550">
        <f>_xlfn.XLOOKUP(Tabuľka5[[#This Row],[Položka]],cennik[Položka],cennik[Cena MJ bez DPH])</f>
        <v>0</v>
      </c>
      <c r="I7550">
        <f>SUM(Tabuľka5[[#This Row],[cena MJ bez DPH]]*1.1)</f>
        <v>0</v>
      </c>
      <c r="J7550">
        <f>Tabuľka5[[#This Row],[množstvo]]*Tabuľka5[[#This Row],[cena MJ bez DPH]]</f>
        <v>0</v>
      </c>
      <c r="L7550" s="5" t="s">
        <v>511</v>
      </c>
      <c r="N7550" t="s">
        <v>454</v>
      </c>
      <c r="O7550" t="s">
        <v>512</v>
      </c>
      <c r="P7550" t="s">
        <v>635</v>
      </c>
    </row>
    <row r="7551" spans="1:16" x14ac:dyDescent="0.25">
      <c r="A7551" t="s">
        <v>314</v>
      </c>
      <c r="B7551" s="22" t="s">
        <v>51</v>
      </c>
      <c r="C7551" s="22" t="s">
        <v>62</v>
      </c>
      <c r="D7551" s="22" t="s">
        <v>11</v>
      </c>
      <c r="E7551" s="22"/>
      <c r="F7551" t="s">
        <v>53</v>
      </c>
      <c r="G7551" s="22">
        <v>450</v>
      </c>
      <c r="H7551" s="22">
        <f>_xlfn.XLOOKUP(Tabuľka5[[#This Row],[Položka]],cennik[Položka],cennik[Cena MJ bez DPH])</f>
        <v>0</v>
      </c>
      <c r="I7551" s="22">
        <f>SUM(Tabuľka5[[#This Row],[cena MJ bez DPH]]*1.1)</f>
        <v>0</v>
      </c>
      <c r="J7551" s="22">
        <f>Tabuľka5[[#This Row],[množstvo]]*Tabuľka5[[#This Row],[cena MJ bez DPH]]</f>
        <v>0</v>
      </c>
      <c r="L7551" s="23" t="s">
        <v>511</v>
      </c>
      <c r="M7551" s="22">
        <f>Tabuľka5[[#This Row],[množstvo]]*Tabuľka5[[#This Row],[cena za MJ s DPH]]</f>
        <v>0</v>
      </c>
      <c r="N7551" s="22" t="s">
        <v>454</v>
      </c>
      <c r="O7551" s="15" t="s">
        <v>512</v>
      </c>
      <c r="P7551" t="s">
        <v>635</v>
      </c>
    </row>
    <row r="7552" spans="1:16" hidden="1" x14ac:dyDescent="0.25">
      <c r="A7552" t="s">
        <v>314</v>
      </c>
      <c r="B7552" t="s">
        <v>51</v>
      </c>
      <c r="C7552" t="s">
        <v>63</v>
      </c>
      <c r="D7552" t="s">
        <v>11</v>
      </c>
      <c r="F7552" t="s">
        <v>56</v>
      </c>
      <c r="H7552">
        <f>_xlfn.XLOOKUP(Tabuľka5[[#This Row],[Položka]],cennik[Položka],cennik[Cena MJ bez DPH])</f>
        <v>0</v>
      </c>
      <c r="I7552">
        <f>SUM(Tabuľka5[[#This Row],[cena MJ bez DPH]]*1.1)</f>
        <v>0</v>
      </c>
      <c r="J7552">
        <f>Tabuľka5[[#This Row],[množstvo]]*Tabuľka5[[#This Row],[cena MJ bez DPH]]</f>
        <v>0</v>
      </c>
      <c r="L7552" s="5" t="s">
        <v>511</v>
      </c>
      <c r="N7552" t="s">
        <v>454</v>
      </c>
      <c r="O7552" t="s">
        <v>512</v>
      </c>
      <c r="P7552" t="s">
        <v>635</v>
      </c>
    </row>
    <row r="7553" spans="1:16" hidden="1" x14ac:dyDescent="0.25">
      <c r="A7553" t="s">
        <v>314</v>
      </c>
      <c r="B7553" t="s">
        <v>51</v>
      </c>
      <c r="C7553" t="s">
        <v>64</v>
      </c>
      <c r="D7553" t="s">
        <v>11</v>
      </c>
      <c r="F7553" t="s">
        <v>56</v>
      </c>
      <c r="H7553">
        <f>_xlfn.XLOOKUP(Tabuľka5[[#This Row],[Položka]],cennik[Položka],cennik[Cena MJ bez DPH])</f>
        <v>0</v>
      </c>
      <c r="I7553">
        <f>SUM(Tabuľka5[[#This Row],[cena MJ bez DPH]]*1.1)</f>
        <v>0</v>
      </c>
      <c r="J7553">
        <f>Tabuľka5[[#This Row],[množstvo]]*Tabuľka5[[#This Row],[cena MJ bez DPH]]</f>
        <v>0</v>
      </c>
      <c r="L7553" s="5" t="s">
        <v>511</v>
      </c>
      <c r="N7553" t="s">
        <v>454</v>
      </c>
      <c r="O7553" t="s">
        <v>512</v>
      </c>
      <c r="P7553" t="s">
        <v>635</v>
      </c>
    </row>
    <row r="7554" spans="1:16" hidden="1" x14ac:dyDescent="0.25">
      <c r="A7554" t="s">
        <v>314</v>
      </c>
      <c r="B7554" t="s">
        <v>51</v>
      </c>
      <c r="C7554" t="s">
        <v>65</v>
      </c>
      <c r="D7554" t="s">
        <v>11</v>
      </c>
      <c r="F7554" t="s">
        <v>56</v>
      </c>
      <c r="H7554">
        <f>_xlfn.XLOOKUP(Tabuľka5[[#This Row],[Položka]],cennik[Položka],cennik[Cena MJ bez DPH])</f>
        <v>0</v>
      </c>
      <c r="I7554">
        <f>SUM(Tabuľka5[[#This Row],[cena MJ bez DPH]]*1.1)</f>
        <v>0</v>
      </c>
      <c r="J7554">
        <f>Tabuľka5[[#This Row],[množstvo]]*Tabuľka5[[#This Row],[cena MJ bez DPH]]</f>
        <v>0</v>
      </c>
      <c r="L7554" s="5" t="s">
        <v>511</v>
      </c>
      <c r="N7554" t="s">
        <v>454</v>
      </c>
      <c r="O7554" t="s">
        <v>512</v>
      </c>
      <c r="P7554" t="s">
        <v>635</v>
      </c>
    </row>
    <row r="7555" spans="1:16" hidden="1" x14ac:dyDescent="0.25">
      <c r="A7555" t="s">
        <v>314</v>
      </c>
      <c r="B7555" t="s">
        <v>51</v>
      </c>
      <c r="C7555" t="s">
        <v>66</v>
      </c>
      <c r="D7555" t="s">
        <v>11</v>
      </c>
      <c r="F7555" t="s">
        <v>56</v>
      </c>
      <c r="H7555">
        <f>_xlfn.XLOOKUP(Tabuľka5[[#This Row],[Položka]],cennik[Položka],cennik[Cena MJ bez DPH])</f>
        <v>0</v>
      </c>
      <c r="I7555">
        <f>SUM(Tabuľka5[[#This Row],[cena MJ bez DPH]]*1.1)</f>
        <v>0</v>
      </c>
      <c r="J7555">
        <f>Tabuľka5[[#This Row],[množstvo]]*Tabuľka5[[#This Row],[cena MJ bez DPH]]</f>
        <v>0</v>
      </c>
      <c r="L7555" s="5" t="s">
        <v>511</v>
      </c>
      <c r="N7555" t="s">
        <v>454</v>
      </c>
      <c r="O7555" t="s">
        <v>512</v>
      </c>
      <c r="P7555" t="s">
        <v>635</v>
      </c>
    </row>
    <row r="7556" spans="1:16" hidden="1" x14ac:dyDescent="0.25">
      <c r="A7556" t="s">
        <v>314</v>
      </c>
      <c r="B7556" t="s">
        <v>51</v>
      </c>
      <c r="C7556" t="s">
        <v>67</v>
      </c>
      <c r="D7556" t="s">
        <v>11</v>
      </c>
      <c r="F7556" t="s">
        <v>56</v>
      </c>
      <c r="H7556">
        <f>_xlfn.XLOOKUP(Tabuľka5[[#This Row],[Položka]],cennik[Položka],cennik[Cena MJ bez DPH])</f>
        <v>0</v>
      </c>
      <c r="I7556">
        <f>SUM(Tabuľka5[[#This Row],[cena MJ bez DPH]]*1.1)</f>
        <v>0</v>
      </c>
      <c r="J7556">
        <f>Tabuľka5[[#This Row],[množstvo]]*Tabuľka5[[#This Row],[cena MJ bez DPH]]</f>
        <v>0</v>
      </c>
      <c r="L7556" s="5" t="s">
        <v>511</v>
      </c>
      <c r="N7556" t="s">
        <v>454</v>
      </c>
      <c r="O7556" t="s">
        <v>512</v>
      </c>
      <c r="P7556" t="s">
        <v>635</v>
      </c>
    </row>
    <row r="7557" spans="1:16" hidden="1" x14ac:dyDescent="0.25">
      <c r="A7557" t="s">
        <v>314</v>
      </c>
      <c r="B7557" t="s">
        <v>51</v>
      </c>
      <c r="C7557" t="s">
        <v>68</v>
      </c>
      <c r="D7557" t="s">
        <v>11</v>
      </c>
      <c r="F7557" t="s">
        <v>56</v>
      </c>
      <c r="H7557">
        <f>_xlfn.XLOOKUP(Tabuľka5[[#This Row],[Položka]],cennik[Položka],cennik[Cena MJ bez DPH])</f>
        <v>0</v>
      </c>
      <c r="I7557">
        <f>SUM(Tabuľka5[[#This Row],[cena MJ bez DPH]]*1.1)</f>
        <v>0</v>
      </c>
      <c r="J7557">
        <f>Tabuľka5[[#This Row],[množstvo]]*Tabuľka5[[#This Row],[cena MJ bez DPH]]</f>
        <v>0</v>
      </c>
      <c r="L7557" s="5" t="s">
        <v>511</v>
      </c>
      <c r="N7557" t="s">
        <v>454</v>
      </c>
      <c r="O7557" t="s">
        <v>512</v>
      </c>
      <c r="P7557" t="s">
        <v>635</v>
      </c>
    </row>
    <row r="7558" spans="1:16" hidden="1" x14ac:dyDescent="0.25">
      <c r="A7558" t="s">
        <v>314</v>
      </c>
      <c r="B7558" t="s">
        <v>51</v>
      </c>
      <c r="C7558" t="s">
        <v>69</v>
      </c>
      <c r="D7558" t="s">
        <v>11</v>
      </c>
      <c r="F7558" t="s">
        <v>56</v>
      </c>
      <c r="H7558">
        <f>_xlfn.XLOOKUP(Tabuľka5[[#This Row],[Položka]],cennik[Položka],cennik[Cena MJ bez DPH])</f>
        <v>0</v>
      </c>
      <c r="I7558">
        <f>SUM(Tabuľka5[[#This Row],[cena MJ bez DPH]]*1.1)</f>
        <v>0</v>
      </c>
      <c r="J7558">
        <f>Tabuľka5[[#This Row],[množstvo]]*Tabuľka5[[#This Row],[cena MJ bez DPH]]</f>
        <v>0</v>
      </c>
      <c r="L7558" s="5" t="s">
        <v>511</v>
      </c>
      <c r="N7558" t="s">
        <v>454</v>
      </c>
      <c r="O7558" t="s">
        <v>512</v>
      </c>
      <c r="P7558" t="s">
        <v>635</v>
      </c>
    </row>
    <row r="7559" spans="1:16" hidden="1" x14ac:dyDescent="0.25">
      <c r="A7559" t="s">
        <v>314</v>
      </c>
      <c r="B7559" t="s">
        <v>51</v>
      </c>
      <c r="C7559" t="s">
        <v>70</v>
      </c>
      <c r="D7559" t="s">
        <v>11</v>
      </c>
      <c r="F7559" t="s">
        <v>56</v>
      </c>
      <c r="H7559">
        <f>_xlfn.XLOOKUP(Tabuľka5[[#This Row],[Položka]],cennik[Položka],cennik[Cena MJ bez DPH])</f>
        <v>0</v>
      </c>
      <c r="I7559">
        <f>SUM(Tabuľka5[[#This Row],[cena MJ bez DPH]]*1.1)</f>
        <v>0</v>
      </c>
      <c r="J7559">
        <f>Tabuľka5[[#This Row],[množstvo]]*Tabuľka5[[#This Row],[cena MJ bez DPH]]</f>
        <v>0</v>
      </c>
      <c r="L7559" s="5" t="s">
        <v>511</v>
      </c>
      <c r="N7559" t="s">
        <v>454</v>
      </c>
      <c r="O7559" t="s">
        <v>512</v>
      </c>
      <c r="P7559" t="s">
        <v>635</v>
      </c>
    </row>
    <row r="7560" spans="1:16" hidden="1" x14ac:dyDescent="0.25">
      <c r="A7560" t="s">
        <v>314</v>
      </c>
      <c r="B7560" t="s">
        <v>51</v>
      </c>
      <c r="C7560" t="s">
        <v>71</v>
      </c>
      <c r="D7560" t="s">
        <v>11</v>
      </c>
      <c r="F7560" t="s">
        <v>56</v>
      </c>
      <c r="H7560">
        <f>_xlfn.XLOOKUP(Tabuľka5[[#This Row],[Položka]],cennik[Položka],cennik[Cena MJ bez DPH])</f>
        <v>0</v>
      </c>
      <c r="I7560">
        <f>SUM(Tabuľka5[[#This Row],[cena MJ bez DPH]]*1.1)</f>
        <v>0</v>
      </c>
      <c r="J7560">
        <f>Tabuľka5[[#This Row],[množstvo]]*Tabuľka5[[#This Row],[cena MJ bez DPH]]</f>
        <v>0</v>
      </c>
      <c r="L7560" s="5" t="s">
        <v>511</v>
      </c>
      <c r="N7560" t="s">
        <v>454</v>
      </c>
      <c r="O7560" t="s">
        <v>512</v>
      </c>
      <c r="P7560" t="s">
        <v>635</v>
      </c>
    </row>
    <row r="7561" spans="1:16" hidden="1" x14ac:dyDescent="0.25">
      <c r="A7561" t="s">
        <v>314</v>
      </c>
      <c r="B7561" t="s">
        <v>51</v>
      </c>
      <c r="C7561" t="s">
        <v>72</v>
      </c>
      <c r="D7561" t="s">
        <v>11</v>
      </c>
      <c r="F7561" t="s">
        <v>56</v>
      </c>
      <c r="H7561">
        <f>_xlfn.XLOOKUP(Tabuľka5[[#This Row],[Položka]],cennik[Položka],cennik[Cena MJ bez DPH])</f>
        <v>0</v>
      </c>
      <c r="I7561">
        <f>SUM(Tabuľka5[[#This Row],[cena MJ bez DPH]]*1.1)</f>
        <v>0</v>
      </c>
      <c r="J7561">
        <f>Tabuľka5[[#This Row],[množstvo]]*Tabuľka5[[#This Row],[cena MJ bez DPH]]</f>
        <v>0</v>
      </c>
      <c r="L7561" s="5" t="s">
        <v>511</v>
      </c>
      <c r="N7561" t="s">
        <v>454</v>
      </c>
      <c r="O7561" t="s">
        <v>512</v>
      </c>
      <c r="P7561" t="s">
        <v>635</v>
      </c>
    </row>
    <row r="7562" spans="1:16" hidden="1" x14ac:dyDescent="0.25">
      <c r="A7562" t="s">
        <v>314</v>
      </c>
      <c r="B7562" t="s">
        <v>51</v>
      </c>
      <c r="C7562" t="s">
        <v>73</v>
      </c>
      <c r="D7562" t="s">
        <v>11</v>
      </c>
      <c r="F7562" t="s">
        <v>56</v>
      </c>
      <c r="H7562">
        <f>_xlfn.XLOOKUP(Tabuľka5[[#This Row],[Položka]],cennik[Položka],cennik[Cena MJ bez DPH])</f>
        <v>0</v>
      </c>
      <c r="I7562">
        <f>SUM(Tabuľka5[[#This Row],[cena MJ bez DPH]]*1.1)</f>
        <v>0</v>
      </c>
      <c r="J7562">
        <f>Tabuľka5[[#This Row],[množstvo]]*Tabuľka5[[#This Row],[cena MJ bez DPH]]</f>
        <v>0</v>
      </c>
      <c r="L7562" s="5" t="s">
        <v>511</v>
      </c>
      <c r="N7562" t="s">
        <v>454</v>
      </c>
      <c r="O7562" t="s">
        <v>512</v>
      </c>
      <c r="P7562" t="s">
        <v>635</v>
      </c>
    </row>
    <row r="7563" spans="1:16" hidden="1" x14ac:dyDescent="0.25">
      <c r="A7563" t="s">
        <v>314</v>
      </c>
      <c r="B7563" t="s">
        <v>51</v>
      </c>
      <c r="C7563" t="s">
        <v>74</v>
      </c>
      <c r="D7563" t="s">
        <v>11</v>
      </c>
      <c r="F7563" t="s">
        <v>56</v>
      </c>
      <c r="H7563">
        <f>_xlfn.XLOOKUP(Tabuľka5[[#This Row],[Položka]],cennik[Položka],cennik[Cena MJ bez DPH])</f>
        <v>0</v>
      </c>
      <c r="I7563">
        <f>SUM(Tabuľka5[[#This Row],[cena MJ bez DPH]]*1.1)</f>
        <v>0</v>
      </c>
      <c r="J7563">
        <f>Tabuľka5[[#This Row],[množstvo]]*Tabuľka5[[#This Row],[cena MJ bez DPH]]</f>
        <v>0</v>
      </c>
      <c r="L7563" s="5" t="s">
        <v>511</v>
      </c>
      <c r="N7563" t="s">
        <v>454</v>
      </c>
      <c r="O7563" t="s">
        <v>512</v>
      </c>
      <c r="P7563" t="s">
        <v>635</v>
      </c>
    </row>
    <row r="7564" spans="1:16" hidden="1" x14ac:dyDescent="0.25">
      <c r="A7564" t="s">
        <v>314</v>
      </c>
      <c r="B7564" t="s">
        <v>51</v>
      </c>
      <c r="C7564" t="s">
        <v>75</v>
      </c>
      <c r="D7564" t="s">
        <v>11</v>
      </c>
      <c r="F7564" t="s">
        <v>56</v>
      </c>
      <c r="H7564">
        <f>_xlfn.XLOOKUP(Tabuľka5[[#This Row],[Položka]],cennik[Položka],cennik[Cena MJ bez DPH])</f>
        <v>0</v>
      </c>
      <c r="I7564">
        <f>SUM(Tabuľka5[[#This Row],[cena MJ bez DPH]]*1.1)</f>
        <v>0</v>
      </c>
      <c r="J7564">
        <f>Tabuľka5[[#This Row],[množstvo]]*Tabuľka5[[#This Row],[cena MJ bez DPH]]</f>
        <v>0</v>
      </c>
      <c r="L7564" s="5" t="s">
        <v>511</v>
      </c>
      <c r="N7564" t="s">
        <v>454</v>
      </c>
      <c r="O7564" t="s">
        <v>512</v>
      </c>
      <c r="P7564" t="s">
        <v>635</v>
      </c>
    </row>
    <row r="7565" spans="1:16" hidden="1" x14ac:dyDescent="0.25">
      <c r="A7565" t="s">
        <v>314</v>
      </c>
      <c r="B7565" t="s">
        <v>51</v>
      </c>
      <c r="C7565" t="s">
        <v>76</v>
      </c>
      <c r="D7565" t="s">
        <v>11</v>
      </c>
      <c r="F7565" t="s">
        <v>56</v>
      </c>
      <c r="H7565">
        <f>_xlfn.XLOOKUP(Tabuľka5[[#This Row],[Položka]],cennik[Položka],cennik[Cena MJ bez DPH])</f>
        <v>0</v>
      </c>
      <c r="I7565">
        <f>SUM(Tabuľka5[[#This Row],[cena MJ bez DPH]]*1.1)</f>
        <v>0</v>
      </c>
      <c r="J7565">
        <f>Tabuľka5[[#This Row],[množstvo]]*Tabuľka5[[#This Row],[cena MJ bez DPH]]</f>
        <v>0</v>
      </c>
      <c r="L7565" s="5" t="s">
        <v>511</v>
      </c>
      <c r="N7565" t="s">
        <v>454</v>
      </c>
      <c r="O7565" t="s">
        <v>512</v>
      </c>
      <c r="P7565" t="s">
        <v>635</v>
      </c>
    </row>
    <row r="7566" spans="1:16" hidden="1" x14ac:dyDescent="0.25">
      <c r="A7566" t="s">
        <v>314</v>
      </c>
      <c r="B7566" t="s">
        <v>51</v>
      </c>
      <c r="C7566" t="s">
        <v>77</v>
      </c>
      <c r="D7566" t="s">
        <v>11</v>
      </c>
      <c r="F7566" t="s">
        <v>56</v>
      </c>
      <c r="H7566">
        <f>_xlfn.XLOOKUP(Tabuľka5[[#This Row],[Položka]],cennik[Položka],cennik[Cena MJ bez DPH])</f>
        <v>0</v>
      </c>
      <c r="I7566">
        <f>SUM(Tabuľka5[[#This Row],[cena MJ bez DPH]]*1.1)</f>
        <v>0</v>
      </c>
      <c r="J7566">
        <f>Tabuľka5[[#This Row],[množstvo]]*Tabuľka5[[#This Row],[cena MJ bez DPH]]</f>
        <v>0</v>
      </c>
      <c r="L7566" s="5" t="s">
        <v>511</v>
      </c>
      <c r="N7566" t="s">
        <v>454</v>
      </c>
      <c r="O7566" t="s">
        <v>512</v>
      </c>
      <c r="P7566" t="s">
        <v>635</v>
      </c>
    </row>
    <row r="7567" spans="1:16" hidden="1" x14ac:dyDescent="0.25">
      <c r="A7567" t="s">
        <v>314</v>
      </c>
      <c r="B7567" t="s">
        <v>51</v>
      </c>
      <c r="C7567" t="s">
        <v>78</v>
      </c>
      <c r="D7567" t="s">
        <v>11</v>
      </c>
      <c r="F7567" t="s">
        <v>56</v>
      </c>
      <c r="H7567">
        <f>_xlfn.XLOOKUP(Tabuľka5[[#This Row],[Položka]],cennik[Položka],cennik[Cena MJ bez DPH])</f>
        <v>0</v>
      </c>
      <c r="I7567">
        <f>SUM(Tabuľka5[[#This Row],[cena MJ bez DPH]]*1.1)</f>
        <v>0</v>
      </c>
      <c r="J7567">
        <f>Tabuľka5[[#This Row],[množstvo]]*Tabuľka5[[#This Row],[cena MJ bez DPH]]</f>
        <v>0</v>
      </c>
      <c r="L7567" s="5" t="s">
        <v>511</v>
      </c>
      <c r="N7567" t="s">
        <v>454</v>
      </c>
      <c r="O7567" t="s">
        <v>512</v>
      </c>
      <c r="P7567" t="s">
        <v>635</v>
      </c>
    </row>
    <row r="7568" spans="1:16" hidden="1" x14ac:dyDescent="0.25">
      <c r="A7568" t="s">
        <v>314</v>
      </c>
      <c r="B7568" t="s">
        <v>51</v>
      </c>
      <c r="C7568" t="s">
        <v>79</v>
      </c>
      <c r="D7568" t="s">
        <v>11</v>
      </c>
      <c r="F7568" t="s">
        <v>56</v>
      </c>
      <c r="H7568">
        <f>_xlfn.XLOOKUP(Tabuľka5[[#This Row],[Položka]],cennik[Položka],cennik[Cena MJ bez DPH])</f>
        <v>0</v>
      </c>
      <c r="I7568">
        <f>SUM(Tabuľka5[[#This Row],[cena MJ bez DPH]]*1.1)</f>
        <v>0</v>
      </c>
      <c r="J7568">
        <f>Tabuľka5[[#This Row],[množstvo]]*Tabuľka5[[#This Row],[cena MJ bez DPH]]</f>
        <v>0</v>
      </c>
      <c r="L7568" s="5" t="s">
        <v>511</v>
      </c>
      <c r="N7568" t="s">
        <v>454</v>
      </c>
      <c r="O7568" t="s">
        <v>512</v>
      </c>
      <c r="P7568" t="s">
        <v>635</v>
      </c>
    </row>
    <row r="7569" spans="1:16" hidden="1" x14ac:dyDescent="0.25">
      <c r="A7569" t="s">
        <v>314</v>
      </c>
      <c r="B7569" t="s">
        <v>51</v>
      </c>
      <c r="C7569" t="s">
        <v>80</v>
      </c>
      <c r="D7569" t="s">
        <v>11</v>
      </c>
      <c r="F7569" t="s">
        <v>56</v>
      </c>
      <c r="H7569">
        <f>_xlfn.XLOOKUP(Tabuľka5[[#This Row],[Položka]],cennik[Položka],cennik[Cena MJ bez DPH])</f>
        <v>0</v>
      </c>
      <c r="I7569">
        <f>SUM(Tabuľka5[[#This Row],[cena MJ bez DPH]]*1.1)</f>
        <v>0</v>
      </c>
      <c r="J7569">
        <f>Tabuľka5[[#This Row],[množstvo]]*Tabuľka5[[#This Row],[cena MJ bez DPH]]</f>
        <v>0</v>
      </c>
      <c r="L7569" s="5" t="s">
        <v>511</v>
      </c>
      <c r="N7569" t="s">
        <v>454</v>
      </c>
      <c r="O7569" t="s">
        <v>512</v>
      </c>
      <c r="P7569" t="s">
        <v>635</v>
      </c>
    </row>
    <row r="7570" spans="1:16" hidden="1" x14ac:dyDescent="0.25">
      <c r="A7570" t="s">
        <v>314</v>
      </c>
      <c r="B7570" t="s">
        <v>51</v>
      </c>
      <c r="C7570" t="s">
        <v>81</v>
      </c>
      <c r="D7570" t="s">
        <v>11</v>
      </c>
      <c r="F7570" t="s">
        <v>56</v>
      </c>
      <c r="H7570">
        <f>_xlfn.XLOOKUP(Tabuľka5[[#This Row],[Položka]],cennik[Položka],cennik[Cena MJ bez DPH])</f>
        <v>0</v>
      </c>
      <c r="I7570">
        <f>SUM(Tabuľka5[[#This Row],[cena MJ bez DPH]]*1.1)</f>
        <v>0</v>
      </c>
      <c r="J7570">
        <f>Tabuľka5[[#This Row],[množstvo]]*Tabuľka5[[#This Row],[cena MJ bez DPH]]</f>
        <v>0</v>
      </c>
      <c r="L7570" s="5" t="s">
        <v>511</v>
      </c>
      <c r="N7570" t="s">
        <v>454</v>
      </c>
      <c r="O7570" t="s">
        <v>512</v>
      </c>
      <c r="P7570" t="s">
        <v>635</v>
      </c>
    </row>
    <row r="7571" spans="1:16" hidden="1" x14ac:dyDescent="0.25">
      <c r="A7571" t="s">
        <v>314</v>
      </c>
      <c r="B7571" t="s">
        <v>51</v>
      </c>
      <c r="C7571" t="s">
        <v>82</v>
      </c>
      <c r="D7571" t="s">
        <v>11</v>
      </c>
      <c r="F7571" t="s">
        <v>56</v>
      </c>
      <c r="H7571">
        <f>_xlfn.XLOOKUP(Tabuľka5[[#This Row],[Položka]],cennik[Položka],cennik[Cena MJ bez DPH])</f>
        <v>0</v>
      </c>
      <c r="I7571">
        <f>SUM(Tabuľka5[[#This Row],[cena MJ bez DPH]]*1.1)</f>
        <v>0</v>
      </c>
      <c r="J7571">
        <f>Tabuľka5[[#This Row],[množstvo]]*Tabuľka5[[#This Row],[cena MJ bez DPH]]</f>
        <v>0</v>
      </c>
      <c r="L7571" s="5" t="s">
        <v>511</v>
      </c>
      <c r="N7571" t="s">
        <v>454</v>
      </c>
      <c r="O7571" t="s">
        <v>512</v>
      </c>
      <c r="P7571" t="s">
        <v>635</v>
      </c>
    </row>
    <row r="7572" spans="1:16" hidden="1" x14ac:dyDescent="0.25">
      <c r="A7572" t="s">
        <v>314</v>
      </c>
      <c r="B7572" t="s">
        <v>51</v>
      </c>
      <c r="C7572" t="s">
        <v>83</v>
      </c>
      <c r="D7572" t="s">
        <v>11</v>
      </c>
      <c r="F7572" t="s">
        <v>56</v>
      </c>
      <c r="H7572">
        <f>_xlfn.XLOOKUP(Tabuľka5[[#This Row],[Položka]],cennik[Položka],cennik[Cena MJ bez DPH])</f>
        <v>0</v>
      </c>
      <c r="I7572">
        <f>SUM(Tabuľka5[[#This Row],[cena MJ bez DPH]]*1.1)</f>
        <v>0</v>
      </c>
      <c r="J7572">
        <f>Tabuľka5[[#This Row],[množstvo]]*Tabuľka5[[#This Row],[cena MJ bez DPH]]</f>
        <v>0</v>
      </c>
      <c r="L7572" s="5" t="s">
        <v>511</v>
      </c>
      <c r="N7572" t="s">
        <v>454</v>
      </c>
      <c r="O7572" t="s">
        <v>512</v>
      </c>
      <c r="P7572" t="s">
        <v>635</v>
      </c>
    </row>
    <row r="7573" spans="1:16" hidden="1" x14ac:dyDescent="0.25">
      <c r="A7573" t="s">
        <v>314</v>
      </c>
      <c r="B7573" t="s">
        <v>51</v>
      </c>
      <c r="C7573" t="s">
        <v>84</v>
      </c>
      <c r="D7573" t="s">
        <v>11</v>
      </c>
      <c r="F7573" t="s">
        <v>56</v>
      </c>
      <c r="H7573">
        <f>_xlfn.XLOOKUP(Tabuľka5[[#This Row],[Položka]],cennik[Položka],cennik[Cena MJ bez DPH])</f>
        <v>0</v>
      </c>
      <c r="I7573">
        <f>SUM(Tabuľka5[[#This Row],[cena MJ bez DPH]]*1.1)</f>
        <v>0</v>
      </c>
      <c r="J7573">
        <f>Tabuľka5[[#This Row],[množstvo]]*Tabuľka5[[#This Row],[cena MJ bez DPH]]</f>
        <v>0</v>
      </c>
      <c r="L7573" s="5" t="s">
        <v>511</v>
      </c>
      <c r="N7573" t="s">
        <v>454</v>
      </c>
      <c r="O7573" t="s">
        <v>512</v>
      </c>
      <c r="P7573" t="s">
        <v>635</v>
      </c>
    </row>
    <row r="7574" spans="1:16" hidden="1" x14ac:dyDescent="0.25">
      <c r="A7574" t="s">
        <v>314</v>
      </c>
      <c r="B7574" t="s">
        <v>51</v>
      </c>
      <c r="C7574" t="s">
        <v>85</v>
      </c>
      <c r="D7574" t="s">
        <v>11</v>
      </c>
      <c r="F7574" t="s">
        <v>56</v>
      </c>
      <c r="H7574">
        <f>_xlfn.XLOOKUP(Tabuľka5[[#This Row],[Položka]],cennik[Položka],cennik[Cena MJ bez DPH])</f>
        <v>0</v>
      </c>
      <c r="I7574">
        <f>SUM(Tabuľka5[[#This Row],[cena MJ bez DPH]]*1.1)</f>
        <v>0</v>
      </c>
      <c r="J7574">
        <f>Tabuľka5[[#This Row],[množstvo]]*Tabuľka5[[#This Row],[cena MJ bez DPH]]</f>
        <v>0</v>
      </c>
      <c r="L7574" s="5" t="s">
        <v>511</v>
      </c>
      <c r="N7574" t="s">
        <v>454</v>
      </c>
      <c r="O7574" t="s">
        <v>512</v>
      </c>
      <c r="P7574" t="s">
        <v>635</v>
      </c>
    </row>
    <row r="7575" spans="1:16" hidden="1" x14ac:dyDescent="0.25">
      <c r="A7575" t="s">
        <v>314</v>
      </c>
      <c r="B7575" t="s">
        <v>51</v>
      </c>
      <c r="C7575" t="s">
        <v>86</v>
      </c>
      <c r="D7575" t="s">
        <v>11</v>
      </c>
      <c r="F7575" t="s">
        <v>56</v>
      </c>
      <c r="H7575">
        <f>_xlfn.XLOOKUP(Tabuľka5[[#This Row],[Položka]],cennik[Položka],cennik[Cena MJ bez DPH])</f>
        <v>0</v>
      </c>
      <c r="I7575">
        <f>SUM(Tabuľka5[[#This Row],[cena MJ bez DPH]]*1.1)</f>
        <v>0</v>
      </c>
      <c r="J7575">
        <f>Tabuľka5[[#This Row],[množstvo]]*Tabuľka5[[#This Row],[cena MJ bez DPH]]</f>
        <v>0</v>
      </c>
      <c r="L7575" s="5" t="s">
        <v>511</v>
      </c>
      <c r="N7575" t="s">
        <v>454</v>
      </c>
      <c r="O7575" t="s">
        <v>512</v>
      </c>
      <c r="P7575" t="s">
        <v>635</v>
      </c>
    </row>
    <row r="7576" spans="1:16" hidden="1" x14ac:dyDescent="0.25">
      <c r="A7576" t="s">
        <v>314</v>
      </c>
      <c r="B7576" t="s">
        <v>51</v>
      </c>
      <c r="C7576" t="s">
        <v>87</v>
      </c>
      <c r="D7576" t="s">
        <v>11</v>
      </c>
      <c r="F7576" t="s">
        <v>56</v>
      </c>
      <c r="H7576">
        <f>_xlfn.XLOOKUP(Tabuľka5[[#This Row],[Položka]],cennik[Položka],cennik[Cena MJ bez DPH])</f>
        <v>0</v>
      </c>
      <c r="I7576">
        <f>SUM(Tabuľka5[[#This Row],[cena MJ bez DPH]]*1.1)</f>
        <v>0</v>
      </c>
      <c r="J7576">
        <f>Tabuľka5[[#This Row],[množstvo]]*Tabuľka5[[#This Row],[cena MJ bez DPH]]</f>
        <v>0</v>
      </c>
      <c r="L7576" s="5" t="s">
        <v>511</v>
      </c>
      <c r="N7576" t="s">
        <v>454</v>
      </c>
      <c r="O7576" t="s">
        <v>512</v>
      </c>
      <c r="P7576" t="s">
        <v>635</v>
      </c>
    </row>
    <row r="7577" spans="1:16" hidden="1" x14ac:dyDescent="0.25">
      <c r="A7577" t="s">
        <v>314</v>
      </c>
      <c r="B7577" t="s">
        <v>51</v>
      </c>
      <c r="C7577" t="s">
        <v>88</v>
      </c>
      <c r="D7577" t="s">
        <v>11</v>
      </c>
      <c r="F7577" t="s">
        <v>56</v>
      </c>
      <c r="H7577">
        <f>_xlfn.XLOOKUP(Tabuľka5[[#This Row],[Položka]],cennik[Položka],cennik[Cena MJ bez DPH])</f>
        <v>0</v>
      </c>
      <c r="I7577">
        <f>SUM(Tabuľka5[[#This Row],[cena MJ bez DPH]]*1.1)</f>
        <v>0</v>
      </c>
      <c r="J7577">
        <f>Tabuľka5[[#This Row],[množstvo]]*Tabuľka5[[#This Row],[cena MJ bez DPH]]</f>
        <v>0</v>
      </c>
      <c r="L7577" s="5" t="s">
        <v>511</v>
      </c>
      <c r="N7577" t="s">
        <v>454</v>
      </c>
      <c r="O7577" t="s">
        <v>512</v>
      </c>
      <c r="P7577" t="s">
        <v>635</v>
      </c>
    </row>
    <row r="7578" spans="1:16" hidden="1" x14ac:dyDescent="0.25">
      <c r="A7578" t="s">
        <v>314</v>
      </c>
      <c r="B7578" t="s">
        <v>51</v>
      </c>
      <c r="C7578" t="s">
        <v>89</v>
      </c>
      <c r="D7578" t="s">
        <v>11</v>
      </c>
      <c r="F7578" t="s">
        <v>56</v>
      </c>
      <c r="H7578">
        <f>_xlfn.XLOOKUP(Tabuľka5[[#This Row],[Položka]],cennik[Položka],cennik[Cena MJ bez DPH])</f>
        <v>0</v>
      </c>
      <c r="I7578">
        <f>SUM(Tabuľka5[[#This Row],[cena MJ bez DPH]]*1.1)</f>
        <v>0</v>
      </c>
      <c r="J7578">
        <f>Tabuľka5[[#This Row],[množstvo]]*Tabuľka5[[#This Row],[cena MJ bez DPH]]</f>
        <v>0</v>
      </c>
      <c r="L7578" s="5" t="s">
        <v>511</v>
      </c>
      <c r="N7578" t="s">
        <v>454</v>
      </c>
      <c r="O7578" t="s">
        <v>512</v>
      </c>
      <c r="P7578" t="s">
        <v>635</v>
      </c>
    </row>
    <row r="7579" spans="1:16" hidden="1" x14ac:dyDescent="0.25">
      <c r="A7579" t="s">
        <v>314</v>
      </c>
      <c r="B7579" t="s">
        <v>51</v>
      </c>
      <c r="C7579" t="s">
        <v>90</v>
      </c>
      <c r="D7579" t="s">
        <v>11</v>
      </c>
      <c r="F7579" t="s">
        <v>56</v>
      </c>
      <c r="H7579">
        <f>_xlfn.XLOOKUP(Tabuľka5[[#This Row],[Položka]],cennik[Položka],cennik[Cena MJ bez DPH])</f>
        <v>0</v>
      </c>
      <c r="I7579">
        <f>SUM(Tabuľka5[[#This Row],[cena MJ bez DPH]]*1.1)</f>
        <v>0</v>
      </c>
      <c r="J7579">
        <f>Tabuľka5[[#This Row],[množstvo]]*Tabuľka5[[#This Row],[cena MJ bez DPH]]</f>
        <v>0</v>
      </c>
      <c r="L7579" s="5" t="s">
        <v>511</v>
      </c>
      <c r="N7579" t="s">
        <v>454</v>
      </c>
      <c r="O7579" t="s">
        <v>512</v>
      </c>
      <c r="P7579" t="s">
        <v>635</v>
      </c>
    </row>
    <row r="7580" spans="1:16" hidden="1" x14ac:dyDescent="0.25">
      <c r="A7580" t="s">
        <v>314</v>
      </c>
      <c r="B7580" t="s">
        <v>51</v>
      </c>
      <c r="C7580" t="s">
        <v>91</v>
      </c>
      <c r="D7580" t="s">
        <v>11</v>
      </c>
      <c r="F7580" t="s">
        <v>56</v>
      </c>
      <c r="H7580">
        <f>_xlfn.XLOOKUP(Tabuľka5[[#This Row],[Položka]],cennik[Položka],cennik[Cena MJ bez DPH])</f>
        <v>0</v>
      </c>
      <c r="I7580">
        <f>SUM(Tabuľka5[[#This Row],[cena MJ bez DPH]]*1.1)</f>
        <v>0</v>
      </c>
      <c r="J7580">
        <f>Tabuľka5[[#This Row],[množstvo]]*Tabuľka5[[#This Row],[cena MJ bez DPH]]</f>
        <v>0</v>
      </c>
      <c r="L7580" s="5" t="s">
        <v>511</v>
      </c>
      <c r="N7580" t="s">
        <v>454</v>
      </c>
      <c r="O7580" t="s">
        <v>512</v>
      </c>
      <c r="P7580" t="s">
        <v>635</v>
      </c>
    </row>
    <row r="7581" spans="1:16" hidden="1" x14ac:dyDescent="0.25">
      <c r="A7581" t="s">
        <v>314</v>
      </c>
      <c r="B7581" t="s">
        <v>92</v>
      </c>
      <c r="C7581" t="s">
        <v>93</v>
      </c>
      <c r="D7581" t="s">
        <v>94</v>
      </c>
      <c r="E7581" t="s">
        <v>95</v>
      </c>
      <c r="F7581" t="s">
        <v>46</v>
      </c>
      <c r="G7581">
        <v>840</v>
      </c>
      <c r="H7581">
        <f>_xlfn.XLOOKUP(Tabuľka5[[#This Row],[Položka]],cennik[Položka],cennik[Cena MJ bez DPH])</f>
        <v>0</v>
      </c>
      <c r="I7581">
        <f>SUM(Tabuľka5[[#This Row],[cena MJ bez DPH]]*1.1)</f>
        <v>0</v>
      </c>
      <c r="J7581">
        <f>Tabuľka5[[#This Row],[množstvo]]*Tabuľka5[[#This Row],[cena MJ bez DPH]]</f>
        <v>0</v>
      </c>
      <c r="L7581" s="5" t="s">
        <v>511</v>
      </c>
      <c r="N7581" t="s">
        <v>454</v>
      </c>
      <c r="O7581" t="s">
        <v>512</v>
      </c>
      <c r="P7581" t="s">
        <v>635</v>
      </c>
    </row>
    <row r="7582" spans="1:16" hidden="1" x14ac:dyDescent="0.25">
      <c r="A7582" t="s">
        <v>314</v>
      </c>
      <c r="B7582" t="s">
        <v>92</v>
      </c>
      <c r="C7582" t="s">
        <v>96</v>
      </c>
      <c r="D7582" t="s">
        <v>94</v>
      </c>
      <c r="E7582" t="s">
        <v>97</v>
      </c>
      <c r="F7582" t="s">
        <v>46</v>
      </c>
      <c r="G7582">
        <v>840</v>
      </c>
      <c r="H7582">
        <f>_xlfn.XLOOKUP(Tabuľka5[[#This Row],[Položka]],cennik[Položka],cennik[Cena MJ bez DPH])</f>
        <v>0</v>
      </c>
      <c r="I7582">
        <f>SUM(Tabuľka5[[#This Row],[cena MJ bez DPH]]*1.1)</f>
        <v>0</v>
      </c>
      <c r="J7582">
        <f>Tabuľka5[[#This Row],[množstvo]]*Tabuľka5[[#This Row],[cena MJ bez DPH]]</f>
        <v>0</v>
      </c>
      <c r="L7582" s="5" t="s">
        <v>511</v>
      </c>
      <c r="N7582" t="s">
        <v>454</v>
      </c>
      <c r="O7582" t="s">
        <v>512</v>
      </c>
      <c r="P7582" t="s">
        <v>635</v>
      </c>
    </row>
    <row r="7583" spans="1:16" hidden="1" x14ac:dyDescent="0.25">
      <c r="A7583" t="s">
        <v>314</v>
      </c>
      <c r="B7583" t="s">
        <v>92</v>
      </c>
      <c r="C7583" t="s">
        <v>98</v>
      </c>
      <c r="D7583" t="s">
        <v>94</v>
      </c>
      <c r="F7583" t="s">
        <v>46</v>
      </c>
      <c r="H7583">
        <f>_xlfn.XLOOKUP(Tabuľka5[[#This Row],[Položka]],cennik[Položka],cennik[Cena MJ bez DPH])</f>
        <v>0</v>
      </c>
      <c r="I7583">
        <f>SUM(Tabuľka5[[#This Row],[cena MJ bez DPH]]*1.1)</f>
        <v>0</v>
      </c>
      <c r="J7583">
        <f>Tabuľka5[[#This Row],[množstvo]]*Tabuľka5[[#This Row],[cena MJ bez DPH]]</f>
        <v>0</v>
      </c>
      <c r="L7583" s="5" t="s">
        <v>511</v>
      </c>
      <c r="N7583" t="s">
        <v>454</v>
      </c>
      <c r="O7583" t="s">
        <v>512</v>
      </c>
      <c r="P7583" t="s">
        <v>635</v>
      </c>
    </row>
    <row r="7584" spans="1:16" hidden="1" x14ac:dyDescent="0.25">
      <c r="A7584" t="s">
        <v>314</v>
      </c>
      <c r="B7584" t="s">
        <v>92</v>
      </c>
      <c r="C7584" t="s">
        <v>99</v>
      </c>
      <c r="D7584" t="s">
        <v>94</v>
      </c>
      <c r="E7584" t="s">
        <v>100</v>
      </c>
      <c r="F7584" t="s">
        <v>46</v>
      </c>
      <c r="H7584">
        <f>_xlfn.XLOOKUP(Tabuľka5[[#This Row],[Položka]],cennik[Položka],cennik[Cena MJ bez DPH])</f>
        <v>0</v>
      </c>
      <c r="I7584">
        <f>SUM(Tabuľka5[[#This Row],[cena MJ bez DPH]]*1.1)</f>
        <v>0</v>
      </c>
      <c r="J7584">
        <f>Tabuľka5[[#This Row],[množstvo]]*Tabuľka5[[#This Row],[cena MJ bez DPH]]</f>
        <v>0</v>
      </c>
      <c r="L7584" s="5" t="s">
        <v>511</v>
      </c>
      <c r="N7584" t="s">
        <v>454</v>
      </c>
      <c r="O7584" t="s">
        <v>512</v>
      </c>
      <c r="P7584" t="s">
        <v>635</v>
      </c>
    </row>
    <row r="7585" spans="1:16" hidden="1" x14ac:dyDescent="0.25">
      <c r="A7585" t="s">
        <v>314</v>
      </c>
      <c r="B7585" t="s">
        <v>92</v>
      </c>
      <c r="C7585" t="s">
        <v>101</v>
      </c>
      <c r="D7585" t="s">
        <v>94</v>
      </c>
      <c r="E7585" t="s">
        <v>102</v>
      </c>
      <c r="F7585" t="s">
        <v>46</v>
      </c>
      <c r="H7585">
        <f>_xlfn.XLOOKUP(Tabuľka5[[#This Row],[Položka]],cennik[Položka],cennik[Cena MJ bez DPH])</f>
        <v>0</v>
      </c>
      <c r="I7585">
        <f>SUM(Tabuľka5[[#This Row],[cena MJ bez DPH]]*1.1)</f>
        <v>0</v>
      </c>
      <c r="J7585">
        <f>Tabuľka5[[#This Row],[množstvo]]*Tabuľka5[[#This Row],[cena MJ bez DPH]]</f>
        <v>0</v>
      </c>
      <c r="L7585" s="5" t="s">
        <v>511</v>
      </c>
      <c r="N7585" t="s">
        <v>454</v>
      </c>
      <c r="O7585" t="s">
        <v>512</v>
      </c>
      <c r="P7585" t="s">
        <v>635</v>
      </c>
    </row>
    <row r="7586" spans="1:16" hidden="1" x14ac:dyDescent="0.25">
      <c r="A7586" t="s">
        <v>314</v>
      </c>
      <c r="B7586" t="s">
        <v>92</v>
      </c>
      <c r="C7586" t="s">
        <v>103</v>
      </c>
      <c r="D7586" t="s">
        <v>94</v>
      </c>
      <c r="E7586" t="s">
        <v>102</v>
      </c>
      <c r="F7586" t="s">
        <v>46</v>
      </c>
      <c r="H7586">
        <f>_xlfn.XLOOKUP(Tabuľka5[[#This Row],[Položka]],cennik[Položka],cennik[Cena MJ bez DPH])</f>
        <v>0</v>
      </c>
      <c r="I7586">
        <f>SUM(Tabuľka5[[#This Row],[cena MJ bez DPH]]*1.1)</f>
        <v>0</v>
      </c>
      <c r="J7586">
        <f>Tabuľka5[[#This Row],[množstvo]]*Tabuľka5[[#This Row],[cena MJ bez DPH]]</f>
        <v>0</v>
      </c>
      <c r="L7586" s="5" t="s">
        <v>511</v>
      </c>
      <c r="N7586" t="s">
        <v>454</v>
      </c>
      <c r="O7586" t="s">
        <v>512</v>
      </c>
      <c r="P7586" t="s">
        <v>635</v>
      </c>
    </row>
    <row r="7587" spans="1:16" hidden="1" x14ac:dyDescent="0.25">
      <c r="A7587" t="s">
        <v>314</v>
      </c>
      <c r="B7587" t="s">
        <v>104</v>
      </c>
      <c r="C7587" t="s">
        <v>105</v>
      </c>
      <c r="D7587" t="s">
        <v>11</v>
      </c>
      <c r="E7587" t="s">
        <v>106</v>
      </c>
      <c r="F7587" t="s">
        <v>46</v>
      </c>
      <c r="G7587">
        <v>40</v>
      </c>
      <c r="H7587">
        <f>_xlfn.XLOOKUP(Tabuľka5[[#This Row],[Položka]],cennik[Položka],cennik[Cena MJ bez DPH])</f>
        <v>0</v>
      </c>
      <c r="I7587">
        <f>SUM(Tabuľka5[[#This Row],[cena MJ bez DPH]]*1.1)</f>
        <v>0</v>
      </c>
      <c r="J7587">
        <f>Tabuľka5[[#This Row],[množstvo]]*Tabuľka5[[#This Row],[cena MJ bez DPH]]</f>
        <v>0</v>
      </c>
      <c r="L7587" s="5" t="s">
        <v>511</v>
      </c>
      <c r="N7587" t="s">
        <v>454</v>
      </c>
      <c r="O7587" t="s">
        <v>512</v>
      </c>
      <c r="P7587" t="s">
        <v>635</v>
      </c>
    </row>
    <row r="7588" spans="1:16" hidden="1" x14ac:dyDescent="0.25">
      <c r="A7588" t="s">
        <v>314</v>
      </c>
      <c r="B7588" t="s">
        <v>104</v>
      </c>
      <c r="C7588" t="s">
        <v>107</v>
      </c>
      <c r="D7588" t="s">
        <v>11</v>
      </c>
      <c r="E7588" t="s">
        <v>106</v>
      </c>
      <c r="F7588" t="s">
        <v>46</v>
      </c>
      <c r="H7588">
        <f>_xlfn.XLOOKUP(Tabuľka5[[#This Row],[Položka]],cennik[Položka],cennik[Cena MJ bez DPH])</f>
        <v>0</v>
      </c>
      <c r="I7588">
        <f>SUM(Tabuľka5[[#This Row],[cena MJ bez DPH]]*1.1)</f>
        <v>0</v>
      </c>
      <c r="J7588">
        <f>Tabuľka5[[#This Row],[množstvo]]*Tabuľka5[[#This Row],[cena MJ bez DPH]]</f>
        <v>0</v>
      </c>
      <c r="L7588" s="5" t="s">
        <v>511</v>
      </c>
      <c r="N7588" t="s">
        <v>454</v>
      </c>
      <c r="O7588" t="s">
        <v>512</v>
      </c>
      <c r="P7588" t="s">
        <v>635</v>
      </c>
    </row>
    <row r="7589" spans="1:16" hidden="1" x14ac:dyDescent="0.25">
      <c r="A7589" t="s">
        <v>314</v>
      </c>
      <c r="B7589" t="s">
        <v>104</v>
      </c>
      <c r="C7589" t="s">
        <v>108</v>
      </c>
      <c r="D7589" t="s">
        <v>11</v>
      </c>
      <c r="E7589" t="s">
        <v>106</v>
      </c>
      <c r="F7589" t="s">
        <v>46</v>
      </c>
      <c r="G7589">
        <v>12</v>
      </c>
      <c r="H7589">
        <f>_xlfn.XLOOKUP(Tabuľka5[[#This Row],[Položka]],cennik[Položka],cennik[Cena MJ bez DPH])</f>
        <v>0</v>
      </c>
      <c r="I7589">
        <f>SUM(Tabuľka5[[#This Row],[cena MJ bez DPH]]*1.1)</f>
        <v>0</v>
      </c>
      <c r="J7589">
        <f>Tabuľka5[[#This Row],[množstvo]]*Tabuľka5[[#This Row],[cena MJ bez DPH]]</f>
        <v>0</v>
      </c>
      <c r="L7589" s="5" t="s">
        <v>511</v>
      </c>
      <c r="N7589" t="s">
        <v>454</v>
      </c>
      <c r="O7589" t="s">
        <v>512</v>
      </c>
      <c r="P7589" t="s">
        <v>635</v>
      </c>
    </row>
    <row r="7590" spans="1:16" hidden="1" x14ac:dyDescent="0.25">
      <c r="A7590" t="s">
        <v>314</v>
      </c>
      <c r="B7590" t="s">
        <v>104</v>
      </c>
      <c r="C7590" t="s">
        <v>109</v>
      </c>
      <c r="D7590" t="s">
        <v>11</v>
      </c>
      <c r="E7590" t="s">
        <v>106</v>
      </c>
      <c r="F7590" t="s">
        <v>46</v>
      </c>
      <c r="H7590">
        <f>_xlfn.XLOOKUP(Tabuľka5[[#This Row],[Položka]],cennik[Položka],cennik[Cena MJ bez DPH])</f>
        <v>0</v>
      </c>
      <c r="I7590">
        <f>SUM(Tabuľka5[[#This Row],[cena MJ bez DPH]]*1.1)</f>
        <v>0</v>
      </c>
      <c r="J7590">
        <f>Tabuľka5[[#This Row],[množstvo]]*Tabuľka5[[#This Row],[cena MJ bez DPH]]</f>
        <v>0</v>
      </c>
      <c r="L7590" s="5" t="s">
        <v>511</v>
      </c>
      <c r="N7590" t="s">
        <v>454</v>
      </c>
      <c r="O7590" t="s">
        <v>512</v>
      </c>
      <c r="P7590" t="s">
        <v>635</v>
      </c>
    </row>
    <row r="7591" spans="1:16" hidden="1" x14ac:dyDescent="0.25">
      <c r="A7591" t="s">
        <v>314</v>
      </c>
      <c r="B7591" t="s">
        <v>104</v>
      </c>
      <c r="C7591" t="s">
        <v>110</v>
      </c>
      <c r="D7591" t="s">
        <v>11</v>
      </c>
      <c r="E7591" t="s">
        <v>111</v>
      </c>
      <c r="F7591" t="s">
        <v>46</v>
      </c>
      <c r="H7591">
        <f>_xlfn.XLOOKUP(Tabuľka5[[#This Row],[Položka]],cennik[Položka],cennik[Cena MJ bez DPH])</f>
        <v>0</v>
      </c>
      <c r="I7591">
        <f>SUM(Tabuľka5[[#This Row],[cena MJ bez DPH]]*1.1)</f>
        <v>0</v>
      </c>
      <c r="J7591">
        <f>Tabuľka5[[#This Row],[množstvo]]*Tabuľka5[[#This Row],[cena MJ bez DPH]]</f>
        <v>0</v>
      </c>
      <c r="L7591" s="5" t="s">
        <v>511</v>
      </c>
      <c r="N7591" t="s">
        <v>454</v>
      </c>
      <c r="O7591" t="s">
        <v>512</v>
      </c>
      <c r="P7591" t="s">
        <v>635</v>
      </c>
    </row>
    <row r="7592" spans="1:16" hidden="1" x14ac:dyDescent="0.25">
      <c r="A7592" t="s">
        <v>314</v>
      </c>
      <c r="B7592" t="s">
        <v>104</v>
      </c>
      <c r="C7592" t="s">
        <v>112</v>
      </c>
      <c r="D7592" t="s">
        <v>11</v>
      </c>
      <c r="E7592" t="s">
        <v>113</v>
      </c>
      <c r="F7592" t="s">
        <v>46</v>
      </c>
      <c r="H7592">
        <f>_xlfn.XLOOKUP(Tabuľka5[[#This Row],[Položka]],cennik[Položka],cennik[Cena MJ bez DPH])</f>
        <v>0</v>
      </c>
      <c r="I7592">
        <f>SUM(Tabuľka5[[#This Row],[cena MJ bez DPH]]*1.1)</f>
        <v>0</v>
      </c>
      <c r="J7592">
        <f>Tabuľka5[[#This Row],[množstvo]]*Tabuľka5[[#This Row],[cena MJ bez DPH]]</f>
        <v>0</v>
      </c>
      <c r="L7592" s="5" t="s">
        <v>511</v>
      </c>
      <c r="N7592" t="s">
        <v>454</v>
      </c>
      <c r="O7592" t="s">
        <v>512</v>
      </c>
      <c r="P7592" t="s">
        <v>635</v>
      </c>
    </row>
    <row r="7593" spans="1:16" hidden="1" x14ac:dyDescent="0.25">
      <c r="A7593" t="s">
        <v>314</v>
      </c>
      <c r="B7593" t="s">
        <v>104</v>
      </c>
      <c r="C7593" t="s">
        <v>114</v>
      </c>
      <c r="D7593" t="s">
        <v>94</v>
      </c>
      <c r="E7593" t="s">
        <v>115</v>
      </c>
      <c r="F7593" t="s">
        <v>46</v>
      </c>
      <c r="H7593">
        <f>_xlfn.XLOOKUP(Tabuľka5[[#This Row],[Položka]],cennik[Položka],cennik[Cena MJ bez DPH])</f>
        <v>0</v>
      </c>
      <c r="I7593">
        <f>SUM(Tabuľka5[[#This Row],[cena MJ bez DPH]]*1.1)</f>
        <v>0</v>
      </c>
      <c r="J7593">
        <f>Tabuľka5[[#This Row],[množstvo]]*Tabuľka5[[#This Row],[cena MJ bez DPH]]</f>
        <v>0</v>
      </c>
      <c r="L7593" s="5" t="s">
        <v>511</v>
      </c>
      <c r="N7593" t="s">
        <v>454</v>
      </c>
      <c r="O7593" t="s">
        <v>512</v>
      </c>
      <c r="P7593" t="s">
        <v>635</v>
      </c>
    </row>
    <row r="7594" spans="1:16" hidden="1" x14ac:dyDescent="0.25">
      <c r="A7594" t="s">
        <v>314</v>
      </c>
      <c r="B7594" t="s">
        <v>104</v>
      </c>
      <c r="C7594" t="s">
        <v>116</v>
      </c>
      <c r="D7594" t="s">
        <v>94</v>
      </c>
      <c r="E7594" t="s">
        <v>117</v>
      </c>
      <c r="F7594" t="s">
        <v>46</v>
      </c>
      <c r="H7594">
        <f>_xlfn.XLOOKUP(Tabuľka5[[#This Row],[Položka]],cennik[Položka],cennik[Cena MJ bez DPH])</f>
        <v>0</v>
      </c>
      <c r="I7594">
        <f>SUM(Tabuľka5[[#This Row],[cena MJ bez DPH]]*1.1)</f>
        <v>0</v>
      </c>
      <c r="J7594">
        <f>Tabuľka5[[#This Row],[množstvo]]*Tabuľka5[[#This Row],[cena MJ bez DPH]]</f>
        <v>0</v>
      </c>
      <c r="L7594" s="5" t="s">
        <v>511</v>
      </c>
      <c r="N7594" t="s">
        <v>454</v>
      </c>
      <c r="O7594" t="s">
        <v>512</v>
      </c>
      <c r="P7594" t="s">
        <v>635</v>
      </c>
    </row>
    <row r="7595" spans="1:16" hidden="1" x14ac:dyDescent="0.25">
      <c r="A7595" t="s">
        <v>314</v>
      </c>
      <c r="B7595" t="s">
        <v>104</v>
      </c>
      <c r="C7595" t="s">
        <v>118</v>
      </c>
      <c r="D7595" t="s">
        <v>94</v>
      </c>
      <c r="E7595" t="s">
        <v>117</v>
      </c>
      <c r="F7595" t="s">
        <v>46</v>
      </c>
      <c r="H7595">
        <f>_xlfn.XLOOKUP(Tabuľka5[[#This Row],[Položka]],cennik[Položka],cennik[Cena MJ bez DPH])</f>
        <v>0</v>
      </c>
      <c r="I7595">
        <f>SUM(Tabuľka5[[#This Row],[cena MJ bez DPH]]*1.1)</f>
        <v>0</v>
      </c>
      <c r="J7595">
        <f>Tabuľka5[[#This Row],[množstvo]]*Tabuľka5[[#This Row],[cena MJ bez DPH]]</f>
        <v>0</v>
      </c>
      <c r="L7595" s="5" t="s">
        <v>511</v>
      </c>
      <c r="N7595" t="s">
        <v>454</v>
      </c>
      <c r="O7595" t="s">
        <v>512</v>
      </c>
      <c r="P7595" t="s">
        <v>635</v>
      </c>
    </row>
    <row r="7596" spans="1:16" hidden="1" x14ac:dyDescent="0.25">
      <c r="A7596" t="s">
        <v>314</v>
      </c>
      <c r="B7596" t="s">
        <v>104</v>
      </c>
      <c r="C7596" t="s">
        <v>119</v>
      </c>
      <c r="D7596" t="s">
        <v>94</v>
      </c>
      <c r="E7596" t="s">
        <v>115</v>
      </c>
      <c r="F7596" t="s">
        <v>46</v>
      </c>
      <c r="H7596">
        <f>_xlfn.XLOOKUP(Tabuľka5[[#This Row],[Položka]],cennik[Položka],cennik[Cena MJ bez DPH])</f>
        <v>0</v>
      </c>
      <c r="I7596">
        <f>SUM(Tabuľka5[[#This Row],[cena MJ bez DPH]]*1.1)</f>
        <v>0</v>
      </c>
      <c r="J7596">
        <f>Tabuľka5[[#This Row],[množstvo]]*Tabuľka5[[#This Row],[cena MJ bez DPH]]</f>
        <v>0</v>
      </c>
      <c r="L7596" s="5" t="s">
        <v>511</v>
      </c>
      <c r="N7596" t="s">
        <v>454</v>
      </c>
      <c r="O7596" t="s">
        <v>512</v>
      </c>
      <c r="P7596" t="s">
        <v>635</v>
      </c>
    </row>
    <row r="7597" spans="1:16" hidden="1" x14ac:dyDescent="0.25">
      <c r="A7597" t="s">
        <v>314</v>
      </c>
      <c r="B7597" t="s">
        <v>104</v>
      </c>
      <c r="C7597" t="s">
        <v>120</v>
      </c>
      <c r="D7597" t="s">
        <v>94</v>
      </c>
      <c r="E7597" t="s">
        <v>121</v>
      </c>
      <c r="F7597" t="s">
        <v>46</v>
      </c>
      <c r="H7597">
        <f>_xlfn.XLOOKUP(Tabuľka5[[#This Row],[Položka]],cennik[Položka],cennik[Cena MJ bez DPH])</f>
        <v>0</v>
      </c>
      <c r="I7597">
        <f>SUM(Tabuľka5[[#This Row],[cena MJ bez DPH]]*1.1)</f>
        <v>0</v>
      </c>
      <c r="J7597">
        <f>Tabuľka5[[#This Row],[množstvo]]*Tabuľka5[[#This Row],[cena MJ bez DPH]]</f>
        <v>0</v>
      </c>
      <c r="L7597" s="5" t="s">
        <v>511</v>
      </c>
      <c r="N7597" t="s">
        <v>454</v>
      </c>
      <c r="O7597" t="s">
        <v>512</v>
      </c>
      <c r="P7597" t="s">
        <v>635</v>
      </c>
    </row>
    <row r="7598" spans="1:16" hidden="1" x14ac:dyDescent="0.25">
      <c r="A7598" t="s">
        <v>314</v>
      </c>
      <c r="B7598" t="s">
        <v>104</v>
      </c>
      <c r="C7598" t="s">
        <v>122</v>
      </c>
      <c r="D7598" t="s">
        <v>11</v>
      </c>
      <c r="E7598" t="s">
        <v>123</v>
      </c>
      <c r="F7598" t="s">
        <v>46</v>
      </c>
      <c r="G7598">
        <v>72</v>
      </c>
      <c r="H7598">
        <f>_xlfn.XLOOKUP(Tabuľka5[[#This Row],[Položka]],cennik[Položka],cennik[Cena MJ bez DPH])</f>
        <v>0</v>
      </c>
      <c r="I7598">
        <f>SUM(Tabuľka5[[#This Row],[cena MJ bez DPH]]*1.1)</f>
        <v>0</v>
      </c>
      <c r="J7598">
        <f>Tabuľka5[[#This Row],[množstvo]]*Tabuľka5[[#This Row],[cena MJ bez DPH]]</f>
        <v>0</v>
      </c>
      <c r="L7598" s="5" t="s">
        <v>511</v>
      </c>
      <c r="N7598" t="s">
        <v>454</v>
      </c>
      <c r="O7598" t="s">
        <v>512</v>
      </c>
      <c r="P7598" t="s">
        <v>635</v>
      </c>
    </row>
    <row r="7599" spans="1:16" hidden="1" x14ac:dyDescent="0.25">
      <c r="A7599" t="s">
        <v>314</v>
      </c>
      <c r="B7599" t="s">
        <v>104</v>
      </c>
      <c r="C7599" t="s">
        <v>124</v>
      </c>
      <c r="D7599" t="s">
        <v>11</v>
      </c>
      <c r="E7599" t="s">
        <v>125</v>
      </c>
      <c r="F7599" t="s">
        <v>46</v>
      </c>
      <c r="H7599">
        <f>_xlfn.XLOOKUP(Tabuľka5[[#This Row],[Položka]],cennik[Položka],cennik[Cena MJ bez DPH])</f>
        <v>0</v>
      </c>
      <c r="I7599">
        <f>SUM(Tabuľka5[[#This Row],[cena MJ bez DPH]]*1.1)</f>
        <v>0</v>
      </c>
      <c r="J7599">
        <f>Tabuľka5[[#This Row],[množstvo]]*Tabuľka5[[#This Row],[cena MJ bez DPH]]</f>
        <v>0</v>
      </c>
      <c r="L7599" s="5" t="s">
        <v>511</v>
      </c>
      <c r="N7599" t="s">
        <v>454</v>
      </c>
      <c r="O7599" t="s">
        <v>512</v>
      </c>
      <c r="P7599" t="s">
        <v>635</v>
      </c>
    </row>
    <row r="7600" spans="1:16" hidden="1" x14ac:dyDescent="0.25">
      <c r="A7600" t="s">
        <v>314</v>
      </c>
      <c r="B7600" t="s">
        <v>104</v>
      </c>
      <c r="C7600" t="s">
        <v>126</v>
      </c>
      <c r="D7600" t="s">
        <v>11</v>
      </c>
      <c r="E7600" t="s">
        <v>127</v>
      </c>
      <c r="F7600" t="s">
        <v>46</v>
      </c>
      <c r="H7600">
        <f>_xlfn.XLOOKUP(Tabuľka5[[#This Row],[Položka]],cennik[Položka],cennik[Cena MJ bez DPH])</f>
        <v>0</v>
      </c>
      <c r="I7600">
        <f>SUM(Tabuľka5[[#This Row],[cena MJ bez DPH]]*1.1)</f>
        <v>0</v>
      </c>
      <c r="J7600">
        <f>Tabuľka5[[#This Row],[množstvo]]*Tabuľka5[[#This Row],[cena MJ bez DPH]]</f>
        <v>0</v>
      </c>
      <c r="L7600" s="5" t="s">
        <v>511</v>
      </c>
      <c r="N7600" t="s">
        <v>454</v>
      </c>
      <c r="O7600" t="s">
        <v>512</v>
      </c>
      <c r="P7600" t="s">
        <v>635</v>
      </c>
    </row>
    <row r="7601" spans="1:16" hidden="1" x14ac:dyDescent="0.25">
      <c r="A7601" t="s">
        <v>314</v>
      </c>
      <c r="B7601" t="s">
        <v>104</v>
      </c>
      <c r="C7601" t="s">
        <v>128</v>
      </c>
      <c r="D7601" t="s">
        <v>11</v>
      </c>
      <c r="E7601" t="s">
        <v>125</v>
      </c>
      <c r="F7601" t="s">
        <v>46</v>
      </c>
      <c r="H7601">
        <f>_xlfn.XLOOKUP(Tabuľka5[[#This Row],[Položka]],cennik[Položka],cennik[Cena MJ bez DPH])</f>
        <v>0</v>
      </c>
      <c r="I7601">
        <f>SUM(Tabuľka5[[#This Row],[cena MJ bez DPH]]*1.1)</f>
        <v>0</v>
      </c>
      <c r="J7601">
        <f>Tabuľka5[[#This Row],[množstvo]]*Tabuľka5[[#This Row],[cena MJ bez DPH]]</f>
        <v>0</v>
      </c>
      <c r="L7601" s="5" t="s">
        <v>511</v>
      </c>
      <c r="N7601" t="s">
        <v>454</v>
      </c>
      <c r="O7601" t="s">
        <v>512</v>
      </c>
      <c r="P7601" t="s">
        <v>635</v>
      </c>
    </row>
    <row r="7602" spans="1:16" hidden="1" x14ac:dyDescent="0.25">
      <c r="A7602" t="s">
        <v>314</v>
      </c>
      <c r="B7602" t="s">
        <v>104</v>
      </c>
      <c r="C7602" t="s">
        <v>129</v>
      </c>
      <c r="D7602" t="s">
        <v>11</v>
      </c>
      <c r="E7602" t="s">
        <v>127</v>
      </c>
      <c r="F7602" t="s">
        <v>46</v>
      </c>
      <c r="G7602">
        <v>60</v>
      </c>
      <c r="H7602">
        <f>_xlfn.XLOOKUP(Tabuľka5[[#This Row],[Položka]],cennik[Položka],cennik[Cena MJ bez DPH])</f>
        <v>0</v>
      </c>
      <c r="I7602">
        <f>SUM(Tabuľka5[[#This Row],[cena MJ bez DPH]]*1.1)</f>
        <v>0</v>
      </c>
      <c r="J7602">
        <f>Tabuľka5[[#This Row],[množstvo]]*Tabuľka5[[#This Row],[cena MJ bez DPH]]</f>
        <v>0</v>
      </c>
      <c r="L7602" s="5" t="s">
        <v>511</v>
      </c>
      <c r="N7602" t="s">
        <v>454</v>
      </c>
      <c r="O7602" t="s">
        <v>512</v>
      </c>
      <c r="P7602" t="s">
        <v>635</v>
      </c>
    </row>
    <row r="7603" spans="1:16" hidden="1" x14ac:dyDescent="0.25">
      <c r="A7603" t="s">
        <v>314</v>
      </c>
      <c r="B7603" t="s">
        <v>104</v>
      </c>
      <c r="C7603" t="s">
        <v>130</v>
      </c>
      <c r="D7603" t="s">
        <v>11</v>
      </c>
      <c r="E7603" t="s">
        <v>131</v>
      </c>
      <c r="F7603" t="s">
        <v>46</v>
      </c>
      <c r="G7603">
        <v>20</v>
      </c>
      <c r="H7603">
        <f>_xlfn.XLOOKUP(Tabuľka5[[#This Row],[Položka]],cennik[Položka],cennik[Cena MJ bez DPH])</f>
        <v>0</v>
      </c>
      <c r="I7603">
        <f>SUM(Tabuľka5[[#This Row],[cena MJ bez DPH]]*1.1)</f>
        <v>0</v>
      </c>
      <c r="J7603">
        <f>Tabuľka5[[#This Row],[množstvo]]*Tabuľka5[[#This Row],[cena MJ bez DPH]]</f>
        <v>0</v>
      </c>
      <c r="L7603" s="5" t="s">
        <v>511</v>
      </c>
      <c r="N7603" t="s">
        <v>454</v>
      </c>
      <c r="O7603" t="s">
        <v>512</v>
      </c>
      <c r="P7603" t="s">
        <v>635</v>
      </c>
    </row>
    <row r="7604" spans="1:16" hidden="1" x14ac:dyDescent="0.25">
      <c r="A7604" t="s">
        <v>314</v>
      </c>
      <c r="B7604" t="s">
        <v>104</v>
      </c>
      <c r="C7604" t="s">
        <v>132</v>
      </c>
      <c r="D7604" t="s">
        <v>11</v>
      </c>
      <c r="E7604" t="s">
        <v>111</v>
      </c>
      <c r="F7604" t="s">
        <v>46</v>
      </c>
      <c r="H7604">
        <f>_xlfn.XLOOKUP(Tabuľka5[[#This Row],[Položka]],cennik[Položka],cennik[Cena MJ bez DPH])</f>
        <v>0</v>
      </c>
      <c r="I7604">
        <f>SUM(Tabuľka5[[#This Row],[cena MJ bez DPH]]*1.1)</f>
        <v>0</v>
      </c>
      <c r="J7604">
        <f>Tabuľka5[[#This Row],[množstvo]]*Tabuľka5[[#This Row],[cena MJ bez DPH]]</f>
        <v>0</v>
      </c>
      <c r="L7604" s="5" t="s">
        <v>511</v>
      </c>
      <c r="N7604" t="s">
        <v>454</v>
      </c>
      <c r="O7604" t="s">
        <v>512</v>
      </c>
      <c r="P7604" t="s">
        <v>635</v>
      </c>
    </row>
    <row r="7605" spans="1:16" hidden="1" x14ac:dyDescent="0.25">
      <c r="A7605" t="s">
        <v>314</v>
      </c>
      <c r="B7605" t="s">
        <v>104</v>
      </c>
      <c r="C7605" t="s">
        <v>133</v>
      </c>
      <c r="D7605" t="s">
        <v>11</v>
      </c>
      <c r="E7605" t="s">
        <v>123</v>
      </c>
      <c r="F7605" t="s">
        <v>46</v>
      </c>
      <c r="H7605">
        <f>_xlfn.XLOOKUP(Tabuľka5[[#This Row],[Položka]],cennik[Položka],cennik[Cena MJ bez DPH])</f>
        <v>0</v>
      </c>
      <c r="I7605">
        <f>SUM(Tabuľka5[[#This Row],[cena MJ bez DPH]]*1.1)</f>
        <v>0</v>
      </c>
      <c r="J7605">
        <f>Tabuľka5[[#This Row],[množstvo]]*Tabuľka5[[#This Row],[cena MJ bez DPH]]</f>
        <v>0</v>
      </c>
      <c r="L7605" s="5" t="s">
        <v>511</v>
      </c>
      <c r="N7605" t="s">
        <v>454</v>
      </c>
      <c r="O7605" t="s">
        <v>512</v>
      </c>
      <c r="P7605" t="s">
        <v>635</v>
      </c>
    </row>
    <row r="7606" spans="1:16" hidden="1" x14ac:dyDescent="0.25">
      <c r="A7606" t="s">
        <v>314</v>
      </c>
      <c r="B7606" t="s">
        <v>104</v>
      </c>
      <c r="C7606" t="s">
        <v>134</v>
      </c>
      <c r="D7606" t="s">
        <v>94</v>
      </c>
      <c r="F7606" t="s">
        <v>46</v>
      </c>
      <c r="H7606">
        <f>_xlfn.XLOOKUP(Tabuľka5[[#This Row],[Položka]],cennik[Položka],cennik[Cena MJ bez DPH])</f>
        <v>0</v>
      </c>
      <c r="I7606">
        <f>SUM(Tabuľka5[[#This Row],[cena MJ bez DPH]]*1.1)</f>
        <v>0</v>
      </c>
      <c r="J7606">
        <f>Tabuľka5[[#This Row],[množstvo]]*Tabuľka5[[#This Row],[cena MJ bez DPH]]</f>
        <v>0</v>
      </c>
      <c r="L7606" s="5" t="s">
        <v>511</v>
      </c>
      <c r="N7606" t="s">
        <v>454</v>
      </c>
      <c r="O7606" t="s">
        <v>512</v>
      </c>
      <c r="P7606" t="s">
        <v>635</v>
      </c>
    </row>
    <row r="7607" spans="1:16" hidden="1" x14ac:dyDescent="0.25">
      <c r="A7607" t="s">
        <v>314</v>
      </c>
      <c r="B7607" t="s">
        <v>104</v>
      </c>
      <c r="C7607" t="s">
        <v>135</v>
      </c>
      <c r="D7607" t="s">
        <v>11</v>
      </c>
      <c r="E7607" t="s">
        <v>136</v>
      </c>
      <c r="F7607" t="s">
        <v>46</v>
      </c>
      <c r="H7607">
        <f>_xlfn.XLOOKUP(Tabuľka5[[#This Row],[Položka]],cennik[Položka],cennik[Cena MJ bez DPH])</f>
        <v>0</v>
      </c>
      <c r="I7607">
        <f>SUM(Tabuľka5[[#This Row],[cena MJ bez DPH]]*1.1)</f>
        <v>0</v>
      </c>
      <c r="J7607">
        <f>Tabuľka5[[#This Row],[množstvo]]*Tabuľka5[[#This Row],[cena MJ bez DPH]]</f>
        <v>0</v>
      </c>
      <c r="L7607" s="5" t="s">
        <v>511</v>
      </c>
      <c r="N7607" t="s">
        <v>454</v>
      </c>
      <c r="O7607" t="s">
        <v>512</v>
      </c>
      <c r="P7607" t="s">
        <v>635</v>
      </c>
    </row>
    <row r="7608" spans="1:16" hidden="1" x14ac:dyDescent="0.25">
      <c r="A7608" t="s">
        <v>314</v>
      </c>
      <c r="B7608" t="s">
        <v>104</v>
      </c>
      <c r="C7608" t="s">
        <v>137</v>
      </c>
      <c r="D7608" t="s">
        <v>11</v>
      </c>
      <c r="E7608" t="s">
        <v>136</v>
      </c>
      <c r="F7608" t="s">
        <v>46</v>
      </c>
      <c r="H7608">
        <f>_xlfn.XLOOKUP(Tabuľka5[[#This Row],[Položka]],cennik[Položka],cennik[Cena MJ bez DPH])</f>
        <v>0</v>
      </c>
      <c r="I7608">
        <f>SUM(Tabuľka5[[#This Row],[cena MJ bez DPH]]*1.1)</f>
        <v>0</v>
      </c>
      <c r="J7608">
        <f>Tabuľka5[[#This Row],[množstvo]]*Tabuľka5[[#This Row],[cena MJ bez DPH]]</f>
        <v>0</v>
      </c>
      <c r="L7608" s="5" t="s">
        <v>511</v>
      </c>
      <c r="N7608" t="s">
        <v>454</v>
      </c>
      <c r="O7608" t="s">
        <v>512</v>
      </c>
      <c r="P7608" t="s">
        <v>635</v>
      </c>
    </row>
    <row r="7609" spans="1:16" hidden="1" x14ac:dyDescent="0.25">
      <c r="A7609" t="s">
        <v>314</v>
      </c>
      <c r="B7609" t="s">
        <v>104</v>
      </c>
      <c r="C7609" t="s">
        <v>138</v>
      </c>
      <c r="D7609" t="s">
        <v>11</v>
      </c>
      <c r="E7609" t="s">
        <v>139</v>
      </c>
      <c r="F7609" t="s">
        <v>46</v>
      </c>
      <c r="H7609">
        <f>_xlfn.XLOOKUP(Tabuľka5[[#This Row],[Položka]],cennik[Položka],cennik[Cena MJ bez DPH])</f>
        <v>0</v>
      </c>
      <c r="I7609">
        <f>SUM(Tabuľka5[[#This Row],[cena MJ bez DPH]]*1.1)</f>
        <v>0</v>
      </c>
      <c r="J7609">
        <f>Tabuľka5[[#This Row],[množstvo]]*Tabuľka5[[#This Row],[cena MJ bez DPH]]</f>
        <v>0</v>
      </c>
      <c r="L7609" s="5" t="s">
        <v>511</v>
      </c>
      <c r="N7609" t="s">
        <v>454</v>
      </c>
      <c r="O7609" t="s">
        <v>512</v>
      </c>
      <c r="P7609" t="s">
        <v>635</v>
      </c>
    </row>
    <row r="7610" spans="1:16" hidden="1" x14ac:dyDescent="0.25">
      <c r="A7610" t="s">
        <v>314</v>
      </c>
      <c r="B7610" t="s">
        <v>104</v>
      </c>
      <c r="C7610" t="s">
        <v>140</v>
      </c>
      <c r="D7610" t="s">
        <v>11</v>
      </c>
      <c r="E7610" t="s">
        <v>139</v>
      </c>
      <c r="F7610" t="s">
        <v>46</v>
      </c>
      <c r="H7610">
        <f>_xlfn.XLOOKUP(Tabuľka5[[#This Row],[Položka]],cennik[Položka],cennik[Cena MJ bez DPH])</f>
        <v>0</v>
      </c>
      <c r="I7610">
        <f>SUM(Tabuľka5[[#This Row],[cena MJ bez DPH]]*1.1)</f>
        <v>0</v>
      </c>
      <c r="J7610">
        <f>Tabuľka5[[#This Row],[množstvo]]*Tabuľka5[[#This Row],[cena MJ bez DPH]]</f>
        <v>0</v>
      </c>
      <c r="L7610" s="5" t="s">
        <v>511</v>
      </c>
      <c r="N7610" t="s">
        <v>454</v>
      </c>
      <c r="O7610" t="s">
        <v>512</v>
      </c>
      <c r="P7610" t="s">
        <v>635</v>
      </c>
    </row>
    <row r="7611" spans="1:16" hidden="1" x14ac:dyDescent="0.25">
      <c r="A7611" t="s">
        <v>314</v>
      </c>
      <c r="B7611" t="s">
        <v>104</v>
      </c>
      <c r="C7611" t="s">
        <v>141</v>
      </c>
      <c r="D7611" t="s">
        <v>11</v>
      </c>
      <c r="E7611" t="s">
        <v>142</v>
      </c>
      <c r="F7611" t="s">
        <v>46</v>
      </c>
      <c r="G7611">
        <v>100</v>
      </c>
      <c r="H7611">
        <f>_xlfn.XLOOKUP(Tabuľka5[[#This Row],[Položka]],cennik[Položka],cennik[Cena MJ bez DPH])</f>
        <v>0</v>
      </c>
      <c r="I7611">
        <f>SUM(Tabuľka5[[#This Row],[cena MJ bez DPH]]*1.1)</f>
        <v>0</v>
      </c>
      <c r="J7611">
        <f>Tabuľka5[[#This Row],[množstvo]]*Tabuľka5[[#This Row],[cena MJ bez DPH]]</f>
        <v>0</v>
      </c>
      <c r="L7611" s="5" t="s">
        <v>511</v>
      </c>
      <c r="N7611" t="s">
        <v>454</v>
      </c>
      <c r="O7611" t="s">
        <v>512</v>
      </c>
      <c r="P7611" t="s">
        <v>635</v>
      </c>
    </row>
    <row r="7612" spans="1:16" hidden="1" x14ac:dyDescent="0.25">
      <c r="A7612" t="s">
        <v>314</v>
      </c>
      <c r="B7612" t="s">
        <v>104</v>
      </c>
      <c r="C7612" t="s">
        <v>143</v>
      </c>
      <c r="D7612" t="s">
        <v>11</v>
      </c>
      <c r="E7612" t="s">
        <v>144</v>
      </c>
      <c r="F7612" t="s">
        <v>46</v>
      </c>
      <c r="H7612">
        <f>_xlfn.XLOOKUP(Tabuľka5[[#This Row],[Položka]],cennik[Položka],cennik[Cena MJ bez DPH])</f>
        <v>0</v>
      </c>
      <c r="I7612">
        <f>SUM(Tabuľka5[[#This Row],[cena MJ bez DPH]]*1.1)</f>
        <v>0</v>
      </c>
      <c r="J7612">
        <f>Tabuľka5[[#This Row],[množstvo]]*Tabuľka5[[#This Row],[cena MJ bez DPH]]</f>
        <v>0</v>
      </c>
      <c r="L7612" s="5" t="s">
        <v>511</v>
      </c>
      <c r="N7612" t="s">
        <v>454</v>
      </c>
      <c r="O7612" t="s">
        <v>512</v>
      </c>
      <c r="P7612" t="s">
        <v>635</v>
      </c>
    </row>
    <row r="7613" spans="1:16" hidden="1" x14ac:dyDescent="0.25">
      <c r="A7613" t="s">
        <v>314</v>
      </c>
      <c r="B7613" t="s">
        <v>104</v>
      </c>
      <c r="C7613" t="s">
        <v>145</v>
      </c>
      <c r="D7613" t="s">
        <v>11</v>
      </c>
      <c r="E7613" t="s">
        <v>146</v>
      </c>
      <c r="F7613" t="s">
        <v>46</v>
      </c>
      <c r="H7613">
        <f>_xlfn.XLOOKUP(Tabuľka5[[#This Row],[Položka]],cennik[Položka],cennik[Cena MJ bez DPH])</f>
        <v>0</v>
      </c>
      <c r="I7613">
        <f>SUM(Tabuľka5[[#This Row],[cena MJ bez DPH]]*1.1)</f>
        <v>0</v>
      </c>
      <c r="J7613">
        <f>Tabuľka5[[#This Row],[množstvo]]*Tabuľka5[[#This Row],[cena MJ bez DPH]]</f>
        <v>0</v>
      </c>
      <c r="L7613" s="5" t="s">
        <v>511</v>
      </c>
      <c r="N7613" t="s">
        <v>454</v>
      </c>
      <c r="O7613" t="s">
        <v>512</v>
      </c>
      <c r="P7613" t="s">
        <v>635</v>
      </c>
    </row>
    <row r="7614" spans="1:16" hidden="1" x14ac:dyDescent="0.25">
      <c r="A7614" t="s">
        <v>314</v>
      </c>
      <c r="B7614" t="s">
        <v>104</v>
      </c>
      <c r="C7614" t="s">
        <v>147</v>
      </c>
      <c r="D7614" t="s">
        <v>11</v>
      </c>
      <c r="F7614" t="s">
        <v>46</v>
      </c>
      <c r="H7614">
        <f>_xlfn.XLOOKUP(Tabuľka5[[#This Row],[Položka]],cennik[Položka],cennik[Cena MJ bez DPH])</f>
        <v>0</v>
      </c>
      <c r="I7614">
        <f>SUM(Tabuľka5[[#This Row],[cena MJ bez DPH]]*1.1)</f>
        <v>0</v>
      </c>
      <c r="J7614">
        <f>Tabuľka5[[#This Row],[množstvo]]*Tabuľka5[[#This Row],[cena MJ bez DPH]]</f>
        <v>0</v>
      </c>
      <c r="L7614" s="5" t="s">
        <v>511</v>
      </c>
      <c r="N7614" t="s">
        <v>454</v>
      </c>
      <c r="O7614" t="s">
        <v>512</v>
      </c>
      <c r="P7614" t="s">
        <v>635</v>
      </c>
    </row>
    <row r="7615" spans="1:16" hidden="1" x14ac:dyDescent="0.25">
      <c r="A7615" t="s">
        <v>314</v>
      </c>
      <c r="B7615" t="s">
        <v>104</v>
      </c>
      <c r="C7615" t="s">
        <v>148</v>
      </c>
      <c r="D7615" t="s">
        <v>11</v>
      </c>
      <c r="E7615" t="s">
        <v>146</v>
      </c>
      <c r="F7615" t="s">
        <v>46</v>
      </c>
      <c r="H7615">
        <f>_xlfn.XLOOKUP(Tabuľka5[[#This Row],[Položka]],cennik[Položka],cennik[Cena MJ bez DPH])</f>
        <v>0</v>
      </c>
      <c r="I7615">
        <f>SUM(Tabuľka5[[#This Row],[cena MJ bez DPH]]*1.1)</f>
        <v>0</v>
      </c>
      <c r="J7615">
        <f>Tabuľka5[[#This Row],[množstvo]]*Tabuľka5[[#This Row],[cena MJ bez DPH]]</f>
        <v>0</v>
      </c>
      <c r="L7615" s="5" t="s">
        <v>511</v>
      </c>
      <c r="N7615" t="s">
        <v>454</v>
      </c>
      <c r="O7615" t="s">
        <v>512</v>
      </c>
      <c r="P7615" t="s">
        <v>635</v>
      </c>
    </row>
    <row r="7616" spans="1:16" hidden="1" x14ac:dyDescent="0.25">
      <c r="A7616" t="s">
        <v>314</v>
      </c>
      <c r="B7616" t="s">
        <v>104</v>
      </c>
      <c r="C7616" t="s">
        <v>149</v>
      </c>
      <c r="D7616" t="s">
        <v>11</v>
      </c>
      <c r="F7616" t="s">
        <v>46</v>
      </c>
      <c r="H7616">
        <f>_xlfn.XLOOKUP(Tabuľka5[[#This Row],[Položka]],cennik[Položka],cennik[Cena MJ bez DPH])</f>
        <v>0</v>
      </c>
      <c r="I7616">
        <f>SUM(Tabuľka5[[#This Row],[cena MJ bez DPH]]*1.1)</f>
        <v>0</v>
      </c>
      <c r="J7616">
        <f>Tabuľka5[[#This Row],[množstvo]]*Tabuľka5[[#This Row],[cena MJ bez DPH]]</f>
        <v>0</v>
      </c>
      <c r="L7616" s="5" t="s">
        <v>511</v>
      </c>
      <c r="N7616" t="s">
        <v>454</v>
      </c>
      <c r="O7616" t="s">
        <v>512</v>
      </c>
      <c r="P7616" t="s">
        <v>635</v>
      </c>
    </row>
    <row r="7617" spans="1:16" hidden="1" x14ac:dyDescent="0.25">
      <c r="A7617" t="s">
        <v>314</v>
      </c>
      <c r="B7617" t="s">
        <v>104</v>
      </c>
      <c r="C7617" t="s">
        <v>150</v>
      </c>
      <c r="D7617" t="s">
        <v>94</v>
      </c>
      <c r="E7617" t="s">
        <v>102</v>
      </c>
      <c r="F7617" t="s">
        <v>46</v>
      </c>
      <c r="H7617">
        <f>_xlfn.XLOOKUP(Tabuľka5[[#This Row],[Položka]],cennik[Položka],cennik[Cena MJ bez DPH])</f>
        <v>0</v>
      </c>
      <c r="I7617">
        <f>SUM(Tabuľka5[[#This Row],[cena MJ bez DPH]]*1.1)</f>
        <v>0</v>
      </c>
      <c r="J7617">
        <f>Tabuľka5[[#This Row],[množstvo]]*Tabuľka5[[#This Row],[cena MJ bez DPH]]</f>
        <v>0</v>
      </c>
      <c r="L7617" s="5" t="s">
        <v>511</v>
      </c>
      <c r="N7617" t="s">
        <v>454</v>
      </c>
      <c r="O7617" t="s">
        <v>512</v>
      </c>
      <c r="P7617" t="s">
        <v>635</v>
      </c>
    </row>
    <row r="7618" spans="1:16" hidden="1" x14ac:dyDescent="0.25">
      <c r="A7618" t="s">
        <v>314</v>
      </c>
      <c r="B7618" t="s">
        <v>51</v>
      </c>
      <c r="C7618" t="s">
        <v>151</v>
      </c>
      <c r="D7618" t="s">
        <v>11</v>
      </c>
      <c r="F7618" t="s">
        <v>56</v>
      </c>
      <c r="H7618">
        <f>_xlfn.XLOOKUP(Tabuľka5[[#This Row],[Položka]],cennik[Položka],cennik[Cena MJ bez DPH])</f>
        <v>0</v>
      </c>
      <c r="I7618">
        <f>SUM(Tabuľka5[[#This Row],[cena MJ bez DPH]]*1.1)</f>
        <v>0</v>
      </c>
      <c r="J7618">
        <f>Tabuľka5[[#This Row],[množstvo]]*Tabuľka5[[#This Row],[cena MJ bez DPH]]</f>
        <v>0</v>
      </c>
      <c r="L7618" s="5" t="s">
        <v>511</v>
      </c>
      <c r="N7618" t="s">
        <v>454</v>
      </c>
      <c r="O7618" t="s">
        <v>512</v>
      </c>
      <c r="P7618" t="s">
        <v>635</v>
      </c>
    </row>
    <row r="7619" spans="1:16" hidden="1" x14ac:dyDescent="0.25">
      <c r="A7619" t="s">
        <v>314</v>
      </c>
      <c r="B7619" t="s">
        <v>51</v>
      </c>
      <c r="C7619" t="s">
        <v>152</v>
      </c>
      <c r="D7619" t="s">
        <v>11</v>
      </c>
      <c r="F7619" t="s">
        <v>56</v>
      </c>
      <c r="H7619">
        <f>_xlfn.XLOOKUP(Tabuľka5[[#This Row],[Položka]],cennik[Položka],cennik[Cena MJ bez DPH])</f>
        <v>0</v>
      </c>
      <c r="I7619">
        <f>SUM(Tabuľka5[[#This Row],[cena MJ bez DPH]]*1.1)</f>
        <v>0</v>
      </c>
      <c r="J7619">
        <f>Tabuľka5[[#This Row],[množstvo]]*Tabuľka5[[#This Row],[cena MJ bez DPH]]</f>
        <v>0</v>
      </c>
      <c r="L7619" s="5" t="s">
        <v>511</v>
      </c>
      <c r="N7619" t="s">
        <v>454</v>
      </c>
      <c r="O7619" t="s">
        <v>512</v>
      </c>
      <c r="P7619" t="s">
        <v>635</v>
      </c>
    </row>
    <row r="7620" spans="1:16" hidden="1" x14ac:dyDescent="0.25">
      <c r="A7620" t="s">
        <v>314</v>
      </c>
      <c r="B7620" t="s">
        <v>51</v>
      </c>
      <c r="C7620" t="s">
        <v>153</v>
      </c>
      <c r="D7620" t="s">
        <v>11</v>
      </c>
      <c r="F7620" t="s">
        <v>56</v>
      </c>
      <c r="H7620">
        <f>_xlfn.XLOOKUP(Tabuľka5[[#This Row],[Položka]],cennik[Položka],cennik[Cena MJ bez DPH])</f>
        <v>0</v>
      </c>
      <c r="I7620">
        <f>SUM(Tabuľka5[[#This Row],[cena MJ bez DPH]]*1.1)</f>
        <v>0</v>
      </c>
      <c r="J7620">
        <f>Tabuľka5[[#This Row],[množstvo]]*Tabuľka5[[#This Row],[cena MJ bez DPH]]</f>
        <v>0</v>
      </c>
      <c r="L7620" s="5" t="s">
        <v>511</v>
      </c>
      <c r="N7620" t="s">
        <v>454</v>
      </c>
      <c r="O7620" t="s">
        <v>512</v>
      </c>
      <c r="P7620" t="s">
        <v>635</v>
      </c>
    </row>
    <row r="7621" spans="1:16" hidden="1" x14ac:dyDescent="0.25">
      <c r="A7621" t="s">
        <v>314</v>
      </c>
      <c r="B7621" t="s">
        <v>51</v>
      </c>
      <c r="C7621" t="s">
        <v>154</v>
      </c>
      <c r="D7621" t="s">
        <v>11</v>
      </c>
      <c r="F7621" t="s">
        <v>56</v>
      </c>
      <c r="H7621">
        <f>_xlfn.XLOOKUP(Tabuľka5[[#This Row],[Položka]],cennik[Položka],cennik[Cena MJ bez DPH])</f>
        <v>0</v>
      </c>
      <c r="I7621">
        <f>SUM(Tabuľka5[[#This Row],[cena MJ bez DPH]]*1.1)</f>
        <v>0</v>
      </c>
      <c r="J7621">
        <f>Tabuľka5[[#This Row],[množstvo]]*Tabuľka5[[#This Row],[cena MJ bez DPH]]</f>
        <v>0</v>
      </c>
      <c r="L7621" s="5" t="s">
        <v>511</v>
      </c>
      <c r="N7621" t="s">
        <v>454</v>
      </c>
      <c r="O7621" t="s">
        <v>512</v>
      </c>
      <c r="P7621" t="s">
        <v>635</v>
      </c>
    </row>
    <row r="7622" spans="1:16" hidden="1" x14ac:dyDescent="0.25">
      <c r="A7622" t="s">
        <v>314</v>
      </c>
      <c r="B7622" t="s">
        <v>51</v>
      </c>
      <c r="C7622" t="s">
        <v>155</v>
      </c>
      <c r="D7622" t="s">
        <v>11</v>
      </c>
      <c r="F7622" t="s">
        <v>56</v>
      </c>
      <c r="H7622">
        <f>_xlfn.XLOOKUP(Tabuľka5[[#This Row],[Položka]],cennik[Položka],cennik[Cena MJ bez DPH])</f>
        <v>0</v>
      </c>
      <c r="I7622">
        <f>SUM(Tabuľka5[[#This Row],[cena MJ bez DPH]]*1.1)</f>
        <v>0</v>
      </c>
      <c r="J7622">
        <f>Tabuľka5[[#This Row],[množstvo]]*Tabuľka5[[#This Row],[cena MJ bez DPH]]</f>
        <v>0</v>
      </c>
      <c r="L7622" s="5" t="s">
        <v>511</v>
      </c>
      <c r="N7622" t="s">
        <v>454</v>
      </c>
      <c r="O7622" t="s">
        <v>512</v>
      </c>
      <c r="P7622" t="s">
        <v>635</v>
      </c>
    </row>
    <row r="7623" spans="1:16" hidden="1" x14ac:dyDescent="0.25">
      <c r="A7623" t="s">
        <v>314</v>
      </c>
      <c r="B7623" t="s">
        <v>51</v>
      </c>
      <c r="C7623" t="s">
        <v>156</v>
      </c>
      <c r="D7623" t="s">
        <v>11</v>
      </c>
      <c r="F7623" t="s">
        <v>56</v>
      </c>
      <c r="H7623">
        <f>_xlfn.XLOOKUP(Tabuľka5[[#This Row],[Položka]],cennik[Položka],cennik[Cena MJ bez DPH])</f>
        <v>0</v>
      </c>
      <c r="I7623">
        <f>SUM(Tabuľka5[[#This Row],[cena MJ bez DPH]]*1.1)</f>
        <v>0</v>
      </c>
      <c r="J7623">
        <f>Tabuľka5[[#This Row],[množstvo]]*Tabuľka5[[#This Row],[cena MJ bez DPH]]</f>
        <v>0</v>
      </c>
      <c r="L7623" s="5" t="s">
        <v>511</v>
      </c>
      <c r="N7623" t="s">
        <v>454</v>
      </c>
      <c r="O7623" t="s">
        <v>512</v>
      </c>
      <c r="P7623" t="s">
        <v>635</v>
      </c>
    </row>
    <row r="7624" spans="1:16" hidden="1" x14ac:dyDescent="0.25">
      <c r="A7624" t="s">
        <v>314</v>
      </c>
      <c r="B7624" t="s">
        <v>51</v>
      </c>
      <c r="C7624" t="s">
        <v>157</v>
      </c>
      <c r="D7624" t="s">
        <v>11</v>
      </c>
      <c r="F7624" t="s">
        <v>56</v>
      </c>
      <c r="H7624">
        <f>_xlfn.XLOOKUP(Tabuľka5[[#This Row],[Položka]],cennik[Položka],cennik[Cena MJ bez DPH])</f>
        <v>0</v>
      </c>
      <c r="I7624">
        <f>SUM(Tabuľka5[[#This Row],[cena MJ bez DPH]]*1.1)</f>
        <v>0</v>
      </c>
      <c r="J7624">
        <f>Tabuľka5[[#This Row],[množstvo]]*Tabuľka5[[#This Row],[cena MJ bez DPH]]</f>
        <v>0</v>
      </c>
      <c r="L7624" s="5" t="s">
        <v>511</v>
      </c>
      <c r="N7624" t="s">
        <v>454</v>
      </c>
      <c r="O7624" t="s">
        <v>512</v>
      </c>
      <c r="P7624" t="s">
        <v>635</v>
      </c>
    </row>
    <row r="7625" spans="1:16" hidden="1" x14ac:dyDescent="0.25">
      <c r="A7625" t="s">
        <v>314</v>
      </c>
      <c r="B7625" t="s">
        <v>51</v>
      </c>
      <c r="C7625" t="s">
        <v>158</v>
      </c>
      <c r="D7625" t="s">
        <v>11</v>
      </c>
      <c r="F7625" t="s">
        <v>56</v>
      </c>
      <c r="H7625">
        <f>_xlfn.XLOOKUP(Tabuľka5[[#This Row],[Položka]],cennik[Položka],cennik[Cena MJ bez DPH])</f>
        <v>0</v>
      </c>
      <c r="I7625">
        <f>SUM(Tabuľka5[[#This Row],[cena MJ bez DPH]]*1.1)</f>
        <v>0</v>
      </c>
      <c r="J7625">
        <f>Tabuľka5[[#This Row],[množstvo]]*Tabuľka5[[#This Row],[cena MJ bez DPH]]</f>
        <v>0</v>
      </c>
      <c r="L7625" s="5" t="s">
        <v>511</v>
      </c>
      <c r="N7625" t="s">
        <v>454</v>
      </c>
      <c r="O7625" t="s">
        <v>512</v>
      </c>
      <c r="P7625" t="s">
        <v>635</v>
      </c>
    </row>
    <row r="7626" spans="1:16" hidden="1" x14ac:dyDescent="0.25">
      <c r="A7626" t="s">
        <v>314</v>
      </c>
      <c r="B7626" t="s">
        <v>51</v>
      </c>
      <c r="C7626" t="s">
        <v>159</v>
      </c>
      <c r="D7626" t="s">
        <v>11</v>
      </c>
      <c r="F7626" t="s">
        <v>56</v>
      </c>
      <c r="H7626">
        <f>_xlfn.XLOOKUP(Tabuľka5[[#This Row],[Položka]],cennik[Položka],cennik[Cena MJ bez DPH])</f>
        <v>0</v>
      </c>
      <c r="I7626">
        <f>SUM(Tabuľka5[[#This Row],[cena MJ bez DPH]]*1.1)</f>
        <v>0</v>
      </c>
      <c r="J7626">
        <f>Tabuľka5[[#This Row],[množstvo]]*Tabuľka5[[#This Row],[cena MJ bez DPH]]</f>
        <v>0</v>
      </c>
      <c r="L7626" s="5" t="s">
        <v>511</v>
      </c>
      <c r="N7626" t="s">
        <v>454</v>
      </c>
      <c r="O7626" t="s">
        <v>512</v>
      </c>
      <c r="P7626" t="s">
        <v>635</v>
      </c>
    </row>
    <row r="7627" spans="1:16" hidden="1" x14ac:dyDescent="0.25">
      <c r="A7627" t="s">
        <v>314</v>
      </c>
      <c r="B7627" t="s">
        <v>51</v>
      </c>
      <c r="C7627" t="s">
        <v>160</v>
      </c>
      <c r="D7627" t="s">
        <v>11</v>
      </c>
      <c r="F7627" t="s">
        <v>56</v>
      </c>
      <c r="H7627">
        <f>_xlfn.XLOOKUP(Tabuľka5[[#This Row],[Položka]],cennik[Položka],cennik[Cena MJ bez DPH])</f>
        <v>0</v>
      </c>
      <c r="I7627">
        <f>SUM(Tabuľka5[[#This Row],[cena MJ bez DPH]]*1.1)</f>
        <v>0</v>
      </c>
      <c r="J7627">
        <f>Tabuľka5[[#This Row],[množstvo]]*Tabuľka5[[#This Row],[cena MJ bez DPH]]</f>
        <v>0</v>
      </c>
      <c r="L7627" s="5" t="s">
        <v>511</v>
      </c>
      <c r="N7627" t="s">
        <v>454</v>
      </c>
      <c r="O7627" t="s">
        <v>512</v>
      </c>
      <c r="P7627" t="s">
        <v>635</v>
      </c>
    </row>
    <row r="7628" spans="1:16" hidden="1" x14ac:dyDescent="0.25">
      <c r="A7628" t="s">
        <v>314</v>
      </c>
      <c r="B7628" t="s">
        <v>51</v>
      </c>
      <c r="C7628" t="s">
        <v>161</v>
      </c>
      <c r="D7628" t="s">
        <v>11</v>
      </c>
      <c r="F7628" t="s">
        <v>56</v>
      </c>
      <c r="H7628">
        <f>_xlfn.XLOOKUP(Tabuľka5[[#This Row],[Položka]],cennik[Položka],cennik[Cena MJ bez DPH])</f>
        <v>0</v>
      </c>
      <c r="I7628">
        <f>SUM(Tabuľka5[[#This Row],[cena MJ bez DPH]]*1.1)</f>
        <v>0</v>
      </c>
      <c r="J7628">
        <f>Tabuľka5[[#This Row],[množstvo]]*Tabuľka5[[#This Row],[cena MJ bez DPH]]</f>
        <v>0</v>
      </c>
      <c r="L7628" s="5" t="s">
        <v>511</v>
      </c>
      <c r="N7628" t="s">
        <v>454</v>
      </c>
      <c r="O7628" t="s">
        <v>512</v>
      </c>
      <c r="P7628" t="s">
        <v>635</v>
      </c>
    </row>
    <row r="7629" spans="1:16" hidden="1" x14ac:dyDescent="0.25">
      <c r="A7629" t="s">
        <v>314</v>
      </c>
      <c r="B7629" t="s">
        <v>51</v>
      </c>
      <c r="C7629" t="s">
        <v>162</v>
      </c>
      <c r="D7629" t="s">
        <v>11</v>
      </c>
      <c r="F7629" t="s">
        <v>56</v>
      </c>
      <c r="H7629">
        <f>_xlfn.XLOOKUP(Tabuľka5[[#This Row],[Položka]],cennik[Položka],cennik[Cena MJ bez DPH])</f>
        <v>0</v>
      </c>
      <c r="I7629">
        <f>SUM(Tabuľka5[[#This Row],[cena MJ bez DPH]]*1.1)</f>
        <v>0</v>
      </c>
      <c r="J7629">
        <f>Tabuľka5[[#This Row],[množstvo]]*Tabuľka5[[#This Row],[cena MJ bez DPH]]</f>
        <v>0</v>
      </c>
      <c r="L7629" s="5" t="s">
        <v>511</v>
      </c>
      <c r="N7629" t="s">
        <v>454</v>
      </c>
      <c r="O7629" t="s">
        <v>512</v>
      </c>
      <c r="P7629" t="s">
        <v>635</v>
      </c>
    </row>
    <row r="7630" spans="1:16" hidden="1" x14ac:dyDescent="0.25">
      <c r="A7630" t="s">
        <v>314</v>
      </c>
      <c r="B7630" t="s">
        <v>51</v>
      </c>
      <c r="C7630" t="s">
        <v>163</v>
      </c>
      <c r="D7630" t="s">
        <v>11</v>
      </c>
      <c r="F7630" t="s">
        <v>56</v>
      </c>
      <c r="H7630">
        <f>_xlfn.XLOOKUP(Tabuľka5[[#This Row],[Položka]],cennik[Položka],cennik[Cena MJ bez DPH])</f>
        <v>0</v>
      </c>
      <c r="I7630">
        <f>SUM(Tabuľka5[[#This Row],[cena MJ bez DPH]]*1.1)</f>
        <v>0</v>
      </c>
      <c r="J7630">
        <f>Tabuľka5[[#This Row],[množstvo]]*Tabuľka5[[#This Row],[cena MJ bez DPH]]</f>
        <v>0</v>
      </c>
      <c r="L7630" s="5" t="s">
        <v>511</v>
      </c>
      <c r="N7630" t="s">
        <v>454</v>
      </c>
      <c r="O7630" t="s">
        <v>512</v>
      </c>
      <c r="P7630" t="s">
        <v>635</v>
      </c>
    </row>
    <row r="7631" spans="1:16" hidden="1" x14ac:dyDescent="0.25">
      <c r="A7631" t="s">
        <v>314</v>
      </c>
      <c r="B7631" t="s">
        <v>51</v>
      </c>
      <c r="C7631" t="s">
        <v>164</v>
      </c>
      <c r="D7631" t="s">
        <v>11</v>
      </c>
      <c r="F7631" t="s">
        <v>56</v>
      </c>
      <c r="H7631">
        <f>_xlfn.XLOOKUP(Tabuľka5[[#This Row],[Položka]],cennik[Položka],cennik[Cena MJ bez DPH])</f>
        <v>0</v>
      </c>
      <c r="I7631">
        <f>SUM(Tabuľka5[[#This Row],[cena MJ bez DPH]]*1.1)</f>
        <v>0</v>
      </c>
      <c r="J7631">
        <f>Tabuľka5[[#This Row],[množstvo]]*Tabuľka5[[#This Row],[cena MJ bez DPH]]</f>
        <v>0</v>
      </c>
      <c r="L7631" s="5" t="s">
        <v>511</v>
      </c>
      <c r="N7631" t="s">
        <v>454</v>
      </c>
      <c r="O7631" t="s">
        <v>512</v>
      </c>
      <c r="P7631" t="s">
        <v>635</v>
      </c>
    </row>
    <row r="7632" spans="1:16" hidden="1" x14ac:dyDescent="0.25">
      <c r="A7632" t="s">
        <v>314</v>
      </c>
      <c r="B7632" t="s">
        <v>51</v>
      </c>
      <c r="C7632" t="s">
        <v>165</v>
      </c>
      <c r="D7632" t="s">
        <v>11</v>
      </c>
      <c r="F7632" t="s">
        <v>56</v>
      </c>
      <c r="H7632">
        <f>_xlfn.XLOOKUP(Tabuľka5[[#This Row],[Položka]],cennik[Položka],cennik[Cena MJ bez DPH])</f>
        <v>0</v>
      </c>
      <c r="I7632">
        <f>SUM(Tabuľka5[[#This Row],[cena MJ bez DPH]]*1.1)</f>
        <v>0</v>
      </c>
      <c r="J7632">
        <f>Tabuľka5[[#This Row],[množstvo]]*Tabuľka5[[#This Row],[cena MJ bez DPH]]</f>
        <v>0</v>
      </c>
      <c r="L7632" s="5" t="s">
        <v>511</v>
      </c>
      <c r="N7632" t="s">
        <v>454</v>
      </c>
      <c r="O7632" t="s">
        <v>512</v>
      </c>
      <c r="P7632" t="s">
        <v>635</v>
      </c>
    </row>
    <row r="7633" spans="1:16" hidden="1" x14ac:dyDescent="0.25">
      <c r="A7633" t="s">
        <v>314</v>
      </c>
      <c r="B7633" t="s">
        <v>51</v>
      </c>
      <c r="C7633" t="s">
        <v>166</v>
      </c>
      <c r="D7633" t="s">
        <v>11</v>
      </c>
      <c r="F7633" t="s">
        <v>56</v>
      </c>
      <c r="H7633">
        <f>_xlfn.XLOOKUP(Tabuľka5[[#This Row],[Položka]],cennik[Položka],cennik[Cena MJ bez DPH])</f>
        <v>0</v>
      </c>
      <c r="I7633">
        <f>SUM(Tabuľka5[[#This Row],[cena MJ bez DPH]]*1.1)</f>
        <v>0</v>
      </c>
      <c r="J7633">
        <f>Tabuľka5[[#This Row],[množstvo]]*Tabuľka5[[#This Row],[cena MJ bez DPH]]</f>
        <v>0</v>
      </c>
      <c r="L7633" s="5" t="s">
        <v>511</v>
      </c>
      <c r="N7633" t="s">
        <v>454</v>
      </c>
      <c r="O7633" t="s">
        <v>512</v>
      </c>
      <c r="P7633" t="s">
        <v>635</v>
      </c>
    </row>
    <row r="7634" spans="1:16" hidden="1" x14ac:dyDescent="0.25">
      <c r="A7634" t="s">
        <v>314</v>
      </c>
      <c r="B7634" t="s">
        <v>51</v>
      </c>
      <c r="C7634" t="s">
        <v>167</v>
      </c>
      <c r="D7634" t="s">
        <v>11</v>
      </c>
      <c r="F7634" t="s">
        <v>56</v>
      </c>
      <c r="H7634">
        <f>_xlfn.XLOOKUP(Tabuľka5[[#This Row],[Položka]],cennik[Položka],cennik[Cena MJ bez DPH])</f>
        <v>0</v>
      </c>
      <c r="I7634">
        <f>SUM(Tabuľka5[[#This Row],[cena MJ bez DPH]]*1.1)</f>
        <v>0</v>
      </c>
      <c r="J7634">
        <f>Tabuľka5[[#This Row],[množstvo]]*Tabuľka5[[#This Row],[cena MJ bez DPH]]</f>
        <v>0</v>
      </c>
      <c r="L7634" s="5" t="s">
        <v>511</v>
      </c>
      <c r="N7634" t="s">
        <v>454</v>
      </c>
      <c r="O7634" t="s">
        <v>512</v>
      </c>
      <c r="P7634" t="s">
        <v>635</v>
      </c>
    </row>
    <row r="7635" spans="1:16" hidden="1" x14ac:dyDescent="0.25">
      <c r="A7635" t="s">
        <v>314</v>
      </c>
      <c r="B7635" t="s">
        <v>51</v>
      </c>
      <c r="C7635" t="s">
        <v>168</v>
      </c>
      <c r="D7635" t="s">
        <v>11</v>
      </c>
      <c r="F7635" t="s">
        <v>56</v>
      </c>
      <c r="H7635">
        <f>_xlfn.XLOOKUP(Tabuľka5[[#This Row],[Položka]],cennik[Položka],cennik[Cena MJ bez DPH])</f>
        <v>0</v>
      </c>
      <c r="I7635">
        <f>SUM(Tabuľka5[[#This Row],[cena MJ bez DPH]]*1.1)</f>
        <v>0</v>
      </c>
      <c r="J7635">
        <f>Tabuľka5[[#This Row],[množstvo]]*Tabuľka5[[#This Row],[cena MJ bez DPH]]</f>
        <v>0</v>
      </c>
      <c r="L7635" s="5" t="s">
        <v>511</v>
      </c>
      <c r="N7635" t="s">
        <v>454</v>
      </c>
      <c r="O7635" t="s">
        <v>512</v>
      </c>
      <c r="P7635" t="s">
        <v>635</v>
      </c>
    </row>
    <row r="7636" spans="1:16" hidden="1" x14ac:dyDescent="0.25">
      <c r="A7636" t="s">
        <v>314</v>
      </c>
      <c r="B7636" t="s">
        <v>51</v>
      </c>
      <c r="C7636" t="s">
        <v>169</v>
      </c>
      <c r="D7636" t="s">
        <v>11</v>
      </c>
      <c r="F7636" t="s">
        <v>56</v>
      </c>
      <c r="H7636">
        <f>_xlfn.XLOOKUP(Tabuľka5[[#This Row],[Položka]],cennik[Položka],cennik[Cena MJ bez DPH])</f>
        <v>0</v>
      </c>
      <c r="I7636">
        <f>SUM(Tabuľka5[[#This Row],[cena MJ bez DPH]]*1.1)</f>
        <v>0</v>
      </c>
      <c r="J7636">
        <f>Tabuľka5[[#This Row],[množstvo]]*Tabuľka5[[#This Row],[cena MJ bez DPH]]</f>
        <v>0</v>
      </c>
      <c r="L7636" s="5" t="s">
        <v>511</v>
      </c>
      <c r="N7636" t="s">
        <v>454</v>
      </c>
      <c r="O7636" t="s">
        <v>512</v>
      </c>
      <c r="P7636" t="s">
        <v>635</v>
      </c>
    </row>
    <row r="7637" spans="1:16" hidden="1" x14ac:dyDescent="0.25">
      <c r="A7637" t="s">
        <v>314</v>
      </c>
      <c r="B7637" t="s">
        <v>51</v>
      </c>
      <c r="C7637" t="s">
        <v>170</v>
      </c>
      <c r="D7637" t="s">
        <v>11</v>
      </c>
      <c r="F7637" t="s">
        <v>56</v>
      </c>
      <c r="H7637">
        <f>_xlfn.XLOOKUP(Tabuľka5[[#This Row],[Položka]],cennik[Položka],cennik[Cena MJ bez DPH])</f>
        <v>0</v>
      </c>
      <c r="I7637">
        <f>SUM(Tabuľka5[[#This Row],[cena MJ bez DPH]]*1.1)</f>
        <v>0</v>
      </c>
      <c r="J7637">
        <f>Tabuľka5[[#This Row],[množstvo]]*Tabuľka5[[#This Row],[cena MJ bez DPH]]</f>
        <v>0</v>
      </c>
      <c r="L7637" s="5" t="s">
        <v>511</v>
      </c>
      <c r="N7637" t="s">
        <v>454</v>
      </c>
      <c r="O7637" t="s">
        <v>512</v>
      </c>
      <c r="P7637" t="s">
        <v>635</v>
      </c>
    </row>
    <row r="7638" spans="1:16" hidden="1" x14ac:dyDescent="0.25">
      <c r="A7638" t="s">
        <v>314</v>
      </c>
      <c r="B7638" t="s">
        <v>51</v>
      </c>
      <c r="C7638" t="s">
        <v>171</v>
      </c>
      <c r="D7638" t="s">
        <v>11</v>
      </c>
      <c r="F7638" t="s">
        <v>56</v>
      </c>
      <c r="H7638">
        <f>_xlfn.XLOOKUP(Tabuľka5[[#This Row],[Položka]],cennik[Položka],cennik[Cena MJ bez DPH])</f>
        <v>0</v>
      </c>
      <c r="I7638">
        <f>SUM(Tabuľka5[[#This Row],[cena MJ bez DPH]]*1.1)</f>
        <v>0</v>
      </c>
      <c r="J7638">
        <f>Tabuľka5[[#This Row],[množstvo]]*Tabuľka5[[#This Row],[cena MJ bez DPH]]</f>
        <v>0</v>
      </c>
      <c r="L7638" s="5" t="s">
        <v>511</v>
      </c>
      <c r="N7638" t="s">
        <v>454</v>
      </c>
      <c r="O7638" t="s">
        <v>512</v>
      </c>
      <c r="P7638" t="s">
        <v>635</v>
      </c>
    </row>
    <row r="7639" spans="1:16" hidden="1" x14ac:dyDescent="0.25">
      <c r="A7639" t="s">
        <v>314</v>
      </c>
      <c r="B7639" t="s">
        <v>51</v>
      </c>
      <c r="C7639" t="s">
        <v>172</v>
      </c>
      <c r="D7639" t="s">
        <v>11</v>
      </c>
      <c r="F7639" t="s">
        <v>56</v>
      </c>
      <c r="H7639">
        <f>_xlfn.XLOOKUP(Tabuľka5[[#This Row],[Položka]],cennik[Položka],cennik[Cena MJ bez DPH])</f>
        <v>0</v>
      </c>
      <c r="I7639">
        <f>SUM(Tabuľka5[[#This Row],[cena MJ bez DPH]]*1.1)</f>
        <v>0</v>
      </c>
      <c r="J7639">
        <f>Tabuľka5[[#This Row],[množstvo]]*Tabuľka5[[#This Row],[cena MJ bez DPH]]</f>
        <v>0</v>
      </c>
      <c r="L7639" s="5" t="s">
        <v>511</v>
      </c>
      <c r="N7639" t="s">
        <v>454</v>
      </c>
      <c r="O7639" t="s">
        <v>512</v>
      </c>
      <c r="P7639" t="s">
        <v>635</v>
      </c>
    </row>
    <row r="7640" spans="1:16" hidden="1" x14ac:dyDescent="0.25">
      <c r="A7640" t="s">
        <v>314</v>
      </c>
      <c r="B7640" t="s">
        <v>51</v>
      </c>
      <c r="C7640" t="s">
        <v>173</v>
      </c>
      <c r="D7640" t="s">
        <v>11</v>
      </c>
      <c r="F7640" t="s">
        <v>56</v>
      </c>
      <c r="H7640">
        <f>_xlfn.XLOOKUP(Tabuľka5[[#This Row],[Položka]],cennik[Položka],cennik[Cena MJ bez DPH])</f>
        <v>0</v>
      </c>
      <c r="I7640">
        <f>SUM(Tabuľka5[[#This Row],[cena MJ bez DPH]]*1.1)</f>
        <v>0</v>
      </c>
      <c r="J7640">
        <f>Tabuľka5[[#This Row],[množstvo]]*Tabuľka5[[#This Row],[cena MJ bez DPH]]</f>
        <v>0</v>
      </c>
      <c r="L7640" s="5" t="s">
        <v>511</v>
      </c>
      <c r="N7640" t="s">
        <v>454</v>
      </c>
      <c r="O7640" t="s">
        <v>512</v>
      </c>
      <c r="P7640" t="s">
        <v>635</v>
      </c>
    </row>
    <row r="7641" spans="1:16" hidden="1" x14ac:dyDescent="0.25">
      <c r="A7641" t="s">
        <v>314</v>
      </c>
      <c r="B7641" t="s">
        <v>51</v>
      </c>
      <c r="C7641" t="s">
        <v>174</v>
      </c>
      <c r="D7641" t="s">
        <v>11</v>
      </c>
      <c r="F7641" t="s">
        <v>56</v>
      </c>
      <c r="H7641">
        <f>_xlfn.XLOOKUP(Tabuľka5[[#This Row],[Položka]],cennik[Položka],cennik[Cena MJ bez DPH])</f>
        <v>0</v>
      </c>
      <c r="I7641">
        <f>SUM(Tabuľka5[[#This Row],[cena MJ bez DPH]]*1.1)</f>
        <v>0</v>
      </c>
      <c r="J7641">
        <f>Tabuľka5[[#This Row],[množstvo]]*Tabuľka5[[#This Row],[cena MJ bez DPH]]</f>
        <v>0</v>
      </c>
      <c r="L7641" s="5" t="s">
        <v>511</v>
      </c>
      <c r="N7641" t="s">
        <v>454</v>
      </c>
      <c r="O7641" t="s">
        <v>512</v>
      </c>
      <c r="P7641" t="s">
        <v>635</v>
      </c>
    </row>
    <row r="7642" spans="1:16" hidden="1" x14ac:dyDescent="0.25">
      <c r="A7642" t="s">
        <v>314</v>
      </c>
      <c r="B7642" t="s">
        <v>51</v>
      </c>
      <c r="C7642" t="s">
        <v>175</v>
      </c>
      <c r="D7642" t="s">
        <v>11</v>
      </c>
      <c r="F7642" t="s">
        <v>56</v>
      </c>
      <c r="H7642">
        <f>_xlfn.XLOOKUP(Tabuľka5[[#This Row],[Položka]],cennik[Položka],cennik[Cena MJ bez DPH])</f>
        <v>0</v>
      </c>
      <c r="I7642">
        <f>SUM(Tabuľka5[[#This Row],[cena MJ bez DPH]]*1.1)</f>
        <v>0</v>
      </c>
      <c r="J7642">
        <f>Tabuľka5[[#This Row],[množstvo]]*Tabuľka5[[#This Row],[cena MJ bez DPH]]</f>
        <v>0</v>
      </c>
      <c r="L7642" s="5" t="s">
        <v>511</v>
      </c>
      <c r="N7642" t="s">
        <v>454</v>
      </c>
      <c r="O7642" t="s">
        <v>512</v>
      </c>
      <c r="P7642" t="s">
        <v>635</v>
      </c>
    </row>
    <row r="7643" spans="1:16" hidden="1" x14ac:dyDescent="0.25">
      <c r="A7643" t="s">
        <v>314</v>
      </c>
      <c r="B7643" t="s">
        <v>51</v>
      </c>
      <c r="C7643" t="s">
        <v>176</v>
      </c>
      <c r="D7643" t="s">
        <v>11</v>
      </c>
      <c r="F7643" t="s">
        <v>56</v>
      </c>
      <c r="H7643">
        <f>_xlfn.XLOOKUP(Tabuľka5[[#This Row],[Položka]],cennik[Položka],cennik[Cena MJ bez DPH])</f>
        <v>0</v>
      </c>
      <c r="I7643">
        <f>SUM(Tabuľka5[[#This Row],[cena MJ bez DPH]]*1.1)</f>
        <v>0</v>
      </c>
      <c r="J7643">
        <f>Tabuľka5[[#This Row],[množstvo]]*Tabuľka5[[#This Row],[cena MJ bez DPH]]</f>
        <v>0</v>
      </c>
      <c r="L7643" s="5" t="s">
        <v>511</v>
      </c>
      <c r="N7643" t="s">
        <v>454</v>
      </c>
      <c r="O7643" t="s">
        <v>512</v>
      </c>
      <c r="P7643" t="s">
        <v>635</v>
      </c>
    </row>
    <row r="7644" spans="1:16" hidden="1" x14ac:dyDescent="0.25">
      <c r="A7644" t="s">
        <v>314</v>
      </c>
      <c r="B7644" t="s">
        <v>177</v>
      </c>
      <c r="C7644" t="s">
        <v>178</v>
      </c>
      <c r="D7644" t="s">
        <v>11</v>
      </c>
      <c r="F7644" t="s">
        <v>179</v>
      </c>
      <c r="H7644">
        <f>_xlfn.XLOOKUP(Tabuľka5[[#This Row],[Položka]],cennik[Položka],cennik[Cena MJ bez DPH])</f>
        <v>0</v>
      </c>
      <c r="I7644">
        <f>SUM(Tabuľka5[[#This Row],[cena MJ bez DPH]]*1.1)</f>
        <v>0</v>
      </c>
      <c r="J7644">
        <f>Tabuľka5[[#This Row],[množstvo]]*Tabuľka5[[#This Row],[cena MJ bez DPH]]</f>
        <v>0</v>
      </c>
      <c r="L7644" s="5" t="s">
        <v>511</v>
      </c>
      <c r="N7644" t="s">
        <v>454</v>
      </c>
      <c r="O7644" t="s">
        <v>512</v>
      </c>
      <c r="P7644" t="s">
        <v>635</v>
      </c>
    </row>
    <row r="7645" spans="1:16" hidden="1" x14ac:dyDescent="0.25">
      <c r="A7645" t="s">
        <v>314</v>
      </c>
      <c r="B7645" t="s">
        <v>177</v>
      </c>
      <c r="C7645" t="s">
        <v>180</v>
      </c>
      <c r="D7645" t="s">
        <v>11</v>
      </c>
      <c r="F7645" t="s">
        <v>179</v>
      </c>
      <c r="G7645">
        <v>80</v>
      </c>
      <c r="H7645">
        <f>_xlfn.XLOOKUP(Tabuľka5[[#This Row],[Položka]],cennik[Položka],cennik[Cena MJ bez DPH])</f>
        <v>0</v>
      </c>
      <c r="I7645">
        <f>SUM(Tabuľka5[[#This Row],[cena MJ bez DPH]]*1.1)</f>
        <v>0</v>
      </c>
      <c r="J7645">
        <f>Tabuľka5[[#This Row],[množstvo]]*Tabuľka5[[#This Row],[cena MJ bez DPH]]</f>
        <v>0</v>
      </c>
      <c r="L7645" s="5" t="s">
        <v>511</v>
      </c>
      <c r="N7645" t="s">
        <v>454</v>
      </c>
      <c r="O7645" t="s">
        <v>512</v>
      </c>
      <c r="P7645" t="s">
        <v>635</v>
      </c>
    </row>
    <row r="7646" spans="1:16" hidden="1" x14ac:dyDescent="0.25">
      <c r="A7646" t="s">
        <v>314</v>
      </c>
      <c r="B7646" t="s">
        <v>177</v>
      </c>
      <c r="C7646" t="s">
        <v>181</v>
      </c>
      <c r="D7646" t="s">
        <v>11</v>
      </c>
      <c r="F7646" t="s">
        <v>179</v>
      </c>
      <c r="H7646">
        <f>_xlfn.XLOOKUP(Tabuľka5[[#This Row],[Položka]],cennik[Položka],cennik[Cena MJ bez DPH])</f>
        <v>0</v>
      </c>
      <c r="I7646">
        <f>SUM(Tabuľka5[[#This Row],[cena MJ bez DPH]]*1.1)</f>
        <v>0</v>
      </c>
      <c r="J7646">
        <f>Tabuľka5[[#This Row],[množstvo]]*Tabuľka5[[#This Row],[cena MJ bez DPH]]</f>
        <v>0</v>
      </c>
      <c r="L7646" s="5" t="s">
        <v>511</v>
      </c>
      <c r="N7646" t="s">
        <v>454</v>
      </c>
      <c r="O7646" t="s">
        <v>512</v>
      </c>
      <c r="P7646" t="s">
        <v>635</v>
      </c>
    </row>
    <row r="7647" spans="1:16" hidden="1" x14ac:dyDescent="0.25">
      <c r="A7647" t="s">
        <v>314</v>
      </c>
      <c r="B7647" t="s">
        <v>177</v>
      </c>
      <c r="C7647" t="s">
        <v>182</v>
      </c>
      <c r="D7647" t="s">
        <v>11</v>
      </c>
      <c r="F7647" t="s">
        <v>179</v>
      </c>
      <c r="G7647">
        <v>100</v>
      </c>
      <c r="H7647">
        <f>_xlfn.XLOOKUP(Tabuľka5[[#This Row],[Položka]],cennik[Položka],cennik[Cena MJ bez DPH])</f>
        <v>0</v>
      </c>
      <c r="I7647">
        <f>SUM(Tabuľka5[[#This Row],[cena MJ bez DPH]]*1.1)</f>
        <v>0</v>
      </c>
      <c r="J7647">
        <f>Tabuľka5[[#This Row],[množstvo]]*Tabuľka5[[#This Row],[cena MJ bez DPH]]</f>
        <v>0</v>
      </c>
      <c r="L7647" s="5" t="s">
        <v>511</v>
      </c>
      <c r="N7647" t="s">
        <v>454</v>
      </c>
      <c r="O7647" t="s">
        <v>512</v>
      </c>
      <c r="P7647" t="s">
        <v>635</v>
      </c>
    </row>
    <row r="7648" spans="1:16" hidden="1" x14ac:dyDescent="0.25">
      <c r="A7648" t="s">
        <v>314</v>
      </c>
      <c r="B7648" t="s">
        <v>177</v>
      </c>
      <c r="C7648" t="s">
        <v>183</v>
      </c>
      <c r="D7648" t="s">
        <v>11</v>
      </c>
      <c r="F7648" t="s">
        <v>56</v>
      </c>
      <c r="H7648">
        <f>_xlfn.XLOOKUP(Tabuľka5[[#This Row],[Položka]],cennik[Položka],cennik[Cena MJ bez DPH])</f>
        <v>0</v>
      </c>
      <c r="I7648">
        <f>SUM(Tabuľka5[[#This Row],[cena MJ bez DPH]]*1.1)</f>
        <v>0</v>
      </c>
      <c r="J7648">
        <f>Tabuľka5[[#This Row],[množstvo]]*Tabuľka5[[#This Row],[cena MJ bez DPH]]</f>
        <v>0</v>
      </c>
      <c r="L7648" s="5" t="s">
        <v>511</v>
      </c>
      <c r="N7648" t="s">
        <v>454</v>
      </c>
      <c r="O7648" t="s">
        <v>512</v>
      </c>
      <c r="P7648" t="s">
        <v>635</v>
      </c>
    </row>
    <row r="7649" spans="1:16" hidden="1" x14ac:dyDescent="0.25">
      <c r="A7649" t="s">
        <v>314</v>
      </c>
      <c r="B7649" t="s">
        <v>177</v>
      </c>
      <c r="C7649" t="s">
        <v>184</v>
      </c>
      <c r="D7649" t="s">
        <v>11</v>
      </c>
      <c r="F7649" t="s">
        <v>56</v>
      </c>
      <c r="H7649">
        <f>_xlfn.XLOOKUP(Tabuľka5[[#This Row],[Položka]],cennik[Položka],cennik[Cena MJ bez DPH])</f>
        <v>0</v>
      </c>
      <c r="I7649">
        <f>SUM(Tabuľka5[[#This Row],[cena MJ bez DPH]]*1.1)</f>
        <v>0</v>
      </c>
      <c r="J7649">
        <f>Tabuľka5[[#This Row],[množstvo]]*Tabuľka5[[#This Row],[cena MJ bez DPH]]</f>
        <v>0</v>
      </c>
      <c r="L7649" s="5" t="s">
        <v>511</v>
      </c>
      <c r="N7649" t="s">
        <v>454</v>
      </c>
      <c r="O7649" t="s">
        <v>512</v>
      </c>
      <c r="P7649" t="s">
        <v>635</v>
      </c>
    </row>
    <row r="7650" spans="1:16" hidden="1" x14ac:dyDescent="0.25">
      <c r="A7650" t="s">
        <v>314</v>
      </c>
      <c r="B7650" t="s">
        <v>177</v>
      </c>
      <c r="C7650" t="s">
        <v>185</v>
      </c>
      <c r="D7650" t="s">
        <v>11</v>
      </c>
      <c r="F7650" t="s">
        <v>56</v>
      </c>
      <c r="H7650">
        <f>_xlfn.XLOOKUP(Tabuľka5[[#This Row],[Položka]],cennik[Položka],cennik[Cena MJ bez DPH])</f>
        <v>0</v>
      </c>
      <c r="I7650">
        <f>SUM(Tabuľka5[[#This Row],[cena MJ bez DPH]]*1.1)</f>
        <v>0</v>
      </c>
      <c r="J7650">
        <f>Tabuľka5[[#This Row],[množstvo]]*Tabuľka5[[#This Row],[cena MJ bez DPH]]</f>
        <v>0</v>
      </c>
      <c r="L7650" s="5" t="s">
        <v>511</v>
      </c>
      <c r="N7650" t="s">
        <v>454</v>
      </c>
      <c r="O7650" t="s">
        <v>512</v>
      </c>
      <c r="P7650" t="s">
        <v>635</v>
      </c>
    </row>
    <row r="7651" spans="1:16" hidden="1" x14ac:dyDescent="0.25">
      <c r="A7651" t="s">
        <v>314</v>
      </c>
      <c r="B7651" t="s">
        <v>177</v>
      </c>
      <c r="C7651" t="s">
        <v>186</v>
      </c>
      <c r="D7651" t="s">
        <v>11</v>
      </c>
      <c r="F7651" t="s">
        <v>56</v>
      </c>
      <c r="H7651">
        <f>_xlfn.XLOOKUP(Tabuľka5[[#This Row],[Položka]],cennik[Položka],cennik[Cena MJ bez DPH])</f>
        <v>0</v>
      </c>
      <c r="I7651">
        <f>SUM(Tabuľka5[[#This Row],[cena MJ bez DPH]]*1.1)</f>
        <v>0</v>
      </c>
      <c r="J7651">
        <f>Tabuľka5[[#This Row],[množstvo]]*Tabuľka5[[#This Row],[cena MJ bez DPH]]</f>
        <v>0</v>
      </c>
      <c r="L7651" s="5" t="s">
        <v>511</v>
      </c>
      <c r="N7651" t="s">
        <v>454</v>
      </c>
      <c r="O7651" t="s">
        <v>512</v>
      </c>
      <c r="P7651" t="s">
        <v>635</v>
      </c>
    </row>
    <row r="7652" spans="1:16" hidden="1" x14ac:dyDescent="0.25">
      <c r="A7652" t="s">
        <v>314</v>
      </c>
      <c r="B7652" t="s">
        <v>177</v>
      </c>
      <c r="C7652" t="s">
        <v>187</v>
      </c>
      <c r="D7652" t="s">
        <v>11</v>
      </c>
      <c r="F7652" t="s">
        <v>56</v>
      </c>
      <c r="H7652">
        <f>_xlfn.XLOOKUP(Tabuľka5[[#This Row],[Položka]],cennik[Položka],cennik[Cena MJ bez DPH])</f>
        <v>0</v>
      </c>
      <c r="I7652">
        <f>SUM(Tabuľka5[[#This Row],[cena MJ bez DPH]]*1.1)</f>
        <v>0</v>
      </c>
      <c r="J7652">
        <f>Tabuľka5[[#This Row],[množstvo]]*Tabuľka5[[#This Row],[cena MJ bez DPH]]</f>
        <v>0</v>
      </c>
      <c r="L7652" s="5" t="s">
        <v>511</v>
      </c>
      <c r="N7652" t="s">
        <v>454</v>
      </c>
      <c r="O7652" t="s">
        <v>512</v>
      </c>
      <c r="P7652" t="s">
        <v>635</v>
      </c>
    </row>
    <row r="7653" spans="1:16" hidden="1" x14ac:dyDescent="0.25">
      <c r="A7653" t="s">
        <v>314</v>
      </c>
      <c r="B7653" t="s">
        <v>177</v>
      </c>
      <c r="C7653" t="s">
        <v>188</v>
      </c>
      <c r="D7653" t="s">
        <v>11</v>
      </c>
      <c r="F7653" t="s">
        <v>56</v>
      </c>
      <c r="H7653">
        <f>_xlfn.XLOOKUP(Tabuľka5[[#This Row],[Položka]],cennik[Položka],cennik[Cena MJ bez DPH])</f>
        <v>0</v>
      </c>
      <c r="I7653">
        <f>SUM(Tabuľka5[[#This Row],[cena MJ bez DPH]]*1.1)</f>
        <v>0</v>
      </c>
      <c r="J7653">
        <f>Tabuľka5[[#This Row],[množstvo]]*Tabuľka5[[#This Row],[cena MJ bez DPH]]</f>
        <v>0</v>
      </c>
      <c r="L7653" s="5" t="s">
        <v>511</v>
      </c>
      <c r="N7653" t="s">
        <v>454</v>
      </c>
      <c r="O7653" t="s">
        <v>512</v>
      </c>
      <c r="P7653" t="s">
        <v>635</v>
      </c>
    </row>
    <row r="7654" spans="1:16" hidden="1" x14ac:dyDescent="0.25">
      <c r="A7654" t="s">
        <v>314</v>
      </c>
      <c r="B7654" t="s">
        <v>177</v>
      </c>
      <c r="C7654" t="s">
        <v>189</v>
      </c>
      <c r="D7654" t="s">
        <v>11</v>
      </c>
      <c r="F7654" t="s">
        <v>56</v>
      </c>
      <c r="H7654">
        <f>_xlfn.XLOOKUP(Tabuľka5[[#This Row],[Položka]],cennik[Položka],cennik[Cena MJ bez DPH])</f>
        <v>0</v>
      </c>
      <c r="I7654">
        <f>SUM(Tabuľka5[[#This Row],[cena MJ bez DPH]]*1.1)</f>
        <v>0</v>
      </c>
      <c r="J7654">
        <f>Tabuľka5[[#This Row],[množstvo]]*Tabuľka5[[#This Row],[cena MJ bez DPH]]</f>
        <v>0</v>
      </c>
      <c r="L7654" s="5" t="s">
        <v>511</v>
      </c>
      <c r="N7654" t="s">
        <v>454</v>
      </c>
      <c r="O7654" t="s">
        <v>512</v>
      </c>
      <c r="P7654" t="s">
        <v>635</v>
      </c>
    </row>
    <row r="7655" spans="1:16" hidden="1" x14ac:dyDescent="0.25">
      <c r="A7655" t="s">
        <v>314</v>
      </c>
      <c r="B7655" t="s">
        <v>177</v>
      </c>
      <c r="C7655" t="s">
        <v>190</v>
      </c>
      <c r="D7655" t="s">
        <v>11</v>
      </c>
      <c r="F7655" t="s">
        <v>56</v>
      </c>
      <c r="H7655">
        <f>_xlfn.XLOOKUP(Tabuľka5[[#This Row],[Položka]],cennik[Položka],cennik[Cena MJ bez DPH])</f>
        <v>0</v>
      </c>
      <c r="I7655">
        <f>SUM(Tabuľka5[[#This Row],[cena MJ bez DPH]]*1.1)</f>
        <v>0</v>
      </c>
      <c r="J7655">
        <f>Tabuľka5[[#This Row],[množstvo]]*Tabuľka5[[#This Row],[cena MJ bez DPH]]</f>
        <v>0</v>
      </c>
      <c r="L7655" s="5" t="s">
        <v>511</v>
      </c>
      <c r="N7655" t="s">
        <v>454</v>
      </c>
      <c r="O7655" t="s">
        <v>512</v>
      </c>
      <c r="P7655" t="s">
        <v>635</v>
      </c>
    </row>
    <row r="7656" spans="1:16" hidden="1" x14ac:dyDescent="0.25">
      <c r="A7656" t="s">
        <v>314</v>
      </c>
      <c r="B7656" t="s">
        <v>177</v>
      </c>
      <c r="C7656" t="s">
        <v>191</v>
      </c>
      <c r="D7656" t="s">
        <v>11</v>
      </c>
      <c r="F7656" t="s">
        <v>56</v>
      </c>
      <c r="H7656">
        <f>_xlfn.XLOOKUP(Tabuľka5[[#This Row],[Položka]],cennik[Položka],cennik[Cena MJ bez DPH])</f>
        <v>0</v>
      </c>
      <c r="I7656">
        <f>SUM(Tabuľka5[[#This Row],[cena MJ bez DPH]]*1.1)</f>
        <v>0</v>
      </c>
      <c r="J7656">
        <f>Tabuľka5[[#This Row],[množstvo]]*Tabuľka5[[#This Row],[cena MJ bez DPH]]</f>
        <v>0</v>
      </c>
      <c r="L7656" s="5" t="s">
        <v>511</v>
      </c>
      <c r="N7656" t="s">
        <v>454</v>
      </c>
      <c r="O7656" t="s">
        <v>512</v>
      </c>
      <c r="P7656" t="s">
        <v>635</v>
      </c>
    </row>
    <row r="7657" spans="1:16" hidden="1" x14ac:dyDescent="0.25">
      <c r="A7657" t="s">
        <v>314</v>
      </c>
      <c r="B7657" t="s">
        <v>177</v>
      </c>
      <c r="C7657" t="s">
        <v>192</v>
      </c>
      <c r="D7657" t="s">
        <v>11</v>
      </c>
      <c r="F7657" t="s">
        <v>56</v>
      </c>
      <c r="H7657">
        <f>_xlfn.XLOOKUP(Tabuľka5[[#This Row],[Položka]],cennik[Položka],cennik[Cena MJ bez DPH])</f>
        <v>0</v>
      </c>
      <c r="I7657">
        <f>SUM(Tabuľka5[[#This Row],[cena MJ bez DPH]]*1.1)</f>
        <v>0</v>
      </c>
      <c r="J7657">
        <f>Tabuľka5[[#This Row],[množstvo]]*Tabuľka5[[#This Row],[cena MJ bez DPH]]</f>
        <v>0</v>
      </c>
      <c r="L7657" s="5" t="s">
        <v>511</v>
      </c>
      <c r="N7657" t="s">
        <v>454</v>
      </c>
      <c r="O7657" t="s">
        <v>512</v>
      </c>
      <c r="P7657" t="s">
        <v>635</v>
      </c>
    </row>
    <row r="7658" spans="1:16" hidden="1" x14ac:dyDescent="0.25">
      <c r="A7658" t="s">
        <v>314</v>
      </c>
      <c r="B7658" t="s">
        <v>177</v>
      </c>
      <c r="C7658" t="s">
        <v>193</v>
      </c>
      <c r="D7658" t="s">
        <v>11</v>
      </c>
      <c r="F7658" t="s">
        <v>56</v>
      </c>
      <c r="H7658">
        <f>_xlfn.XLOOKUP(Tabuľka5[[#This Row],[Položka]],cennik[Položka],cennik[Cena MJ bez DPH])</f>
        <v>0</v>
      </c>
      <c r="I7658">
        <f>SUM(Tabuľka5[[#This Row],[cena MJ bez DPH]]*1.1)</f>
        <v>0</v>
      </c>
      <c r="J7658">
        <f>Tabuľka5[[#This Row],[množstvo]]*Tabuľka5[[#This Row],[cena MJ bez DPH]]</f>
        <v>0</v>
      </c>
      <c r="L7658" s="5" t="s">
        <v>511</v>
      </c>
      <c r="N7658" t="s">
        <v>454</v>
      </c>
      <c r="O7658" t="s">
        <v>512</v>
      </c>
      <c r="P7658" t="s">
        <v>635</v>
      </c>
    </row>
    <row r="7659" spans="1:16" hidden="1" x14ac:dyDescent="0.25">
      <c r="A7659" t="s">
        <v>314</v>
      </c>
      <c r="B7659" t="s">
        <v>177</v>
      </c>
      <c r="C7659" t="s">
        <v>194</v>
      </c>
      <c r="D7659" t="s">
        <v>11</v>
      </c>
      <c r="F7659" t="s">
        <v>56</v>
      </c>
      <c r="H7659">
        <f>_xlfn.XLOOKUP(Tabuľka5[[#This Row],[Položka]],cennik[Položka],cennik[Cena MJ bez DPH])</f>
        <v>0</v>
      </c>
      <c r="I7659">
        <f>SUM(Tabuľka5[[#This Row],[cena MJ bez DPH]]*1.1)</f>
        <v>0</v>
      </c>
      <c r="J7659">
        <f>Tabuľka5[[#This Row],[množstvo]]*Tabuľka5[[#This Row],[cena MJ bez DPH]]</f>
        <v>0</v>
      </c>
      <c r="L7659" s="5" t="s">
        <v>511</v>
      </c>
      <c r="N7659" t="s">
        <v>454</v>
      </c>
      <c r="O7659" t="s">
        <v>512</v>
      </c>
      <c r="P7659" t="s">
        <v>635</v>
      </c>
    </row>
    <row r="7660" spans="1:16" hidden="1" x14ac:dyDescent="0.25">
      <c r="A7660" t="s">
        <v>314</v>
      </c>
      <c r="B7660" t="s">
        <v>177</v>
      </c>
      <c r="C7660" t="s">
        <v>195</v>
      </c>
      <c r="D7660" t="s">
        <v>11</v>
      </c>
      <c r="F7660" t="s">
        <v>53</v>
      </c>
      <c r="G7660">
        <v>80</v>
      </c>
      <c r="H7660">
        <f>_xlfn.XLOOKUP(Tabuľka5[[#This Row],[Položka]],cennik[Položka],cennik[Cena MJ bez DPH])</f>
        <v>0</v>
      </c>
      <c r="I7660">
        <f>SUM(Tabuľka5[[#This Row],[cena MJ bez DPH]]*1.1)</f>
        <v>0</v>
      </c>
      <c r="J7660">
        <f>Tabuľka5[[#This Row],[množstvo]]*Tabuľka5[[#This Row],[cena MJ bez DPH]]</f>
        <v>0</v>
      </c>
      <c r="L7660" s="5" t="s">
        <v>511</v>
      </c>
      <c r="N7660" t="s">
        <v>454</v>
      </c>
      <c r="O7660" t="s">
        <v>512</v>
      </c>
      <c r="P7660" t="s">
        <v>635</v>
      </c>
    </row>
    <row r="7661" spans="1:16" hidden="1" x14ac:dyDescent="0.25">
      <c r="A7661" t="s">
        <v>314</v>
      </c>
      <c r="B7661" t="s">
        <v>177</v>
      </c>
      <c r="C7661" t="s">
        <v>196</v>
      </c>
      <c r="D7661" t="s">
        <v>11</v>
      </c>
      <c r="F7661" t="s">
        <v>179</v>
      </c>
      <c r="G7661">
        <v>100</v>
      </c>
      <c r="H7661">
        <f>_xlfn.XLOOKUP(Tabuľka5[[#This Row],[Položka]],cennik[Položka],cennik[Cena MJ bez DPH])</f>
        <v>0</v>
      </c>
      <c r="I7661">
        <f>SUM(Tabuľka5[[#This Row],[cena MJ bez DPH]]*1.1)</f>
        <v>0</v>
      </c>
      <c r="J7661">
        <f>Tabuľka5[[#This Row],[množstvo]]*Tabuľka5[[#This Row],[cena MJ bez DPH]]</f>
        <v>0</v>
      </c>
      <c r="L7661" s="5" t="s">
        <v>511</v>
      </c>
      <c r="N7661" t="s">
        <v>454</v>
      </c>
      <c r="O7661" t="s">
        <v>512</v>
      </c>
      <c r="P7661" t="s">
        <v>635</v>
      </c>
    </row>
    <row r="7662" spans="1:16" hidden="1" x14ac:dyDescent="0.25">
      <c r="A7662" t="s">
        <v>314</v>
      </c>
      <c r="B7662" t="s">
        <v>177</v>
      </c>
      <c r="C7662" t="s">
        <v>197</v>
      </c>
      <c r="D7662" t="s">
        <v>11</v>
      </c>
      <c r="F7662" t="s">
        <v>179</v>
      </c>
      <c r="G7662">
        <v>80</v>
      </c>
      <c r="H7662">
        <f>_xlfn.XLOOKUP(Tabuľka5[[#This Row],[Položka]],cennik[Položka],cennik[Cena MJ bez DPH])</f>
        <v>0</v>
      </c>
      <c r="I7662">
        <f>SUM(Tabuľka5[[#This Row],[cena MJ bez DPH]]*1.1)</f>
        <v>0</v>
      </c>
      <c r="J7662">
        <f>Tabuľka5[[#This Row],[množstvo]]*Tabuľka5[[#This Row],[cena MJ bez DPH]]</f>
        <v>0</v>
      </c>
      <c r="L7662" s="5" t="s">
        <v>511</v>
      </c>
      <c r="N7662" t="s">
        <v>454</v>
      </c>
      <c r="O7662" t="s">
        <v>512</v>
      </c>
      <c r="P7662" t="s">
        <v>635</v>
      </c>
    </row>
    <row r="7663" spans="1:16" hidden="1" x14ac:dyDescent="0.25">
      <c r="A7663" t="s">
        <v>314</v>
      </c>
      <c r="B7663" t="s">
        <v>177</v>
      </c>
      <c r="C7663" t="s">
        <v>198</v>
      </c>
      <c r="D7663" t="s">
        <v>11</v>
      </c>
      <c r="F7663" t="s">
        <v>179</v>
      </c>
      <c r="G7663">
        <v>150</v>
      </c>
      <c r="H7663">
        <f>_xlfn.XLOOKUP(Tabuľka5[[#This Row],[Položka]],cennik[Položka],cennik[Cena MJ bez DPH])</f>
        <v>0</v>
      </c>
      <c r="I7663">
        <f>SUM(Tabuľka5[[#This Row],[cena MJ bez DPH]]*1.1)</f>
        <v>0</v>
      </c>
      <c r="J7663">
        <f>Tabuľka5[[#This Row],[množstvo]]*Tabuľka5[[#This Row],[cena MJ bez DPH]]</f>
        <v>0</v>
      </c>
      <c r="L7663" s="5" t="s">
        <v>511</v>
      </c>
      <c r="N7663" t="s">
        <v>454</v>
      </c>
      <c r="O7663" t="s">
        <v>512</v>
      </c>
      <c r="P7663" t="s">
        <v>635</v>
      </c>
    </row>
    <row r="7664" spans="1:16" hidden="1" x14ac:dyDescent="0.25">
      <c r="A7664" t="s">
        <v>314</v>
      </c>
      <c r="B7664" t="s">
        <v>177</v>
      </c>
      <c r="C7664" t="s">
        <v>199</v>
      </c>
      <c r="D7664" t="s">
        <v>11</v>
      </c>
      <c r="F7664" t="s">
        <v>179</v>
      </c>
      <c r="G7664">
        <v>40</v>
      </c>
      <c r="H7664">
        <f>_xlfn.XLOOKUP(Tabuľka5[[#This Row],[Položka]],cennik[Položka],cennik[Cena MJ bez DPH])</f>
        <v>0</v>
      </c>
      <c r="I7664">
        <f>SUM(Tabuľka5[[#This Row],[cena MJ bez DPH]]*1.1)</f>
        <v>0</v>
      </c>
      <c r="J7664">
        <f>Tabuľka5[[#This Row],[množstvo]]*Tabuľka5[[#This Row],[cena MJ bez DPH]]</f>
        <v>0</v>
      </c>
      <c r="L7664" s="5" t="s">
        <v>511</v>
      </c>
      <c r="N7664" t="s">
        <v>454</v>
      </c>
      <c r="O7664" t="s">
        <v>512</v>
      </c>
      <c r="P7664" t="s">
        <v>635</v>
      </c>
    </row>
    <row r="7665" spans="1:16" hidden="1" x14ac:dyDescent="0.25">
      <c r="A7665" t="s">
        <v>314</v>
      </c>
      <c r="B7665" t="s">
        <v>177</v>
      </c>
      <c r="C7665" t="s">
        <v>200</v>
      </c>
      <c r="D7665" t="s">
        <v>11</v>
      </c>
      <c r="F7665" t="s">
        <v>56</v>
      </c>
      <c r="H7665">
        <f>_xlfn.XLOOKUP(Tabuľka5[[#This Row],[Položka]],cennik[Položka],cennik[Cena MJ bez DPH])</f>
        <v>0</v>
      </c>
      <c r="I7665">
        <f>SUM(Tabuľka5[[#This Row],[cena MJ bez DPH]]*1.1)</f>
        <v>0</v>
      </c>
      <c r="J7665">
        <f>Tabuľka5[[#This Row],[množstvo]]*Tabuľka5[[#This Row],[cena MJ bez DPH]]</f>
        <v>0</v>
      </c>
      <c r="L7665" s="5" t="s">
        <v>511</v>
      </c>
      <c r="N7665" t="s">
        <v>454</v>
      </c>
      <c r="O7665" t="s">
        <v>512</v>
      </c>
      <c r="P7665" t="s">
        <v>635</v>
      </c>
    </row>
    <row r="7666" spans="1:16" hidden="1" x14ac:dyDescent="0.25">
      <c r="A7666" t="s">
        <v>314</v>
      </c>
      <c r="B7666" t="s">
        <v>177</v>
      </c>
      <c r="C7666" t="s">
        <v>201</v>
      </c>
      <c r="D7666" t="s">
        <v>11</v>
      </c>
      <c r="F7666" t="s">
        <v>179</v>
      </c>
      <c r="H7666">
        <f>_xlfn.XLOOKUP(Tabuľka5[[#This Row],[Položka]],cennik[Položka],cennik[Cena MJ bez DPH])</f>
        <v>0</v>
      </c>
      <c r="I7666">
        <f>SUM(Tabuľka5[[#This Row],[cena MJ bez DPH]]*1.1)</f>
        <v>0</v>
      </c>
      <c r="J7666">
        <f>Tabuľka5[[#This Row],[množstvo]]*Tabuľka5[[#This Row],[cena MJ bez DPH]]</f>
        <v>0</v>
      </c>
      <c r="L7666" s="5" t="s">
        <v>511</v>
      </c>
      <c r="N7666" t="s">
        <v>454</v>
      </c>
      <c r="O7666" t="s">
        <v>512</v>
      </c>
      <c r="P7666" t="s">
        <v>635</v>
      </c>
    </row>
    <row r="7667" spans="1:16" hidden="1" x14ac:dyDescent="0.25">
      <c r="A7667" t="s">
        <v>314</v>
      </c>
      <c r="B7667" t="s">
        <v>177</v>
      </c>
      <c r="C7667" t="s">
        <v>202</v>
      </c>
      <c r="D7667" t="s">
        <v>11</v>
      </c>
      <c r="F7667" t="s">
        <v>179</v>
      </c>
      <c r="H7667">
        <f>_xlfn.XLOOKUP(Tabuľka5[[#This Row],[Položka]],cennik[Položka],cennik[Cena MJ bez DPH])</f>
        <v>0</v>
      </c>
      <c r="I7667">
        <f>SUM(Tabuľka5[[#This Row],[cena MJ bez DPH]]*1.1)</f>
        <v>0</v>
      </c>
      <c r="J7667">
        <f>Tabuľka5[[#This Row],[množstvo]]*Tabuľka5[[#This Row],[cena MJ bez DPH]]</f>
        <v>0</v>
      </c>
      <c r="L7667" s="5" t="s">
        <v>511</v>
      </c>
      <c r="N7667" t="s">
        <v>454</v>
      </c>
      <c r="O7667" t="s">
        <v>512</v>
      </c>
      <c r="P7667" t="s">
        <v>635</v>
      </c>
    </row>
    <row r="7668" spans="1:16" hidden="1" x14ac:dyDescent="0.25">
      <c r="A7668" t="s">
        <v>314</v>
      </c>
      <c r="B7668" t="s">
        <v>177</v>
      </c>
      <c r="C7668" t="s">
        <v>203</v>
      </c>
      <c r="D7668" t="s">
        <v>11</v>
      </c>
      <c r="F7668" t="s">
        <v>179</v>
      </c>
      <c r="H7668">
        <f>_xlfn.XLOOKUP(Tabuľka5[[#This Row],[Položka]],cennik[Položka],cennik[Cena MJ bez DPH])</f>
        <v>0</v>
      </c>
      <c r="I7668">
        <f>SUM(Tabuľka5[[#This Row],[cena MJ bez DPH]]*1.1)</f>
        <v>0</v>
      </c>
      <c r="J7668">
        <f>Tabuľka5[[#This Row],[množstvo]]*Tabuľka5[[#This Row],[cena MJ bez DPH]]</f>
        <v>0</v>
      </c>
      <c r="L7668" s="5" t="s">
        <v>511</v>
      </c>
      <c r="N7668" t="s">
        <v>454</v>
      </c>
      <c r="O7668" t="s">
        <v>512</v>
      </c>
      <c r="P7668" t="s">
        <v>635</v>
      </c>
    </row>
    <row r="7669" spans="1:16" hidden="1" x14ac:dyDescent="0.25">
      <c r="A7669" t="s">
        <v>314</v>
      </c>
      <c r="B7669" t="s">
        <v>177</v>
      </c>
      <c r="C7669" t="s">
        <v>204</v>
      </c>
      <c r="D7669" t="s">
        <v>11</v>
      </c>
      <c r="F7669" t="s">
        <v>56</v>
      </c>
      <c r="H7669">
        <f>_xlfn.XLOOKUP(Tabuľka5[[#This Row],[Položka]],cennik[Položka],cennik[Cena MJ bez DPH])</f>
        <v>0</v>
      </c>
      <c r="I7669">
        <f>SUM(Tabuľka5[[#This Row],[cena MJ bez DPH]]*1.1)</f>
        <v>0</v>
      </c>
      <c r="J7669">
        <f>Tabuľka5[[#This Row],[množstvo]]*Tabuľka5[[#This Row],[cena MJ bez DPH]]</f>
        <v>0</v>
      </c>
      <c r="L7669" s="5" t="s">
        <v>511</v>
      </c>
      <c r="N7669" t="s">
        <v>454</v>
      </c>
      <c r="O7669" t="s">
        <v>512</v>
      </c>
      <c r="P7669" t="s">
        <v>635</v>
      </c>
    </row>
    <row r="7670" spans="1:16" hidden="1" x14ac:dyDescent="0.25">
      <c r="A7670" t="s">
        <v>314</v>
      </c>
      <c r="B7670" t="s">
        <v>177</v>
      </c>
      <c r="C7670" t="s">
        <v>205</v>
      </c>
      <c r="D7670" t="s">
        <v>11</v>
      </c>
      <c r="F7670" t="s">
        <v>179</v>
      </c>
      <c r="G7670">
        <v>80</v>
      </c>
      <c r="H7670">
        <f>_xlfn.XLOOKUP(Tabuľka5[[#This Row],[Položka]],cennik[Položka],cennik[Cena MJ bez DPH])</f>
        <v>0</v>
      </c>
      <c r="I7670">
        <f>SUM(Tabuľka5[[#This Row],[cena MJ bez DPH]]*1.1)</f>
        <v>0</v>
      </c>
      <c r="J7670">
        <f>Tabuľka5[[#This Row],[množstvo]]*Tabuľka5[[#This Row],[cena MJ bez DPH]]</f>
        <v>0</v>
      </c>
      <c r="L7670" s="5" t="s">
        <v>511</v>
      </c>
      <c r="N7670" t="s">
        <v>454</v>
      </c>
      <c r="O7670" t="s">
        <v>512</v>
      </c>
      <c r="P7670" t="s">
        <v>635</v>
      </c>
    </row>
    <row r="7671" spans="1:16" hidden="1" x14ac:dyDescent="0.25">
      <c r="A7671" t="s">
        <v>314</v>
      </c>
      <c r="B7671" t="s">
        <v>177</v>
      </c>
      <c r="C7671" t="s">
        <v>206</v>
      </c>
      <c r="D7671" t="s">
        <v>11</v>
      </c>
      <c r="F7671" t="s">
        <v>56</v>
      </c>
      <c r="H7671">
        <f>_xlfn.XLOOKUP(Tabuľka5[[#This Row],[Položka]],cennik[Položka],cennik[Cena MJ bez DPH])</f>
        <v>0</v>
      </c>
      <c r="I7671">
        <f>SUM(Tabuľka5[[#This Row],[cena MJ bez DPH]]*1.1)</f>
        <v>0</v>
      </c>
      <c r="J7671">
        <f>Tabuľka5[[#This Row],[množstvo]]*Tabuľka5[[#This Row],[cena MJ bez DPH]]</f>
        <v>0</v>
      </c>
      <c r="L7671" s="5" t="s">
        <v>511</v>
      </c>
      <c r="N7671" t="s">
        <v>454</v>
      </c>
      <c r="O7671" t="s">
        <v>512</v>
      </c>
      <c r="P7671" t="s">
        <v>635</v>
      </c>
    </row>
    <row r="7672" spans="1:16" hidden="1" x14ac:dyDescent="0.25">
      <c r="A7672" t="s">
        <v>314</v>
      </c>
      <c r="B7672" t="s">
        <v>177</v>
      </c>
      <c r="C7672" t="s">
        <v>207</v>
      </c>
      <c r="D7672" t="s">
        <v>11</v>
      </c>
      <c r="F7672" t="s">
        <v>56</v>
      </c>
      <c r="H7672">
        <f>_xlfn.XLOOKUP(Tabuľka5[[#This Row],[Položka]],cennik[Položka],cennik[Cena MJ bez DPH])</f>
        <v>0</v>
      </c>
      <c r="I7672">
        <f>SUM(Tabuľka5[[#This Row],[cena MJ bez DPH]]*1.1)</f>
        <v>0</v>
      </c>
      <c r="J7672">
        <f>Tabuľka5[[#This Row],[množstvo]]*Tabuľka5[[#This Row],[cena MJ bez DPH]]</f>
        <v>0</v>
      </c>
      <c r="L7672" s="5" t="s">
        <v>511</v>
      </c>
      <c r="N7672" t="s">
        <v>454</v>
      </c>
      <c r="O7672" t="s">
        <v>512</v>
      </c>
      <c r="P7672" t="s">
        <v>635</v>
      </c>
    </row>
    <row r="7673" spans="1:16" hidden="1" x14ac:dyDescent="0.25">
      <c r="A7673" t="s">
        <v>314</v>
      </c>
      <c r="B7673" t="s">
        <v>177</v>
      </c>
      <c r="C7673" t="s">
        <v>208</v>
      </c>
      <c r="D7673" t="s">
        <v>11</v>
      </c>
      <c r="F7673" t="s">
        <v>53</v>
      </c>
      <c r="G7673">
        <v>120</v>
      </c>
      <c r="H7673">
        <f>_xlfn.XLOOKUP(Tabuľka5[[#This Row],[Položka]],cennik[Položka],cennik[Cena MJ bez DPH])</f>
        <v>0</v>
      </c>
      <c r="I7673">
        <f>SUM(Tabuľka5[[#This Row],[cena MJ bez DPH]]*1.1)</f>
        <v>0</v>
      </c>
      <c r="J7673">
        <f>Tabuľka5[[#This Row],[množstvo]]*Tabuľka5[[#This Row],[cena MJ bez DPH]]</f>
        <v>0</v>
      </c>
      <c r="L7673" s="5" t="s">
        <v>511</v>
      </c>
      <c r="N7673" t="s">
        <v>454</v>
      </c>
      <c r="O7673" t="s">
        <v>512</v>
      </c>
      <c r="P7673" t="s">
        <v>635</v>
      </c>
    </row>
    <row r="7674" spans="1:16" hidden="1" x14ac:dyDescent="0.25">
      <c r="A7674" t="s">
        <v>314</v>
      </c>
      <c r="B7674" t="s">
        <v>177</v>
      </c>
      <c r="C7674" t="s">
        <v>209</v>
      </c>
      <c r="D7674" t="s">
        <v>11</v>
      </c>
      <c r="F7674" t="s">
        <v>179</v>
      </c>
      <c r="G7674">
        <v>60</v>
      </c>
      <c r="H7674">
        <f>_xlfn.XLOOKUP(Tabuľka5[[#This Row],[Položka]],cennik[Položka],cennik[Cena MJ bez DPH])</f>
        <v>0</v>
      </c>
      <c r="I7674">
        <f>SUM(Tabuľka5[[#This Row],[cena MJ bez DPH]]*1.1)</f>
        <v>0</v>
      </c>
      <c r="J7674">
        <f>Tabuľka5[[#This Row],[množstvo]]*Tabuľka5[[#This Row],[cena MJ bez DPH]]</f>
        <v>0</v>
      </c>
      <c r="L7674" s="5" t="s">
        <v>511</v>
      </c>
      <c r="N7674" t="s">
        <v>454</v>
      </c>
      <c r="O7674" t="s">
        <v>512</v>
      </c>
      <c r="P7674" t="s">
        <v>635</v>
      </c>
    </row>
    <row r="7675" spans="1:16" hidden="1" x14ac:dyDescent="0.25">
      <c r="A7675" t="s">
        <v>314</v>
      </c>
      <c r="B7675" t="s">
        <v>177</v>
      </c>
      <c r="C7675" t="s">
        <v>210</v>
      </c>
      <c r="D7675" t="s">
        <v>11</v>
      </c>
      <c r="F7675" t="s">
        <v>56</v>
      </c>
      <c r="H7675">
        <f>_xlfn.XLOOKUP(Tabuľka5[[#This Row],[Položka]],cennik[Položka],cennik[Cena MJ bez DPH])</f>
        <v>0</v>
      </c>
      <c r="I7675">
        <f>SUM(Tabuľka5[[#This Row],[cena MJ bez DPH]]*1.1)</f>
        <v>0</v>
      </c>
      <c r="J7675">
        <f>Tabuľka5[[#This Row],[množstvo]]*Tabuľka5[[#This Row],[cena MJ bez DPH]]</f>
        <v>0</v>
      </c>
      <c r="L7675" s="5" t="s">
        <v>511</v>
      </c>
      <c r="N7675" t="s">
        <v>454</v>
      </c>
      <c r="O7675" t="s">
        <v>512</v>
      </c>
      <c r="P7675" t="s">
        <v>635</v>
      </c>
    </row>
    <row r="7676" spans="1:16" hidden="1" x14ac:dyDescent="0.25">
      <c r="A7676" t="s">
        <v>314</v>
      </c>
      <c r="B7676" t="s">
        <v>177</v>
      </c>
      <c r="C7676" t="s">
        <v>211</v>
      </c>
      <c r="D7676" t="s">
        <v>11</v>
      </c>
      <c r="F7676" t="s">
        <v>56</v>
      </c>
      <c r="H7676">
        <f>_xlfn.XLOOKUP(Tabuľka5[[#This Row],[Položka]],cennik[Položka],cennik[Cena MJ bez DPH])</f>
        <v>0</v>
      </c>
      <c r="I7676">
        <f>SUM(Tabuľka5[[#This Row],[cena MJ bez DPH]]*1.1)</f>
        <v>0</v>
      </c>
      <c r="J7676">
        <f>Tabuľka5[[#This Row],[množstvo]]*Tabuľka5[[#This Row],[cena MJ bez DPH]]</f>
        <v>0</v>
      </c>
      <c r="L7676" s="5" t="s">
        <v>511</v>
      </c>
      <c r="N7676" t="s">
        <v>454</v>
      </c>
      <c r="O7676" t="s">
        <v>512</v>
      </c>
      <c r="P7676" t="s">
        <v>635</v>
      </c>
    </row>
    <row r="7677" spans="1:16" hidden="1" x14ac:dyDescent="0.25">
      <c r="A7677" t="s">
        <v>314</v>
      </c>
      <c r="B7677" t="s">
        <v>177</v>
      </c>
      <c r="C7677" t="s">
        <v>212</v>
      </c>
      <c r="D7677" t="s">
        <v>11</v>
      </c>
      <c r="F7677" t="s">
        <v>179</v>
      </c>
      <c r="H7677">
        <f>_xlfn.XLOOKUP(Tabuľka5[[#This Row],[Položka]],cennik[Položka],cennik[Cena MJ bez DPH])</f>
        <v>0</v>
      </c>
      <c r="I7677">
        <f>SUM(Tabuľka5[[#This Row],[cena MJ bez DPH]]*1.1)</f>
        <v>0</v>
      </c>
      <c r="J7677">
        <f>Tabuľka5[[#This Row],[množstvo]]*Tabuľka5[[#This Row],[cena MJ bez DPH]]</f>
        <v>0</v>
      </c>
      <c r="L7677" s="5" t="s">
        <v>511</v>
      </c>
      <c r="N7677" t="s">
        <v>454</v>
      </c>
      <c r="O7677" t="s">
        <v>512</v>
      </c>
      <c r="P7677" t="s">
        <v>635</v>
      </c>
    </row>
    <row r="7678" spans="1:16" hidden="1" x14ac:dyDescent="0.25">
      <c r="A7678" t="s">
        <v>314</v>
      </c>
      <c r="B7678" t="s">
        <v>177</v>
      </c>
      <c r="C7678" t="s">
        <v>213</v>
      </c>
      <c r="D7678" t="s">
        <v>11</v>
      </c>
      <c r="F7678" t="s">
        <v>56</v>
      </c>
      <c r="H7678">
        <f>_xlfn.XLOOKUP(Tabuľka5[[#This Row],[Položka]],cennik[Položka],cennik[Cena MJ bez DPH])</f>
        <v>0</v>
      </c>
      <c r="I7678">
        <f>SUM(Tabuľka5[[#This Row],[cena MJ bez DPH]]*1.1)</f>
        <v>0</v>
      </c>
      <c r="J7678">
        <f>Tabuľka5[[#This Row],[množstvo]]*Tabuľka5[[#This Row],[cena MJ bez DPH]]</f>
        <v>0</v>
      </c>
      <c r="L7678" s="5" t="s">
        <v>511</v>
      </c>
      <c r="N7678" t="s">
        <v>454</v>
      </c>
      <c r="O7678" t="s">
        <v>512</v>
      </c>
      <c r="P7678" t="s">
        <v>635</v>
      </c>
    </row>
    <row r="7679" spans="1:16" hidden="1" x14ac:dyDescent="0.25">
      <c r="A7679" t="s">
        <v>314</v>
      </c>
      <c r="B7679" t="s">
        <v>177</v>
      </c>
      <c r="C7679" t="s">
        <v>214</v>
      </c>
      <c r="D7679" t="s">
        <v>11</v>
      </c>
      <c r="F7679" t="s">
        <v>56</v>
      </c>
      <c r="H7679">
        <f>_xlfn.XLOOKUP(Tabuľka5[[#This Row],[Položka]],cennik[Položka],cennik[Cena MJ bez DPH])</f>
        <v>0</v>
      </c>
      <c r="I7679">
        <f>SUM(Tabuľka5[[#This Row],[cena MJ bez DPH]]*1.1)</f>
        <v>0</v>
      </c>
      <c r="J7679">
        <f>Tabuľka5[[#This Row],[množstvo]]*Tabuľka5[[#This Row],[cena MJ bez DPH]]</f>
        <v>0</v>
      </c>
      <c r="L7679" s="5" t="s">
        <v>511</v>
      </c>
      <c r="N7679" t="s">
        <v>454</v>
      </c>
      <c r="O7679" t="s">
        <v>512</v>
      </c>
      <c r="P7679" t="s">
        <v>635</v>
      </c>
    </row>
    <row r="7680" spans="1:16" hidden="1" x14ac:dyDescent="0.25">
      <c r="A7680" t="s">
        <v>314</v>
      </c>
      <c r="B7680" t="s">
        <v>177</v>
      </c>
      <c r="C7680" t="s">
        <v>215</v>
      </c>
      <c r="D7680" t="s">
        <v>11</v>
      </c>
      <c r="F7680" t="s">
        <v>179</v>
      </c>
      <c r="G7680">
        <v>18</v>
      </c>
      <c r="H7680">
        <f>_xlfn.XLOOKUP(Tabuľka5[[#This Row],[Položka]],cennik[Položka],cennik[Cena MJ bez DPH])</f>
        <v>0</v>
      </c>
      <c r="I7680">
        <f>SUM(Tabuľka5[[#This Row],[cena MJ bez DPH]]*1.1)</f>
        <v>0</v>
      </c>
      <c r="J7680">
        <f>Tabuľka5[[#This Row],[množstvo]]*Tabuľka5[[#This Row],[cena MJ bez DPH]]</f>
        <v>0</v>
      </c>
      <c r="L7680" s="5" t="s">
        <v>511</v>
      </c>
      <c r="N7680" t="s">
        <v>454</v>
      </c>
      <c r="O7680" t="s">
        <v>512</v>
      </c>
      <c r="P7680" t="s">
        <v>635</v>
      </c>
    </row>
    <row r="7681" spans="1:16" hidden="1" x14ac:dyDescent="0.25">
      <c r="A7681" t="s">
        <v>314</v>
      </c>
      <c r="B7681" t="s">
        <v>177</v>
      </c>
      <c r="C7681" t="s">
        <v>216</v>
      </c>
      <c r="D7681" t="s">
        <v>11</v>
      </c>
      <c r="F7681" t="s">
        <v>56</v>
      </c>
      <c r="H7681">
        <f>_xlfn.XLOOKUP(Tabuľka5[[#This Row],[Položka]],cennik[Položka],cennik[Cena MJ bez DPH])</f>
        <v>0</v>
      </c>
      <c r="I7681">
        <f>SUM(Tabuľka5[[#This Row],[cena MJ bez DPH]]*1.1)</f>
        <v>0</v>
      </c>
      <c r="J7681">
        <f>Tabuľka5[[#This Row],[množstvo]]*Tabuľka5[[#This Row],[cena MJ bez DPH]]</f>
        <v>0</v>
      </c>
      <c r="L7681" s="5" t="s">
        <v>511</v>
      </c>
      <c r="N7681" t="s">
        <v>454</v>
      </c>
      <c r="O7681" t="s">
        <v>512</v>
      </c>
      <c r="P7681" t="s">
        <v>635</v>
      </c>
    </row>
    <row r="7682" spans="1:16" hidden="1" x14ac:dyDescent="0.25">
      <c r="A7682" t="s">
        <v>314</v>
      </c>
      <c r="B7682" t="s">
        <v>177</v>
      </c>
      <c r="C7682" t="s">
        <v>217</v>
      </c>
      <c r="D7682" t="s">
        <v>11</v>
      </c>
      <c r="F7682" t="s">
        <v>53</v>
      </c>
      <c r="G7682">
        <v>120</v>
      </c>
      <c r="H7682">
        <f>_xlfn.XLOOKUP(Tabuľka5[[#This Row],[Položka]],cennik[Položka],cennik[Cena MJ bez DPH])</f>
        <v>0</v>
      </c>
      <c r="I7682">
        <f>SUM(Tabuľka5[[#This Row],[cena MJ bez DPH]]*1.1)</f>
        <v>0</v>
      </c>
      <c r="J7682">
        <f>Tabuľka5[[#This Row],[množstvo]]*Tabuľka5[[#This Row],[cena MJ bez DPH]]</f>
        <v>0</v>
      </c>
      <c r="L7682" s="5" t="s">
        <v>511</v>
      </c>
      <c r="N7682" t="s">
        <v>454</v>
      </c>
      <c r="O7682" t="s">
        <v>512</v>
      </c>
      <c r="P7682" t="s">
        <v>635</v>
      </c>
    </row>
    <row r="7683" spans="1:16" hidden="1" x14ac:dyDescent="0.25">
      <c r="A7683" t="s">
        <v>314</v>
      </c>
      <c r="B7683" t="s">
        <v>177</v>
      </c>
      <c r="C7683" t="s">
        <v>218</v>
      </c>
      <c r="D7683" t="s">
        <v>11</v>
      </c>
      <c r="F7683" t="s">
        <v>53</v>
      </c>
      <c r="H7683">
        <f>_xlfn.XLOOKUP(Tabuľka5[[#This Row],[Položka]],cennik[Položka],cennik[Cena MJ bez DPH])</f>
        <v>0</v>
      </c>
      <c r="I7683">
        <f>SUM(Tabuľka5[[#This Row],[cena MJ bez DPH]]*1.1)</f>
        <v>0</v>
      </c>
      <c r="J7683">
        <f>Tabuľka5[[#This Row],[množstvo]]*Tabuľka5[[#This Row],[cena MJ bez DPH]]</f>
        <v>0</v>
      </c>
      <c r="L7683" s="5" t="s">
        <v>511</v>
      </c>
      <c r="N7683" t="s">
        <v>454</v>
      </c>
      <c r="O7683" t="s">
        <v>512</v>
      </c>
      <c r="P7683" t="s">
        <v>635</v>
      </c>
    </row>
    <row r="7684" spans="1:16" hidden="1" x14ac:dyDescent="0.25">
      <c r="A7684" t="s">
        <v>314</v>
      </c>
      <c r="B7684" t="s">
        <v>177</v>
      </c>
      <c r="C7684" t="s">
        <v>219</v>
      </c>
      <c r="D7684" t="s">
        <v>11</v>
      </c>
      <c r="F7684" t="s">
        <v>179</v>
      </c>
      <c r="H7684">
        <f>_xlfn.XLOOKUP(Tabuľka5[[#This Row],[Položka]],cennik[Položka],cennik[Cena MJ bez DPH])</f>
        <v>0</v>
      </c>
      <c r="I7684">
        <f>SUM(Tabuľka5[[#This Row],[cena MJ bez DPH]]*1.1)</f>
        <v>0</v>
      </c>
      <c r="J7684">
        <f>Tabuľka5[[#This Row],[množstvo]]*Tabuľka5[[#This Row],[cena MJ bez DPH]]</f>
        <v>0</v>
      </c>
      <c r="L7684" s="5" t="s">
        <v>511</v>
      </c>
      <c r="N7684" t="s">
        <v>454</v>
      </c>
      <c r="O7684" t="s">
        <v>512</v>
      </c>
      <c r="P7684" t="s">
        <v>635</v>
      </c>
    </row>
    <row r="7685" spans="1:16" hidden="1" x14ac:dyDescent="0.25">
      <c r="A7685" t="s">
        <v>314</v>
      </c>
      <c r="B7685" t="s">
        <v>177</v>
      </c>
      <c r="C7685" t="s">
        <v>220</v>
      </c>
      <c r="D7685" t="s">
        <v>11</v>
      </c>
      <c r="F7685" t="s">
        <v>56</v>
      </c>
      <c r="H7685">
        <f>_xlfn.XLOOKUP(Tabuľka5[[#This Row],[Položka]],cennik[Položka],cennik[Cena MJ bez DPH])</f>
        <v>0</v>
      </c>
      <c r="I7685">
        <f>SUM(Tabuľka5[[#This Row],[cena MJ bez DPH]]*1.1)</f>
        <v>0</v>
      </c>
      <c r="J7685">
        <f>Tabuľka5[[#This Row],[množstvo]]*Tabuľka5[[#This Row],[cena MJ bez DPH]]</f>
        <v>0</v>
      </c>
      <c r="L7685" s="5" t="s">
        <v>511</v>
      </c>
      <c r="N7685" t="s">
        <v>454</v>
      </c>
      <c r="O7685" t="s">
        <v>512</v>
      </c>
      <c r="P7685" t="s">
        <v>635</v>
      </c>
    </row>
    <row r="7686" spans="1:16" hidden="1" x14ac:dyDescent="0.25">
      <c r="A7686" t="s">
        <v>314</v>
      </c>
      <c r="B7686" t="s">
        <v>177</v>
      </c>
      <c r="C7686" t="s">
        <v>221</v>
      </c>
      <c r="D7686" t="s">
        <v>11</v>
      </c>
      <c r="F7686" t="s">
        <v>56</v>
      </c>
      <c r="H7686">
        <f>_xlfn.XLOOKUP(Tabuľka5[[#This Row],[Položka]],cennik[Položka],cennik[Cena MJ bez DPH])</f>
        <v>0</v>
      </c>
      <c r="I7686">
        <f>SUM(Tabuľka5[[#This Row],[cena MJ bez DPH]]*1.1)</f>
        <v>0</v>
      </c>
      <c r="J7686">
        <f>Tabuľka5[[#This Row],[množstvo]]*Tabuľka5[[#This Row],[cena MJ bez DPH]]</f>
        <v>0</v>
      </c>
      <c r="L7686" s="5" t="s">
        <v>511</v>
      </c>
      <c r="N7686" t="s">
        <v>454</v>
      </c>
      <c r="O7686" t="s">
        <v>512</v>
      </c>
      <c r="P7686" t="s">
        <v>635</v>
      </c>
    </row>
    <row r="7687" spans="1:16" hidden="1" x14ac:dyDescent="0.25">
      <c r="A7687" t="s">
        <v>314</v>
      </c>
      <c r="B7687" t="s">
        <v>177</v>
      </c>
      <c r="C7687" t="s">
        <v>222</v>
      </c>
      <c r="D7687" t="s">
        <v>11</v>
      </c>
      <c r="F7687" t="s">
        <v>179</v>
      </c>
      <c r="H7687">
        <f>_xlfn.XLOOKUP(Tabuľka5[[#This Row],[Položka]],cennik[Položka],cennik[Cena MJ bez DPH])</f>
        <v>0</v>
      </c>
      <c r="I7687">
        <f>SUM(Tabuľka5[[#This Row],[cena MJ bez DPH]]*1.1)</f>
        <v>0</v>
      </c>
      <c r="J7687">
        <f>Tabuľka5[[#This Row],[množstvo]]*Tabuľka5[[#This Row],[cena MJ bez DPH]]</f>
        <v>0</v>
      </c>
      <c r="L7687" s="5" t="s">
        <v>511</v>
      </c>
      <c r="N7687" t="s">
        <v>454</v>
      </c>
      <c r="O7687" t="s">
        <v>512</v>
      </c>
      <c r="P7687" t="s">
        <v>635</v>
      </c>
    </row>
    <row r="7688" spans="1:16" hidden="1" x14ac:dyDescent="0.25">
      <c r="A7688" t="s">
        <v>314</v>
      </c>
      <c r="B7688" t="s">
        <v>177</v>
      </c>
      <c r="C7688" t="s">
        <v>223</v>
      </c>
      <c r="D7688" t="s">
        <v>11</v>
      </c>
      <c r="F7688" t="s">
        <v>179</v>
      </c>
      <c r="H7688">
        <f>_xlfn.XLOOKUP(Tabuľka5[[#This Row],[Položka]],cennik[Položka],cennik[Cena MJ bez DPH])</f>
        <v>0</v>
      </c>
      <c r="I7688">
        <f>SUM(Tabuľka5[[#This Row],[cena MJ bez DPH]]*1.1)</f>
        <v>0</v>
      </c>
      <c r="J7688">
        <f>Tabuľka5[[#This Row],[množstvo]]*Tabuľka5[[#This Row],[cena MJ bez DPH]]</f>
        <v>0</v>
      </c>
      <c r="L7688" s="5" t="s">
        <v>511</v>
      </c>
      <c r="N7688" t="s">
        <v>454</v>
      </c>
      <c r="O7688" t="s">
        <v>512</v>
      </c>
      <c r="P7688" t="s">
        <v>635</v>
      </c>
    </row>
    <row r="7689" spans="1:16" hidden="1" x14ac:dyDescent="0.25">
      <c r="A7689" t="s">
        <v>314</v>
      </c>
      <c r="B7689" t="s">
        <v>177</v>
      </c>
      <c r="C7689" t="s">
        <v>224</v>
      </c>
      <c r="D7689" t="s">
        <v>11</v>
      </c>
      <c r="F7689" t="s">
        <v>179</v>
      </c>
      <c r="H7689">
        <f>_xlfn.XLOOKUP(Tabuľka5[[#This Row],[Položka]],cennik[Položka],cennik[Cena MJ bez DPH])</f>
        <v>0</v>
      </c>
      <c r="I7689">
        <f>SUM(Tabuľka5[[#This Row],[cena MJ bez DPH]]*1.1)</f>
        <v>0</v>
      </c>
      <c r="J7689">
        <f>Tabuľka5[[#This Row],[množstvo]]*Tabuľka5[[#This Row],[cena MJ bez DPH]]</f>
        <v>0</v>
      </c>
      <c r="L7689" s="5" t="s">
        <v>511</v>
      </c>
      <c r="N7689" t="s">
        <v>454</v>
      </c>
      <c r="O7689" t="s">
        <v>512</v>
      </c>
      <c r="P7689" t="s">
        <v>635</v>
      </c>
    </row>
    <row r="7690" spans="1:16" hidden="1" x14ac:dyDescent="0.25">
      <c r="A7690" t="s">
        <v>314</v>
      </c>
      <c r="B7690" t="s">
        <v>177</v>
      </c>
      <c r="C7690" t="s">
        <v>225</v>
      </c>
      <c r="D7690" t="s">
        <v>11</v>
      </c>
      <c r="F7690" t="s">
        <v>179</v>
      </c>
      <c r="H7690">
        <f>_xlfn.XLOOKUP(Tabuľka5[[#This Row],[Položka]],cennik[Položka],cennik[Cena MJ bez DPH])</f>
        <v>0</v>
      </c>
      <c r="I7690">
        <f>SUM(Tabuľka5[[#This Row],[cena MJ bez DPH]]*1.1)</f>
        <v>0</v>
      </c>
      <c r="J7690">
        <f>Tabuľka5[[#This Row],[množstvo]]*Tabuľka5[[#This Row],[cena MJ bez DPH]]</f>
        <v>0</v>
      </c>
      <c r="L7690" s="5" t="s">
        <v>511</v>
      </c>
      <c r="N7690" t="s">
        <v>454</v>
      </c>
      <c r="O7690" t="s">
        <v>512</v>
      </c>
      <c r="P7690" t="s">
        <v>635</v>
      </c>
    </row>
    <row r="7691" spans="1:16" hidden="1" x14ac:dyDescent="0.25">
      <c r="A7691" t="s">
        <v>314</v>
      </c>
      <c r="B7691" t="s">
        <v>177</v>
      </c>
      <c r="C7691" t="s">
        <v>226</v>
      </c>
      <c r="D7691" t="s">
        <v>11</v>
      </c>
      <c r="F7691" t="s">
        <v>179</v>
      </c>
      <c r="H7691">
        <f>_xlfn.XLOOKUP(Tabuľka5[[#This Row],[Položka]],cennik[Položka],cennik[Cena MJ bez DPH])</f>
        <v>0</v>
      </c>
      <c r="I7691">
        <f>SUM(Tabuľka5[[#This Row],[cena MJ bez DPH]]*1.1)</f>
        <v>0</v>
      </c>
      <c r="J7691">
        <f>Tabuľka5[[#This Row],[množstvo]]*Tabuľka5[[#This Row],[cena MJ bez DPH]]</f>
        <v>0</v>
      </c>
      <c r="L7691" s="5" t="s">
        <v>511</v>
      </c>
      <c r="N7691" t="s">
        <v>454</v>
      </c>
      <c r="O7691" t="s">
        <v>512</v>
      </c>
      <c r="P7691" t="s">
        <v>635</v>
      </c>
    </row>
    <row r="7692" spans="1:16" hidden="1" x14ac:dyDescent="0.25">
      <c r="A7692" t="s">
        <v>314</v>
      </c>
      <c r="B7692" t="s">
        <v>177</v>
      </c>
      <c r="C7692" t="s">
        <v>227</v>
      </c>
      <c r="D7692" t="s">
        <v>11</v>
      </c>
      <c r="F7692" t="s">
        <v>179</v>
      </c>
      <c r="H7692">
        <f>_xlfn.XLOOKUP(Tabuľka5[[#This Row],[Položka]],cennik[Položka],cennik[Cena MJ bez DPH])</f>
        <v>0</v>
      </c>
      <c r="I7692">
        <f>SUM(Tabuľka5[[#This Row],[cena MJ bez DPH]]*1.1)</f>
        <v>0</v>
      </c>
      <c r="J7692">
        <f>Tabuľka5[[#This Row],[množstvo]]*Tabuľka5[[#This Row],[cena MJ bez DPH]]</f>
        <v>0</v>
      </c>
      <c r="L7692" s="5" t="s">
        <v>511</v>
      </c>
      <c r="N7692" t="s">
        <v>454</v>
      </c>
      <c r="O7692" t="s">
        <v>512</v>
      </c>
      <c r="P7692" t="s">
        <v>635</v>
      </c>
    </row>
    <row r="7693" spans="1:16" hidden="1" x14ac:dyDescent="0.25">
      <c r="A7693" t="s">
        <v>314</v>
      </c>
      <c r="B7693" t="s">
        <v>177</v>
      </c>
      <c r="C7693" t="s">
        <v>228</v>
      </c>
      <c r="D7693" t="s">
        <v>11</v>
      </c>
      <c r="F7693" t="s">
        <v>56</v>
      </c>
      <c r="H7693">
        <f>_xlfn.XLOOKUP(Tabuľka5[[#This Row],[Položka]],cennik[Položka],cennik[Cena MJ bez DPH])</f>
        <v>0</v>
      </c>
      <c r="I7693">
        <f>SUM(Tabuľka5[[#This Row],[cena MJ bez DPH]]*1.1)</f>
        <v>0</v>
      </c>
      <c r="J7693">
        <f>Tabuľka5[[#This Row],[množstvo]]*Tabuľka5[[#This Row],[cena MJ bez DPH]]</f>
        <v>0</v>
      </c>
      <c r="L7693" s="5" t="s">
        <v>511</v>
      </c>
      <c r="N7693" t="s">
        <v>454</v>
      </c>
      <c r="O7693" t="s">
        <v>512</v>
      </c>
      <c r="P7693" t="s">
        <v>635</v>
      </c>
    </row>
    <row r="7694" spans="1:16" hidden="1" x14ac:dyDescent="0.25">
      <c r="A7694" t="s">
        <v>314</v>
      </c>
      <c r="B7694" t="s">
        <v>177</v>
      </c>
      <c r="C7694" t="s">
        <v>229</v>
      </c>
      <c r="D7694" t="s">
        <v>11</v>
      </c>
      <c r="F7694" t="s">
        <v>56</v>
      </c>
      <c r="H7694">
        <f>_xlfn.XLOOKUP(Tabuľka5[[#This Row],[Položka]],cennik[Položka],cennik[Cena MJ bez DPH])</f>
        <v>0</v>
      </c>
      <c r="I7694">
        <f>SUM(Tabuľka5[[#This Row],[cena MJ bez DPH]]*1.1)</f>
        <v>0</v>
      </c>
      <c r="J7694">
        <f>Tabuľka5[[#This Row],[množstvo]]*Tabuľka5[[#This Row],[cena MJ bez DPH]]</f>
        <v>0</v>
      </c>
      <c r="L7694" s="5" t="s">
        <v>511</v>
      </c>
      <c r="N7694" t="s">
        <v>454</v>
      </c>
      <c r="O7694" t="s">
        <v>512</v>
      </c>
      <c r="P7694" t="s">
        <v>635</v>
      </c>
    </row>
    <row r="7695" spans="1:16" hidden="1" x14ac:dyDescent="0.25">
      <c r="A7695" t="s">
        <v>314</v>
      </c>
      <c r="B7695" t="s">
        <v>177</v>
      </c>
      <c r="C7695" t="s">
        <v>230</v>
      </c>
      <c r="D7695" t="s">
        <v>11</v>
      </c>
      <c r="F7695" t="s">
        <v>53</v>
      </c>
      <c r="G7695">
        <v>12</v>
      </c>
      <c r="H7695">
        <f>_xlfn.XLOOKUP(Tabuľka5[[#This Row],[Položka]],cennik[Položka],cennik[Cena MJ bez DPH])</f>
        <v>0</v>
      </c>
      <c r="I7695">
        <f>SUM(Tabuľka5[[#This Row],[cena MJ bez DPH]]*1.1)</f>
        <v>0</v>
      </c>
      <c r="J7695">
        <f>Tabuľka5[[#This Row],[množstvo]]*Tabuľka5[[#This Row],[cena MJ bez DPH]]</f>
        <v>0</v>
      </c>
      <c r="L7695" s="5" t="s">
        <v>511</v>
      </c>
      <c r="N7695" t="s">
        <v>454</v>
      </c>
      <c r="O7695" t="s">
        <v>512</v>
      </c>
      <c r="P7695" t="s">
        <v>635</v>
      </c>
    </row>
    <row r="7696" spans="1:16" hidden="1" x14ac:dyDescent="0.25">
      <c r="A7696" t="s">
        <v>314</v>
      </c>
      <c r="B7696" t="s">
        <v>177</v>
      </c>
      <c r="C7696" t="s">
        <v>231</v>
      </c>
      <c r="D7696" t="s">
        <v>11</v>
      </c>
      <c r="F7696" t="s">
        <v>56</v>
      </c>
      <c r="H7696">
        <f>_xlfn.XLOOKUP(Tabuľka5[[#This Row],[Položka]],cennik[Položka],cennik[Cena MJ bez DPH])</f>
        <v>0</v>
      </c>
      <c r="I7696">
        <f>SUM(Tabuľka5[[#This Row],[cena MJ bez DPH]]*1.1)</f>
        <v>0</v>
      </c>
      <c r="J7696">
        <f>Tabuľka5[[#This Row],[množstvo]]*Tabuľka5[[#This Row],[cena MJ bez DPH]]</f>
        <v>0</v>
      </c>
      <c r="L7696" s="5" t="s">
        <v>511</v>
      </c>
      <c r="N7696" t="s">
        <v>454</v>
      </c>
      <c r="O7696" t="s">
        <v>512</v>
      </c>
      <c r="P7696" t="s">
        <v>635</v>
      </c>
    </row>
    <row r="7697" spans="1:16" hidden="1" x14ac:dyDescent="0.25">
      <c r="A7697" t="s">
        <v>314</v>
      </c>
      <c r="B7697" t="s">
        <v>177</v>
      </c>
      <c r="C7697" t="s">
        <v>232</v>
      </c>
      <c r="D7697" t="s">
        <v>11</v>
      </c>
      <c r="F7697" t="s">
        <v>53</v>
      </c>
      <c r="G7697">
        <v>60</v>
      </c>
      <c r="H7697">
        <f>_xlfn.XLOOKUP(Tabuľka5[[#This Row],[Položka]],cennik[Položka],cennik[Cena MJ bez DPH])</f>
        <v>0</v>
      </c>
      <c r="I7697">
        <f>SUM(Tabuľka5[[#This Row],[cena MJ bez DPH]]*1.1)</f>
        <v>0</v>
      </c>
      <c r="J7697">
        <f>Tabuľka5[[#This Row],[množstvo]]*Tabuľka5[[#This Row],[cena MJ bez DPH]]</f>
        <v>0</v>
      </c>
      <c r="L7697" s="5" t="s">
        <v>511</v>
      </c>
      <c r="N7697" t="s">
        <v>454</v>
      </c>
      <c r="O7697" t="s">
        <v>512</v>
      </c>
      <c r="P7697" t="s">
        <v>635</v>
      </c>
    </row>
    <row r="7698" spans="1:16" hidden="1" x14ac:dyDescent="0.25">
      <c r="A7698" t="s">
        <v>314</v>
      </c>
      <c r="B7698" t="s">
        <v>177</v>
      </c>
      <c r="C7698" t="s">
        <v>233</v>
      </c>
      <c r="D7698" t="s">
        <v>11</v>
      </c>
      <c r="F7698" t="s">
        <v>56</v>
      </c>
      <c r="H7698">
        <f>_xlfn.XLOOKUP(Tabuľka5[[#This Row],[Položka]],cennik[Položka],cennik[Cena MJ bez DPH])</f>
        <v>0</v>
      </c>
      <c r="I7698">
        <f>SUM(Tabuľka5[[#This Row],[cena MJ bez DPH]]*1.1)</f>
        <v>0</v>
      </c>
      <c r="J7698">
        <f>Tabuľka5[[#This Row],[množstvo]]*Tabuľka5[[#This Row],[cena MJ bez DPH]]</f>
        <v>0</v>
      </c>
      <c r="L7698" s="5" t="s">
        <v>511</v>
      </c>
      <c r="N7698" t="s">
        <v>454</v>
      </c>
      <c r="O7698" t="s">
        <v>512</v>
      </c>
      <c r="P7698" t="s">
        <v>635</v>
      </c>
    </row>
    <row r="7699" spans="1:16" hidden="1" x14ac:dyDescent="0.25">
      <c r="A7699" t="s">
        <v>314</v>
      </c>
      <c r="B7699" t="s">
        <v>177</v>
      </c>
      <c r="C7699" t="s">
        <v>234</v>
      </c>
      <c r="D7699" t="s">
        <v>11</v>
      </c>
      <c r="F7699" t="s">
        <v>179</v>
      </c>
      <c r="G7699">
        <v>80</v>
      </c>
      <c r="H7699">
        <f>_xlfn.XLOOKUP(Tabuľka5[[#This Row],[Položka]],cennik[Položka],cennik[Cena MJ bez DPH])</f>
        <v>0</v>
      </c>
      <c r="I7699">
        <f>SUM(Tabuľka5[[#This Row],[cena MJ bez DPH]]*1.1)</f>
        <v>0</v>
      </c>
      <c r="J7699">
        <f>Tabuľka5[[#This Row],[množstvo]]*Tabuľka5[[#This Row],[cena MJ bez DPH]]</f>
        <v>0</v>
      </c>
      <c r="L7699" s="5" t="s">
        <v>511</v>
      </c>
      <c r="N7699" t="s">
        <v>454</v>
      </c>
      <c r="O7699" t="s">
        <v>512</v>
      </c>
      <c r="P7699" t="s">
        <v>635</v>
      </c>
    </row>
    <row r="7700" spans="1:16" hidden="1" x14ac:dyDescent="0.25">
      <c r="A7700" t="s">
        <v>314</v>
      </c>
      <c r="B7700" t="s">
        <v>177</v>
      </c>
      <c r="C7700" t="s">
        <v>235</v>
      </c>
      <c r="D7700" t="s">
        <v>11</v>
      </c>
      <c r="F7700" t="s">
        <v>179</v>
      </c>
      <c r="G7700">
        <v>80</v>
      </c>
      <c r="H7700">
        <f>_xlfn.XLOOKUP(Tabuľka5[[#This Row],[Položka]],cennik[Položka],cennik[Cena MJ bez DPH])</f>
        <v>0</v>
      </c>
      <c r="I7700">
        <f>SUM(Tabuľka5[[#This Row],[cena MJ bez DPH]]*1.1)</f>
        <v>0</v>
      </c>
      <c r="J7700">
        <f>Tabuľka5[[#This Row],[množstvo]]*Tabuľka5[[#This Row],[cena MJ bez DPH]]</f>
        <v>0</v>
      </c>
      <c r="L7700" s="5" t="s">
        <v>511</v>
      </c>
      <c r="N7700" t="s">
        <v>454</v>
      </c>
      <c r="O7700" t="s">
        <v>512</v>
      </c>
      <c r="P7700" t="s">
        <v>635</v>
      </c>
    </row>
    <row r="7701" spans="1:16" hidden="1" x14ac:dyDescent="0.25">
      <c r="A7701" t="s">
        <v>314</v>
      </c>
      <c r="B7701" t="s">
        <v>177</v>
      </c>
      <c r="C7701" t="s">
        <v>236</v>
      </c>
      <c r="D7701" t="s">
        <v>11</v>
      </c>
      <c r="F7701" t="s">
        <v>179</v>
      </c>
      <c r="G7701">
        <v>80</v>
      </c>
      <c r="H7701">
        <f>_xlfn.XLOOKUP(Tabuľka5[[#This Row],[Položka]],cennik[Položka],cennik[Cena MJ bez DPH])</f>
        <v>0</v>
      </c>
      <c r="I7701">
        <f>SUM(Tabuľka5[[#This Row],[cena MJ bez DPH]]*1.1)</f>
        <v>0</v>
      </c>
      <c r="J7701">
        <f>Tabuľka5[[#This Row],[množstvo]]*Tabuľka5[[#This Row],[cena MJ bez DPH]]</f>
        <v>0</v>
      </c>
      <c r="L7701" s="5" t="s">
        <v>511</v>
      </c>
      <c r="N7701" t="s">
        <v>454</v>
      </c>
      <c r="O7701" t="s">
        <v>512</v>
      </c>
      <c r="P7701" t="s">
        <v>635</v>
      </c>
    </row>
    <row r="7702" spans="1:16" hidden="1" x14ac:dyDescent="0.25">
      <c r="A7702" t="s">
        <v>314</v>
      </c>
      <c r="B7702" t="s">
        <v>177</v>
      </c>
      <c r="C7702" t="s">
        <v>237</v>
      </c>
      <c r="D7702" t="s">
        <v>11</v>
      </c>
      <c r="F7702" t="s">
        <v>56</v>
      </c>
      <c r="H7702">
        <f>_xlfn.XLOOKUP(Tabuľka5[[#This Row],[Položka]],cennik[Položka],cennik[Cena MJ bez DPH])</f>
        <v>0</v>
      </c>
      <c r="I7702">
        <f>SUM(Tabuľka5[[#This Row],[cena MJ bez DPH]]*1.1)</f>
        <v>0</v>
      </c>
      <c r="J7702">
        <f>Tabuľka5[[#This Row],[množstvo]]*Tabuľka5[[#This Row],[cena MJ bez DPH]]</f>
        <v>0</v>
      </c>
      <c r="L7702" s="5" t="s">
        <v>511</v>
      </c>
      <c r="N7702" t="s">
        <v>454</v>
      </c>
      <c r="O7702" t="s">
        <v>512</v>
      </c>
      <c r="P7702" t="s">
        <v>635</v>
      </c>
    </row>
    <row r="7703" spans="1:16" hidden="1" x14ac:dyDescent="0.25">
      <c r="A7703" t="s">
        <v>314</v>
      </c>
      <c r="B7703" t="s">
        <v>177</v>
      </c>
      <c r="C7703" t="s">
        <v>238</v>
      </c>
      <c r="D7703" t="s">
        <v>11</v>
      </c>
      <c r="F7703" t="s">
        <v>56</v>
      </c>
      <c r="H7703">
        <f>_xlfn.XLOOKUP(Tabuľka5[[#This Row],[Položka]],cennik[Položka],cennik[Cena MJ bez DPH])</f>
        <v>0</v>
      </c>
      <c r="I7703">
        <f>SUM(Tabuľka5[[#This Row],[cena MJ bez DPH]]*1.1)</f>
        <v>0</v>
      </c>
      <c r="J7703">
        <f>Tabuľka5[[#This Row],[množstvo]]*Tabuľka5[[#This Row],[cena MJ bez DPH]]</f>
        <v>0</v>
      </c>
      <c r="L7703" s="5" t="s">
        <v>511</v>
      </c>
      <c r="N7703" t="s">
        <v>454</v>
      </c>
      <c r="O7703" t="s">
        <v>512</v>
      </c>
      <c r="P7703" t="s">
        <v>635</v>
      </c>
    </row>
    <row r="7704" spans="1:16" hidden="1" x14ac:dyDescent="0.25">
      <c r="A7704" t="s">
        <v>314</v>
      </c>
      <c r="B7704" t="s">
        <v>177</v>
      </c>
      <c r="C7704" t="s">
        <v>239</v>
      </c>
      <c r="D7704" t="s">
        <v>11</v>
      </c>
      <c r="F7704" t="s">
        <v>56</v>
      </c>
      <c r="H7704">
        <f>_xlfn.XLOOKUP(Tabuľka5[[#This Row],[Položka]],cennik[Položka],cennik[Cena MJ bez DPH])</f>
        <v>0</v>
      </c>
      <c r="I7704">
        <f>SUM(Tabuľka5[[#This Row],[cena MJ bez DPH]]*1.1)</f>
        <v>0</v>
      </c>
      <c r="J7704">
        <f>Tabuľka5[[#This Row],[množstvo]]*Tabuľka5[[#This Row],[cena MJ bez DPH]]</f>
        <v>0</v>
      </c>
      <c r="L7704" s="5" t="s">
        <v>511</v>
      </c>
      <c r="N7704" t="s">
        <v>454</v>
      </c>
      <c r="O7704" t="s">
        <v>512</v>
      </c>
      <c r="P7704" t="s">
        <v>635</v>
      </c>
    </row>
    <row r="7705" spans="1:16" hidden="1" x14ac:dyDescent="0.25">
      <c r="A7705" t="s">
        <v>314</v>
      </c>
      <c r="B7705" t="s">
        <v>177</v>
      </c>
      <c r="C7705" t="s">
        <v>240</v>
      </c>
      <c r="D7705" t="s">
        <v>11</v>
      </c>
      <c r="F7705" t="s">
        <v>56</v>
      </c>
      <c r="H7705">
        <f>_xlfn.XLOOKUP(Tabuľka5[[#This Row],[Položka]],cennik[Položka],cennik[Cena MJ bez DPH])</f>
        <v>0</v>
      </c>
      <c r="I7705">
        <f>SUM(Tabuľka5[[#This Row],[cena MJ bez DPH]]*1.1)</f>
        <v>0</v>
      </c>
      <c r="J7705">
        <f>Tabuľka5[[#This Row],[množstvo]]*Tabuľka5[[#This Row],[cena MJ bez DPH]]</f>
        <v>0</v>
      </c>
      <c r="L7705" s="5" t="s">
        <v>511</v>
      </c>
      <c r="N7705" t="s">
        <v>454</v>
      </c>
      <c r="O7705" t="s">
        <v>512</v>
      </c>
      <c r="P7705" t="s">
        <v>635</v>
      </c>
    </row>
    <row r="7706" spans="1:16" hidden="1" x14ac:dyDescent="0.25">
      <c r="A7706" t="s">
        <v>314</v>
      </c>
      <c r="B7706" t="s">
        <v>177</v>
      </c>
      <c r="C7706" t="s">
        <v>241</v>
      </c>
      <c r="D7706" t="s">
        <v>11</v>
      </c>
      <c r="F7706" t="s">
        <v>56</v>
      </c>
      <c r="H7706">
        <f>_xlfn.XLOOKUP(Tabuľka5[[#This Row],[Položka]],cennik[Položka],cennik[Cena MJ bez DPH])</f>
        <v>0</v>
      </c>
      <c r="I7706">
        <f>SUM(Tabuľka5[[#This Row],[cena MJ bez DPH]]*1.1)</f>
        <v>0</v>
      </c>
      <c r="J7706">
        <f>Tabuľka5[[#This Row],[množstvo]]*Tabuľka5[[#This Row],[cena MJ bez DPH]]</f>
        <v>0</v>
      </c>
      <c r="L7706" s="5" t="s">
        <v>511</v>
      </c>
      <c r="N7706" t="s">
        <v>454</v>
      </c>
      <c r="O7706" t="s">
        <v>512</v>
      </c>
      <c r="P7706" t="s">
        <v>635</v>
      </c>
    </row>
    <row r="7707" spans="1:16" hidden="1" x14ac:dyDescent="0.25">
      <c r="A7707" t="s">
        <v>314</v>
      </c>
      <c r="B7707" t="s">
        <v>177</v>
      </c>
      <c r="C7707" t="s">
        <v>242</v>
      </c>
      <c r="D7707" t="s">
        <v>11</v>
      </c>
      <c r="F7707" t="s">
        <v>56</v>
      </c>
      <c r="H7707">
        <f>_xlfn.XLOOKUP(Tabuľka5[[#This Row],[Položka]],cennik[Položka],cennik[Cena MJ bez DPH])</f>
        <v>0</v>
      </c>
      <c r="I7707">
        <f>SUM(Tabuľka5[[#This Row],[cena MJ bez DPH]]*1.1)</f>
        <v>0</v>
      </c>
      <c r="J7707">
        <f>Tabuľka5[[#This Row],[množstvo]]*Tabuľka5[[#This Row],[cena MJ bez DPH]]</f>
        <v>0</v>
      </c>
      <c r="L7707" s="5" t="s">
        <v>511</v>
      </c>
      <c r="N7707" t="s">
        <v>454</v>
      </c>
      <c r="O7707" t="s">
        <v>512</v>
      </c>
      <c r="P7707" t="s">
        <v>635</v>
      </c>
    </row>
    <row r="7708" spans="1:16" hidden="1" x14ac:dyDescent="0.25">
      <c r="A7708" t="s">
        <v>314</v>
      </c>
      <c r="B7708" t="s">
        <v>177</v>
      </c>
      <c r="C7708" t="s">
        <v>243</v>
      </c>
      <c r="D7708" t="s">
        <v>11</v>
      </c>
      <c r="F7708" t="s">
        <v>56</v>
      </c>
      <c r="H7708">
        <f>_xlfn.XLOOKUP(Tabuľka5[[#This Row],[Položka]],cennik[Položka],cennik[Cena MJ bez DPH])</f>
        <v>0</v>
      </c>
      <c r="I7708">
        <f>SUM(Tabuľka5[[#This Row],[cena MJ bez DPH]]*1.1)</f>
        <v>0</v>
      </c>
      <c r="J7708">
        <f>Tabuľka5[[#This Row],[množstvo]]*Tabuľka5[[#This Row],[cena MJ bez DPH]]</f>
        <v>0</v>
      </c>
      <c r="L7708" s="5" t="s">
        <v>511</v>
      </c>
      <c r="N7708" t="s">
        <v>454</v>
      </c>
      <c r="O7708" t="s">
        <v>512</v>
      </c>
      <c r="P7708" t="s">
        <v>635</v>
      </c>
    </row>
    <row r="7709" spans="1:16" hidden="1" x14ac:dyDescent="0.25">
      <c r="A7709" t="s">
        <v>314</v>
      </c>
      <c r="B7709" t="s">
        <v>177</v>
      </c>
      <c r="C7709" t="s">
        <v>244</v>
      </c>
      <c r="D7709" t="s">
        <v>11</v>
      </c>
      <c r="F7709" t="s">
        <v>56</v>
      </c>
      <c r="H7709">
        <f>_xlfn.XLOOKUP(Tabuľka5[[#This Row],[Položka]],cennik[Položka],cennik[Cena MJ bez DPH])</f>
        <v>0</v>
      </c>
      <c r="I7709">
        <f>SUM(Tabuľka5[[#This Row],[cena MJ bez DPH]]*1.1)</f>
        <v>0</v>
      </c>
      <c r="J7709">
        <f>Tabuľka5[[#This Row],[množstvo]]*Tabuľka5[[#This Row],[cena MJ bez DPH]]</f>
        <v>0</v>
      </c>
      <c r="L7709" s="5" t="s">
        <v>511</v>
      </c>
      <c r="N7709" t="s">
        <v>454</v>
      </c>
      <c r="O7709" t="s">
        <v>512</v>
      </c>
      <c r="P7709" t="s">
        <v>635</v>
      </c>
    </row>
    <row r="7710" spans="1:16" hidden="1" x14ac:dyDescent="0.25">
      <c r="A7710" t="s">
        <v>314</v>
      </c>
      <c r="B7710" t="s">
        <v>177</v>
      </c>
      <c r="C7710" t="s">
        <v>245</v>
      </c>
      <c r="D7710" t="s">
        <v>11</v>
      </c>
      <c r="F7710" t="s">
        <v>56</v>
      </c>
      <c r="H7710">
        <f>_xlfn.XLOOKUP(Tabuľka5[[#This Row],[Položka]],cennik[Položka],cennik[Cena MJ bez DPH])</f>
        <v>0</v>
      </c>
      <c r="I7710">
        <f>SUM(Tabuľka5[[#This Row],[cena MJ bez DPH]]*1.1)</f>
        <v>0</v>
      </c>
      <c r="J7710">
        <f>Tabuľka5[[#This Row],[množstvo]]*Tabuľka5[[#This Row],[cena MJ bez DPH]]</f>
        <v>0</v>
      </c>
      <c r="L7710" s="5" t="s">
        <v>511</v>
      </c>
      <c r="N7710" t="s">
        <v>454</v>
      </c>
      <c r="O7710" t="s">
        <v>512</v>
      </c>
      <c r="P7710" t="s">
        <v>635</v>
      </c>
    </row>
    <row r="7711" spans="1:16" hidden="1" x14ac:dyDescent="0.25">
      <c r="A7711" t="s">
        <v>314</v>
      </c>
      <c r="B7711" t="s">
        <v>177</v>
      </c>
      <c r="C7711" t="s">
        <v>246</v>
      </c>
      <c r="D7711" t="s">
        <v>11</v>
      </c>
      <c r="F7711" t="s">
        <v>56</v>
      </c>
      <c r="H7711">
        <f>_xlfn.XLOOKUP(Tabuľka5[[#This Row],[Položka]],cennik[Položka],cennik[Cena MJ bez DPH])</f>
        <v>0</v>
      </c>
      <c r="I7711">
        <f>SUM(Tabuľka5[[#This Row],[cena MJ bez DPH]]*1.1)</f>
        <v>0</v>
      </c>
      <c r="J7711">
        <f>Tabuľka5[[#This Row],[množstvo]]*Tabuľka5[[#This Row],[cena MJ bez DPH]]</f>
        <v>0</v>
      </c>
      <c r="L7711" s="5" t="s">
        <v>511</v>
      </c>
      <c r="N7711" t="s">
        <v>454</v>
      </c>
      <c r="O7711" t="s">
        <v>512</v>
      </c>
      <c r="P7711" t="s">
        <v>635</v>
      </c>
    </row>
    <row r="7712" spans="1:16" hidden="1" x14ac:dyDescent="0.25">
      <c r="A7712" t="s">
        <v>314</v>
      </c>
      <c r="B7712" t="s">
        <v>177</v>
      </c>
      <c r="C7712" t="s">
        <v>247</v>
      </c>
      <c r="D7712" t="s">
        <v>11</v>
      </c>
      <c r="F7712" t="s">
        <v>53</v>
      </c>
      <c r="G7712">
        <v>60</v>
      </c>
      <c r="H7712">
        <f>_xlfn.XLOOKUP(Tabuľka5[[#This Row],[Položka]],cennik[Položka],cennik[Cena MJ bez DPH])</f>
        <v>0</v>
      </c>
      <c r="I7712">
        <f>SUM(Tabuľka5[[#This Row],[cena MJ bez DPH]]*1.1)</f>
        <v>0</v>
      </c>
      <c r="J7712">
        <f>Tabuľka5[[#This Row],[množstvo]]*Tabuľka5[[#This Row],[cena MJ bez DPH]]</f>
        <v>0</v>
      </c>
      <c r="L7712" s="5" t="s">
        <v>511</v>
      </c>
      <c r="N7712" t="s">
        <v>454</v>
      </c>
      <c r="O7712" t="s">
        <v>512</v>
      </c>
      <c r="P7712" t="s">
        <v>635</v>
      </c>
    </row>
    <row r="7713" spans="1:16" hidden="1" x14ac:dyDescent="0.25">
      <c r="A7713" t="s">
        <v>314</v>
      </c>
      <c r="B7713" t="s">
        <v>177</v>
      </c>
      <c r="C7713" t="s">
        <v>248</v>
      </c>
      <c r="D7713" t="s">
        <v>11</v>
      </c>
      <c r="F7713" t="s">
        <v>53</v>
      </c>
      <c r="H7713">
        <f>_xlfn.XLOOKUP(Tabuľka5[[#This Row],[Položka]],cennik[Položka],cennik[Cena MJ bez DPH])</f>
        <v>0</v>
      </c>
      <c r="I7713">
        <f>SUM(Tabuľka5[[#This Row],[cena MJ bez DPH]]*1.1)</f>
        <v>0</v>
      </c>
      <c r="J7713">
        <f>Tabuľka5[[#This Row],[množstvo]]*Tabuľka5[[#This Row],[cena MJ bez DPH]]</f>
        <v>0</v>
      </c>
      <c r="L7713" s="5" t="s">
        <v>511</v>
      </c>
      <c r="N7713" t="s">
        <v>454</v>
      </c>
      <c r="O7713" t="s">
        <v>512</v>
      </c>
      <c r="P7713" t="s">
        <v>635</v>
      </c>
    </row>
    <row r="7714" spans="1:16" hidden="1" x14ac:dyDescent="0.25">
      <c r="A7714" t="s">
        <v>314</v>
      </c>
      <c r="B7714" t="s">
        <v>177</v>
      </c>
      <c r="C7714" t="s">
        <v>249</v>
      </c>
      <c r="D7714" t="s">
        <v>11</v>
      </c>
      <c r="F7714" t="s">
        <v>56</v>
      </c>
      <c r="H7714">
        <f>_xlfn.XLOOKUP(Tabuľka5[[#This Row],[Položka]],cennik[Položka],cennik[Cena MJ bez DPH])</f>
        <v>0</v>
      </c>
      <c r="I7714">
        <f>SUM(Tabuľka5[[#This Row],[cena MJ bez DPH]]*1.1)</f>
        <v>0</v>
      </c>
      <c r="J7714">
        <f>Tabuľka5[[#This Row],[množstvo]]*Tabuľka5[[#This Row],[cena MJ bez DPH]]</f>
        <v>0</v>
      </c>
      <c r="L7714" s="5" t="s">
        <v>511</v>
      </c>
      <c r="N7714" t="s">
        <v>454</v>
      </c>
      <c r="O7714" t="s">
        <v>512</v>
      </c>
      <c r="P7714" t="s">
        <v>635</v>
      </c>
    </row>
    <row r="7715" spans="1:16" hidden="1" x14ac:dyDescent="0.25">
      <c r="A7715" t="s">
        <v>314</v>
      </c>
      <c r="B7715" t="s">
        <v>177</v>
      </c>
      <c r="C7715" t="s">
        <v>250</v>
      </c>
      <c r="D7715" t="s">
        <v>11</v>
      </c>
      <c r="F7715" t="s">
        <v>53</v>
      </c>
      <c r="H7715">
        <f>_xlfn.XLOOKUP(Tabuľka5[[#This Row],[Položka]],cennik[Položka],cennik[Cena MJ bez DPH])</f>
        <v>0</v>
      </c>
      <c r="I7715">
        <f>SUM(Tabuľka5[[#This Row],[cena MJ bez DPH]]*1.1)</f>
        <v>0</v>
      </c>
      <c r="J7715">
        <f>Tabuľka5[[#This Row],[množstvo]]*Tabuľka5[[#This Row],[cena MJ bez DPH]]</f>
        <v>0</v>
      </c>
      <c r="L7715" s="5" t="s">
        <v>511</v>
      </c>
      <c r="N7715" t="s">
        <v>454</v>
      </c>
      <c r="O7715" t="s">
        <v>512</v>
      </c>
      <c r="P7715" t="s">
        <v>635</v>
      </c>
    </row>
    <row r="7716" spans="1:16" hidden="1" x14ac:dyDescent="0.25">
      <c r="A7716" t="s">
        <v>314</v>
      </c>
      <c r="B7716" t="s">
        <v>177</v>
      </c>
      <c r="C7716" t="s">
        <v>251</v>
      </c>
      <c r="D7716" t="s">
        <v>11</v>
      </c>
      <c r="F7716" t="s">
        <v>179</v>
      </c>
      <c r="H7716">
        <f>_xlfn.XLOOKUP(Tabuľka5[[#This Row],[Položka]],cennik[Položka],cennik[Cena MJ bez DPH])</f>
        <v>0</v>
      </c>
      <c r="I7716">
        <f>SUM(Tabuľka5[[#This Row],[cena MJ bez DPH]]*1.1)</f>
        <v>0</v>
      </c>
      <c r="J7716">
        <f>Tabuľka5[[#This Row],[množstvo]]*Tabuľka5[[#This Row],[cena MJ bez DPH]]</f>
        <v>0</v>
      </c>
      <c r="L7716" s="5" t="s">
        <v>511</v>
      </c>
      <c r="N7716" t="s">
        <v>454</v>
      </c>
      <c r="O7716" t="s">
        <v>512</v>
      </c>
      <c r="P7716" t="s">
        <v>635</v>
      </c>
    </row>
    <row r="7717" spans="1:16" hidden="1" x14ac:dyDescent="0.25">
      <c r="A7717" t="s">
        <v>314</v>
      </c>
      <c r="B7717" t="s">
        <v>177</v>
      </c>
      <c r="C7717" t="s">
        <v>252</v>
      </c>
      <c r="D7717" t="s">
        <v>11</v>
      </c>
      <c r="F7717" t="s">
        <v>179</v>
      </c>
      <c r="H7717">
        <f>_xlfn.XLOOKUP(Tabuľka5[[#This Row],[Položka]],cennik[Položka],cennik[Cena MJ bez DPH])</f>
        <v>0</v>
      </c>
      <c r="I7717">
        <f>SUM(Tabuľka5[[#This Row],[cena MJ bez DPH]]*1.1)</f>
        <v>0</v>
      </c>
      <c r="J7717">
        <f>Tabuľka5[[#This Row],[množstvo]]*Tabuľka5[[#This Row],[cena MJ bez DPH]]</f>
        <v>0</v>
      </c>
      <c r="L7717" s="5" t="s">
        <v>511</v>
      </c>
      <c r="N7717" t="s">
        <v>454</v>
      </c>
      <c r="O7717" t="s">
        <v>512</v>
      </c>
      <c r="P7717" t="s">
        <v>635</v>
      </c>
    </row>
    <row r="7718" spans="1:16" hidden="1" x14ac:dyDescent="0.25">
      <c r="A7718" t="s">
        <v>314</v>
      </c>
      <c r="B7718" t="s">
        <v>177</v>
      </c>
      <c r="C7718" t="s">
        <v>253</v>
      </c>
      <c r="D7718" t="s">
        <v>11</v>
      </c>
      <c r="F7718" t="s">
        <v>179</v>
      </c>
      <c r="H7718">
        <f>_xlfn.XLOOKUP(Tabuľka5[[#This Row],[Položka]],cennik[Položka],cennik[Cena MJ bez DPH])</f>
        <v>0</v>
      </c>
      <c r="I7718">
        <f>SUM(Tabuľka5[[#This Row],[cena MJ bez DPH]]*1.1)</f>
        <v>0</v>
      </c>
      <c r="J7718">
        <f>Tabuľka5[[#This Row],[množstvo]]*Tabuľka5[[#This Row],[cena MJ bez DPH]]</f>
        <v>0</v>
      </c>
      <c r="L7718" s="5" t="s">
        <v>511</v>
      </c>
      <c r="N7718" t="s">
        <v>454</v>
      </c>
      <c r="O7718" t="s">
        <v>512</v>
      </c>
      <c r="P7718" t="s">
        <v>635</v>
      </c>
    </row>
    <row r="7719" spans="1:16" hidden="1" x14ac:dyDescent="0.25">
      <c r="A7719" t="s">
        <v>314</v>
      </c>
      <c r="B7719" t="s">
        <v>177</v>
      </c>
      <c r="C7719" t="s">
        <v>254</v>
      </c>
      <c r="D7719" t="s">
        <v>11</v>
      </c>
      <c r="F7719" t="s">
        <v>56</v>
      </c>
      <c r="H7719">
        <f>_xlfn.XLOOKUP(Tabuľka5[[#This Row],[Položka]],cennik[Položka],cennik[Cena MJ bez DPH])</f>
        <v>0</v>
      </c>
      <c r="I7719">
        <f>SUM(Tabuľka5[[#This Row],[cena MJ bez DPH]]*1.1)</f>
        <v>0</v>
      </c>
      <c r="J7719">
        <f>Tabuľka5[[#This Row],[množstvo]]*Tabuľka5[[#This Row],[cena MJ bez DPH]]</f>
        <v>0</v>
      </c>
      <c r="L7719" s="5" t="s">
        <v>511</v>
      </c>
      <c r="N7719" t="s">
        <v>454</v>
      </c>
      <c r="O7719" t="s">
        <v>512</v>
      </c>
      <c r="P7719" t="s">
        <v>635</v>
      </c>
    </row>
    <row r="7720" spans="1:16" hidden="1" x14ac:dyDescent="0.25">
      <c r="A7720" t="s">
        <v>314</v>
      </c>
      <c r="B7720" t="s">
        <v>177</v>
      </c>
      <c r="C7720" t="s">
        <v>255</v>
      </c>
      <c r="D7720" t="s">
        <v>11</v>
      </c>
      <c r="F7720" t="s">
        <v>56</v>
      </c>
      <c r="H7720">
        <f>_xlfn.XLOOKUP(Tabuľka5[[#This Row],[Položka]],cennik[Položka],cennik[Cena MJ bez DPH])</f>
        <v>0</v>
      </c>
      <c r="I7720">
        <f>SUM(Tabuľka5[[#This Row],[cena MJ bez DPH]]*1.1)</f>
        <v>0</v>
      </c>
      <c r="J7720">
        <f>Tabuľka5[[#This Row],[množstvo]]*Tabuľka5[[#This Row],[cena MJ bez DPH]]</f>
        <v>0</v>
      </c>
      <c r="L7720" s="5" t="s">
        <v>511</v>
      </c>
      <c r="N7720" t="s">
        <v>454</v>
      </c>
      <c r="O7720" t="s">
        <v>512</v>
      </c>
      <c r="P7720" t="s">
        <v>635</v>
      </c>
    </row>
    <row r="7721" spans="1:16" hidden="1" x14ac:dyDescent="0.25">
      <c r="A7721" t="s">
        <v>314</v>
      </c>
      <c r="B7721" t="s">
        <v>177</v>
      </c>
      <c r="C7721" t="s">
        <v>256</v>
      </c>
      <c r="D7721" t="s">
        <v>11</v>
      </c>
      <c r="F7721" t="s">
        <v>56</v>
      </c>
      <c r="H7721">
        <f>_xlfn.XLOOKUP(Tabuľka5[[#This Row],[Položka]],cennik[Položka],cennik[Cena MJ bez DPH])</f>
        <v>0</v>
      </c>
      <c r="I7721">
        <f>SUM(Tabuľka5[[#This Row],[cena MJ bez DPH]]*1.1)</f>
        <v>0</v>
      </c>
      <c r="J7721">
        <f>Tabuľka5[[#This Row],[množstvo]]*Tabuľka5[[#This Row],[cena MJ bez DPH]]</f>
        <v>0</v>
      </c>
      <c r="L7721" s="5" t="s">
        <v>511</v>
      </c>
      <c r="N7721" t="s">
        <v>454</v>
      </c>
      <c r="O7721" t="s">
        <v>512</v>
      </c>
      <c r="P7721" t="s">
        <v>635</v>
      </c>
    </row>
    <row r="7722" spans="1:16" hidden="1" x14ac:dyDescent="0.25">
      <c r="A7722" t="s">
        <v>314</v>
      </c>
      <c r="B7722" t="s">
        <v>177</v>
      </c>
      <c r="C7722" t="s">
        <v>257</v>
      </c>
      <c r="D7722" t="s">
        <v>11</v>
      </c>
      <c r="F7722" t="s">
        <v>56</v>
      </c>
      <c r="H7722">
        <f>_xlfn.XLOOKUP(Tabuľka5[[#This Row],[Položka]],cennik[Položka],cennik[Cena MJ bez DPH])</f>
        <v>0</v>
      </c>
      <c r="I7722">
        <f>SUM(Tabuľka5[[#This Row],[cena MJ bez DPH]]*1.1)</f>
        <v>0</v>
      </c>
      <c r="J7722">
        <f>Tabuľka5[[#This Row],[množstvo]]*Tabuľka5[[#This Row],[cena MJ bez DPH]]</f>
        <v>0</v>
      </c>
      <c r="L7722" s="5" t="s">
        <v>511</v>
      </c>
      <c r="N7722" t="s">
        <v>454</v>
      </c>
      <c r="O7722" t="s">
        <v>512</v>
      </c>
      <c r="P7722" t="s">
        <v>635</v>
      </c>
    </row>
    <row r="7723" spans="1:16" hidden="1" x14ac:dyDescent="0.25">
      <c r="A7723" t="s">
        <v>314</v>
      </c>
      <c r="B7723" t="s">
        <v>177</v>
      </c>
      <c r="C7723" t="s">
        <v>258</v>
      </c>
      <c r="D7723" t="s">
        <v>11</v>
      </c>
      <c r="F7723" t="s">
        <v>56</v>
      </c>
      <c r="H7723">
        <f>_xlfn.XLOOKUP(Tabuľka5[[#This Row],[Položka]],cennik[Položka],cennik[Cena MJ bez DPH])</f>
        <v>0</v>
      </c>
      <c r="I7723">
        <f>SUM(Tabuľka5[[#This Row],[cena MJ bez DPH]]*1.1)</f>
        <v>0</v>
      </c>
      <c r="J7723">
        <f>Tabuľka5[[#This Row],[množstvo]]*Tabuľka5[[#This Row],[cena MJ bez DPH]]</f>
        <v>0</v>
      </c>
      <c r="L7723" s="5" t="s">
        <v>511</v>
      </c>
      <c r="N7723" t="s">
        <v>454</v>
      </c>
      <c r="O7723" t="s">
        <v>512</v>
      </c>
      <c r="P7723" t="s">
        <v>635</v>
      </c>
    </row>
    <row r="7724" spans="1:16" hidden="1" x14ac:dyDescent="0.25">
      <c r="A7724" t="s">
        <v>314</v>
      </c>
      <c r="B7724" t="s">
        <v>177</v>
      </c>
      <c r="C7724" t="s">
        <v>259</v>
      </c>
      <c r="D7724" t="s">
        <v>11</v>
      </c>
      <c r="F7724" t="s">
        <v>56</v>
      </c>
      <c r="H7724">
        <f>_xlfn.XLOOKUP(Tabuľka5[[#This Row],[Položka]],cennik[Položka],cennik[Cena MJ bez DPH])</f>
        <v>0</v>
      </c>
      <c r="I7724">
        <f>SUM(Tabuľka5[[#This Row],[cena MJ bez DPH]]*1.1)</f>
        <v>0</v>
      </c>
      <c r="J7724">
        <f>Tabuľka5[[#This Row],[množstvo]]*Tabuľka5[[#This Row],[cena MJ bez DPH]]</f>
        <v>0</v>
      </c>
      <c r="L7724" s="5" t="s">
        <v>511</v>
      </c>
      <c r="N7724" t="s">
        <v>454</v>
      </c>
      <c r="O7724" t="s">
        <v>512</v>
      </c>
      <c r="P7724" t="s">
        <v>635</v>
      </c>
    </row>
    <row r="7725" spans="1:16" hidden="1" x14ac:dyDescent="0.25">
      <c r="A7725" t="s">
        <v>314</v>
      </c>
      <c r="B7725" t="s">
        <v>177</v>
      </c>
      <c r="C7725" t="s">
        <v>260</v>
      </c>
      <c r="D7725" t="s">
        <v>11</v>
      </c>
      <c r="F7725" t="s">
        <v>56</v>
      </c>
      <c r="H7725">
        <f>_xlfn.XLOOKUP(Tabuľka5[[#This Row],[Položka]],cennik[Položka],cennik[Cena MJ bez DPH])</f>
        <v>0</v>
      </c>
      <c r="I7725">
        <f>SUM(Tabuľka5[[#This Row],[cena MJ bez DPH]]*1.1)</f>
        <v>0</v>
      </c>
      <c r="J7725">
        <f>Tabuľka5[[#This Row],[množstvo]]*Tabuľka5[[#This Row],[cena MJ bez DPH]]</f>
        <v>0</v>
      </c>
      <c r="L7725" s="5" t="s">
        <v>511</v>
      </c>
      <c r="N7725" t="s">
        <v>454</v>
      </c>
      <c r="O7725" t="s">
        <v>512</v>
      </c>
      <c r="P7725" t="s">
        <v>635</v>
      </c>
    </row>
    <row r="7726" spans="1:16" hidden="1" x14ac:dyDescent="0.25">
      <c r="A7726" t="s">
        <v>314</v>
      </c>
      <c r="B7726" t="s">
        <v>177</v>
      </c>
      <c r="C7726" t="s">
        <v>261</v>
      </c>
      <c r="D7726" t="s">
        <v>11</v>
      </c>
      <c r="F7726" t="s">
        <v>56</v>
      </c>
      <c r="H7726">
        <f>_xlfn.XLOOKUP(Tabuľka5[[#This Row],[Položka]],cennik[Položka],cennik[Cena MJ bez DPH])</f>
        <v>0</v>
      </c>
      <c r="I7726">
        <f>SUM(Tabuľka5[[#This Row],[cena MJ bez DPH]]*1.1)</f>
        <v>0</v>
      </c>
      <c r="J7726">
        <f>Tabuľka5[[#This Row],[množstvo]]*Tabuľka5[[#This Row],[cena MJ bez DPH]]</f>
        <v>0</v>
      </c>
      <c r="L7726" s="5" t="s">
        <v>511</v>
      </c>
      <c r="N7726" t="s">
        <v>454</v>
      </c>
      <c r="O7726" t="s">
        <v>512</v>
      </c>
      <c r="P7726" t="s">
        <v>635</v>
      </c>
    </row>
    <row r="7727" spans="1:16" hidden="1" x14ac:dyDescent="0.25">
      <c r="A7727" t="s">
        <v>314</v>
      </c>
      <c r="B7727" t="s">
        <v>177</v>
      </c>
      <c r="C7727" t="s">
        <v>262</v>
      </c>
      <c r="D7727" t="s">
        <v>11</v>
      </c>
      <c r="F7727" t="s">
        <v>56</v>
      </c>
      <c r="H7727">
        <f>_xlfn.XLOOKUP(Tabuľka5[[#This Row],[Položka]],cennik[Položka],cennik[Cena MJ bez DPH])</f>
        <v>0</v>
      </c>
      <c r="I7727">
        <f>SUM(Tabuľka5[[#This Row],[cena MJ bez DPH]]*1.1)</f>
        <v>0</v>
      </c>
      <c r="J7727">
        <f>Tabuľka5[[#This Row],[množstvo]]*Tabuľka5[[#This Row],[cena MJ bez DPH]]</f>
        <v>0</v>
      </c>
      <c r="L7727" s="5" t="s">
        <v>511</v>
      </c>
      <c r="N7727" t="s">
        <v>454</v>
      </c>
      <c r="O7727" t="s">
        <v>512</v>
      </c>
      <c r="P7727" t="s">
        <v>635</v>
      </c>
    </row>
    <row r="7728" spans="1:16" hidden="1" x14ac:dyDescent="0.25">
      <c r="A7728" t="s">
        <v>314</v>
      </c>
      <c r="B7728" t="s">
        <v>177</v>
      </c>
      <c r="C7728" t="s">
        <v>263</v>
      </c>
      <c r="D7728" t="s">
        <v>11</v>
      </c>
      <c r="F7728" t="s">
        <v>56</v>
      </c>
      <c r="H7728">
        <f>_xlfn.XLOOKUP(Tabuľka5[[#This Row],[Položka]],cennik[Položka],cennik[Cena MJ bez DPH])</f>
        <v>0</v>
      </c>
      <c r="I7728">
        <f>SUM(Tabuľka5[[#This Row],[cena MJ bez DPH]]*1.1)</f>
        <v>0</v>
      </c>
      <c r="J7728">
        <f>Tabuľka5[[#This Row],[množstvo]]*Tabuľka5[[#This Row],[cena MJ bez DPH]]</f>
        <v>0</v>
      </c>
      <c r="L7728" s="5" t="s">
        <v>511</v>
      </c>
      <c r="N7728" t="s">
        <v>454</v>
      </c>
      <c r="O7728" t="s">
        <v>512</v>
      </c>
      <c r="P7728" t="s">
        <v>635</v>
      </c>
    </row>
    <row r="7729" spans="1:16" hidden="1" x14ac:dyDescent="0.25">
      <c r="A7729" t="s">
        <v>314</v>
      </c>
      <c r="B7729" t="s">
        <v>177</v>
      </c>
      <c r="C7729" t="s">
        <v>264</v>
      </c>
      <c r="D7729" t="s">
        <v>11</v>
      </c>
      <c r="F7729" t="s">
        <v>53</v>
      </c>
      <c r="G7729">
        <v>36</v>
      </c>
      <c r="H7729">
        <f>_xlfn.XLOOKUP(Tabuľka5[[#This Row],[Položka]],cennik[Položka],cennik[Cena MJ bez DPH])</f>
        <v>0</v>
      </c>
      <c r="I7729">
        <f>SUM(Tabuľka5[[#This Row],[cena MJ bez DPH]]*1.1)</f>
        <v>0</v>
      </c>
      <c r="J7729">
        <f>Tabuľka5[[#This Row],[množstvo]]*Tabuľka5[[#This Row],[cena MJ bez DPH]]</f>
        <v>0</v>
      </c>
      <c r="L7729" s="5" t="s">
        <v>511</v>
      </c>
      <c r="N7729" t="s">
        <v>454</v>
      </c>
      <c r="O7729" t="s">
        <v>512</v>
      </c>
      <c r="P7729" t="s">
        <v>635</v>
      </c>
    </row>
    <row r="7730" spans="1:16" hidden="1" x14ac:dyDescent="0.25">
      <c r="A7730" t="s">
        <v>314</v>
      </c>
      <c r="B7730" t="s">
        <v>177</v>
      </c>
      <c r="C7730" t="s">
        <v>265</v>
      </c>
      <c r="D7730" t="s">
        <v>11</v>
      </c>
      <c r="F7730" t="s">
        <v>56</v>
      </c>
      <c r="H7730">
        <f>_xlfn.XLOOKUP(Tabuľka5[[#This Row],[Položka]],cennik[Položka],cennik[Cena MJ bez DPH])</f>
        <v>0</v>
      </c>
      <c r="I7730">
        <f>SUM(Tabuľka5[[#This Row],[cena MJ bez DPH]]*1.1)</f>
        <v>0</v>
      </c>
      <c r="J7730">
        <f>Tabuľka5[[#This Row],[množstvo]]*Tabuľka5[[#This Row],[cena MJ bez DPH]]</f>
        <v>0</v>
      </c>
      <c r="L7730" s="5" t="s">
        <v>511</v>
      </c>
      <c r="N7730" t="s">
        <v>454</v>
      </c>
      <c r="O7730" t="s">
        <v>512</v>
      </c>
      <c r="P7730" t="s">
        <v>635</v>
      </c>
    </row>
    <row r="7731" spans="1:16" hidden="1" x14ac:dyDescent="0.25">
      <c r="A7731" t="s">
        <v>314</v>
      </c>
      <c r="B7731" t="s">
        <v>177</v>
      </c>
      <c r="C7731" t="s">
        <v>266</v>
      </c>
      <c r="D7731" t="s">
        <v>11</v>
      </c>
      <c r="F7731" t="s">
        <v>56</v>
      </c>
      <c r="H7731">
        <f>_xlfn.XLOOKUP(Tabuľka5[[#This Row],[Položka]],cennik[Položka],cennik[Cena MJ bez DPH])</f>
        <v>0</v>
      </c>
      <c r="I7731">
        <f>SUM(Tabuľka5[[#This Row],[cena MJ bez DPH]]*1.1)</f>
        <v>0</v>
      </c>
      <c r="J7731">
        <f>Tabuľka5[[#This Row],[množstvo]]*Tabuľka5[[#This Row],[cena MJ bez DPH]]</f>
        <v>0</v>
      </c>
      <c r="L7731" s="5" t="s">
        <v>511</v>
      </c>
      <c r="N7731" t="s">
        <v>454</v>
      </c>
      <c r="O7731" t="s">
        <v>512</v>
      </c>
      <c r="P7731" t="s">
        <v>635</v>
      </c>
    </row>
    <row r="7732" spans="1:16" hidden="1" x14ac:dyDescent="0.25">
      <c r="A7732" t="s">
        <v>314</v>
      </c>
      <c r="B7732" t="s">
        <v>177</v>
      </c>
      <c r="C7732" t="s">
        <v>267</v>
      </c>
      <c r="D7732" t="s">
        <v>11</v>
      </c>
      <c r="F7732" t="s">
        <v>56</v>
      </c>
      <c r="H7732">
        <f>_xlfn.XLOOKUP(Tabuľka5[[#This Row],[Položka]],cennik[Položka],cennik[Cena MJ bez DPH])</f>
        <v>0</v>
      </c>
      <c r="I7732">
        <f>SUM(Tabuľka5[[#This Row],[cena MJ bez DPH]]*1.1)</f>
        <v>0</v>
      </c>
      <c r="J7732">
        <f>Tabuľka5[[#This Row],[množstvo]]*Tabuľka5[[#This Row],[cena MJ bez DPH]]</f>
        <v>0</v>
      </c>
      <c r="L7732" s="5" t="s">
        <v>511</v>
      </c>
      <c r="N7732" t="s">
        <v>454</v>
      </c>
      <c r="O7732" t="s">
        <v>512</v>
      </c>
      <c r="P7732" t="s">
        <v>635</v>
      </c>
    </row>
    <row r="7733" spans="1:16" hidden="1" x14ac:dyDescent="0.25">
      <c r="A7733" t="s">
        <v>314</v>
      </c>
      <c r="B7733" t="s">
        <v>177</v>
      </c>
      <c r="C7733" t="s">
        <v>268</v>
      </c>
      <c r="D7733" t="s">
        <v>11</v>
      </c>
      <c r="F7733" t="s">
        <v>56</v>
      </c>
      <c r="H7733">
        <f>_xlfn.XLOOKUP(Tabuľka5[[#This Row],[Položka]],cennik[Položka],cennik[Cena MJ bez DPH])</f>
        <v>0</v>
      </c>
      <c r="I7733">
        <f>SUM(Tabuľka5[[#This Row],[cena MJ bez DPH]]*1.1)</f>
        <v>0</v>
      </c>
      <c r="J7733">
        <f>Tabuľka5[[#This Row],[množstvo]]*Tabuľka5[[#This Row],[cena MJ bez DPH]]</f>
        <v>0</v>
      </c>
      <c r="L7733" s="5" t="s">
        <v>511</v>
      </c>
      <c r="N7733" t="s">
        <v>454</v>
      </c>
      <c r="O7733" t="s">
        <v>512</v>
      </c>
      <c r="P7733" t="s">
        <v>635</v>
      </c>
    </row>
    <row r="7734" spans="1:16" hidden="1" x14ac:dyDescent="0.25">
      <c r="A7734" t="s">
        <v>314</v>
      </c>
      <c r="B7734" t="s">
        <v>177</v>
      </c>
      <c r="C7734" t="s">
        <v>269</v>
      </c>
      <c r="D7734" t="s">
        <v>11</v>
      </c>
      <c r="F7734" t="s">
        <v>56</v>
      </c>
      <c r="H7734">
        <f>_xlfn.XLOOKUP(Tabuľka5[[#This Row],[Položka]],cennik[Položka],cennik[Cena MJ bez DPH])</f>
        <v>0</v>
      </c>
      <c r="I7734">
        <f>SUM(Tabuľka5[[#This Row],[cena MJ bez DPH]]*1.1)</f>
        <v>0</v>
      </c>
      <c r="J7734">
        <f>Tabuľka5[[#This Row],[množstvo]]*Tabuľka5[[#This Row],[cena MJ bez DPH]]</f>
        <v>0</v>
      </c>
      <c r="L7734" s="5" t="s">
        <v>511</v>
      </c>
      <c r="N7734" t="s">
        <v>454</v>
      </c>
      <c r="O7734" t="s">
        <v>512</v>
      </c>
      <c r="P7734" t="s">
        <v>635</v>
      </c>
    </row>
    <row r="7735" spans="1:16" hidden="1" x14ac:dyDescent="0.25">
      <c r="A7735" t="s">
        <v>314</v>
      </c>
      <c r="B7735" t="s">
        <v>177</v>
      </c>
      <c r="C7735" t="s">
        <v>270</v>
      </c>
      <c r="D7735" t="s">
        <v>11</v>
      </c>
      <c r="F7735" t="s">
        <v>56</v>
      </c>
      <c r="H7735">
        <f>_xlfn.XLOOKUP(Tabuľka5[[#This Row],[Položka]],cennik[Položka],cennik[Cena MJ bez DPH])</f>
        <v>0</v>
      </c>
      <c r="I7735">
        <f>SUM(Tabuľka5[[#This Row],[cena MJ bez DPH]]*1.1)</f>
        <v>0</v>
      </c>
      <c r="J7735">
        <f>Tabuľka5[[#This Row],[množstvo]]*Tabuľka5[[#This Row],[cena MJ bez DPH]]</f>
        <v>0</v>
      </c>
      <c r="L7735" s="5" t="s">
        <v>511</v>
      </c>
      <c r="N7735" t="s">
        <v>454</v>
      </c>
      <c r="O7735" t="s">
        <v>512</v>
      </c>
      <c r="P7735" t="s">
        <v>635</v>
      </c>
    </row>
    <row r="7736" spans="1:16" hidden="1" x14ac:dyDescent="0.25">
      <c r="A7736" t="s">
        <v>314</v>
      </c>
      <c r="B7736" t="s">
        <v>177</v>
      </c>
      <c r="C7736" t="s">
        <v>271</v>
      </c>
      <c r="D7736" t="s">
        <v>11</v>
      </c>
      <c r="F7736" t="s">
        <v>56</v>
      </c>
      <c r="H7736">
        <f>_xlfn.XLOOKUP(Tabuľka5[[#This Row],[Položka]],cennik[Položka],cennik[Cena MJ bez DPH])</f>
        <v>0</v>
      </c>
      <c r="I7736">
        <f>SUM(Tabuľka5[[#This Row],[cena MJ bez DPH]]*1.1)</f>
        <v>0</v>
      </c>
      <c r="J7736">
        <f>Tabuľka5[[#This Row],[množstvo]]*Tabuľka5[[#This Row],[cena MJ bez DPH]]</f>
        <v>0</v>
      </c>
      <c r="L7736" s="5" t="s">
        <v>511</v>
      </c>
      <c r="N7736" t="s">
        <v>454</v>
      </c>
      <c r="O7736" t="s">
        <v>512</v>
      </c>
      <c r="P7736" t="s">
        <v>635</v>
      </c>
    </row>
    <row r="7737" spans="1:16" hidden="1" x14ac:dyDescent="0.25">
      <c r="A7737" t="s">
        <v>315</v>
      </c>
      <c r="B7737" t="s">
        <v>9</v>
      </c>
      <c r="C7737" t="s">
        <v>10</v>
      </c>
      <c r="D7737" t="s">
        <v>11</v>
      </c>
      <c r="F7737" t="s">
        <v>12</v>
      </c>
      <c r="G7737">
        <v>400</v>
      </c>
      <c r="H7737">
        <f>_xlfn.XLOOKUP(Tabuľka5[[#This Row],[Položka]],cennik[Položka],cennik[Cena MJ bez DPH])</f>
        <v>0.8</v>
      </c>
      <c r="I7737">
        <f>SUM(Tabuľka5[[#This Row],[cena MJ bez DPH]]*1.1)</f>
        <v>0.88000000000000012</v>
      </c>
      <c r="J7737">
        <f>Tabuľka5[[#This Row],[množstvo]]*Tabuľka5[[#This Row],[cena MJ bez DPH]]</f>
        <v>320</v>
      </c>
      <c r="L7737" s="5" t="s">
        <v>353</v>
      </c>
      <c r="N7737" t="s">
        <v>352</v>
      </c>
      <c r="O7737" t="s">
        <v>354</v>
      </c>
      <c r="P7737" t="s">
        <v>728</v>
      </c>
    </row>
    <row r="7738" spans="1:16" hidden="1" x14ac:dyDescent="0.25">
      <c r="A7738" t="s">
        <v>315</v>
      </c>
      <c r="B7738" t="s">
        <v>9</v>
      </c>
      <c r="C7738" t="s">
        <v>13</v>
      </c>
      <c r="D7738" t="s">
        <v>11</v>
      </c>
      <c r="F7738" t="s">
        <v>14</v>
      </c>
      <c r="H7738">
        <f>_xlfn.XLOOKUP(Tabuľka5[[#This Row],[Položka]],cennik[Položka],cennik[Cena MJ bez DPH])</f>
        <v>0</v>
      </c>
      <c r="I7738">
        <f>SUM(Tabuľka5[[#This Row],[cena MJ bez DPH]]*1.1)</f>
        <v>0</v>
      </c>
      <c r="J7738">
        <f>Tabuľka5[[#This Row],[množstvo]]*Tabuľka5[[#This Row],[cena MJ bez DPH]]</f>
        <v>0</v>
      </c>
      <c r="L7738" s="5" t="s">
        <v>353</v>
      </c>
      <c r="N7738" t="s">
        <v>352</v>
      </c>
      <c r="O7738" t="s">
        <v>354</v>
      </c>
      <c r="P7738" t="s">
        <v>728</v>
      </c>
    </row>
    <row r="7739" spans="1:16" hidden="1" x14ac:dyDescent="0.25">
      <c r="A7739" t="s">
        <v>315</v>
      </c>
      <c r="B7739" t="s">
        <v>9</v>
      </c>
      <c r="C7739" t="s">
        <v>15</v>
      </c>
      <c r="D7739" t="s">
        <v>11</v>
      </c>
      <c r="F7739" t="s">
        <v>14</v>
      </c>
      <c r="H7739">
        <f>_xlfn.XLOOKUP(Tabuľka5[[#This Row],[Položka]],cennik[Položka],cennik[Cena MJ bez DPH])</f>
        <v>1</v>
      </c>
      <c r="I7739">
        <f>SUM(Tabuľka5[[#This Row],[cena MJ bez DPH]]*1.1)</f>
        <v>1.1000000000000001</v>
      </c>
      <c r="J7739">
        <f>Tabuľka5[[#This Row],[množstvo]]*Tabuľka5[[#This Row],[cena MJ bez DPH]]</f>
        <v>0</v>
      </c>
      <c r="L7739" s="5" t="s">
        <v>353</v>
      </c>
      <c r="N7739" t="s">
        <v>352</v>
      </c>
      <c r="O7739" t="s">
        <v>354</v>
      </c>
      <c r="P7739" t="s">
        <v>728</v>
      </c>
    </row>
    <row r="7740" spans="1:16" hidden="1" x14ac:dyDescent="0.25">
      <c r="A7740" t="s">
        <v>315</v>
      </c>
      <c r="B7740" t="s">
        <v>9</v>
      </c>
      <c r="C7740" t="s">
        <v>16</v>
      </c>
      <c r="D7740" t="s">
        <v>17</v>
      </c>
      <c r="E7740" t="s">
        <v>18</v>
      </c>
      <c r="F7740" t="s">
        <v>14</v>
      </c>
      <c r="H7740">
        <f>_xlfn.XLOOKUP(Tabuľka5[[#This Row],[Položka]],cennik[Položka],cennik[Cena MJ bez DPH])</f>
        <v>0.59</v>
      </c>
      <c r="I7740">
        <f>SUM(Tabuľka5[[#This Row],[cena MJ bez DPH]]*1.1)</f>
        <v>0.64900000000000002</v>
      </c>
      <c r="J7740">
        <f>Tabuľka5[[#This Row],[množstvo]]*Tabuľka5[[#This Row],[cena MJ bez DPH]]</f>
        <v>0</v>
      </c>
      <c r="L7740" s="5" t="s">
        <v>353</v>
      </c>
      <c r="N7740" t="s">
        <v>352</v>
      </c>
      <c r="O7740" t="s">
        <v>354</v>
      </c>
      <c r="P7740" t="s">
        <v>728</v>
      </c>
    </row>
    <row r="7741" spans="1:16" hidden="1" x14ac:dyDescent="0.25">
      <c r="A7741" t="s">
        <v>315</v>
      </c>
      <c r="B7741" t="s">
        <v>9</v>
      </c>
      <c r="C7741" t="s">
        <v>19</v>
      </c>
      <c r="D7741" t="s">
        <v>11</v>
      </c>
      <c r="F7741" t="s">
        <v>14</v>
      </c>
      <c r="G7741">
        <v>30</v>
      </c>
      <c r="H7741">
        <f>_xlfn.XLOOKUP(Tabuľka5[[#This Row],[Položka]],cennik[Položka],cennik[Cena MJ bez DPH])</f>
        <v>5</v>
      </c>
      <c r="I7741">
        <f>SUM(Tabuľka5[[#This Row],[cena MJ bez DPH]]*1.1)</f>
        <v>5.5</v>
      </c>
      <c r="J7741">
        <f>Tabuľka5[[#This Row],[množstvo]]*Tabuľka5[[#This Row],[cena MJ bez DPH]]</f>
        <v>150</v>
      </c>
      <c r="L7741" s="5" t="s">
        <v>353</v>
      </c>
      <c r="N7741" t="s">
        <v>352</v>
      </c>
      <c r="O7741" t="s">
        <v>354</v>
      </c>
      <c r="P7741" t="s">
        <v>728</v>
      </c>
    </row>
    <row r="7742" spans="1:16" hidden="1" x14ac:dyDescent="0.25">
      <c r="A7742" t="s">
        <v>315</v>
      </c>
      <c r="B7742" t="s">
        <v>9</v>
      </c>
      <c r="C7742" t="s">
        <v>20</v>
      </c>
      <c r="D7742" t="s">
        <v>11</v>
      </c>
      <c r="F7742" t="s">
        <v>12</v>
      </c>
      <c r="G7742">
        <v>50</v>
      </c>
      <c r="H7742">
        <f>_xlfn.XLOOKUP(Tabuľka5[[#This Row],[Položka]],cennik[Položka],cennik[Cena MJ bez DPH])</f>
        <v>0.7</v>
      </c>
      <c r="I7742">
        <f>SUM(Tabuľka5[[#This Row],[cena MJ bez DPH]]*1.1)</f>
        <v>0.77</v>
      </c>
      <c r="J7742">
        <f>Tabuľka5[[#This Row],[množstvo]]*Tabuľka5[[#This Row],[cena MJ bez DPH]]</f>
        <v>35</v>
      </c>
      <c r="L7742" s="5" t="s">
        <v>353</v>
      </c>
      <c r="N7742" t="s">
        <v>352</v>
      </c>
      <c r="O7742" t="s">
        <v>354</v>
      </c>
      <c r="P7742" t="s">
        <v>728</v>
      </c>
    </row>
    <row r="7743" spans="1:16" hidden="1" x14ac:dyDescent="0.25">
      <c r="A7743" t="s">
        <v>315</v>
      </c>
      <c r="B7743" t="s">
        <v>9</v>
      </c>
      <c r="C7743" t="s">
        <v>21</v>
      </c>
      <c r="D7743" t="s">
        <v>11</v>
      </c>
      <c r="F7743" t="s">
        <v>12</v>
      </c>
      <c r="H7743">
        <f>_xlfn.XLOOKUP(Tabuľka5[[#This Row],[Položka]],cennik[Položka],cennik[Cena MJ bez DPH])</f>
        <v>3</v>
      </c>
      <c r="I7743">
        <f>SUM(Tabuľka5[[#This Row],[cena MJ bez DPH]]*1.1)</f>
        <v>3.3000000000000003</v>
      </c>
      <c r="J7743">
        <f>Tabuľka5[[#This Row],[množstvo]]*Tabuľka5[[#This Row],[cena MJ bez DPH]]</f>
        <v>0</v>
      </c>
      <c r="L7743" s="5" t="s">
        <v>353</v>
      </c>
      <c r="N7743" t="s">
        <v>352</v>
      </c>
      <c r="O7743" t="s">
        <v>354</v>
      </c>
      <c r="P7743" t="s">
        <v>728</v>
      </c>
    </row>
    <row r="7744" spans="1:16" hidden="1" x14ac:dyDescent="0.25">
      <c r="A7744" t="s">
        <v>315</v>
      </c>
      <c r="B7744" t="s">
        <v>9</v>
      </c>
      <c r="C7744" t="s">
        <v>22</v>
      </c>
      <c r="D7744" t="s">
        <v>11</v>
      </c>
      <c r="F7744" t="s">
        <v>14</v>
      </c>
      <c r="G7744">
        <v>150</v>
      </c>
      <c r="H7744">
        <f>_xlfn.XLOOKUP(Tabuľka5[[#This Row],[Položka]],cennik[Položka],cennik[Cena MJ bez DPH])</f>
        <v>1.6</v>
      </c>
      <c r="I7744">
        <f>SUM(Tabuľka5[[#This Row],[cena MJ bez DPH]]*1.1)</f>
        <v>1.7600000000000002</v>
      </c>
      <c r="J7744">
        <f>Tabuľka5[[#This Row],[množstvo]]*Tabuľka5[[#This Row],[cena MJ bez DPH]]</f>
        <v>240</v>
      </c>
      <c r="L7744" s="5" t="s">
        <v>353</v>
      </c>
      <c r="N7744" t="s">
        <v>352</v>
      </c>
      <c r="O7744" t="s">
        <v>354</v>
      </c>
      <c r="P7744" t="s">
        <v>728</v>
      </c>
    </row>
    <row r="7745" spans="1:16" hidden="1" x14ac:dyDescent="0.25">
      <c r="A7745" t="s">
        <v>315</v>
      </c>
      <c r="B7745" t="s">
        <v>9</v>
      </c>
      <c r="C7745" t="s">
        <v>23</v>
      </c>
      <c r="D7745" t="s">
        <v>11</v>
      </c>
      <c r="E7745" t="s">
        <v>24</v>
      </c>
      <c r="F7745" t="s">
        <v>14</v>
      </c>
      <c r="G7745">
        <v>500</v>
      </c>
      <c r="H7745">
        <f>_xlfn.XLOOKUP(Tabuľka5[[#This Row],[Položka]],cennik[Položka],cennik[Cena MJ bez DPH])</f>
        <v>0.96</v>
      </c>
      <c r="I7745">
        <f>SUM(Tabuľka5[[#This Row],[cena MJ bez DPH]]*1.1)</f>
        <v>1.056</v>
      </c>
      <c r="J7745">
        <f>Tabuľka5[[#This Row],[množstvo]]*Tabuľka5[[#This Row],[cena MJ bez DPH]]</f>
        <v>480</v>
      </c>
      <c r="L7745" s="5" t="s">
        <v>353</v>
      </c>
      <c r="N7745" t="s">
        <v>352</v>
      </c>
      <c r="O7745" t="s">
        <v>354</v>
      </c>
      <c r="P7745" t="s">
        <v>728</v>
      </c>
    </row>
    <row r="7746" spans="1:16" hidden="1" x14ac:dyDescent="0.25">
      <c r="A7746" t="s">
        <v>315</v>
      </c>
      <c r="B7746" t="s">
        <v>9</v>
      </c>
      <c r="C7746" t="s">
        <v>25</v>
      </c>
      <c r="D7746" t="s">
        <v>11</v>
      </c>
      <c r="F7746" t="s">
        <v>14</v>
      </c>
      <c r="G7746">
        <v>300</v>
      </c>
      <c r="H7746">
        <f>_xlfn.XLOOKUP(Tabuľka5[[#This Row],[Položka]],cennik[Položka],cennik[Cena MJ bez DPH])</f>
        <v>1</v>
      </c>
      <c r="I7746">
        <f>SUM(Tabuľka5[[#This Row],[cena MJ bez DPH]]*1.1)</f>
        <v>1.1000000000000001</v>
      </c>
      <c r="J7746">
        <f>Tabuľka5[[#This Row],[množstvo]]*Tabuľka5[[#This Row],[cena MJ bez DPH]]</f>
        <v>300</v>
      </c>
      <c r="L7746" s="5" t="s">
        <v>353</v>
      </c>
      <c r="N7746" t="s">
        <v>352</v>
      </c>
      <c r="O7746" t="s">
        <v>354</v>
      </c>
      <c r="P7746" t="s">
        <v>728</v>
      </c>
    </row>
    <row r="7747" spans="1:16" hidden="1" x14ac:dyDescent="0.25">
      <c r="A7747" t="s">
        <v>315</v>
      </c>
      <c r="B7747" t="s">
        <v>9</v>
      </c>
      <c r="C7747" t="s">
        <v>26</v>
      </c>
      <c r="D7747" t="s">
        <v>17</v>
      </c>
      <c r="F7747" t="s">
        <v>14</v>
      </c>
      <c r="H7747">
        <f>_xlfn.XLOOKUP(Tabuľka5[[#This Row],[Položka]],cennik[Položka],cennik[Cena MJ bez DPH])</f>
        <v>0.65</v>
      </c>
      <c r="I7747">
        <f>SUM(Tabuľka5[[#This Row],[cena MJ bez DPH]]*1.1)</f>
        <v>0.71500000000000008</v>
      </c>
      <c r="J7747">
        <f>Tabuľka5[[#This Row],[množstvo]]*Tabuľka5[[#This Row],[cena MJ bez DPH]]</f>
        <v>0</v>
      </c>
      <c r="L7747" s="5" t="s">
        <v>353</v>
      </c>
      <c r="N7747" t="s">
        <v>352</v>
      </c>
      <c r="O7747" t="s">
        <v>354</v>
      </c>
      <c r="P7747" t="s">
        <v>728</v>
      </c>
    </row>
    <row r="7748" spans="1:16" hidden="1" x14ac:dyDescent="0.25">
      <c r="A7748" t="s">
        <v>315</v>
      </c>
      <c r="B7748" t="s">
        <v>9</v>
      </c>
      <c r="C7748" t="s">
        <v>27</v>
      </c>
      <c r="D7748" t="s">
        <v>11</v>
      </c>
      <c r="F7748" t="s">
        <v>14</v>
      </c>
      <c r="G7748">
        <v>30</v>
      </c>
      <c r="H7748">
        <f>_xlfn.XLOOKUP(Tabuľka5[[#This Row],[Položka]],cennik[Položka],cennik[Cena MJ bez DPH])</f>
        <v>0.75</v>
      </c>
      <c r="I7748">
        <f>SUM(Tabuľka5[[#This Row],[cena MJ bez DPH]]*1.1)</f>
        <v>0.82500000000000007</v>
      </c>
      <c r="J7748">
        <f>Tabuľka5[[#This Row],[množstvo]]*Tabuľka5[[#This Row],[cena MJ bez DPH]]</f>
        <v>22.5</v>
      </c>
      <c r="L7748" s="5" t="s">
        <v>353</v>
      </c>
      <c r="N7748" t="s">
        <v>352</v>
      </c>
      <c r="O7748" t="s">
        <v>354</v>
      </c>
      <c r="P7748" t="s">
        <v>728</v>
      </c>
    </row>
    <row r="7749" spans="1:16" hidden="1" x14ac:dyDescent="0.25">
      <c r="A7749" t="s">
        <v>315</v>
      </c>
      <c r="B7749" t="s">
        <v>9</v>
      </c>
      <c r="C7749" t="s">
        <v>28</v>
      </c>
      <c r="D7749" t="s">
        <v>11</v>
      </c>
      <c r="E7749" t="s">
        <v>29</v>
      </c>
      <c r="F7749" t="s">
        <v>14</v>
      </c>
      <c r="G7749">
        <v>150</v>
      </c>
      <c r="H7749">
        <f>_xlfn.XLOOKUP(Tabuľka5[[#This Row],[Položka]],cennik[Položka],cennik[Cena MJ bez DPH])</f>
        <v>3</v>
      </c>
      <c r="I7749">
        <f>SUM(Tabuľka5[[#This Row],[cena MJ bez DPH]]*1.1)</f>
        <v>3.3000000000000003</v>
      </c>
      <c r="J7749">
        <f>Tabuľka5[[#This Row],[množstvo]]*Tabuľka5[[#This Row],[cena MJ bez DPH]]</f>
        <v>450</v>
      </c>
      <c r="L7749" s="5" t="s">
        <v>353</v>
      </c>
      <c r="N7749" t="s">
        <v>352</v>
      </c>
      <c r="O7749" t="s">
        <v>354</v>
      </c>
      <c r="P7749" t="s">
        <v>728</v>
      </c>
    </row>
    <row r="7750" spans="1:16" hidden="1" x14ac:dyDescent="0.25">
      <c r="A7750" t="s">
        <v>315</v>
      </c>
      <c r="B7750" t="s">
        <v>9</v>
      </c>
      <c r="C7750" t="s">
        <v>30</v>
      </c>
      <c r="D7750" t="s">
        <v>11</v>
      </c>
      <c r="F7750" t="s">
        <v>14</v>
      </c>
      <c r="G7750">
        <v>200</v>
      </c>
      <c r="H7750">
        <f>_xlfn.XLOOKUP(Tabuľka5[[#This Row],[Položka]],cennik[Položka],cennik[Cena MJ bez DPH])</f>
        <v>0.8</v>
      </c>
      <c r="I7750">
        <f>SUM(Tabuľka5[[#This Row],[cena MJ bez DPH]]*1.1)</f>
        <v>0.88000000000000012</v>
      </c>
      <c r="J7750">
        <f>Tabuľka5[[#This Row],[množstvo]]*Tabuľka5[[#This Row],[cena MJ bez DPH]]</f>
        <v>160</v>
      </c>
      <c r="L7750" s="5" t="s">
        <v>353</v>
      </c>
      <c r="N7750" t="s">
        <v>352</v>
      </c>
      <c r="O7750" t="s">
        <v>354</v>
      </c>
      <c r="P7750" t="s">
        <v>728</v>
      </c>
    </row>
    <row r="7751" spans="1:16" hidden="1" x14ac:dyDescent="0.25">
      <c r="A7751" t="s">
        <v>315</v>
      </c>
      <c r="B7751" t="s">
        <v>9</v>
      </c>
      <c r="C7751" t="s">
        <v>31</v>
      </c>
      <c r="D7751" t="s">
        <v>11</v>
      </c>
      <c r="F7751" t="s">
        <v>14</v>
      </c>
      <c r="H7751">
        <f>_xlfn.XLOOKUP(Tabuľka5[[#This Row],[Položka]],cennik[Položka],cennik[Cena MJ bez DPH])</f>
        <v>1.2</v>
      </c>
      <c r="I7751">
        <f>SUM(Tabuľka5[[#This Row],[cena MJ bez DPH]]*1.1)</f>
        <v>1.32</v>
      </c>
      <c r="J7751">
        <f>Tabuľka5[[#This Row],[množstvo]]*Tabuľka5[[#This Row],[cena MJ bez DPH]]</f>
        <v>0</v>
      </c>
      <c r="L7751" s="5" t="s">
        <v>353</v>
      </c>
      <c r="N7751" t="s">
        <v>352</v>
      </c>
      <c r="O7751" t="s">
        <v>354</v>
      </c>
      <c r="P7751" t="s">
        <v>728</v>
      </c>
    </row>
    <row r="7752" spans="1:16" hidden="1" x14ac:dyDescent="0.25">
      <c r="A7752" t="s">
        <v>315</v>
      </c>
      <c r="B7752" t="s">
        <v>9</v>
      </c>
      <c r="C7752" t="s">
        <v>32</v>
      </c>
      <c r="D7752" t="s">
        <v>11</v>
      </c>
      <c r="F7752" t="s">
        <v>14</v>
      </c>
      <c r="G7752">
        <v>100</v>
      </c>
      <c r="H7752">
        <f>_xlfn.XLOOKUP(Tabuľka5[[#This Row],[Položka]],cennik[Položka],cennik[Cena MJ bez DPH])</f>
        <v>0.8</v>
      </c>
      <c r="I7752">
        <f>SUM(Tabuľka5[[#This Row],[cena MJ bez DPH]]*1.1)</f>
        <v>0.88000000000000012</v>
      </c>
      <c r="J7752">
        <f>Tabuľka5[[#This Row],[množstvo]]*Tabuľka5[[#This Row],[cena MJ bez DPH]]</f>
        <v>80</v>
      </c>
      <c r="L7752" s="5" t="s">
        <v>353</v>
      </c>
      <c r="N7752" t="s">
        <v>352</v>
      </c>
      <c r="O7752" t="s">
        <v>354</v>
      </c>
      <c r="P7752" t="s">
        <v>728</v>
      </c>
    </row>
    <row r="7753" spans="1:16" hidden="1" x14ac:dyDescent="0.25">
      <c r="A7753" t="s">
        <v>315</v>
      </c>
      <c r="B7753" t="s">
        <v>9</v>
      </c>
      <c r="C7753" t="s">
        <v>33</v>
      </c>
      <c r="D7753" t="s">
        <v>11</v>
      </c>
      <c r="E7753" t="s">
        <v>34</v>
      </c>
      <c r="F7753" t="s">
        <v>14</v>
      </c>
      <c r="G7753">
        <v>50</v>
      </c>
      <c r="H7753">
        <f>_xlfn.XLOOKUP(Tabuľka5[[#This Row],[Položka]],cennik[Položka],cennik[Cena MJ bez DPH])</f>
        <v>4</v>
      </c>
      <c r="I7753">
        <f>SUM(Tabuľka5[[#This Row],[cena MJ bez DPH]]*1.1)</f>
        <v>4.4000000000000004</v>
      </c>
      <c r="J7753">
        <f>Tabuľka5[[#This Row],[množstvo]]*Tabuľka5[[#This Row],[cena MJ bez DPH]]</f>
        <v>200</v>
      </c>
      <c r="L7753" s="5" t="s">
        <v>353</v>
      </c>
      <c r="N7753" t="s">
        <v>352</v>
      </c>
      <c r="O7753" t="s">
        <v>354</v>
      </c>
      <c r="P7753" t="s">
        <v>728</v>
      </c>
    </row>
    <row r="7754" spans="1:16" hidden="1" x14ac:dyDescent="0.25">
      <c r="A7754" t="s">
        <v>315</v>
      </c>
      <c r="B7754" t="s">
        <v>9</v>
      </c>
      <c r="C7754" t="s">
        <v>35</v>
      </c>
      <c r="D7754" t="s">
        <v>11</v>
      </c>
      <c r="E7754" t="s">
        <v>36</v>
      </c>
      <c r="F7754" t="s">
        <v>14</v>
      </c>
      <c r="G7754">
        <v>50</v>
      </c>
      <c r="H7754">
        <f>_xlfn.XLOOKUP(Tabuľka5[[#This Row],[Položka]],cennik[Položka],cennik[Cena MJ bez DPH])</f>
        <v>4</v>
      </c>
      <c r="I7754">
        <f>SUM(Tabuľka5[[#This Row],[cena MJ bez DPH]]*1.1)</f>
        <v>4.4000000000000004</v>
      </c>
      <c r="J7754">
        <f>Tabuľka5[[#This Row],[množstvo]]*Tabuľka5[[#This Row],[cena MJ bez DPH]]</f>
        <v>200</v>
      </c>
      <c r="L7754" s="5" t="s">
        <v>353</v>
      </c>
      <c r="N7754" t="s">
        <v>352</v>
      </c>
      <c r="O7754" t="s">
        <v>354</v>
      </c>
      <c r="P7754" t="s">
        <v>728</v>
      </c>
    </row>
    <row r="7755" spans="1:16" hidden="1" x14ac:dyDescent="0.25">
      <c r="A7755" t="s">
        <v>315</v>
      </c>
      <c r="B7755" t="s">
        <v>9</v>
      </c>
      <c r="C7755" t="s">
        <v>37</v>
      </c>
      <c r="D7755" t="s">
        <v>11</v>
      </c>
      <c r="E7755" t="s">
        <v>34</v>
      </c>
      <c r="F7755" t="s">
        <v>14</v>
      </c>
      <c r="H7755">
        <f>_xlfn.XLOOKUP(Tabuľka5[[#This Row],[Položka]],cennik[Položka],cennik[Cena MJ bez DPH])</f>
        <v>9</v>
      </c>
      <c r="I7755">
        <f>SUM(Tabuľka5[[#This Row],[cena MJ bez DPH]]*1.1)</f>
        <v>9.9</v>
      </c>
      <c r="J7755">
        <f>Tabuľka5[[#This Row],[množstvo]]*Tabuľka5[[#This Row],[cena MJ bez DPH]]</f>
        <v>0</v>
      </c>
      <c r="L7755" s="5" t="s">
        <v>353</v>
      </c>
      <c r="N7755" t="s">
        <v>352</v>
      </c>
      <c r="O7755" t="s">
        <v>354</v>
      </c>
      <c r="P7755" t="s">
        <v>728</v>
      </c>
    </row>
    <row r="7756" spans="1:16" hidden="1" x14ac:dyDescent="0.25">
      <c r="A7756" t="s">
        <v>315</v>
      </c>
      <c r="B7756" t="s">
        <v>9</v>
      </c>
      <c r="C7756" t="s">
        <v>38</v>
      </c>
      <c r="D7756" t="s">
        <v>11</v>
      </c>
      <c r="E7756" t="s">
        <v>34</v>
      </c>
      <c r="F7756" t="s">
        <v>14</v>
      </c>
      <c r="H7756">
        <f>_xlfn.XLOOKUP(Tabuľka5[[#This Row],[Položka]],cennik[Položka],cennik[Cena MJ bez DPH])</f>
        <v>12</v>
      </c>
      <c r="I7756">
        <f>SUM(Tabuľka5[[#This Row],[cena MJ bez DPH]]*1.1)</f>
        <v>13.200000000000001</v>
      </c>
      <c r="J7756">
        <f>Tabuľka5[[#This Row],[množstvo]]*Tabuľka5[[#This Row],[cena MJ bez DPH]]</f>
        <v>0</v>
      </c>
      <c r="L7756" s="5" t="s">
        <v>353</v>
      </c>
      <c r="N7756" t="s">
        <v>352</v>
      </c>
      <c r="O7756" t="s">
        <v>354</v>
      </c>
      <c r="P7756" t="s">
        <v>728</v>
      </c>
    </row>
    <row r="7757" spans="1:16" hidden="1" x14ac:dyDescent="0.25">
      <c r="A7757" t="s">
        <v>315</v>
      </c>
      <c r="B7757" t="s">
        <v>9</v>
      </c>
      <c r="C7757" t="s">
        <v>39</v>
      </c>
      <c r="D7757" t="s">
        <v>11</v>
      </c>
      <c r="F7757" t="s">
        <v>14</v>
      </c>
      <c r="G7757">
        <v>30</v>
      </c>
      <c r="H7757">
        <f>_xlfn.XLOOKUP(Tabuľka5[[#This Row],[Položka]],cennik[Položka],cennik[Cena MJ bez DPH])</f>
        <v>1.59</v>
      </c>
      <c r="I7757">
        <f>SUM(Tabuľka5[[#This Row],[cena MJ bez DPH]]*1.1)</f>
        <v>1.7490000000000003</v>
      </c>
      <c r="J7757">
        <f>Tabuľka5[[#This Row],[množstvo]]*Tabuľka5[[#This Row],[cena MJ bez DPH]]</f>
        <v>47.7</v>
      </c>
      <c r="L7757" s="5" t="s">
        <v>353</v>
      </c>
      <c r="N7757" t="s">
        <v>352</v>
      </c>
      <c r="O7757" t="s">
        <v>354</v>
      </c>
      <c r="P7757" t="s">
        <v>728</v>
      </c>
    </row>
    <row r="7758" spans="1:16" hidden="1" x14ac:dyDescent="0.25">
      <c r="A7758" t="s">
        <v>315</v>
      </c>
      <c r="B7758" t="s">
        <v>9</v>
      </c>
      <c r="C7758" t="s">
        <v>40</v>
      </c>
      <c r="D7758" t="s">
        <v>17</v>
      </c>
      <c r="E7758" t="s">
        <v>41</v>
      </c>
      <c r="F7758" t="s">
        <v>14</v>
      </c>
      <c r="G7758">
        <v>50</v>
      </c>
      <c r="H7758">
        <f>_xlfn.XLOOKUP(Tabuľka5[[#This Row],[Položka]],cennik[Položka],cennik[Cena MJ bez DPH])</f>
        <v>0.65</v>
      </c>
      <c r="I7758">
        <f>SUM(Tabuľka5[[#This Row],[cena MJ bez DPH]]*1.1)</f>
        <v>0.71500000000000008</v>
      </c>
      <c r="J7758">
        <f>Tabuľka5[[#This Row],[množstvo]]*Tabuľka5[[#This Row],[cena MJ bez DPH]]</f>
        <v>32.5</v>
      </c>
      <c r="L7758" s="5" t="s">
        <v>353</v>
      </c>
      <c r="N7758" t="s">
        <v>352</v>
      </c>
      <c r="O7758" t="s">
        <v>354</v>
      </c>
      <c r="P7758" t="s">
        <v>728</v>
      </c>
    </row>
    <row r="7759" spans="1:16" hidden="1" x14ac:dyDescent="0.25">
      <c r="A7759" t="s">
        <v>315</v>
      </c>
      <c r="B7759" t="s">
        <v>9</v>
      </c>
      <c r="C7759" t="s">
        <v>42</v>
      </c>
      <c r="D7759" t="s">
        <v>11</v>
      </c>
      <c r="E7759" t="s">
        <v>43</v>
      </c>
      <c r="F7759" t="s">
        <v>14</v>
      </c>
      <c r="G7759">
        <v>200</v>
      </c>
      <c r="H7759">
        <f>_xlfn.XLOOKUP(Tabuľka5[[#This Row],[Položka]],cennik[Položka],cennik[Cena MJ bez DPH])</f>
        <v>2.9</v>
      </c>
      <c r="I7759">
        <f>SUM(Tabuľka5[[#This Row],[cena MJ bez DPH]]*1.1)</f>
        <v>3.19</v>
      </c>
      <c r="J7759">
        <f>Tabuľka5[[#This Row],[množstvo]]*Tabuľka5[[#This Row],[cena MJ bez DPH]]</f>
        <v>580</v>
      </c>
      <c r="L7759" s="5" t="s">
        <v>353</v>
      </c>
      <c r="N7759" t="s">
        <v>352</v>
      </c>
      <c r="O7759" t="s">
        <v>354</v>
      </c>
      <c r="P7759" t="s">
        <v>728</v>
      </c>
    </row>
    <row r="7760" spans="1:16" hidden="1" x14ac:dyDescent="0.25">
      <c r="A7760" t="s">
        <v>315</v>
      </c>
      <c r="B7760" t="s">
        <v>9</v>
      </c>
      <c r="C7760" t="s">
        <v>44</v>
      </c>
      <c r="D7760" t="s">
        <v>11</v>
      </c>
      <c r="F7760" t="s">
        <v>14</v>
      </c>
      <c r="G7760">
        <v>30</v>
      </c>
      <c r="H7760">
        <f>_xlfn.XLOOKUP(Tabuľka5[[#This Row],[Položka]],cennik[Položka],cennik[Cena MJ bez DPH])</f>
        <v>1.2</v>
      </c>
      <c r="I7760">
        <f>SUM(Tabuľka5[[#This Row],[cena MJ bez DPH]]*1.1)</f>
        <v>1.32</v>
      </c>
      <c r="J7760">
        <f>Tabuľka5[[#This Row],[množstvo]]*Tabuľka5[[#This Row],[cena MJ bez DPH]]</f>
        <v>36</v>
      </c>
      <c r="L7760" s="5" t="s">
        <v>353</v>
      </c>
      <c r="N7760" t="s">
        <v>352</v>
      </c>
      <c r="O7760" t="s">
        <v>354</v>
      </c>
      <c r="P7760" t="s">
        <v>728</v>
      </c>
    </row>
    <row r="7761" spans="1:16" hidden="1" x14ac:dyDescent="0.25">
      <c r="A7761" t="s">
        <v>315</v>
      </c>
      <c r="B7761" t="s">
        <v>9</v>
      </c>
      <c r="C7761" t="s">
        <v>45</v>
      </c>
      <c r="D7761" t="s">
        <v>11</v>
      </c>
      <c r="F7761" t="s">
        <v>46</v>
      </c>
      <c r="G7761">
        <v>5000</v>
      </c>
      <c r="H7761">
        <f>_xlfn.XLOOKUP(Tabuľka5[[#This Row],[Položka]],cennik[Položka],cennik[Cena MJ bez DPH])</f>
        <v>0</v>
      </c>
      <c r="I7761">
        <f>SUM(Tabuľka5[[#This Row],[cena MJ bez DPH]]*1.1)</f>
        <v>0</v>
      </c>
      <c r="J7761">
        <f>Tabuľka5[[#This Row],[množstvo]]*Tabuľka5[[#This Row],[cena MJ bez DPH]]</f>
        <v>0</v>
      </c>
      <c r="L7761" s="5" t="s">
        <v>353</v>
      </c>
      <c r="N7761" t="s">
        <v>352</v>
      </c>
      <c r="O7761" t="s">
        <v>354</v>
      </c>
      <c r="P7761" t="s">
        <v>728</v>
      </c>
    </row>
    <row r="7762" spans="1:16" hidden="1" x14ac:dyDescent="0.25">
      <c r="A7762" t="s">
        <v>315</v>
      </c>
      <c r="B7762" t="s">
        <v>47</v>
      </c>
      <c r="C7762" t="s">
        <v>48</v>
      </c>
      <c r="D7762" t="s">
        <v>17</v>
      </c>
      <c r="F7762" t="s">
        <v>49</v>
      </c>
      <c r="H7762">
        <f>_xlfn.XLOOKUP(Tabuľka5[[#This Row],[Položka]],cennik[Položka],cennik[Cena MJ bez DPH])</f>
        <v>0</v>
      </c>
      <c r="I7762">
        <f>SUM(Tabuľka5[[#This Row],[cena MJ bez DPH]]*1.1)</f>
        <v>0</v>
      </c>
      <c r="J7762">
        <f>Tabuľka5[[#This Row],[množstvo]]*Tabuľka5[[#This Row],[cena MJ bez DPH]]</f>
        <v>0</v>
      </c>
      <c r="L7762" s="5" t="s">
        <v>353</v>
      </c>
      <c r="N7762" t="s">
        <v>352</v>
      </c>
      <c r="O7762" t="s">
        <v>354</v>
      </c>
      <c r="P7762" t="s">
        <v>728</v>
      </c>
    </row>
    <row r="7763" spans="1:16" hidden="1" x14ac:dyDescent="0.25">
      <c r="A7763" t="s">
        <v>315</v>
      </c>
      <c r="B7763" t="s">
        <v>47</v>
      </c>
      <c r="C7763" t="s">
        <v>50</v>
      </c>
      <c r="D7763" t="s">
        <v>17</v>
      </c>
      <c r="F7763" t="s">
        <v>49</v>
      </c>
      <c r="H7763">
        <f>_xlfn.XLOOKUP(Tabuľka5[[#This Row],[Položka]],cennik[Položka],cennik[Cena MJ bez DPH])</f>
        <v>0</v>
      </c>
      <c r="I7763">
        <f>SUM(Tabuľka5[[#This Row],[cena MJ bez DPH]]*1.1)</f>
        <v>0</v>
      </c>
      <c r="J7763">
        <f>Tabuľka5[[#This Row],[množstvo]]*Tabuľka5[[#This Row],[cena MJ bez DPH]]</f>
        <v>0</v>
      </c>
      <c r="L7763" s="5" t="s">
        <v>353</v>
      </c>
      <c r="N7763" t="s">
        <v>352</v>
      </c>
      <c r="O7763" t="s">
        <v>354</v>
      </c>
      <c r="P7763" t="s">
        <v>728</v>
      </c>
    </row>
    <row r="7764" spans="1:16" hidden="1" x14ac:dyDescent="0.25">
      <c r="A7764" t="s">
        <v>315</v>
      </c>
      <c r="B7764" t="s">
        <v>51</v>
      </c>
      <c r="C7764" t="s">
        <v>52</v>
      </c>
      <c r="D7764" t="s">
        <v>11</v>
      </c>
      <c r="F7764" t="s">
        <v>53</v>
      </c>
      <c r="H7764">
        <f>_xlfn.XLOOKUP(Tabuľka5[[#This Row],[Položka]],cennik[Položka],cennik[Cena MJ bez DPH])</f>
        <v>0</v>
      </c>
      <c r="I7764">
        <f>SUM(Tabuľka5[[#This Row],[cena MJ bez DPH]]*1.1)</f>
        <v>0</v>
      </c>
      <c r="J7764">
        <f>Tabuľka5[[#This Row],[množstvo]]*Tabuľka5[[#This Row],[cena MJ bez DPH]]</f>
        <v>0</v>
      </c>
      <c r="L7764" s="5" t="s">
        <v>353</v>
      </c>
      <c r="N7764" t="s">
        <v>352</v>
      </c>
      <c r="O7764" t="s">
        <v>354</v>
      </c>
      <c r="P7764" t="s">
        <v>728</v>
      </c>
    </row>
    <row r="7765" spans="1:16" hidden="1" x14ac:dyDescent="0.25">
      <c r="A7765" t="s">
        <v>315</v>
      </c>
      <c r="B7765" t="s">
        <v>51</v>
      </c>
      <c r="C7765" t="s">
        <v>54</v>
      </c>
      <c r="D7765" t="s">
        <v>11</v>
      </c>
      <c r="F7765" t="s">
        <v>53</v>
      </c>
      <c r="H7765">
        <f>_xlfn.XLOOKUP(Tabuľka5[[#This Row],[Položka]],cennik[Položka],cennik[Cena MJ bez DPH])</f>
        <v>0</v>
      </c>
      <c r="I7765">
        <f>SUM(Tabuľka5[[#This Row],[cena MJ bez DPH]]*1.1)</f>
        <v>0</v>
      </c>
      <c r="J7765">
        <f>Tabuľka5[[#This Row],[množstvo]]*Tabuľka5[[#This Row],[cena MJ bez DPH]]</f>
        <v>0</v>
      </c>
      <c r="L7765" s="5" t="s">
        <v>353</v>
      </c>
      <c r="N7765" t="s">
        <v>352</v>
      </c>
      <c r="O7765" t="s">
        <v>354</v>
      </c>
      <c r="P7765" t="s">
        <v>728</v>
      </c>
    </row>
    <row r="7766" spans="1:16" hidden="1" x14ac:dyDescent="0.25">
      <c r="A7766" t="s">
        <v>315</v>
      </c>
      <c r="B7766" t="s">
        <v>51</v>
      </c>
      <c r="C7766" t="s">
        <v>55</v>
      </c>
      <c r="D7766" t="s">
        <v>11</v>
      </c>
      <c r="F7766" t="s">
        <v>56</v>
      </c>
      <c r="H7766">
        <f>_xlfn.XLOOKUP(Tabuľka5[[#This Row],[Položka]],cennik[Položka],cennik[Cena MJ bez DPH])</f>
        <v>0</v>
      </c>
      <c r="I7766">
        <f>SUM(Tabuľka5[[#This Row],[cena MJ bez DPH]]*1.1)</f>
        <v>0</v>
      </c>
      <c r="J7766">
        <f>Tabuľka5[[#This Row],[množstvo]]*Tabuľka5[[#This Row],[cena MJ bez DPH]]</f>
        <v>0</v>
      </c>
      <c r="L7766" s="5" t="s">
        <v>353</v>
      </c>
      <c r="N7766" t="s">
        <v>352</v>
      </c>
      <c r="O7766" t="s">
        <v>354</v>
      </c>
      <c r="P7766" t="s">
        <v>728</v>
      </c>
    </row>
    <row r="7767" spans="1:16" hidden="1" x14ac:dyDescent="0.25">
      <c r="A7767" t="s">
        <v>315</v>
      </c>
      <c r="B7767" t="s">
        <v>51</v>
      </c>
      <c r="C7767" t="s">
        <v>57</v>
      </c>
      <c r="D7767" t="s">
        <v>11</v>
      </c>
      <c r="F7767" t="s">
        <v>53</v>
      </c>
      <c r="H7767">
        <f>_xlfn.XLOOKUP(Tabuľka5[[#This Row],[Položka]],cennik[Položka],cennik[Cena MJ bez DPH])</f>
        <v>0</v>
      </c>
      <c r="I7767">
        <f>SUM(Tabuľka5[[#This Row],[cena MJ bez DPH]]*1.1)</f>
        <v>0</v>
      </c>
      <c r="J7767">
        <f>Tabuľka5[[#This Row],[množstvo]]*Tabuľka5[[#This Row],[cena MJ bez DPH]]</f>
        <v>0</v>
      </c>
      <c r="L7767" s="5" t="s">
        <v>353</v>
      </c>
      <c r="N7767" t="s">
        <v>352</v>
      </c>
      <c r="O7767" t="s">
        <v>354</v>
      </c>
      <c r="P7767" t="s">
        <v>728</v>
      </c>
    </row>
    <row r="7768" spans="1:16" hidden="1" x14ac:dyDescent="0.25">
      <c r="A7768" t="s">
        <v>315</v>
      </c>
      <c r="B7768" t="s">
        <v>51</v>
      </c>
      <c r="C7768" t="s">
        <v>58</v>
      </c>
      <c r="D7768" t="s">
        <v>11</v>
      </c>
      <c r="F7768" t="s">
        <v>56</v>
      </c>
      <c r="H7768">
        <f>_xlfn.XLOOKUP(Tabuľka5[[#This Row],[Položka]],cennik[Položka],cennik[Cena MJ bez DPH])</f>
        <v>0</v>
      </c>
      <c r="I7768">
        <f>SUM(Tabuľka5[[#This Row],[cena MJ bez DPH]]*1.1)</f>
        <v>0</v>
      </c>
      <c r="J7768">
        <f>Tabuľka5[[#This Row],[množstvo]]*Tabuľka5[[#This Row],[cena MJ bez DPH]]</f>
        <v>0</v>
      </c>
      <c r="L7768" s="5" t="s">
        <v>353</v>
      </c>
      <c r="N7768" t="s">
        <v>352</v>
      </c>
      <c r="O7768" t="s">
        <v>354</v>
      </c>
      <c r="P7768" t="s">
        <v>728</v>
      </c>
    </row>
    <row r="7769" spans="1:16" hidden="1" x14ac:dyDescent="0.25">
      <c r="A7769" t="s">
        <v>315</v>
      </c>
      <c r="B7769" t="s">
        <v>51</v>
      </c>
      <c r="C7769" t="s">
        <v>59</v>
      </c>
      <c r="D7769" t="s">
        <v>11</v>
      </c>
      <c r="F7769" t="s">
        <v>53</v>
      </c>
      <c r="H7769">
        <f>_xlfn.XLOOKUP(Tabuľka5[[#This Row],[Položka]],cennik[Položka],cennik[Cena MJ bez DPH])</f>
        <v>0</v>
      </c>
      <c r="I7769">
        <f>SUM(Tabuľka5[[#This Row],[cena MJ bez DPH]]*1.1)</f>
        <v>0</v>
      </c>
      <c r="J7769">
        <f>Tabuľka5[[#This Row],[množstvo]]*Tabuľka5[[#This Row],[cena MJ bez DPH]]</f>
        <v>0</v>
      </c>
      <c r="L7769" s="5" t="s">
        <v>353</v>
      </c>
      <c r="N7769" t="s">
        <v>352</v>
      </c>
      <c r="O7769" t="s">
        <v>354</v>
      </c>
      <c r="P7769" t="s">
        <v>728</v>
      </c>
    </row>
    <row r="7770" spans="1:16" hidden="1" x14ac:dyDescent="0.25">
      <c r="A7770" t="s">
        <v>315</v>
      </c>
      <c r="B7770" t="s">
        <v>51</v>
      </c>
      <c r="C7770" t="s">
        <v>60</v>
      </c>
      <c r="D7770" t="s">
        <v>11</v>
      </c>
      <c r="F7770" t="s">
        <v>53</v>
      </c>
      <c r="H7770">
        <f>_xlfn.XLOOKUP(Tabuľka5[[#This Row],[Položka]],cennik[Položka],cennik[Cena MJ bez DPH])</f>
        <v>0</v>
      </c>
      <c r="I7770">
        <f>SUM(Tabuľka5[[#This Row],[cena MJ bez DPH]]*1.1)</f>
        <v>0</v>
      </c>
      <c r="J7770">
        <f>Tabuľka5[[#This Row],[množstvo]]*Tabuľka5[[#This Row],[cena MJ bez DPH]]</f>
        <v>0</v>
      </c>
      <c r="L7770" s="5" t="s">
        <v>353</v>
      </c>
      <c r="N7770" t="s">
        <v>352</v>
      </c>
      <c r="O7770" t="s">
        <v>354</v>
      </c>
      <c r="P7770" t="s">
        <v>728</v>
      </c>
    </row>
    <row r="7771" spans="1:16" hidden="1" x14ac:dyDescent="0.25">
      <c r="A7771" t="s">
        <v>315</v>
      </c>
      <c r="B7771" t="s">
        <v>51</v>
      </c>
      <c r="C7771" t="s">
        <v>61</v>
      </c>
      <c r="D7771" t="s">
        <v>11</v>
      </c>
      <c r="F7771" t="s">
        <v>53</v>
      </c>
      <c r="H7771">
        <f>_xlfn.XLOOKUP(Tabuľka5[[#This Row],[Položka]],cennik[Položka],cennik[Cena MJ bez DPH])</f>
        <v>0</v>
      </c>
      <c r="I7771">
        <f>SUM(Tabuľka5[[#This Row],[cena MJ bez DPH]]*1.1)</f>
        <v>0</v>
      </c>
      <c r="J7771">
        <f>Tabuľka5[[#This Row],[množstvo]]*Tabuľka5[[#This Row],[cena MJ bez DPH]]</f>
        <v>0</v>
      </c>
      <c r="L7771" s="5" t="s">
        <v>353</v>
      </c>
      <c r="N7771" t="s">
        <v>352</v>
      </c>
      <c r="O7771" t="s">
        <v>354</v>
      </c>
      <c r="P7771" t="s">
        <v>728</v>
      </c>
    </row>
    <row r="7772" spans="1:16" hidden="1" x14ac:dyDescent="0.25">
      <c r="A7772" t="s">
        <v>315</v>
      </c>
      <c r="B7772" t="s">
        <v>51</v>
      </c>
      <c r="C7772" t="s">
        <v>62</v>
      </c>
      <c r="D7772" t="s">
        <v>11</v>
      </c>
      <c r="F7772" t="s">
        <v>53</v>
      </c>
      <c r="H7772">
        <f>_xlfn.XLOOKUP(Tabuľka5[[#This Row],[Položka]],cennik[Položka],cennik[Cena MJ bez DPH])</f>
        <v>0</v>
      </c>
      <c r="I7772">
        <f>SUM(Tabuľka5[[#This Row],[cena MJ bez DPH]]*1.1)</f>
        <v>0</v>
      </c>
      <c r="J7772">
        <f>Tabuľka5[[#This Row],[množstvo]]*Tabuľka5[[#This Row],[cena MJ bez DPH]]</f>
        <v>0</v>
      </c>
      <c r="L7772" s="5" t="s">
        <v>353</v>
      </c>
      <c r="N7772" t="s">
        <v>352</v>
      </c>
      <c r="O7772" t="s">
        <v>354</v>
      </c>
      <c r="P7772" t="s">
        <v>728</v>
      </c>
    </row>
    <row r="7773" spans="1:16" hidden="1" x14ac:dyDescent="0.25">
      <c r="A7773" t="s">
        <v>315</v>
      </c>
      <c r="B7773" t="s">
        <v>51</v>
      </c>
      <c r="C7773" t="s">
        <v>63</v>
      </c>
      <c r="D7773" t="s">
        <v>11</v>
      </c>
      <c r="F7773" t="s">
        <v>56</v>
      </c>
      <c r="H7773">
        <f>_xlfn.XLOOKUP(Tabuľka5[[#This Row],[Položka]],cennik[Položka],cennik[Cena MJ bez DPH])</f>
        <v>0</v>
      </c>
      <c r="I7773">
        <f>SUM(Tabuľka5[[#This Row],[cena MJ bez DPH]]*1.1)</f>
        <v>0</v>
      </c>
      <c r="J7773">
        <f>Tabuľka5[[#This Row],[množstvo]]*Tabuľka5[[#This Row],[cena MJ bez DPH]]</f>
        <v>0</v>
      </c>
      <c r="L7773" s="5" t="s">
        <v>353</v>
      </c>
      <c r="N7773" t="s">
        <v>352</v>
      </c>
      <c r="O7773" t="s">
        <v>354</v>
      </c>
      <c r="P7773" t="s">
        <v>728</v>
      </c>
    </row>
    <row r="7774" spans="1:16" hidden="1" x14ac:dyDescent="0.25">
      <c r="A7774" t="s">
        <v>315</v>
      </c>
      <c r="B7774" t="s">
        <v>51</v>
      </c>
      <c r="C7774" t="s">
        <v>64</v>
      </c>
      <c r="D7774" t="s">
        <v>11</v>
      </c>
      <c r="F7774" t="s">
        <v>56</v>
      </c>
      <c r="H7774">
        <f>_xlfn.XLOOKUP(Tabuľka5[[#This Row],[Položka]],cennik[Položka],cennik[Cena MJ bez DPH])</f>
        <v>0</v>
      </c>
      <c r="I7774">
        <f>SUM(Tabuľka5[[#This Row],[cena MJ bez DPH]]*1.1)</f>
        <v>0</v>
      </c>
      <c r="J7774">
        <f>Tabuľka5[[#This Row],[množstvo]]*Tabuľka5[[#This Row],[cena MJ bez DPH]]</f>
        <v>0</v>
      </c>
      <c r="L7774" s="5" t="s">
        <v>353</v>
      </c>
      <c r="N7774" t="s">
        <v>352</v>
      </c>
      <c r="O7774" t="s">
        <v>354</v>
      </c>
      <c r="P7774" t="s">
        <v>728</v>
      </c>
    </row>
    <row r="7775" spans="1:16" hidden="1" x14ac:dyDescent="0.25">
      <c r="A7775" t="s">
        <v>315</v>
      </c>
      <c r="B7775" t="s">
        <v>51</v>
      </c>
      <c r="C7775" t="s">
        <v>65</v>
      </c>
      <c r="D7775" t="s">
        <v>11</v>
      </c>
      <c r="F7775" t="s">
        <v>56</v>
      </c>
      <c r="H7775">
        <f>_xlfn.XLOOKUP(Tabuľka5[[#This Row],[Položka]],cennik[Položka],cennik[Cena MJ bez DPH])</f>
        <v>0</v>
      </c>
      <c r="I7775">
        <f>SUM(Tabuľka5[[#This Row],[cena MJ bez DPH]]*1.1)</f>
        <v>0</v>
      </c>
      <c r="J7775">
        <f>Tabuľka5[[#This Row],[množstvo]]*Tabuľka5[[#This Row],[cena MJ bez DPH]]</f>
        <v>0</v>
      </c>
      <c r="L7775" s="5" t="s">
        <v>353</v>
      </c>
      <c r="N7775" t="s">
        <v>352</v>
      </c>
      <c r="O7775" t="s">
        <v>354</v>
      </c>
      <c r="P7775" t="s">
        <v>728</v>
      </c>
    </row>
    <row r="7776" spans="1:16" hidden="1" x14ac:dyDescent="0.25">
      <c r="A7776" t="s">
        <v>315</v>
      </c>
      <c r="B7776" t="s">
        <v>51</v>
      </c>
      <c r="C7776" t="s">
        <v>66</v>
      </c>
      <c r="D7776" t="s">
        <v>11</v>
      </c>
      <c r="F7776" t="s">
        <v>56</v>
      </c>
      <c r="H7776">
        <f>_xlfn.XLOOKUP(Tabuľka5[[#This Row],[Položka]],cennik[Položka],cennik[Cena MJ bez DPH])</f>
        <v>0</v>
      </c>
      <c r="I7776">
        <f>SUM(Tabuľka5[[#This Row],[cena MJ bez DPH]]*1.1)</f>
        <v>0</v>
      </c>
      <c r="J7776">
        <f>Tabuľka5[[#This Row],[množstvo]]*Tabuľka5[[#This Row],[cena MJ bez DPH]]</f>
        <v>0</v>
      </c>
      <c r="L7776" s="5" t="s">
        <v>353</v>
      </c>
      <c r="N7776" t="s">
        <v>352</v>
      </c>
      <c r="O7776" t="s">
        <v>354</v>
      </c>
      <c r="P7776" t="s">
        <v>728</v>
      </c>
    </row>
    <row r="7777" spans="1:16" hidden="1" x14ac:dyDescent="0.25">
      <c r="A7777" t="s">
        <v>315</v>
      </c>
      <c r="B7777" t="s">
        <v>51</v>
      </c>
      <c r="C7777" t="s">
        <v>67</v>
      </c>
      <c r="D7777" t="s">
        <v>11</v>
      </c>
      <c r="F7777" t="s">
        <v>56</v>
      </c>
      <c r="H7777">
        <f>_xlfn.XLOOKUP(Tabuľka5[[#This Row],[Položka]],cennik[Položka],cennik[Cena MJ bez DPH])</f>
        <v>0</v>
      </c>
      <c r="I7777">
        <f>SUM(Tabuľka5[[#This Row],[cena MJ bez DPH]]*1.1)</f>
        <v>0</v>
      </c>
      <c r="J7777">
        <f>Tabuľka5[[#This Row],[množstvo]]*Tabuľka5[[#This Row],[cena MJ bez DPH]]</f>
        <v>0</v>
      </c>
      <c r="L7777" s="5" t="s">
        <v>353</v>
      </c>
      <c r="N7777" t="s">
        <v>352</v>
      </c>
      <c r="O7777" t="s">
        <v>354</v>
      </c>
      <c r="P7777" t="s">
        <v>728</v>
      </c>
    </row>
    <row r="7778" spans="1:16" hidden="1" x14ac:dyDescent="0.25">
      <c r="A7778" t="s">
        <v>315</v>
      </c>
      <c r="B7778" t="s">
        <v>51</v>
      </c>
      <c r="C7778" t="s">
        <v>68</v>
      </c>
      <c r="D7778" t="s">
        <v>11</v>
      </c>
      <c r="F7778" t="s">
        <v>56</v>
      </c>
      <c r="H7778">
        <f>_xlfn.XLOOKUP(Tabuľka5[[#This Row],[Položka]],cennik[Položka],cennik[Cena MJ bez DPH])</f>
        <v>0</v>
      </c>
      <c r="I7778">
        <f>SUM(Tabuľka5[[#This Row],[cena MJ bez DPH]]*1.1)</f>
        <v>0</v>
      </c>
      <c r="J7778">
        <f>Tabuľka5[[#This Row],[množstvo]]*Tabuľka5[[#This Row],[cena MJ bez DPH]]</f>
        <v>0</v>
      </c>
      <c r="L7778" s="5" t="s">
        <v>353</v>
      </c>
      <c r="N7778" t="s">
        <v>352</v>
      </c>
      <c r="O7778" t="s">
        <v>354</v>
      </c>
      <c r="P7778" t="s">
        <v>728</v>
      </c>
    </row>
    <row r="7779" spans="1:16" hidden="1" x14ac:dyDescent="0.25">
      <c r="A7779" t="s">
        <v>315</v>
      </c>
      <c r="B7779" t="s">
        <v>51</v>
      </c>
      <c r="C7779" t="s">
        <v>69</v>
      </c>
      <c r="D7779" t="s">
        <v>11</v>
      </c>
      <c r="F7779" t="s">
        <v>56</v>
      </c>
      <c r="H7779">
        <f>_xlfn.XLOOKUP(Tabuľka5[[#This Row],[Položka]],cennik[Položka],cennik[Cena MJ bez DPH])</f>
        <v>0</v>
      </c>
      <c r="I7779">
        <f>SUM(Tabuľka5[[#This Row],[cena MJ bez DPH]]*1.1)</f>
        <v>0</v>
      </c>
      <c r="J7779">
        <f>Tabuľka5[[#This Row],[množstvo]]*Tabuľka5[[#This Row],[cena MJ bez DPH]]</f>
        <v>0</v>
      </c>
      <c r="L7779" s="5" t="s">
        <v>353</v>
      </c>
      <c r="N7779" t="s">
        <v>352</v>
      </c>
      <c r="O7779" t="s">
        <v>354</v>
      </c>
      <c r="P7779" t="s">
        <v>728</v>
      </c>
    </row>
    <row r="7780" spans="1:16" hidden="1" x14ac:dyDescent="0.25">
      <c r="A7780" t="s">
        <v>315</v>
      </c>
      <c r="B7780" t="s">
        <v>51</v>
      </c>
      <c r="C7780" t="s">
        <v>70</v>
      </c>
      <c r="D7780" t="s">
        <v>11</v>
      </c>
      <c r="F7780" t="s">
        <v>56</v>
      </c>
      <c r="H7780">
        <f>_xlfn.XLOOKUP(Tabuľka5[[#This Row],[Položka]],cennik[Položka],cennik[Cena MJ bez DPH])</f>
        <v>0</v>
      </c>
      <c r="I7780">
        <f>SUM(Tabuľka5[[#This Row],[cena MJ bez DPH]]*1.1)</f>
        <v>0</v>
      </c>
      <c r="J7780">
        <f>Tabuľka5[[#This Row],[množstvo]]*Tabuľka5[[#This Row],[cena MJ bez DPH]]</f>
        <v>0</v>
      </c>
      <c r="L7780" s="5" t="s">
        <v>353</v>
      </c>
      <c r="N7780" t="s">
        <v>352</v>
      </c>
      <c r="O7780" t="s">
        <v>354</v>
      </c>
      <c r="P7780" t="s">
        <v>728</v>
      </c>
    </row>
    <row r="7781" spans="1:16" hidden="1" x14ac:dyDescent="0.25">
      <c r="A7781" t="s">
        <v>315</v>
      </c>
      <c r="B7781" t="s">
        <v>51</v>
      </c>
      <c r="C7781" t="s">
        <v>71</v>
      </c>
      <c r="D7781" t="s">
        <v>11</v>
      </c>
      <c r="F7781" t="s">
        <v>56</v>
      </c>
      <c r="H7781">
        <f>_xlfn.XLOOKUP(Tabuľka5[[#This Row],[Položka]],cennik[Položka],cennik[Cena MJ bez DPH])</f>
        <v>0</v>
      </c>
      <c r="I7781">
        <f>SUM(Tabuľka5[[#This Row],[cena MJ bez DPH]]*1.1)</f>
        <v>0</v>
      </c>
      <c r="J7781">
        <f>Tabuľka5[[#This Row],[množstvo]]*Tabuľka5[[#This Row],[cena MJ bez DPH]]</f>
        <v>0</v>
      </c>
      <c r="L7781" s="5" t="s">
        <v>353</v>
      </c>
      <c r="N7781" t="s">
        <v>352</v>
      </c>
      <c r="O7781" t="s">
        <v>354</v>
      </c>
      <c r="P7781" t="s">
        <v>728</v>
      </c>
    </row>
    <row r="7782" spans="1:16" hidden="1" x14ac:dyDescent="0.25">
      <c r="A7782" t="s">
        <v>315</v>
      </c>
      <c r="B7782" t="s">
        <v>51</v>
      </c>
      <c r="C7782" t="s">
        <v>72</v>
      </c>
      <c r="D7782" t="s">
        <v>11</v>
      </c>
      <c r="F7782" t="s">
        <v>56</v>
      </c>
      <c r="H7782">
        <f>_xlfn.XLOOKUP(Tabuľka5[[#This Row],[Položka]],cennik[Položka],cennik[Cena MJ bez DPH])</f>
        <v>0</v>
      </c>
      <c r="I7782">
        <f>SUM(Tabuľka5[[#This Row],[cena MJ bez DPH]]*1.1)</f>
        <v>0</v>
      </c>
      <c r="J7782">
        <f>Tabuľka5[[#This Row],[množstvo]]*Tabuľka5[[#This Row],[cena MJ bez DPH]]</f>
        <v>0</v>
      </c>
      <c r="L7782" s="5" t="s">
        <v>353</v>
      </c>
      <c r="N7782" t="s">
        <v>352</v>
      </c>
      <c r="O7782" t="s">
        <v>354</v>
      </c>
      <c r="P7782" t="s">
        <v>728</v>
      </c>
    </row>
    <row r="7783" spans="1:16" hidden="1" x14ac:dyDescent="0.25">
      <c r="A7783" t="s">
        <v>315</v>
      </c>
      <c r="B7783" t="s">
        <v>51</v>
      </c>
      <c r="C7783" t="s">
        <v>73</v>
      </c>
      <c r="D7783" t="s">
        <v>11</v>
      </c>
      <c r="F7783" t="s">
        <v>56</v>
      </c>
      <c r="H7783">
        <f>_xlfn.XLOOKUP(Tabuľka5[[#This Row],[Položka]],cennik[Položka],cennik[Cena MJ bez DPH])</f>
        <v>0</v>
      </c>
      <c r="I7783">
        <f>SUM(Tabuľka5[[#This Row],[cena MJ bez DPH]]*1.1)</f>
        <v>0</v>
      </c>
      <c r="J7783">
        <f>Tabuľka5[[#This Row],[množstvo]]*Tabuľka5[[#This Row],[cena MJ bez DPH]]</f>
        <v>0</v>
      </c>
      <c r="L7783" s="5" t="s">
        <v>353</v>
      </c>
      <c r="N7783" t="s">
        <v>352</v>
      </c>
      <c r="O7783" t="s">
        <v>354</v>
      </c>
      <c r="P7783" t="s">
        <v>728</v>
      </c>
    </row>
    <row r="7784" spans="1:16" hidden="1" x14ac:dyDescent="0.25">
      <c r="A7784" t="s">
        <v>315</v>
      </c>
      <c r="B7784" t="s">
        <v>51</v>
      </c>
      <c r="C7784" t="s">
        <v>74</v>
      </c>
      <c r="D7784" t="s">
        <v>11</v>
      </c>
      <c r="F7784" t="s">
        <v>56</v>
      </c>
      <c r="H7784">
        <f>_xlfn.XLOOKUP(Tabuľka5[[#This Row],[Položka]],cennik[Položka],cennik[Cena MJ bez DPH])</f>
        <v>0</v>
      </c>
      <c r="I7784">
        <f>SUM(Tabuľka5[[#This Row],[cena MJ bez DPH]]*1.1)</f>
        <v>0</v>
      </c>
      <c r="J7784">
        <f>Tabuľka5[[#This Row],[množstvo]]*Tabuľka5[[#This Row],[cena MJ bez DPH]]</f>
        <v>0</v>
      </c>
      <c r="L7784" s="5" t="s">
        <v>353</v>
      </c>
      <c r="N7784" t="s">
        <v>352</v>
      </c>
      <c r="O7784" t="s">
        <v>354</v>
      </c>
      <c r="P7784" t="s">
        <v>728</v>
      </c>
    </row>
    <row r="7785" spans="1:16" hidden="1" x14ac:dyDescent="0.25">
      <c r="A7785" t="s">
        <v>315</v>
      </c>
      <c r="B7785" t="s">
        <v>51</v>
      </c>
      <c r="C7785" t="s">
        <v>75</v>
      </c>
      <c r="D7785" t="s">
        <v>11</v>
      </c>
      <c r="F7785" t="s">
        <v>56</v>
      </c>
      <c r="H7785">
        <f>_xlfn.XLOOKUP(Tabuľka5[[#This Row],[Položka]],cennik[Položka],cennik[Cena MJ bez DPH])</f>
        <v>0</v>
      </c>
      <c r="I7785">
        <f>SUM(Tabuľka5[[#This Row],[cena MJ bez DPH]]*1.1)</f>
        <v>0</v>
      </c>
      <c r="J7785">
        <f>Tabuľka5[[#This Row],[množstvo]]*Tabuľka5[[#This Row],[cena MJ bez DPH]]</f>
        <v>0</v>
      </c>
      <c r="L7785" s="5" t="s">
        <v>353</v>
      </c>
      <c r="N7785" t="s">
        <v>352</v>
      </c>
      <c r="O7785" t="s">
        <v>354</v>
      </c>
      <c r="P7785" t="s">
        <v>728</v>
      </c>
    </row>
    <row r="7786" spans="1:16" hidden="1" x14ac:dyDescent="0.25">
      <c r="A7786" t="s">
        <v>315</v>
      </c>
      <c r="B7786" t="s">
        <v>51</v>
      </c>
      <c r="C7786" t="s">
        <v>76</v>
      </c>
      <c r="D7786" t="s">
        <v>11</v>
      </c>
      <c r="F7786" t="s">
        <v>56</v>
      </c>
      <c r="H7786">
        <f>_xlfn.XLOOKUP(Tabuľka5[[#This Row],[Položka]],cennik[Položka],cennik[Cena MJ bez DPH])</f>
        <v>0</v>
      </c>
      <c r="I7786">
        <f>SUM(Tabuľka5[[#This Row],[cena MJ bez DPH]]*1.1)</f>
        <v>0</v>
      </c>
      <c r="J7786">
        <f>Tabuľka5[[#This Row],[množstvo]]*Tabuľka5[[#This Row],[cena MJ bez DPH]]</f>
        <v>0</v>
      </c>
      <c r="L7786" s="5" t="s">
        <v>353</v>
      </c>
      <c r="N7786" t="s">
        <v>352</v>
      </c>
      <c r="O7786" t="s">
        <v>354</v>
      </c>
      <c r="P7786" t="s">
        <v>728</v>
      </c>
    </row>
    <row r="7787" spans="1:16" hidden="1" x14ac:dyDescent="0.25">
      <c r="A7787" t="s">
        <v>315</v>
      </c>
      <c r="B7787" t="s">
        <v>51</v>
      </c>
      <c r="C7787" t="s">
        <v>77</v>
      </c>
      <c r="D7787" t="s">
        <v>11</v>
      </c>
      <c r="F7787" t="s">
        <v>56</v>
      </c>
      <c r="H7787">
        <f>_xlfn.XLOOKUP(Tabuľka5[[#This Row],[Položka]],cennik[Položka],cennik[Cena MJ bez DPH])</f>
        <v>0</v>
      </c>
      <c r="I7787">
        <f>SUM(Tabuľka5[[#This Row],[cena MJ bez DPH]]*1.1)</f>
        <v>0</v>
      </c>
      <c r="J7787">
        <f>Tabuľka5[[#This Row],[množstvo]]*Tabuľka5[[#This Row],[cena MJ bez DPH]]</f>
        <v>0</v>
      </c>
      <c r="L7787" s="5" t="s">
        <v>353</v>
      </c>
      <c r="N7787" t="s">
        <v>352</v>
      </c>
      <c r="O7787" t="s">
        <v>354</v>
      </c>
      <c r="P7787" t="s">
        <v>728</v>
      </c>
    </row>
    <row r="7788" spans="1:16" hidden="1" x14ac:dyDescent="0.25">
      <c r="A7788" t="s">
        <v>315</v>
      </c>
      <c r="B7788" t="s">
        <v>51</v>
      </c>
      <c r="C7788" t="s">
        <v>78</v>
      </c>
      <c r="D7788" t="s">
        <v>11</v>
      </c>
      <c r="F7788" t="s">
        <v>56</v>
      </c>
      <c r="H7788">
        <f>_xlfn.XLOOKUP(Tabuľka5[[#This Row],[Položka]],cennik[Položka],cennik[Cena MJ bez DPH])</f>
        <v>0</v>
      </c>
      <c r="I7788">
        <f>SUM(Tabuľka5[[#This Row],[cena MJ bez DPH]]*1.1)</f>
        <v>0</v>
      </c>
      <c r="J7788">
        <f>Tabuľka5[[#This Row],[množstvo]]*Tabuľka5[[#This Row],[cena MJ bez DPH]]</f>
        <v>0</v>
      </c>
      <c r="L7788" s="5" t="s">
        <v>353</v>
      </c>
      <c r="N7788" t="s">
        <v>352</v>
      </c>
      <c r="O7788" t="s">
        <v>354</v>
      </c>
      <c r="P7788" t="s">
        <v>728</v>
      </c>
    </row>
    <row r="7789" spans="1:16" hidden="1" x14ac:dyDescent="0.25">
      <c r="A7789" t="s">
        <v>315</v>
      </c>
      <c r="B7789" t="s">
        <v>51</v>
      </c>
      <c r="C7789" t="s">
        <v>79</v>
      </c>
      <c r="D7789" t="s">
        <v>11</v>
      </c>
      <c r="F7789" t="s">
        <v>56</v>
      </c>
      <c r="H7789">
        <f>_xlfn.XLOOKUP(Tabuľka5[[#This Row],[Položka]],cennik[Položka],cennik[Cena MJ bez DPH])</f>
        <v>0</v>
      </c>
      <c r="I7789">
        <f>SUM(Tabuľka5[[#This Row],[cena MJ bez DPH]]*1.1)</f>
        <v>0</v>
      </c>
      <c r="J7789">
        <f>Tabuľka5[[#This Row],[množstvo]]*Tabuľka5[[#This Row],[cena MJ bez DPH]]</f>
        <v>0</v>
      </c>
      <c r="L7789" s="5" t="s">
        <v>353</v>
      </c>
      <c r="N7789" t="s">
        <v>352</v>
      </c>
      <c r="O7789" t="s">
        <v>354</v>
      </c>
      <c r="P7789" t="s">
        <v>728</v>
      </c>
    </row>
    <row r="7790" spans="1:16" hidden="1" x14ac:dyDescent="0.25">
      <c r="A7790" t="s">
        <v>315</v>
      </c>
      <c r="B7790" t="s">
        <v>51</v>
      </c>
      <c r="C7790" t="s">
        <v>80</v>
      </c>
      <c r="D7790" t="s">
        <v>11</v>
      </c>
      <c r="F7790" t="s">
        <v>56</v>
      </c>
      <c r="H7790">
        <f>_xlfn.XLOOKUP(Tabuľka5[[#This Row],[Položka]],cennik[Položka],cennik[Cena MJ bez DPH])</f>
        <v>0</v>
      </c>
      <c r="I7790">
        <f>SUM(Tabuľka5[[#This Row],[cena MJ bez DPH]]*1.1)</f>
        <v>0</v>
      </c>
      <c r="J7790">
        <f>Tabuľka5[[#This Row],[množstvo]]*Tabuľka5[[#This Row],[cena MJ bez DPH]]</f>
        <v>0</v>
      </c>
      <c r="L7790" s="5" t="s">
        <v>353</v>
      </c>
      <c r="N7790" t="s">
        <v>352</v>
      </c>
      <c r="O7790" t="s">
        <v>354</v>
      </c>
      <c r="P7790" t="s">
        <v>728</v>
      </c>
    </row>
    <row r="7791" spans="1:16" hidden="1" x14ac:dyDescent="0.25">
      <c r="A7791" t="s">
        <v>315</v>
      </c>
      <c r="B7791" t="s">
        <v>51</v>
      </c>
      <c r="C7791" t="s">
        <v>81</v>
      </c>
      <c r="D7791" t="s">
        <v>11</v>
      </c>
      <c r="F7791" t="s">
        <v>56</v>
      </c>
      <c r="H7791">
        <f>_xlfn.XLOOKUP(Tabuľka5[[#This Row],[Položka]],cennik[Položka],cennik[Cena MJ bez DPH])</f>
        <v>0</v>
      </c>
      <c r="I7791">
        <f>SUM(Tabuľka5[[#This Row],[cena MJ bez DPH]]*1.1)</f>
        <v>0</v>
      </c>
      <c r="J7791">
        <f>Tabuľka5[[#This Row],[množstvo]]*Tabuľka5[[#This Row],[cena MJ bez DPH]]</f>
        <v>0</v>
      </c>
      <c r="L7791" s="5" t="s">
        <v>353</v>
      </c>
      <c r="N7791" t="s">
        <v>352</v>
      </c>
      <c r="O7791" t="s">
        <v>354</v>
      </c>
      <c r="P7791" t="s">
        <v>728</v>
      </c>
    </row>
    <row r="7792" spans="1:16" hidden="1" x14ac:dyDescent="0.25">
      <c r="A7792" t="s">
        <v>315</v>
      </c>
      <c r="B7792" t="s">
        <v>51</v>
      </c>
      <c r="C7792" t="s">
        <v>82</v>
      </c>
      <c r="D7792" t="s">
        <v>11</v>
      </c>
      <c r="F7792" t="s">
        <v>56</v>
      </c>
      <c r="H7792">
        <f>_xlfn.XLOOKUP(Tabuľka5[[#This Row],[Položka]],cennik[Položka],cennik[Cena MJ bez DPH])</f>
        <v>0</v>
      </c>
      <c r="I7792">
        <f>SUM(Tabuľka5[[#This Row],[cena MJ bez DPH]]*1.1)</f>
        <v>0</v>
      </c>
      <c r="J7792">
        <f>Tabuľka5[[#This Row],[množstvo]]*Tabuľka5[[#This Row],[cena MJ bez DPH]]</f>
        <v>0</v>
      </c>
      <c r="L7792" s="5" t="s">
        <v>353</v>
      </c>
      <c r="N7792" t="s">
        <v>352</v>
      </c>
      <c r="O7792" t="s">
        <v>354</v>
      </c>
      <c r="P7792" t="s">
        <v>728</v>
      </c>
    </row>
    <row r="7793" spans="1:16" hidden="1" x14ac:dyDescent="0.25">
      <c r="A7793" t="s">
        <v>315</v>
      </c>
      <c r="B7793" t="s">
        <v>51</v>
      </c>
      <c r="C7793" t="s">
        <v>83</v>
      </c>
      <c r="D7793" t="s">
        <v>11</v>
      </c>
      <c r="F7793" t="s">
        <v>56</v>
      </c>
      <c r="H7793">
        <f>_xlfn.XLOOKUP(Tabuľka5[[#This Row],[Položka]],cennik[Položka],cennik[Cena MJ bez DPH])</f>
        <v>0</v>
      </c>
      <c r="I7793">
        <f>SUM(Tabuľka5[[#This Row],[cena MJ bez DPH]]*1.1)</f>
        <v>0</v>
      </c>
      <c r="J7793">
        <f>Tabuľka5[[#This Row],[množstvo]]*Tabuľka5[[#This Row],[cena MJ bez DPH]]</f>
        <v>0</v>
      </c>
      <c r="L7793" s="5" t="s">
        <v>353</v>
      </c>
      <c r="N7793" t="s">
        <v>352</v>
      </c>
      <c r="O7793" t="s">
        <v>354</v>
      </c>
      <c r="P7793" t="s">
        <v>728</v>
      </c>
    </row>
    <row r="7794" spans="1:16" hidden="1" x14ac:dyDescent="0.25">
      <c r="A7794" t="s">
        <v>315</v>
      </c>
      <c r="B7794" t="s">
        <v>51</v>
      </c>
      <c r="C7794" t="s">
        <v>84</v>
      </c>
      <c r="D7794" t="s">
        <v>11</v>
      </c>
      <c r="F7794" t="s">
        <v>56</v>
      </c>
      <c r="H7794">
        <f>_xlfn.XLOOKUP(Tabuľka5[[#This Row],[Položka]],cennik[Položka],cennik[Cena MJ bez DPH])</f>
        <v>0</v>
      </c>
      <c r="I7794">
        <f>SUM(Tabuľka5[[#This Row],[cena MJ bez DPH]]*1.1)</f>
        <v>0</v>
      </c>
      <c r="J7794">
        <f>Tabuľka5[[#This Row],[množstvo]]*Tabuľka5[[#This Row],[cena MJ bez DPH]]</f>
        <v>0</v>
      </c>
      <c r="L7794" s="5" t="s">
        <v>353</v>
      </c>
      <c r="N7794" t="s">
        <v>352</v>
      </c>
      <c r="O7794" t="s">
        <v>354</v>
      </c>
      <c r="P7794" t="s">
        <v>728</v>
      </c>
    </row>
    <row r="7795" spans="1:16" hidden="1" x14ac:dyDescent="0.25">
      <c r="A7795" t="s">
        <v>315</v>
      </c>
      <c r="B7795" t="s">
        <v>51</v>
      </c>
      <c r="C7795" t="s">
        <v>85</v>
      </c>
      <c r="D7795" t="s">
        <v>11</v>
      </c>
      <c r="F7795" t="s">
        <v>56</v>
      </c>
      <c r="H7795">
        <f>_xlfn.XLOOKUP(Tabuľka5[[#This Row],[Položka]],cennik[Položka],cennik[Cena MJ bez DPH])</f>
        <v>0</v>
      </c>
      <c r="I7795">
        <f>SUM(Tabuľka5[[#This Row],[cena MJ bez DPH]]*1.1)</f>
        <v>0</v>
      </c>
      <c r="J7795">
        <f>Tabuľka5[[#This Row],[množstvo]]*Tabuľka5[[#This Row],[cena MJ bez DPH]]</f>
        <v>0</v>
      </c>
      <c r="L7795" s="5" t="s">
        <v>353</v>
      </c>
      <c r="N7795" t="s">
        <v>352</v>
      </c>
      <c r="O7795" t="s">
        <v>354</v>
      </c>
      <c r="P7795" t="s">
        <v>728</v>
      </c>
    </row>
    <row r="7796" spans="1:16" hidden="1" x14ac:dyDescent="0.25">
      <c r="A7796" t="s">
        <v>315</v>
      </c>
      <c r="B7796" t="s">
        <v>51</v>
      </c>
      <c r="C7796" t="s">
        <v>86</v>
      </c>
      <c r="D7796" t="s">
        <v>11</v>
      </c>
      <c r="F7796" t="s">
        <v>56</v>
      </c>
      <c r="H7796">
        <f>_xlfn.XLOOKUP(Tabuľka5[[#This Row],[Položka]],cennik[Položka],cennik[Cena MJ bez DPH])</f>
        <v>0</v>
      </c>
      <c r="I7796">
        <f>SUM(Tabuľka5[[#This Row],[cena MJ bez DPH]]*1.1)</f>
        <v>0</v>
      </c>
      <c r="J7796">
        <f>Tabuľka5[[#This Row],[množstvo]]*Tabuľka5[[#This Row],[cena MJ bez DPH]]</f>
        <v>0</v>
      </c>
      <c r="L7796" s="5" t="s">
        <v>353</v>
      </c>
      <c r="N7796" t="s">
        <v>352</v>
      </c>
      <c r="O7796" t="s">
        <v>354</v>
      </c>
      <c r="P7796" t="s">
        <v>728</v>
      </c>
    </row>
    <row r="7797" spans="1:16" hidden="1" x14ac:dyDescent="0.25">
      <c r="A7797" t="s">
        <v>315</v>
      </c>
      <c r="B7797" t="s">
        <v>51</v>
      </c>
      <c r="C7797" t="s">
        <v>87</v>
      </c>
      <c r="D7797" t="s">
        <v>11</v>
      </c>
      <c r="F7797" t="s">
        <v>56</v>
      </c>
      <c r="H7797">
        <f>_xlfn.XLOOKUP(Tabuľka5[[#This Row],[Položka]],cennik[Položka],cennik[Cena MJ bez DPH])</f>
        <v>0</v>
      </c>
      <c r="I7797">
        <f>SUM(Tabuľka5[[#This Row],[cena MJ bez DPH]]*1.1)</f>
        <v>0</v>
      </c>
      <c r="J7797">
        <f>Tabuľka5[[#This Row],[množstvo]]*Tabuľka5[[#This Row],[cena MJ bez DPH]]</f>
        <v>0</v>
      </c>
      <c r="L7797" s="5" t="s">
        <v>353</v>
      </c>
      <c r="N7797" t="s">
        <v>352</v>
      </c>
      <c r="O7797" t="s">
        <v>354</v>
      </c>
      <c r="P7797" t="s">
        <v>728</v>
      </c>
    </row>
    <row r="7798" spans="1:16" hidden="1" x14ac:dyDescent="0.25">
      <c r="A7798" t="s">
        <v>315</v>
      </c>
      <c r="B7798" t="s">
        <v>51</v>
      </c>
      <c r="C7798" t="s">
        <v>88</v>
      </c>
      <c r="D7798" t="s">
        <v>11</v>
      </c>
      <c r="F7798" t="s">
        <v>56</v>
      </c>
      <c r="H7798">
        <f>_xlfn.XLOOKUP(Tabuľka5[[#This Row],[Položka]],cennik[Položka],cennik[Cena MJ bez DPH])</f>
        <v>0</v>
      </c>
      <c r="I7798">
        <f>SUM(Tabuľka5[[#This Row],[cena MJ bez DPH]]*1.1)</f>
        <v>0</v>
      </c>
      <c r="J7798">
        <f>Tabuľka5[[#This Row],[množstvo]]*Tabuľka5[[#This Row],[cena MJ bez DPH]]</f>
        <v>0</v>
      </c>
      <c r="L7798" s="5" t="s">
        <v>353</v>
      </c>
      <c r="N7798" t="s">
        <v>352</v>
      </c>
      <c r="O7798" t="s">
        <v>354</v>
      </c>
      <c r="P7798" t="s">
        <v>728</v>
      </c>
    </row>
    <row r="7799" spans="1:16" hidden="1" x14ac:dyDescent="0.25">
      <c r="A7799" t="s">
        <v>315</v>
      </c>
      <c r="B7799" t="s">
        <v>51</v>
      </c>
      <c r="C7799" t="s">
        <v>89</v>
      </c>
      <c r="D7799" t="s">
        <v>11</v>
      </c>
      <c r="F7799" t="s">
        <v>56</v>
      </c>
      <c r="H7799">
        <f>_xlfn.XLOOKUP(Tabuľka5[[#This Row],[Položka]],cennik[Položka],cennik[Cena MJ bez DPH])</f>
        <v>0</v>
      </c>
      <c r="I7799">
        <f>SUM(Tabuľka5[[#This Row],[cena MJ bez DPH]]*1.1)</f>
        <v>0</v>
      </c>
      <c r="J7799">
        <f>Tabuľka5[[#This Row],[množstvo]]*Tabuľka5[[#This Row],[cena MJ bez DPH]]</f>
        <v>0</v>
      </c>
      <c r="L7799" s="5" t="s">
        <v>353</v>
      </c>
      <c r="N7799" t="s">
        <v>352</v>
      </c>
      <c r="O7799" t="s">
        <v>354</v>
      </c>
      <c r="P7799" t="s">
        <v>728</v>
      </c>
    </row>
    <row r="7800" spans="1:16" hidden="1" x14ac:dyDescent="0.25">
      <c r="A7800" t="s">
        <v>315</v>
      </c>
      <c r="B7800" t="s">
        <v>51</v>
      </c>
      <c r="C7800" t="s">
        <v>90</v>
      </c>
      <c r="D7800" t="s">
        <v>11</v>
      </c>
      <c r="F7800" t="s">
        <v>56</v>
      </c>
      <c r="H7800">
        <f>_xlfn.XLOOKUP(Tabuľka5[[#This Row],[Položka]],cennik[Položka],cennik[Cena MJ bez DPH])</f>
        <v>0</v>
      </c>
      <c r="I7800">
        <f>SUM(Tabuľka5[[#This Row],[cena MJ bez DPH]]*1.1)</f>
        <v>0</v>
      </c>
      <c r="J7800">
        <f>Tabuľka5[[#This Row],[množstvo]]*Tabuľka5[[#This Row],[cena MJ bez DPH]]</f>
        <v>0</v>
      </c>
      <c r="L7800" s="5" t="s">
        <v>353</v>
      </c>
      <c r="N7800" t="s">
        <v>352</v>
      </c>
      <c r="O7800" t="s">
        <v>354</v>
      </c>
      <c r="P7800" t="s">
        <v>728</v>
      </c>
    </row>
    <row r="7801" spans="1:16" hidden="1" x14ac:dyDescent="0.25">
      <c r="A7801" t="s">
        <v>315</v>
      </c>
      <c r="B7801" t="s">
        <v>51</v>
      </c>
      <c r="C7801" t="s">
        <v>91</v>
      </c>
      <c r="D7801" t="s">
        <v>11</v>
      </c>
      <c r="F7801" t="s">
        <v>56</v>
      </c>
      <c r="H7801">
        <f>_xlfn.XLOOKUP(Tabuľka5[[#This Row],[Položka]],cennik[Položka],cennik[Cena MJ bez DPH])</f>
        <v>0</v>
      </c>
      <c r="I7801">
        <f>SUM(Tabuľka5[[#This Row],[cena MJ bez DPH]]*1.1)</f>
        <v>0</v>
      </c>
      <c r="J7801">
        <f>Tabuľka5[[#This Row],[množstvo]]*Tabuľka5[[#This Row],[cena MJ bez DPH]]</f>
        <v>0</v>
      </c>
      <c r="L7801" s="5" t="s">
        <v>353</v>
      </c>
      <c r="N7801" t="s">
        <v>352</v>
      </c>
      <c r="O7801" t="s">
        <v>354</v>
      </c>
      <c r="P7801" t="s">
        <v>728</v>
      </c>
    </row>
    <row r="7802" spans="1:16" hidden="1" x14ac:dyDescent="0.25">
      <c r="A7802" t="s">
        <v>315</v>
      </c>
      <c r="B7802" t="s">
        <v>92</v>
      </c>
      <c r="C7802" t="s">
        <v>93</v>
      </c>
      <c r="D7802" t="s">
        <v>94</v>
      </c>
      <c r="E7802" t="s">
        <v>95</v>
      </c>
      <c r="F7802" t="s">
        <v>46</v>
      </c>
      <c r="H7802">
        <f>_xlfn.XLOOKUP(Tabuľka5[[#This Row],[Položka]],cennik[Položka],cennik[Cena MJ bez DPH])</f>
        <v>0</v>
      </c>
      <c r="I7802">
        <f>SUM(Tabuľka5[[#This Row],[cena MJ bez DPH]]*1.1)</f>
        <v>0</v>
      </c>
      <c r="J7802">
        <f>Tabuľka5[[#This Row],[množstvo]]*Tabuľka5[[#This Row],[cena MJ bez DPH]]</f>
        <v>0</v>
      </c>
      <c r="L7802" s="5" t="s">
        <v>353</v>
      </c>
      <c r="N7802" t="s">
        <v>352</v>
      </c>
      <c r="O7802" t="s">
        <v>354</v>
      </c>
      <c r="P7802" t="s">
        <v>728</v>
      </c>
    </row>
    <row r="7803" spans="1:16" hidden="1" x14ac:dyDescent="0.25">
      <c r="A7803" t="s">
        <v>315</v>
      </c>
      <c r="B7803" t="s">
        <v>92</v>
      </c>
      <c r="C7803" t="s">
        <v>96</v>
      </c>
      <c r="D7803" t="s">
        <v>94</v>
      </c>
      <c r="E7803" t="s">
        <v>97</v>
      </c>
      <c r="F7803" t="s">
        <v>46</v>
      </c>
      <c r="H7803">
        <f>_xlfn.XLOOKUP(Tabuľka5[[#This Row],[Položka]],cennik[Položka],cennik[Cena MJ bez DPH])</f>
        <v>0</v>
      </c>
      <c r="I7803">
        <f>SUM(Tabuľka5[[#This Row],[cena MJ bez DPH]]*1.1)</f>
        <v>0</v>
      </c>
      <c r="J7803">
        <f>Tabuľka5[[#This Row],[množstvo]]*Tabuľka5[[#This Row],[cena MJ bez DPH]]</f>
        <v>0</v>
      </c>
      <c r="L7803" s="5" t="s">
        <v>353</v>
      </c>
      <c r="N7803" t="s">
        <v>352</v>
      </c>
      <c r="O7803" t="s">
        <v>354</v>
      </c>
      <c r="P7803" t="s">
        <v>728</v>
      </c>
    </row>
    <row r="7804" spans="1:16" hidden="1" x14ac:dyDescent="0.25">
      <c r="A7804" t="s">
        <v>315</v>
      </c>
      <c r="B7804" t="s">
        <v>92</v>
      </c>
      <c r="C7804" t="s">
        <v>98</v>
      </c>
      <c r="D7804" t="s">
        <v>94</v>
      </c>
      <c r="F7804" t="s">
        <v>46</v>
      </c>
      <c r="H7804">
        <f>_xlfn.XLOOKUP(Tabuľka5[[#This Row],[Položka]],cennik[Položka],cennik[Cena MJ bez DPH])</f>
        <v>0</v>
      </c>
      <c r="I7804">
        <f>SUM(Tabuľka5[[#This Row],[cena MJ bez DPH]]*1.1)</f>
        <v>0</v>
      </c>
      <c r="J7804">
        <f>Tabuľka5[[#This Row],[množstvo]]*Tabuľka5[[#This Row],[cena MJ bez DPH]]</f>
        <v>0</v>
      </c>
      <c r="L7804" s="5" t="s">
        <v>353</v>
      </c>
      <c r="N7804" t="s">
        <v>352</v>
      </c>
      <c r="O7804" t="s">
        <v>354</v>
      </c>
      <c r="P7804" t="s">
        <v>728</v>
      </c>
    </row>
    <row r="7805" spans="1:16" hidden="1" x14ac:dyDescent="0.25">
      <c r="A7805" t="s">
        <v>315</v>
      </c>
      <c r="B7805" t="s">
        <v>92</v>
      </c>
      <c r="C7805" t="s">
        <v>99</v>
      </c>
      <c r="D7805" t="s">
        <v>94</v>
      </c>
      <c r="E7805" t="s">
        <v>100</v>
      </c>
      <c r="F7805" t="s">
        <v>46</v>
      </c>
      <c r="H7805">
        <f>_xlfn.XLOOKUP(Tabuľka5[[#This Row],[Položka]],cennik[Položka],cennik[Cena MJ bez DPH])</f>
        <v>0</v>
      </c>
      <c r="I7805">
        <f>SUM(Tabuľka5[[#This Row],[cena MJ bez DPH]]*1.1)</f>
        <v>0</v>
      </c>
      <c r="J7805">
        <f>Tabuľka5[[#This Row],[množstvo]]*Tabuľka5[[#This Row],[cena MJ bez DPH]]</f>
        <v>0</v>
      </c>
      <c r="L7805" s="5" t="s">
        <v>353</v>
      </c>
      <c r="N7805" t="s">
        <v>352</v>
      </c>
      <c r="O7805" t="s">
        <v>354</v>
      </c>
      <c r="P7805" t="s">
        <v>728</v>
      </c>
    </row>
    <row r="7806" spans="1:16" hidden="1" x14ac:dyDescent="0.25">
      <c r="A7806" t="s">
        <v>315</v>
      </c>
      <c r="B7806" t="s">
        <v>92</v>
      </c>
      <c r="C7806" t="s">
        <v>101</v>
      </c>
      <c r="D7806" t="s">
        <v>94</v>
      </c>
      <c r="E7806" t="s">
        <v>102</v>
      </c>
      <c r="F7806" t="s">
        <v>46</v>
      </c>
      <c r="H7806">
        <f>_xlfn.XLOOKUP(Tabuľka5[[#This Row],[Položka]],cennik[Položka],cennik[Cena MJ bez DPH])</f>
        <v>0</v>
      </c>
      <c r="I7806">
        <f>SUM(Tabuľka5[[#This Row],[cena MJ bez DPH]]*1.1)</f>
        <v>0</v>
      </c>
      <c r="J7806">
        <f>Tabuľka5[[#This Row],[množstvo]]*Tabuľka5[[#This Row],[cena MJ bez DPH]]</f>
        <v>0</v>
      </c>
      <c r="L7806" s="5" t="s">
        <v>353</v>
      </c>
      <c r="N7806" t="s">
        <v>352</v>
      </c>
      <c r="O7806" t="s">
        <v>354</v>
      </c>
      <c r="P7806" t="s">
        <v>728</v>
      </c>
    </row>
    <row r="7807" spans="1:16" hidden="1" x14ac:dyDescent="0.25">
      <c r="A7807" t="s">
        <v>315</v>
      </c>
      <c r="B7807" t="s">
        <v>92</v>
      </c>
      <c r="C7807" t="s">
        <v>103</v>
      </c>
      <c r="D7807" t="s">
        <v>94</v>
      </c>
      <c r="E7807" t="s">
        <v>102</v>
      </c>
      <c r="F7807" t="s">
        <v>46</v>
      </c>
      <c r="H7807">
        <f>_xlfn.XLOOKUP(Tabuľka5[[#This Row],[Položka]],cennik[Položka],cennik[Cena MJ bez DPH])</f>
        <v>0</v>
      </c>
      <c r="I7807">
        <f>SUM(Tabuľka5[[#This Row],[cena MJ bez DPH]]*1.1)</f>
        <v>0</v>
      </c>
      <c r="J7807">
        <f>Tabuľka5[[#This Row],[množstvo]]*Tabuľka5[[#This Row],[cena MJ bez DPH]]</f>
        <v>0</v>
      </c>
      <c r="L7807" s="5" t="s">
        <v>353</v>
      </c>
      <c r="N7807" t="s">
        <v>352</v>
      </c>
      <c r="O7807" t="s">
        <v>354</v>
      </c>
      <c r="P7807" t="s">
        <v>728</v>
      </c>
    </row>
    <row r="7808" spans="1:16" hidden="1" x14ac:dyDescent="0.25">
      <c r="A7808" t="s">
        <v>315</v>
      </c>
      <c r="B7808" t="s">
        <v>104</v>
      </c>
      <c r="C7808" t="s">
        <v>105</v>
      </c>
      <c r="D7808" t="s">
        <v>11</v>
      </c>
      <c r="E7808" t="s">
        <v>106</v>
      </c>
      <c r="F7808" t="s">
        <v>46</v>
      </c>
      <c r="H7808">
        <f>_xlfn.XLOOKUP(Tabuľka5[[#This Row],[Položka]],cennik[Položka],cennik[Cena MJ bez DPH])</f>
        <v>0</v>
      </c>
      <c r="I7808">
        <f>SUM(Tabuľka5[[#This Row],[cena MJ bez DPH]]*1.1)</f>
        <v>0</v>
      </c>
      <c r="J7808">
        <f>Tabuľka5[[#This Row],[množstvo]]*Tabuľka5[[#This Row],[cena MJ bez DPH]]</f>
        <v>0</v>
      </c>
      <c r="L7808" s="5" t="s">
        <v>353</v>
      </c>
      <c r="N7808" t="s">
        <v>352</v>
      </c>
      <c r="O7808" t="s">
        <v>354</v>
      </c>
      <c r="P7808" t="s">
        <v>728</v>
      </c>
    </row>
    <row r="7809" spans="1:16" hidden="1" x14ac:dyDescent="0.25">
      <c r="A7809" t="s">
        <v>315</v>
      </c>
      <c r="B7809" t="s">
        <v>104</v>
      </c>
      <c r="C7809" t="s">
        <v>107</v>
      </c>
      <c r="D7809" t="s">
        <v>11</v>
      </c>
      <c r="E7809" t="s">
        <v>106</v>
      </c>
      <c r="F7809" t="s">
        <v>46</v>
      </c>
      <c r="H7809">
        <f>_xlfn.XLOOKUP(Tabuľka5[[#This Row],[Položka]],cennik[Položka],cennik[Cena MJ bez DPH])</f>
        <v>0</v>
      </c>
      <c r="I7809">
        <f>SUM(Tabuľka5[[#This Row],[cena MJ bez DPH]]*1.1)</f>
        <v>0</v>
      </c>
      <c r="J7809">
        <f>Tabuľka5[[#This Row],[množstvo]]*Tabuľka5[[#This Row],[cena MJ bez DPH]]</f>
        <v>0</v>
      </c>
      <c r="L7809" s="5" t="s">
        <v>353</v>
      </c>
      <c r="N7809" t="s">
        <v>352</v>
      </c>
      <c r="O7809" t="s">
        <v>354</v>
      </c>
      <c r="P7809" t="s">
        <v>728</v>
      </c>
    </row>
    <row r="7810" spans="1:16" hidden="1" x14ac:dyDescent="0.25">
      <c r="A7810" t="s">
        <v>315</v>
      </c>
      <c r="B7810" t="s">
        <v>104</v>
      </c>
      <c r="C7810" t="s">
        <v>108</v>
      </c>
      <c r="D7810" t="s">
        <v>11</v>
      </c>
      <c r="E7810" t="s">
        <v>106</v>
      </c>
      <c r="F7810" t="s">
        <v>46</v>
      </c>
      <c r="H7810">
        <f>_xlfn.XLOOKUP(Tabuľka5[[#This Row],[Položka]],cennik[Položka],cennik[Cena MJ bez DPH])</f>
        <v>0</v>
      </c>
      <c r="I7810">
        <f>SUM(Tabuľka5[[#This Row],[cena MJ bez DPH]]*1.1)</f>
        <v>0</v>
      </c>
      <c r="J7810">
        <f>Tabuľka5[[#This Row],[množstvo]]*Tabuľka5[[#This Row],[cena MJ bez DPH]]</f>
        <v>0</v>
      </c>
      <c r="L7810" s="5" t="s">
        <v>353</v>
      </c>
      <c r="N7810" t="s">
        <v>352</v>
      </c>
      <c r="O7810" t="s">
        <v>354</v>
      </c>
      <c r="P7810" t="s">
        <v>728</v>
      </c>
    </row>
    <row r="7811" spans="1:16" hidden="1" x14ac:dyDescent="0.25">
      <c r="A7811" t="s">
        <v>315</v>
      </c>
      <c r="B7811" t="s">
        <v>104</v>
      </c>
      <c r="C7811" t="s">
        <v>109</v>
      </c>
      <c r="D7811" t="s">
        <v>11</v>
      </c>
      <c r="E7811" t="s">
        <v>106</v>
      </c>
      <c r="F7811" t="s">
        <v>46</v>
      </c>
      <c r="H7811">
        <f>_xlfn.XLOOKUP(Tabuľka5[[#This Row],[Položka]],cennik[Položka],cennik[Cena MJ bez DPH])</f>
        <v>0</v>
      </c>
      <c r="I7811">
        <f>SUM(Tabuľka5[[#This Row],[cena MJ bez DPH]]*1.1)</f>
        <v>0</v>
      </c>
      <c r="J7811">
        <f>Tabuľka5[[#This Row],[množstvo]]*Tabuľka5[[#This Row],[cena MJ bez DPH]]</f>
        <v>0</v>
      </c>
      <c r="L7811" s="5" t="s">
        <v>353</v>
      </c>
      <c r="N7811" t="s">
        <v>352</v>
      </c>
      <c r="O7811" t="s">
        <v>354</v>
      </c>
      <c r="P7811" t="s">
        <v>728</v>
      </c>
    </row>
    <row r="7812" spans="1:16" hidden="1" x14ac:dyDescent="0.25">
      <c r="A7812" t="s">
        <v>315</v>
      </c>
      <c r="B7812" t="s">
        <v>104</v>
      </c>
      <c r="C7812" t="s">
        <v>110</v>
      </c>
      <c r="D7812" t="s">
        <v>11</v>
      </c>
      <c r="E7812" t="s">
        <v>111</v>
      </c>
      <c r="F7812" t="s">
        <v>46</v>
      </c>
      <c r="G7812">
        <v>50</v>
      </c>
      <c r="H7812">
        <f>_xlfn.XLOOKUP(Tabuľka5[[#This Row],[Položka]],cennik[Položka],cennik[Cena MJ bez DPH])</f>
        <v>0</v>
      </c>
      <c r="I7812">
        <f>SUM(Tabuľka5[[#This Row],[cena MJ bez DPH]]*1.1)</f>
        <v>0</v>
      </c>
      <c r="J7812">
        <f>Tabuľka5[[#This Row],[množstvo]]*Tabuľka5[[#This Row],[cena MJ bez DPH]]</f>
        <v>0</v>
      </c>
      <c r="L7812" s="5" t="s">
        <v>353</v>
      </c>
      <c r="N7812" t="s">
        <v>352</v>
      </c>
      <c r="O7812" t="s">
        <v>354</v>
      </c>
      <c r="P7812" t="s">
        <v>728</v>
      </c>
    </row>
    <row r="7813" spans="1:16" hidden="1" x14ac:dyDescent="0.25">
      <c r="A7813" t="s">
        <v>315</v>
      </c>
      <c r="B7813" t="s">
        <v>104</v>
      </c>
      <c r="C7813" t="s">
        <v>112</v>
      </c>
      <c r="D7813" t="s">
        <v>11</v>
      </c>
      <c r="E7813" t="s">
        <v>113</v>
      </c>
      <c r="F7813" t="s">
        <v>46</v>
      </c>
      <c r="H7813">
        <f>_xlfn.XLOOKUP(Tabuľka5[[#This Row],[Položka]],cennik[Položka],cennik[Cena MJ bez DPH])</f>
        <v>0</v>
      </c>
      <c r="I7813">
        <f>SUM(Tabuľka5[[#This Row],[cena MJ bez DPH]]*1.1)</f>
        <v>0</v>
      </c>
      <c r="J7813">
        <f>Tabuľka5[[#This Row],[množstvo]]*Tabuľka5[[#This Row],[cena MJ bez DPH]]</f>
        <v>0</v>
      </c>
      <c r="L7813" s="5" t="s">
        <v>353</v>
      </c>
      <c r="N7813" t="s">
        <v>352</v>
      </c>
      <c r="O7813" t="s">
        <v>354</v>
      </c>
      <c r="P7813" t="s">
        <v>728</v>
      </c>
    </row>
    <row r="7814" spans="1:16" hidden="1" x14ac:dyDescent="0.25">
      <c r="A7814" t="s">
        <v>315</v>
      </c>
      <c r="B7814" t="s">
        <v>104</v>
      </c>
      <c r="C7814" t="s">
        <v>114</v>
      </c>
      <c r="D7814" t="s">
        <v>94</v>
      </c>
      <c r="E7814" t="s">
        <v>115</v>
      </c>
      <c r="F7814" t="s">
        <v>46</v>
      </c>
      <c r="H7814">
        <f>_xlfn.XLOOKUP(Tabuľka5[[#This Row],[Položka]],cennik[Položka],cennik[Cena MJ bez DPH])</f>
        <v>0</v>
      </c>
      <c r="I7814">
        <f>SUM(Tabuľka5[[#This Row],[cena MJ bez DPH]]*1.1)</f>
        <v>0</v>
      </c>
      <c r="J7814">
        <f>Tabuľka5[[#This Row],[množstvo]]*Tabuľka5[[#This Row],[cena MJ bez DPH]]</f>
        <v>0</v>
      </c>
      <c r="L7814" s="5" t="s">
        <v>353</v>
      </c>
      <c r="N7814" t="s">
        <v>352</v>
      </c>
      <c r="O7814" t="s">
        <v>354</v>
      </c>
      <c r="P7814" t="s">
        <v>728</v>
      </c>
    </row>
    <row r="7815" spans="1:16" hidden="1" x14ac:dyDescent="0.25">
      <c r="A7815" t="s">
        <v>315</v>
      </c>
      <c r="B7815" t="s">
        <v>104</v>
      </c>
      <c r="C7815" t="s">
        <v>116</v>
      </c>
      <c r="D7815" t="s">
        <v>94</v>
      </c>
      <c r="E7815" t="s">
        <v>117</v>
      </c>
      <c r="F7815" t="s">
        <v>46</v>
      </c>
      <c r="H7815">
        <f>_xlfn.XLOOKUP(Tabuľka5[[#This Row],[Položka]],cennik[Položka],cennik[Cena MJ bez DPH])</f>
        <v>0</v>
      </c>
      <c r="I7815">
        <f>SUM(Tabuľka5[[#This Row],[cena MJ bez DPH]]*1.1)</f>
        <v>0</v>
      </c>
      <c r="J7815">
        <f>Tabuľka5[[#This Row],[množstvo]]*Tabuľka5[[#This Row],[cena MJ bez DPH]]</f>
        <v>0</v>
      </c>
      <c r="L7815" s="5" t="s">
        <v>353</v>
      </c>
      <c r="N7815" t="s">
        <v>352</v>
      </c>
      <c r="O7815" t="s">
        <v>354</v>
      </c>
      <c r="P7815" t="s">
        <v>728</v>
      </c>
    </row>
    <row r="7816" spans="1:16" hidden="1" x14ac:dyDescent="0.25">
      <c r="A7816" t="s">
        <v>315</v>
      </c>
      <c r="B7816" t="s">
        <v>104</v>
      </c>
      <c r="C7816" t="s">
        <v>118</v>
      </c>
      <c r="D7816" t="s">
        <v>94</v>
      </c>
      <c r="E7816" t="s">
        <v>117</v>
      </c>
      <c r="F7816" t="s">
        <v>46</v>
      </c>
      <c r="H7816">
        <f>_xlfn.XLOOKUP(Tabuľka5[[#This Row],[Položka]],cennik[Položka],cennik[Cena MJ bez DPH])</f>
        <v>0</v>
      </c>
      <c r="I7816">
        <f>SUM(Tabuľka5[[#This Row],[cena MJ bez DPH]]*1.1)</f>
        <v>0</v>
      </c>
      <c r="J7816">
        <f>Tabuľka5[[#This Row],[množstvo]]*Tabuľka5[[#This Row],[cena MJ bez DPH]]</f>
        <v>0</v>
      </c>
      <c r="L7816" s="5" t="s">
        <v>353</v>
      </c>
      <c r="N7816" t="s">
        <v>352</v>
      </c>
      <c r="O7816" t="s">
        <v>354</v>
      </c>
      <c r="P7816" t="s">
        <v>728</v>
      </c>
    </row>
    <row r="7817" spans="1:16" hidden="1" x14ac:dyDescent="0.25">
      <c r="A7817" t="s">
        <v>315</v>
      </c>
      <c r="B7817" t="s">
        <v>104</v>
      </c>
      <c r="C7817" t="s">
        <v>119</v>
      </c>
      <c r="D7817" t="s">
        <v>94</v>
      </c>
      <c r="E7817" t="s">
        <v>115</v>
      </c>
      <c r="F7817" t="s">
        <v>46</v>
      </c>
      <c r="H7817">
        <f>_xlfn.XLOOKUP(Tabuľka5[[#This Row],[Položka]],cennik[Položka],cennik[Cena MJ bez DPH])</f>
        <v>0</v>
      </c>
      <c r="I7817">
        <f>SUM(Tabuľka5[[#This Row],[cena MJ bez DPH]]*1.1)</f>
        <v>0</v>
      </c>
      <c r="J7817">
        <f>Tabuľka5[[#This Row],[množstvo]]*Tabuľka5[[#This Row],[cena MJ bez DPH]]</f>
        <v>0</v>
      </c>
      <c r="L7817" s="5" t="s">
        <v>353</v>
      </c>
      <c r="N7817" t="s">
        <v>352</v>
      </c>
      <c r="O7817" t="s">
        <v>354</v>
      </c>
      <c r="P7817" t="s">
        <v>728</v>
      </c>
    </row>
    <row r="7818" spans="1:16" hidden="1" x14ac:dyDescent="0.25">
      <c r="A7818" t="s">
        <v>315</v>
      </c>
      <c r="B7818" t="s">
        <v>104</v>
      </c>
      <c r="C7818" t="s">
        <v>120</v>
      </c>
      <c r="D7818" t="s">
        <v>94</v>
      </c>
      <c r="E7818" t="s">
        <v>121</v>
      </c>
      <c r="F7818" t="s">
        <v>46</v>
      </c>
      <c r="H7818">
        <f>_xlfn.XLOOKUP(Tabuľka5[[#This Row],[Položka]],cennik[Položka],cennik[Cena MJ bez DPH])</f>
        <v>0</v>
      </c>
      <c r="I7818">
        <f>SUM(Tabuľka5[[#This Row],[cena MJ bez DPH]]*1.1)</f>
        <v>0</v>
      </c>
      <c r="J7818">
        <f>Tabuľka5[[#This Row],[množstvo]]*Tabuľka5[[#This Row],[cena MJ bez DPH]]</f>
        <v>0</v>
      </c>
      <c r="L7818" s="5" t="s">
        <v>353</v>
      </c>
      <c r="N7818" t="s">
        <v>352</v>
      </c>
      <c r="O7818" t="s">
        <v>354</v>
      </c>
      <c r="P7818" t="s">
        <v>728</v>
      </c>
    </row>
    <row r="7819" spans="1:16" hidden="1" x14ac:dyDescent="0.25">
      <c r="A7819" t="s">
        <v>315</v>
      </c>
      <c r="B7819" t="s">
        <v>104</v>
      </c>
      <c r="C7819" t="s">
        <v>122</v>
      </c>
      <c r="D7819" t="s">
        <v>11</v>
      </c>
      <c r="E7819" t="s">
        <v>123</v>
      </c>
      <c r="F7819" t="s">
        <v>46</v>
      </c>
      <c r="H7819">
        <f>_xlfn.XLOOKUP(Tabuľka5[[#This Row],[Položka]],cennik[Položka],cennik[Cena MJ bez DPH])</f>
        <v>0</v>
      </c>
      <c r="I7819">
        <f>SUM(Tabuľka5[[#This Row],[cena MJ bez DPH]]*1.1)</f>
        <v>0</v>
      </c>
      <c r="J7819">
        <f>Tabuľka5[[#This Row],[množstvo]]*Tabuľka5[[#This Row],[cena MJ bez DPH]]</f>
        <v>0</v>
      </c>
      <c r="L7819" s="5" t="s">
        <v>353</v>
      </c>
      <c r="N7819" t="s">
        <v>352</v>
      </c>
      <c r="O7819" t="s">
        <v>354</v>
      </c>
      <c r="P7819" t="s">
        <v>728</v>
      </c>
    </row>
    <row r="7820" spans="1:16" hidden="1" x14ac:dyDescent="0.25">
      <c r="A7820" t="s">
        <v>315</v>
      </c>
      <c r="B7820" t="s">
        <v>104</v>
      </c>
      <c r="C7820" t="s">
        <v>124</v>
      </c>
      <c r="D7820" t="s">
        <v>11</v>
      </c>
      <c r="E7820" t="s">
        <v>125</v>
      </c>
      <c r="F7820" t="s">
        <v>46</v>
      </c>
      <c r="H7820">
        <f>_xlfn.XLOOKUP(Tabuľka5[[#This Row],[Položka]],cennik[Položka],cennik[Cena MJ bez DPH])</f>
        <v>0</v>
      </c>
      <c r="I7820">
        <f>SUM(Tabuľka5[[#This Row],[cena MJ bez DPH]]*1.1)</f>
        <v>0</v>
      </c>
      <c r="J7820">
        <f>Tabuľka5[[#This Row],[množstvo]]*Tabuľka5[[#This Row],[cena MJ bez DPH]]</f>
        <v>0</v>
      </c>
      <c r="L7820" s="5" t="s">
        <v>353</v>
      </c>
      <c r="N7820" t="s">
        <v>352</v>
      </c>
      <c r="O7820" t="s">
        <v>354</v>
      </c>
      <c r="P7820" t="s">
        <v>728</v>
      </c>
    </row>
    <row r="7821" spans="1:16" hidden="1" x14ac:dyDescent="0.25">
      <c r="A7821" t="s">
        <v>315</v>
      </c>
      <c r="B7821" t="s">
        <v>104</v>
      </c>
      <c r="C7821" t="s">
        <v>126</v>
      </c>
      <c r="D7821" t="s">
        <v>11</v>
      </c>
      <c r="E7821" t="s">
        <v>127</v>
      </c>
      <c r="F7821" t="s">
        <v>46</v>
      </c>
      <c r="G7821">
        <v>30</v>
      </c>
      <c r="H7821">
        <f>_xlfn.XLOOKUP(Tabuľka5[[#This Row],[Položka]],cennik[Položka],cennik[Cena MJ bez DPH])</f>
        <v>0</v>
      </c>
      <c r="I7821">
        <f>SUM(Tabuľka5[[#This Row],[cena MJ bez DPH]]*1.1)</f>
        <v>0</v>
      </c>
      <c r="J7821">
        <f>Tabuľka5[[#This Row],[množstvo]]*Tabuľka5[[#This Row],[cena MJ bez DPH]]</f>
        <v>0</v>
      </c>
      <c r="L7821" s="5" t="s">
        <v>353</v>
      </c>
      <c r="N7821" t="s">
        <v>352</v>
      </c>
      <c r="O7821" t="s">
        <v>354</v>
      </c>
      <c r="P7821" t="s">
        <v>728</v>
      </c>
    </row>
    <row r="7822" spans="1:16" hidden="1" x14ac:dyDescent="0.25">
      <c r="A7822" t="s">
        <v>315</v>
      </c>
      <c r="B7822" t="s">
        <v>104</v>
      </c>
      <c r="C7822" t="s">
        <v>128</v>
      </c>
      <c r="D7822" t="s">
        <v>11</v>
      </c>
      <c r="E7822" t="s">
        <v>125</v>
      </c>
      <c r="F7822" t="s">
        <v>46</v>
      </c>
      <c r="H7822">
        <f>_xlfn.XLOOKUP(Tabuľka5[[#This Row],[Položka]],cennik[Položka],cennik[Cena MJ bez DPH])</f>
        <v>0</v>
      </c>
      <c r="I7822">
        <f>SUM(Tabuľka5[[#This Row],[cena MJ bez DPH]]*1.1)</f>
        <v>0</v>
      </c>
      <c r="J7822">
        <f>Tabuľka5[[#This Row],[množstvo]]*Tabuľka5[[#This Row],[cena MJ bez DPH]]</f>
        <v>0</v>
      </c>
      <c r="L7822" s="5" t="s">
        <v>353</v>
      </c>
      <c r="N7822" t="s">
        <v>352</v>
      </c>
      <c r="O7822" t="s">
        <v>354</v>
      </c>
      <c r="P7822" t="s">
        <v>728</v>
      </c>
    </row>
    <row r="7823" spans="1:16" hidden="1" x14ac:dyDescent="0.25">
      <c r="A7823" t="s">
        <v>315</v>
      </c>
      <c r="B7823" t="s">
        <v>104</v>
      </c>
      <c r="C7823" t="s">
        <v>129</v>
      </c>
      <c r="D7823" t="s">
        <v>11</v>
      </c>
      <c r="E7823" t="s">
        <v>127</v>
      </c>
      <c r="F7823" t="s">
        <v>46</v>
      </c>
      <c r="G7823">
        <v>30</v>
      </c>
      <c r="H7823">
        <f>_xlfn.XLOOKUP(Tabuľka5[[#This Row],[Položka]],cennik[Položka],cennik[Cena MJ bez DPH])</f>
        <v>0</v>
      </c>
      <c r="I7823">
        <f>SUM(Tabuľka5[[#This Row],[cena MJ bez DPH]]*1.1)</f>
        <v>0</v>
      </c>
      <c r="J7823">
        <f>Tabuľka5[[#This Row],[množstvo]]*Tabuľka5[[#This Row],[cena MJ bez DPH]]</f>
        <v>0</v>
      </c>
      <c r="L7823" s="5" t="s">
        <v>353</v>
      </c>
      <c r="N7823" t="s">
        <v>352</v>
      </c>
      <c r="O7823" t="s">
        <v>354</v>
      </c>
      <c r="P7823" t="s">
        <v>728</v>
      </c>
    </row>
    <row r="7824" spans="1:16" hidden="1" x14ac:dyDescent="0.25">
      <c r="A7824" t="s">
        <v>315</v>
      </c>
      <c r="B7824" t="s">
        <v>104</v>
      </c>
      <c r="C7824" t="s">
        <v>130</v>
      </c>
      <c r="D7824" t="s">
        <v>11</v>
      </c>
      <c r="E7824" t="s">
        <v>131</v>
      </c>
      <c r="F7824" t="s">
        <v>46</v>
      </c>
      <c r="H7824">
        <f>_xlfn.XLOOKUP(Tabuľka5[[#This Row],[Položka]],cennik[Položka],cennik[Cena MJ bez DPH])</f>
        <v>0</v>
      </c>
      <c r="I7824">
        <f>SUM(Tabuľka5[[#This Row],[cena MJ bez DPH]]*1.1)</f>
        <v>0</v>
      </c>
      <c r="J7824">
        <f>Tabuľka5[[#This Row],[množstvo]]*Tabuľka5[[#This Row],[cena MJ bez DPH]]</f>
        <v>0</v>
      </c>
      <c r="L7824" s="5" t="s">
        <v>353</v>
      </c>
      <c r="N7824" t="s">
        <v>352</v>
      </c>
      <c r="O7824" t="s">
        <v>354</v>
      </c>
      <c r="P7824" t="s">
        <v>728</v>
      </c>
    </row>
    <row r="7825" spans="1:16" hidden="1" x14ac:dyDescent="0.25">
      <c r="A7825" t="s">
        <v>315</v>
      </c>
      <c r="B7825" t="s">
        <v>104</v>
      </c>
      <c r="C7825" t="s">
        <v>132</v>
      </c>
      <c r="D7825" t="s">
        <v>11</v>
      </c>
      <c r="E7825" t="s">
        <v>111</v>
      </c>
      <c r="F7825" t="s">
        <v>46</v>
      </c>
      <c r="G7825">
        <v>30</v>
      </c>
      <c r="H7825">
        <f>_xlfn.XLOOKUP(Tabuľka5[[#This Row],[Položka]],cennik[Položka],cennik[Cena MJ bez DPH])</f>
        <v>0</v>
      </c>
      <c r="I7825">
        <f>SUM(Tabuľka5[[#This Row],[cena MJ bez DPH]]*1.1)</f>
        <v>0</v>
      </c>
      <c r="J7825">
        <f>Tabuľka5[[#This Row],[množstvo]]*Tabuľka5[[#This Row],[cena MJ bez DPH]]</f>
        <v>0</v>
      </c>
      <c r="L7825" s="5" t="s">
        <v>353</v>
      </c>
      <c r="N7825" t="s">
        <v>352</v>
      </c>
      <c r="O7825" t="s">
        <v>354</v>
      </c>
      <c r="P7825" t="s">
        <v>728</v>
      </c>
    </row>
    <row r="7826" spans="1:16" hidden="1" x14ac:dyDescent="0.25">
      <c r="A7826" t="s">
        <v>315</v>
      </c>
      <c r="B7826" t="s">
        <v>104</v>
      </c>
      <c r="C7826" t="s">
        <v>133</v>
      </c>
      <c r="D7826" t="s">
        <v>11</v>
      </c>
      <c r="E7826" t="s">
        <v>123</v>
      </c>
      <c r="F7826" t="s">
        <v>46</v>
      </c>
      <c r="H7826">
        <f>_xlfn.XLOOKUP(Tabuľka5[[#This Row],[Položka]],cennik[Položka],cennik[Cena MJ bez DPH])</f>
        <v>0</v>
      </c>
      <c r="I7826">
        <f>SUM(Tabuľka5[[#This Row],[cena MJ bez DPH]]*1.1)</f>
        <v>0</v>
      </c>
      <c r="J7826">
        <f>Tabuľka5[[#This Row],[množstvo]]*Tabuľka5[[#This Row],[cena MJ bez DPH]]</f>
        <v>0</v>
      </c>
      <c r="L7826" s="5" t="s">
        <v>353</v>
      </c>
      <c r="N7826" t="s">
        <v>352</v>
      </c>
      <c r="O7826" t="s">
        <v>354</v>
      </c>
      <c r="P7826" t="s">
        <v>728</v>
      </c>
    </row>
    <row r="7827" spans="1:16" hidden="1" x14ac:dyDescent="0.25">
      <c r="A7827" t="s">
        <v>315</v>
      </c>
      <c r="B7827" t="s">
        <v>104</v>
      </c>
      <c r="C7827" t="s">
        <v>134</v>
      </c>
      <c r="D7827" t="s">
        <v>94</v>
      </c>
      <c r="F7827" t="s">
        <v>46</v>
      </c>
      <c r="H7827">
        <f>_xlfn.XLOOKUP(Tabuľka5[[#This Row],[Položka]],cennik[Položka],cennik[Cena MJ bez DPH])</f>
        <v>0</v>
      </c>
      <c r="I7827">
        <f>SUM(Tabuľka5[[#This Row],[cena MJ bez DPH]]*1.1)</f>
        <v>0</v>
      </c>
      <c r="J7827">
        <f>Tabuľka5[[#This Row],[množstvo]]*Tabuľka5[[#This Row],[cena MJ bez DPH]]</f>
        <v>0</v>
      </c>
      <c r="L7827" s="5" t="s">
        <v>353</v>
      </c>
      <c r="N7827" t="s">
        <v>352</v>
      </c>
      <c r="O7827" t="s">
        <v>354</v>
      </c>
      <c r="P7827" t="s">
        <v>728</v>
      </c>
    </row>
    <row r="7828" spans="1:16" hidden="1" x14ac:dyDescent="0.25">
      <c r="A7828" t="s">
        <v>315</v>
      </c>
      <c r="B7828" t="s">
        <v>104</v>
      </c>
      <c r="C7828" t="s">
        <v>135</v>
      </c>
      <c r="D7828" t="s">
        <v>11</v>
      </c>
      <c r="E7828" t="s">
        <v>136</v>
      </c>
      <c r="F7828" t="s">
        <v>46</v>
      </c>
      <c r="H7828">
        <f>_xlfn.XLOOKUP(Tabuľka5[[#This Row],[Položka]],cennik[Položka],cennik[Cena MJ bez DPH])</f>
        <v>0</v>
      </c>
      <c r="I7828">
        <f>SUM(Tabuľka5[[#This Row],[cena MJ bez DPH]]*1.1)</f>
        <v>0</v>
      </c>
      <c r="J7828">
        <f>Tabuľka5[[#This Row],[množstvo]]*Tabuľka5[[#This Row],[cena MJ bez DPH]]</f>
        <v>0</v>
      </c>
      <c r="L7828" s="5" t="s">
        <v>353</v>
      </c>
      <c r="N7828" t="s">
        <v>352</v>
      </c>
      <c r="O7828" t="s">
        <v>354</v>
      </c>
      <c r="P7828" t="s">
        <v>728</v>
      </c>
    </row>
    <row r="7829" spans="1:16" hidden="1" x14ac:dyDescent="0.25">
      <c r="A7829" t="s">
        <v>315</v>
      </c>
      <c r="B7829" t="s">
        <v>104</v>
      </c>
      <c r="C7829" t="s">
        <v>137</v>
      </c>
      <c r="D7829" t="s">
        <v>11</v>
      </c>
      <c r="E7829" t="s">
        <v>136</v>
      </c>
      <c r="F7829" t="s">
        <v>46</v>
      </c>
      <c r="H7829">
        <f>_xlfn.XLOOKUP(Tabuľka5[[#This Row],[Položka]],cennik[Položka],cennik[Cena MJ bez DPH])</f>
        <v>0</v>
      </c>
      <c r="I7829">
        <f>SUM(Tabuľka5[[#This Row],[cena MJ bez DPH]]*1.1)</f>
        <v>0</v>
      </c>
      <c r="J7829">
        <f>Tabuľka5[[#This Row],[množstvo]]*Tabuľka5[[#This Row],[cena MJ bez DPH]]</f>
        <v>0</v>
      </c>
      <c r="L7829" s="5" t="s">
        <v>353</v>
      </c>
      <c r="N7829" t="s">
        <v>352</v>
      </c>
      <c r="O7829" t="s">
        <v>354</v>
      </c>
      <c r="P7829" t="s">
        <v>728</v>
      </c>
    </row>
    <row r="7830" spans="1:16" hidden="1" x14ac:dyDescent="0.25">
      <c r="A7830" t="s">
        <v>315</v>
      </c>
      <c r="B7830" t="s">
        <v>104</v>
      </c>
      <c r="C7830" t="s">
        <v>138</v>
      </c>
      <c r="D7830" t="s">
        <v>11</v>
      </c>
      <c r="E7830" t="s">
        <v>139</v>
      </c>
      <c r="F7830" t="s">
        <v>46</v>
      </c>
      <c r="H7830">
        <f>_xlfn.XLOOKUP(Tabuľka5[[#This Row],[Položka]],cennik[Položka],cennik[Cena MJ bez DPH])</f>
        <v>0</v>
      </c>
      <c r="I7830">
        <f>SUM(Tabuľka5[[#This Row],[cena MJ bez DPH]]*1.1)</f>
        <v>0</v>
      </c>
      <c r="J7830">
        <f>Tabuľka5[[#This Row],[množstvo]]*Tabuľka5[[#This Row],[cena MJ bez DPH]]</f>
        <v>0</v>
      </c>
      <c r="L7830" s="5" t="s">
        <v>353</v>
      </c>
      <c r="N7830" t="s">
        <v>352</v>
      </c>
      <c r="O7830" t="s">
        <v>354</v>
      </c>
      <c r="P7830" t="s">
        <v>728</v>
      </c>
    </row>
    <row r="7831" spans="1:16" hidden="1" x14ac:dyDescent="0.25">
      <c r="A7831" t="s">
        <v>315</v>
      </c>
      <c r="B7831" t="s">
        <v>104</v>
      </c>
      <c r="C7831" t="s">
        <v>140</v>
      </c>
      <c r="D7831" t="s">
        <v>11</v>
      </c>
      <c r="E7831" t="s">
        <v>139</v>
      </c>
      <c r="F7831" t="s">
        <v>46</v>
      </c>
      <c r="H7831">
        <f>_xlfn.XLOOKUP(Tabuľka5[[#This Row],[Položka]],cennik[Položka],cennik[Cena MJ bez DPH])</f>
        <v>0</v>
      </c>
      <c r="I7831">
        <f>SUM(Tabuľka5[[#This Row],[cena MJ bez DPH]]*1.1)</f>
        <v>0</v>
      </c>
      <c r="J7831">
        <f>Tabuľka5[[#This Row],[množstvo]]*Tabuľka5[[#This Row],[cena MJ bez DPH]]</f>
        <v>0</v>
      </c>
      <c r="L7831" s="5" t="s">
        <v>353</v>
      </c>
      <c r="N7831" t="s">
        <v>352</v>
      </c>
      <c r="O7831" t="s">
        <v>354</v>
      </c>
      <c r="P7831" t="s">
        <v>728</v>
      </c>
    </row>
    <row r="7832" spans="1:16" hidden="1" x14ac:dyDescent="0.25">
      <c r="A7832" t="s">
        <v>315</v>
      </c>
      <c r="B7832" t="s">
        <v>104</v>
      </c>
      <c r="C7832" t="s">
        <v>141</v>
      </c>
      <c r="D7832" t="s">
        <v>11</v>
      </c>
      <c r="E7832" t="s">
        <v>142</v>
      </c>
      <c r="F7832" t="s">
        <v>46</v>
      </c>
      <c r="G7832">
        <v>50</v>
      </c>
      <c r="H7832">
        <f>_xlfn.XLOOKUP(Tabuľka5[[#This Row],[Položka]],cennik[Položka],cennik[Cena MJ bez DPH])</f>
        <v>0</v>
      </c>
      <c r="I7832">
        <f>SUM(Tabuľka5[[#This Row],[cena MJ bez DPH]]*1.1)</f>
        <v>0</v>
      </c>
      <c r="J7832">
        <f>Tabuľka5[[#This Row],[množstvo]]*Tabuľka5[[#This Row],[cena MJ bez DPH]]</f>
        <v>0</v>
      </c>
      <c r="L7832" s="5" t="s">
        <v>353</v>
      </c>
      <c r="N7832" t="s">
        <v>352</v>
      </c>
      <c r="O7832" t="s">
        <v>354</v>
      </c>
      <c r="P7832" t="s">
        <v>728</v>
      </c>
    </row>
    <row r="7833" spans="1:16" hidden="1" x14ac:dyDescent="0.25">
      <c r="A7833" t="s">
        <v>315</v>
      </c>
      <c r="B7833" t="s">
        <v>104</v>
      </c>
      <c r="C7833" t="s">
        <v>143</v>
      </c>
      <c r="D7833" t="s">
        <v>11</v>
      </c>
      <c r="E7833" t="s">
        <v>144</v>
      </c>
      <c r="F7833" t="s">
        <v>46</v>
      </c>
      <c r="H7833">
        <f>_xlfn.XLOOKUP(Tabuľka5[[#This Row],[Položka]],cennik[Položka],cennik[Cena MJ bez DPH])</f>
        <v>0</v>
      </c>
      <c r="I7833">
        <f>SUM(Tabuľka5[[#This Row],[cena MJ bez DPH]]*1.1)</f>
        <v>0</v>
      </c>
      <c r="J7833">
        <f>Tabuľka5[[#This Row],[množstvo]]*Tabuľka5[[#This Row],[cena MJ bez DPH]]</f>
        <v>0</v>
      </c>
      <c r="L7833" s="5" t="s">
        <v>353</v>
      </c>
      <c r="N7833" t="s">
        <v>352</v>
      </c>
      <c r="O7833" t="s">
        <v>354</v>
      </c>
      <c r="P7833" t="s">
        <v>728</v>
      </c>
    </row>
    <row r="7834" spans="1:16" hidden="1" x14ac:dyDescent="0.25">
      <c r="A7834" t="s">
        <v>315</v>
      </c>
      <c r="B7834" t="s">
        <v>104</v>
      </c>
      <c r="C7834" t="s">
        <v>145</v>
      </c>
      <c r="D7834" t="s">
        <v>11</v>
      </c>
      <c r="E7834" t="s">
        <v>146</v>
      </c>
      <c r="F7834" t="s">
        <v>46</v>
      </c>
      <c r="H7834">
        <f>_xlfn.XLOOKUP(Tabuľka5[[#This Row],[Položka]],cennik[Položka],cennik[Cena MJ bez DPH])</f>
        <v>0</v>
      </c>
      <c r="I7834">
        <f>SUM(Tabuľka5[[#This Row],[cena MJ bez DPH]]*1.1)</f>
        <v>0</v>
      </c>
      <c r="J7834">
        <f>Tabuľka5[[#This Row],[množstvo]]*Tabuľka5[[#This Row],[cena MJ bez DPH]]</f>
        <v>0</v>
      </c>
      <c r="L7834" s="5" t="s">
        <v>353</v>
      </c>
      <c r="N7834" t="s">
        <v>352</v>
      </c>
      <c r="O7834" t="s">
        <v>354</v>
      </c>
      <c r="P7834" t="s">
        <v>728</v>
      </c>
    </row>
    <row r="7835" spans="1:16" hidden="1" x14ac:dyDescent="0.25">
      <c r="A7835" t="s">
        <v>315</v>
      </c>
      <c r="B7835" t="s">
        <v>104</v>
      </c>
      <c r="C7835" t="s">
        <v>147</v>
      </c>
      <c r="D7835" t="s">
        <v>11</v>
      </c>
      <c r="F7835" t="s">
        <v>46</v>
      </c>
      <c r="H7835">
        <f>_xlfn.XLOOKUP(Tabuľka5[[#This Row],[Položka]],cennik[Položka],cennik[Cena MJ bez DPH])</f>
        <v>0</v>
      </c>
      <c r="I7835">
        <f>SUM(Tabuľka5[[#This Row],[cena MJ bez DPH]]*1.1)</f>
        <v>0</v>
      </c>
      <c r="J7835">
        <f>Tabuľka5[[#This Row],[množstvo]]*Tabuľka5[[#This Row],[cena MJ bez DPH]]</f>
        <v>0</v>
      </c>
      <c r="L7835" s="5" t="s">
        <v>353</v>
      </c>
      <c r="N7835" t="s">
        <v>352</v>
      </c>
      <c r="O7835" t="s">
        <v>354</v>
      </c>
      <c r="P7835" t="s">
        <v>728</v>
      </c>
    </row>
    <row r="7836" spans="1:16" hidden="1" x14ac:dyDescent="0.25">
      <c r="A7836" t="s">
        <v>315</v>
      </c>
      <c r="B7836" t="s">
        <v>104</v>
      </c>
      <c r="C7836" t="s">
        <v>148</v>
      </c>
      <c r="D7836" t="s">
        <v>11</v>
      </c>
      <c r="E7836" t="s">
        <v>146</v>
      </c>
      <c r="F7836" t="s">
        <v>46</v>
      </c>
      <c r="H7836">
        <f>_xlfn.XLOOKUP(Tabuľka5[[#This Row],[Položka]],cennik[Položka],cennik[Cena MJ bez DPH])</f>
        <v>0</v>
      </c>
      <c r="I7836">
        <f>SUM(Tabuľka5[[#This Row],[cena MJ bez DPH]]*1.1)</f>
        <v>0</v>
      </c>
      <c r="J7836">
        <f>Tabuľka5[[#This Row],[množstvo]]*Tabuľka5[[#This Row],[cena MJ bez DPH]]</f>
        <v>0</v>
      </c>
      <c r="L7836" s="5" t="s">
        <v>353</v>
      </c>
      <c r="N7836" t="s">
        <v>352</v>
      </c>
      <c r="O7836" t="s">
        <v>354</v>
      </c>
      <c r="P7836" t="s">
        <v>728</v>
      </c>
    </row>
    <row r="7837" spans="1:16" hidden="1" x14ac:dyDescent="0.25">
      <c r="A7837" t="s">
        <v>315</v>
      </c>
      <c r="B7837" t="s">
        <v>104</v>
      </c>
      <c r="C7837" t="s">
        <v>149</v>
      </c>
      <c r="D7837" t="s">
        <v>11</v>
      </c>
      <c r="F7837" t="s">
        <v>46</v>
      </c>
      <c r="G7837">
        <v>30</v>
      </c>
      <c r="H7837">
        <f>_xlfn.XLOOKUP(Tabuľka5[[#This Row],[Položka]],cennik[Položka],cennik[Cena MJ bez DPH])</f>
        <v>0</v>
      </c>
      <c r="I7837">
        <f>SUM(Tabuľka5[[#This Row],[cena MJ bez DPH]]*1.1)</f>
        <v>0</v>
      </c>
      <c r="J7837">
        <f>Tabuľka5[[#This Row],[množstvo]]*Tabuľka5[[#This Row],[cena MJ bez DPH]]</f>
        <v>0</v>
      </c>
      <c r="L7837" s="5" t="s">
        <v>353</v>
      </c>
      <c r="N7837" t="s">
        <v>352</v>
      </c>
      <c r="O7837" t="s">
        <v>354</v>
      </c>
      <c r="P7837" t="s">
        <v>728</v>
      </c>
    </row>
    <row r="7838" spans="1:16" hidden="1" x14ac:dyDescent="0.25">
      <c r="A7838" t="s">
        <v>315</v>
      </c>
      <c r="B7838" t="s">
        <v>104</v>
      </c>
      <c r="C7838" t="s">
        <v>150</v>
      </c>
      <c r="D7838" t="s">
        <v>94</v>
      </c>
      <c r="E7838" t="s">
        <v>102</v>
      </c>
      <c r="F7838" t="s">
        <v>46</v>
      </c>
      <c r="H7838">
        <f>_xlfn.XLOOKUP(Tabuľka5[[#This Row],[Položka]],cennik[Položka],cennik[Cena MJ bez DPH])</f>
        <v>0</v>
      </c>
      <c r="I7838">
        <f>SUM(Tabuľka5[[#This Row],[cena MJ bez DPH]]*1.1)</f>
        <v>0</v>
      </c>
      <c r="J7838">
        <f>Tabuľka5[[#This Row],[množstvo]]*Tabuľka5[[#This Row],[cena MJ bez DPH]]</f>
        <v>0</v>
      </c>
      <c r="L7838" s="5" t="s">
        <v>353</v>
      </c>
      <c r="N7838" t="s">
        <v>352</v>
      </c>
      <c r="O7838" t="s">
        <v>354</v>
      </c>
      <c r="P7838" t="s">
        <v>728</v>
      </c>
    </row>
    <row r="7839" spans="1:16" hidden="1" x14ac:dyDescent="0.25">
      <c r="A7839" t="s">
        <v>315</v>
      </c>
      <c r="B7839" t="s">
        <v>51</v>
      </c>
      <c r="C7839" t="s">
        <v>151</v>
      </c>
      <c r="D7839" t="s">
        <v>11</v>
      </c>
      <c r="F7839" t="s">
        <v>56</v>
      </c>
      <c r="H7839">
        <f>_xlfn.XLOOKUP(Tabuľka5[[#This Row],[Položka]],cennik[Položka],cennik[Cena MJ bez DPH])</f>
        <v>0</v>
      </c>
      <c r="I7839">
        <f>SUM(Tabuľka5[[#This Row],[cena MJ bez DPH]]*1.1)</f>
        <v>0</v>
      </c>
      <c r="J7839">
        <f>Tabuľka5[[#This Row],[množstvo]]*Tabuľka5[[#This Row],[cena MJ bez DPH]]</f>
        <v>0</v>
      </c>
      <c r="L7839" s="5" t="s">
        <v>353</v>
      </c>
      <c r="N7839" t="s">
        <v>352</v>
      </c>
      <c r="O7839" t="s">
        <v>354</v>
      </c>
      <c r="P7839" t="s">
        <v>728</v>
      </c>
    </row>
    <row r="7840" spans="1:16" hidden="1" x14ac:dyDescent="0.25">
      <c r="A7840" t="s">
        <v>315</v>
      </c>
      <c r="B7840" t="s">
        <v>51</v>
      </c>
      <c r="C7840" t="s">
        <v>152</v>
      </c>
      <c r="D7840" t="s">
        <v>11</v>
      </c>
      <c r="F7840" t="s">
        <v>56</v>
      </c>
      <c r="H7840">
        <f>_xlfn.XLOOKUP(Tabuľka5[[#This Row],[Položka]],cennik[Položka],cennik[Cena MJ bez DPH])</f>
        <v>0</v>
      </c>
      <c r="I7840">
        <f>SUM(Tabuľka5[[#This Row],[cena MJ bez DPH]]*1.1)</f>
        <v>0</v>
      </c>
      <c r="J7840">
        <f>Tabuľka5[[#This Row],[množstvo]]*Tabuľka5[[#This Row],[cena MJ bez DPH]]</f>
        <v>0</v>
      </c>
      <c r="L7840" s="5" t="s">
        <v>353</v>
      </c>
      <c r="N7840" t="s">
        <v>352</v>
      </c>
      <c r="O7840" t="s">
        <v>354</v>
      </c>
      <c r="P7840" t="s">
        <v>728</v>
      </c>
    </row>
    <row r="7841" spans="1:16" hidden="1" x14ac:dyDescent="0.25">
      <c r="A7841" t="s">
        <v>315</v>
      </c>
      <c r="B7841" t="s">
        <v>51</v>
      </c>
      <c r="C7841" t="s">
        <v>153</v>
      </c>
      <c r="D7841" t="s">
        <v>11</v>
      </c>
      <c r="F7841" t="s">
        <v>56</v>
      </c>
      <c r="H7841">
        <f>_xlfn.XLOOKUP(Tabuľka5[[#This Row],[Položka]],cennik[Položka],cennik[Cena MJ bez DPH])</f>
        <v>0</v>
      </c>
      <c r="I7841">
        <f>SUM(Tabuľka5[[#This Row],[cena MJ bez DPH]]*1.1)</f>
        <v>0</v>
      </c>
      <c r="J7841">
        <f>Tabuľka5[[#This Row],[množstvo]]*Tabuľka5[[#This Row],[cena MJ bez DPH]]</f>
        <v>0</v>
      </c>
      <c r="L7841" s="5" t="s">
        <v>353</v>
      </c>
      <c r="N7841" t="s">
        <v>352</v>
      </c>
      <c r="O7841" t="s">
        <v>354</v>
      </c>
      <c r="P7841" t="s">
        <v>728</v>
      </c>
    </row>
    <row r="7842" spans="1:16" hidden="1" x14ac:dyDescent="0.25">
      <c r="A7842" t="s">
        <v>315</v>
      </c>
      <c r="B7842" t="s">
        <v>51</v>
      </c>
      <c r="C7842" t="s">
        <v>154</v>
      </c>
      <c r="D7842" t="s">
        <v>11</v>
      </c>
      <c r="F7842" t="s">
        <v>56</v>
      </c>
      <c r="H7842">
        <f>_xlfn.XLOOKUP(Tabuľka5[[#This Row],[Položka]],cennik[Položka],cennik[Cena MJ bez DPH])</f>
        <v>0</v>
      </c>
      <c r="I7842">
        <f>SUM(Tabuľka5[[#This Row],[cena MJ bez DPH]]*1.1)</f>
        <v>0</v>
      </c>
      <c r="J7842">
        <f>Tabuľka5[[#This Row],[množstvo]]*Tabuľka5[[#This Row],[cena MJ bez DPH]]</f>
        <v>0</v>
      </c>
      <c r="L7842" s="5" t="s">
        <v>353</v>
      </c>
      <c r="N7842" t="s">
        <v>352</v>
      </c>
      <c r="O7842" t="s">
        <v>354</v>
      </c>
      <c r="P7842" t="s">
        <v>728</v>
      </c>
    </row>
    <row r="7843" spans="1:16" hidden="1" x14ac:dyDescent="0.25">
      <c r="A7843" t="s">
        <v>315</v>
      </c>
      <c r="B7843" t="s">
        <v>51</v>
      </c>
      <c r="C7843" t="s">
        <v>155</v>
      </c>
      <c r="D7843" t="s">
        <v>11</v>
      </c>
      <c r="F7843" t="s">
        <v>56</v>
      </c>
      <c r="H7843">
        <f>_xlfn.XLOOKUP(Tabuľka5[[#This Row],[Položka]],cennik[Položka],cennik[Cena MJ bez DPH])</f>
        <v>0</v>
      </c>
      <c r="I7843">
        <f>SUM(Tabuľka5[[#This Row],[cena MJ bez DPH]]*1.1)</f>
        <v>0</v>
      </c>
      <c r="J7843">
        <f>Tabuľka5[[#This Row],[množstvo]]*Tabuľka5[[#This Row],[cena MJ bez DPH]]</f>
        <v>0</v>
      </c>
      <c r="L7843" s="5" t="s">
        <v>353</v>
      </c>
      <c r="N7843" t="s">
        <v>352</v>
      </c>
      <c r="O7843" t="s">
        <v>354</v>
      </c>
      <c r="P7843" t="s">
        <v>728</v>
      </c>
    </row>
    <row r="7844" spans="1:16" hidden="1" x14ac:dyDescent="0.25">
      <c r="A7844" t="s">
        <v>315</v>
      </c>
      <c r="B7844" t="s">
        <v>51</v>
      </c>
      <c r="C7844" t="s">
        <v>156</v>
      </c>
      <c r="D7844" t="s">
        <v>11</v>
      </c>
      <c r="F7844" t="s">
        <v>56</v>
      </c>
      <c r="H7844">
        <f>_xlfn.XLOOKUP(Tabuľka5[[#This Row],[Položka]],cennik[Položka],cennik[Cena MJ bez DPH])</f>
        <v>0</v>
      </c>
      <c r="I7844">
        <f>SUM(Tabuľka5[[#This Row],[cena MJ bez DPH]]*1.1)</f>
        <v>0</v>
      </c>
      <c r="J7844">
        <f>Tabuľka5[[#This Row],[množstvo]]*Tabuľka5[[#This Row],[cena MJ bez DPH]]</f>
        <v>0</v>
      </c>
      <c r="L7844" s="5" t="s">
        <v>353</v>
      </c>
      <c r="N7844" t="s">
        <v>352</v>
      </c>
      <c r="O7844" t="s">
        <v>354</v>
      </c>
      <c r="P7844" t="s">
        <v>728</v>
      </c>
    </row>
    <row r="7845" spans="1:16" hidden="1" x14ac:dyDescent="0.25">
      <c r="A7845" t="s">
        <v>315</v>
      </c>
      <c r="B7845" t="s">
        <v>51</v>
      </c>
      <c r="C7845" t="s">
        <v>157</v>
      </c>
      <c r="D7845" t="s">
        <v>11</v>
      </c>
      <c r="F7845" t="s">
        <v>56</v>
      </c>
      <c r="H7845">
        <f>_xlfn.XLOOKUP(Tabuľka5[[#This Row],[Položka]],cennik[Položka],cennik[Cena MJ bez DPH])</f>
        <v>0</v>
      </c>
      <c r="I7845">
        <f>SUM(Tabuľka5[[#This Row],[cena MJ bez DPH]]*1.1)</f>
        <v>0</v>
      </c>
      <c r="J7845">
        <f>Tabuľka5[[#This Row],[množstvo]]*Tabuľka5[[#This Row],[cena MJ bez DPH]]</f>
        <v>0</v>
      </c>
      <c r="L7845" s="5" t="s">
        <v>353</v>
      </c>
      <c r="N7845" t="s">
        <v>352</v>
      </c>
      <c r="O7845" t="s">
        <v>354</v>
      </c>
      <c r="P7845" t="s">
        <v>728</v>
      </c>
    </row>
    <row r="7846" spans="1:16" hidden="1" x14ac:dyDescent="0.25">
      <c r="A7846" t="s">
        <v>315</v>
      </c>
      <c r="B7846" t="s">
        <v>51</v>
      </c>
      <c r="C7846" t="s">
        <v>158</v>
      </c>
      <c r="D7846" t="s">
        <v>11</v>
      </c>
      <c r="F7846" t="s">
        <v>56</v>
      </c>
      <c r="H7846">
        <f>_xlfn.XLOOKUP(Tabuľka5[[#This Row],[Položka]],cennik[Položka],cennik[Cena MJ bez DPH])</f>
        <v>0</v>
      </c>
      <c r="I7846">
        <f>SUM(Tabuľka5[[#This Row],[cena MJ bez DPH]]*1.1)</f>
        <v>0</v>
      </c>
      <c r="J7846">
        <f>Tabuľka5[[#This Row],[množstvo]]*Tabuľka5[[#This Row],[cena MJ bez DPH]]</f>
        <v>0</v>
      </c>
      <c r="L7846" s="5" t="s">
        <v>353</v>
      </c>
      <c r="N7846" t="s">
        <v>352</v>
      </c>
      <c r="O7846" t="s">
        <v>354</v>
      </c>
      <c r="P7846" t="s">
        <v>728</v>
      </c>
    </row>
    <row r="7847" spans="1:16" hidden="1" x14ac:dyDescent="0.25">
      <c r="A7847" t="s">
        <v>315</v>
      </c>
      <c r="B7847" t="s">
        <v>51</v>
      </c>
      <c r="C7847" t="s">
        <v>159</v>
      </c>
      <c r="D7847" t="s">
        <v>11</v>
      </c>
      <c r="F7847" t="s">
        <v>56</v>
      </c>
      <c r="H7847">
        <f>_xlfn.XLOOKUP(Tabuľka5[[#This Row],[Položka]],cennik[Položka],cennik[Cena MJ bez DPH])</f>
        <v>0</v>
      </c>
      <c r="I7847">
        <f>SUM(Tabuľka5[[#This Row],[cena MJ bez DPH]]*1.1)</f>
        <v>0</v>
      </c>
      <c r="J7847">
        <f>Tabuľka5[[#This Row],[množstvo]]*Tabuľka5[[#This Row],[cena MJ bez DPH]]</f>
        <v>0</v>
      </c>
      <c r="L7847" s="5" t="s">
        <v>353</v>
      </c>
      <c r="N7847" t="s">
        <v>352</v>
      </c>
      <c r="O7847" t="s">
        <v>354</v>
      </c>
      <c r="P7847" t="s">
        <v>728</v>
      </c>
    </row>
    <row r="7848" spans="1:16" hidden="1" x14ac:dyDescent="0.25">
      <c r="A7848" t="s">
        <v>315</v>
      </c>
      <c r="B7848" t="s">
        <v>51</v>
      </c>
      <c r="C7848" t="s">
        <v>160</v>
      </c>
      <c r="D7848" t="s">
        <v>11</v>
      </c>
      <c r="F7848" t="s">
        <v>56</v>
      </c>
      <c r="H7848">
        <f>_xlfn.XLOOKUP(Tabuľka5[[#This Row],[Položka]],cennik[Položka],cennik[Cena MJ bez DPH])</f>
        <v>0</v>
      </c>
      <c r="I7848">
        <f>SUM(Tabuľka5[[#This Row],[cena MJ bez DPH]]*1.1)</f>
        <v>0</v>
      </c>
      <c r="J7848">
        <f>Tabuľka5[[#This Row],[množstvo]]*Tabuľka5[[#This Row],[cena MJ bez DPH]]</f>
        <v>0</v>
      </c>
      <c r="L7848" s="5" t="s">
        <v>353</v>
      </c>
      <c r="N7848" t="s">
        <v>352</v>
      </c>
      <c r="O7848" t="s">
        <v>354</v>
      </c>
      <c r="P7848" t="s">
        <v>728</v>
      </c>
    </row>
    <row r="7849" spans="1:16" hidden="1" x14ac:dyDescent="0.25">
      <c r="A7849" t="s">
        <v>315</v>
      </c>
      <c r="B7849" t="s">
        <v>51</v>
      </c>
      <c r="C7849" t="s">
        <v>161</v>
      </c>
      <c r="D7849" t="s">
        <v>11</v>
      </c>
      <c r="F7849" t="s">
        <v>56</v>
      </c>
      <c r="H7849">
        <f>_xlfn.XLOOKUP(Tabuľka5[[#This Row],[Položka]],cennik[Položka],cennik[Cena MJ bez DPH])</f>
        <v>0</v>
      </c>
      <c r="I7849">
        <f>SUM(Tabuľka5[[#This Row],[cena MJ bez DPH]]*1.1)</f>
        <v>0</v>
      </c>
      <c r="J7849">
        <f>Tabuľka5[[#This Row],[množstvo]]*Tabuľka5[[#This Row],[cena MJ bez DPH]]</f>
        <v>0</v>
      </c>
      <c r="L7849" s="5" t="s">
        <v>353</v>
      </c>
      <c r="N7849" t="s">
        <v>352</v>
      </c>
      <c r="O7849" t="s">
        <v>354</v>
      </c>
      <c r="P7849" t="s">
        <v>728</v>
      </c>
    </row>
    <row r="7850" spans="1:16" hidden="1" x14ac:dyDescent="0.25">
      <c r="A7850" t="s">
        <v>315</v>
      </c>
      <c r="B7850" t="s">
        <v>51</v>
      </c>
      <c r="C7850" t="s">
        <v>162</v>
      </c>
      <c r="D7850" t="s">
        <v>11</v>
      </c>
      <c r="F7850" t="s">
        <v>56</v>
      </c>
      <c r="H7850">
        <f>_xlfn.XLOOKUP(Tabuľka5[[#This Row],[Položka]],cennik[Položka],cennik[Cena MJ bez DPH])</f>
        <v>0</v>
      </c>
      <c r="I7850">
        <f>SUM(Tabuľka5[[#This Row],[cena MJ bez DPH]]*1.1)</f>
        <v>0</v>
      </c>
      <c r="J7850">
        <f>Tabuľka5[[#This Row],[množstvo]]*Tabuľka5[[#This Row],[cena MJ bez DPH]]</f>
        <v>0</v>
      </c>
      <c r="L7850" s="5" t="s">
        <v>353</v>
      </c>
      <c r="N7850" t="s">
        <v>352</v>
      </c>
      <c r="O7850" t="s">
        <v>354</v>
      </c>
      <c r="P7850" t="s">
        <v>728</v>
      </c>
    </row>
    <row r="7851" spans="1:16" hidden="1" x14ac:dyDescent="0.25">
      <c r="A7851" t="s">
        <v>315</v>
      </c>
      <c r="B7851" t="s">
        <v>51</v>
      </c>
      <c r="C7851" t="s">
        <v>163</v>
      </c>
      <c r="D7851" t="s">
        <v>11</v>
      </c>
      <c r="F7851" t="s">
        <v>56</v>
      </c>
      <c r="H7851">
        <f>_xlfn.XLOOKUP(Tabuľka5[[#This Row],[Položka]],cennik[Položka],cennik[Cena MJ bez DPH])</f>
        <v>0</v>
      </c>
      <c r="I7851">
        <f>SUM(Tabuľka5[[#This Row],[cena MJ bez DPH]]*1.1)</f>
        <v>0</v>
      </c>
      <c r="J7851">
        <f>Tabuľka5[[#This Row],[množstvo]]*Tabuľka5[[#This Row],[cena MJ bez DPH]]</f>
        <v>0</v>
      </c>
      <c r="L7851" s="5" t="s">
        <v>353</v>
      </c>
      <c r="N7851" t="s">
        <v>352</v>
      </c>
      <c r="O7851" t="s">
        <v>354</v>
      </c>
      <c r="P7851" t="s">
        <v>728</v>
      </c>
    </row>
    <row r="7852" spans="1:16" hidden="1" x14ac:dyDescent="0.25">
      <c r="A7852" t="s">
        <v>315</v>
      </c>
      <c r="B7852" t="s">
        <v>51</v>
      </c>
      <c r="C7852" t="s">
        <v>164</v>
      </c>
      <c r="D7852" t="s">
        <v>11</v>
      </c>
      <c r="F7852" t="s">
        <v>56</v>
      </c>
      <c r="H7852">
        <f>_xlfn.XLOOKUP(Tabuľka5[[#This Row],[Položka]],cennik[Položka],cennik[Cena MJ bez DPH])</f>
        <v>0</v>
      </c>
      <c r="I7852">
        <f>SUM(Tabuľka5[[#This Row],[cena MJ bez DPH]]*1.1)</f>
        <v>0</v>
      </c>
      <c r="J7852">
        <f>Tabuľka5[[#This Row],[množstvo]]*Tabuľka5[[#This Row],[cena MJ bez DPH]]</f>
        <v>0</v>
      </c>
      <c r="L7852" s="5" t="s">
        <v>353</v>
      </c>
      <c r="N7852" t="s">
        <v>352</v>
      </c>
      <c r="O7852" t="s">
        <v>354</v>
      </c>
      <c r="P7852" t="s">
        <v>728</v>
      </c>
    </row>
    <row r="7853" spans="1:16" hidden="1" x14ac:dyDescent="0.25">
      <c r="A7853" t="s">
        <v>315</v>
      </c>
      <c r="B7853" t="s">
        <v>51</v>
      </c>
      <c r="C7853" t="s">
        <v>165</v>
      </c>
      <c r="D7853" t="s">
        <v>11</v>
      </c>
      <c r="F7853" t="s">
        <v>56</v>
      </c>
      <c r="H7853">
        <f>_xlfn.XLOOKUP(Tabuľka5[[#This Row],[Položka]],cennik[Položka],cennik[Cena MJ bez DPH])</f>
        <v>0</v>
      </c>
      <c r="I7853">
        <f>SUM(Tabuľka5[[#This Row],[cena MJ bez DPH]]*1.1)</f>
        <v>0</v>
      </c>
      <c r="J7853">
        <f>Tabuľka5[[#This Row],[množstvo]]*Tabuľka5[[#This Row],[cena MJ bez DPH]]</f>
        <v>0</v>
      </c>
      <c r="L7853" s="5" t="s">
        <v>353</v>
      </c>
      <c r="N7853" t="s">
        <v>352</v>
      </c>
      <c r="O7853" t="s">
        <v>354</v>
      </c>
      <c r="P7853" t="s">
        <v>728</v>
      </c>
    </row>
    <row r="7854" spans="1:16" hidden="1" x14ac:dyDescent="0.25">
      <c r="A7854" t="s">
        <v>315</v>
      </c>
      <c r="B7854" t="s">
        <v>51</v>
      </c>
      <c r="C7854" t="s">
        <v>166</v>
      </c>
      <c r="D7854" t="s">
        <v>11</v>
      </c>
      <c r="F7854" t="s">
        <v>56</v>
      </c>
      <c r="H7854">
        <f>_xlfn.XLOOKUP(Tabuľka5[[#This Row],[Položka]],cennik[Položka],cennik[Cena MJ bez DPH])</f>
        <v>0</v>
      </c>
      <c r="I7854">
        <f>SUM(Tabuľka5[[#This Row],[cena MJ bez DPH]]*1.1)</f>
        <v>0</v>
      </c>
      <c r="J7854">
        <f>Tabuľka5[[#This Row],[množstvo]]*Tabuľka5[[#This Row],[cena MJ bez DPH]]</f>
        <v>0</v>
      </c>
      <c r="L7854" s="5" t="s">
        <v>353</v>
      </c>
      <c r="N7854" t="s">
        <v>352</v>
      </c>
      <c r="O7854" t="s">
        <v>354</v>
      </c>
      <c r="P7854" t="s">
        <v>728</v>
      </c>
    </row>
    <row r="7855" spans="1:16" hidden="1" x14ac:dyDescent="0.25">
      <c r="A7855" t="s">
        <v>315</v>
      </c>
      <c r="B7855" t="s">
        <v>51</v>
      </c>
      <c r="C7855" t="s">
        <v>167</v>
      </c>
      <c r="D7855" t="s">
        <v>11</v>
      </c>
      <c r="F7855" t="s">
        <v>56</v>
      </c>
      <c r="H7855">
        <f>_xlfn.XLOOKUP(Tabuľka5[[#This Row],[Položka]],cennik[Položka],cennik[Cena MJ bez DPH])</f>
        <v>0</v>
      </c>
      <c r="I7855">
        <f>SUM(Tabuľka5[[#This Row],[cena MJ bez DPH]]*1.1)</f>
        <v>0</v>
      </c>
      <c r="J7855">
        <f>Tabuľka5[[#This Row],[množstvo]]*Tabuľka5[[#This Row],[cena MJ bez DPH]]</f>
        <v>0</v>
      </c>
      <c r="L7855" s="5" t="s">
        <v>353</v>
      </c>
      <c r="N7855" t="s">
        <v>352</v>
      </c>
      <c r="O7855" t="s">
        <v>354</v>
      </c>
      <c r="P7855" t="s">
        <v>728</v>
      </c>
    </row>
    <row r="7856" spans="1:16" hidden="1" x14ac:dyDescent="0.25">
      <c r="A7856" t="s">
        <v>315</v>
      </c>
      <c r="B7856" t="s">
        <v>51</v>
      </c>
      <c r="C7856" t="s">
        <v>168</v>
      </c>
      <c r="D7856" t="s">
        <v>11</v>
      </c>
      <c r="F7856" t="s">
        <v>56</v>
      </c>
      <c r="H7856">
        <f>_xlfn.XLOOKUP(Tabuľka5[[#This Row],[Položka]],cennik[Položka],cennik[Cena MJ bez DPH])</f>
        <v>0</v>
      </c>
      <c r="I7856">
        <f>SUM(Tabuľka5[[#This Row],[cena MJ bez DPH]]*1.1)</f>
        <v>0</v>
      </c>
      <c r="J7856">
        <f>Tabuľka5[[#This Row],[množstvo]]*Tabuľka5[[#This Row],[cena MJ bez DPH]]</f>
        <v>0</v>
      </c>
      <c r="L7856" s="5" t="s">
        <v>353</v>
      </c>
      <c r="N7856" t="s">
        <v>352</v>
      </c>
      <c r="O7856" t="s">
        <v>354</v>
      </c>
      <c r="P7856" t="s">
        <v>728</v>
      </c>
    </row>
    <row r="7857" spans="1:16" hidden="1" x14ac:dyDescent="0.25">
      <c r="A7857" t="s">
        <v>315</v>
      </c>
      <c r="B7857" t="s">
        <v>51</v>
      </c>
      <c r="C7857" t="s">
        <v>169</v>
      </c>
      <c r="D7857" t="s">
        <v>11</v>
      </c>
      <c r="F7857" t="s">
        <v>56</v>
      </c>
      <c r="H7857">
        <f>_xlfn.XLOOKUP(Tabuľka5[[#This Row],[Položka]],cennik[Položka],cennik[Cena MJ bez DPH])</f>
        <v>0</v>
      </c>
      <c r="I7857">
        <f>SUM(Tabuľka5[[#This Row],[cena MJ bez DPH]]*1.1)</f>
        <v>0</v>
      </c>
      <c r="J7857">
        <f>Tabuľka5[[#This Row],[množstvo]]*Tabuľka5[[#This Row],[cena MJ bez DPH]]</f>
        <v>0</v>
      </c>
      <c r="L7857" s="5" t="s">
        <v>353</v>
      </c>
      <c r="N7857" t="s">
        <v>352</v>
      </c>
      <c r="O7857" t="s">
        <v>354</v>
      </c>
      <c r="P7857" t="s">
        <v>728</v>
      </c>
    </row>
    <row r="7858" spans="1:16" hidden="1" x14ac:dyDescent="0.25">
      <c r="A7858" t="s">
        <v>315</v>
      </c>
      <c r="B7858" t="s">
        <v>51</v>
      </c>
      <c r="C7858" t="s">
        <v>170</v>
      </c>
      <c r="D7858" t="s">
        <v>11</v>
      </c>
      <c r="F7858" t="s">
        <v>56</v>
      </c>
      <c r="H7858">
        <f>_xlfn.XLOOKUP(Tabuľka5[[#This Row],[Položka]],cennik[Položka],cennik[Cena MJ bez DPH])</f>
        <v>0</v>
      </c>
      <c r="I7858">
        <f>SUM(Tabuľka5[[#This Row],[cena MJ bez DPH]]*1.1)</f>
        <v>0</v>
      </c>
      <c r="J7858">
        <f>Tabuľka5[[#This Row],[množstvo]]*Tabuľka5[[#This Row],[cena MJ bez DPH]]</f>
        <v>0</v>
      </c>
      <c r="L7858" s="5" t="s">
        <v>353</v>
      </c>
      <c r="N7858" t="s">
        <v>352</v>
      </c>
      <c r="O7858" t="s">
        <v>354</v>
      </c>
      <c r="P7858" t="s">
        <v>728</v>
      </c>
    </row>
    <row r="7859" spans="1:16" hidden="1" x14ac:dyDescent="0.25">
      <c r="A7859" t="s">
        <v>315</v>
      </c>
      <c r="B7859" t="s">
        <v>51</v>
      </c>
      <c r="C7859" t="s">
        <v>171</v>
      </c>
      <c r="D7859" t="s">
        <v>11</v>
      </c>
      <c r="F7859" t="s">
        <v>56</v>
      </c>
      <c r="H7859">
        <f>_xlfn.XLOOKUP(Tabuľka5[[#This Row],[Položka]],cennik[Položka],cennik[Cena MJ bez DPH])</f>
        <v>0</v>
      </c>
      <c r="I7859">
        <f>SUM(Tabuľka5[[#This Row],[cena MJ bez DPH]]*1.1)</f>
        <v>0</v>
      </c>
      <c r="J7859">
        <f>Tabuľka5[[#This Row],[množstvo]]*Tabuľka5[[#This Row],[cena MJ bez DPH]]</f>
        <v>0</v>
      </c>
      <c r="L7859" s="5" t="s">
        <v>353</v>
      </c>
      <c r="N7859" t="s">
        <v>352</v>
      </c>
      <c r="O7859" t="s">
        <v>354</v>
      </c>
      <c r="P7859" t="s">
        <v>728</v>
      </c>
    </row>
    <row r="7860" spans="1:16" hidden="1" x14ac:dyDescent="0.25">
      <c r="A7860" t="s">
        <v>315</v>
      </c>
      <c r="B7860" t="s">
        <v>51</v>
      </c>
      <c r="C7860" t="s">
        <v>172</v>
      </c>
      <c r="D7860" t="s">
        <v>11</v>
      </c>
      <c r="F7860" t="s">
        <v>56</v>
      </c>
      <c r="H7860">
        <f>_xlfn.XLOOKUP(Tabuľka5[[#This Row],[Položka]],cennik[Položka],cennik[Cena MJ bez DPH])</f>
        <v>0</v>
      </c>
      <c r="I7860">
        <f>SUM(Tabuľka5[[#This Row],[cena MJ bez DPH]]*1.1)</f>
        <v>0</v>
      </c>
      <c r="J7860">
        <f>Tabuľka5[[#This Row],[množstvo]]*Tabuľka5[[#This Row],[cena MJ bez DPH]]</f>
        <v>0</v>
      </c>
      <c r="L7860" s="5" t="s">
        <v>353</v>
      </c>
      <c r="N7860" t="s">
        <v>352</v>
      </c>
      <c r="O7860" t="s">
        <v>354</v>
      </c>
      <c r="P7860" t="s">
        <v>728</v>
      </c>
    </row>
    <row r="7861" spans="1:16" hidden="1" x14ac:dyDescent="0.25">
      <c r="A7861" t="s">
        <v>315</v>
      </c>
      <c r="B7861" t="s">
        <v>51</v>
      </c>
      <c r="C7861" t="s">
        <v>173</v>
      </c>
      <c r="D7861" t="s">
        <v>11</v>
      </c>
      <c r="F7861" t="s">
        <v>56</v>
      </c>
      <c r="H7861">
        <f>_xlfn.XLOOKUP(Tabuľka5[[#This Row],[Položka]],cennik[Položka],cennik[Cena MJ bez DPH])</f>
        <v>0</v>
      </c>
      <c r="I7861">
        <f>SUM(Tabuľka5[[#This Row],[cena MJ bez DPH]]*1.1)</f>
        <v>0</v>
      </c>
      <c r="J7861">
        <f>Tabuľka5[[#This Row],[množstvo]]*Tabuľka5[[#This Row],[cena MJ bez DPH]]</f>
        <v>0</v>
      </c>
      <c r="L7861" s="5" t="s">
        <v>353</v>
      </c>
      <c r="N7861" t="s">
        <v>352</v>
      </c>
      <c r="O7861" t="s">
        <v>354</v>
      </c>
      <c r="P7861" t="s">
        <v>728</v>
      </c>
    </row>
    <row r="7862" spans="1:16" hidden="1" x14ac:dyDescent="0.25">
      <c r="A7862" t="s">
        <v>315</v>
      </c>
      <c r="B7862" t="s">
        <v>51</v>
      </c>
      <c r="C7862" t="s">
        <v>174</v>
      </c>
      <c r="D7862" t="s">
        <v>11</v>
      </c>
      <c r="F7862" t="s">
        <v>56</v>
      </c>
      <c r="H7862">
        <f>_xlfn.XLOOKUP(Tabuľka5[[#This Row],[Položka]],cennik[Položka],cennik[Cena MJ bez DPH])</f>
        <v>0</v>
      </c>
      <c r="I7862">
        <f>SUM(Tabuľka5[[#This Row],[cena MJ bez DPH]]*1.1)</f>
        <v>0</v>
      </c>
      <c r="J7862">
        <f>Tabuľka5[[#This Row],[množstvo]]*Tabuľka5[[#This Row],[cena MJ bez DPH]]</f>
        <v>0</v>
      </c>
      <c r="L7862" s="5" t="s">
        <v>353</v>
      </c>
      <c r="N7862" t="s">
        <v>352</v>
      </c>
      <c r="O7862" t="s">
        <v>354</v>
      </c>
      <c r="P7862" t="s">
        <v>728</v>
      </c>
    </row>
    <row r="7863" spans="1:16" hidden="1" x14ac:dyDescent="0.25">
      <c r="A7863" t="s">
        <v>315</v>
      </c>
      <c r="B7863" t="s">
        <v>51</v>
      </c>
      <c r="C7863" t="s">
        <v>175</v>
      </c>
      <c r="D7863" t="s">
        <v>11</v>
      </c>
      <c r="F7863" t="s">
        <v>56</v>
      </c>
      <c r="H7863">
        <f>_xlfn.XLOOKUP(Tabuľka5[[#This Row],[Položka]],cennik[Položka],cennik[Cena MJ bez DPH])</f>
        <v>0</v>
      </c>
      <c r="I7863">
        <f>SUM(Tabuľka5[[#This Row],[cena MJ bez DPH]]*1.1)</f>
        <v>0</v>
      </c>
      <c r="J7863">
        <f>Tabuľka5[[#This Row],[množstvo]]*Tabuľka5[[#This Row],[cena MJ bez DPH]]</f>
        <v>0</v>
      </c>
      <c r="L7863" s="5" t="s">
        <v>353</v>
      </c>
      <c r="N7863" t="s">
        <v>352</v>
      </c>
      <c r="O7863" t="s">
        <v>354</v>
      </c>
      <c r="P7863" t="s">
        <v>728</v>
      </c>
    </row>
    <row r="7864" spans="1:16" hidden="1" x14ac:dyDescent="0.25">
      <c r="A7864" t="s">
        <v>315</v>
      </c>
      <c r="B7864" t="s">
        <v>51</v>
      </c>
      <c r="C7864" t="s">
        <v>176</v>
      </c>
      <c r="D7864" t="s">
        <v>11</v>
      </c>
      <c r="F7864" t="s">
        <v>56</v>
      </c>
      <c r="H7864">
        <f>_xlfn.XLOOKUP(Tabuľka5[[#This Row],[Položka]],cennik[Položka],cennik[Cena MJ bez DPH])</f>
        <v>0</v>
      </c>
      <c r="I7864">
        <f>SUM(Tabuľka5[[#This Row],[cena MJ bez DPH]]*1.1)</f>
        <v>0</v>
      </c>
      <c r="J7864">
        <f>Tabuľka5[[#This Row],[množstvo]]*Tabuľka5[[#This Row],[cena MJ bez DPH]]</f>
        <v>0</v>
      </c>
      <c r="L7864" s="5" t="s">
        <v>353</v>
      </c>
      <c r="N7864" t="s">
        <v>352</v>
      </c>
      <c r="O7864" t="s">
        <v>354</v>
      </c>
      <c r="P7864" t="s">
        <v>728</v>
      </c>
    </row>
    <row r="7865" spans="1:16" hidden="1" x14ac:dyDescent="0.25">
      <c r="A7865" t="s">
        <v>315</v>
      </c>
      <c r="B7865" t="s">
        <v>177</v>
      </c>
      <c r="C7865" t="s">
        <v>178</v>
      </c>
      <c r="D7865" t="s">
        <v>11</v>
      </c>
      <c r="F7865" t="s">
        <v>179</v>
      </c>
      <c r="H7865">
        <f>_xlfn.XLOOKUP(Tabuľka5[[#This Row],[Položka]],cennik[Položka],cennik[Cena MJ bez DPH])</f>
        <v>0</v>
      </c>
      <c r="I7865">
        <f>SUM(Tabuľka5[[#This Row],[cena MJ bez DPH]]*1.1)</f>
        <v>0</v>
      </c>
      <c r="J7865">
        <f>Tabuľka5[[#This Row],[množstvo]]*Tabuľka5[[#This Row],[cena MJ bez DPH]]</f>
        <v>0</v>
      </c>
      <c r="L7865" s="5" t="s">
        <v>353</v>
      </c>
      <c r="N7865" t="s">
        <v>352</v>
      </c>
      <c r="O7865" t="s">
        <v>354</v>
      </c>
      <c r="P7865" t="s">
        <v>728</v>
      </c>
    </row>
    <row r="7866" spans="1:16" hidden="1" x14ac:dyDescent="0.25">
      <c r="A7866" t="s">
        <v>315</v>
      </c>
      <c r="B7866" t="s">
        <v>177</v>
      </c>
      <c r="C7866" t="s">
        <v>180</v>
      </c>
      <c r="D7866" t="s">
        <v>11</v>
      </c>
      <c r="F7866" t="s">
        <v>179</v>
      </c>
      <c r="H7866">
        <f>_xlfn.XLOOKUP(Tabuľka5[[#This Row],[Položka]],cennik[Položka],cennik[Cena MJ bez DPH])</f>
        <v>0</v>
      </c>
      <c r="I7866">
        <f>SUM(Tabuľka5[[#This Row],[cena MJ bez DPH]]*1.1)</f>
        <v>0</v>
      </c>
      <c r="J7866">
        <f>Tabuľka5[[#This Row],[množstvo]]*Tabuľka5[[#This Row],[cena MJ bez DPH]]</f>
        <v>0</v>
      </c>
      <c r="L7866" s="5" t="s">
        <v>353</v>
      </c>
      <c r="N7866" t="s">
        <v>352</v>
      </c>
      <c r="O7866" t="s">
        <v>354</v>
      </c>
      <c r="P7866" t="s">
        <v>728</v>
      </c>
    </row>
    <row r="7867" spans="1:16" hidden="1" x14ac:dyDescent="0.25">
      <c r="A7867" t="s">
        <v>315</v>
      </c>
      <c r="B7867" t="s">
        <v>177</v>
      </c>
      <c r="C7867" t="s">
        <v>181</v>
      </c>
      <c r="D7867" t="s">
        <v>11</v>
      </c>
      <c r="F7867" t="s">
        <v>179</v>
      </c>
      <c r="H7867">
        <f>_xlfn.XLOOKUP(Tabuľka5[[#This Row],[Položka]],cennik[Položka],cennik[Cena MJ bez DPH])</f>
        <v>0</v>
      </c>
      <c r="I7867">
        <f>SUM(Tabuľka5[[#This Row],[cena MJ bez DPH]]*1.1)</f>
        <v>0</v>
      </c>
      <c r="J7867">
        <f>Tabuľka5[[#This Row],[množstvo]]*Tabuľka5[[#This Row],[cena MJ bez DPH]]</f>
        <v>0</v>
      </c>
      <c r="L7867" s="5" t="s">
        <v>353</v>
      </c>
      <c r="N7867" t="s">
        <v>352</v>
      </c>
      <c r="O7867" t="s">
        <v>354</v>
      </c>
      <c r="P7867" t="s">
        <v>728</v>
      </c>
    </row>
    <row r="7868" spans="1:16" hidden="1" x14ac:dyDescent="0.25">
      <c r="A7868" t="s">
        <v>315</v>
      </c>
      <c r="B7868" t="s">
        <v>177</v>
      </c>
      <c r="C7868" t="s">
        <v>182</v>
      </c>
      <c r="D7868" t="s">
        <v>11</v>
      </c>
      <c r="F7868" t="s">
        <v>179</v>
      </c>
      <c r="H7868">
        <f>_xlfn.XLOOKUP(Tabuľka5[[#This Row],[Položka]],cennik[Položka],cennik[Cena MJ bez DPH])</f>
        <v>0</v>
      </c>
      <c r="I7868">
        <f>SUM(Tabuľka5[[#This Row],[cena MJ bez DPH]]*1.1)</f>
        <v>0</v>
      </c>
      <c r="J7868">
        <f>Tabuľka5[[#This Row],[množstvo]]*Tabuľka5[[#This Row],[cena MJ bez DPH]]</f>
        <v>0</v>
      </c>
      <c r="L7868" s="5" t="s">
        <v>353</v>
      </c>
      <c r="N7868" t="s">
        <v>352</v>
      </c>
      <c r="O7868" t="s">
        <v>354</v>
      </c>
      <c r="P7868" t="s">
        <v>728</v>
      </c>
    </row>
    <row r="7869" spans="1:16" hidden="1" x14ac:dyDescent="0.25">
      <c r="A7869" t="s">
        <v>315</v>
      </c>
      <c r="B7869" t="s">
        <v>177</v>
      </c>
      <c r="C7869" t="s">
        <v>183</v>
      </c>
      <c r="D7869" t="s">
        <v>11</v>
      </c>
      <c r="F7869" t="s">
        <v>56</v>
      </c>
      <c r="H7869">
        <f>_xlfn.XLOOKUP(Tabuľka5[[#This Row],[Položka]],cennik[Položka],cennik[Cena MJ bez DPH])</f>
        <v>0</v>
      </c>
      <c r="I7869">
        <f>SUM(Tabuľka5[[#This Row],[cena MJ bez DPH]]*1.1)</f>
        <v>0</v>
      </c>
      <c r="J7869">
        <f>Tabuľka5[[#This Row],[množstvo]]*Tabuľka5[[#This Row],[cena MJ bez DPH]]</f>
        <v>0</v>
      </c>
      <c r="L7869" s="5" t="s">
        <v>353</v>
      </c>
      <c r="N7869" t="s">
        <v>352</v>
      </c>
      <c r="O7869" t="s">
        <v>354</v>
      </c>
      <c r="P7869" t="s">
        <v>728</v>
      </c>
    </row>
    <row r="7870" spans="1:16" hidden="1" x14ac:dyDescent="0.25">
      <c r="A7870" t="s">
        <v>315</v>
      </c>
      <c r="B7870" t="s">
        <v>177</v>
      </c>
      <c r="C7870" t="s">
        <v>184</v>
      </c>
      <c r="D7870" t="s">
        <v>11</v>
      </c>
      <c r="F7870" t="s">
        <v>56</v>
      </c>
      <c r="H7870">
        <f>_xlfn.XLOOKUP(Tabuľka5[[#This Row],[Položka]],cennik[Položka],cennik[Cena MJ bez DPH])</f>
        <v>0</v>
      </c>
      <c r="I7870">
        <f>SUM(Tabuľka5[[#This Row],[cena MJ bez DPH]]*1.1)</f>
        <v>0</v>
      </c>
      <c r="J7870">
        <f>Tabuľka5[[#This Row],[množstvo]]*Tabuľka5[[#This Row],[cena MJ bez DPH]]</f>
        <v>0</v>
      </c>
      <c r="L7870" s="5" t="s">
        <v>353</v>
      </c>
      <c r="N7870" t="s">
        <v>352</v>
      </c>
      <c r="O7870" t="s">
        <v>354</v>
      </c>
      <c r="P7870" t="s">
        <v>728</v>
      </c>
    </row>
    <row r="7871" spans="1:16" hidden="1" x14ac:dyDescent="0.25">
      <c r="A7871" t="s">
        <v>315</v>
      </c>
      <c r="B7871" t="s">
        <v>177</v>
      </c>
      <c r="C7871" t="s">
        <v>185</v>
      </c>
      <c r="D7871" t="s">
        <v>11</v>
      </c>
      <c r="F7871" t="s">
        <v>56</v>
      </c>
      <c r="H7871">
        <f>_xlfn.XLOOKUP(Tabuľka5[[#This Row],[Položka]],cennik[Položka],cennik[Cena MJ bez DPH])</f>
        <v>0</v>
      </c>
      <c r="I7871">
        <f>SUM(Tabuľka5[[#This Row],[cena MJ bez DPH]]*1.1)</f>
        <v>0</v>
      </c>
      <c r="J7871">
        <f>Tabuľka5[[#This Row],[množstvo]]*Tabuľka5[[#This Row],[cena MJ bez DPH]]</f>
        <v>0</v>
      </c>
      <c r="L7871" s="5" t="s">
        <v>353</v>
      </c>
      <c r="N7871" t="s">
        <v>352</v>
      </c>
      <c r="O7871" t="s">
        <v>354</v>
      </c>
      <c r="P7871" t="s">
        <v>728</v>
      </c>
    </row>
    <row r="7872" spans="1:16" hidden="1" x14ac:dyDescent="0.25">
      <c r="A7872" t="s">
        <v>315</v>
      </c>
      <c r="B7872" t="s">
        <v>177</v>
      </c>
      <c r="C7872" t="s">
        <v>186</v>
      </c>
      <c r="D7872" t="s">
        <v>11</v>
      </c>
      <c r="F7872" t="s">
        <v>56</v>
      </c>
      <c r="H7872">
        <f>_xlfn.XLOOKUP(Tabuľka5[[#This Row],[Položka]],cennik[Položka],cennik[Cena MJ bez DPH])</f>
        <v>0</v>
      </c>
      <c r="I7872">
        <f>SUM(Tabuľka5[[#This Row],[cena MJ bez DPH]]*1.1)</f>
        <v>0</v>
      </c>
      <c r="J7872">
        <f>Tabuľka5[[#This Row],[množstvo]]*Tabuľka5[[#This Row],[cena MJ bez DPH]]</f>
        <v>0</v>
      </c>
      <c r="L7872" s="5" t="s">
        <v>353</v>
      </c>
      <c r="N7872" t="s">
        <v>352</v>
      </c>
      <c r="O7872" t="s">
        <v>354</v>
      </c>
      <c r="P7872" t="s">
        <v>728</v>
      </c>
    </row>
    <row r="7873" spans="1:16" hidden="1" x14ac:dyDescent="0.25">
      <c r="A7873" t="s">
        <v>315</v>
      </c>
      <c r="B7873" t="s">
        <v>177</v>
      </c>
      <c r="C7873" t="s">
        <v>187</v>
      </c>
      <c r="D7873" t="s">
        <v>11</v>
      </c>
      <c r="F7873" t="s">
        <v>56</v>
      </c>
      <c r="H7873">
        <f>_xlfn.XLOOKUP(Tabuľka5[[#This Row],[Položka]],cennik[Položka],cennik[Cena MJ bez DPH])</f>
        <v>0</v>
      </c>
      <c r="I7873">
        <f>SUM(Tabuľka5[[#This Row],[cena MJ bez DPH]]*1.1)</f>
        <v>0</v>
      </c>
      <c r="J7873">
        <f>Tabuľka5[[#This Row],[množstvo]]*Tabuľka5[[#This Row],[cena MJ bez DPH]]</f>
        <v>0</v>
      </c>
      <c r="L7873" s="5" t="s">
        <v>353</v>
      </c>
      <c r="N7873" t="s">
        <v>352</v>
      </c>
      <c r="O7873" t="s">
        <v>354</v>
      </c>
      <c r="P7873" t="s">
        <v>728</v>
      </c>
    </row>
    <row r="7874" spans="1:16" hidden="1" x14ac:dyDescent="0.25">
      <c r="A7874" t="s">
        <v>315</v>
      </c>
      <c r="B7874" t="s">
        <v>177</v>
      </c>
      <c r="C7874" t="s">
        <v>188</v>
      </c>
      <c r="D7874" t="s">
        <v>11</v>
      </c>
      <c r="F7874" t="s">
        <v>56</v>
      </c>
      <c r="H7874">
        <f>_xlfn.XLOOKUP(Tabuľka5[[#This Row],[Položka]],cennik[Položka],cennik[Cena MJ bez DPH])</f>
        <v>0</v>
      </c>
      <c r="I7874">
        <f>SUM(Tabuľka5[[#This Row],[cena MJ bez DPH]]*1.1)</f>
        <v>0</v>
      </c>
      <c r="J7874">
        <f>Tabuľka5[[#This Row],[množstvo]]*Tabuľka5[[#This Row],[cena MJ bez DPH]]</f>
        <v>0</v>
      </c>
      <c r="L7874" s="5" t="s">
        <v>353</v>
      </c>
      <c r="N7874" t="s">
        <v>352</v>
      </c>
      <c r="O7874" t="s">
        <v>354</v>
      </c>
      <c r="P7874" t="s">
        <v>728</v>
      </c>
    </row>
    <row r="7875" spans="1:16" hidden="1" x14ac:dyDescent="0.25">
      <c r="A7875" t="s">
        <v>315</v>
      </c>
      <c r="B7875" t="s">
        <v>177</v>
      </c>
      <c r="C7875" t="s">
        <v>189</v>
      </c>
      <c r="D7875" t="s">
        <v>11</v>
      </c>
      <c r="F7875" t="s">
        <v>56</v>
      </c>
      <c r="H7875">
        <f>_xlfn.XLOOKUP(Tabuľka5[[#This Row],[Položka]],cennik[Položka],cennik[Cena MJ bez DPH])</f>
        <v>0</v>
      </c>
      <c r="I7875">
        <f>SUM(Tabuľka5[[#This Row],[cena MJ bez DPH]]*1.1)</f>
        <v>0</v>
      </c>
      <c r="J7875">
        <f>Tabuľka5[[#This Row],[množstvo]]*Tabuľka5[[#This Row],[cena MJ bez DPH]]</f>
        <v>0</v>
      </c>
      <c r="L7875" s="5" t="s">
        <v>353</v>
      </c>
      <c r="N7875" t="s">
        <v>352</v>
      </c>
      <c r="O7875" t="s">
        <v>354</v>
      </c>
      <c r="P7875" t="s">
        <v>728</v>
      </c>
    </row>
    <row r="7876" spans="1:16" hidden="1" x14ac:dyDescent="0.25">
      <c r="A7876" t="s">
        <v>315</v>
      </c>
      <c r="B7876" t="s">
        <v>177</v>
      </c>
      <c r="C7876" t="s">
        <v>190</v>
      </c>
      <c r="D7876" t="s">
        <v>11</v>
      </c>
      <c r="F7876" t="s">
        <v>56</v>
      </c>
      <c r="H7876">
        <f>_xlfn.XLOOKUP(Tabuľka5[[#This Row],[Položka]],cennik[Položka],cennik[Cena MJ bez DPH])</f>
        <v>0</v>
      </c>
      <c r="I7876">
        <f>SUM(Tabuľka5[[#This Row],[cena MJ bez DPH]]*1.1)</f>
        <v>0</v>
      </c>
      <c r="J7876">
        <f>Tabuľka5[[#This Row],[množstvo]]*Tabuľka5[[#This Row],[cena MJ bez DPH]]</f>
        <v>0</v>
      </c>
      <c r="L7876" s="5" t="s">
        <v>353</v>
      </c>
      <c r="N7876" t="s">
        <v>352</v>
      </c>
      <c r="O7876" t="s">
        <v>354</v>
      </c>
      <c r="P7876" t="s">
        <v>728</v>
      </c>
    </row>
    <row r="7877" spans="1:16" hidden="1" x14ac:dyDescent="0.25">
      <c r="A7877" t="s">
        <v>315</v>
      </c>
      <c r="B7877" t="s">
        <v>177</v>
      </c>
      <c r="C7877" t="s">
        <v>191</v>
      </c>
      <c r="D7877" t="s">
        <v>11</v>
      </c>
      <c r="F7877" t="s">
        <v>56</v>
      </c>
      <c r="H7877">
        <f>_xlfn.XLOOKUP(Tabuľka5[[#This Row],[Položka]],cennik[Položka],cennik[Cena MJ bez DPH])</f>
        <v>0</v>
      </c>
      <c r="I7877">
        <f>SUM(Tabuľka5[[#This Row],[cena MJ bez DPH]]*1.1)</f>
        <v>0</v>
      </c>
      <c r="J7877">
        <f>Tabuľka5[[#This Row],[množstvo]]*Tabuľka5[[#This Row],[cena MJ bez DPH]]</f>
        <v>0</v>
      </c>
      <c r="L7877" s="5" t="s">
        <v>353</v>
      </c>
      <c r="N7877" t="s">
        <v>352</v>
      </c>
      <c r="O7877" t="s">
        <v>354</v>
      </c>
      <c r="P7877" t="s">
        <v>728</v>
      </c>
    </row>
    <row r="7878" spans="1:16" hidden="1" x14ac:dyDescent="0.25">
      <c r="A7878" t="s">
        <v>315</v>
      </c>
      <c r="B7878" t="s">
        <v>177</v>
      </c>
      <c r="C7878" t="s">
        <v>192</v>
      </c>
      <c r="D7878" t="s">
        <v>11</v>
      </c>
      <c r="F7878" t="s">
        <v>56</v>
      </c>
      <c r="H7878">
        <f>_xlfn.XLOOKUP(Tabuľka5[[#This Row],[Položka]],cennik[Položka],cennik[Cena MJ bez DPH])</f>
        <v>0</v>
      </c>
      <c r="I7878">
        <f>SUM(Tabuľka5[[#This Row],[cena MJ bez DPH]]*1.1)</f>
        <v>0</v>
      </c>
      <c r="J7878">
        <f>Tabuľka5[[#This Row],[množstvo]]*Tabuľka5[[#This Row],[cena MJ bez DPH]]</f>
        <v>0</v>
      </c>
      <c r="L7878" s="5" t="s">
        <v>353</v>
      </c>
      <c r="N7878" t="s">
        <v>352</v>
      </c>
      <c r="O7878" t="s">
        <v>354</v>
      </c>
      <c r="P7878" t="s">
        <v>728</v>
      </c>
    </row>
    <row r="7879" spans="1:16" hidden="1" x14ac:dyDescent="0.25">
      <c r="A7879" t="s">
        <v>315</v>
      </c>
      <c r="B7879" t="s">
        <v>177</v>
      </c>
      <c r="C7879" t="s">
        <v>193</v>
      </c>
      <c r="D7879" t="s">
        <v>11</v>
      </c>
      <c r="F7879" t="s">
        <v>56</v>
      </c>
      <c r="H7879">
        <f>_xlfn.XLOOKUP(Tabuľka5[[#This Row],[Položka]],cennik[Položka],cennik[Cena MJ bez DPH])</f>
        <v>0</v>
      </c>
      <c r="I7879">
        <f>SUM(Tabuľka5[[#This Row],[cena MJ bez DPH]]*1.1)</f>
        <v>0</v>
      </c>
      <c r="J7879">
        <f>Tabuľka5[[#This Row],[množstvo]]*Tabuľka5[[#This Row],[cena MJ bez DPH]]</f>
        <v>0</v>
      </c>
      <c r="L7879" s="5" t="s">
        <v>353</v>
      </c>
      <c r="N7879" t="s">
        <v>352</v>
      </c>
      <c r="O7879" t="s">
        <v>354</v>
      </c>
      <c r="P7879" t="s">
        <v>728</v>
      </c>
    </row>
    <row r="7880" spans="1:16" hidden="1" x14ac:dyDescent="0.25">
      <c r="A7880" t="s">
        <v>315</v>
      </c>
      <c r="B7880" t="s">
        <v>177</v>
      </c>
      <c r="C7880" t="s">
        <v>194</v>
      </c>
      <c r="D7880" t="s">
        <v>11</v>
      </c>
      <c r="F7880" t="s">
        <v>56</v>
      </c>
      <c r="H7880">
        <f>_xlfn.XLOOKUP(Tabuľka5[[#This Row],[Položka]],cennik[Položka],cennik[Cena MJ bez DPH])</f>
        <v>0</v>
      </c>
      <c r="I7880">
        <f>SUM(Tabuľka5[[#This Row],[cena MJ bez DPH]]*1.1)</f>
        <v>0</v>
      </c>
      <c r="J7880">
        <f>Tabuľka5[[#This Row],[množstvo]]*Tabuľka5[[#This Row],[cena MJ bez DPH]]</f>
        <v>0</v>
      </c>
      <c r="L7880" s="5" t="s">
        <v>353</v>
      </c>
      <c r="N7880" t="s">
        <v>352</v>
      </c>
      <c r="O7880" t="s">
        <v>354</v>
      </c>
      <c r="P7880" t="s">
        <v>728</v>
      </c>
    </row>
    <row r="7881" spans="1:16" hidden="1" x14ac:dyDescent="0.25">
      <c r="A7881" t="s">
        <v>315</v>
      </c>
      <c r="B7881" t="s">
        <v>177</v>
      </c>
      <c r="C7881" t="s">
        <v>195</v>
      </c>
      <c r="D7881" t="s">
        <v>11</v>
      </c>
      <c r="F7881" t="s">
        <v>53</v>
      </c>
      <c r="H7881">
        <f>_xlfn.XLOOKUP(Tabuľka5[[#This Row],[Položka]],cennik[Položka],cennik[Cena MJ bez DPH])</f>
        <v>0</v>
      </c>
      <c r="I7881">
        <f>SUM(Tabuľka5[[#This Row],[cena MJ bez DPH]]*1.1)</f>
        <v>0</v>
      </c>
      <c r="J7881">
        <f>Tabuľka5[[#This Row],[množstvo]]*Tabuľka5[[#This Row],[cena MJ bez DPH]]</f>
        <v>0</v>
      </c>
      <c r="L7881" s="5" t="s">
        <v>353</v>
      </c>
      <c r="N7881" t="s">
        <v>352</v>
      </c>
      <c r="O7881" t="s">
        <v>354</v>
      </c>
      <c r="P7881" t="s">
        <v>728</v>
      </c>
    </row>
    <row r="7882" spans="1:16" hidden="1" x14ac:dyDescent="0.25">
      <c r="A7882" t="s">
        <v>315</v>
      </c>
      <c r="B7882" t="s">
        <v>177</v>
      </c>
      <c r="C7882" t="s">
        <v>196</v>
      </c>
      <c r="D7882" t="s">
        <v>11</v>
      </c>
      <c r="F7882" t="s">
        <v>179</v>
      </c>
      <c r="H7882">
        <f>_xlfn.XLOOKUP(Tabuľka5[[#This Row],[Položka]],cennik[Položka],cennik[Cena MJ bez DPH])</f>
        <v>0</v>
      </c>
      <c r="I7882">
        <f>SUM(Tabuľka5[[#This Row],[cena MJ bez DPH]]*1.1)</f>
        <v>0</v>
      </c>
      <c r="J7882">
        <f>Tabuľka5[[#This Row],[množstvo]]*Tabuľka5[[#This Row],[cena MJ bez DPH]]</f>
        <v>0</v>
      </c>
      <c r="L7882" s="5" t="s">
        <v>353</v>
      </c>
      <c r="N7882" t="s">
        <v>352</v>
      </c>
      <c r="O7882" t="s">
        <v>354</v>
      </c>
      <c r="P7882" t="s">
        <v>728</v>
      </c>
    </row>
    <row r="7883" spans="1:16" hidden="1" x14ac:dyDescent="0.25">
      <c r="A7883" t="s">
        <v>315</v>
      </c>
      <c r="B7883" t="s">
        <v>177</v>
      </c>
      <c r="C7883" t="s">
        <v>197</v>
      </c>
      <c r="D7883" t="s">
        <v>11</v>
      </c>
      <c r="F7883" t="s">
        <v>179</v>
      </c>
      <c r="H7883">
        <f>_xlfn.XLOOKUP(Tabuľka5[[#This Row],[Položka]],cennik[Položka],cennik[Cena MJ bez DPH])</f>
        <v>0</v>
      </c>
      <c r="I7883">
        <f>SUM(Tabuľka5[[#This Row],[cena MJ bez DPH]]*1.1)</f>
        <v>0</v>
      </c>
      <c r="J7883">
        <f>Tabuľka5[[#This Row],[množstvo]]*Tabuľka5[[#This Row],[cena MJ bez DPH]]</f>
        <v>0</v>
      </c>
      <c r="L7883" s="5" t="s">
        <v>353</v>
      </c>
      <c r="N7883" t="s">
        <v>352</v>
      </c>
      <c r="O7883" t="s">
        <v>354</v>
      </c>
      <c r="P7883" t="s">
        <v>728</v>
      </c>
    </row>
    <row r="7884" spans="1:16" hidden="1" x14ac:dyDescent="0.25">
      <c r="A7884" t="s">
        <v>315</v>
      </c>
      <c r="B7884" t="s">
        <v>177</v>
      </c>
      <c r="C7884" t="s">
        <v>198</v>
      </c>
      <c r="D7884" t="s">
        <v>11</v>
      </c>
      <c r="F7884" t="s">
        <v>179</v>
      </c>
      <c r="H7884">
        <f>_xlfn.XLOOKUP(Tabuľka5[[#This Row],[Položka]],cennik[Položka],cennik[Cena MJ bez DPH])</f>
        <v>0</v>
      </c>
      <c r="I7884">
        <f>SUM(Tabuľka5[[#This Row],[cena MJ bez DPH]]*1.1)</f>
        <v>0</v>
      </c>
      <c r="J7884">
        <f>Tabuľka5[[#This Row],[množstvo]]*Tabuľka5[[#This Row],[cena MJ bez DPH]]</f>
        <v>0</v>
      </c>
      <c r="L7884" s="5" t="s">
        <v>353</v>
      </c>
      <c r="N7884" t="s">
        <v>352</v>
      </c>
      <c r="O7884" t="s">
        <v>354</v>
      </c>
      <c r="P7884" t="s">
        <v>728</v>
      </c>
    </row>
    <row r="7885" spans="1:16" hidden="1" x14ac:dyDescent="0.25">
      <c r="A7885" t="s">
        <v>315</v>
      </c>
      <c r="B7885" t="s">
        <v>177</v>
      </c>
      <c r="C7885" t="s">
        <v>199</v>
      </c>
      <c r="D7885" t="s">
        <v>11</v>
      </c>
      <c r="F7885" t="s">
        <v>179</v>
      </c>
      <c r="H7885">
        <f>_xlfn.XLOOKUP(Tabuľka5[[#This Row],[Položka]],cennik[Položka],cennik[Cena MJ bez DPH])</f>
        <v>0</v>
      </c>
      <c r="I7885">
        <f>SUM(Tabuľka5[[#This Row],[cena MJ bez DPH]]*1.1)</f>
        <v>0</v>
      </c>
      <c r="J7885">
        <f>Tabuľka5[[#This Row],[množstvo]]*Tabuľka5[[#This Row],[cena MJ bez DPH]]</f>
        <v>0</v>
      </c>
      <c r="L7885" s="5" t="s">
        <v>353</v>
      </c>
      <c r="N7885" t="s">
        <v>352</v>
      </c>
      <c r="O7885" t="s">
        <v>354</v>
      </c>
      <c r="P7885" t="s">
        <v>728</v>
      </c>
    </row>
    <row r="7886" spans="1:16" hidden="1" x14ac:dyDescent="0.25">
      <c r="A7886" t="s">
        <v>315</v>
      </c>
      <c r="B7886" t="s">
        <v>177</v>
      </c>
      <c r="C7886" t="s">
        <v>200</v>
      </c>
      <c r="D7886" t="s">
        <v>11</v>
      </c>
      <c r="F7886" t="s">
        <v>56</v>
      </c>
      <c r="H7886">
        <f>_xlfn.XLOOKUP(Tabuľka5[[#This Row],[Položka]],cennik[Položka],cennik[Cena MJ bez DPH])</f>
        <v>0</v>
      </c>
      <c r="I7886">
        <f>SUM(Tabuľka5[[#This Row],[cena MJ bez DPH]]*1.1)</f>
        <v>0</v>
      </c>
      <c r="J7886">
        <f>Tabuľka5[[#This Row],[množstvo]]*Tabuľka5[[#This Row],[cena MJ bez DPH]]</f>
        <v>0</v>
      </c>
      <c r="L7886" s="5" t="s">
        <v>353</v>
      </c>
      <c r="N7886" t="s">
        <v>352</v>
      </c>
      <c r="O7886" t="s">
        <v>354</v>
      </c>
      <c r="P7886" t="s">
        <v>728</v>
      </c>
    </row>
    <row r="7887" spans="1:16" hidden="1" x14ac:dyDescent="0.25">
      <c r="A7887" t="s">
        <v>315</v>
      </c>
      <c r="B7887" t="s">
        <v>177</v>
      </c>
      <c r="C7887" t="s">
        <v>201</v>
      </c>
      <c r="D7887" t="s">
        <v>11</v>
      </c>
      <c r="F7887" t="s">
        <v>179</v>
      </c>
      <c r="H7887">
        <f>_xlfn.XLOOKUP(Tabuľka5[[#This Row],[Položka]],cennik[Položka],cennik[Cena MJ bez DPH])</f>
        <v>0</v>
      </c>
      <c r="I7887">
        <f>SUM(Tabuľka5[[#This Row],[cena MJ bez DPH]]*1.1)</f>
        <v>0</v>
      </c>
      <c r="J7887">
        <f>Tabuľka5[[#This Row],[množstvo]]*Tabuľka5[[#This Row],[cena MJ bez DPH]]</f>
        <v>0</v>
      </c>
      <c r="L7887" s="5" t="s">
        <v>353</v>
      </c>
      <c r="N7887" t="s">
        <v>352</v>
      </c>
      <c r="O7887" t="s">
        <v>354</v>
      </c>
      <c r="P7887" t="s">
        <v>728</v>
      </c>
    </row>
    <row r="7888" spans="1:16" hidden="1" x14ac:dyDescent="0.25">
      <c r="A7888" t="s">
        <v>315</v>
      </c>
      <c r="B7888" t="s">
        <v>177</v>
      </c>
      <c r="C7888" t="s">
        <v>202</v>
      </c>
      <c r="D7888" t="s">
        <v>11</v>
      </c>
      <c r="F7888" t="s">
        <v>179</v>
      </c>
      <c r="H7888">
        <f>_xlfn.XLOOKUP(Tabuľka5[[#This Row],[Položka]],cennik[Položka],cennik[Cena MJ bez DPH])</f>
        <v>0</v>
      </c>
      <c r="I7888">
        <f>SUM(Tabuľka5[[#This Row],[cena MJ bez DPH]]*1.1)</f>
        <v>0</v>
      </c>
      <c r="J7888">
        <f>Tabuľka5[[#This Row],[množstvo]]*Tabuľka5[[#This Row],[cena MJ bez DPH]]</f>
        <v>0</v>
      </c>
      <c r="L7888" s="5" t="s">
        <v>353</v>
      </c>
      <c r="N7888" t="s">
        <v>352</v>
      </c>
      <c r="O7888" t="s">
        <v>354</v>
      </c>
      <c r="P7888" t="s">
        <v>728</v>
      </c>
    </row>
    <row r="7889" spans="1:16" hidden="1" x14ac:dyDescent="0.25">
      <c r="A7889" t="s">
        <v>315</v>
      </c>
      <c r="B7889" t="s">
        <v>177</v>
      </c>
      <c r="C7889" t="s">
        <v>203</v>
      </c>
      <c r="D7889" t="s">
        <v>11</v>
      </c>
      <c r="F7889" t="s">
        <v>179</v>
      </c>
      <c r="H7889">
        <f>_xlfn.XLOOKUP(Tabuľka5[[#This Row],[Položka]],cennik[Položka],cennik[Cena MJ bez DPH])</f>
        <v>0</v>
      </c>
      <c r="I7889">
        <f>SUM(Tabuľka5[[#This Row],[cena MJ bez DPH]]*1.1)</f>
        <v>0</v>
      </c>
      <c r="J7889">
        <f>Tabuľka5[[#This Row],[množstvo]]*Tabuľka5[[#This Row],[cena MJ bez DPH]]</f>
        <v>0</v>
      </c>
      <c r="L7889" s="5" t="s">
        <v>353</v>
      </c>
      <c r="N7889" t="s">
        <v>352</v>
      </c>
      <c r="O7889" t="s">
        <v>354</v>
      </c>
      <c r="P7889" t="s">
        <v>728</v>
      </c>
    </row>
    <row r="7890" spans="1:16" hidden="1" x14ac:dyDescent="0.25">
      <c r="A7890" t="s">
        <v>315</v>
      </c>
      <c r="B7890" t="s">
        <v>177</v>
      </c>
      <c r="C7890" t="s">
        <v>204</v>
      </c>
      <c r="D7890" t="s">
        <v>11</v>
      </c>
      <c r="F7890" t="s">
        <v>56</v>
      </c>
      <c r="H7890">
        <f>_xlfn.XLOOKUP(Tabuľka5[[#This Row],[Položka]],cennik[Položka],cennik[Cena MJ bez DPH])</f>
        <v>0</v>
      </c>
      <c r="I7890">
        <f>SUM(Tabuľka5[[#This Row],[cena MJ bez DPH]]*1.1)</f>
        <v>0</v>
      </c>
      <c r="J7890">
        <f>Tabuľka5[[#This Row],[množstvo]]*Tabuľka5[[#This Row],[cena MJ bez DPH]]</f>
        <v>0</v>
      </c>
      <c r="L7890" s="5" t="s">
        <v>353</v>
      </c>
      <c r="N7890" t="s">
        <v>352</v>
      </c>
      <c r="O7890" t="s">
        <v>354</v>
      </c>
      <c r="P7890" t="s">
        <v>728</v>
      </c>
    </row>
    <row r="7891" spans="1:16" hidden="1" x14ac:dyDescent="0.25">
      <c r="A7891" t="s">
        <v>315</v>
      </c>
      <c r="B7891" t="s">
        <v>177</v>
      </c>
      <c r="C7891" t="s">
        <v>205</v>
      </c>
      <c r="D7891" t="s">
        <v>11</v>
      </c>
      <c r="F7891" t="s">
        <v>179</v>
      </c>
      <c r="H7891">
        <f>_xlfn.XLOOKUP(Tabuľka5[[#This Row],[Položka]],cennik[Položka],cennik[Cena MJ bez DPH])</f>
        <v>0</v>
      </c>
      <c r="I7891">
        <f>SUM(Tabuľka5[[#This Row],[cena MJ bez DPH]]*1.1)</f>
        <v>0</v>
      </c>
      <c r="J7891">
        <f>Tabuľka5[[#This Row],[množstvo]]*Tabuľka5[[#This Row],[cena MJ bez DPH]]</f>
        <v>0</v>
      </c>
      <c r="L7891" s="5" t="s">
        <v>353</v>
      </c>
      <c r="N7891" t="s">
        <v>352</v>
      </c>
      <c r="O7891" t="s">
        <v>354</v>
      </c>
      <c r="P7891" t="s">
        <v>728</v>
      </c>
    </row>
    <row r="7892" spans="1:16" hidden="1" x14ac:dyDescent="0.25">
      <c r="A7892" t="s">
        <v>315</v>
      </c>
      <c r="B7892" t="s">
        <v>177</v>
      </c>
      <c r="C7892" t="s">
        <v>206</v>
      </c>
      <c r="D7892" t="s">
        <v>11</v>
      </c>
      <c r="F7892" t="s">
        <v>56</v>
      </c>
      <c r="H7892">
        <f>_xlfn.XLOOKUP(Tabuľka5[[#This Row],[Položka]],cennik[Položka],cennik[Cena MJ bez DPH])</f>
        <v>0</v>
      </c>
      <c r="I7892">
        <f>SUM(Tabuľka5[[#This Row],[cena MJ bez DPH]]*1.1)</f>
        <v>0</v>
      </c>
      <c r="J7892">
        <f>Tabuľka5[[#This Row],[množstvo]]*Tabuľka5[[#This Row],[cena MJ bez DPH]]</f>
        <v>0</v>
      </c>
      <c r="L7892" s="5" t="s">
        <v>353</v>
      </c>
      <c r="N7892" t="s">
        <v>352</v>
      </c>
      <c r="O7892" t="s">
        <v>354</v>
      </c>
      <c r="P7892" t="s">
        <v>728</v>
      </c>
    </row>
    <row r="7893" spans="1:16" hidden="1" x14ac:dyDescent="0.25">
      <c r="A7893" t="s">
        <v>315</v>
      </c>
      <c r="B7893" t="s">
        <v>177</v>
      </c>
      <c r="C7893" t="s">
        <v>207</v>
      </c>
      <c r="D7893" t="s">
        <v>11</v>
      </c>
      <c r="F7893" t="s">
        <v>56</v>
      </c>
      <c r="H7893">
        <f>_xlfn.XLOOKUP(Tabuľka5[[#This Row],[Položka]],cennik[Položka],cennik[Cena MJ bez DPH])</f>
        <v>0</v>
      </c>
      <c r="I7893">
        <f>SUM(Tabuľka5[[#This Row],[cena MJ bez DPH]]*1.1)</f>
        <v>0</v>
      </c>
      <c r="J7893">
        <f>Tabuľka5[[#This Row],[množstvo]]*Tabuľka5[[#This Row],[cena MJ bez DPH]]</f>
        <v>0</v>
      </c>
      <c r="L7893" s="5" t="s">
        <v>353</v>
      </c>
      <c r="N7893" t="s">
        <v>352</v>
      </c>
      <c r="O7893" t="s">
        <v>354</v>
      </c>
      <c r="P7893" t="s">
        <v>728</v>
      </c>
    </row>
    <row r="7894" spans="1:16" hidden="1" x14ac:dyDescent="0.25">
      <c r="A7894" t="s">
        <v>315</v>
      </c>
      <c r="B7894" t="s">
        <v>177</v>
      </c>
      <c r="C7894" t="s">
        <v>208</v>
      </c>
      <c r="D7894" t="s">
        <v>11</v>
      </c>
      <c r="F7894" t="s">
        <v>53</v>
      </c>
      <c r="H7894">
        <f>_xlfn.XLOOKUP(Tabuľka5[[#This Row],[Položka]],cennik[Položka],cennik[Cena MJ bez DPH])</f>
        <v>0</v>
      </c>
      <c r="I7894">
        <f>SUM(Tabuľka5[[#This Row],[cena MJ bez DPH]]*1.1)</f>
        <v>0</v>
      </c>
      <c r="J7894">
        <f>Tabuľka5[[#This Row],[množstvo]]*Tabuľka5[[#This Row],[cena MJ bez DPH]]</f>
        <v>0</v>
      </c>
      <c r="L7894" s="5" t="s">
        <v>353</v>
      </c>
      <c r="N7894" t="s">
        <v>352</v>
      </c>
      <c r="O7894" t="s">
        <v>354</v>
      </c>
      <c r="P7894" t="s">
        <v>728</v>
      </c>
    </row>
    <row r="7895" spans="1:16" hidden="1" x14ac:dyDescent="0.25">
      <c r="A7895" t="s">
        <v>315</v>
      </c>
      <c r="B7895" t="s">
        <v>177</v>
      </c>
      <c r="C7895" t="s">
        <v>209</v>
      </c>
      <c r="D7895" t="s">
        <v>11</v>
      </c>
      <c r="F7895" t="s">
        <v>179</v>
      </c>
      <c r="H7895">
        <f>_xlfn.XLOOKUP(Tabuľka5[[#This Row],[Položka]],cennik[Položka],cennik[Cena MJ bez DPH])</f>
        <v>0</v>
      </c>
      <c r="I7895">
        <f>SUM(Tabuľka5[[#This Row],[cena MJ bez DPH]]*1.1)</f>
        <v>0</v>
      </c>
      <c r="J7895">
        <f>Tabuľka5[[#This Row],[množstvo]]*Tabuľka5[[#This Row],[cena MJ bez DPH]]</f>
        <v>0</v>
      </c>
      <c r="L7895" s="5" t="s">
        <v>353</v>
      </c>
      <c r="N7895" t="s">
        <v>352</v>
      </c>
      <c r="O7895" t="s">
        <v>354</v>
      </c>
      <c r="P7895" t="s">
        <v>728</v>
      </c>
    </row>
    <row r="7896" spans="1:16" hidden="1" x14ac:dyDescent="0.25">
      <c r="A7896" t="s">
        <v>315</v>
      </c>
      <c r="B7896" t="s">
        <v>177</v>
      </c>
      <c r="C7896" t="s">
        <v>210</v>
      </c>
      <c r="D7896" t="s">
        <v>11</v>
      </c>
      <c r="F7896" t="s">
        <v>56</v>
      </c>
      <c r="H7896">
        <f>_xlfn.XLOOKUP(Tabuľka5[[#This Row],[Položka]],cennik[Položka],cennik[Cena MJ bez DPH])</f>
        <v>0</v>
      </c>
      <c r="I7896">
        <f>SUM(Tabuľka5[[#This Row],[cena MJ bez DPH]]*1.1)</f>
        <v>0</v>
      </c>
      <c r="J7896">
        <f>Tabuľka5[[#This Row],[množstvo]]*Tabuľka5[[#This Row],[cena MJ bez DPH]]</f>
        <v>0</v>
      </c>
      <c r="L7896" s="5" t="s">
        <v>353</v>
      </c>
      <c r="N7896" t="s">
        <v>352</v>
      </c>
      <c r="O7896" t="s">
        <v>354</v>
      </c>
      <c r="P7896" t="s">
        <v>728</v>
      </c>
    </row>
    <row r="7897" spans="1:16" hidden="1" x14ac:dyDescent="0.25">
      <c r="A7897" t="s">
        <v>315</v>
      </c>
      <c r="B7897" t="s">
        <v>177</v>
      </c>
      <c r="C7897" t="s">
        <v>211</v>
      </c>
      <c r="D7897" t="s">
        <v>11</v>
      </c>
      <c r="F7897" t="s">
        <v>56</v>
      </c>
      <c r="H7897">
        <f>_xlfn.XLOOKUP(Tabuľka5[[#This Row],[Položka]],cennik[Položka],cennik[Cena MJ bez DPH])</f>
        <v>0</v>
      </c>
      <c r="I7897">
        <f>SUM(Tabuľka5[[#This Row],[cena MJ bez DPH]]*1.1)</f>
        <v>0</v>
      </c>
      <c r="J7897">
        <f>Tabuľka5[[#This Row],[množstvo]]*Tabuľka5[[#This Row],[cena MJ bez DPH]]</f>
        <v>0</v>
      </c>
      <c r="L7897" s="5" t="s">
        <v>353</v>
      </c>
      <c r="N7897" t="s">
        <v>352</v>
      </c>
      <c r="O7897" t="s">
        <v>354</v>
      </c>
      <c r="P7897" t="s">
        <v>728</v>
      </c>
    </row>
    <row r="7898" spans="1:16" hidden="1" x14ac:dyDescent="0.25">
      <c r="A7898" t="s">
        <v>315</v>
      </c>
      <c r="B7898" t="s">
        <v>177</v>
      </c>
      <c r="C7898" t="s">
        <v>212</v>
      </c>
      <c r="D7898" t="s">
        <v>11</v>
      </c>
      <c r="F7898" t="s">
        <v>179</v>
      </c>
      <c r="H7898">
        <f>_xlfn.XLOOKUP(Tabuľka5[[#This Row],[Položka]],cennik[Položka],cennik[Cena MJ bez DPH])</f>
        <v>0</v>
      </c>
      <c r="I7898">
        <f>SUM(Tabuľka5[[#This Row],[cena MJ bez DPH]]*1.1)</f>
        <v>0</v>
      </c>
      <c r="J7898">
        <f>Tabuľka5[[#This Row],[množstvo]]*Tabuľka5[[#This Row],[cena MJ bez DPH]]</f>
        <v>0</v>
      </c>
      <c r="L7898" s="5" t="s">
        <v>353</v>
      </c>
      <c r="N7898" t="s">
        <v>352</v>
      </c>
      <c r="O7898" t="s">
        <v>354</v>
      </c>
      <c r="P7898" t="s">
        <v>728</v>
      </c>
    </row>
    <row r="7899" spans="1:16" hidden="1" x14ac:dyDescent="0.25">
      <c r="A7899" t="s">
        <v>315</v>
      </c>
      <c r="B7899" t="s">
        <v>177</v>
      </c>
      <c r="C7899" t="s">
        <v>213</v>
      </c>
      <c r="D7899" t="s">
        <v>11</v>
      </c>
      <c r="F7899" t="s">
        <v>56</v>
      </c>
      <c r="H7899">
        <f>_xlfn.XLOOKUP(Tabuľka5[[#This Row],[Položka]],cennik[Položka],cennik[Cena MJ bez DPH])</f>
        <v>0</v>
      </c>
      <c r="I7899">
        <f>SUM(Tabuľka5[[#This Row],[cena MJ bez DPH]]*1.1)</f>
        <v>0</v>
      </c>
      <c r="J7899">
        <f>Tabuľka5[[#This Row],[množstvo]]*Tabuľka5[[#This Row],[cena MJ bez DPH]]</f>
        <v>0</v>
      </c>
      <c r="L7899" s="5" t="s">
        <v>353</v>
      </c>
      <c r="N7899" t="s">
        <v>352</v>
      </c>
      <c r="O7899" t="s">
        <v>354</v>
      </c>
      <c r="P7899" t="s">
        <v>728</v>
      </c>
    </row>
    <row r="7900" spans="1:16" hidden="1" x14ac:dyDescent="0.25">
      <c r="A7900" t="s">
        <v>315</v>
      </c>
      <c r="B7900" t="s">
        <v>177</v>
      </c>
      <c r="C7900" t="s">
        <v>214</v>
      </c>
      <c r="D7900" t="s">
        <v>11</v>
      </c>
      <c r="F7900" t="s">
        <v>56</v>
      </c>
      <c r="H7900">
        <f>_xlfn.XLOOKUP(Tabuľka5[[#This Row],[Položka]],cennik[Položka],cennik[Cena MJ bez DPH])</f>
        <v>0</v>
      </c>
      <c r="I7900">
        <f>SUM(Tabuľka5[[#This Row],[cena MJ bez DPH]]*1.1)</f>
        <v>0</v>
      </c>
      <c r="J7900">
        <f>Tabuľka5[[#This Row],[množstvo]]*Tabuľka5[[#This Row],[cena MJ bez DPH]]</f>
        <v>0</v>
      </c>
      <c r="L7900" s="5" t="s">
        <v>353</v>
      </c>
      <c r="N7900" t="s">
        <v>352</v>
      </c>
      <c r="O7900" t="s">
        <v>354</v>
      </c>
      <c r="P7900" t="s">
        <v>728</v>
      </c>
    </row>
    <row r="7901" spans="1:16" hidden="1" x14ac:dyDescent="0.25">
      <c r="A7901" t="s">
        <v>315</v>
      </c>
      <c r="B7901" t="s">
        <v>177</v>
      </c>
      <c r="C7901" t="s">
        <v>215</v>
      </c>
      <c r="D7901" t="s">
        <v>11</v>
      </c>
      <c r="F7901" t="s">
        <v>179</v>
      </c>
      <c r="H7901">
        <f>_xlfn.XLOOKUP(Tabuľka5[[#This Row],[Položka]],cennik[Položka],cennik[Cena MJ bez DPH])</f>
        <v>0</v>
      </c>
      <c r="I7901">
        <f>SUM(Tabuľka5[[#This Row],[cena MJ bez DPH]]*1.1)</f>
        <v>0</v>
      </c>
      <c r="J7901">
        <f>Tabuľka5[[#This Row],[množstvo]]*Tabuľka5[[#This Row],[cena MJ bez DPH]]</f>
        <v>0</v>
      </c>
      <c r="L7901" s="5" t="s">
        <v>353</v>
      </c>
      <c r="N7901" t="s">
        <v>352</v>
      </c>
      <c r="O7901" t="s">
        <v>354</v>
      </c>
      <c r="P7901" t="s">
        <v>728</v>
      </c>
    </row>
    <row r="7902" spans="1:16" hidden="1" x14ac:dyDescent="0.25">
      <c r="A7902" t="s">
        <v>315</v>
      </c>
      <c r="B7902" t="s">
        <v>177</v>
      </c>
      <c r="C7902" t="s">
        <v>216</v>
      </c>
      <c r="D7902" t="s">
        <v>11</v>
      </c>
      <c r="F7902" t="s">
        <v>56</v>
      </c>
      <c r="H7902">
        <f>_xlfn.XLOOKUP(Tabuľka5[[#This Row],[Položka]],cennik[Položka],cennik[Cena MJ bez DPH])</f>
        <v>0</v>
      </c>
      <c r="I7902">
        <f>SUM(Tabuľka5[[#This Row],[cena MJ bez DPH]]*1.1)</f>
        <v>0</v>
      </c>
      <c r="J7902">
        <f>Tabuľka5[[#This Row],[množstvo]]*Tabuľka5[[#This Row],[cena MJ bez DPH]]</f>
        <v>0</v>
      </c>
      <c r="L7902" s="5" t="s">
        <v>353</v>
      </c>
      <c r="N7902" t="s">
        <v>352</v>
      </c>
      <c r="O7902" t="s">
        <v>354</v>
      </c>
      <c r="P7902" t="s">
        <v>728</v>
      </c>
    </row>
    <row r="7903" spans="1:16" hidden="1" x14ac:dyDescent="0.25">
      <c r="A7903" t="s">
        <v>315</v>
      </c>
      <c r="B7903" t="s">
        <v>177</v>
      </c>
      <c r="C7903" t="s">
        <v>217</v>
      </c>
      <c r="D7903" t="s">
        <v>11</v>
      </c>
      <c r="F7903" t="s">
        <v>53</v>
      </c>
      <c r="H7903">
        <f>_xlfn.XLOOKUP(Tabuľka5[[#This Row],[Položka]],cennik[Položka],cennik[Cena MJ bez DPH])</f>
        <v>0</v>
      </c>
      <c r="I7903">
        <f>SUM(Tabuľka5[[#This Row],[cena MJ bez DPH]]*1.1)</f>
        <v>0</v>
      </c>
      <c r="J7903">
        <f>Tabuľka5[[#This Row],[množstvo]]*Tabuľka5[[#This Row],[cena MJ bez DPH]]</f>
        <v>0</v>
      </c>
      <c r="L7903" s="5" t="s">
        <v>353</v>
      </c>
      <c r="N7903" t="s">
        <v>352</v>
      </c>
      <c r="O7903" t="s">
        <v>354</v>
      </c>
      <c r="P7903" t="s">
        <v>728</v>
      </c>
    </row>
    <row r="7904" spans="1:16" hidden="1" x14ac:dyDescent="0.25">
      <c r="A7904" t="s">
        <v>315</v>
      </c>
      <c r="B7904" t="s">
        <v>177</v>
      </c>
      <c r="C7904" t="s">
        <v>218</v>
      </c>
      <c r="D7904" t="s">
        <v>11</v>
      </c>
      <c r="F7904" t="s">
        <v>53</v>
      </c>
      <c r="H7904">
        <f>_xlfn.XLOOKUP(Tabuľka5[[#This Row],[Položka]],cennik[Položka],cennik[Cena MJ bez DPH])</f>
        <v>0</v>
      </c>
      <c r="I7904">
        <f>SUM(Tabuľka5[[#This Row],[cena MJ bez DPH]]*1.1)</f>
        <v>0</v>
      </c>
      <c r="J7904">
        <f>Tabuľka5[[#This Row],[množstvo]]*Tabuľka5[[#This Row],[cena MJ bez DPH]]</f>
        <v>0</v>
      </c>
      <c r="L7904" s="5" t="s">
        <v>353</v>
      </c>
      <c r="N7904" t="s">
        <v>352</v>
      </c>
      <c r="O7904" t="s">
        <v>354</v>
      </c>
      <c r="P7904" t="s">
        <v>728</v>
      </c>
    </row>
    <row r="7905" spans="1:16" hidden="1" x14ac:dyDescent="0.25">
      <c r="A7905" t="s">
        <v>315</v>
      </c>
      <c r="B7905" t="s">
        <v>177</v>
      </c>
      <c r="C7905" t="s">
        <v>219</v>
      </c>
      <c r="D7905" t="s">
        <v>11</v>
      </c>
      <c r="F7905" t="s">
        <v>179</v>
      </c>
      <c r="H7905">
        <f>_xlfn.XLOOKUP(Tabuľka5[[#This Row],[Položka]],cennik[Položka],cennik[Cena MJ bez DPH])</f>
        <v>0</v>
      </c>
      <c r="I7905">
        <f>SUM(Tabuľka5[[#This Row],[cena MJ bez DPH]]*1.1)</f>
        <v>0</v>
      </c>
      <c r="J7905">
        <f>Tabuľka5[[#This Row],[množstvo]]*Tabuľka5[[#This Row],[cena MJ bez DPH]]</f>
        <v>0</v>
      </c>
      <c r="L7905" s="5" t="s">
        <v>353</v>
      </c>
      <c r="N7905" t="s">
        <v>352</v>
      </c>
      <c r="O7905" t="s">
        <v>354</v>
      </c>
      <c r="P7905" t="s">
        <v>728</v>
      </c>
    </row>
    <row r="7906" spans="1:16" hidden="1" x14ac:dyDescent="0.25">
      <c r="A7906" t="s">
        <v>315</v>
      </c>
      <c r="B7906" t="s">
        <v>177</v>
      </c>
      <c r="C7906" t="s">
        <v>220</v>
      </c>
      <c r="D7906" t="s">
        <v>11</v>
      </c>
      <c r="F7906" t="s">
        <v>56</v>
      </c>
      <c r="H7906">
        <f>_xlfn.XLOOKUP(Tabuľka5[[#This Row],[Položka]],cennik[Položka],cennik[Cena MJ bez DPH])</f>
        <v>0</v>
      </c>
      <c r="I7906">
        <f>SUM(Tabuľka5[[#This Row],[cena MJ bez DPH]]*1.1)</f>
        <v>0</v>
      </c>
      <c r="J7906">
        <f>Tabuľka5[[#This Row],[množstvo]]*Tabuľka5[[#This Row],[cena MJ bez DPH]]</f>
        <v>0</v>
      </c>
      <c r="L7906" s="5" t="s">
        <v>353</v>
      </c>
      <c r="N7906" t="s">
        <v>352</v>
      </c>
      <c r="O7906" t="s">
        <v>354</v>
      </c>
      <c r="P7906" t="s">
        <v>728</v>
      </c>
    </row>
    <row r="7907" spans="1:16" hidden="1" x14ac:dyDescent="0.25">
      <c r="A7907" t="s">
        <v>315</v>
      </c>
      <c r="B7907" t="s">
        <v>177</v>
      </c>
      <c r="C7907" t="s">
        <v>221</v>
      </c>
      <c r="D7907" t="s">
        <v>11</v>
      </c>
      <c r="F7907" t="s">
        <v>56</v>
      </c>
      <c r="H7907">
        <f>_xlfn.XLOOKUP(Tabuľka5[[#This Row],[Položka]],cennik[Položka],cennik[Cena MJ bez DPH])</f>
        <v>0</v>
      </c>
      <c r="I7907">
        <f>SUM(Tabuľka5[[#This Row],[cena MJ bez DPH]]*1.1)</f>
        <v>0</v>
      </c>
      <c r="J7907">
        <f>Tabuľka5[[#This Row],[množstvo]]*Tabuľka5[[#This Row],[cena MJ bez DPH]]</f>
        <v>0</v>
      </c>
      <c r="L7907" s="5" t="s">
        <v>353</v>
      </c>
      <c r="N7907" t="s">
        <v>352</v>
      </c>
      <c r="O7907" t="s">
        <v>354</v>
      </c>
      <c r="P7907" t="s">
        <v>728</v>
      </c>
    </row>
    <row r="7908" spans="1:16" hidden="1" x14ac:dyDescent="0.25">
      <c r="A7908" t="s">
        <v>315</v>
      </c>
      <c r="B7908" t="s">
        <v>177</v>
      </c>
      <c r="C7908" t="s">
        <v>222</v>
      </c>
      <c r="D7908" t="s">
        <v>11</v>
      </c>
      <c r="F7908" t="s">
        <v>179</v>
      </c>
      <c r="H7908">
        <f>_xlfn.XLOOKUP(Tabuľka5[[#This Row],[Položka]],cennik[Položka],cennik[Cena MJ bez DPH])</f>
        <v>0</v>
      </c>
      <c r="I7908">
        <f>SUM(Tabuľka5[[#This Row],[cena MJ bez DPH]]*1.1)</f>
        <v>0</v>
      </c>
      <c r="J7908">
        <f>Tabuľka5[[#This Row],[množstvo]]*Tabuľka5[[#This Row],[cena MJ bez DPH]]</f>
        <v>0</v>
      </c>
      <c r="L7908" s="5" t="s">
        <v>353</v>
      </c>
      <c r="N7908" t="s">
        <v>352</v>
      </c>
      <c r="O7908" t="s">
        <v>354</v>
      </c>
      <c r="P7908" t="s">
        <v>728</v>
      </c>
    </row>
    <row r="7909" spans="1:16" hidden="1" x14ac:dyDescent="0.25">
      <c r="A7909" t="s">
        <v>315</v>
      </c>
      <c r="B7909" t="s">
        <v>177</v>
      </c>
      <c r="C7909" t="s">
        <v>223</v>
      </c>
      <c r="D7909" t="s">
        <v>11</v>
      </c>
      <c r="F7909" t="s">
        <v>179</v>
      </c>
      <c r="H7909">
        <f>_xlfn.XLOOKUP(Tabuľka5[[#This Row],[Položka]],cennik[Položka],cennik[Cena MJ bez DPH])</f>
        <v>0</v>
      </c>
      <c r="I7909">
        <f>SUM(Tabuľka5[[#This Row],[cena MJ bez DPH]]*1.1)</f>
        <v>0</v>
      </c>
      <c r="J7909">
        <f>Tabuľka5[[#This Row],[množstvo]]*Tabuľka5[[#This Row],[cena MJ bez DPH]]</f>
        <v>0</v>
      </c>
      <c r="L7909" s="5" t="s">
        <v>353</v>
      </c>
      <c r="N7909" t="s">
        <v>352</v>
      </c>
      <c r="O7909" t="s">
        <v>354</v>
      </c>
      <c r="P7909" t="s">
        <v>728</v>
      </c>
    </row>
    <row r="7910" spans="1:16" hidden="1" x14ac:dyDescent="0.25">
      <c r="A7910" t="s">
        <v>315</v>
      </c>
      <c r="B7910" t="s">
        <v>177</v>
      </c>
      <c r="C7910" t="s">
        <v>224</v>
      </c>
      <c r="D7910" t="s">
        <v>11</v>
      </c>
      <c r="F7910" t="s">
        <v>179</v>
      </c>
      <c r="H7910">
        <f>_xlfn.XLOOKUP(Tabuľka5[[#This Row],[Položka]],cennik[Položka],cennik[Cena MJ bez DPH])</f>
        <v>0</v>
      </c>
      <c r="I7910">
        <f>SUM(Tabuľka5[[#This Row],[cena MJ bez DPH]]*1.1)</f>
        <v>0</v>
      </c>
      <c r="J7910">
        <f>Tabuľka5[[#This Row],[množstvo]]*Tabuľka5[[#This Row],[cena MJ bez DPH]]</f>
        <v>0</v>
      </c>
      <c r="L7910" s="5" t="s">
        <v>353</v>
      </c>
      <c r="N7910" t="s">
        <v>352</v>
      </c>
      <c r="O7910" t="s">
        <v>354</v>
      </c>
      <c r="P7910" t="s">
        <v>728</v>
      </c>
    </row>
    <row r="7911" spans="1:16" hidden="1" x14ac:dyDescent="0.25">
      <c r="A7911" t="s">
        <v>315</v>
      </c>
      <c r="B7911" t="s">
        <v>177</v>
      </c>
      <c r="C7911" t="s">
        <v>225</v>
      </c>
      <c r="D7911" t="s">
        <v>11</v>
      </c>
      <c r="F7911" t="s">
        <v>179</v>
      </c>
      <c r="H7911">
        <f>_xlfn.XLOOKUP(Tabuľka5[[#This Row],[Položka]],cennik[Položka],cennik[Cena MJ bez DPH])</f>
        <v>0</v>
      </c>
      <c r="I7911">
        <f>SUM(Tabuľka5[[#This Row],[cena MJ bez DPH]]*1.1)</f>
        <v>0</v>
      </c>
      <c r="J7911">
        <f>Tabuľka5[[#This Row],[množstvo]]*Tabuľka5[[#This Row],[cena MJ bez DPH]]</f>
        <v>0</v>
      </c>
      <c r="L7911" s="5" t="s">
        <v>353</v>
      </c>
      <c r="N7911" t="s">
        <v>352</v>
      </c>
      <c r="O7911" t="s">
        <v>354</v>
      </c>
      <c r="P7911" t="s">
        <v>728</v>
      </c>
    </row>
    <row r="7912" spans="1:16" hidden="1" x14ac:dyDescent="0.25">
      <c r="A7912" t="s">
        <v>315</v>
      </c>
      <c r="B7912" t="s">
        <v>177</v>
      </c>
      <c r="C7912" t="s">
        <v>226</v>
      </c>
      <c r="D7912" t="s">
        <v>11</v>
      </c>
      <c r="F7912" t="s">
        <v>179</v>
      </c>
      <c r="H7912">
        <f>_xlfn.XLOOKUP(Tabuľka5[[#This Row],[Položka]],cennik[Položka],cennik[Cena MJ bez DPH])</f>
        <v>0</v>
      </c>
      <c r="I7912">
        <f>SUM(Tabuľka5[[#This Row],[cena MJ bez DPH]]*1.1)</f>
        <v>0</v>
      </c>
      <c r="J7912">
        <f>Tabuľka5[[#This Row],[množstvo]]*Tabuľka5[[#This Row],[cena MJ bez DPH]]</f>
        <v>0</v>
      </c>
      <c r="L7912" s="5" t="s">
        <v>353</v>
      </c>
      <c r="N7912" t="s">
        <v>352</v>
      </c>
      <c r="O7912" t="s">
        <v>354</v>
      </c>
      <c r="P7912" t="s">
        <v>728</v>
      </c>
    </row>
    <row r="7913" spans="1:16" hidden="1" x14ac:dyDescent="0.25">
      <c r="A7913" t="s">
        <v>315</v>
      </c>
      <c r="B7913" t="s">
        <v>177</v>
      </c>
      <c r="C7913" t="s">
        <v>227</v>
      </c>
      <c r="D7913" t="s">
        <v>11</v>
      </c>
      <c r="F7913" t="s">
        <v>179</v>
      </c>
      <c r="H7913">
        <f>_xlfn.XLOOKUP(Tabuľka5[[#This Row],[Položka]],cennik[Položka],cennik[Cena MJ bez DPH])</f>
        <v>0</v>
      </c>
      <c r="I7913">
        <f>SUM(Tabuľka5[[#This Row],[cena MJ bez DPH]]*1.1)</f>
        <v>0</v>
      </c>
      <c r="J7913">
        <f>Tabuľka5[[#This Row],[množstvo]]*Tabuľka5[[#This Row],[cena MJ bez DPH]]</f>
        <v>0</v>
      </c>
      <c r="L7913" s="5" t="s">
        <v>353</v>
      </c>
      <c r="N7913" t="s">
        <v>352</v>
      </c>
      <c r="O7913" t="s">
        <v>354</v>
      </c>
      <c r="P7913" t="s">
        <v>728</v>
      </c>
    </row>
    <row r="7914" spans="1:16" hidden="1" x14ac:dyDescent="0.25">
      <c r="A7914" t="s">
        <v>315</v>
      </c>
      <c r="B7914" t="s">
        <v>177</v>
      </c>
      <c r="C7914" t="s">
        <v>228</v>
      </c>
      <c r="D7914" t="s">
        <v>11</v>
      </c>
      <c r="F7914" t="s">
        <v>56</v>
      </c>
      <c r="H7914">
        <f>_xlfn.XLOOKUP(Tabuľka5[[#This Row],[Položka]],cennik[Položka],cennik[Cena MJ bez DPH])</f>
        <v>0</v>
      </c>
      <c r="I7914">
        <f>SUM(Tabuľka5[[#This Row],[cena MJ bez DPH]]*1.1)</f>
        <v>0</v>
      </c>
      <c r="J7914">
        <f>Tabuľka5[[#This Row],[množstvo]]*Tabuľka5[[#This Row],[cena MJ bez DPH]]</f>
        <v>0</v>
      </c>
      <c r="L7914" s="5" t="s">
        <v>353</v>
      </c>
      <c r="N7914" t="s">
        <v>352</v>
      </c>
      <c r="O7914" t="s">
        <v>354</v>
      </c>
      <c r="P7914" t="s">
        <v>728</v>
      </c>
    </row>
    <row r="7915" spans="1:16" hidden="1" x14ac:dyDescent="0.25">
      <c r="A7915" t="s">
        <v>315</v>
      </c>
      <c r="B7915" t="s">
        <v>177</v>
      </c>
      <c r="C7915" t="s">
        <v>229</v>
      </c>
      <c r="D7915" t="s">
        <v>11</v>
      </c>
      <c r="F7915" t="s">
        <v>56</v>
      </c>
      <c r="H7915">
        <f>_xlfn.XLOOKUP(Tabuľka5[[#This Row],[Položka]],cennik[Položka],cennik[Cena MJ bez DPH])</f>
        <v>0</v>
      </c>
      <c r="I7915">
        <f>SUM(Tabuľka5[[#This Row],[cena MJ bez DPH]]*1.1)</f>
        <v>0</v>
      </c>
      <c r="J7915">
        <f>Tabuľka5[[#This Row],[množstvo]]*Tabuľka5[[#This Row],[cena MJ bez DPH]]</f>
        <v>0</v>
      </c>
      <c r="L7915" s="5" t="s">
        <v>353</v>
      </c>
      <c r="N7915" t="s">
        <v>352</v>
      </c>
      <c r="O7915" t="s">
        <v>354</v>
      </c>
      <c r="P7915" t="s">
        <v>728</v>
      </c>
    </row>
    <row r="7916" spans="1:16" hidden="1" x14ac:dyDescent="0.25">
      <c r="A7916" t="s">
        <v>315</v>
      </c>
      <c r="B7916" t="s">
        <v>177</v>
      </c>
      <c r="C7916" t="s">
        <v>230</v>
      </c>
      <c r="D7916" t="s">
        <v>11</v>
      </c>
      <c r="F7916" t="s">
        <v>53</v>
      </c>
      <c r="H7916">
        <f>_xlfn.XLOOKUP(Tabuľka5[[#This Row],[Položka]],cennik[Položka],cennik[Cena MJ bez DPH])</f>
        <v>0</v>
      </c>
      <c r="I7916">
        <f>SUM(Tabuľka5[[#This Row],[cena MJ bez DPH]]*1.1)</f>
        <v>0</v>
      </c>
      <c r="J7916">
        <f>Tabuľka5[[#This Row],[množstvo]]*Tabuľka5[[#This Row],[cena MJ bez DPH]]</f>
        <v>0</v>
      </c>
      <c r="L7916" s="5" t="s">
        <v>353</v>
      </c>
      <c r="N7916" t="s">
        <v>352</v>
      </c>
      <c r="O7916" t="s">
        <v>354</v>
      </c>
      <c r="P7916" t="s">
        <v>728</v>
      </c>
    </row>
    <row r="7917" spans="1:16" hidden="1" x14ac:dyDescent="0.25">
      <c r="A7917" t="s">
        <v>315</v>
      </c>
      <c r="B7917" t="s">
        <v>177</v>
      </c>
      <c r="C7917" t="s">
        <v>231</v>
      </c>
      <c r="D7917" t="s">
        <v>11</v>
      </c>
      <c r="F7917" t="s">
        <v>56</v>
      </c>
      <c r="H7917">
        <f>_xlfn.XLOOKUP(Tabuľka5[[#This Row],[Položka]],cennik[Položka],cennik[Cena MJ bez DPH])</f>
        <v>0</v>
      </c>
      <c r="I7917">
        <f>SUM(Tabuľka5[[#This Row],[cena MJ bez DPH]]*1.1)</f>
        <v>0</v>
      </c>
      <c r="J7917">
        <f>Tabuľka5[[#This Row],[množstvo]]*Tabuľka5[[#This Row],[cena MJ bez DPH]]</f>
        <v>0</v>
      </c>
      <c r="L7917" s="5" t="s">
        <v>353</v>
      </c>
      <c r="N7917" t="s">
        <v>352</v>
      </c>
      <c r="O7917" t="s">
        <v>354</v>
      </c>
      <c r="P7917" t="s">
        <v>728</v>
      </c>
    </row>
    <row r="7918" spans="1:16" hidden="1" x14ac:dyDescent="0.25">
      <c r="A7918" t="s">
        <v>315</v>
      </c>
      <c r="B7918" t="s">
        <v>177</v>
      </c>
      <c r="C7918" t="s">
        <v>232</v>
      </c>
      <c r="D7918" t="s">
        <v>11</v>
      </c>
      <c r="F7918" t="s">
        <v>53</v>
      </c>
      <c r="H7918">
        <f>_xlfn.XLOOKUP(Tabuľka5[[#This Row],[Položka]],cennik[Položka],cennik[Cena MJ bez DPH])</f>
        <v>0</v>
      </c>
      <c r="I7918">
        <f>SUM(Tabuľka5[[#This Row],[cena MJ bez DPH]]*1.1)</f>
        <v>0</v>
      </c>
      <c r="J7918">
        <f>Tabuľka5[[#This Row],[množstvo]]*Tabuľka5[[#This Row],[cena MJ bez DPH]]</f>
        <v>0</v>
      </c>
      <c r="L7918" s="5" t="s">
        <v>353</v>
      </c>
      <c r="N7918" t="s">
        <v>352</v>
      </c>
      <c r="O7918" t="s">
        <v>354</v>
      </c>
      <c r="P7918" t="s">
        <v>728</v>
      </c>
    </row>
    <row r="7919" spans="1:16" hidden="1" x14ac:dyDescent="0.25">
      <c r="A7919" t="s">
        <v>315</v>
      </c>
      <c r="B7919" t="s">
        <v>177</v>
      </c>
      <c r="C7919" t="s">
        <v>233</v>
      </c>
      <c r="D7919" t="s">
        <v>11</v>
      </c>
      <c r="F7919" t="s">
        <v>56</v>
      </c>
      <c r="H7919">
        <f>_xlfn.XLOOKUP(Tabuľka5[[#This Row],[Položka]],cennik[Položka],cennik[Cena MJ bez DPH])</f>
        <v>0</v>
      </c>
      <c r="I7919">
        <f>SUM(Tabuľka5[[#This Row],[cena MJ bez DPH]]*1.1)</f>
        <v>0</v>
      </c>
      <c r="J7919">
        <f>Tabuľka5[[#This Row],[množstvo]]*Tabuľka5[[#This Row],[cena MJ bez DPH]]</f>
        <v>0</v>
      </c>
      <c r="L7919" s="5" t="s">
        <v>353</v>
      </c>
      <c r="N7919" t="s">
        <v>352</v>
      </c>
      <c r="O7919" t="s">
        <v>354</v>
      </c>
      <c r="P7919" t="s">
        <v>728</v>
      </c>
    </row>
    <row r="7920" spans="1:16" hidden="1" x14ac:dyDescent="0.25">
      <c r="A7920" t="s">
        <v>315</v>
      </c>
      <c r="B7920" t="s">
        <v>177</v>
      </c>
      <c r="C7920" t="s">
        <v>234</v>
      </c>
      <c r="D7920" t="s">
        <v>11</v>
      </c>
      <c r="F7920" t="s">
        <v>179</v>
      </c>
      <c r="H7920">
        <f>_xlfn.XLOOKUP(Tabuľka5[[#This Row],[Položka]],cennik[Položka],cennik[Cena MJ bez DPH])</f>
        <v>0</v>
      </c>
      <c r="I7920">
        <f>SUM(Tabuľka5[[#This Row],[cena MJ bez DPH]]*1.1)</f>
        <v>0</v>
      </c>
      <c r="J7920">
        <f>Tabuľka5[[#This Row],[množstvo]]*Tabuľka5[[#This Row],[cena MJ bez DPH]]</f>
        <v>0</v>
      </c>
      <c r="L7920" s="5" t="s">
        <v>353</v>
      </c>
      <c r="N7920" t="s">
        <v>352</v>
      </c>
      <c r="O7920" t="s">
        <v>354</v>
      </c>
      <c r="P7920" t="s">
        <v>728</v>
      </c>
    </row>
    <row r="7921" spans="1:16" hidden="1" x14ac:dyDescent="0.25">
      <c r="A7921" t="s">
        <v>315</v>
      </c>
      <c r="B7921" t="s">
        <v>177</v>
      </c>
      <c r="C7921" t="s">
        <v>235</v>
      </c>
      <c r="D7921" t="s">
        <v>11</v>
      </c>
      <c r="F7921" t="s">
        <v>179</v>
      </c>
      <c r="H7921">
        <f>_xlfn.XLOOKUP(Tabuľka5[[#This Row],[Položka]],cennik[Položka],cennik[Cena MJ bez DPH])</f>
        <v>0</v>
      </c>
      <c r="I7921">
        <f>SUM(Tabuľka5[[#This Row],[cena MJ bez DPH]]*1.1)</f>
        <v>0</v>
      </c>
      <c r="J7921">
        <f>Tabuľka5[[#This Row],[množstvo]]*Tabuľka5[[#This Row],[cena MJ bez DPH]]</f>
        <v>0</v>
      </c>
      <c r="L7921" s="5" t="s">
        <v>353</v>
      </c>
      <c r="N7921" t="s">
        <v>352</v>
      </c>
      <c r="O7921" t="s">
        <v>354</v>
      </c>
      <c r="P7921" t="s">
        <v>728</v>
      </c>
    </row>
    <row r="7922" spans="1:16" hidden="1" x14ac:dyDescent="0.25">
      <c r="A7922" t="s">
        <v>315</v>
      </c>
      <c r="B7922" t="s">
        <v>177</v>
      </c>
      <c r="C7922" t="s">
        <v>236</v>
      </c>
      <c r="D7922" t="s">
        <v>11</v>
      </c>
      <c r="F7922" t="s">
        <v>179</v>
      </c>
      <c r="H7922">
        <f>_xlfn.XLOOKUP(Tabuľka5[[#This Row],[Položka]],cennik[Položka],cennik[Cena MJ bez DPH])</f>
        <v>0</v>
      </c>
      <c r="I7922">
        <f>SUM(Tabuľka5[[#This Row],[cena MJ bez DPH]]*1.1)</f>
        <v>0</v>
      </c>
      <c r="J7922">
        <f>Tabuľka5[[#This Row],[množstvo]]*Tabuľka5[[#This Row],[cena MJ bez DPH]]</f>
        <v>0</v>
      </c>
      <c r="L7922" s="5" t="s">
        <v>353</v>
      </c>
      <c r="N7922" t="s">
        <v>352</v>
      </c>
      <c r="O7922" t="s">
        <v>354</v>
      </c>
      <c r="P7922" t="s">
        <v>728</v>
      </c>
    </row>
    <row r="7923" spans="1:16" hidden="1" x14ac:dyDescent="0.25">
      <c r="A7923" t="s">
        <v>315</v>
      </c>
      <c r="B7923" t="s">
        <v>177</v>
      </c>
      <c r="C7923" t="s">
        <v>237</v>
      </c>
      <c r="D7923" t="s">
        <v>11</v>
      </c>
      <c r="F7923" t="s">
        <v>56</v>
      </c>
      <c r="H7923">
        <f>_xlfn.XLOOKUP(Tabuľka5[[#This Row],[Položka]],cennik[Položka],cennik[Cena MJ bez DPH])</f>
        <v>0</v>
      </c>
      <c r="I7923">
        <f>SUM(Tabuľka5[[#This Row],[cena MJ bez DPH]]*1.1)</f>
        <v>0</v>
      </c>
      <c r="J7923">
        <f>Tabuľka5[[#This Row],[množstvo]]*Tabuľka5[[#This Row],[cena MJ bez DPH]]</f>
        <v>0</v>
      </c>
      <c r="L7923" s="5" t="s">
        <v>353</v>
      </c>
      <c r="N7923" t="s">
        <v>352</v>
      </c>
      <c r="O7923" t="s">
        <v>354</v>
      </c>
      <c r="P7923" t="s">
        <v>728</v>
      </c>
    </row>
    <row r="7924" spans="1:16" hidden="1" x14ac:dyDescent="0.25">
      <c r="A7924" t="s">
        <v>315</v>
      </c>
      <c r="B7924" t="s">
        <v>177</v>
      </c>
      <c r="C7924" t="s">
        <v>238</v>
      </c>
      <c r="D7924" t="s">
        <v>11</v>
      </c>
      <c r="F7924" t="s">
        <v>56</v>
      </c>
      <c r="H7924">
        <f>_xlfn.XLOOKUP(Tabuľka5[[#This Row],[Položka]],cennik[Položka],cennik[Cena MJ bez DPH])</f>
        <v>0</v>
      </c>
      <c r="I7924">
        <f>SUM(Tabuľka5[[#This Row],[cena MJ bez DPH]]*1.1)</f>
        <v>0</v>
      </c>
      <c r="J7924">
        <f>Tabuľka5[[#This Row],[množstvo]]*Tabuľka5[[#This Row],[cena MJ bez DPH]]</f>
        <v>0</v>
      </c>
      <c r="L7924" s="5" t="s">
        <v>353</v>
      </c>
      <c r="N7924" t="s">
        <v>352</v>
      </c>
      <c r="O7924" t="s">
        <v>354</v>
      </c>
      <c r="P7924" t="s">
        <v>728</v>
      </c>
    </row>
    <row r="7925" spans="1:16" hidden="1" x14ac:dyDescent="0.25">
      <c r="A7925" t="s">
        <v>315</v>
      </c>
      <c r="B7925" t="s">
        <v>177</v>
      </c>
      <c r="C7925" t="s">
        <v>239</v>
      </c>
      <c r="D7925" t="s">
        <v>11</v>
      </c>
      <c r="F7925" t="s">
        <v>56</v>
      </c>
      <c r="H7925">
        <f>_xlfn.XLOOKUP(Tabuľka5[[#This Row],[Položka]],cennik[Položka],cennik[Cena MJ bez DPH])</f>
        <v>0</v>
      </c>
      <c r="I7925">
        <f>SUM(Tabuľka5[[#This Row],[cena MJ bez DPH]]*1.1)</f>
        <v>0</v>
      </c>
      <c r="J7925">
        <f>Tabuľka5[[#This Row],[množstvo]]*Tabuľka5[[#This Row],[cena MJ bez DPH]]</f>
        <v>0</v>
      </c>
      <c r="L7925" s="5" t="s">
        <v>353</v>
      </c>
      <c r="N7925" t="s">
        <v>352</v>
      </c>
      <c r="O7925" t="s">
        <v>354</v>
      </c>
      <c r="P7925" t="s">
        <v>728</v>
      </c>
    </row>
    <row r="7926" spans="1:16" hidden="1" x14ac:dyDescent="0.25">
      <c r="A7926" t="s">
        <v>315</v>
      </c>
      <c r="B7926" t="s">
        <v>177</v>
      </c>
      <c r="C7926" t="s">
        <v>240</v>
      </c>
      <c r="D7926" t="s">
        <v>11</v>
      </c>
      <c r="F7926" t="s">
        <v>56</v>
      </c>
      <c r="H7926">
        <f>_xlfn.XLOOKUP(Tabuľka5[[#This Row],[Položka]],cennik[Položka],cennik[Cena MJ bez DPH])</f>
        <v>0</v>
      </c>
      <c r="I7926">
        <f>SUM(Tabuľka5[[#This Row],[cena MJ bez DPH]]*1.1)</f>
        <v>0</v>
      </c>
      <c r="J7926">
        <f>Tabuľka5[[#This Row],[množstvo]]*Tabuľka5[[#This Row],[cena MJ bez DPH]]</f>
        <v>0</v>
      </c>
      <c r="L7926" s="5" t="s">
        <v>353</v>
      </c>
      <c r="N7926" t="s">
        <v>352</v>
      </c>
      <c r="O7926" t="s">
        <v>354</v>
      </c>
      <c r="P7926" t="s">
        <v>728</v>
      </c>
    </row>
    <row r="7927" spans="1:16" hidden="1" x14ac:dyDescent="0.25">
      <c r="A7927" t="s">
        <v>315</v>
      </c>
      <c r="B7927" t="s">
        <v>177</v>
      </c>
      <c r="C7927" t="s">
        <v>241</v>
      </c>
      <c r="D7927" t="s">
        <v>11</v>
      </c>
      <c r="F7927" t="s">
        <v>56</v>
      </c>
      <c r="H7927">
        <f>_xlfn.XLOOKUP(Tabuľka5[[#This Row],[Položka]],cennik[Položka],cennik[Cena MJ bez DPH])</f>
        <v>0</v>
      </c>
      <c r="I7927">
        <f>SUM(Tabuľka5[[#This Row],[cena MJ bez DPH]]*1.1)</f>
        <v>0</v>
      </c>
      <c r="J7927">
        <f>Tabuľka5[[#This Row],[množstvo]]*Tabuľka5[[#This Row],[cena MJ bez DPH]]</f>
        <v>0</v>
      </c>
      <c r="L7927" s="5" t="s">
        <v>353</v>
      </c>
      <c r="N7927" t="s">
        <v>352</v>
      </c>
      <c r="O7927" t="s">
        <v>354</v>
      </c>
      <c r="P7927" t="s">
        <v>728</v>
      </c>
    </row>
    <row r="7928" spans="1:16" hidden="1" x14ac:dyDescent="0.25">
      <c r="A7928" t="s">
        <v>315</v>
      </c>
      <c r="B7928" t="s">
        <v>177</v>
      </c>
      <c r="C7928" t="s">
        <v>242</v>
      </c>
      <c r="D7928" t="s">
        <v>11</v>
      </c>
      <c r="F7928" t="s">
        <v>56</v>
      </c>
      <c r="H7928">
        <f>_xlfn.XLOOKUP(Tabuľka5[[#This Row],[Položka]],cennik[Položka],cennik[Cena MJ bez DPH])</f>
        <v>0</v>
      </c>
      <c r="I7928">
        <f>SUM(Tabuľka5[[#This Row],[cena MJ bez DPH]]*1.1)</f>
        <v>0</v>
      </c>
      <c r="J7928">
        <f>Tabuľka5[[#This Row],[množstvo]]*Tabuľka5[[#This Row],[cena MJ bez DPH]]</f>
        <v>0</v>
      </c>
      <c r="L7928" s="5" t="s">
        <v>353</v>
      </c>
      <c r="N7928" t="s">
        <v>352</v>
      </c>
      <c r="O7928" t="s">
        <v>354</v>
      </c>
      <c r="P7928" t="s">
        <v>728</v>
      </c>
    </row>
    <row r="7929" spans="1:16" hidden="1" x14ac:dyDescent="0.25">
      <c r="A7929" t="s">
        <v>315</v>
      </c>
      <c r="B7929" t="s">
        <v>177</v>
      </c>
      <c r="C7929" t="s">
        <v>243</v>
      </c>
      <c r="D7929" t="s">
        <v>11</v>
      </c>
      <c r="F7929" t="s">
        <v>56</v>
      </c>
      <c r="H7929">
        <f>_xlfn.XLOOKUP(Tabuľka5[[#This Row],[Položka]],cennik[Položka],cennik[Cena MJ bez DPH])</f>
        <v>0</v>
      </c>
      <c r="I7929">
        <f>SUM(Tabuľka5[[#This Row],[cena MJ bez DPH]]*1.1)</f>
        <v>0</v>
      </c>
      <c r="J7929">
        <f>Tabuľka5[[#This Row],[množstvo]]*Tabuľka5[[#This Row],[cena MJ bez DPH]]</f>
        <v>0</v>
      </c>
      <c r="L7929" s="5" t="s">
        <v>353</v>
      </c>
      <c r="N7929" t="s">
        <v>352</v>
      </c>
      <c r="O7929" t="s">
        <v>354</v>
      </c>
      <c r="P7929" t="s">
        <v>728</v>
      </c>
    </row>
    <row r="7930" spans="1:16" hidden="1" x14ac:dyDescent="0.25">
      <c r="A7930" t="s">
        <v>315</v>
      </c>
      <c r="B7930" t="s">
        <v>177</v>
      </c>
      <c r="C7930" t="s">
        <v>244</v>
      </c>
      <c r="D7930" t="s">
        <v>11</v>
      </c>
      <c r="F7930" t="s">
        <v>56</v>
      </c>
      <c r="H7930">
        <f>_xlfn.XLOOKUP(Tabuľka5[[#This Row],[Položka]],cennik[Položka],cennik[Cena MJ bez DPH])</f>
        <v>0</v>
      </c>
      <c r="I7930">
        <f>SUM(Tabuľka5[[#This Row],[cena MJ bez DPH]]*1.1)</f>
        <v>0</v>
      </c>
      <c r="J7930">
        <f>Tabuľka5[[#This Row],[množstvo]]*Tabuľka5[[#This Row],[cena MJ bez DPH]]</f>
        <v>0</v>
      </c>
      <c r="L7930" s="5" t="s">
        <v>353</v>
      </c>
      <c r="N7930" t="s">
        <v>352</v>
      </c>
      <c r="O7930" t="s">
        <v>354</v>
      </c>
      <c r="P7930" t="s">
        <v>728</v>
      </c>
    </row>
    <row r="7931" spans="1:16" hidden="1" x14ac:dyDescent="0.25">
      <c r="A7931" t="s">
        <v>315</v>
      </c>
      <c r="B7931" t="s">
        <v>177</v>
      </c>
      <c r="C7931" t="s">
        <v>245</v>
      </c>
      <c r="D7931" t="s">
        <v>11</v>
      </c>
      <c r="F7931" t="s">
        <v>56</v>
      </c>
      <c r="H7931">
        <f>_xlfn.XLOOKUP(Tabuľka5[[#This Row],[Položka]],cennik[Položka],cennik[Cena MJ bez DPH])</f>
        <v>0</v>
      </c>
      <c r="I7931">
        <f>SUM(Tabuľka5[[#This Row],[cena MJ bez DPH]]*1.1)</f>
        <v>0</v>
      </c>
      <c r="J7931">
        <f>Tabuľka5[[#This Row],[množstvo]]*Tabuľka5[[#This Row],[cena MJ bez DPH]]</f>
        <v>0</v>
      </c>
      <c r="L7931" s="5" t="s">
        <v>353</v>
      </c>
      <c r="N7931" t="s">
        <v>352</v>
      </c>
      <c r="O7931" t="s">
        <v>354</v>
      </c>
      <c r="P7931" t="s">
        <v>728</v>
      </c>
    </row>
    <row r="7932" spans="1:16" hidden="1" x14ac:dyDescent="0.25">
      <c r="A7932" t="s">
        <v>315</v>
      </c>
      <c r="B7932" t="s">
        <v>177</v>
      </c>
      <c r="C7932" t="s">
        <v>246</v>
      </c>
      <c r="D7932" t="s">
        <v>11</v>
      </c>
      <c r="F7932" t="s">
        <v>56</v>
      </c>
      <c r="H7932">
        <f>_xlfn.XLOOKUP(Tabuľka5[[#This Row],[Položka]],cennik[Položka],cennik[Cena MJ bez DPH])</f>
        <v>0</v>
      </c>
      <c r="I7932">
        <f>SUM(Tabuľka5[[#This Row],[cena MJ bez DPH]]*1.1)</f>
        <v>0</v>
      </c>
      <c r="J7932">
        <f>Tabuľka5[[#This Row],[množstvo]]*Tabuľka5[[#This Row],[cena MJ bez DPH]]</f>
        <v>0</v>
      </c>
      <c r="L7932" s="5" t="s">
        <v>353</v>
      </c>
      <c r="N7932" t="s">
        <v>352</v>
      </c>
      <c r="O7932" t="s">
        <v>354</v>
      </c>
      <c r="P7932" t="s">
        <v>728</v>
      </c>
    </row>
    <row r="7933" spans="1:16" hidden="1" x14ac:dyDescent="0.25">
      <c r="A7933" t="s">
        <v>315</v>
      </c>
      <c r="B7933" t="s">
        <v>177</v>
      </c>
      <c r="C7933" t="s">
        <v>247</v>
      </c>
      <c r="D7933" t="s">
        <v>11</v>
      </c>
      <c r="F7933" t="s">
        <v>53</v>
      </c>
      <c r="H7933">
        <f>_xlfn.XLOOKUP(Tabuľka5[[#This Row],[Položka]],cennik[Položka],cennik[Cena MJ bez DPH])</f>
        <v>0</v>
      </c>
      <c r="I7933">
        <f>SUM(Tabuľka5[[#This Row],[cena MJ bez DPH]]*1.1)</f>
        <v>0</v>
      </c>
      <c r="J7933">
        <f>Tabuľka5[[#This Row],[množstvo]]*Tabuľka5[[#This Row],[cena MJ bez DPH]]</f>
        <v>0</v>
      </c>
      <c r="L7933" s="5" t="s">
        <v>353</v>
      </c>
      <c r="N7933" t="s">
        <v>352</v>
      </c>
      <c r="O7933" t="s">
        <v>354</v>
      </c>
      <c r="P7933" t="s">
        <v>728</v>
      </c>
    </row>
    <row r="7934" spans="1:16" hidden="1" x14ac:dyDescent="0.25">
      <c r="A7934" t="s">
        <v>315</v>
      </c>
      <c r="B7934" t="s">
        <v>177</v>
      </c>
      <c r="C7934" t="s">
        <v>248</v>
      </c>
      <c r="D7934" t="s">
        <v>11</v>
      </c>
      <c r="F7934" t="s">
        <v>53</v>
      </c>
      <c r="H7934">
        <f>_xlfn.XLOOKUP(Tabuľka5[[#This Row],[Položka]],cennik[Položka],cennik[Cena MJ bez DPH])</f>
        <v>0</v>
      </c>
      <c r="I7934">
        <f>SUM(Tabuľka5[[#This Row],[cena MJ bez DPH]]*1.1)</f>
        <v>0</v>
      </c>
      <c r="J7934">
        <f>Tabuľka5[[#This Row],[množstvo]]*Tabuľka5[[#This Row],[cena MJ bez DPH]]</f>
        <v>0</v>
      </c>
      <c r="L7934" s="5" t="s">
        <v>353</v>
      </c>
      <c r="N7934" t="s">
        <v>352</v>
      </c>
      <c r="O7934" t="s">
        <v>354</v>
      </c>
      <c r="P7934" t="s">
        <v>728</v>
      </c>
    </row>
    <row r="7935" spans="1:16" hidden="1" x14ac:dyDescent="0.25">
      <c r="A7935" t="s">
        <v>315</v>
      </c>
      <c r="B7935" t="s">
        <v>177</v>
      </c>
      <c r="C7935" t="s">
        <v>249</v>
      </c>
      <c r="D7935" t="s">
        <v>11</v>
      </c>
      <c r="F7935" t="s">
        <v>56</v>
      </c>
      <c r="H7935">
        <f>_xlfn.XLOOKUP(Tabuľka5[[#This Row],[Položka]],cennik[Položka],cennik[Cena MJ bez DPH])</f>
        <v>0</v>
      </c>
      <c r="I7935">
        <f>SUM(Tabuľka5[[#This Row],[cena MJ bez DPH]]*1.1)</f>
        <v>0</v>
      </c>
      <c r="J7935">
        <f>Tabuľka5[[#This Row],[množstvo]]*Tabuľka5[[#This Row],[cena MJ bez DPH]]</f>
        <v>0</v>
      </c>
      <c r="L7935" s="5" t="s">
        <v>353</v>
      </c>
      <c r="N7935" t="s">
        <v>352</v>
      </c>
      <c r="O7935" t="s">
        <v>354</v>
      </c>
      <c r="P7935" t="s">
        <v>728</v>
      </c>
    </row>
    <row r="7936" spans="1:16" hidden="1" x14ac:dyDescent="0.25">
      <c r="A7936" t="s">
        <v>315</v>
      </c>
      <c r="B7936" t="s">
        <v>177</v>
      </c>
      <c r="C7936" t="s">
        <v>250</v>
      </c>
      <c r="D7936" t="s">
        <v>11</v>
      </c>
      <c r="F7936" t="s">
        <v>53</v>
      </c>
      <c r="H7936">
        <f>_xlfn.XLOOKUP(Tabuľka5[[#This Row],[Položka]],cennik[Položka],cennik[Cena MJ bez DPH])</f>
        <v>0</v>
      </c>
      <c r="I7936">
        <f>SUM(Tabuľka5[[#This Row],[cena MJ bez DPH]]*1.1)</f>
        <v>0</v>
      </c>
      <c r="J7936">
        <f>Tabuľka5[[#This Row],[množstvo]]*Tabuľka5[[#This Row],[cena MJ bez DPH]]</f>
        <v>0</v>
      </c>
      <c r="L7936" s="5" t="s">
        <v>353</v>
      </c>
      <c r="N7936" t="s">
        <v>352</v>
      </c>
      <c r="O7936" t="s">
        <v>354</v>
      </c>
      <c r="P7936" t="s">
        <v>728</v>
      </c>
    </row>
    <row r="7937" spans="1:16" hidden="1" x14ac:dyDescent="0.25">
      <c r="A7937" t="s">
        <v>315</v>
      </c>
      <c r="B7937" t="s">
        <v>177</v>
      </c>
      <c r="C7937" t="s">
        <v>251</v>
      </c>
      <c r="D7937" t="s">
        <v>11</v>
      </c>
      <c r="F7937" t="s">
        <v>179</v>
      </c>
      <c r="H7937">
        <f>_xlfn.XLOOKUP(Tabuľka5[[#This Row],[Položka]],cennik[Položka],cennik[Cena MJ bez DPH])</f>
        <v>0</v>
      </c>
      <c r="I7937">
        <f>SUM(Tabuľka5[[#This Row],[cena MJ bez DPH]]*1.1)</f>
        <v>0</v>
      </c>
      <c r="J7937">
        <f>Tabuľka5[[#This Row],[množstvo]]*Tabuľka5[[#This Row],[cena MJ bez DPH]]</f>
        <v>0</v>
      </c>
      <c r="L7937" s="5" t="s">
        <v>353</v>
      </c>
      <c r="N7937" t="s">
        <v>352</v>
      </c>
      <c r="O7937" t="s">
        <v>354</v>
      </c>
      <c r="P7937" t="s">
        <v>728</v>
      </c>
    </row>
    <row r="7938" spans="1:16" hidden="1" x14ac:dyDescent="0.25">
      <c r="A7938" t="s">
        <v>315</v>
      </c>
      <c r="B7938" t="s">
        <v>177</v>
      </c>
      <c r="C7938" t="s">
        <v>252</v>
      </c>
      <c r="D7938" t="s">
        <v>11</v>
      </c>
      <c r="F7938" t="s">
        <v>179</v>
      </c>
      <c r="H7938">
        <f>_xlfn.XLOOKUP(Tabuľka5[[#This Row],[Položka]],cennik[Položka],cennik[Cena MJ bez DPH])</f>
        <v>0</v>
      </c>
      <c r="I7938">
        <f>SUM(Tabuľka5[[#This Row],[cena MJ bez DPH]]*1.1)</f>
        <v>0</v>
      </c>
      <c r="J7938">
        <f>Tabuľka5[[#This Row],[množstvo]]*Tabuľka5[[#This Row],[cena MJ bez DPH]]</f>
        <v>0</v>
      </c>
      <c r="L7938" s="5" t="s">
        <v>353</v>
      </c>
      <c r="N7938" t="s">
        <v>352</v>
      </c>
      <c r="O7938" t="s">
        <v>354</v>
      </c>
      <c r="P7938" t="s">
        <v>728</v>
      </c>
    </row>
    <row r="7939" spans="1:16" hidden="1" x14ac:dyDescent="0.25">
      <c r="A7939" t="s">
        <v>315</v>
      </c>
      <c r="B7939" t="s">
        <v>177</v>
      </c>
      <c r="C7939" t="s">
        <v>253</v>
      </c>
      <c r="D7939" t="s">
        <v>11</v>
      </c>
      <c r="F7939" t="s">
        <v>179</v>
      </c>
      <c r="H7939">
        <f>_xlfn.XLOOKUP(Tabuľka5[[#This Row],[Položka]],cennik[Položka],cennik[Cena MJ bez DPH])</f>
        <v>0</v>
      </c>
      <c r="I7939">
        <f>SUM(Tabuľka5[[#This Row],[cena MJ bez DPH]]*1.1)</f>
        <v>0</v>
      </c>
      <c r="J7939">
        <f>Tabuľka5[[#This Row],[množstvo]]*Tabuľka5[[#This Row],[cena MJ bez DPH]]</f>
        <v>0</v>
      </c>
      <c r="L7939" s="5" t="s">
        <v>353</v>
      </c>
      <c r="N7939" t="s">
        <v>352</v>
      </c>
      <c r="O7939" t="s">
        <v>354</v>
      </c>
      <c r="P7939" t="s">
        <v>728</v>
      </c>
    </row>
    <row r="7940" spans="1:16" hidden="1" x14ac:dyDescent="0.25">
      <c r="A7940" t="s">
        <v>315</v>
      </c>
      <c r="B7940" t="s">
        <v>177</v>
      </c>
      <c r="C7940" t="s">
        <v>254</v>
      </c>
      <c r="D7940" t="s">
        <v>11</v>
      </c>
      <c r="F7940" t="s">
        <v>56</v>
      </c>
      <c r="H7940">
        <f>_xlfn.XLOOKUP(Tabuľka5[[#This Row],[Položka]],cennik[Položka],cennik[Cena MJ bez DPH])</f>
        <v>0</v>
      </c>
      <c r="I7940">
        <f>SUM(Tabuľka5[[#This Row],[cena MJ bez DPH]]*1.1)</f>
        <v>0</v>
      </c>
      <c r="J7940">
        <f>Tabuľka5[[#This Row],[množstvo]]*Tabuľka5[[#This Row],[cena MJ bez DPH]]</f>
        <v>0</v>
      </c>
      <c r="L7940" s="5" t="s">
        <v>353</v>
      </c>
      <c r="N7940" t="s">
        <v>352</v>
      </c>
      <c r="O7940" t="s">
        <v>354</v>
      </c>
      <c r="P7940" t="s">
        <v>728</v>
      </c>
    </row>
    <row r="7941" spans="1:16" hidden="1" x14ac:dyDescent="0.25">
      <c r="A7941" t="s">
        <v>315</v>
      </c>
      <c r="B7941" t="s">
        <v>177</v>
      </c>
      <c r="C7941" t="s">
        <v>255</v>
      </c>
      <c r="D7941" t="s">
        <v>11</v>
      </c>
      <c r="F7941" t="s">
        <v>56</v>
      </c>
      <c r="H7941">
        <f>_xlfn.XLOOKUP(Tabuľka5[[#This Row],[Položka]],cennik[Položka],cennik[Cena MJ bez DPH])</f>
        <v>0</v>
      </c>
      <c r="I7941">
        <f>SUM(Tabuľka5[[#This Row],[cena MJ bez DPH]]*1.1)</f>
        <v>0</v>
      </c>
      <c r="J7941">
        <f>Tabuľka5[[#This Row],[množstvo]]*Tabuľka5[[#This Row],[cena MJ bez DPH]]</f>
        <v>0</v>
      </c>
      <c r="L7941" s="5" t="s">
        <v>353</v>
      </c>
      <c r="N7941" t="s">
        <v>352</v>
      </c>
      <c r="O7941" t="s">
        <v>354</v>
      </c>
      <c r="P7941" t="s">
        <v>728</v>
      </c>
    </row>
    <row r="7942" spans="1:16" hidden="1" x14ac:dyDescent="0.25">
      <c r="A7942" t="s">
        <v>315</v>
      </c>
      <c r="B7942" t="s">
        <v>177</v>
      </c>
      <c r="C7942" t="s">
        <v>256</v>
      </c>
      <c r="D7942" t="s">
        <v>11</v>
      </c>
      <c r="F7942" t="s">
        <v>56</v>
      </c>
      <c r="H7942">
        <f>_xlfn.XLOOKUP(Tabuľka5[[#This Row],[Položka]],cennik[Položka],cennik[Cena MJ bez DPH])</f>
        <v>0</v>
      </c>
      <c r="I7942">
        <f>SUM(Tabuľka5[[#This Row],[cena MJ bez DPH]]*1.1)</f>
        <v>0</v>
      </c>
      <c r="J7942">
        <f>Tabuľka5[[#This Row],[množstvo]]*Tabuľka5[[#This Row],[cena MJ bez DPH]]</f>
        <v>0</v>
      </c>
      <c r="L7942" s="5" t="s">
        <v>353</v>
      </c>
      <c r="N7942" t="s">
        <v>352</v>
      </c>
      <c r="O7942" t="s">
        <v>354</v>
      </c>
      <c r="P7942" t="s">
        <v>728</v>
      </c>
    </row>
    <row r="7943" spans="1:16" hidden="1" x14ac:dyDescent="0.25">
      <c r="A7943" t="s">
        <v>315</v>
      </c>
      <c r="B7943" t="s">
        <v>177</v>
      </c>
      <c r="C7943" t="s">
        <v>257</v>
      </c>
      <c r="D7943" t="s">
        <v>11</v>
      </c>
      <c r="F7943" t="s">
        <v>56</v>
      </c>
      <c r="H7943">
        <f>_xlfn.XLOOKUP(Tabuľka5[[#This Row],[Položka]],cennik[Položka],cennik[Cena MJ bez DPH])</f>
        <v>0</v>
      </c>
      <c r="I7943">
        <f>SUM(Tabuľka5[[#This Row],[cena MJ bez DPH]]*1.1)</f>
        <v>0</v>
      </c>
      <c r="J7943">
        <f>Tabuľka5[[#This Row],[množstvo]]*Tabuľka5[[#This Row],[cena MJ bez DPH]]</f>
        <v>0</v>
      </c>
      <c r="L7943" s="5" t="s">
        <v>353</v>
      </c>
      <c r="N7943" t="s">
        <v>352</v>
      </c>
      <c r="O7943" t="s">
        <v>354</v>
      </c>
      <c r="P7943" t="s">
        <v>728</v>
      </c>
    </row>
    <row r="7944" spans="1:16" hidden="1" x14ac:dyDescent="0.25">
      <c r="A7944" t="s">
        <v>315</v>
      </c>
      <c r="B7944" t="s">
        <v>177</v>
      </c>
      <c r="C7944" t="s">
        <v>258</v>
      </c>
      <c r="D7944" t="s">
        <v>11</v>
      </c>
      <c r="F7944" t="s">
        <v>56</v>
      </c>
      <c r="H7944">
        <f>_xlfn.XLOOKUP(Tabuľka5[[#This Row],[Položka]],cennik[Položka],cennik[Cena MJ bez DPH])</f>
        <v>0</v>
      </c>
      <c r="I7944">
        <f>SUM(Tabuľka5[[#This Row],[cena MJ bez DPH]]*1.1)</f>
        <v>0</v>
      </c>
      <c r="J7944">
        <f>Tabuľka5[[#This Row],[množstvo]]*Tabuľka5[[#This Row],[cena MJ bez DPH]]</f>
        <v>0</v>
      </c>
      <c r="L7944" s="5" t="s">
        <v>353</v>
      </c>
      <c r="N7944" t="s">
        <v>352</v>
      </c>
      <c r="O7944" t="s">
        <v>354</v>
      </c>
      <c r="P7944" t="s">
        <v>728</v>
      </c>
    </row>
    <row r="7945" spans="1:16" hidden="1" x14ac:dyDescent="0.25">
      <c r="A7945" t="s">
        <v>315</v>
      </c>
      <c r="B7945" t="s">
        <v>177</v>
      </c>
      <c r="C7945" t="s">
        <v>259</v>
      </c>
      <c r="D7945" t="s">
        <v>11</v>
      </c>
      <c r="F7945" t="s">
        <v>56</v>
      </c>
      <c r="H7945">
        <f>_xlfn.XLOOKUP(Tabuľka5[[#This Row],[Položka]],cennik[Položka],cennik[Cena MJ bez DPH])</f>
        <v>0</v>
      </c>
      <c r="I7945">
        <f>SUM(Tabuľka5[[#This Row],[cena MJ bez DPH]]*1.1)</f>
        <v>0</v>
      </c>
      <c r="J7945">
        <f>Tabuľka5[[#This Row],[množstvo]]*Tabuľka5[[#This Row],[cena MJ bez DPH]]</f>
        <v>0</v>
      </c>
      <c r="L7945" s="5" t="s">
        <v>353</v>
      </c>
      <c r="N7945" t="s">
        <v>352</v>
      </c>
      <c r="O7945" t="s">
        <v>354</v>
      </c>
      <c r="P7945" t="s">
        <v>728</v>
      </c>
    </row>
    <row r="7946" spans="1:16" hidden="1" x14ac:dyDescent="0.25">
      <c r="A7946" t="s">
        <v>315</v>
      </c>
      <c r="B7946" t="s">
        <v>177</v>
      </c>
      <c r="C7946" t="s">
        <v>260</v>
      </c>
      <c r="D7946" t="s">
        <v>11</v>
      </c>
      <c r="F7946" t="s">
        <v>56</v>
      </c>
      <c r="H7946">
        <f>_xlfn.XLOOKUP(Tabuľka5[[#This Row],[Položka]],cennik[Položka],cennik[Cena MJ bez DPH])</f>
        <v>0</v>
      </c>
      <c r="I7946">
        <f>SUM(Tabuľka5[[#This Row],[cena MJ bez DPH]]*1.1)</f>
        <v>0</v>
      </c>
      <c r="J7946">
        <f>Tabuľka5[[#This Row],[množstvo]]*Tabuľka5[[#This Row],[cena MJ bez DPH]]</f>
        <v>0</v>
      </c>
      <c r="L7946" s="5" t="s">
        <v>353</v>
      </c>
      <c r="N7946" t="s">
        <v>352</v>
      </c>
      <c r="O7946" t="s">
        <v>354</v>
      </c>
      <c r="P7946" t="s">
        <v>728</v>
      </c>
    </row>
    <row r="7947" spans="1:16" hidden="1" x14ac:dyDescent="0.25">
      <c r="A7947" t="s">
        <v>315</v>
      </c>
      <c r="B7947" t="s">
        <v>177</v>
      </c>
      <c r="C7947" t="s">
        <v>261</v>
      </c>
      <c r="D7947" t="s">
        <v>11</v>
      </c>
      <c r="F7947" t="s">
        <v>56</v>
      </c>
      <c r="H7947">
        <f>_xlfn.XLOOKUP(Tabuľka5[[#This Row],[Položka]],cennik[Položka],cennik[Cena MJ bez DPH])</f>
        <v>0</v>
      </c>
      <c r="I7947">
        <f>SUM(Tabuľka5[[#This Row],[cena MJ bez DPH]]*1.1)</f>
        <v>0</v>
      </c>
      <c r="J7947">
        <f>Tabuľka5[[#This Row],[množstvo]]*Tabuľka5[[#This Row],[cena MJ bez DPH]]</f>
        <v>0</v>
      </c>
      <c r="L7947" s="5" t="s">
        <v>353</v>
      </c>
      <c r="N7947" t="s">
        <v>352</v>
      </c>
      <c r="O7947" t="s">
        <v>354</v>
      </c>
      <c r="P7947" t="s">
        <v>728</v>
      </c>
    </row>
    <row r="7948" spans="1:16" hidden="1" x14ac:dyDescent="0.25">
      <c r="A7948" t="s">
        <v>315</v>
      </c>
      <c r="B7948" t="s">
        <v>177</v>
      </c>
      <c r="C7948" t="s">
        <v>262</v>
      </c>
      <c r="D7948" t="s">
        <v>11</v>
      </c>
      <c r="F7948" t="s">
        <v>56</v>
      </c>
      <c r="H7948">
        <f>_xlfn.XLOOKUP(Tabuľka5[[#This Row],[Položka]],cennik[Položka],cennik[Cena MJ bez DPH])</f>
        <v>0</v>
      </c>
      <c r="I7948">
        <f>SUM(Tabuľka5[[#This Row],[cena MJ bez DPH]]*1.1)</f>
        <v>0</v>
      </c>
      <c r="J7948">
        <f>Tabuľka5[[#This Row],[množstvo]]*Tabuľka5[[#This Row],[cena MJ bez DPH]]</f>
        <v>0</v>
      </c>
      <c r="L7948" s="5" t="s">
        <v>353</v>
      </c>
      <c r="N7948" t="s">
        <v>352</v>
      </c>
      <c r="O7948" t="s">
        <v>354</v>
      </c>
      <c r="P7948" t="s">
        <v>728</v>
      </c>
    </row>
    <row r="7949" spans="1:16" hidden="1" x14ac:dyDescent="0.25">
      <c r="A7949" t="s">
        <v>315</v>
      </c>
      <c r="B7949" t="s">
        <v>177</v>
      </c>
      <c r="C7949" t="s">
        <v>263</v>
      </c>
      <c r="D7949" t="s">
        <v>11</v>
      </c>
      <c r="F7949" t="s">
        <v>56</v>
      </c>
      <c r="H7949">
        <f>_xlfn.XLOOKUP(Tabuľka5[[#This Row],[Položka]],cennik[Položka],cennik[Cena MJ bez DPH])</f>
        <v>0</v>
      </c>
      <c r="I7949">
        <f>SUM(Tabuľka5[[#This Row],[cena MJ bez DPH]]*1.1)</f>
        <v>0</v>
      </c>
      <c r="J7949">
        <f>Tabuľka5[[#This Row],[množstvo]]*Tabuľka5[[#This Row],[cena MJ bez DPH]]</f>
        <v>0</v>
      </c>
      <c r="L7949" s="5" t="s">
        <v>353</v>
      </c>
      <c r="N7949" t="s">
        <v>352</v>
      </c>
      <c r="O7949" t="s">
        <v>354</v>
      </c>
      <c r="P7949" t="s">
        <v>728</v>
      </c>
    </row>
    <row r="7950" spans="1:16" hidden="1" x14ac:dyDescent="0.25">
      <c r="A7950" t="s">
        <v>315</v>
      </c>
      <c r="B7950" t="s">
        <v>177</v>
      </c>
      <c r="C7950" t="s">
        <v>264</v>
      </c>
      <c r="D7950" t="s">
        <v>11</v>
      </c>
      <c r="F7950" t="s">
        <v>53</v>
      </c>
      <c r="H7950">
        <f>_xlfn.XLOOKUP(Tabuľka5[[#This Row],[Položka]],cennik[Položka],cennik[Cena MJ bez DPH])</f>
        <v>0</v>
      </c>
      <c r="I7950">
        <f>SUM(Tabuľka5[[#This Row],[cena MJ bez DPH]]*1.1)</f>
        <v>0</v>
      </c>
      <c r="J7950">
        <f>Tabuľka5[[#This Row],[množstvo]]*Tabuľka5[[#This Row],[cena MJ bez DPH]]</f>
        <v>0</v>
      </c>
      <c r="L7950" s="5" t="s">
        <v>353</v>
      </c>
      <c r="N7950" t="s">
        <v>352</v>
      </c>
      <c r="O7950" t="s">
        <v>354</v>
      </c>
      <c r="P7950" t="s">
        <v>728</v>
      </c>
    </row>
    <row r="7951" spans="1:16" hidden="1" x14ac:dyDescent="0.25">
      <c r="A7951" t="s">
        <v>315</v>
      </c>
      <c r="B7951" t="s">
        <v>177</v>
      </c>
      <c r="C7951" t="s">
        <v>265</v>
      </c>
      <c r="D7951" t="s">
        <v>11</v>
      </c>
      <c r="F7951" t="s">
        <v>56</v>
      </c>
      <c r="H7951">
        <f>_xlfn.XLOOKUP(Tabuľka5[[#This Row],[Položka]],cennik[Položka],cennik[Cena MJ bez DPH])</f>
        <v>0</v>
      </c>
      <c r="I7951">
        <f>SUM(Tabuľka5[[#This Row],[cena MJ bez DPH]]*1.1)</f>
        <v>0</v>
      </c>
      <c r="J7951">
        <f>Tabuľka5[[#This Row],[množstvo]]*Tabuľka5[[#This Row],[cena MJ bez DPH]]</f>
        <v>0</v>
      </c>
      <c r="L7951" s="5" t="s">
        <v>353</v>
      </c>
      <c r="N7951" t="s">
        <v>352</v>
      </c>
      <c r="O7951" t="s">
        <v>354</v>
      </c>
      <c r="P7951" t="s">
        <v>728</v>
      </c>
    </row>
    <row r="7952" spans="1:16" hidden="1" x14ac:dyDescent="0.25">
      <c r="A7952" t="s">
        <v>315</v>
      </c>
      <c r="B7952" t="s">
        <v>177</v>
      </c>
      <c r="C7952" t="s">
        <v>266</v>
      </c>
      <c r="D7952" t="s">
        <v>11</v>
      </c>
      <c r="F7952" t="s">
        <v>56</v>
      </c>
      <c r="H7952">
        <f>_xlfn.XLOOKUP(Tabuľka5[[#This Row],[Položka]],cennik[Položka],cennik[Cena MJ bez DPH])</f>
        <v>0</v>
      </c>
      <c r="I7952">
        <f>SUM(Tabuľka5[[#This Row],[cena MJ bez DPH]]*1.1)</f>
        <v>0</v>
      </c>
      <c r="J7952">
        <f>Tabuľka5[[#This Row],[množstvo]]*Tabuľka5[[#This Row],[cena MJ bez DPH]]</f>
        <v>0</v>
      </c>
      <c r="L7952" s="5" t="s">
        <v>353</v>
      </c>
      <c r="N7952" t="s">
        <v>352</v>
      </c>
      <c r="O7952" t="s">
        <v>354</v>
      </c>
      <c r="P7952" t="s">
        <v>728</v>
      </c>
    </row>
    <row r="7953" spans="1:16" hidden="1" x14ac:dyDescent="0.25">
      <c r="A7953" t="s">
        <v>315</v>
      </c>
      <c r="B7953" t="s">
        <v>177</v>
      </c>
      <c r="C7953" t="s">
        <v>267</v>
      </c>
      <c r="D7953" t="s">
        <v>11</v>
      </c>
      <c r="F7953" t="s">
        <v>56</v>
      </c>
      <c r="H7953">
        <f>_xlfn.XLOOKUP(Tabuľka5[[#This Row],[Položka]],cennik[Položka],cennik[Cena MJ bez DPH])</f>
        <v>0</v>
      </c>
      <c r="I7953">
        <f>SUM(Tabuľka5[[#This Row],[cena MJ bez DPH]]*1.1)</f>
        <v>0</v>
      </c>
      <c r="J7953">
        <f>Tabuľka5[[#This Row],[množstvo]]*Tabuľka5[[#This Row],[cena MJ bez DPH]]</f>
        <v>0</v>
      </c>
      <c r="L7953" s="5" t="s">
        <v>353</v>
      </c>
      <c r="N7953" t="s">
        <v>352</v>
      </c>
      <c r="O7953" t="s">
        <v>354</v>
      </c>
      <c r="P7953" t="s">
        <v>728</v>
      </c>
    </row>
    <row r="7954" spans="1:16" hidden="1" x14ac:dyDescent="0.25">
      <c r="A7954" t="s">
        <v>315</v>
      </c>
      <c r="B7954" t="s">
        <v>177</v>
      </c>
      <c r="C7954" t="s">
        <v>268</v>
      </c>
      <c r="D7954" t="s">
        <v>11</v>
      </c>
      <c r="F7954" t="s">
        <v>56</v>
      </c>
      <c r="H7954">
        <f>_xlfn.XLOOKUP(Tabuľka5[[#This Row],[Položka]],cennik[Položka],cennik[Cena MJ bez DPH])</f>
        <v>0</v>
      </c>
      <c r="I7954">
        <f>SUM(Tabuľka5[[#This Row],[cena MJ bez DPH]]*1.1)</f>
        <v>0</v>
      </c>
      <c r="J7954">
        <f>Tabuľka5[[#This Row],[množstvo]]*Tabuľka5[[#This Row],[cena MJ bez DPH]]</f>
        <v>0</v>
      </c>
      <c r="L7954" s="5" t="s">
        <v>353</v>
      </c>
      <c r="N7954" t="s">
        <v>352</v>
      </c>
      <c r="O7954" t="s">
        <v>354</v>
      </c>
      <c r="P7954" t="s">
        <v>728</v>
      </c>
    </row>
    <row r="7955" spans="1:16" hidden="1" x14ac:dyDescent="0.25">
      <c r="A7955" t="s">
        <v>315</v>
      </c>
      <c r="B7955" t="s">
        <v>177</v>
      </c>
      <c r="C7955" t="s">
        <v>269</v>
      </c>
      <c r="D7955" t="s">
        <v>11</v>
      </c>
      <c r="F7955" t="s">
        <v>56</v>
      </c>
      <c r="H7955">
        <f>_xlfn.XLOOKUP(Tabuľka5[[#This Row],[Položka]],cennik[Položka],cennik[Cena MJ bez DPH])</f>
        <v>0</v>
      </c>
      <c r="I7955">
        <f>SUM(Tabuľka5[[#This Row],[cena MJ bez DPH]]*1.1)</f>
        <v>0</v>
      </c>
      <c r="J7955">
        <f>Tabuľka5[[#This Row],[množstvo]]*Tabuľka5[[#This Row],[cena MJ bez DPH]]</f>
        <v>0</v>
      </c>
      <c r="L7955" s="5" t="s">
        <v>353</v>
      </c>
      <c r="N7955" t="s">
        <v>352</v>
      </c>
      <c r="O7955" t="s">
        <v>354</v>
      </c>
      <c r="P7955" t="s">
        <v>728</v>
      </c>
    </row>
    <row r="7956" spans="1:16" hidden="1" x14ac:dyDescent="0.25">
      <c r="A7956" t="s">
        <v>315</v>
      </c>
      <c r="B7956" t="s">
        <v>177</v>
      </c>
      <c r="C7956" t="s">
        <v>270</v>
      </c>
      <c r="D7956" t="s">
        <v>11</v>
      </c>
      <c r="F7956" t="s">
        <v>56</v>
      </c>
      <c r="H7956">
        <f>_xlfn.XLOOKUP(Tabuľka5[[#This Row],[Položka]],cennik[Položka],cennik[Cena MJ bez DPH])</f>
        <v>0</v>
      </c>
      <c r="I7956">
        <f>SUM(Tabuľka5[[#This Row],[cena MJ bez DPH]]*1.1)</f>
        <v>0</v>
      </c>
      <c r="J7956">
        <f>Tabuľka5[[#This Row],[množstvo]]*Tabuľka5[[#This Row],[cena MJ bez DPH]]</f>
        <v>0</v>
      </c>
      <c r="L7956" s="5" t="s">
        <v>353</v>
      </c>
      <c r="N7956" t="s">
        <v>352</v>
      </c>
      <c r="O7956" t="s">
        <v>354</v>
      </c>
      <c r="P7956" t="s">
        <v>728</v>
      </c>
    </row>
    <row r="7957" spans="1:16" hidden="1" x14ac:dyDescent="0.25">
      <c r="A7957" t="s">
        <v>315</v>
      </c>
      <c r="B7957" t="s">
        <v>177</v>
      </c>
      <c r="C7957" t="s">
        <v>271</v>
      </c>
      <c r="D7957" t="s">
        <v>11</v>
      </c>
      <c r="F7957" t="s">
        <v>56</v>
      </c>
      <c r="H7957">
        <f>_xlfn.XLOOKUP(Tabuľka5[[#This Row],[Položka]],cennik[Položka],cennik[Cena MJ bez DPH])</f>
        <v>0</v>
      </c>
      <c r="I7957">
        <f>SUM(Tabuľka5[[#This Row],[cena MJ bez DPH]]*1.1)</f>
        <v>0</v>
      </c>
      <c r="J7957">
        <f>Tabuľka5[[#This Row],[množstvo]]*Tabuľka5[[#This Row],[cena MJ bez DPH]]</f>
        <v>0</v>
      </c>
      <c r="L7957" s="5" t="s">
        <v>353</v>
      </c>
      <c r="N7957" t="s">
        <v>352</v>
      </c>
      <c r="O7957" t="s">
        <v>354</v>
      </c>
      <c r="P7957" t="s">
        <v>728</v>
      </c>
    </row>
    <row r="7958" spans="1:16" hidden="1" x14ac:dyDescent="0.25">
      <c r="A7958" t="s">
        <v>316</v>
      </c>
      <c r="B7958" t="s">
        <v>9</v>
      </c>
      <c r="C7958" t="s">
        <v>10</v>
      </c>
      <c r="D7958" t="s">
        <v>11</v>
      </c>
      <c r="F7958" t="s">
        <v>12</v>
      </c>
      <c r="G7958">
        <v>300</v>
      </c>
      <c r="H7958">
        <f>_xlfn.XLOOKUP(Tabuľka5[[#This Row],[Položka]],cennik[Položka],cennik[Cena MJ bez DPH])</f>
        <v>0.8</v>
      </c>
      <c r="I7958">
        <f>SUM(Tabuľka5[[#This Row],[cena MJ bez DPH]]*1.1)</f>
        <v>0.88000000000000012</v>
      </c>
      <c r="J7958">
        <f>Tabuľka5[[#This Row],[množstvo]]*Tabuľka5[[#This Row],[cena MJ bez DPH]]</f>
        <v>240</v>
      </c>
      <c r="L7958" s="5" t="s">
        <v>517</v>
      </c>
      <c r="N7958" t="s">
        <v>516</v>
      </c>
      <c r="O7958" t="s">
        <v>450</v>
      </c>
      <c r="P7958" t="s">
        <v>728</v>
      </c>
    </row>
    <row r="7959" spans="1:16" hidden="1" x14ac:dyDescent="0.25">
      <c r="A7959" t="s">
        <v>316</v>
      </c>
      <c r="B7959" t="s">
        <v>9</v>
      </c>
      <c r="C7959" t="s">
        <v>13</v>
      </c>
      <c r="D7959" t="s">
        <v>11</v>
      </c>
      <c r="F7959" t="s">
        <v>14</v>
      </c>
      <c r="H7959">
        <f>_xlfn.XLOOKUP(Tabuľka5[[#This Row],[Položka]],cennik[Položka],cennik[Cena MJ bez DPH])</f>
        <v>0</v>
      </c>
      <c r="I7959">
        <f>SUM(Tabuľka5[[#This Row],[cena MJ bez DPH]]*1.1)</f>
        <v>0</v>
      </c>
      <c r="J7959">
        <f>Tabuľka5[[#This Row],[množstvo]]*Tabuľka5[[#This Row],[cena MJ bez DPH]]</f>
        <v>0</v>
      </c>
      <c r="L7959" s="5" t="s">
        <v>517</v>
      </c>
      <c r="N7959" t="s">
        <v>516</v>
      </c>
      <c r="O7959" t="s">
        <v>450</v>
      </c>
      <c r="P7959" t="s">
        <v>728</v>
      </c>
    </row>
    <row r="7960" spans="1:16" hidden="1" x14ac:dyDescent="0.25">
      <c r="A7960" t="s">
        <v>316</v>
      </c>
      <c r="B7960" t="s">
        <v>9</v>
      </c>
      <c r="C7960" t="s">
        <v>15</v>
      </c>
      <c r="D7960" t="s">
        <v>11</v>
      </c>
      <c r="F7960" t="s">
        <v>14</v>
      </c>
      <c r="H7960">
        <f>_xlfn.XLOOKUP(Tabuľka5[[#This Row],[Položka]],cennik[Položka],cennik[Cena MJ bez DPH])</f>
        <v>1</v>
      </c>
      <c r="I7960">
        <f>SUM(Tabuľka5[[#This Row],[cena MJ bez DPH]]*1.1)</f>
        <v>1.1000000000000001</v>
      </c>
      <c r="J7960">
        <f>Tabuľka5[[#This Row],[množstvo]]*Tabuľka5[[#This Row],[cena MJ bez DPH]]</f>
        <v>0</v>
      </c>
      <c r="L7960" s="5" t="s">
        <v>517</v>
      </c>
      <c r="N7960" t="s">
        <v>516</v>
      </c>
      <c r="O7960" t="s">
        <v>450</v>
      </c>
      <c r="P7960" t="s">
        <v>728</v>
      </c>
    </row>
    <row r="7961" spans="1:16" hidden="1" x14ac:dyDescent="0.25">
      <c r="A7961" t="s">
        <v>316</v>
      </c>
      <c r="B7961" t="s">
        <v>9</v>
      </c>
      <c r="C7961" t="s">
        <v>16</v>
      </c>
      <c r="D7961" t="s">
        <v>17</v>
      </c>
      <c r="E7961" t="s">
        <v>18</v>
      </c>
      <c r="F7961" t="s">
        <v>14</v>
      </c>
      <c r="H7961">
        <f>_xlfn.XLOOKUP(Tabuľka5[[#This Row],[Položka]],cennik[Položka],cennik[Cena MJ bez DPH])</f>
        <v>0.59</v>
      </c>
      <c r="I7961">
        <f>SUM(Tabuľka5[[#This Row],[cena MJ bez DPH]]*1.1)</f>
        <v>0.64900000000000002</v>
      </c>
      <c r="J7961">
        <f>Tabuľka5[[#This Row],[množstvo]]*Tabuľka5[[#This Row],[cena MJ bez DPH]]</f>
        <v>0</v>
      </c>
      <c r="L7961" s="5" t="s">
        <v>517</v>
      </c>
      <c r="N7961" t="s">
        <v>516</v>
      </c>
      <c r="O7961" t="s">
        <v>450</v>
      </c>
      <c r="P7961" t="s">
        <v>728</v>
      </c>
    </row>
    <row r="7962" spans="1:16" hidden="1" x14ac:dyDescent="0.25">
      <c r="A7962" t="s">
        <v>316</v>
      </c>
      <c r="B7962" t="s">
        <v>9</v>
      </c>
      <c r="C7962" t="s">
        <v>19</v>
      </c>
      <c r="D7962" t="s">
        <v>11</v>
      </c>
      <c r="F7962" t="s">
        <v>14</v>
      </c>
      <c r="G7962">
        <v>8</v>
      </c>
      <c r="H7962">
        <f>_xlfn.XLOOKUP(Tabuľka5[[#This Row],[Položka]],cennik[Položka],cennik[Cena MJ bez DPH])</f>
        <v>5</v>
      </c>
      <c r="I7962">
        <f>SUM(Tabuľka5[[#This Row],[cena MJ bez DPH]]*1.1)</f>
        <v>5.5</v>
      </c>
      <c r="J7962">
        <f>Tabuľka5[[#This Row],[množstvo]]*Tabuľka5[[#This Row],[cena MJ bez DPH]]</f>
        <v>40</v>
      </c>
      <c r="L7962" s="5" t="s">
        <v>517</v>
      </c>
      <c r="N7962" t="s">
        <v>516</v>
      </c>
      <c r="O7962" t="s">
        <v>450</v>
      </c>
      <c r="P7962" t="s">
        <v>728</v>
      </c>
    </row>
    <row r="7963" spans="1:16" hidden="1" x14ac:dyDescent="0.25">
      <c r="A7963" t="s">
        <v>316</v>
      </c>
      <c r="B7963" t="s">
        <v>9</v>
      </c>
      <c r="C7963" t="s">
        <v>20</v>
      </c>
      <c r="D7963" t="s">
        <v>11</v>
      </c>
      <c r="F7963" t="s">
        <v>12</v>
      </c>
      <c r="H7963">
        <f>_xlfn.XLOOKUP(Tabuľka5[[#This Row],[Položka]],cennik[Položka],cennik[Cena MJ bez DPH])</f>
        <v>0.7</v>
      </c>
      <c r="I7963">
        <f>SUM(Tabuľka5[[#This Row],[cena MJ bez DPH]]*1.1)</f>
        <v>0.77</v>
      </c>
      <c r="J7963">
        <f>Tabuľka5[[#This Row],[množstvo]]*Tabuľka5[[#This Row],[cena MJ bez DPH]]</f>
        <v>0</v>
      </c>
      <c r="L7963" s="5" t="s">
        <v>517</v>
      </c>
      <c r="N7963" t="s">
        <v>516</v>
      </c>
      <c r="O7963" t="s">
        <v>450</v>
      </c>
      <c r="P7963" t="s">
        <v>728</v>
      </c>
    </row>
    <row r="7964" spans="1:16" hidden="1" x14ac:dyDescent="0.25">
      <c r="A7964" t="s">
        <v>316</v>
      </c>
      <c r="B7964" t="s">
        <v>9</v>
      </c>
      <c r="C7964" t="s">
        <v>21</v>
      </c>
      <c r="D7964" t="s">
        <v>11</v>
      </c>
      <c r="F7964" t="s">
        <v>12</v>
      </c>
      <c r="H7964">
        <f>_xlfn.XLOOKUP(Tabuľka5[[#This Row],[Položka]],cennik[Položka],cennik[Cena MJ bez DPH])</f>
        <v>3</v>
      </c>
      <c r="I7964">
        <f>SUM(Tabuľka5[[#This Row],[cena MJ bez DPH]]*1.1)</f>
        <v>3.3000000000000003</v>
      </c>
      <c r="J7964">
        <f>Tabuľka5[[#This Row],[množstvo]]*Tabuľka5[[#This Row],[cena MJ bez DPH]]</f>
        <v>0</v>
      </c>
      <c r="L7964" s="5" t="s">
        <v>517</v>
      </c>
      <c r="N7964" t="s">
        <v>516</v>
      </c>
      <c r="O7964" t="s">
        <v>450</v>
      </c>
      <c r="P7964" t="s">
        <v>728</v>
      </c>
    </row>
    <row r="7965" spans="1:16" hidden="1" x14ac:dyDescent="0.25">
      <c r="A7965" t="s">
        <v>316</v>
      </c>
      <c r="B7965" t="s">
        <v>9</v>
      </c>
      <c r="C7965" t="s">
        <v>22</v>
      </c>
      <c r="D7965" t="s">
        <v>11</v>
      </c>
      <c r="F7965" t="s">
        <v>14</v>
      </c>
      <c r="G7965">
        <v>20</v>
      </c>
      <c r="H7965">
        <f>_xlfn.XLOOKUP(Tabuľka5[[#This Row],[Položka]],cennik[Položka],cennik[Cena MJ bez DPH])</f>
        <v>1.6</v>
      </c>
      <c r="I7965">
        <f>SUM(Tabuľka5[[#This Row],[cena MJ bez DPH]]*1.1)</f>
        <v>1.7600000000000002</v>
      </c>
      <c r="J7965">
        <f>Tabuľka5[[#This Row],[množstvo]]*Tabuľka5[[#This Row],[cena MJ bez DPH]]</f>
        <v>32</v>
      </c>
      <c r="L7965" s="5" t="s">
        <v>517</v>
      </c>
      <c r="N7965" t="s">
        <v>516</v>
      </c>
      <c r="O7965" t="s">
        <v>450</v>
      </c>
      <c r="P7965" t="s">
        <v>728</v>
      </c>
    </row>
    <row r="7966" spans="1:16" hidden="1" x14ac:dyDescent="0.25">
      <c r="A7966" t="s">
        <v>316</v>
      </c>
      <c r="B7966" t="s">
        <v>9</v>
      </c>
      <c r="C7966" t="s">
        <v>23</v>
      </c>
      <c r="D7966" t="s">
        <v>11</v>
      </c>
      <c r="E7966" t="s">
        <v>24</v>
      </c>
      <c r="F7966" t="s">
        <v>14</v>
      </c>
      <c r="G7966">
        <v>150</v>
      </c>
      <c r="H7966">
        <f>_xlfn.XLOOKUP(Tabuľka5[[#This Row],[Položka]],cennik[Položka],cennik[Cena MJ bez DPH])</f>
        <v>0.96</v>
      </c>
      <c r="I7966">
        <f>SUM(Tabuľka5[[#This Row],[cena MJ bez DPH]]*1.1)</f>
        <v>1.056</v>
      </c>
      <c r="J7966">
        <f>Tabuľka5[[#This Row],[množstvo]]*Tabuľka5[[#This Row],[cena MJ bez DPH]]</f>
        <v>144</v>
      </c>
      <c r="L7966" s="5" t="s">
        <v>517</v>
      </c>
      <c r="N7966" t="s">
        <v>516</v>
      </c>
      <c r="O7966" t="s">
        <v>450</v>
      </c>
      <c r="P7966" t="s">
        <v>728</v>
      </c>
    </row>
    <row r="7967" spans="1:16" hidden="1" x14ac:dyDescent="0.25">
      <c r="A7967" t="s">
        <v>316</v>
      </c>
      <c r="B7967" t="s">
        <v>9</v>
      </c>
      <c r="C7967" t="s">
        <v>25</v>
      </c>
      <c r="D7967" t="s">
        <v>11</v>
      </c>
      <c r="F7967" t="s">
        <v>14</v>
      </c>
      <c r="H7967">
        <f>_xlfn.XLOOKUP(Tabuľka5[[#This Row],[Položka]],cennik[Položka],cennik[Cena MJ bez DPH])</f>
        <v>1</v>
      </c>
      <c r="I7967">
        <f>SUM(Tabuľka5[[#This Row],[cena MJ bez DPH]]*1.1)</f>
        <v>1.1000000000000001</v>
      </c>
      <c r="J7967">
        <f>Tabuľka5[[#This Row],[množstvo]]*Tabuľka5[[#This Row],[cena MJ bez DPH]]</f>
        <v>0</v>
      </c>
      <c r="L7967" s="5" t="s">
        <v>517</v>
      </c>
      <c r="N7967" t="s">
        <v>516</v>
      </c>
      <c r="O7967" t="s">
        <v>450</v>
      </c>
      <c r="P7967" t="s">
        <v>728</v>
      </c>
    </row>
    <row r="7968" spans="1:16" hidden="1" x14ac:dyDescent="0.25">
      <c r="A7968" t="s">
        <v>316</v>
      </c>
      <c r="B7968" t="s">
        <v>9</v>
      </c>
      <c r="C7968" t="s">
        <v>26</v>
      </c>
      <c r="D7968" t="s">
        <v>17</v>
      </c>
      <c r="F7968" t="s">
        <v>14</v>
      </c>
      <c r="H7968">
        <f>_xlfn.XLOOKUP(Tabuľka5[[#This Row],[Položka]],cennik[Položka],cennik[Cena MJ bez DPH])</f>
        <v>0.65</v>
      </c>
      <c r="I7968">
        <f>SUM(Tabuľka5[[#This Row],[cena MJ bez DPH]]*1.1)</f>
        <v>0.71500000000000008</v>
      </c>
      <c r="J7968">
        <f>Tabuľka5[[#This Row],[množstvo]]*Tabuľka5[[#This Row],[cena MJ bez DPH]]</f>
        <v>0</v>
      </c>
      <c r="L7968" s="5" t="s">
        <v>517</v>
      </c>
      <c r="N7968" t="s">
        <v>516</v>
      </c>
      <c r="O7968" t="s">
        <v>450</v>
      </c>
      <c r="P7968" t="s">
        <v>728</v>
      </c>
    </row>
    <row r="7969" spans="1:16" hidden="1" x14ac:dyDescent="0.25">
      <c r="A7969" t="s">
        <v>316</v>
      </c>
      <c r="B7969" t="s">
        <v>9</v>
      </c>
      <c r="C7969" t="s">
        <v>27</v>
      </c>
      <c r="D7969" t="s">
        <v>11</v>
      </c>
      <c r="F7969" t="s">
        <v>14</v>
      </c>
      <c r="H7969">
        <f>_xlfn.XLOOKUP(Tabuľka5[[#This Row],[Položka]],cennik[Položka],cennik[Cena MJ bez DPH])</f>
        <v>0.75</v>
      </c>
      <c r="I7969">
        <f>SUM(Tabuľka5[[#This Row],[cena MJ bez DPH]]*1.1)</f>
        <v>0.82500000000000007</v>
      </c>
      <c r="J7969">
        <f>Tabuľka5[[#This Row],[množstvo]]*Tabuľka5[[#This Row],[cena MJ bez DPH]]</f>
        <v>0</v>
      </c>
      <c r="L7969" s="5" t="s">
        <v>517</v>
      </c>
      <c r="N7969" t="s">
        <v>516</v>
      </c>
      <c r="O7969" t="s">
        <v>450</v>
      </c>
      <c r="P7969" t="s">
        <v>728</v>
      </c>
    </row>
    <row r="7970" spans="1:16" hidden="1" x14ac:dyDescent="0.25">
      <c r="A7970" t="s">
        <v>316</v>
      </c>
      <c r="B7970" t="s">
        <v>9</v>
      </c>
      <c r="C7970" t="s">
        <v>28</v>
      </c>
      <c r="D7970" t="s">
        <v>11</v>
      </c>
      <c r="E7970" t="s">
        <v>29</v>
      </c>
      <c r="F7970" t="s">
        <v>14</v>
      </c>
      <c r="G7970">
        <v>135</v>
      </c>
      <c r="H7970">
        <f>_xlfn.XLOOKUP(Tabuľka5[[#This Row],[Položka]],cennik[Položka],cennik[Cena MJ bez DPH])</f>
        <v>3</v>
      </c>
      <c r="I7970">
        <f>SUM(Tabuľka5[[#This Row],[cena MJ bez DPH]]*1.1)</f>
        <v>3.3000000000000003</v>
      </c>
      <c r="J7970">
        <f>Tabuľka5[[#This Row],[množstvo]]*Tabuľka5[[#This Row],[cena MJ bez DPH]]</f>
        <v>405</v>
      </c>
      <c r="L7970" s="5" t="s">
        <v>517</v>
      </c>
      <c r="N7970" t="s">
        <v>516</v>
      </c>
      <c r="O7970" t="s">
        <v>450</v>
      </c>
      <c r="P7970" t="s">
        <v>728</v>
      </c>
    </row>
    <row r="7971" spans="1:16" hidden="1" x14ac:dyDescent="0.25">
      <c r="A7971" t="s">
        <v>316</v>
      </c>
      <c r="B7971" t="s">
        <v>9</v>
      </c>
      <c r="C7971" t="s">
        <v>30</v>
      </c>
      <c r="D7971" t="s">
        <v>11</v>
      </c>
      <c r="F7971" t="s">
        <v>14</v>
      </c>
      <c r="H7971">
        <f>_xlfn.XLOOKUP(Tabuľka5[[#This Row],[Položka]],cennik[Položka],cennik[Cena MJ bez DPH])</f>
        <v>0.8</v>
      </c>
      <c r="I7971">
        <f>SUM(Tabuľka5[[#This Row],[cena MJ bez DPH]]*1.1)</f>
        <v>0.88000000000000012</v>
      </c>
      <c r="J7971">
        <f>Tabuľka5[[#This Row],[množstvo]]*Tabuľka5[[#This Row],[cena MJ bez DPH]]</f>
        <v>0</v>
      </c>
      <c r="L7971" s="5" t="s">
        <v>517</v>
      </c>
      <c r="N7971" t="s">
        <v>516</v>
      </c>
      <c r="O7971" t="s">
        <v>450</v>
      </c>
      <c r="P7971" t="s">
        <v>728</v>
      </c>
    </row>
    <row r="7972" spans="1:16" hidden="1" x14ac:dyDescent="0.25">
      <c r="A7972" t="s">
        <v>316</v>
      </c>
      <c r="B7972" t="s">
        <v>9</v>
      </c>
      <c r="C7972" t="s">
        <v>31</v>
      </c>
      <c r="D7972" t="s">
        <v>11</v>
      </c>
      <c r="F7972" t="s">
        <v>14</v>
      </c>
      <c r="H7972">
        <f>_xlfn.XLOOKUP(Tabuľka5[[#This Row],[Položka]],cennik[Položka],cennik[Cena MJ bez DPH])</f>
        <v>1.2</v>
      </c>
      <c r="I7972">
        <f>SUM(Tabuľka5[[#This Row],[cena MJ bez DPH]]*1.1)</f>
        <v>1.32</v>
      </c>
      <c r="J7972">
        <f>Tabuľka5[[#This Row],[množstvo]]*Tabuľka5[[#This Row],[cena MJ bez DPH]]</f>
        <v>0</v>
      </c>
      <c r="L7972" s="5" t="s">
        <v>517</v>
      </c>
      <c r="N7972" t="s">
        <v>516</v>
      </c>
      <c r="O7972" t="s">
        <v>450</v>
      </c>
      <c r="P7972" t="s">
        <v>728</v>
      </c>
    </row>
    <row r="7973" spans="1:16" hidden="1" x14ac:dyDescent="0.25">
      <c r="A7973" t="s">
        <v>316</v>
      </c>
      <c r="B7973" t="s">
        <v>9</v>
      </c>
      <c r="C7973" t="s">
        <v>32</v>
      </c>
      <c r="D7973" t="s">
        <v>11</v>
      </c>
      <c r="F7973" t="s">
        <v>14</v>
      </c>
      <c r="H7973">
        <f>_xlfn.XLOOKUP(Tabuľka5[[#This Row],[Položka]],cennik[Položka],cennik[Cena MJ bez DPH])</f>
        <v>0.8</v>
      </c>
      <c r="I7973">
        <f>SUM(Tabuľka5[[#This Row],[cena MJ bez DPH]]*1.1)</f>
        <v>0.88000000000000012</v>
      </c>
      <c r="J7973">
        <f>Tabuľka5[[#This Row],[množstvo]]*Tabuľka5[[#This Row],[cena MJ bez DPH]]</f>
        <v>0</v>
      </c>
      <c r="L7973" s="5" t="s">
        <v>517</v>
      </c>
      <c r="N7973" t="s">
        <v>516</v>
      </c>
      <c r="O7973" t="s">
        <v>450</v>
      </c>
      <c r="P7973" t="s">
        <v>728</v>
      </c>
    </row>
    <row r="7974" spans="1:16" hidden="1" x14ac:dyDescent="0.25">
      <c r="A7974" t="s">
        <v>316</v>
      </c>
      <c r="B7974" t="s">
        <v>9</v>
      </c>
      <c r="C7974" t="s">
        <v>33</v>
      </c>
      <c r="D7974" t="s">
        <v>11</v>
      </c>
      <c r="E7974" t="s">
        <v>34</v>
      </c>
      <c r="F7974" t="s">
        <v>14</v>
      </c>
      <c r="G7974">
        <v>33</v>
      </c>
      <c r="H7974">
        <f>_xlfn.XLOOKUP(Tabuľka5[[#This Row],[Položka]],cennik[Položka],cennik[Cena MJ bez DPH])</f>
        <v>4</v>
      </c>
      <c r="I7974">
        <f>SUM(Tabuľka5[[#This Row],[cena MJ bez DPH]]*1.1)</f>
        <v>4.4000000000000004</v>
      </c>
      <c r="J7974">
        <f>Tabuľka5[[#This Row],[množstvo]]*Tabuľka5[[#This Row],[cena MJ bez DPH]]</f>
        <v>132</v>
      </c>
      <c r="L7974" s="5" t="s">
        <v>517</v>
      </c>
      <c r="N7974" t="s">
        <v>516</v>
      </c>
      <c r="O7974" t="s">
        <v>450</v>
      </c>
      <c r="P7974" t="s">
        <v>728</v>
      </c>
    </row>
    <row r="7975" spans="1:16" hidden="1" x14ac:dyDescent="0.25">
      <c r="A7975" t="s">
        <v>316</v>
      </c>
      <c r="B7975" t="s">
        <v>9</v>
      </c>
      <c r="C7975" t="s">
        <v>35</v>
      </c>
      <c r="D7975" t="s">
        <v>11</v>
      </c>
      <c r="E7975" t="s">
        <v>36</v>
      </c>
      <c r="F7975" t="s">
        <v>14</v>
      </c>
      <c r="G7975">
        <v>48</v>
      </c>
      <c r="H7975">
        <f>_xlfn.XLOOKUP(Tabuľka5[[#This Row],[Položka]],cennik[Položka],cennik[Cena MJ bez DPH])</f>
        <v>4</v>
      </c>
      <c r="I7975">
        <f>SUM(Tabuľka5[[#This Row],[cena MJ bez DPH]]*1.1)</f>
        <v>4.4000000000000004</v>
      </c>
      <c r="J7975">
        <f>Tabuľka5[[#This Row],[množstvo]]*Tabuľka5[[#This Row],[cena MJ bez DPH]]</f>
        <v>192</v>
      </c>
      <c r="L7975" s="5" t="s">
        <v>517</v>
      </c>
      <c r="N7975" t="s">
        <v>516</v>
      </c>
      <c r="O7975" t="s">
        <v>450</v>
      </c>
      <c r="P7975" t="s">
        <v>728</v>
      </c>
    </row>
    <row r="7976" spans="1:16" hidden="1" x14ac:dyDescent="0.25">
      <c r="A7976" t="s">
        <v>316</v>
      </c>
      <c r="B7976" t="s">
        <v>9</v>
      </c>
      <c r="C7976" t="s">
        <v>37</v>
      </c>
      <c r="D7976" t="s">
        <v>11</v>
      </c>
      <c r="E7976" t="s">
        <v>34</v>
      </c>
      <c r="F7976" t="s">
        <v>14</v>
      </c>
      <c r="H7976">
        <f>_xlfn.XLOOKUP(Tabuľka5[[#This Row],[Položka]],cennik[Položka],cennik[Cena MJ bez DPH])</f>
        <v>9</v>
      </c>
      <c r="I7976">
        <f>SUM(Tabuľka5[[#This Row],[cena MJ bez DPH]]*1.1)</f>
        <v>9.9</v>
      </c>
      <c r="J7976">
        <f>Tabuľka5[[#This Row],[množstvo]]*Tabuľka5[[#This Row],[cena MJ bez DPH]]</f>
        <v>0</v>
      </c>
      <c r="L7976" s="5" t="s">
        <v>517</v>
      </c>
      <c r="N7976" t="s">
        <v>516</v>
      </c>
      <c r="O7976" t="s">
        <v>450</v>
      </c>
      <c r="P7976" t="s">
        <v>728</v>
      </c>
    </row>
    <row r="7977" spans="1:16" hidden="1" x14ac:dyDescent="0.25">
      <c r="A7977" t="s">
        <v>316</v>
      </c>
      <c r="B7977" t="s">
        <v>9</v>
      </c>
      <c r="C7977" t="s">
        <v>38</v>
      </c>
      <c r="D7977" t="s">
        <v>11</v>
      </c>
      <c r="E7977" t="s">
        <v>34</v>
      </c>
      <c r="F7977" t="s">
        <v>14</v>
      </c>
      <c r="H7977">
        <f>_xlfn.XLOOKUP(Tabuľka5[[#This Row],[Položka]],cennik[Položka],cennik[Cena MJ bez DPH])</f>
        <v>12</v>
      </c>
      <c r="I7977">
        <f>SUM(Tabuľka5[[#This Row],[cena MJ bez DPH]]*1.1)</f>
        <v>13.200000000000001</v>
      </c>
      <c r="J7977">
        <f>Tabuľka5[[#This Row],[množstvo]]*Tabuľka5[[#This Row],[cena MJ bez DPH]]</f>
        <v>0</v>
      </c>
      <c r="L7977" s="5" t="s">
        <v>517</v>
      </c>
      <c r="N7977" t="s">
        <v>516</v>
      </c>
      <c r="O7977" t="s">
        <v>450</v>
      </c>
      <c r="P7977" t="s">
        <v>728</v>
      </c>
    </row>
    <row r="7978" spans="1:16" hidden="1" x14ac:dyDescent="0.25">
      <c r="A7978" t="s">
        <v>316</v>
      </c>
      <c r="B7978" t="s">
        <v>9</v>
      </c>
      <c r="C7978" t="s">
        <v>39</v>
      </c>
      <c r="D7978" t="s">
        <v>11</v>
      </c>
      <c r="F7978" t="s">
        <v>14</v>
      </c>
      <c r="H7978">
        <f>_xlfn.XLOOKUP(Tabuľka5[[#This Row],[Položka]],cennik[Položka],cennik[Cena MJ bez DPH])</f>
        <v>1.59</v>
      </c>
      <c r="I7978">
        <f>SUM(Tabuľka5[[#This Row],[cena MJ bez DPH]]*1.1)</f>
        <v>1.7490000000000003</v>
      </c>
      <c r="J7978">
        <f>Tabuľka5[[#This Row],[množstvo]]*Tabuľka5[[#This Row],[cena MJ bez DPH]]</f>
        <v>0</v>
      </c>
      <c r="L7978" s="5" t="s">
        <v>517</v>
      </c>
      <c r="N7978" t="s">
        <v>516</v>
      </c>
      <c r="O7978" t="s">
        <v>450</v>
      </c>
      <c r="P7978" t="s">
        <v>728</v>
      </c>
    </row>
    <row r="7979" spans="1:16" hidden="1" x14ac:dyDescent="0.25">
      <c r="A7979" t="s">
        <v>316</v>
      </c>
      <c r="B7979" t="s">
        <v>9</v>
      </c>
      <c r="C7979" t="s">
        <v>40</v>
      </c>
      <c r="D7979" t="s">
        <v>17</v>
      </c>
      <c r="E7979" t="s">
        <v>41</v>
      </c>
      <c r="F7979" t="s">
        <v>14</v>
      </c>
      <c r="H7979">
        <f>_xlfn.XLOOKUP(Tabuľka5[[#This Row],[Položka]],cennik[Položka],cennik[Cena MJ bez DPH])</f>
        <v>0.65</v>
      </c>
      <c r="I7979">
        <f>SUM(Tabuľka5[[#This Row],[cena MJ bez DPH]]*1.1)</f>
        <v>0.71500000000000008</v>
      </c>
      <c r="J7979">
        <f>Tabuľka5[[#This Row],[množstvo]]*Tabuľka5[[#This Row],[cena MJ bez DPH]]</f>
        <v>0</v>
      </c>
      <c r="L7979" s="5" t="s">
        <v>517</v>
      </c>
      <c r="N7979" t="s">
        <v>516</v>
      </c>
      <c r="O7979" t="s">
        <v>450</v>
      </c>
      <c r="P7979" t="s">
        <v>728</v>
      </c>
    </row>
    <row r="7980" spans="1:16" hidden="1" x14ac:dyDescent="0.25">
      <c r="A7980" t="s">
        <v>316</v>
      </c>
      <c r="B7980" t="s">
        <v>9</v>
      </c>
      <c r="C7980" t="s">
        <v>42</v>
      </c>
      <c r="D7980" t="s">
        <v>11</v>
      </c>
      <c r="E7980" t="s">
        <v>43</v>
      </c>
      <c r="F7980" t="s">
        <v>14</v>
      </c>
      <c r="G7980">
        <v>49</v>
      </c>
      <c r="H7980">
        <f>_xlfn.XLOOKUP(Tabuľka5[[#This Row],[Položka]],cennik[Položka],cennik[Cena MJ bez DPH])</f>
        <v>2.9</v>
      </c>
      <c r="I7980">
        <f>SUM(Tabuľka5[[#This Row],[cena MJ bez DPH]]*1.1)</f>
        <v>3.19</v>
      </c>
      <c r="J7980">
        <f>Tabuľka5[[#This Row],[množstvo]]*Tabuľka5[[#This Row],[cena MJ bez DPH]]</f>
        <v>142.1</v>
      </c>
      <c r="L7980" s="5" t="s">
        <v>517</v>
      </c>
      <c r="N7980" t="s">
        <v>516</v>
      </c>
      <c r="O7980" t="s">
        <v>450</v>
      </c>
      <c r="P7980" t="s">
        <v>728</v>
      </c>
    </row>
    <row r="7981" spans="1:16" hidden="1" x14ac:dyDescent="0.25">
      <c r="A7981" t="s">
        <v>316</v>
      </c>
      <c r="B7981" t="s">
        <v>9</v>
      </c>
      <c r="C7981" t="s">
        <v>44</v>
      </c>
      <c r="D7981" t="s">
        <v>11</v>
      </c>
      <c r="F7981" t="s">
        <v>14</v>
      </c>
      <c r="G7981">
        <v>21</v>
      </c>
      <c r="H7981">
        <f>_xlfn.XLOOKUP(Tabuľka5[[#This Row],[Položka]],cennik[Položka],cennik[Cena MJ bez DPH])</f>
        <v>1.2</v>
      </c>
      <c r="I7981">
        <f>SUM(Tabuľka5[[#This Row],[cena MJ bez DPH]]*1.1)</f>
        <v>1.32</v>
      </c>
      <c r="J7981">
        <f>Tabuľka5[[#This Row],[množstvo]]*Tabuľka5[[#This Row],[cena MJ bez DPH]]</f>
        <v>25.2</v>
      </c>
      <c r="L7981" s="5" t="s">
        <v>517</v>
      </c>
      <c r="N7981" t="s">
        <v>516</v>
      </c>
      <c r="O7981" t="s">
        <v>450</v>
      </c>
      <c r="P7981" t="s">
        <v>728</v>
      </c>
    </row>
    <row r="7982" spans="1:16" hidden="1" x14ac:dyDescent="0.25">
      <c r="A7982" t="s">
        <v>316</v>
      </c>
      <c r="B7982" t="s">
        <v>9</v>
      </c>
      <c r="C7982" t="s">
        <v>45</v>
      </c>
      <c r="D7982" t="s">
        <v>11</v>
      </c>
      <c r="F7982" t="s">
        <v>46</v>
      </c>
      <c r="G7982">
        <v>2293</v>
      </c>
      <c r="H7982">
        <f>_xlfn.XLOOKUP(Tabuľka5[[#This Row],[Položka]],cennik[Položka],cennik[Cena MJ bez DPH])</f>
        <v>0</v>
      </c>
      <c r="I7982">
        <f>SUM(Tabuľka5[[#This Row],[cena MJ bez DPH]]*1.1)</f>
        <v>0</v>
      </c>
      <c r="J7982">
        <f>Tabuľka5[[#This Row],[množstvo]]*Tabuľka5[[#This Row],[cena MJ bez DPH]]</f>
        <v>0</v>
      </c>
      <c r="L7982" s="5" t="s">
        <v>517</v>
      </c>
      <c r="N7982" t="s">
        <v>516</v>
      </c>
      <c r="O7982" t="s">
        <v>450</v>
      </c>
      <c r="P7982" t="s">
        <v>728</v>
      </c>
    </row>
    <row r="7983" spans="1:16" hidden="1" x14ac:dyDescent="0.25">
      <c r="A7983" t="s">
        <v>316</v>
      </c>
      <c r="B7983" t="s">
        <v>47</v>
      </c>
      <c r="C7983" t="s">
        <v>48</v>
      </c>
      <c r="D7983" t="s">
        <v>17</v>
      </c>
      <c r="F7983" t="s">
        <v>49</v>
      </c>
      <c r="H7983">
        <f>_xlfn.XLOOKUP(Tabuľka5[[#This Row],[Položka]],cennik[Položka],cennik[Cena MJ bez DPH])</f>
        <v>0</v>
      </c>
      <c r="I7983">
        <f>SUM(Tabuľka5[[#This Row],[cena MJ bez DPH]]*1.1)</f>
        <v>0</v>
      </c>
      <c r="J7983">
        <f>Tabuľka5[[#This Row],[množstvo]]*Tabuľka5[[#This Row],[cena MJ bez DPH]]</f>
        <v>0</v>
      </c>
      <c r="L7983" s="5" t="s">
        <v>517</v>
      </c>
      <c r="N7983" t="s">
        <v>516</v>
      </c>
      <c r="O7983" t="s">
        <v>450</v>
      </c>
      <c r="P7983" t="s">
        <v>728</v>
      </c>
    </row>
    <row r="7984" spans="1:16" hidden="1" x14ac:dyDescent="0.25">
      <c r="A7984" t="s">
        <v>316</v>
      </c>
      <c r="B7984" t="s">
        <v>47</v>
      </c>
      <c r="C7984" t="s">
        <v>50</v>
      </c>
      <c r="D7984" t="s">
        <v>17</v>
      </c>
      <c r="F7984" t="s">
        <v>49</v>
      </c>
      <c r="G7984">
        <v>1760</v>
      </c>
      <c r="H7984">
        <f>_xlfn.XLOOKUP(Tabuľka5[[#This Row],[Položka]],cennik[Položka],cennik[Cena MJ bez DPH])</f>
        <v>0</v>
      </c>
      <c r="I7984">
        <f>SUM(Tabuľka5[[#This Row],[cena MJ bez DPH]]*1.1)</f>
        <v>0</v>
      </c>
      <c r="J7984">
        <f>Tabuľka5[[#This Row],[množstvo]]*Tabuľka5[[#This Row],[cena MJ bez DPH]]</f>
        <v>0</v>
      </c>
      <c r="L7984" s="5" t="s">
        <v>517</v>
      </c>
      <c r="N7984" t="s">
        <v>516</v>
      </c>
      <c r="O7984" t="s">
        <v>450</v>
      </c>
      <c r="P7984" t="s">
        <v>728</v>
      </c>
    </row>
    <row r="7985" spans="1:16" x14ac:dyDescent="0.25">
      <c r="A7985" t="s">
        <v>316</v>
      </c>
      <c r="B7985" s="22" t="s">
        <v>51</v>
      </c>
      <c r="C7985" s="22" t="s">
        <v>52</v>
      </c>
      <c r="D7985" s="22" t="s">
        <v>11</v>
      </c>
      <c r="E7985" s="22"/>
      <c r="F7985" t="s">
        <v>53</v>
      </c>
      <c r="G7985" s="22">
        <v>112</v>
      </c>
      <c r="H7985" s="22">
        <f>_xlfn.XLOOKUP(Tabuľka5[[#This Row],[Položka]],cennik[Položka],cennik[Cena MJ bez DPH])</f>
        <v>0</v>
      </c>
      <c r="I7985" s="22">
        <f>SUM(Tabuľka5[[#This Row],[cena MJ bez DPH]]*1.1)</f>
        <v>0</v>
      </c>
      <c r="J7985" s="22">
        <f>Tabuľka5[[#This Row],[množstvo]]*Tabuľka5[[#This Row],[cena MJ bez DPH]]</f>
        <v>0</v>
      </c>
      <c r="L7985" s="23" t="s">
        <v>517</v>
      </c>
      <c r="M7985" s="22">
        <f>Tabuľka5[[#This Row],[množstvo]]*Tabuľka5[[#This Row],[cena za MJ s DPH]]</f>
        <v>0</v>
      </c>
      <c r="N7985" s="22" t="s">
        <v>516</v>
      </c>
      <c r="O7985" s="15" t="s">
        <v>450</v>
      </c>
      <c r="P7985" t="s">
        <v>728</v>
      </c>
    </row>
    <row r="7986" spans="1:16" hidden="1" x14ac:dyDescent="0.25">
      <c r="A7986" t="s">
        <v>316</v>
      </c>
      <c r="B7986" t="s">
        <v>51</v>
      </c>
      <c r="C7986" t="s">
        <v>54</v>
      </c>
      <c r="D7986" t="s">
        <v>11</v>
      </c>
      <c r="F7986" t="s">
        <v>53</v>
      </c>
      <c r="H7986">
        <f>_xlfn.XLOOKUP(Tabuľka5[[#This Row],[Položka]],cennik[Položka],cennik[Cena MJ bez DPH])</f>
        <v>0</v>
      </c>
      <c r="I7986">
        <f>SUM(Tabuľka5[[#This Row],[cena MJ bez DPH]]*1.1)</f>
        <v>0</v>
      </c>
      <c r="J7986">
        <f>Tabuľka5[[#This Row],[množstvo]]*Tabuľka5[[#This Row],[cena MJ bez DPH]]</f>
        <v>0</v>
      </c>
      <c r="L7986" s="5" t="s">
        <v>517</v>
      </c>
      <c r="N7986" t="s">
        <v>516</v>
      </c>
      <c r="O7986" t="s">
        <v>450</v>
      </c>
      <c r="P7986" t="s">
        <v>728</v>
      </c>
    </row>
    <row r="7987" spans="1:16" hidden="1" x14ac:dyDescent="0.25">
      <c r="A7987" t="s">
        <v>316</v>
      </c>
      <c r="B7987" t="s">
        <v>51</v>
      </c>
      <c r="C7987" t="s">
        <v>55</v>
      </c>
      <c r="D7987" t="s">
        <v>11</v>
      </c>
      <c r="F7987" t="s">
        <v>56</v>
      </c>
      <c r="H7987">
        <f>_xlfn.XLOOKUP(Tabuľka5[[#This Row],[Položka]],cennik[Položka],cennik[Cena MJ bez DPH])</f>
        <v>0</v>
      </c>
      <c r="I7987">
        <f>SUM(Tabuľka5[[#This Row],[cena MJ bez DPH]]*1.1)</f>
        <v>0</v>
      </c>
      <c r="J7987">
        <f>Tabuľka5[[#This Row],[množstvo]]*Tabuľka5[[#This Row],[cena MJ bez DPH]]</f>
        <v>0</v>
      </c>
      <c r="L7987" s="5" t="s">
        <v>517</v>
      </c>
      <c r="N7987" t="s">
        <v>516</v>
      </c>
      <c r="O7987" t="s">
        <v>450</v>
      </c>
      <c r="P7987" t="s">
        <v>728</v>
      </c>
    </row>
    <row r="7988" spans="1:16" x14ac:dyDescent="0.25">
      <c r="A7988" t="s">
        <v>316</v>
      </c>
      <c r="B7988" s="22" t="s">
        <v>51</v>
      </c>
      <c r="C7988" s="22" t="s">
        <v>57</v>
      </c>
      <c r="D7988" s="22" t="s">
        <v>11</v>
      </c>
      <c r="E7988" s="22"/>
      <c r="F7988" t="s">
        <v>53</v>
      </c>
      <c r="G7988" s="22">
        <v>136</v>
      </c>
      <c r="H7988" s="22">
        <f>_xlfn.XLOOKUP(Tabuľka5[[#This Row],[Položka]],cennik[Položka],cennik[Cena MJ bez DPH])</f>
        <v>0</v>
      </c>
      <c r="I7988" s="22">
        <f>SUM(Tabuľka5[[#This Row],[cena MJ bez DPH]]*1.1)</f>
        <v>0</v>
      </c>
      <c r="J7988" s="22">
        <f>Tabuľka5[[#This Row],[množstvo]]*Tabuľka5[[#This Row],[cena MJ bez DPH]]</f>
        <v>0</v>
      </c>
      <c r="L7988" s="23" t="s">
        <v>517</v>
      </c>
      <c r="M7988" s="22">
        <f>Tabuľka5[[#This Row],[množstvo]]*Tabuľka5[[#This Row],[cena za MJ s DPH]]</f>
        <v>0</v>
      </c>
      <c r="N7988" s="22" t="s">
        <v>516</v>
      </c>
      <c r="O7988" s="15" t="s">
        <v>450</v>
      </c>
      <c r="P7988" t="s">
        <v>728</v>
      </c>
    </row>
    <row r="7989" spans="1:16" hidden="1" x14ac:dyDescent="0.25">
      <c r="A7989" t="s">
        <v>316</v>
      </c>
      <c r="B7989" t="s">
        <v>51</v>
      </c>
      <c r="C7989" t="s">
        <v>58</v>
      </c>
      <c r="D7989" t="s">
        <v>11</v>
      </c>
      <c r="F7989" t="s">
        <v>56</v>
      </c>
      <c r="H7989">
        <f>_xlfn.XLOOKUP(Tabuľka5[[#This Row],[Položka]],cennik[Položka],cennik[Cena MJ bez DPH])</f>
        <v>0</v>
      </c>
      <c r="I7989">
        <f>SUM(Tabuľka5[[#This Row],[cena MJ bez DPH]]*1.1)</f>
        <v>0</v>
      </c>
      <c r="J7989">
        <f>Tabuľka5[[#This Row],[množstvo]]*Tabuľka5[[#This Row],[cena MJ bez DPH]]</f>
        <v>0</v>
      </c>
      <c r="L7989" s="5" t="s">
        <v>517</v>
      </c>
      <c r="N7989" t="s">
        <v>516</v>
      </c>
      <c r="O7989" t="s">
        <v>450</v>
      </c>
      <c r="P7989" t="s">
        <v>728</v>
      </c>
    </row>
    <row r="7990" spans="1:16" hidden="1" x14ac:dyDescent="0.25">
      <c r="A7990" t="s">
        <v>316</v>
      </c>
      <c r="B7990" t="s">
        <v>51</v>
      </c>
      <c r="C7990" t="s">
        <v>59</v>
      </c>
      <c r="D7990" t="s">
        <v>11</v>
      </c>
      <c r="F7990" t="s">
        <v>53</v>
      </c>
      <c r="H7990">
        <f>_xlfn.XLOOKUP(Tabuľka5[[#This Row],[Položka]],cennik[Položka],cennik[Cena MJ bez DPH])</f>
        <v>0</v>
      </c>
      <c r="I7990">
        <f>SUM(Tabuľka5[[#This Row],[cena MJ bez DPH]]*1.1)</f>
        <v>0</v>
      </c>
      <c r="J7990">
        <f>Tabuľka5[[#This Row],[množstvo]]*Tabuľka5[[#This Row],[cena MJ bez DPH]]</f>
        <v>0</v>
      </c>
      <c r="L7990" s="5" t="s">
        <v>517</v>
      </c>
      <c r="N7990" t="s">
        <v>516</v>
      </c>
      <c r="O7990" t="s">
        <v>450</v>
      </c>
      <c r="P7990" t="s">
        <v>728</v>
      </c>
    </row>
    <row r="7991" spans="1:16" hidden="1" x14ac:dyDescent="0.25">
      <c r="A7991" t="s">
        <v>316</v>
      </c>
      <c r="B7991" t="s">
        <v>51</v>
      </c>
      <c r="C7991" t="s">
        <v>60</v>
      </c>
      <c r="D7991" t="s">
        <v>11</v>
      </c>
      <c r="F7991" t="s">
        <v>53</v>
      </c>
      <c r="H7991">
        <f>_xlfn.XLOOKUP(Tabuľka5[[#This Row],[Položka]],cennik[Položka],cennik[Cena MJ bez DPH])</f>
        <v>0</v>
      </c>
      <c r="I7991">
        <f>SUM(Tabuľka5[[#This Row],[cena MJ bez DPH]]*1.1)</f>
        <v>0</v>
      </c>
      <c r="J7991">
        <f>Tabuľka5[[#This Row],[množstvo]]*Tabuľka5[[#This Row],[cena MJ bez DPH]]</f>
        <v>0</v>
      </c>
      <c r="L7991" s="5" t="s">
        <v>517</v>
      </c>
      <c r="N7991" t="s">
        <v>516</v>
      </c>
      <c r="O7991" t="s">
        <v>450</v>
      </c>
      <c r="P7991" t="s">
        <v>728</v>
      </c>
    </row>
    <row r="7992" spans="1:16" hidden="1" x14ac:dyDescent="0.25">
      <c r="A7992" t="s">
        <v>316</v>
      </c>
      <c r="B7992" t="s">
        <v>51</v>
      </c>
      <c r="C7992" t="s">
        <v>61</v>
      </c>
      <c r="D7992" t="s">
        <v>11</v>
      </c>
      <c r="F7992" t="s">
        <v>53</v>
      </c>
      <c r="H7992">
        <f>_xlfn.XLOOKUP(Tabuľka5[[#This Row],[Položka]],cennik[Položka],cennik[Cena MJ bez DPH])</f>
        <v>0</v>
      </c>
      <c r="I7992">
        <f>SUM(Tabuľka5[[#This Row],[cena MJ bez DPH]]*1.1)</f>
        <v>0</v>
      </c>
      <c r="J7992">
        <f>Tabuľka5[[#This Row],[množstvo]]*Tabuľka5[[#This Row],[cena MJ bez DPH]]</f>
        <v>0</v>
      </c>
      <c r="L7992" s="5" t="s">
        <v>517</v>
      </c>
      <c r="N7992" t="s">
        <v>516</v>
      </c>
      <c r="O7992" t="s">
        <v>450</v>
      </c>
      <c r="P7992" t="s">
        <v>728</v>
      </c>
    </row>
    <row r="7993" spans="1:16" x14ac:dyDescent="0.25">
      <c r="A7993" t="s">
        <v>316</v>
      </c>
      <c r="B7993" s="22" t="s">
        <v>51</v>
      </c>
      <c r="C7993" s="22" t="s">
        <v>62</v>
      </c>
      <c r="D7993" s="22" t="s">
        <v>11</v>
      </c>
      <c r="E7993" s="22"/>
      <c r="F7993" t="s">
        <v>53</v>
      </c>
      <c r="G7993" s="22">
        <v>148</v>
      </c>
      <c r="H7993" s="22">
        <f>_xlfn.XLOOKUP(Tabuľka5[[#This Row],[Položka]],cennik[Položka],cennik[Cena MJ bez DPH])</f>
        <v>0</v>
      </c>
      <c r="I7993" s="22">
        <f>SUM(Tabuľka5[[#This Row],[cena MJ bez DPH]]*1.1)</f>
        <v>0</v>
      </c>
      <c r="J7993" s="22">
        <f>Tabuľka5[[#This Row],[množstvo]]*Tabuľka5[[#This Row],[cena MJ bez DPH]]</f>
        <v>0</v>
      </c>
      <c r="L7993" s="23" t="s">
        <v>517</v>
      </c>
      <c r="M7993" s="22">
        <f>Tabuľka5[[#This Row],[množstvo]]*Tabuľka5[[#This Row],[cena za MJ s DPH]]</f>
        <v>0</v>
      </c>
      <c r="N7993" s="22" t="s">
        <v>516</v>
      </c>
      <c r="O7993" s="15" t="s">
        <v>450</v>
      </c>
      <c r="P7993" t="s">
        <v>728</v>
      </c>
    </row>
    <row r="7994" spans="1:16" hidden="1" x14ac:dyDescent="0.25">
      <c r="A7994" t="s">
        <v>316</v>
      </c>
      <c r="B7994" t="s">
        <v>51</v>
      </c>
      <c r="C7994" t="s">
        <v>63</v>
      </c>
      <c r="D7994" t="s">
        <v>11</v>
      </c>
      <c r="F7994" t="s">
        <v>56</v>
      </c>
      <c r="H7994">
        <f>_xlfn.XLOOKUP(Tabuľka5[[#This Row],[Položka]],cennik[Položka],cennik[Cena MJ bez DPH])</f>
        <v>0</v>
      </c>
      <c r="I7994">
        <f>SUM(Tabuľka5[[#This Row],[cena MJ bez DPH]]*1.1)</f>
        <v>0</v>
      </c>
      <c r="J7994">
        <f>Tabuľka5[[#This Row],[množstvo]]*Tabuľka5[[#This Row],[cena MJ bez DPH]]</f>
        <v>0</v>
      </c>
      <c r="L7994" s="5" t="s">
        <v>517</v>
      </c>
      <c r="N7994" t="s">
        <v>516</v>
      </c>
      <c r="O7994" t="s">
        <v>450</v>
      </c>
      <c r="P7994" t="s">
        <v>728</v>
      </c>
    </row>
    <row r="7995" spans="1:16" hidden="1" x14ac:dyDescent="0.25">
      <c r="A7995" t="s">
        <v>316</v>
      </c>
      <c r="B7995" t="s">
        <v>51</v>
      </c>
      <c r="C7995" t="s">
        <v>64</v>
      </c>
      <c r="D7995" t="s">
        <v>11</v>
      </c>
      <c r="F7995" t="s">
        <v>56</v>
      </c>
      <c r="H7995">
        <f>_xlfn.XLOOKUP(Tabuľka5[[#This Row],[Položka]],cennik[Položka],cennik[Cena MJ bez DPH])</f>
        <v>0</v>
      </c>
      <c r="I7995">
        <f>SUM(Tabuľka5[[#This Row],[cena MJ bez DPH]]*1.1)</f>
        <v>0</v>
      </c>
      <c r="J7995">
        <f>Tabuľka5[[#This Row],[množstvo]]*Tabuľka5[[#This Row],[cena MJ bez DPH]]</f>
        <v>0</v>
      </c>
      <c r="L7995" s="5" t="s">
        <v>517</v>
      </c>
      <c r="N7995" t="s">
        <v>516</v>
      </c>
      <c r="O7995" t="s">
        <v>450</v>
      </c>
      <c r="P7995" t="s">
        <v>728</v>
      </c>
    </row>
    <row r="7996" spans="1:16" hidden="1" x14ac:dyDescent="0.25">
      <c r="A7996" t="s">
        <v>316</v>
      </c>
      <c r="B7996" t="s">
        <v>51</v>
      </c>
      <c r="C7996" t="s">
        <v>65</v>
      </c>
      <c r="D7996" t="s">
        <v>11</v>
      </c>
      <c r="F7996" t="s">
        <v>56</v>
      </c>
      <c r="H7996">
        <f>_xlfn.XLOOKUP(Tabuľka5[[#This Row],[Položka]],cennik[Položka],cennik[Cena MJ bez DPH])</f>
        <v>0</v>
      </c>
      <c r="I7996">
        <f>SUM(Tabuľka5[[#This Row],[cena MJ bez DPH]]*1.1)</f>
        <v>0</v>
      </c>
      <c r="J7996">
        <f>Tabuľka5[[#This Row],[množstvo]]*Tabuľka5[[#This Row],[cena MJ bez DPH]]</f>
        <v>0</v>
      </c>
      <c r="L7996" s="5" t="s">
        <v>517</v>
      </c>
      <c r="N7996" t="s">
        <v>516</v>
      </c>
      <c r="O7996" t="s">
        <v>450</v>
      </c>
      <c r="P7996" t="s">
        <v>728</v>
      </c>
    </row>
    <row r="7997" spans="1:16" hidden="1" x14ac:dyDescent="0.25">
      <c r="A7997" t="s">
        <v>316</v>
      </c>
      <c r="B7997" t="s">
        <v>51</v>
      </c>
      <c r="C7997" t="s">
        <v>66</v>
      </c>
      <c r="D7997" t="s">
        <v>11</v>
      </c>
      <c r="F7997" t="s">
        <v>56</v>
      </c>
      <c r="H7997">
        <f>_xlfn.XLOOKUP(Tabuľka5[[#This Row],[Položka]],cennik[Položka],cennik[Cena MJ bez DPH])</f>
        <v>0</v>
      </c>
      <c r="I7997">
        <f>SUM(Tabuľka5[[#This Row],[cena MJ bez DPH]]*1.1)</f>
        <v>0</v>
      </c>
      <c r="J7997">
        <f>Tabuľka5[[#This Row],[množstvo]]*Tabuľka5[[#This Row],[cena MJ bez DPH]]</f>
        <v>0</v>
      </c>
      <c r="L7997" s="5" t="s">
        <v>517</v>
      </c>
      <c r="N7997" t="s">
        <v>516</v>
      </c>
      <c r="O7997" t="s">
        <v>450</v>
      </c>
      <c r="P7997" t="s">
        <v>728</v>
      </c>
    </row>
    <row r="7998" spans="1:16" hidden="1" x14ac:dyDescent="0.25">
      <c r="A7998" t="s">
        <v>316</v>
      </c>
      <c r="B7998" t="s">
        <v>51</v>
      </c>
      <c r="C7998" t="s">
        <v>67</v>
      </c>
      <c r="D7998" t="s">
        <v>11</v>
      </c>
      <c r="F7998" t="s">
        <v>56</v>
      </c>
      <c r="H7998">
        <f>_xlfn.XLOOKUP(Tabuľka5[[#This Row],[Položka]],cennik[Položka],cennik[Cena MJ bez DPH])</f>
        <v>0</v>
      </c>
      <c r="I7998">
        <f>SUM(Tabuľka5[[#This Row],[cena MJ bez DPH]]*1.1)</f>
        <v>0</v>
      </c>
      <c r="J7998">
        <f>Tabuľka5[[#This Row],[množstvo]]*Tabuľka5[[#This Row],[cena MJ bez DPH]]</f>
        <v>0</v>
      </c>
      <c r="L7998" s="5" t="s">
        <v>517</v>
      </c>
      <c r="N7998" t="s">
        <v>516</v>
      </c>
      <c r="O7998" t="s">
        <v>450</v>
      </c>
      <c r="P7998" t="s">
        <v>728</v>
      </c>
    </row>
    <row r="7999" spans="1:16" hidden="1" x14ac:dyDescent="0.25">
      <c r="A7999" t="s">
        <v>316</v>
      </c>
      <c r="B7999" t="s">
        <v>51</v>
      </c>
      <c r="C7999" t="s">
        <v>68</v>
      </c>
      <c r="D7999" t="s">
        <v>11</v>
      </c>
      <c r="F7999" t="s">
        <v>56</v>
      </c>
      <c r="H7999">
        <f>_xlfn.XLOOKUP(Tabuľka5[[#This Row],[Položka]],cennik[Položka],cennik[Cena MJ bez DPH])</f>
        <v>0</v>
      </c>
      <c r="I7999">
        <f>SUM(Tabuľka5[[#This Row],[cena MJ bez DPH]]*1.1)</f>
        <v>0</v>
      </c>
      <c r="J7999">
        <f>Tabuľka5[[#This Row],[množstvo]]*Tabuľka5[[#This Row],[cena MJ bez DPH]]</f>
        <v>0</v>
      </c>
      <c r="L7999" s="5" t="s">
        <v>517</v>
      </c>
      <c r="N7999" t="s">
        <v>516</v>
      </c>
      <c r="O7999" t="s">
        <v>450</v>
      </c>
      <c r="P7999" t="s">
        <v>728</v>
      </c>
    </row>
    <row r="8000" spans="1:16" hidden="1" x14ac:dyDescent="0.25">
      <c r="A8000" t="s">
        <v>316</v>
      </c>
      <c r="B8000" t="s">
        <v>51</v>
      </c>
      <c r="C8000" t="s">
        <v>69</v>
      </c>
      <c r="D8000" t="s">
        <v>11</v>
      </c>
      <c r="F8000" t="s">
        <v>56</v>
      </c>
      <c r="H8000">
        <f>_xlfn.XLOOKUP(Tabuľka5[[#This Row],[Položka]],cennik[Položka],cennik[Cena MJ bez DPH])</f>
        <v>0</v>
      </c>
      <c r="I8000">
        <f>SUM(Tabuľka5[[#This Row],[cena MJ bez DPH]]*1.1)</f>
        <v>0</v>
      </c>
      <c r="J8000">
        <f>Tabuľka5[[#This Row],[množstvo]]*Tabuľka5[[#This Row],[cena MJ bez DPH]]</f>
        <v>0</v>
      </c>
      <c r="L8000" s="5" t="s">
        <v>517</v>
      </c>
      <c r="N8000" t="s">
        <v>516</v>
      </c>
      <c r="O8000" t="s">
        <v>450</v>
      </c>
      <c r="P8000" t="s">
        <v>728</v>
      </c>
    </row>
    <row r="8001" spans="1:16" hidden="1" x14ac:dyDescent="0.25">
      <c r="A8001" t="s">
        <v>316</v>
      </c>
      <c r="B8001" t="s">
        <v>51</v>
      </c>
      <c r="C8001" t="s">
        <v>70</v>
      </c>
      <c r="D8001" t="s">
        <v>11</v>
      </c>
      <c r="F8001" t="s">
        <v>56</v>
      </c>
      <c r="H8001">
        <f>_xlfn.XLOOKUP(Tabuľka5[[#This Row],[Položka]],cennik[Položka],cennik[Cena MJ bez DPH])</f>
        <v>0</v>
      </c>
      <c r="I8001">
        <f>SUM(Tabuľka5[[#This Row],[cena MJ bez DPH]]*1.1)</f>
        <v>0</v>
      </c>
      <c r="J8001">
        <f>Tabuľka5[[#This Row],[množstvo]]*Tabuľka5[[#This Row],[cena MJ bez DPH]]</f>
        <v>0</v>
      </c>
      <c r="L8001" s="5" t="s">
        <v>517</v>
      </c>
      <c r="N8001" t="s">
        <v>516</v>
      </c>
      <c r="O8001" t="s">
        <v>450</v>
      </c>
      <c r="P8001" t="s">
        <v>728</v>
      </c>
    </row>
    <row r="8002" spans="1:16" hidden="1" x14ac:dyDescent="0.25">
      <c r="A8002" t="s">
        <v>316</v>
      </c>
      <c r="B8002" t="s">
        <v>51</v>
      </c>
      <c r="C8002" t="s">
        <v>71</v>
      </c>
      <c r="D8002" t="s">
        <v>11</v>
      </c>
      <c r="F8002" t="s">
        <v>56</v>
      </c>
      <c r="H8002">
        <f>_xlfn.XLOOKUP(Tabuľka5[[#This Row],[Položka]],cennik[Položka],cennik[Cena MJ bez DPH])</f>
        <v>0</v>
      </c>
      <c r="I8002">
        <f>SUM(Tabuľka5[[#This Row],[cena MJ bez DPH]]*1.1)</f>
        <v>0</v>
      </c>
      <c r="J8002">
        <f>Tabuľka5[[#This Row],[množstvo]]*Tabuľka5[[#This Row],[cena MJ bez DPH]]</f>
        <v>0</v>
      </c>
      <c r="L8002" s="5" t="s">
        <v>517</v>
      </c>
      <c r="N8002" t="s">
        <v>516</v>
      </c>
      <c r="O8002" t="s">
        <v>450</v>
      </c>
      <c r="P8002" t="s">
        <v>728</v>
      </c>
    </row>
    <row r="8003" spans="1:16" hidden="1" x14ac:dyDescent="0.25">
      <c r="A8003" t="s">
        <v>316</v>
      </c>
      <c r="B8003" t="s">
        <v>51</v>
      </c>
      <c r="C8003" t="s">
        <v>72</v>
      </c>
      <c r="D8003" t="s">
        <v>11</v>
      </c>
      <c r="F8003" t="s">
        <v>56</v>
      </c>
      <c r="H8003">
        <f>_xlfn.XLOOKUP(Tabuľka5[[#This Row],[Položka]],cennik[Položka],cennik[Cena MJ bez DPH])</f>
        <v>0</v>
      </c>
      <c r="I8003">
        <f>SUM(Tabuľka5[[#This Row],[cena MJ bez DPH]]*1.1)</f>
        <v>0</v>
      </c>
      <c r="J8003">
        <f>Tabuľka5[[#This Row],[množstvo]]*Tabuľka5[[#This Row],[cena MJ bez DPH]]</f>
        <v>0</v>
      </c>
      <c r="L8003" s="5" t="s">
        <v>517</v>
      </c>
      <c r="N8003" t="s">
        <v>516</v>
      </c>
      <c r="O8003" t="s">
        <v>450</v>
      </c>
      <c r="P8003" t="s">
        <v>728</v>
      </c>
    </row>
    <row r="8004" spans="1:16" hidden="1" x14ac:dyDescent="0.25">
      <c r="A8004" t="s">
        <v>316</v>
      </c>
      <c r="B8004" t="s">
        <v>51</v>
      </c>
      <c r="C8004" t="s">
        <v>73</v>
      </c>
      <c r="D8004" t="s">
        <v>11</v>
      </c>
      <c r="F8004" t="s">
        <v>56</v>
      </c>
      <c r="H8004">
        <f>_xlfn.XLOOKUP(Tabuľka5[[#This Row],[Položka]],cennik[Položka],cennik[Cena MJ bez DPH])</f>
        <v>0</v>
      </c>
      <c r="I8004">
        <f>SUM(Tabuľka5[[#This Row],[cena MJ bez DPH]]*1.1)</f>
        <v>0</v>
      </c>
      <c r="J8004">
        <f>Tabuľka5[[#This Row],[množstvo]]*Tabuľka5[[#This Row],[cena MJ bez DPH]]</f>
        <v>0</v>
      </c>
      <c r="L8004" s="5" t="s">
        <v>517</v>
      </c>
      <c r="N8004" t="s">
        <v>516</v>
      </c>
      <c r="O8004" t="s">
        <v>450</v>
      </c>
      <c r="P8004" t="s">
        <v>728</v>
      </c>
    </row>
    <row r="8005" spans="1:16" hidden="1" x14ac:dyDescent="0.25">
      <c r="A8005" t="s">
        <v>316</v>
      </c>
      <c r="B8005" t="s">
        <v>51</v>
      </c>
      <c r="C8005" t="s">
        <v>74</v>
      </c>
      <c r="D8005" t="s">
        <v>11</v>
      </c>
      <c r="F8005" t="s">
        <v>56</v>
      </c>
      <c r="H8005">
        <f>_xlfn.XLOOKUP(Tabuľka5[[#This Row],[Položka]],cennik[Položka],cennik[Cena MJ bez DPH])</f>
        <v>0</v>
      </c>
      <c r="I8005">
        <f>SUM(Tabuľka5[[#This Row],[cena MJ bez DPH]]*1.1)</f>
        <v>0</v>
      </c>
      <c r="J8005">
        <f>Tabuľka5[[#This Row],[množstvo]]*Tabuľka5[[#This Row],[cena MJ bez DPH]]</f>
        <v>0</v>
      </c>
      <c r="L8005" s="5" t="s">
        <v>517</v>
      </c>
      <c r="N8005" t="s">
        <v>516</v>
      </c>
      <c r="O8005" t="s">
        <v>450</v>
      </c>
      <c r="P8005" t="s">
        <v>728</v>
      </c>
    </row>
    <row r="8006" spans="1:16" hidden="1" x14ac:dyDescent="0.25">
      <c r="A8006" t="s">
        <v>316</v>
      </c>
      <c r="B8006" t="s">
        <v>51</v>
      </c>
      <c r="C8006" t="s">
        <v>75</v>
      </c>
      <c r="D8006" t="s">
        <v>11</v>
      </c>
      <c r="F8006" t="s">
        <v>56</v>
      </c>
      <c r="H8006">
        <f>_xlfn.XLOOKUP(Tabuľka5[[#This Row],[Položka]],cennik[Položka],cennik[Cena MJ bez DPH])</f>
        <v>0</v>
      </c>
      <c r="I8006">
        <f>SUM(Tabuľka5[[#This Row],[cena MJ bez DPH]]*1.1)</f>
        <v>0</v>
      </c>
      <c r="J8006">
        <f>Tabuľka5[[#This Row],[množstvo]]*Tabuľka5[[#This Row],[cena MJ bez DPH]]</f>
        <v>0</v>
      </c>
      <c r="L8006" s="5" t="s">
        <v>517</v>
      </c>
      <c r="N8006" t="s">
        <v>516</v>
      </c>
      <c r="O8006" t="s">
        <v>450</v>
      </c>
      <c r="P8006" t="s">
        <v>728</v>
      </c>
    </row>
    <row r="8007" spans="1:16" hidden="1" x14ac:dyDescent="0.25">
      <c r="A8007" t="s">
        <v>316</v>
      </c>
      <c r="B8007" t="s">
        <v>51</v>
      </c>
      <c r="C8007" t="s">
        <v>76</v>
      </c>
      <c r="D8007" t="s">
        <v>11</v>
      </c>
      <c r="F8007" t="s">
        <v>56</v>
      </c>
      <c r="H8007">
        <f>_xlfn.XLOOKUP(Tabuľka5[[#This Row],[Položka]],cennik[Položka],cennik[Cena MJ bez DPH])</f>
        <v>0</v>
      </c>
      <c r="I8007">
        <f>SUM(Tabuľka5[[#This Row],[cena MJ bez DPH]]*1.1)</f>
        <v>0</v>
      </c>
      <c r="J8007">
        <f>Tabuľka5[[#This Row],[množstvo]]*Tabuľka5[[#This Row],[cena MJ bez DPH]]</f>
        <v>0</v>
      </c>
      <c r="L8007" s="5" t="s">
        <v>517</v>
      </c>
      <c r="N8007" t="s">
        <v>516</v>
      </c>
      <c r="O8007" t="s">
        <v>450</v>
      </c>
      <c r="P8007" t="s">
        <v>728</v>
      </c>
    </row>
    <row r="8008" spans="1:16" hidden="1" x14ac:dyDescent="0.25">
      <c r="A8008" t="s">
        <v>316</v>
      </c>
      <c r="B8008" t="s">
        <v>51</v>
      </c>
      <c r="C8008" t="s">
        <v>77</v>
      </c>
      <c r="D8008" t="s">
        <v>11</v>
      </c>
      <c r="F8008" t="s">
        <v>56</v>
      </c>
      <c r="H8008">
        <f>_xlfn.XLOOKUP(Tabuľka5[[#This Row],[Položka]],cennik[Položka],cennik[Cena MJ bez DPH])</f>
        <v>0</v>
      </c>
      <c r="I8008">
        <f>SUM(Tabuľka5[[#This Row],[cena MJ bez DPH]]*1.1)</f>
        <v>0</v>
      </c>
      <c r="J8008">
        <f>Tabuľka5[[#This Row],[množstvo]]*Tabuľka5[[#This Row],[cena MJ bez DPH]]</f>
        <v>0</v>
      </c>
      <c r="L8008" s="5" t="s">
        <v>517</v>
      </c>
      <c r="N8008" t="s">
        <v>516</v>
      </c>
      <c r="O8008" t="s">
        <v>450</v>
      </c>
      <c r="P8008" t="s">
        <v>728</v>
      </c>
    </row>
    <row r="8009" spans="1:16" hidden="1" x14ac:dyDescent="0.25">
      <c r="A8009" t="s">
        <v>316</v>
      </c>
      <c r="B8009" t="s">
        <v>51</v>
      </c>
      <c r="C8009" t="s">
        <v>78</v>
      </c>
      <c r="D8009" t="s">
        <v>11</v>
      </c>
      <c r="F8009" t="s">
        <v>56</v>
      </c>
      <c r="G8009">
        <v>16</v>
      </c>
      <c r="H8009">
        <f>_xlfn.XLOOKUP(Tabuľka5[[#This Row],[Položka]],cennik[Položka],cennik[Cena MJ bez DPH])</f>
        <v>0</v>
      </c>
      <c r="I8009">
        <f>SUM(Tabuľka5[[#This Row],[cena MJ bez DPH]]*1.1)</f>
        <v>0</v>
      </c>
      <c r="J8009">
        <f>Tabuľka5[[#This Row],[množstvo]]*Tabuľka5[[#This Row],[cena MJ bez DPH]]</f>
        <v>0</v>
      </c>
      <c r="L8009" s="5" t="s">
        <v>517</v>
      </c>
      <c r="N8009" t="s">
        <v>516</v>
      </c>
      <c r="O8009" t="s">
        <v>450</v>
      </c>
      <c r="P8009" t="s">
        <v>728</v>
      </c>
    </row>
    <row r="8010" spans="1:16" hidden="1" x14ac:dyDescent="0.25">
      <c r="A8010" t="s">
        <v>316</v>
      </c>
      <c r="B8010" t="s">
        <v>51</v>
      </c>
      <c r="C8010" t="s">
        <v>79</v>
      </c>
      <c r="D8010" t="s">
        <v>11</v>
      </c>
      <c r="F8010" t="s">
        <v>56</v>
      </c>
      <c r="H8010">
        <f>_xlfn.XLOOKUP(Tabuľka5[[#This Row],[Položka]],cennik[Položka],cennik[Cena MJ bez DPH])</f>
        <v>0</v>
      </c>
      <c r="I8010">
        <f>SUM(Tabuľka5[[#This Row],[cena MJ bez DPH]]*1.1)</f>
        <v>0</v>
      </c>
      <c r="J8010">
        <f>Tabuľka5[[#This Row],[množstvo]]*Tabuľka5[[#This Row],[cena MJ bez DPH]]</f>
        <v>0</v>
      </c>
      <c r="L8010" s="5" t="s">
        <v>517</v>
      </c>
      <c r="N8010" t="s">
        <v>516</v>
      </c>
      <c r="O8010" t="s">
        <v>450</v>
      </c>
      <c r="P8010" t="s">
        <v>728</v>
      </c>
    </row>
    <row r="8011" spans="1:16" hidden="1" x14ac:dyDescent="0.25">
      <c r="A8011" t="s">
        <v>316</v>
      </c>
      <c r="B8011" t="s">
        <v>51</v>
      </c>
      <c r="C8011" t="s">
        <v>80</v>
      </c>
      <c r="D8011" t="s">
        <v>11</v>
      </c>
      <c r="F8011" t="s">
        <v>56</v>
      </c>
      <c r="H8011">
        <f>_xlfn.XLOOKUP(Tabuľka5[[#This Row],[Položka]],cennik[Položka],cennik[Cena MJ bez DPH])</f>
        <v>0</v>
      </c>
      <c r="I8011">
        <f>SUM(Tabuľka5[[#This Row],[cena MJ bez DPH]]*1.1)</f>
        <v>0</v>
      </c>
      <c r="J8011">
        <f>Tabuľka5[[#This Row],[množstvo]]*Tabuľka5[[#This Row],[cena MJ bez DPH]]</f>
        <v>0</v>
      </c>
      <c r="L8011" s="5" t="s">
        <v>517</v>
      </c>
      <c r="N8011" t="s">
        <v>516</v>
      </c>
      <c r="O8011" t="s">
        <v>450</v>
      </c>
      <c r="P8011" t="s">
        <v>728</v>
      </c>
    </row>
    <row r="8012" spans="1:16" hidden="1" x14ac:dyDescent="0.25">
      <c r="A8012" t="s">
        <v>316</v>
      </c>
      <c r="B8012" t="s">
        <v>51</v>
      </c>
      <c r="C8012" t="s">
        <v>81</v>
      </c>
      <c r="D8012" t="s">
        <v>11</v>
      </c>
      <c r="F8012" t="s">
        <v>56</v>
      </c>
      <c r="H8012">
        <f>_xlfn.XLOOKUP(Tabuľka5[[#This Row],[Položka]],cennik[Položka],cennik[Cena MJ bez DPH])</f>
        <v>0</v>
      </c>
      <c r="I8012">
        <f>SUM(Tabuľka5[[#This Row],[cena MJ bez DPH]]*1.1)</f>
        <v>0</v>
      </c>
      <c r="J8012">
        <f>Tabuľka5[[#This Row],[množstvo]]*Tabuľka5[[#This Row],[cena MJ bez DPH]]</f>
        <v>0</v>
      </c>
      <c r="L8012" s="5" t="s">
        <v>517</v>
      </c>
      <c r="N8012" t="s">
        <v>516</v>
      </c>
      <c r="O8012" t="s">
        <v>450</v>
      </c>
      <c r="P8012" t="s">
        <v>728</v>
      </c>
    </row>
    <row r="8013" spans="1:16" hidden="1" x14ac:dyDescent="0.25">
      <c r="A8013" t="s">
        <v>316</v>
      </c>
      <c r="B8013" t="s">
        <v>51</v>
      </c>
      <c r="C8013" t="s">
        <v>82</v>
      </c>
      <c r="D8013" t="s">
        <v>11</v>
      </c>
      <c r="F8013" t="s">
        <v>56</v>
      </c>
      <c r="H8013">
        <f>_xlfn.XLOOKUP(Tabuľka5[[#This Row],[Položka]],cennik[Položka],cennik[Cena MJ bez DPH])</f>
        <v>0</v>
      </c>
      <c r="I8013">
        <f>SUM(Tabuľka5[[#This Row],[cena MJ bez DPH]]*1.1)</f>
        <v>0</v>
      </c>
      <c r="J8013">
        <f>Tabuľka5[[#This Row],[množstvo]]*Tabuľka5[[#This Row],[cena MJ bez DPH]]</f>
        <v>0</v>
      </c>
      <c r="L8013" s="5" t="s">
        <v>517</v>
      </c>
      <c r="N8013" t="s">
        <v>516</v>
      </c>
      <c r="O8013" t="s">
        <v>450</v>
      </c>
      <c r="P8013" t="s">
        <v>728</v>
      </c>
    </row>
    <row r="8014" spans="1:16" x14ac:dyDescent="0.25">
      <c r="A8014" t="s">
        <v>316</v>
      </c>
      <c r="B8014" s="22" t="s">
        <v>51</v>
      </c>
      <c r="C8014" s="22" t="s">
        <v>83</v>
      </c>
      <c r="D8014" s="22" t="s">
        <v>11</v>
      </c>
      <c r="E8014" s="22"/>
      <c r="F8014" t="s">
        <v>56</v>
      </c>
      <c r="G8014" s="22">
        <v>8</v>
      </c>
      <c r="H8014" s="22">
        <f>_xlfn.XLOOKUP(Tabuľka5[[#This Row],[Položka]],cennik[Položka],cennik[Cena MJ bez DPH])</f>
        <v>0</v>
      </c>
      <c r="I8014" s="22">
        <f>SUM(Tabuľka5[[#This Row],[cena MJ bez DPH]]*1.1)</f>
        <v>0</v>
      </c>
      <c r="J8014" s="22">
        <f>Tabuľka5[[#This Row],[množstvo]]*Tabuľka5[[#This Row],[cena MJ bez DPH]]</f>
        <v>0</v>
      </c>
      <c r="L8014" s="23" t="s">
        <v>517</v>
      </c>
      <c r="M8014" s="22">
        <f>Tabuľka5[[#This Row],[množstvo]]*Tabuľka5[[#This Row],[cena za MJ s DPH]]</f>
        <v>0</v>
      </c>
      <c r="N8014" s="22" t="s">
        <v>516</v>
      </c>
      <c r="O8014" s="15" t="s">
        <v>450</v>
      </c>
      <c r="P8014" t="s">
        <v>728</v>
      </c>
    </row>
    <row r="8015" spans="1:16" hidden="1" x14ac:dyDescent="0.25">
      <c r="A8015" t="s">
        <v>316</v>
      </c>
      <c r="B8015" t="s">
        <v>51</v>
      </c>
      <c r="C8015" t="s">
        <v>84</v>
      </c>
      <c r="D8015" t="s">
        <v>11</v>
      </c>
      <c r="F8015" t="s">
        <v>56</v>
      </c>
      <c r="H8015">
        <f>_xlfn.XLOOKUP(Tabuľka5[[#This Row],[Položka]],cennik[Položka],cennik[Cena MJ bez DPH])</f>
        <v>0</v>
      </c>
      <c r="I8015">
        <f>SUM(Tabuľka5[[#This Row],[cena MJ bez DPH]]*1.1)</f>
        <v>0</v>
      </c>
      <c r="J8015">
        <f>Tabuľka5[[#This Row],[množstvo]]*Tabuľka5[[#This Row],[cena MJ bez DPH]]</f>
        <v>0</v>
      </c>
      <c r="L8015" s="5" t="s">
        <v>517</v>
      </c>
      <c r="N8015" t="s">
        <v>516</v>
      </c>
      <c r="O8015" t="s">
        <v>450</v>
      </c>
      <c r="P8015" t="s">
        <v>728</v>
      </c>
    </row>
    <row r="8016" spans="1:16" hidden="1" x14ac:dyDescent="0.25">
      <c r="A8016" t="s">
        <v>316</v>
      </c>
      <c r="B8016" t="s">
        <v>51</v>
      </c>
      <c r="C8016" t="s">
        <v>85</v>
      </c>
      <c r="D8016" t="s">
        <v>11</v>
      </c>
      <c r="F8016" t="s">
        <v>56</v>
      </c>
      <c r="H8016">
        <f>_xlfn.XLOOKUP(Tabuľka5[[#This Row],[Položka]],cennik[Položka],cennik[Cena MJ bez DPH])</f>
        <v>0</v>
      </c>
      <c r="I8016">
        <f>SUM(Tabuľka5[[#This Row],[cena MJ bez DPH]]*1.1)</f>
        <v>0</v>
      </c>
      <c r="J8016">
        <f>Tabuľka5[[#This Row],[množstvo]]*Tabuľka5[[#This Row],[cena MJ bez DPH]]</f>
        <v>0</v>
      </c>
      <c r="L8016" s="5" t="s">
        <v>517</v>
      </c>
      <c r="N8016" t="s">
        <v>516</v>
      </c>
      <c r="O8016" t="s">
        <v>450</v>
      </c>
      <c r="P8016" t="s">
        <v>728</v>
      </c>
    </row>
    <row r="8017" spans="1:16" hidden="1" x14ac:dyDescent="0.25">
      <c r="A8017" t="s">
        <v>316</v>
      </c>
      <c r="B8017" t="s">
        <v>51</v>
      </c>
      <c r="C8017" t="s">
        <v>86</v>
      </c>
      <c r="D8017" t="s">
        <v>11</v>
      </c>
      <c r="F8017" t="s">
        <v>56</v>
      </c>
      <c r="H8017">
        <f>_xlfn.XLOOKUP(Tabuľka5[[#This Row],[Položka]],cennik[Položka],cennik[Cena MJ bez DPH])</f>
        <v>0</v>
      </c>
      <c r="I8017">
        <f>SUM(Tabuľka5[[#This Row],[cena MJ bez DPH]]*1.1)</f>
        <v>0</v>
      </c>
      <c r="J8017">
        <f>Tabuľka5[[#This Row],[množstvo]]*Tabuľka5[[#This Row],[cena MJ bez DPH]]</f>
        <v>0</v>
      </c>
      <c r="L8017" s="5" t="s">
        <v>517</v>
      </c>
      <c r="N8017" t="s">
        <v>516</v>
      </c>
      <c r="O8017" t="s">
        <v>450</v>
      </c>
      <c r="P8017" t="s">
        <v>728</v>
      </c>
    </row>
    <row r="8018" spans="1:16" hidden="1" x14ac:dyDescent="0.25">
      <c r="A8018" t="s">
        <v>316</v>
      </c>
      <c r="B8018" t="s">
        <v>51</v>
      </c>
      <c r="C8018" t="s">
        <v>87</v>
      </c>
      <c r="D8018" t="s">
        <v>11</v>
      </c>
      <c r="F8018" t="s">
        <v>56</v>
      </c>
      <c r="H8018">
        <f>_xlfn.XLOOKUP(Tabuľka5[[#This Row],[Položka]],cennik[Položka],cennik[Cena MJ bez DPH])</f>
        <v>0</v>
      </c>
      <c r="I8018">
        <f>SUM(Tabuľka5[[#This Row],[cena MJ bez DPH]]*1.1)</f>
        <v>0</v>
      </c>
      <c r="J8018">
        <f>Tabuľka5[[#This Row],[množstvo]]*Tabuľka5[[#This Row],[cena MJ bez DPH]]</f>
        <v>0</v>
      </c>
      <c r="L8018" s="5" t="s">
        <v>517</v>
      </c>
      <c r="N8018" t="s">
        <v>516</v>
      </c>
      <c r="O8018" t="s">
        <v>450</v>
      </c>
      <c r="P8018" t="s">
        <v>728</v>
      </c>
    </row>
    <row r="8019" spans="1:16" hidden="1" x14ac:dyDescent="0.25">
      <c r="A8019" t="s">
        <v>316</v>
      </c>
      <c r="B8019" t="s">
        <v>51</v>
      </c>
      <c r="C8019" t="s">
        <v>88</v>
      </c>
      <c r="D8019" t="s">
        <v>11</v>
      </c>
      <c r="F8019" t="s">
        <v>56</v>
      </c>
      <c r="H8019">
        <f>_xlfn.XLOOKUP(Tabuľka5[[#This Row],[Položka]],cennik[Položka],cennik[Cena MJ bez DPH])</f>
        <v>0</v>
      </c>
      <c r="I8019">
        <f>SUM(Tabuľka5[[#This Row],[cena MJ bez DPH]]*1.1)</f>
        <v>0</v>
      </c>
      <c r="J8019">
        <f>Tabuľka5[[#This Row],[množstvo]]*Tabuľka5[[#This Row],[cena MJ bez DPH]]</f>
        <v>0</v>
      </c>
      <c r="L8019" s="5" t="s">
        <v>517</v>
      </c>
      <c r="N8019" t="s">
        <v>516</v>
      </c>
      <c r="O8019" t="s">
        <v>450</v>
      </c>
      <c r="P8019" t="s">
        <v>728</v>
      </c>
    </row>
    <row r="8020" spans="1:16" hidden="1" x14ac:dyDescent="0.25">
      <c r="A8020" t="s">
        <v>316</v>
      </c>
      <c r="B8020" t="s">
        <v>51</v>
      </c>
      <c r="C8020" t="s">
        <v>89</v>
      </c>
      <c r="D8020" t="s">
        <v>11</v>
      </c>
      <c r="F8020" t="s">
        <v>56</v>
      </c>
      <c r="H8020">
        <f>_xlfn.XLOOKUP(Tabuľka5[[#This Row],[Položka]],cennik[Položka],cennik[Cena MJ bez DPH])</f>
        <v>0</v>
      </c>
      <c r="I8020">
        <f>SUM(Tabuľka5[[#This Row],[cena MJ bez DPH]]*1.1)</f>
        <v>0</v>
      </c>
      <c r="J8020">
        <f>Tabuľka5[[#This Row],[množstvo]]*Tabuľka5[[#This Row],[cena MJ bez DPH]]</f>
        <v>0</v>
      </c>
      <c r="L8020" s="5" t="s">
        <v>517</v>
      </c>
      <c r="N8020" t="s">
        <v>516</v>
      </c>
      <c r="O8020" t="s">
        <v>450</v>
      </c>
      <c r="P8020" t="s">
        <v>728</v>
      </c>
    </row>
    <row r="8021" spans="1:16" hidden="1" x14ac:dyDescent="0.25">
      <c r="A8021" t="s">
        <v>316</v>
      </c>
      <c r="B8021" t="s">
        <v>51</v>
      </c>
      <c r="C8021" t="s">
        <v>90</v>
      </c>
      <c r="D8021" t="s">
        <v>11</v>
      </c>
      <c r="F8021" t="s">
        <v>56</v>
      </c>
      <c r="H8021">
        <f>_xlfn.XLOOKUP(Tabuľka5[[#This Row],[Položka]],cennik[Položka],cennik[Cena MJ bez DPH])</f>
        <v>0</v>
      </c>
      <c r="I8021">
        <f>SUM(Tabuľka5[[#This Row],[cena MJ bez DPH]]*1.1)</f>
        <v>0</v>
      </c>
      <c r="J8021">
        <f>Tabuľka5[[#This Row],[množstvo]]*Tabuľka5[[#This Row],[cena MJ bez DPH]]</f>
        <v>0</v>
      </c>
      <c r="L8021" s="5" t="s">
        <v>517</v>
      </c>
      <c r="N8021" t="s">
        <v>516</v>
      </c>
      <c r="O8021" t="s">
        <v>450</v>
      </c>
      <c r="P8021" t="s">
        <v>728</v>
      </c>
    </row>
    <row r="8022" spans="1:16" hidden="1" x14ac:dyDescent="0.25">
      <c r="A8022" t="s">
        <v>316</v>
      </c>
      <c r="B8022" t="s">
        <v>51</v>
      </c>
      <c r="C8022" t="s">
        <v>91</v>
      </c>
      <c r="D8022" t="s">
        <v>11</v>
      </c>
      <c r="F8022" t="s">
        <v>56</v>
      </c>
      <c r="H8022">
        <f>_xlfn.XLOOKUP(Tabuľka5[[#This Row],[Položka]],cennik[Položka],cennik[Cena MJ bez DPH])</f>
        <v>0</v>
      </c>
      <c r="I8022">
        <f>SUM(Tabuľka5[[#This Row],[cena MJ bez DPH]]*1.1)</f>
        <v>0</v>
      </c>
      <c r="J8022">
        <f>Tabuľka5[[#This Row],[množstvo]]*Tabuľka5[[#This Row],[cena MJ bez DPH]]</f>
        <v>0</v>
      </c>
      <c r="L8022" s="5" t="s">
        <v>517</v>
      </c>
      <c r="N8022" t="s">
        <v>516</v>
      </c>
      <c r="O8022" t="s">
        <v>450</v>
      </c>
      <c r="P8022" t="s">
        <v>728</v>
      </c>
    </row>
    <row r="8023" spans="1:16" hidden="1" x14ac:dyDescent="0.25">
      <c r="A8023" t="s">
        <v>316</v>
      </c>
      <c r="B8023" t="s">
        <v>92</v>
      </c>
      <c r="C8023" t="s">
        <v>93</v>
      </c>
      <c r="D8023" t="s">
        <v>94</v>
      </c>
      <c r="E8023" t="s">
        <v>95</v>
      </c>
      <c r="F8023" t="s">
        <v>46</v>
      </c>
      <c r="H8023">
        <f>_xlfn.XLOOKUP(Tabuľka5[[#This Row],[Položka]],cennik[Položka],cennik[Cena MJ bez DPH])</f>
        <v>0</v>
      </c>
      <c r="I8023">
        <f>SUM(Tabuľka5[[#This Row],[cena MJ bez DPH]]*1.1)</f>
        <v>0</v>
      </c>
      <c r="J8023">
        <f>Tabuľka5[[#This Row],[množstvo]]*Tabuľka5[[#This Row],[cena MJ bez DPH]]</f>
        <v>0</v>
      </c>
      <c r="L8023" s="5" t="s">
        <v>517</v>
      </c>
      <c r="N8023" t="s">
        <v>516</v>
      </c>
      <c r="O8023" t="s">
        <v>450</v>
      </c>
      <c r="P8023" t="s">
        <v>728</v>
      </c>
    </row>
    <row r="8024" spans="1:16" hidden="1" x14ac:dyDescent="0.25">
      <c r="A8024" t="s">
        <v>316</v>
      </c>
      <c r="B8024" t="s">
        <v>92</v>
      </c>
      <c r="C8024" t="s">
        <v>96</v>
      </c>
      <c r="D8024" t="s">
        <v>94</v>
      </c>
      <c r="E8024" t="s">
        <v>97</v>
      </c>
      <c r="F8024" t="s">
        <v>46</v>
      </c>
      <c r="H8024">
        <f>_xlfn.XLOOKUP(Tabuľka5[[#This Row],[Položka]],cennik[Položka],cennik[Cena MJ bez DPH])</f>
        <v>0</v>
      </c>
      <c r="I8024">
        <f>SUM(Tabuľka5[[#This Row],[cena MJ bez DPH]]*1.1)</f>
        <v>0</v>
      </c>
      <c r="J8024">
        <f>Tabuľka5[[#This Row],[množstvo]]*Tabuľka5[[#This Row],[cena MJ bez DPH]]</f>
        <v>0</v>
      </c>
      <c r="L8024" s="5" t="s">
        <v>517</v>
      </c>
      <c r="N8024" t="s">
        <v>516</v>
      </c>
      <c r="O8024" t="s">
        <v>450</v>
      </c>
      <c r="P8024" t="s">
        <v>728</v>
      </c>
    </row>
    <row r="8025" spans="1:16" hidden="1" x14ac:dyDescent="0.25">
      <c r="A8025" t="s">
        <v>316</v>
      </c>
      <c r="B8025" t="s">
        <v>92</v>
      </c>
      <c r="C8025" t="s">
        <v>98</v>
      </c>
      <c r="D8025" t="s">
        <v>94</v>
      </c>
      <c r="F8025" t="s">
        <v>46</v>
      </c>
      <c r="H8025">
        <f>_xlfn.XLOOKUP(Tabuľka5[[#This Row],[Položka]],cennik[Položka],cennik[Cena MJ bez DPH])</f>
        <v>0</v>
      </c>
      <c r="I8025">
        <f>SUM(Tabuľka5[[#This Row],[cena MJ bez DPH]]*1.1)</f>
        <v>0</v>
      </c>
      <c r="J8025">
        <f>Tabuľka5[[#This Row],[množstvo]]*Tabuľka5[[#This Row],[cena MJ bez DPH]]</f>
        <v>0</v>
      </c>
      <c r="L8025" s="5" t="s">
        <v>517</v>
      </c>
      <c r="N8025" t="s">
        <v>516</v>
      </c>
      <c r="O8025" t="s">
        <v>450</v>
      </c>
      <c r="P8025" t="s">
        <v>728</v>
      </c>
    </row>
    <row r="8026" spans="1:16" hidden="1" x14ac:dyDescent="0.25">
      <c r="A8026" t="s">
        <v>316</v>
      </c>
      <c r="B8026" t="s">
        <v>92</v>
      </c>
      <c r="C8026" t="s">
        <v>99</v>
      </c>
      <c r="D8026" t="s">
        <v>94</v>
      </c>
      <c r="E8026" t="s">
        <v>100</v>
      </c>
      <c r="F8026" t="s">
        <v>46</v>
      </c>
      <c r="H8026">
        <f>_xlfn.XLOOKUP(Tabuľka5[[#This Row],[Položka]],cennik[Položka],cennik[Cena MJ bez DPH])</f>
        <v>0</v>
      </c>
      <c r="I8026">
        <f>SUM(Tabuľka5[[#This Row],[cena MJ bez DPH]]*1.1)</f>
        <v>0</v>
      </c>
      <c r="J8026">
        <f>Tabuľka5[[#This Row],[množstvo]]*Tabuľka5[[#This Row],[cena MJ bez DPH]]</f>
        <v>0</v>
      </c>
      <c r="L8026" s="5" t="s">
        <v>517</v>
      </c>
      <c r="N8026" t="s">
        <v>516</v>
      </c>
      <c r="O8026" t="s">
        <v>450</v>
      </c>
      <c r="P8026" t="s">
        <v>728</v>
      </c>
    </row>
    <row r="8027" spans="1:16" hidden="1" x14ac:dyDescent="0.25">
      <c r="A8027" t="s">
        <v>316</v>
      </c>
      <c r="B8027" t="s">
        <v>92</v>
      </c>
      <c r="C8027" t="s">
        <v>101</v>
      </c>
      <c r="D8027" t="s">
        <v>94</v>
      </c>
      <c r="E8027" t="s">
        <v>102</v>
      </c>
      <c r="F8027" t="s">
        <v>46</v>
      </c>
      <c r="H8027">
        <f>_xlfn.XLOOKUP(Tabuľka5[[#This Row],[Položka]],cennik[Položka],cennik[Cena MJ bez DPH])</f>
        <v>0</v>
      </c>
      <c r="I8027">
        <f>SUM(Tabuľka5[[#This Row],[cena MJ bez DPH]]*1.1)</f>
        <v>0</v>
      </c>
      <c r="J8027">
        <f>Tabuľka5[[#This Row],[množstvo]]*Tabuľka5[[#This Row],[cena MJ bez DPH]]</f>
        <v>0</v>
      </c>
      <c r="L8027" s="5" t="s">
        <v>517</v>
      </c>
      <c r="N8027" t="s">
        <v>516</v>
      </c>
      <c r="O8027" t="s">
        <v>450</v>
      </c>
      <c r="P8027" t="s">
        <v>728</v>
      </c>
    </row>
    <row r="8028" spans="1:16" hidden="1" x14ac:dyDescent="0.25">
      <c r="A8028" t="s">
        <v>316</v>
      </c>
      <c r="B8028" t="s">
        <v>92</v>
      </c>
      <c r="C8028" t="s">
        <v>103</v>
      </c>
      <c r="D8028" t="s">
        <v>94</v>
      </c>
      <c r="E8028" t="s">
        <v>102</v>
      </c>
      <c r="F8028" t="s">
        <v>46</v>
      </c>
      <c r="H8028">
        <f>_xlfn.XLOOKUP(Tabuľka5[[#This Row],[Položka]],cennik[Položka],cennik[Cena MJ bez DPH])</f>
        <v>0</v>
      </c>
      <c r="I8028">
        <f>SUM(Tabuľka5[[#This Row],[cena MJ bez DPH]]*1.1)</f>
        <v>0</v>
      </c>
      <c r="J8028">
        <f>Tabuľka5[[#This Row],[množstvo]]*Tabuľka5[[#This Row],[cena MJ bez DPH]]</f>
        <v>0</v>
      </c>
      <c r="L8028" s="5" t="s">
        <v>517</v>
      </c>
      <c r="N8028" t="s">
        <v>516</v>
      </c>
      <c r="O8028" t="s">
        <v>450</v>
      </c>
      <c r="P8028" t="s">
        <v>728</v>
      </c>
    </row>
    <row r="8029" spans="1:16" hidden="1" x14ac:dyDescent="0.25">
      <c r="A8029" t="s">
        <v>316</v>
      </c>
      <c r="B8029" t="s">
        <v>104</v>
      </c>
      <c r="C8029" t="s">
        <v>105</v>
      </c>
      <c r="D8029" t="s">
        <v>11</v>
      </c>
      <c r="E8029" t="s">
        <v>106</v>
      </c>
      <c r="F8029" t="s">
        <v>46</v>
      </c>
      <c r="G8029">
        <v>96</v>
      </c>
      <c r="H8029">
        <f>_xlfn.XLOOKUP(Tabuľka5[[#This Row],[Položka]],cennik[Položka],cennik[Cena MJ bez DPH])</f>
        <v>0</v>
      </c>
      <c r="I8029">
        <f>SUM(Tabuľka5[[#This Row],[cena MJ bez DPH]]*1.1)</f>
        <v>0</v>
      </c>
      <c r="J8029">
        <f>Tabuľka5[[#This Row],[množstvo]]*Tabuľka5[[#This Row],[cena MJ bez DPH]]</f>
        <v>0</v>
      </c>
      <c r="L8029" s="5" t="s">
        <v>517</v>
      </c>
      <c r="N8029" t="s">
        <v>516</v>
      </c>
      <c r="O8029" t="s">
        <v>450</v>
      </c>
      <c r="P8029" t="s">
        <v>728</v>
      </c>
    </row>
    <row r="8030" spans="1:16" hidden="1" x14ac:dyDescent="0.25">
      <c r="A8030" t="s">
        <v>316</v>
      </c>
      <c r="B8030" t="s">
        <v>104</v>
      </c>
      <c r="C8030" t="s">
        <v>107</v>
      </c>
      <c r="D8030" t="s">
        <v>11</v>
      </c>
      <c r="E8030" t="s">
        <v>106</v>
      </c>
      <c r="F8030" t="s">
        <v>46</v>
      </c>
      <c r="H8030">
        <f>_xlfn.XLOOKUP(Tabuľka5[[#This Row],[Položka]],cennik[Položka],cennik[Cena MJ bez DPH])</f>
        <v>0</v>
      </c>
      <c r="I8030">
        <f>SUM(Tabuľka5[[#This Row],[cena MJ bez DPH]]*1.1)</f>
        <v>0</v>
      </c>
      <c r="J8030">
        <f>Tabuľka5[[#This Row],[množstvo]]*Tabuľka5[[#This Row],[cena MJ bez DPH]]</f>
        <v>0</v>
      </c>
      <c r="L8030" s="5" t="s">
        <v>517</v>
      </c>
      <c r="N8030" t="s">
        <v>516</v>
      </c>
      <c r="O8030" t="s">
        <v>450</v>
      </c>
      <c r="P8030" t="s">
        <v>728</v>
      </c>
    </row>
    <row r="8031" spans="1:16" hidden="1" x14ac:dyDescent="0.25">
      <c r="A8031" t="s">
        <v>316</v>
      </c>
      <c r="B8031" t="s">
        <v>104</v>
      </c>
      <c r="C8031" t="s">
        <v>108</v>
      </c>
      <c r="D8031" t="s">
        <v>11</v>
      </c>
      <c r="E8031" t="s">
        <v>106</v>
      </c>
      <c r="F8031" t="s">
        <v>46</v>
      </c>
      <c r="H8031">
        <f>_xlfn.XLOOKUP(Tabuľka5[[#This Row],[Položka]],cennik[Položka],cennik[Cena MJ bez DPH])</f>
        <v>0</v>
      </c>
      <c r="I8031">
        <f>SUM(Tabuľka5[[#This Row],[cena MJ bez DPH]]*1.1)</f>
        <v>0</v>
      </c>
      <c r="J8031">
        <f>Tabuľka5[[#This Row],[množstvo]]*Tabuľka5[[#This Row],[cena MJ bez DPH]]</f>
        <v>0</v>
      </c>
      <c r="L8031" s="5" t="s">
        <v>517</v>
      </c>
      <c r="N8031" t="s">
        <v>516</v>
      </c>
      <c r="O8031" t="s">
        <v>450</v>
      </c>
      <c r="P8031" t="s">
        <v>728</v>
      </c>
    </row>
    <row r="8032" spans="1:16" hidden="1" x14ac:dyDescent="0.25">
      <c r="A8032" t="s">
        <v>316</v>
      </c>
      <c r="B8032" t="s">
        <v>104</v>
      </c>
      <c r="C8032" t="s">
        <v>109</v>
      </c>
      <c r="D8032" t="s">
        <v>11</v>
      </c>
      <c r="E8032" t="s">
        <v>106</v>
      </c>
      <c r="F8032" t="s">
        <v>46</v>
      </c>
      <c r="H8032">
        <f>_xlfn.XLOOKUP(Tabuľka5[[#This Row],[Položka]],cennik[Položka],cennik[Cena MJ bez DPH])</f>
        <v>0</v>
      </c>
      <c r="I8032">
        <f>SUM(Tabuľka5[[#This Row],[cena MJ bez DPH]]*1.1)</f>
        <v>0</v>
      </c>
      <c r="J8032">
        <f>Tabuľka5[[#This Row],[množstvo]]*Tabuľka5[[#This Row],[cena MJ bez DPH]]</f>
        <v>0</v>
      </c>
      <c r="L8032" s="5" t="s">
        <v>517</v>
      </c>
      <c r="N8032" t="s">
        <v>516</v>
      </c>
      <c r="O8032" t="s">
        <v>450</v>
      </c>
      <c r="P8032" t="s">
        <v>728</v>
      </c>
    </row>
    <row r="8033" spans="1:16" hidden="1" x14ac:dyDescent="0.25">
      <c r="A8033" t="s">
        <v>316</v>
      </c>
      <c r="B8033" t="s">
        <v>104</v>
      </c>
      <c r="C8033" t="s">
        <v>110</v>
      </c>
      <c r="D8033" t="s">
        <v>11</v>
      </c>
      <c r="E8033" t="s">
        <v>111</v>
      </c>
      <c r="F8033" t="s">
        <v>46</v>
      </c>
      <c r="G8033">
        <v>22</v>
      </c>
      <c r="H8033">
        <f>_xlfn.XLOOKUP(Tabuľka5[[#This Row],[Položka]],cennik[Položka],cennik[Cena MJ bez DPH])</f>
        <v>0</v>
      </c>
      <c r="I8033">
        <f>SUM(Tabuľka5[[#This Row],[cena MJ bez DPH]]*1.1)</f>
        <v>0</v>
      </c>
      <c r="J8033">
        <f>Tabuľka5[[#This Row],[množstvo]]*Tabuľka5[[#This Row],[cena MJ bez DPH]]</f>
        <v>0</v>
      </c>
      <c r="L8033" s="5" t="s">
        <v>517</v>
      </c>
      <c r="N8033" t="s">
        <v>516</v>
      </c>
      <c r="O8033" t="s">
        <v>450</v>
      </c>
      <c r="P8033" t="s">
        <v>728</v>
      </c>
    </row>
    <row r="8034" spans="1:16" hidden="1" x14ac:dyDescent="0.25">
      <c r="A8034" t="s">
        <v>316</v>
      </c>
      <c r="B8034" t="s">
        <v>104</v>
      </c>
      <c r="C8034" t="s">
        <v>112</v>
      </c>
      <c r="D8034" t="s">
        <v>11</v>
      </c>
      <c r="E8034" t="s">
        <v>113</v>
      </c>
      <c r="F8034" t="s">
        <v>46</v>
      </c>
      <c r="H8034">
        <f>_xlfn.XLOOKUP(Tabuľka5[[#This Row],[Položka]],cennik[Položka],cennik[Cena MJ bez DPH])</f>
        <v>0</v>
      </c>
      <c r="I8034">
        <f>SUM(Tabuľka5[[#This Row],[cena MJ bez DPH]]*1.1)</f>
        <v>0</v>
      </c>
      <c r="J8034">
        <f>Tabuľka5[[#This Row],[množstvo]]*Tabuľka5[[#This Row],[cena MJ bez DPH]]</f>
        <v>0</v>
      </c>
      <c r="L8034" s="5" t="s">
        <v>517</v>
      </c>
      <c r="N8034" t="s">
        <v>516</v>
      </c>
      <c r="O8034" t="s">
        <v>450</v>
      </c>
      <c r="P8034" t="s">
        <v>728</v>
      </c>
    </row>
    <row r="8035" spans="1:16" hidden="1" x14ac:dyDescent="0.25">
      <c r="A8035" t="s">
        <v>316</v>
      </c>
      <c r="B8035" t="s">
        <v>104</v>
      </c>
      <c r="C8035" t="s">
        <v>114</v>
      </c>
      <c r="D8035" t="s">
        <v>94</v>
      </c>
      <c r="E8035" t="s">
        <v>115</v>
      </c>
      <c r="F8035" t="s">
        <v>46</v>
      </c>
      <c r="H8035">
        <f>_xlfn.XLOOKUP(Tabuľka5[[#This Row],[Položka]],cennik[Položka],cennik[Cena MJ bez DPH])</f>
        <v>0</v>
      </c>
      <c r="I8035">
        <f>SUM(Tabuľka5[[#This Row],[cena MJ bez DPH]]*1.1)</f>
        <v>0</v>
      </c>
      <c r="J8035">
        <f>Tabuľka5[[#This Row],[množstvo]]*Tabuľka5[[#This Row],[cena MJ bez DPH]]</f>
        <v>0</v>
      </c>
      <c r="L8035" s="5" t="s">
        <v>517</v>
      </c>
      <c r="N8035" t="s">
        <v>516</v>
      </c>
      <c r="O8035" t="s">
        <v>450</v>
      </c>
      <c r="P8035" t="s">
        <v>728</v>
      </c>
    </row>
    <row r="8036" spans="1:16" hidden="1" x14ac:dyDescent="0.25">
      <c r="A8036" t="s">
        <v>316</v>
      </c>
      <c r="B8036" t="s">
        <v>104</v>
      </c>
      <c r="C8036" t="s">
        <v>116</v>
      </c>
      <c r="D8036" t="s">
        <v>94</v>
      </c>
      <c r="E8036" t="s">
        <v>117</v>
      </c>
      <c r="F8036" t="s">
        <v>46</v>
      </c>
      <c r="H8036">
        <f>_xlfn.XLOOKUP(Tabuľka5[[#This Row],[Položka]],cennik[Položka],cennik[Cena MJ bez DPH])</f>
        <v>0</v>
      </c>
      <c r="I8036">
        <f>SUM(Tabuľka5[[#This Row],[cena MJ bez DPH]]*1.1)</f>
        <v>0</v>
      </c>
      <c r="J8036">
        <f>Tabuľka5[[#This Row],[množstvo]]*Tabuľka5[[#This Row],[cena MJ bez DPH]]</f>
        <v>0</v>
      </c>
      <c r="L8036" s="5" t="s">
        <v>517</v>
      </c>
      <c r="N8036" t="s">
        <v>516</v>
      </c>
      <c r="O8036" t="s">
        <v>450</v>
      </c>
      <c r="P8036" t="s">
        <v>728</v>
      </c>
    </row>
    <row r="8037" spans="1:16" hidden="1" x14ac:dyDescent="0.25">
      <c r="A8037" t="s">
        <v>316</v>
      </c>
      <c r="B8037" t="s">
        <v>104</v>
      </c>
      <c r="C8037" t="s">
        <v>118</v>
      </c>
      <c r="D8037" t="s">
        <v>94</v>
      </c>
      <c r="E8037" t="s">
        <v>117</v>
      </c>
      <c r="F8037" t="s">
        <v>46</v>
      </c>
      <c r="H8037">
        <f>_xlfn.XLOOKUP(Tabuľka5[[#This Row],[Položka]],cennik[Položka],cennik[Cena MJ bez DPH])</f>
        <v>0</v>
      </c>
      <c r="I8037">
        <f>SUM(Tabuľka5[[#This Row],[cena MJ bez DPH]]*1.1)</f>
        <v>0</v>
      </c>
      <c r="J8037">
        <f>Tabuľka5[[#This Row],[množstvo]]*Tabuľka5[[#This Row],[cena MJ bez DPH]]</f>
        <v>0</v>
      </c>
      <c r="L8037" s="5" t="s">
        <v>517</v>
      </c>
      <c r="N8037" t="s">
        <v>516</v>
      </c>
      <c r="O8037" t="s">
        <v>450</v>
      </c>
      <c r="P8037" t="s">
        <v>728</v>
      </c>
    </row>
    <row r="8038" spans="1:16" hidden="1" x14ac:dyDescent="0.25">
      <c r="A8038" t="s">
        <v>316</v>
      </c>
      <c r="B8038" t="s">
        <v>104</v>
      </c>
      <c r="C8038" t="s">
        <v>119</v>
      </c>
      <c r="D8038" t="s">
        <v>94</v>
      </c>
      <c r="E8038" t="s">
        <v>115</v>
      </c>
      <c r="F8038" t="s">
        <v>46</v>
      </c>
      <c r="H8038">
        <f>_xlfn.XLOOKUP(Tabuľka5[[#This Row],[Položka]],cennik[Položka],cennik[Cena MJ bez DPH])</f>
        <v>0</v>
      </c>
      <c r="I8038">
        <f>SUM(Tabuľka5[[#This Row],[cena MJ bez DPH]]*1.1)</f>
        <v>0</v>
      </c>
      <c r="J8038">
        <f>Tabuľka5[[#This Row],[množstvo]]*Tabuľka5[[#This Row],[cena MJ bez DPH]]</f>
        <v>0</v>
      </c>
      <c r="L8038" s="5" t="s">
        <v>517</v>
      </c>
      <c r="N8038" t="s">
        <v>516</v>
      </c>
      <c r="O8038" t="s">
        <v>450</v>
      </c>
      <c r="P8038" t="s">
        <v>728</v>
      </c>
    </row>
    <row r="8039" spans="1:16" hidden="1" x14ac:dyDescent="0.25">
      <c r="A8039" t="s">
        <v>316</v>
      </c>
      <c r="B8039" t="s">
        <v>104</v>
      </c>
      <c r="C8039" t="s">
        <v>120</v>
      </c>
      <c r="D8039" t="s">
        <v>94</v>
      </c>
      <c r="E8039" t="s">
        <v>121</v>
      </c>
      <c r="F8039" t="s">
        <v>46</v>
      </c>
      <c r="H8039">
        <f>_xlfn.XLOOKUP(Tabuľka5[[#This Row],[Položka]],cennik[Položka],cennik[Cena MJ bez DPH])</f>
        <v>0</v>
      </c>
      <c r="I8039">
        <f>SUM(Tabuľka5[[#This Row],[cena MJ bez DPH]]*1.1)</f>
        <v>0</v>
      </c>
      <c r="J8039">
        <f>Tabuľka5[[#This Row],[množstvo]]*Tabuľka5[[#This Row],[cena MJ bez DPH]]</f>
        <v>0</v>
      </c>
      <c r="L8039" s="5" t="s">
        <v>517</v>
      </c>
      <c r="N8039" t="s">
        <v>516</v>
      </c>
      <c r="O8039" t="s">
        <v>450</v>
      </c>
      <c r="P8039" t="s">
        <v>728</v>
      </c>
    </row>
    <row r="8040" spans="1:16" hidden="1" x14ac:dyDescent="0.25">
      <c r="A8040" t="s">
        <v>316</v>
      </c>
      <c r="B8040" t="s">
        <v>104</v>
      </c>
      <c r="C8040" t="s">
        <v>122</v>
      </c>
      <c r="D8040" t="s">
        <v>11</v>
      </c>
      <c r="E8040" t="s">
        <v>123</v>
      </c>
      <c r="F8040" t="s">
        <v>46</v>
      </c>
      <c r="H8040">
        <f>_xlfn.XLOOKUP(Tabuľka5[[#This Row],[Položka]],cennik[Položka],cennik[Cena MJ bez DPH])</f>
        <v>0</v>
      </c>
      <c r="I8040">
        <f>SUM(Tabuľka5[[#This Row],[cena MJ bez DPH]]*1.1)</f>
        <v>0</v>
      </c>
      <c r="J8040">
        <f>Tabuľka5[[#This Row],[množstvo]]*Tabuľka5[[#This Row],[cena MJ bez DPH]]</f>
        <v>0</v>
      </c>
      <c r="L8040" s="5" t="s">
        <v>517</v>
      </c>
      <c r="N8040" t="s">
        <v>516</v>
      </c>
      <c r="O8040" t="s">
        <v>450</v>
      </c>
      <c r="P8040" t="s">
        <v>728</v>
      </c>
    </row>
    <row r="8041" spans="1:16" hidden="1" x14ac:dyDescent="0.25">
      <c r="A8041" t="s">
        <v>316</v>
      </c>
      <c r="B8041" t="s">
        <v>104</v>
      </c>
      <c r="C8041" t="s">
        <v>124</v>
      </c>
      <c r="D8041" t="s">
        <v>11</v>
      </c>
      <c r="E8041" t="s">
        <v>125</v>
      </c>
      <c r="F8041" t="s">
        <v>46</v>
      </c>
      <c r="H8041">
        <f>_xlfn.XLOOKUP(Tabuľka5[[#This Row],[Položka]],cennik[Položka],cennik[Cena MJ bez DPH])</f>
        <v>0</v>
      </c>
      <c r="I8041">
        <f>SUM(Tabuľka5[[#This Row],[cena MJ bez DPH]]*1.1)</f>
        <v>0</v>
      </c>
      <c r="J8041">
        <f>Tabuľka5[[#This Row],[množstvo]]*Tabuľka5[[#This Row],[cena MJ bez DPH]]</f>
        <v>0</v>
      </c>
      <c r="L8041" s="5" t="s">
        <v>517</v>
      </c>
      <c r="N8041" t="s">
        <v>516</v>
      </c>
      <c r="O8041" t="s">
        <v>450</v>
      </c>
      <c r="P8041" t="s">
        <v>728</v>
      </c>
    </row>
    <row r="8042" spans="1:16" hidden="1" x14ac:dyDescent="0.25">
      <c r="A8042" t="s">
        <v>316</v>
      </c>
      <c r="B8042" t="s">
        <v>104</v>
      </c>
      <c r="C8042" t="s">
        <v>126</v>
      </c>
      <c r="D8042" t="s">
        <v>11</v>
      </c>
      <c r="E8042" t="s">
        <v>127</v>
      </c>
      <c r="F8042" t="s">
        <v>46</v>
      </c>
      <c r="G8042">
        <v>8</v>
      </c>
      <c r="H8042">
        <f>_xlfn.XLOOKUP(Tabuľka5[[#This Row],[Položka]],cennik[Položka],cennik[Cena MJ bez DPH])</f>
        <v>0</v>
      </c>
      <c r="I8042">
        <f>SUM(Tabuľka5[[#This Row],[cena MJ bez DPH]]*1.1)</f>
        <v>0</v>
      </c>
      <c r="J8042">
        <f>Tabuľka5[[#This Row],[množstvo]]*Tabuľka5[[#This Row],[cena MJ bez DPH]]</f>
        <v>0</v>
      </c>
      <c r="L8042" s="5" t="s">
        <v>517</v>
      </c>
      <c r="N8042" t="s">
        <v>516</v>
      </c>
      <c r="O8042" t="s">
        <v>450</v>
      </c>
      <c r="P8042" t="s">
        <v>728</v>
      </c>
    </row>
    <row r="8043" spans="1:16" hidden="1" x14ac:dyDescent="0.25">
      <c r="A8043" t="s">
        <v>316</v>
      </c>
      <c r="B8043" t="s">
        <v>104</v>
      </c>
      <c r="C8043" t="s">
        <v>128</v>
      </c>
      <c r="D8043" t="s">
        <v>11</v>
      </c>
      <c r="E8043" t="s">
        <v>125</v>
      </c>
      <c r="F8043" t="s">
        <v>46</v>
      </c>
      <c r="G8043">
        <v>20</v>
      </c>
      <c r="H8043">
        <f>_xlfn.XLOOKUP(Tabuľka5[[#This Row],[Položka]],cennik[Položka],cennik[Cena MJ bez DPH])</f>
        <v>0</v>
      </c>
      <c r="I8043">
        <f>SUM(Tabuľka5[[#This Row],[cena MJ bez DPH]]*1.1)</f>
        <v>0</v>
      </c>
      <c r="J8043">
        <f>Tabuľka5[[#This Row],[množstvo]]*Tabuľka5[[#This Row],[cena MJ bez DPH]]</f>
        <v>0</v>
      </c>
      <c r="L8043" s="5" t="s">
        <v>517</v>
      </c>
      <c r="N8043" t="s">
        <v>516</v>
      </c>
      <c r="O8043" t="s">
        <v>450</v>
      </c>
      <c r="P8043" t="s">
        <v>728</v>
      </c>
    </row>
    <row r="8044" spans="1:16" hidden="1" x14ac:dyDescent="0.25">
      <c r="A8044" t="s">
        <v>316</v>
      </c>
      <c r="B8044" t="s">
        <v>104</v>
      </c>
      <c r="C8044" t="s">
        <v>129</v>
      </c>
      <c r="D8044" t="s">
        <v>11</v>
      </c>
      <c r="E8044" t="s">
        <v>127</v>
      </c>
      <c r="F8044" t="s">
        <v>46</v>
      </c>
      <c r="H8044">
        <f>_xlfn.XLOOKUP(Tabuľka5[[#This Row],[Položka]],cennik[Položka],cennik[Cena MJ bez DPH])</f>
        <v>0</v>
      </c>
      <c r="I8044">
        <f>SUM(Tabuľka5[[#This Row],[cena MJ bez DPH]]*1.1)</f>
        <v>0</v>
      </c>
      <c r="J8044">
        <f>Tabuľka5[[#This Row],[množstvo]]*Tabuľka5[[#This Row],[cena MJ bez DPH]]</f>
        <v>0</v>
      </c>
      <c r="L8044" s="5" t="s">
        <v>517</v>
      </c>
      <c r="N8044" t="s">
        <v>516</v>
      </c>
      <c r="O8044" t="s">
        <v>450</v>
      </c>
      <c r="P8044" t="s">
        <v>728</v>
      </c>
    </row>
    <row r="8045" spans="1:16" hidden="1" x14ac:dyDescent="0.25">
      <c r="A8045" t="s">
        <v>316</v>
      </c>
      <c r="B8045" t="s">
        <v>104</v>
      </c>
      <c r="C8045" t="s">
        <v>130</v>
      </c>
      <c r="D8045" t="s">
        <v>11</v>
      </c>
      <c r="E8045" t="s">
        <v>131</v>
      </c>
      <c r="F8045" t="s">
        <v>46</v>
      </c>
      <c r="H8045">
        <f>_xlfn.XLOOKUP(Tabuľka5[[#This Row],[Položka]],cennik[Položka],cennik[Cena MJ bez DPH])</f>
        <v>0</v>
      </c>
      <c r="I8045">
        <f>SUM(Tabuľka5[[#This Row],[cena MJ bez DPH]]*1.1)</f>
        <v>0</v>
      </c>
      <c r="J8045">
        <f>Tabuľka5[[#This Row],[množstvo]]*Tabuľka5[[#This Row],[cena MJ bez DPH]]</f>
        <v>0</v>
      </c>
      <c r="L8045" s="5" t="s">
        <v>517</v>
      </c>
      <c r="N8045" t="s">
        <v>516</v>
      </c>
      <c r="O8045" t="s">
        <v>450</v>
      </c>
      <c r="P8045" t="s">
        <v>728</v>
      </c>
    </row>
    <row r="8046" spans="1:16" hidden="1" x14ac:dyDescent="0.25">
      <c r="A8046" t="s">
        <v>316</v>
      </c>
      <c r="B8046" t="s">
        <v>104</v>
      </c>
      <c r="C8046" t="s">
        <v>132</v>
      </c>
      <c r="D8046" t="s">
        <v>11</v>
      </c>
      <c r="E8046" t="s">
        <v>111</v>
      </c>
      <c r="F8046" t="s">
        <v>46</v>
      </c>
      <c r="H8046">
        <f>_xlfn.XLOOKUP(Tabuľka5[[#This Row],[Položka]],cennik[Položka],cennik[Cena MJ bez DPH])</f>
        <v>0</v>
      </c>
      <c r="I8046">
        <f>SUM(Tabuľka5[[#This Row],[cena MJ bez DPH]]*1.1)</f>
        <v>0</v>
      </c>
      <c r="J8046">
        <f>Tabuľka5[[#This Row],[množstvo]]*Tabuľka5[[#This Row],[cena MJ bez DPH]]</f>
        <v>0</v>
      </c>
      <c r="L8046" s="5" t="s">
        <v>517</v>
      </c>
      <c r="N8046" t="s">
        <v>516</v>
      </c>
      <c r="O8046" t="s">
        <v>450</v>
      </c>
      <c r="P8046" t="s">
        <v>728</v>
      </c>
    </row>
    <row r="8047" spans="1:16" hidden="1" x14ac:dyDescent="0.25">
      <c r="A8047" t="s">
        <v>316</v>
      </c>
      <c r="B8047" t="s">
        <v>104</v>
      </c>
      <c r="C8047" t="s">
        <v>133</v>
      </c>
      <c r="D8047" t="s">
        <v>11</v>
      </c>
      <c r="E8047" t="s">
        <v>123</v>
      </c>
      <c r="F8047" t="s">
        <v>46</v>
      </c>
      <c r="G8047">
        <v>10</v>
      </c>
      <c r="H8047">
        <f>_xlfn.XLOOKUP(Tabuľka5[[#This Row],[Položka]],cennik[Položka],cennik[Cena MJ bez DPH])</f>
        <v>0</v>
      </c>
      <c r="I8047">
        <f>SUM(Tabuľka5[[#This Row],[cena MJ bez DPH]]*1.1)</f>
        <v>0</v>
      </c>
      <c r="J8047">
        <f>Tabuľka5[[#This Row],[množstvo]]*Tabuľka5[[#This Row],[cena MJ bez DPH]]</f>
        <v>0</v>
      </c>
      <c r="L8047" s="5" t="s">
        <v>517</v>
      </c>
      <c r="N8047" t="s">
        <v>516</v>
      </c>
      <c r="O8047" t="s">
        <v>450</v>
      </c>
      <c r="P8047" t="s">
        <v>728</v>
      </c>
    </row>
    <row r="8048" spans="1:16" hidden="1" x14ac:dyDescent="0.25">
      <c r="A8048" t="s">
        <v>316</v>
      </c>
      <c r="B8048" t="s">
        <v>104</v>
      </c>
      <c r="C8048" t="s">
        <v>134</v>
      </c>
      <c r="D8048" t="s">
        <v>94</v>
      </c>
      <c r="F8048" t="s">
        <v>46</v>
      </c>
      <c r="H8048">
        <f>_xlfn.XLOOKUP(Tabuľka5[[#This Row],[Položka]],cennik[Položka],cennik[Cena MJ bez DPH])</f>
        <v>0</v>
      </c>
      <c r="I8048">
        <f>SUM(Tabuľka5[[#This Row],[cena MJ bez DPH]]*1.1)</f>
        <v>0</v>
      </c>
      <c r="J8048">
        <f>Tabuľka5[[#This Row],[množstvo]]*Tabuľka5[[#This Row],[cena MJ bez DPH]]</f>
        <v>0</v>
      </c>
      <c r="L8048" s="5" t="s">
        <v>517</v>
      </c>
      <c r="N8048" t="s">
        <v>516</v>
      </c>
      <c r="O8048" t="s">
        <v>450</v>
      </c>
      <c r="P8048" t="s">
        <v>728</v>
      </c>
    </row>
    <row r="8049" spans="1:16" hidden="1" x14ac:dyDescent="0.25">
      <c r="A8049" t="s">
        <v>316</v>
      </c>
      <c r="B8049" t="s">
        <v>104</v>
      </c>
      <c r="C8049" t="s">
        <v>135</v>
      </c>
      <c r="D8049" t="s">
        <v>11</v>
      </c>
      <c r="E8049" t="s">
        <v>136</v>
      </c>
      <c r="F8049" t="s">
        <v>46</v>
      </c>
      <c r="H8049">
        <f>_xlfn.XLOOKUP(Tabuľka5[[#This Row],[Položka]],cennik[Položka],cennik[Cena MJ bez DPH])</f>
        <v>0</v>
      </c>
      <c r="I8049">
        <f>SUM(Tabuľka5[[#This Row],[cena MJ bez DPH]]*1.1)</f>
        <v>0</v>
      </c>
      <c r="J8049">
        <f>Tabuľka5[[#This Row],[množstvo]]*Tabuľka5[[#This Row],[cena MJ bez DPH]]</f>
        <v>0</v>
      </c>
      <c r="L8049" s="5" t="s">
        <v>517</v>
      </c>
      <c r="N8049" t="s">
        <v>516</v>
      </c>
      <c r="O8049" t="s">
        <v>450</v>
      </c>
      <c r="P8049" t="s">
        <v>728</v>
      </c>
    </row>
    <row r="8050" spans="1:16" hidden="1" x14ac:dyDescent="0.25">
      <c r="A8050" t="s">
        <v>316</v>
      </c>
      <c r="B8050" t="s">
        <v>104</v>
      </c>
      <c r="C8050" t="s">
        <v>137</v>
      </c>
      <c r="D8050" t="s">
        <v>11</v>
      </c>
      <c r="E8050" t="s">
        <v>136</v>
      </c>
      <c r="F8050" t="s">
        <v>46</v>
      </c>
      <c r="H8050">
        <f>_xlfn.XLOOKUP(Tabuľka5[[#This Row],[Položka]],cennik[Položka],cennik[Cena MJ bez DPH])</f>
        <v>0</v>
      </c>
      <c r="I8050">
        <f>SUM(Tabuľka5[[#This Row],[cena MJ bez DPH]]*1.1)</f>
        <v>0</v>
      </c>
      <c r="J8050">
        <f>Tabuľka5[[#This Row],[množstvo]]*Tabuľka5[[#This Row],[cena MJ bez DPH]]</f>
        <v>0</v>
      </c>
      <c r="L8050" s="5" t="s">
        <v>517</v>
      </c>
      <c r="N8050" t="s">
        <v>516</v>
      </c>
      <c r="O8050" t="s">
        <v>450</v>
      </c>
      <c r="P8050" t="s">
        <v>728</v>
      </c>
    </row>
    <row r="8051" spans="1:16" hidden="1" x14ac:dyDescent="0.25">
      <c r="A8051" t="s">
        <v>316</v>
      </c>
      <c r="B8051" t="s">
        <v>104</v>
      </c>
      <c r="C8051" t="s">
        <v>138</v>
      </c>
      <c r="D8051" t="s">
        <v>11</v>
      </c>
      <c r="E8051" t="s">
        <v>139</v>
      </c>
      <c r="F8051" t="s">
        <v>46</v>
      </c>
      <c r="H8051">
        <f>_xlfn.XLOOKUP(Tabuľka5[[#This Row],[Položka]],cennik[Položka],cennik[Cena MJ bez DPH])</f>
        <v>0</v>
      </c>
      <c r="I8051">
        <f>SUM(Tabuľka5[[#This Row],[cena MJ bez DPH]]*1.1)</f>
        <v>0</v>
      </c>
      <c r="J8051">
        <f>Tabuľka5[[#This Row],[množstvo]]*Tabuľka5[[#This Row],[cena MJ bez DPH]]</f>
        <v>0</v>
      </c>
      <c r="L8051" s="5" t="s">
        <v>517</v>
      </c>
      <c r="N8051" t="s">
        <v>516</v>
      </c>
      <c r="O8051" t="s">
        <v>450</v>
      </c>
      <c r="P8051" t="s">
        <v>728</v>
      </c>
    </row>
    <row r="8052" spans="1:16" hidden="1" x14ac:dyDescent="0.25">
      <c r="A8052" t="s">
        <v>316</v>
      </c>
      <c r="B8052" t="s">
        <v>104</v>
      </c>
      <c r="C8052" t="s">
        <v>140</v>
      </c>
      <c r="D8052" t="s">
        <v>11</v>
      </c>
      <c r="E8052" t="s">
        <v>139</v>
      </c>
      <c r="F8052" t="s">
        <v>46</v>
      </c>
      <c r="H8052">
        <f>_xlfn.XLOOKUP(Tabuľka5[[#This Row],[Položka]],cennik[Položka],cennik[Cena MJ bez DPH])</f>
        <v>0</v>
      </c>
      <c r="I8052">
        <f>SUM(Tabuľka5[[#This Row],[cena MJ bez DPH]]*1.1)</f>
        <v>0</v>
      </c>
      <c r="J8052">
        <f>Tabuľka5[[#This Row],[množstvo]]*Tabuľka5[[#This Row],[cena MJ bez DPH]]</f>
        <v>0</v>
      </c>
      <c r="L8052" s="5" t="s">
        <v>517</v>
      </c>
      <c r="N8052" t="s">
        <v>516</v>
      </c>
      <c r="O8052" t="s">
        <v>450</v>
      </c>
      <c r="P8052" t="s">
        <v>728</v>
      </c>
    </row>
    <row r="8053" spans="1:16" hidden="1" x14ac:dyDescent="0.25">
      <c r="A8053" t="s">
        <v>316</v>
      </c>
      <c r="B8053" t="s">
        <v>104</v>
      </c>
      <c r="C8053" t="s">
        <v>141</v>
      </c>
      <c r="D8053" t="s">
        <v>11</v>
      </c>
      <c r="E8053" t="s">
        <v>142</v>
      </c>
      <c r="F8053" t="s">
        <v>46</v>
      </c>
      <c r="G8053">
        <v>69</v>
      </c>
      <c r="H8053">
        <f>_xlfn.XLOOKUP(Tabuľka5[[#This Row],[Položka]],cennik[Položka],cennik[Cena MJ bez DPH])</f>
        <v>0</v>
      </c>
      <c r="I8053">
        <f>SUM(Tabuľka5[[#This Row],[cena MJ bez DPH]]*1.1)</f>
        <v>0</v>
      </c>
      <c r="J8053">
        <f>Tabuľka5[[#This Row],[množstvo]]*Tabuľka5[[#This Row],[cena MJ bez DPH]]</f>
        <v>0</v>
      </c>
      <c r="L8053" s="5" t="s">
        <v>517</v>
      </c>
      <c r="N8053" t="s">
        <v>516</v>
      </c>
      <c r="O8053" t="s">
        <v>450</v>
      </c>
      <c r="P8053" t="s">
        <v>728</v>
      </c>
    </row>
    <row r="8054" spans="1:16" hidden="1" x14ac:dyDescent="0.25">
      <c r="A8054" t="s">
        <v>316</v>
      </c>
      <c r="B8054" t="s">
        <v>104</v>
      </c>
      <c r="C8054" t="s">
        <v>143</v>
      </c>
      <c r="D8054" t="s">
        <v>11</v>
      </c>
      <c r="E8054" t="s">
        <v>144</v>
      </c>
      <c r="F8054" t="s">
        <v>46</v>
      </c>
      <c r="H8054">
        <f>_xlfn.XLOOKUP(Tabuľka5[[#This Row],[Položka]],cennik[Položka],cennik[Cena MJ bez DPH])</f>
        <v>0</v>
      </c>
      <c r="I8054">
        <f>SUM(Tabuľka5[[#This Row],[cena MJ bez DPH]]*1.1)</f>
        <v>0</v>
      </c>
      <c r="J8054">
        <f>Tabuľka5[[#This Row],[množstvo]]*Tabuľka5[[#This Row],[cena MJ bez DPH]]</f>
        <v>0</v>
      </c>
      <c r="L8054" s="5" t="s">
        <v>517</v>
      </c>
      <c r="N8054" t="s">
        <v>516</v>
      </c>
      <c r="O8054" t="s">
        <v>450</v>
      </c>
      <c r="P8054" t="s">
        <v>728</v>
      </c>
    </row>
    <row r="8055" spans="1:16" hidden="1" x14ac:dyDescent="0.25">
      <c r="A8055" t="s">
        <v>316</v>
      </c>
      <c r="B8055" t="s">
        <v>104</v>
      </c>
      <c r="C8055" t="s">
        <v>145</v>
      </c>
      <c r="D8055" t="s">
        <v>11</v>
      </c>
      <c r="E8055" t="s">
        <v>146</v>
      </c>
      <c r="F8055" t="s">
        <v>46</v>
      </c>
      <c r="H8055">
        <f>_xlfn.XLOOKUP(Tabuľka5[[#This Row],[Položka]],cennik[Položka],cennik[Cena MJ bez DPH])</f>
        <v>0</v>
      </c>
      <c r="I8055">
        <f>SUM(Tabuľka5[[#This Row],[cena MJ bez DPH]]*1.1)</f>
        <v>0</v>
      </c>
      <c r="J8055">
        <f>Tabuľka5[[#This Row],[množstvo]]*Tabuľka5[[#This Row],[cena MJ bez DPH]]</f>
        <v>0</v>
      </c>
      <c r="L8055" s="5" t="s">
        <v>517</v>
      </c>
      <c r="N8055" t="s">
        <v>516</v>
      </c>
      <c r="O8055" t="s">
        <v>450</v>
      </c>
      <c r="P8055" t="s">
        <v>728</v>
      </c>
    </row>
    <row r="8056" spans="1:16" hidden="1" x14ac:dyDescent="0.25">
      <c r="A8056" t="s">
        <v>316</v>
      </c>
      <c r="B8056" t="s">
        <v>104</v>
      </c>
      <c r="C8056" t="s">
        <v>147</v>
      </c>
      <c r="D8056" t="s">
        <v>11</v>
      </c>
      <c r="F8056" t="s">
        <v>46</v>
      </c>
      <c r="H8056">
        <f>_xlfn.XLOOKUP(Tabuľka5[[#This Row],[Položka]],cennik[Položka],cennik[Cena MJ bez DPH])</f>
        <v>0</v>
      </c>
      <c r="I8056">
        <f>SUM(Tabuľka5[[#This Row],[cena MJ bez DPH]]*1.1)</f>
        <v>0</v>
      </c>
      <c r="J8056">
        <f>Tabuľka5[[#This Row],[množstvo]]*Tabuľka5[[#This Row],[cena MJ bez DPH]]</f>
        <v>0</v>
      </c>
      <c r="L8056" s="5" t="s">
        <v>517</v>
      </c>
      <c r="N8056" t="s">
        <v>516</v>
      </c>
      <c r="O8056" t="s">
        <v>450</v>
      </c>
      <c r="P8056" t="s">
        <v>728</v>
      </c>
    </row>
    <row r="8057" spans="1:16" hidden="1" x14ac:dyDescent="0.25">
      <c r="A8057" t="s">
        <v>316</v>
      </c>
      <c r="B8057" t="s">
        <v>104</v>
      </c>
      <c r="C8057" t="s">
        <v>148</v>
      </c>
      <c r="D8057" t="s">
        <v>11</v>
      </c>
      <c r="E8057" t="s">
        <v>146</v>
      </c>
      <c r="F8057" t="s">
        <v>46</v>
      </c>
      <c r="G8057">
        <v>8</v>
      </c>
      <c r="H8057">
        <f>_xlfn.XLOOKUP(Tabuľka5[[#This Row],[Položka]],cennik[Položka],cennik[Cena MJ bez DPH])</f>
        <v>0</v>
      </c>
      <c r="I8057">
        <f>SUM(Tabuľka5[[#This Row],[cena MJ bez DPH]]*1.1)</f>
        <v>0</v>
      </c>
      <c r="J8057">
        <f>Tabuľka5[[#This Row],[množstvo]]*Tabuľka5[[#This Row],[cena MJ bez DPH]]</f>
        <v>0</v>
      </c>
      <c r="L8057" s="5" t="s">
        <v>517</v>
      </c>
      <c r="N8057" t="s">
        <v>516</v>
      </c>
      <c r="O8057" t="s">
        <v>450</v>
      </c>
      <c r="P8057" t="s">
        <v>728</v>
      </c>
    </row>
    <row r="8058" spans="1:16" hidden="1" x14ac:dyDescent="0.25">
      <c r="A8058" t="s">
        <v>316</v>
      </c>
      <c r="B8058" t="s">
        <v>104</v>
      </c>
      <c r="C8058" t="s">
        <v>149</v>
      </c>
      <c r="D8058" t="s">
        <v>11</v>
      </c>
      <c r="F8058" t="s">
        <v>46</v>
      </c>
      <c r="H8058">
        <f>_xlfn.XLOOKUP(Tabuľka5[[#This Row],[Položka]],cennik[Položka],cennik[Cena MJ bez DPH])</f>
        <v>0</v>
      </c>
      <c r="I8058">
        <f>SUM(Tabuľka5[[#This Row],[cena MJ bez DPH]]*1.1)</f>
        <v>0</v>
      </c>
      <c r="J8058">
        <f>Tabuľka5[[#This Row],[množstvo]]*Tabuľka5[[#This Row],[cena MJ bez DPH]]</f>
        <v>0</v>
      </c>
      <c r="L8058" s="5" t="s">
        <v>517</v>
      </c>
      <c r="N8058" t="s">
        <v>516</v>
      </c>
      <c r="O8058" t="s">
        <v>450</v>
      </c>
      <c r="P8058" t="s">
        <v>728</v>
      </c>
    </row>
    <row r="8059" spans="1:16" hidden="1" x14ac:dyDescent="0.25">
      <c r="A8059" t="s">
        <v>316</v>
      </c>
      <c r="B8059" t="s">
        <v>104</v>
      </c>
      <c r="C8059" t="s">
        <v>150</v>
      </c>
      <c r="D8059" t="s">
        <v>94</v>
      </c>
      <c r="E8059" t="s">
        <v>102</v>
      </c>
      <c r="F8059" t="s">
        <v>46</v>
      </c>
      <c r="H8059">
        <f>_xlfn.XLOOKUP(Tabuľka5[[#This Row],[Položka]],cennik[Položka],cennik[Cena MJ bez DPH])</f>
        <v>0</v>
      </c>
      <c r="I8059">
        <f>SUM(Tabuľka5[[#This Row],[cena MJ bez DPH]]*1.1)</f>
        <v>0</v>
      </c>
      <c r="J8059">
        <f>Tabuľka5[[#This Row],[množstvo]]*Tabuľka5[[#This Row],[cena MJ bez DPH]]</f>
        <v>0</v>
      </c>
      <c r="L8059" s="5" t="s">
        <v>517</v>
      </c>
      <c r="N8059" t="s">
        <v>516</v>
      </c>
      <c r="O8059" t="s">
        <v>450</v>
      </c>
      <c r="P8059" t="s">
        <v>728</v>
      </c>
    </row>
    <row r="8060" spans="1:16" hidden="1" x14ac:dyDescent="0.25">
      <c r="A8060" t="s">
        <v>316</v>
      </c>
      <c r="B8060" t="s">
        <v>51</v>
      </c>
      <c r="C8060" t="s">
        <v>151</v>
      </c>
      <c r="D8060" t="s">
        <v>11</v>
      </c>
      <c r="F8060" t="s">
        <v>56</v>
      </c>
      <c r="H8060">
        <f>_xlfn.XLOOKUP(Tabuľka5[[#This Row],[Položka]],cennik[Položka],cennik[Cena MJ bez DPH])</f>
        <v>0</v>
      </c>
      <c r="I8060">
        <f>SUM(Tabuľka5[[#This Row],[cena MJ bez DPH]]*1.1)</f>
        <v>0</v>
      </c>
      <c r="J8060">
        <f>Tabuľka5[[#This Row],[množstvo]]*Tabuľka5[[#This Row],[cena MJ bez DPH]]</f>
        <v>0</v>
      </c>
      <c r="L8060" s="5" t="s">
        <v>517</v>
      </c>
      <c r="N8060" t="s">
        <v>516</v>
      </c>
      <c r="O8060" t="s">
        <v>450</v>
      </c>
      <c r="P8060" t="s">
        <v>728</v>
      </c>
    </row>
    <row r="8061" spans="1:16" hidden="1" x14ac:dyDescent="0.25">
      <c r="A8061" t="s">
        <v>316</v>
      </c>
      <c r="B8061" t="s">
        <v>51</v>
      </c>
      <c r="C8061" t="s">
        <v>152</v>
      </c>
      <c r="D8061" t="s">
        <v>11</v>
      </c>
      <c r="F8061" t="s">
        <v>56</v>
      </c>
      <c r="H8061">
        <f>_xlfn.XLOOKUP(Tabuľka5[[#This Row],[Položka]],cennik[Položka],cennik[Cena MJ bez DPH])</f>
        <v>0</v>
      </c>
      <c r="I8061">
        <f>SUM(Tabuľka5[[#This Row],[cena MJ bez DPH]]*1.1)</f>
        <v>0</v>
      </c>
      <c r="J8061">
        <f>Tabuľka5[[#This Row],[množstvo]]*Tabuľka5[[#This Row],[cena MJ bez DPH]]</f>
        <v>0</v>
      </c>
      <c r="L8061" s="5" t="s">
        <v>517</v>
      </c>
      <c r="N8061" t="s">
        <v>516</v>
      </c>
      <c r="O8061" t="s">
        <v>450</v>
      </c>
      <c r="P8061" t="s">
        <v>728</v>
      </c>
    </row>
    <row r="8062" spans="1:16" hidden="1" x14ac:dyDescent="0.25">
      <c r="A8062" t="s">
        <v>316</v>
      </c>
      <c r="B8062" t="s">
        <v>51</v>
      </c>
      <c r="C8062" t="s">
        <v>153</v>
      </c>
      <c r="D8062" t="s">
        <v>11</v>
      </c>
      <c r="F8062" t="s">
        <v>56</v>
      </c>
      <c r="H8062">
        <f>_xlfn.XLOOKUP(Tabuľka5[[#This Row],[Položka]],cennik[Položka],cennik[Cena MJ bez DPH])</f>
        <v>0</v>
      </c>
      <c r="I8062">
        <f>SUM(Tabuľka5[[#This Row],[cena MJ bez DPH]]*1.1)</f>
        <v>0</v>
      </c>
      <c r="J8062">
        <f>Tabuľka5[[#This Row],[množstvo]]*Tabuľka5[[#This Row],[cena MJ bez DPH]]</f>
        <v>0</v>
      </c>
      <c r="L8062" s="5" t="s">
        <v>517</v>
      </c>
      <c r="N8062" t="s">
        <v>516</v>
      </c>
      <c r="O8062" t="s">
        <v>450</v>
      </c>
      <c r="P8062" t="s">
        <v>728</v>
      </c>
    </row>
    <row r="8063" spans="1:16" hidden="1" x14ac:dyDescent="0.25">
      <c r="A8063" t="s">
        <v>316</v>
      </c>
      <c r="B8063" t="s">
        <v>51</v>
      </c>
      <c r="C8063" t="s">
        <v>154</v>
      </c>
      <c r="D8063" t="s">
        <v>11</v>
      </c>
      <c r="F8063" t="s">
        <v>56</v>
      </c>
      <c r="H8063">
        <f>_xlfn.XLOOKUP(Tabuľka5[[#This Row],[Položka]],cennik[Položka],cennik[Cena MJ bez DPH])</f>
        <v>0</v>
      </c>
      <c r="I8063">
        <f>SUM(Tabuľka5[[#This Row],[cena MJ bez DPH]]*1.1)</f>
        <v>0</v>
      </c>
      <c r="J8063">
        <f>Tabuľka5[[#This Row],[množstvo]]*Tabuľka5[[#This Row],[cena MJ bez DPH]]</f>
        <v>0</v>
      </c>
      <c r="L8063" s="5" t="s">
        <v>517</v>
      </c>
      <c r="N8063" t="s">
        <v>516</v>
      </c>
      <c r="O8063" t="s">
        <v>450</v>
      </c>
      <c r="P8063" t="s">
        <v>728</v>
      </c>
    </row>
    <row r="8064" spans="1:16" hidden="1" x14ac:dyDescent="0.25">
      <c r="A8064" t="s">
        <v>316</v>
      </c>
      <c r="B8064" t="s">
        <v>51</v>
      </c>
      <c r="C8064" t="s">
        <v>155</v>
      </c>
      <c r="D8064" t="s">
        <v>11</v>
      </c>
      <c r="F8064" t="s">
        <v>56</v>
      </c>
      <c r="H8064">
        <f>_xlfn.XLOOKUP(Tabuľka5[[#This Row],[Položka]],cennik[Položka],cennik[Cena MJ bez DPH])</f>
        <v>0</v>
      </c>
      <c r="I8064">
        <f>SUM(Tabuľka5[[#This Row],[cena MJ bez DPH]]*1.1)</f>
        <v>0</v>
      </c>
      <c r="J8064">
        <f>Tabuľka5[[#This Row],[množstvo]]*Tabuľka5[[#This Row],[cena MJ bez DPH]]</f>
        <v>0</v>
      </c>
      <c r="L8064" s="5" t="s">
        <v>517</v>
      </c>
      <c r="N8064" t="s">
        <v>516</v>
      </c>
      <c r="O8064" t="s">
        <v>450</v>
      </c>
      <c r="P8064" t="s">
        <v>728</v>
      </c>
    </row>
    <row r="8065" spans="1:16" hidden="1" x14ac:dyDescent="0.25">
      <c r="A8065" t="s">
        <v>316</v>
      </c>
      <c r="B8065" t="s">
        <v>51</v>
      </c>
      <c r="C8065" t="s">
        <v>156</v>
      </c>
      <c r="D8065" t="s">
        <v>11</v>
      </c>
      <c r="F8065" t="s">
        <v>56</v>
      </c>
      <c r="H8065">
        <f>_xlfn.XLOOKUP(Tabuľka5[[#This Row],[Položka]],cennik[Položka],cennik[Cena MJ bez DPH])</f>
        <v>0</v>
      </c>
      <c r="I8065">
        <f>SUM(Tabuľka5[[#This Row],[cena MJ bez DPH]]*1.1)</f>
        <v>0</v>
      </c>
      <c r="J8065">
        <f>Tabuľka5[[#This Row],[množstvo]]*Tabuľka5[[#This Row],[cena MJ bez DPH]]</f>
        <v>0</v>
      </c>
      <c r="L8065" s="5" t="s">
        <v>517</v>
      </c>
      <c r="N8065" t="s">
        <v>516</v>
      </c>
      <c r="O8065" t="s">
        <v>450</v>
      </c>
      <c r="P8065" t="s">
        <v>728</v>
      </c>
    </row>
    <row r="8066" spans="1:16" hidden="1" x14ac:dyDescent="0.25">
      <c r="A8066" t="s">
        <v>316</v>
      </c>
      <c r="B8066" t="s">
        <v>51</v>
      </c>
      <c r="C8066" t="s">
        <v>157</v>
      </c>
      <c r="D8066" t="s">
        <v>11</v>
      </c>
      <c r="F8066" t="s">
        <v>56</v>
      </c>
      <c r="H8066">
        <f>_xlfn.XLOOKUP(Tabuľka5[[#This Row],[Položka]],cennik[Položka],cennik[Cena MJ bez DPH])</f>
        <v>0</v>
      </c>
      <c r="I8066">
        <f>SUM(Tabuľka5[[#This Row],[cena MJ bez DPH]]*1.1)</f>
        <v>0</v>
      </c>
      <c r="J8066">
        <f>Tabuľka5[[#This Row],[množstvo]]*Tabuľka5[[#This Row],[cena MJ bez DPH]]</f>
        <v>0</v>
      </c>
      <c r="L8066" s="5" t="s">
        <v>517</v>
      </c>
      <c r="N8066" t="s">
        <v>516</v>
      </c>
      <c r="O8066" t="s">
        <v>450</v>
      </c>
      <c r="P8066" t="s">
        <v>728</v>
      </c>
    </row>
    <row r="8067" spans="1:16" hidden="1" x14ac:dyDescent="0.25">
      <c r="A8067" t="s">
        <v>316</v>
      </c>
      <c r="B8067" t="s">
        <v>51</v>
      </c>
      <c r="C8067" t="s">
        <v>158</v>
      </c>
      <c r="D8067" t="s">
        <v>11</v>
      </c>
      <c r="F8067" t="s">
        <v>56</v>
      </c>
      <c r="G8067">
        <v>121</v>
      </c>
      <c r="H8067">
        <f>_xlfn.XLOOKUP(Tabuľka5[[#This Row],[Položka]],cennik[Položka],cennik[Cena MJ bez DPH])</f>
        <v>0</v>
      </c>
      <c r="I8067">
        <f>SUM(Tabuľka5[[#This Row],[cena MJ bez DPH]]*1.1)</f>
        <v>0</v>
      </c>
      <c r="J8067">
        <f>Tabuľka5[[#This Row],[množstvo]]*Tabuľka5[[#This Row],[cena MJ bez DPH]]</f>
        <v>0</v>
      </c>
      <c r="L8067" s="5" t="s">
        <v>517</v>
      </c>
      <c r="N8067" t="s">
        <v>516</v>
      </c>
      <c r="O8067" t="s">
        <v>450</v>
      </c>
      <c r="P8067" t="s">
        <v>728</v>
      </c>
    </row>
    <row r="8068" spans="1:16" hidden="1" x14ac:dyDescent="0.25">
      <c r="A8068" t="s">
        <v>316</v>
      </c>
      <c r="B8068" t="s">
        <v>51</v>
      </c>
      <c r="C8068" t="s">
        <v>159</v>
      </c>
      <c r="D8068" t="s">
        <v>11</v>
      </c>
      <c r="F8068" t="s">
        <v>56</v>
      </c>
      <c r="H8068">
        <f>_xlfn.XLOOKUP(Tabuľka5[[#This Row],[Položka]],cennik[Položka],cennik[Cena MJ bez DPH])</f>
        <v>0</v>
      </c>
      <c r="I8068">
        <f>SUM(Tabuľka5[[#This Row],[cena MJ bez DPH]]*1.1)</f>
        <v>0</v>
      </c>
      <c r="J8068">
        <f>Tabuľka5[[#This Row],[množstvo]]*Tabuľka5[[#This Row],[cena MJ bez DPH]]</f>
        <v>0</v>
      </c>
      <c r="L8068" s="5" t="s">
        <v>517</v>
      </c>
      <c r="N8068" t="s">
        <v>516</v>
      </c>
      <c r="O8068" t="s">
        <v>450</v>
      </c>
      <c r="P8068" t="s">
        <v>728</v>
      </c>
    </row>
    <row r="8069" spans="1:16" hidden="1" x14ac:dyDescent="0.25">
      <c r="A8069" t="s">
        <v>316</v>
      </c>
      <c r="B8069" t="s">
        <v>51</v>
      </c>
      <c r="C8069" t="s">
        <v>160</v>
      </c>
      <c r="D8069" t="s">
        <v>11</v>
      </c>
      <c r="F8069" t="s">
        <v>56</v>
      </c>
      <c r="H8069">
        <f>_xlfn.XLOOKUP(Tabuľka5[[#This Row],[Položka]],cennik[Položka],cennik[Cena MJ bez DPH])</f>
        <v>0</v>
      </c>
      <c r="I8069">
        <f>SUM(Tabuľka5[[#This Row],[cena MJ bez DPH]]*1.1)</f>
        <v>0</v>
      </c>
      <c r="J8069">
        <f>Tabuľka5[[#This Row],[množstvo]]*Tabuľka5[[#This Row],[cena MJ bez DPH]]</f>
        <v>0</v>
      </c>
      <c r="L8069" s="5" t="s">
        <v>517</v>
      </c>
      <c r="N8069" t="s">
        <v>516</v>
      </c>
      <c r="O8069" t="s">
        <v>450</v>
      </c>
      <c r="P8069" t="s">
        <v>728</v>
      </c>
    </row>
    <row r="8070" spans="1:16" hidden="1" x14ac:dyDescent="0.25">
      <c r="A8070" t="s">
        <v>316</v>
      </c>
      <c r="B8070" t="s">
        <v>51</v>
      </c>
      <c r="C8070" t="s">
        <v>161</v>
      </c>
      <c r="D8070" t="s">
        <v>11</v>
      </c>
      <c r="F8070" t="s">
        <v>56</v>
      </c>
      <c r="H8070">
        <f>_xlfn.XLOOKUP(Tabuľka5[[#This Row],[Položka]],cennik[Položka],cennik[Cena MJ bez DPH])</f>
        <v>0</v>
      </c>
      <c r="I8070">
        <f>SUM(Tabuľka5[[#This Row],[cena MJ bez DPH]]*1.1)</f>
        <v>0</v>
      </c>
      <c r="J8070">
        <f>Tabuľka5[[#This Row],[množstvo]]*Tabuľka5[[#This Row],[cena MJ bez DPH]]</f>
        <v>0</v>
      </c>
      <c r="L8070" s="5" t="s">
        <v>517</v>
      </c>
      <c r="N8070" t="s">
        <v>516</v>
      </c>
      <c r="O8070" t="s">
        <v>450</v>
      </c>
      <c r="P8070" t="s">
        <v>728</v>
      </c>
    </row>
    <row r="8071" spans="1:16" hidden="1" x14ac:dyDescent="0.25">
      <c r="A8071" t="s">
        <v>316</v>
      </c>
      <c r="B8071" t="s">
        <v>51</v>
      </c>
      <c r="C8071" t="s">
        <v>162</v>
      </c>
      <c r="D8071" t="s">
        <v>11</v>
      </c>
      <c r="F8071" t="s">
        <v>56</v>
      </c>
      <c r="H8071">
        <f>_xlfn.XLOOKUP(Tabuľka5[[#This Row],[Položka]],cennik[Položka],cennik[Cena MJ bez DPH])</f>
        <v>0</v>
      </c>
      <c r="I8071">
        <f>SUM(Tabuľka5[[#This Row],[cena MJ bez DPH]]*1.1)</f>
        <v>0</v>
      </c>
      <c r="J8071">
        <f>Tabuľka5[[#This Row],[množstvo]]*Tabuľka5[[#This Row],[cena MJ bez DPH]]</f>
        <v>0</v>
      </c>
      <c r="L8071" s="5" t="s">
        <v>517</v>
      </c>
      <c r="N8071" t="s">
        <v>516</v>
      </c>
      <c r="O8071" t="s">
        <v>450</v>
      </c>
      <c r="P8071" t="s">
        <v>728</v>
      </c>
    </row>
    <row r="8072" spans="1:16" hidden="1" x14ac:dyDescent="0.25">
      <c r="A8072" t="s">
        <v>316</v>
      </c>
      <c r="B8072" t="s">
        <v>51</v>
      </c>
      <c r="C8072" t="s">
        <v>163</v>
      </c>
      <c r="D8072" t="s">
        <v>11</v>
      </c>
      <c r="F8072" t="s">
        <v>56</v>
      </c>
      <c r="H8072">
        <f>_xlfn.XLOOKUP(Tabuľka5[[#This Row],[Položka]],cennik[Položka],cennik[Cena MJ bez DPH])</f>
        <v>0</v>
      </c>
      <c r="I8072">
        <f>SUM(Tabuľka5[[#This Row],[cena MJ bez DPH]]*1.1)</f>
        <v>0</v>
      </c>
      <c r="J8072">
        <f>Tabuľka5[[#This Row],[množstvo]]*Tabuľka5[[#This Row],[cena MJ bez DPH]]</f>
        <v>0</v>
      </c>
      <c r="L8072" s="5" t="s">
        <v>517</v>
      </c>
      <c r="N8072" t="s">
        <v>516</v>
      </c>
      <c r="O8072" t="s">
        <v>450</v>
      </c>
      <c r="P8072" t="s">
        <v>728</v>
      </c>
    </row>
    <row r="8073" spans="1:16" hidden="1" x14ac:dyDescent="0.25">
      <c r="A8073" t="s">
        <v>316</v>
      </c>
      <c r="B8073" t="s">
        <v>51</v>
      </c>
      <c r="C8073" t="s">
        <v>164</v>
      </c>
      <c r="D8073" t="s">
        <v>11</v>
      </c>
      <c r="F8073" t="s">
        <v>56</v>
      </c>
      <c r="H8073">
        <f>_xlfn.XLOOKUP(Tabuľka5[[#This Row],[Položka]],cennik[Položka],cennik[Cena MJ bez DPH])</f>
        <v>0</v>
      </c>
      <c r="I8073">
        <f>SUM(Tabuľka5[[#This Row],[cena MJ bez DPH]]*1.1)</f>
        <v>0</v>
      </c>
      <c r="J8073">
        <f>Tabuľka5[[#This Row],[množstvo]]*Tabuľka5[[#This Row],[cena MJ bez DPH]]</f>
        <v>0</v>
      </c>
      <c r="L8073" s="5" t="s">
        <v>517</v>
      </c>
      <c r="N8073" t="s">
        <v>516</v>
      </c>
      <c r="O8073" t="s">
        <v>450</v>
      </c>
      <c r="P8073" t="s">
        <v>728</v>
      </c>
    </row>
    <row r="8074" spans="1:16" hidden="1" x14ac:dyDescent="0.25">
      <c r="A8074" t="s">
        <v>316</v>
      </c>
      <c r="B8074" t="s">
        <v>51</v>
      </c>
      <c r="C8074" t="s">
        <v>165</v>
      </c>
      <c r="D8074" t="s">
        <v>11</v>
      </c>
      <c r="F8074" t="s">
        <v>56</v>
      </c>
      <c r="H8074">
        <f>_xlfn.XLOOKUP(Tabuľka5[[#This Row],[Položka]],cennik[Položka],cennik[Cena MJ bez DPH])</f>
        <v>0</v>
      </c>
      <c r="I8074">
        <f>SUM(Tabuľka5[[#This Row],[cena MJ bez DPH]]*1.1)</f>
        <v>0</v>
      </c>
      <c r="J8074">
        <f>Tabuľka5[[#This Row],[množstvo]]*Tabuľka5[[#This Row],[cena MJ bez DPH]]</f>
        <v>0</v>
      </c>
      <c r="L8074" s="5" t="s">
        <v>517</v>
      </c>
      <c r="N8074" t="s">
        <v>516</v>
      </c>
      <c r="O8074" t="s">
        <v>450</v>
      </c>
      <c r="P8074" t="s">
        <v>728</v>
      </c>
    </row>
    <row r="8075" spans="1:16" hidden="1" x14ac:dyDescent="0.25">
      <c r="A8075" t="s">
        <v>316</v>
      </c>
      <c r="B8075" t="s">
        <v>51</v>
      </c>
      <c r="C8075" t="s">
        <v>166</v>
      </c>
      <c r="D8075" t="s">
        <v>11</v>
      </c>
      <c r="F8075" t="s">
        <v>56</v>
      </c>
      <c r="H8075">
        <f>_xlfn.XLOOKUP(Tabuľka5[[#This Row],[Položka]],cennik[Položka],cennik[Cena MJ bez DPH])</f>
        <v>0</v>
      </c>
      <c r="I8075">
        <f>SUM(Tabuľka5[[#This Row],[cena MJ bez DPH]]*1.1)</f>
        <v>0</v>
      </c>
      <c r="J8075">
        <f>Tabuľka5[[#This Row],[množstvo]]*Tabuľka5[[#This Row],[cena MJ bez DPH]]</f>
        <v>0</v>
      </c>
      <c r="L8075" s="5" t="s">
        <v>517</v>
      </c>
      <c r="N8075" t="s">
        <v>516</v>
      </c>
      <c r="O8075" t="s">
        <v>450</v>
      </c>
      <c r="P8075" t="s">
        <v>728</v>
      </c>
    </row>
    <row r="8076" spans="1:16" hidden="1" x14ac:dyDescent="0.25">
      <c r="A8076" t="s">
        <v>316</v>
      </c>
      <c r="B8076" t="s">
        <v>51</v>
      </c>
      <c r="C8076" t="s">
        <v>167</v>
      </c>
      <c r="D8076" t="s">
        <v>11</v>
      </c>
      <c r="F8076" t="s">
        <v>56</v>
      </c>
      <c r="H8076">
        <f>_xlfn.XLOOKUP(Tabuľka5[[#This Row],[Položka]],cennik[Položka],cennik[Cena MJ bez DPH])</f>
        <v>0</v>
      </c>
      <c r="I8076">
        <f>SUM(Tabuľka5[[#This Row],[cena MJ bez DPH]]*1.1)</f>
        <v>0</v>
      </c>
      <c r="J8076">
        <f>Tabuľka5[[#This Row],[množstvo]]*Tabuľka5[[#This Row],[cena MJ bez DPH]]</f>
        <v>0</v>
      </c>
      <c r="L8076" s="5" t="s">
        <v>517</v>
      </c>
      <c r="N8076" t="s">
        <v>516</v>
      </c>
      <c r="O8076" t="s">
        <v>450</v>
      </c>
      <c r="P8076" t="s">
        <v>728</v>
      </c>
    </row>
    <row r="8077" spans="1:16" hidden="1" x14ac:dyDescent="0.25">
      <c r="A8077" t="s">
        <v>316</v>
      </c>
      <c r="B8077" t="s">
        <v>51</v>
      </c>
      <c r="C8077" t="s">
        <v>168</v>
      </c>
      <c r="D8077" t="s">
        <v>11</v>
      </c>
      <c r="F8077" t="s">
        <v>56</v>
      </c>
      <c r="H8077">
        <f>_xlfn.XLOOKUP(Tabuľka5[[#This Row],[Položka]],cennik[Položka],cennik[Cena MJ bez DPH])</f>
        <v>0</v>
      </c>
      <c r="I8077">
        <f>SUM(Tabuľka5[[#This Row],[cena MJ bez DPH]]*1.1)</f>
        <v>0</v>
      </c>
      <c r="J8077">
        <f>Tabuľka5[[#This Row],[množstvo]]*Tabuľka5[[#This Row],[cena MJ bez DPH]]</f>
        <v>0</v>
      </c>
      <c r="L8077" s="5" t="s">
        <v>517</v>
      </c>
      <c r="N8077" t="s">
        <v>516</v>
      </c>
      <c r="O8077" t="s">
        <v>450</v>
      </c>
      <c r="P8077" t="s">
        <v>728</v>
      </c>
    </row>
    <row r="8078" spans="1:16" hidden="1" x14ac:dyDescent="0.25">
      <c r="A8078" t="s">
        <v>316</v>
      </c>
      <c r="B8078" t="s">
        <v>51</v>
      </c>
      <c r="C8078" t="s">
        <v>169</v>
      </c>
      <c r="D8078" t="s">
        <v>11</v>
      </c>
      <c r="F8078" t="s">
        <v>56</v>
      </c>
      <c r="H8078">
        <f>_xlfn.XLOOKUP(Tabuľka5[[#This Row],[Položka]],cennik[Položka],cennik[Cena MJ bez DPH])</f>
        <v>0</v>
      </c>
      <c r="I8078">
        <f>SUM(Tabuľka5[[#This Row],[cena MJ bez DPH]]*1.1)</f>
        <v>0</v>
      </c>
      <c r="J8078">
        <f>Tabuľka5[[#This Row],[množstvo]]*Tabuľka5[[#This Row],[cena MJ bez DPH]]</f>
        <v>0</v>
      </c>
      <c r="L8078" s="5" t="s">
        <v>517</v>
      </c>
      <c r="N8078" t="s">
        <v>516</v>
      </c>
      <c r="O8078" t="s">
        <v>450</v>
      </c>
      <c r="P8078" t="s">
        <v>728</v>
      </c>
    </row>
    <row r="8079" spans="1:16" hidden="1" x14ac:dyDescent="0.25">
      <c r="A8079" t="s">
        <v>316</v>
      </c>
      <c r="B8079" t="s">
        <v>51</v>
      </c>
      <c r="C8079" t="s">
        <v>170</v>
      </c>
      <c r="D8079" t="s">
        <v>11</v>
      </c>
      <c r="F8079" t="s">
        <v>56</v>
      </c>
      <c r="H8079">
        <f>_xlfn.XLOOKUP(Tabuľka5[[#This Row],[Položka]],cennik[Položka],cennik[Cena MJ bez DPH])</f>
        <v>0</v>
      </c>
      <c r="I8079">
        <f>SUM(Tabuľka5[[#This Row],[cena MJ bez DPH]]*1.1)</f>
        <v>0</v>
      </c>
      <c r="J8079">
        <f>Tabuľka5[[#This Row],[množstvo]]*Tabuľka5[[#This Row],[cena MJ bez DPH]]</f>
        <v>0</v>
      </c>
      <c r="L8079" s="5" t="s">
        <v>517</v>
      </c>
      <c r="N8079" t="s">
        <v>516</v>
      </c>
      <c r="O8079" t="s">
        <v>450</v>
      </c>
      <c r="P8079" t="s">
        <v>728</v>
      </c>
    </row>
    <row r="8080" spans="1:16" hidden="1" x14ac:dyDescent="0.25">
      <c r="A8080" t="s">
        <v>316</v>
      </c>
      <c r="B8080" t="s">
        <v>51</v>
      </c>
      <c r="C8080" t="s">
        <v>171</v>
      </c>
      <c r="D8080" t="s">
        <v>11</v>
      </c>
      <c r="F8080" t="s">
        <v>56</v>
      </c>
      <c r="H8080">
        <f>_xlfn.XLOOKUP(Tabuľka5[[#This Row],[Položka]],cennik[Položka],cennik[Cena MJ bez DPH])</f>
        <v>0</v>
      </c>
      <c r="I8080">
        <f>SUM(Tabuľka5[[#This Row],[cena MJ bez DPH]]*1.1)</f>
        <v>0</v>
      </c>
      <c r="J8080">
        <f>Tabuľka5[[#This Row],[množstvo]]*Tabuľka5[[#This Row],[cena MJ bez DPH]]</f>
        <v>0</v>
      </c>
      <c r="L8080" s="5" t="s">
        <v>517</v>
      </c>
      <c r="N8080" t="s">
        <v>516</v>
      </c>
      <c r="O8080" t="s">
        <v>450</v>
      </c>
      <c r="P8080" t="s">
        <v>728</v>
      </c>
    </row>
    <row r="8081" spans="1:16" hidden="1" x14ac:dyDescent="0.25">
      <c r="A8081" t="s">
        <v>316</v>
      </c>
      <c r="B8081" t="s">
        <v>51</v>
      </c>
      <c r="C8081" t="s">
        <v>172</v>
      </c>
      <c r="D8081" t="s">
        <v>11</v>
      </c>
      <c r="F8081" t="s">
        <v>56</v>
      </c>
      <c r="H8081">
        <f>_xlfn.XLOOKUP(Tabuľka5[[#This Row],[Položka]],cennik[Položka],cennik[Cena MJ bez DPH])</f>
        <v>0</v>
      </c>
      <c r="I8081">
        <f>SUM(Tabuľka5[[#This Row],[cena MJ bez DPH]]*1.1)</f>
        <v>0</v>
      </c>
      <c r="J8081">
        <f>Tabuľka5[[#This Row],[množstvo]]*Tabuľka5[[#This Row],[cena MJ bez DPH]]</f>
        <v>0</v>
      </c>
      <c r="L8081" s="5" t="s">
        <v>517</v>
      </c>
      <c r="N8081" t="s">
        <v>516</v>
      </c>
      <c r="O8081" t="s">
        <v>450</v>
      </c>
      <c r="P8081" t="s">
        <v>728</v>
      </c>
    </row>
    <row r="8082" spans="1:16" hidden="1" x14ac:dyDescent="0.25">
      <c r="A8082" t="s">
        <v>316</v>
      </c>
      <c r="B8082" t="s">
        <v>51</v>
      </c>
      <c r="C8082" t="s">
        <v>173</v>
      </c>
      <c r="D8082" t="s">
        <v>11</v>
      </c>
      <c r="F8082" t="s">
        <v>56</v>
      </c>
      <c r="H8082">
        <f>_xlfn.XLOOKUP(Tabuľka5[[#This Row],[Položka]],cennik[Položka],cennik[Cena MJ bez DPH])</f>
        <v>0</v>
      </c>
      <c r="I8082">
        <f>SUM(Tabuľka5[[#This Row],[cena MJ bez DPH]]*1.1)</f>
        <v>0</v>
      </c>
      <c r="J8082">
        <f>Tabuľka5[[#This Row],[množstvo]]*Tabuľka5[[#This Row],[cena MJ bez DPH]]</f>
        <v>0</v>
      </c>
      <c r="L8082" s="5" t="s">
        <v>517</v>
      </c>
      <c r="N8082" t="s">
        <v>516</v>
      </c>
      <c r="O8082" t="s">
        <v>450</v>
      </c>
      <c r="P8082" t="s">
        <v>728</v>
      </c>
    </row>
    <row r="8083" spans="1:16" hidden="1" x14ac:dyDescent="0.25">
      <c r="A8083" t="s">
        <v>316</v>
      </c>
      <c r="B8083" t="s">
        <v>51</v>
      </c>
      <c r="C8083" t="s">
        <v>174</v>
      </c>
      <c r="D8083" t="s">
        <v>11</v>
      </c>
      <c r="F8083" t="s">
        <v>56</v>
      </c>
      <c r="H8083">
        <f>_xlfn.XLOOKUP(Tabuľka5[[#This Row],[Položka]],cennik[Položka],cennik[Cena MJ bez DPH])</f>
        <v>0</v>
      </c>
      <c r="I8083">
        <f>SUM(Tabuľka5[[#This Row],[cena MJ bez DPH]]*1.1)</f>
        <v>0</v>
      </c>
      <c r="J8083">
        <f>Tabuľka5[[#This Row],[množstvo]]*Tabuľka5[[#This Row],[cena MJ bez DPH]]</f>
        <v>0</v>
      </c>
      <c r="L8083" s="5" t="s">
        <v>517</v>
      </c>
      <c r="N8083" t="s">
        <v>516</v>
      </c>
      <c r="O8083" t="s">
        <v>450</v>
      </c>
      <c r="P8083" t="s">
        <v>728</v>
      </c>
    </row>
    <row r="8084" spans="1:16" hidden="1" x14ac:dyDescent="0.25">
      <c r="A8084" t="s">
        <v>316</v>
      </c>
      <c r="B8084" t="s">
        <v>51</v>
      </c>
      <c r="C8084" t="s">
        <v>175</v>
      </c>
      <c r="D8084" t="s">
        <v>11</v>
      </c>
      <c r="F8084" t="s">
        <v>56</v>
      </c>
      <c r="H8084">
        <f>_xlfn.XLOOKUP(Tabuľka5[[#This Row],[Položka]],cennik[Položka],cennik[Cena MJ bez DPH])</f>
        <v>0</v>
      </c>
      <c r="I8084">
        <f>SUM(Tabuľka5[[#This Row],[cena MJ bez DPH]]*1.1)</f>
        <v>0</v>
      </c>
      <c r="J8084">
        <f>Tabuľka5[[#This Row],[množstvo]]*Tabuľka5[[#This Row],[cena MJ bez DPH]]</f>
        <v>0</v>
      </c>
      <c r="L8084" s="5" t="s">
        <v>517</v>
      </c>
      <c r="N8084" t="s">
        <v>516</v>
      </c>
      <c r="O8084" t="s">
        <v>450</v>
      </c>
      <c r="P8084" t="s">
        <v>728</v>
      </c>
    </row>
    <row r="8085" spans="1:16" hidden="1" x14ac:dyDescent="0.25">
      <c r="A8085" t="s">
        <v>316</v>
      </c>
      <c r="B8085" t="s">
        <v>51</v>
      </c>
      <c r="C8085" t="s">
        <v>176</v>
      </c>
      <c r="D8085" t="s">
        <v>11</v>
      </c>
      <c r="F8085" t="s">
        <v>56</v>
      </c>
      <c r="H8085">
        <f>_xlfn.XLOOKUP(Tabuľka5[[#This Row],[Položka]],cennik[Položka],cennik[Cena MJ bez DPH])</f>
        <v>0</v>
      </c>
      <c r="I8085">
        <f>SUM(Tabuľka5[[#This Row],[cena MJ bez DPH]]*1.1)</f>
        <v>0</v>
      </c>
      <c r="J8085">
        <f>Tabuľka5[[#This Row],[množstvo]]*Tabuľka5[[#This Row],[cena MJ bez DPH]]</f>
        <v>0</v>
      </c>
      <c r="L8085" s="5" t="s">
        <v>517</v>
      </c>
      <c r="N8085" t="s">
        <v>516</v>
      </c>
      <c r="O8085" t="s">
        <v>450</v>
      </c>
      <c r="P8085" t="s">
        <v>728</v>
      </c>
    </row>
    <row r="8086" spans="1:16" hidden="1" x14ac:dyDescent="0.25">
      <c r="A8086" t="s">
        <v>316</v>
      </c>
      <c r="B8086" t="s">
        <v>177</v>
      </c>
      <c r="C8086" t="s">
        <v>178</v>
      </c>
      <c r="D8086" t="s">
        <v>11</v>
      </c>
      <c r="F8086" t="s">
        <v>179</v>
      </c>
      <c r="H8086">
        <f>_xlfn.XLOOKUP(Tabuľka5[[#This Row],[Položka]],cennik[Položka],cennik[Cena MJ bez DPH])</f>
        <v>0</v>
      </c>
      <c r="I8086">
        <f>SUM(Tabuľka5[[#This Row],[cena MJ bez DPH]]*1.1)</f>
        <v>0</v>
      </c>
      <c r="J8086">
        <f>Tabuľka5[[#This Row],[množstvo]]*Tabuľka5[[#This Row],[cena MJ bez DPH]]</f>
        <v>0</v>
      </c>
      <c r="L8086" s="5" t="s">
        <v>517</v>
      </c>
      <c r="N8086" t="s">
        <v>516</v>
      </c>
      <c r="O8086" t="s">
        <v>450</v>
      </c>
      <c r="P8086" t="s">
        <v>728</v>
      </c>
    </row>
    <row r="8087" spans="1:16" hidden="1" x14ac:dyDescent="0.25">
      <c r="A8087" t="s">
        <v>316</v>
      </c>
      <c r="B8087" t="s">
        <v>177</v>
      </c>
      <c r="C8087" t="s">
        <v>180</v>
      </c>
      <c r="D8087" t="s">
        <v>11</v>
      </c>
      <c r="F8087" t="s">
        <v>179</v>
      </c>
      <c r="H8087">
        <f>_xlfn.XLOOKUP(Tabuľka5[[#This Row],[Položka]],cennik[Položka],cennik[Cena MJ bez DPH])</f>
        <v>0</v>
      </c>
      <c r="I8087">
        <f>SUM(Tabuľka5[[#This Row],[cena MJ bez DPH]]*1.1)</f>
        <v>0</v>
      </c>
      <c r="J8087">
        <f>Tabuľka5[[#This Row],[množstvo]]*Tabuľka5[[#This Row],[cena MJ bez DPH]]</f>
        <v>0</v>
      </c>
      <c r="L8087" s="5" t="s">
        <v>517</v>
      </c>
      <c r="N8087" t="s">
        <v>516</v>
      </c>
      <c r="O8087" t="s">
        <v>450</v>
      </c>
      <c r="P8087" t="s">
        <v>728</v>
      </c>
    </row>
    <row r="8088" spans="1:16" hidden="1" x14ac:dyDescent="0.25">
      <c r="A8088" t="s">
        <v>316</v>
      </c>
      <c r="B8088" t="s">
        <v>177</v>
      </c>
      <c r="C8088" t="s">
        <v>181</v>
      </c>
      <c r="D8088" t="s">
        <v>11</v>
      </c>
      <c r="F8088" t="s">
        <v>179</v>
      </c>
      <c r="H8088">
        <f>_xlfn.XLOOKUP(Tabuľka5[[#This Row],[Položka]],cennik[Položka],cennik[Cena MJ bez DPH])</f>
        <v>0</v>
      </c>
      <c r="I8088">
        <f>SUM(Tabuľka5[[#This Row],[cena MJ bez DPH]]*1.1)</f>
        <v>0</v>
      </c>
      <c r="J8088">
        <f>Tabuľka5[[#This Row],[množstvo]]*Tabuľka5[[#This Row],[cena MJ bez DPH]]</f>
        <v>0</v>
      </c>
      <c r="L8088" s="5" t="s">
        <v>517</v>
      </c>
      <c r="N8088" t="s">
        <v>516</v>
      </c>
      <c r="O8088" t="s">
        <v>450</v>
      </c>
      <c r="P8088" t="s">
        <v>728</v>
      </c>
    </row>
    <row r="8089" spans="1:16" hidden="1" x14ac:dyDescent="0.25">
      <c r="A8089" t="s">
        <v>316</v>
      </c>
      <c r="B8089" t="s">
        <v>177</v>
      </c>
      <c r="C8089" t="s">
        <v>182</v>
      </c>
      <c r="D8089" t="s">
        <v>11</v>
      </c>
      <c r="F8089" t="s">
        <v>179</v>
      </c>
      <c r="H8089">
        <f>_xlfn.XLOOKUP(Tabuľka5[[#This Row],[Položka]],cennik[Položka],cennik[Cena MJ bez DPH])</f>
        <v>0</v>
      </c>
      <c r="I8089">
        <f>SUM(Tabuľka5[[#This Row],[cena MJ bez DPH]]*1.1)</f>
        <v>0</v>
      </c>
      <c r="J8089">
        <f>Tabuľka5[[#This Row],[množstvo]]*Tabuľka5[[#This Row],[cena MJ bez DPH]]</f>
        <v>0</v>
      </c>
      <c r="L8089" s="5" t="s">
        <v>517</v>
      </c>
      <c r="N8089" t="s">
        <v>516</v>
      </c>
      <c r="O8089" t="s">
        <v>450</v>
      </c>
      <c r="P8089" t="s">
        <v>728</v>
      </c>
    </row>
    <row r="8090" spans="1:16" hidden="1" x14ac:dyDescent="0.25">
      <c r="A8090" t="s">
        <v>316</v>
      </c>
      <c r="B8090" t="s">
        <v>177</v>
      </c>
      <c r="C8090" t="s">
        <v>183</v>
      </c>
      <c r="D8090" t="s">
        <v>11</v>
      </c>
      <c r="F8090" t="s">
        <v>56</v>
      </c>
      <c r="H8090">
        <f>_xlfn.XLOOKUP(Tabuľka5[[#This Row],[Položka]],cennik[Položka],cennik[Cena MJ bez DPH])</f>
        <v>0</v>
      </c>
      <c r="I8090">
        <f>SUM(Tabuľka5[[#This Row],[cena MJ bez DPH]]*1.1)</f>
        <v>0</v>
      </c>
      <c r="J8090">
        <f>Tabuľka5[[#This Row],[množstvo]]*Tabuľka5[[#This Row],[cena MJ bez DPH]]</f>
        <v>0</v>
      </c>
      <c r="L8090" s="5" t="s">
        <v>517</v>
      </c>
      <c r="N8090" t="s">
        <v>516</v>
      </c>
      <c r="O8090" t="s">
        <v>450</v>
      </c>
      <c r="P8090" t="s">
        <v>728</v>
      </c>
    </row>
    <row r="8091" spans="1:16" hidden="1" x14ac:dyDescent="0.25">
      <c r="A8091" t="s">
        <v>316</v>
      </c>
      <c r="B8091" t="s">
        <v>177</v>
      </c>
      <c r="C8091" t="s">
        <v>184</v>
      </c>
      <c r="D8091" t="s">
        <v>11</v>
      </c>
      <c r="F8091" t="s">
        <v>56</v>
      </c>
      <c r="H8091">
        <f>_xlfn.XLOOKUP(Tabuľka5[[#This Row],[Položka]],cennik[Položka],cennik[Cena MJ bez DPH])</f>
        <v>0</v>
      </c>
      <c r="I8091">
        <f>SUM(Tabuľka5[[#This Row],[cena MJ bez DPH]]*1.1)</f>
        <v>0</v>
      </c>
      <c r="J8091">
        <f>Tabuľka5[[#This Row],[množstvo]]*Tabuľka5[[#This Row],[cena MJ bez DPH]]</f>
        <v>0</v>
      </c>
      <c r="L8091" s="5" t="s">
        <v>517</v>
      </c>
      <c r="N8091" t="s">
        <v>516</v>
      </c>
      <c r="O8091" t="s">
        <v>450</v>
      </c>
      <c r="P8091" t="s">
        <v>728</v>
      </c>
    </row>
    <row r="8092" spans="1:16" hidden="1" x14ac:dyDescent="0.25">
      <c r="A8092" t="s">
        <v>316</v>
      </c>
      <c r="B8092" t="s">
        <v>177</v>
      </c>
      <c r="C8092" t="s">
        <v>185</v>
      </c>
      <c r="D8092" t="s">
        <v>11</v>
      </c>
      <c r="F8092" t="s">
        <v>56</v>
      </c>
      <c r="G8092">
        <v>34</v>
      </c>
      <c r="H8092">
        <f>_xlfn.XLOOKUP(Tabuľka5[[#This Row],[Položka]],cennik[Položka],cennik[Cena MJ bez DPH])</f>
        <v>0</v>
      </c>
      <c r="I8092">
        <f>SUM(Tabuľka5[[#This Row],[cena MJ bez DPH]]*1.1)</f>
        <v>0</v>
      </c>
      <c r="J8092">
        <f>Tabuľka5[[#This Row],[množstvo]]*Tabuľka5[[#This Row],[cena MJ bez DPH]]</f>
        <v>0</v>
      </c>
      <c r="L8092" s="5" t="s">
        <v>517</v>
      </c>
      <c r="N8092" t="s">
        <v>516</v>
      </c>
      <c r="O8092" t="s">
        <v>450</v>
      </c>
      <c r="P8092" t="s">
        <v>728</v>
      </c>
    </row>
    <row r="8093" spans="1:16" hidden="1" x14ac:dyDescent="0.25">
      <c r="A8093" t="s">
        <v>316</v>
      </c>
      <c r="B8093" t="s">
        <v>177</v>
      </c>
      <c r="C8093" t="s">
        <v>186</v>
      </c>
      <c r="D8093" t="s">
        <v>11</v>
      </c>
      <c r="F8093" t="s">
        <v>56</v>
      </c>
      <c r="H8093">
        <f>_xlfn.XLOOKUP(Tabuľka5[[#This Row],[Položka]],cennik[Položka],cennik[Cena MJ bez DPH])</f>
        <v>0</v>
      </c>
      <c r="I8093">
        <f>SUM(Tabuľka5[[#This Row],[cena MJ bez DPH]]*1.1)</f>
        <v>0</v>
      </c>
      <c r="J8093">
        <f>Tabuľka5[[#This Row],[množstvo]]*Tabuľka5[[#This Row],[cena MJ bez DPH]]</f>
        <v>0</v>
      </c>
      <c r="L8093" s="5" t="s">
        <v>517</v>
      </c>
      <c r="N8093" t="s">
        <v>516</v>
      </c>
      <c r="O8093" t="s">
        <v>450</v>
      </c>
      <c r="P8093" t="s">
        <v>728</v>
      </c>
    </row>
    <row r="8094" spans="1:16" hidden="1" x14ac:dyDescent="0.25">
      <c r="A8094" t="s">
        <v>316</v>
      </c>
      <c r="B8094" t="s">
        <v>177</v>
      </c>
      <c r="C8094" t="s">
        <v>187</v>
      </c>
      <c r="D8094" t="s">
        <v>11</v>
      </c>
      <c r="F8094" t="s">
        <v>56</v>
      </c>
      <c r="H8094">
        <f>_xlfn.XLOOKUP(Tabuľka5[[#This Row],[Položka]],cennik[Položka],cennik[Cena MJ bez DPH])</f>
        <v>0</v>
      </c>
      <c r="I8094">
        <f>SUM(Tabuľka5[[#This Row],[cena MJ bez DPH]]*1.1)</f>
        <v>0</v>
      </c>
      <c r="J8094">
        <f>Tabuľka5[[#This Row],[množstvo]]*Tabuľka5[[#This Row],[cena MJ bez DPH]]</f>
        <v>0</v>
      </c>
      <c r="L8094" s="5" t="s">
        <v>517</v>
      </c>
      <c r="N8094" t="s">
        <v>516</v>
      </c>
      <c r="O8094" t="s">
        <v>450</v>
      </c>
      <c r="P8094" t="s">
        <v>728</v>
      </c>
    </row>
    <row r="8095" spans="1:16" hidden="1" x14ac:dyDescent="0.25">
      <c r="A8095" t="s">
        <v>316</v>
      </c>
      <c r="B8095" t="s">
        <v>177</v>
      </c>
      <c r="C8095" t="s">
        <v>188</v>
      </c>
      <c r="D8095" t="s">
        <v>11</v>
      </c>
      <c r="F8095" t="s">
        <v>56</v>
      </c>
      <c r="H8095">
        <f>_xlfn.XLOOKUP(Tabuľka5[[#This Row],[Položka]],cennik[Položka],cennik[Cena MJ bez DPH])</f>
        <v>0</v>
      </c>
      <c r="I8095">
        <f>SUM(Tabuľka5[[#This Row],[cena MJ bez DPH]]*1.1)</f>
        <v>0</v>
      </c>
      <c r="J8095">
        <f>Tabuľka5[[#This Row],[množstvo]]*Tabuľka5[[#This Row],[cena MJ bez DPH]]</f>
        <v>0</v>
      </c>
      <c r="L8095" s="5" t="s">
        <v>517</v>
      </c>
      <c r="N8095" t="s">
        <v>516</v>
      </c>
      <c r="O8095" t="s">
        <v>450</v>
      </c>
      <c r="P8095" t="s">
        <v>728</v>
      </c>
    </row>
    <row r="8096" spans="1:16" hidden="1" x14ac:dyDescent="0.25">
      <c r="A8096" t="s">
        <v>316</v>
      </c>
      <c r="B8096" t="s">
        <v>177</v>
      </c>
      <c r="C8096" t="s">
        <v>189</v>
      </c>
      <c r="D8096" t="s">
        <v>11</v>
      </c>
      <c r="F8096" t="s">
        <v>56</v>
      </c>
      <c r="H8096">
        <f>_xlfn.XLOOKUP(Tabuľka5[[#This Row],[Položka]],cennik[Položka],cennik[Cena MJ bez DPH])</f>
        <v>0</v>
      </c>
      <c r="I8096">
        <f>SUM(Tabuľka5[[#This Row],[cena MJ bez DPH]]*1.1)</f>
        <v>0</v>
      </c>
      <c r="J8096">
        <f>Tabuľka5[[#This Row],[množstvo]]*Tabuľka5[[#This Row],[cena MJ bez DPH]]</f>
        <v>0</v>
      </c>
      <c r="L8096" s="5" t="s">
        <v>517</v>
      </c>
      <c r="N8096" t="s">
        <v>516</v>
      </c>
      <c r="O8096" t="s">
        <v>450</v>
      </c>
      <c r="P8096" t="s">
        <v>728</v>
      </c>
    </row>
    <row r="8097" spans="1:16" hidden="1" x14ac:dyDescent="0.25">
      <c r="A8097" t="s">
        <v>316</v>
      </c>
      <c r="B8097" t="s">
        <v>177</v>
      </c>
      <c r="C8097" t="s">
        <v>190</v>
      </c>
      <c r="D8097" t="s">
        <v>11</v>
      </c>
      <c r="F8097" t="s">
        <v>56</v>
      </c>
      <c r="H8097">
        <f>_xlfn.XLOOKUP(Tabuľka5[[#This Row],[Položka]],cennik[Položka],cennik[Cena MJ bez DPH])</f>
        <v>0</v>
      </c>
      <c r="I8097">
        <f>SUM(Tabuľka5[[#This Row],[cena MJ bez DPH]]*1.1)</f>
        <v>0</v>
      </c>
      <c r="J8097">
        <f>Tabuľka5[[#This Row],[množstvo]]*Tabuľka5[[#This Row],[cena MJ bez DPH]]</f>
        <v>0</v>
      </c>
      <c r="L8097" s="5" t="s">
        <v>517</v>
      </c>
      <c r="N8097" t="s">
        <v>516</v>
      </c>
      <c r="O8097" t="s">
        <v>450</v>
      </c>
      <c r="P8097" t="s">
        <v>728</v>
      </c>
    </row>
    <row r="8098" spans="1:16" hidden="1" x14ac:dyDescent="0.25">
      <c r="A8098" t="s">
        <v>316</v>
      </c>
      <c r="B8098" t="s">
        <v>177</v>
      </c>
      <c r="C8098" t="s">
        <v>191</v>
      </c>
      <c r="D8098" t="s">
        <v>11</v>
      </c>
      <c r="F8098" t="s">
        <v>56</v>
      </c>
      <c r="H8098">
        <f>_xlfn.XLOOKUP(Tabuľka5[[#This Row],[Položka]],cennik[Položka],cennik[Cena MJ bez DPH])</f>
        <v>0</v>
      </c>
      <c r="I8098">
        <f>SUM(Tabuľka5[[#This Row],[cena MJ bez DPH]]*1.1)</f>
        <v>0</v>
      </c>
      <c r="J8098">
        <f>Tabuľka5[[#This Row],[množstvo]]*Tabuľka5[[#This Row],[cena MJ bez DPH]]</f>
        <v>0</v>
      </c>
      <c r="L8098" s="5" t="s">
        <v>517</v>
      </c>
      <c r="N8098" t="s">
        <v>516</v>
      </c>
      <c r="O8098" t="s">
        <v>450</v>
      </c>
      <c r="P8098" t="s">
        <v>728</v>
      </c>
    </row>
    <row r="8099" spans="1:16" hidden="1" x14ac:dyDescent="0.25">
      <c r="A8099" t="s">
        <v>316</v>
      </c>
      <c r="B8099" t="s">
        <v>177</v>
      </c>
      <c r="C8099" t="s">
        <v>192</v>
      </c>
      <c r="D8099" t="s">
        <v>11</v>
      </c>
      <c r="F8099" t="s">
        <v>56</v>
      </c>
      <c r="H8099">
        <f>_xlfn.XLOOKUP(Tabuľka5[[#This Row],[Položka]],cennik[Položka],cennik[Cena MJ bez DPH])</f>
        <v>0</v>
      </c>
      <c r="I8099">
        <f>SUM(Tabuľka5[[#This Row],[cena MJ bez DPH]]*1.1)</f>
        <v>0</v>
      </c>
      <c r="J8099">
        <f>Tabuľka5[[#This Row],[množstvo]]*Tabuľka5[[#This Row],[cena MJ bez DPH]]</f>
        <v>0</v>
      </c>
      <c r="L8099" s="5" t="s">
        <v>517</v>
      </c>
      <c r="N8099" t="s">
        <v>516</v>
      </c>
      <c r="O8099" t="s">
        <v>450</v>
      </c>
      <c r="P8099" t="s">
        <v>728</v>
      </c>
    </row>
    <row r="8100" spans="1:16" hidden="1" x14ac:dyDescent="0.25">
      <c r="A8100" t="s">
        <v>316</v>
      </c>
      <c r="B8100" t="s">
        <v>177</v>
      </c>
      <c r="C8100" t="s">
        <v>193</v>
      </c>
      <c r="D8100" t="s">
        <v>11</v>
      </c>
      <c r="F8100" t="s">
        <v>56</v>
      </c>
      <c r="H8100">
        <f>_xlfn.XLOOKUP(Tabuľka5[[#This Row],[Položka]],cennik[Položka],cennik[Cena MJ bez DPH])</f>
        <v>0</v>
      </c>
      <c r="I8100">
        <f>SUM(Tabuľka5[[#This Row],[cena MJ bez DPH]]*1.1)</f>
        <v>0</v>
      </c>
      <c r="J8100">
        <f>Tabuľka5[[#This Row],[množstvo]]*Tabuľka5[[#This Row],[cena MJ bez DPH]]</f>
        <v>0</v>
      </c>
      <c r="L8100" s="5" t="s">
        <v>517</v>
      </c>
      <c r="N8100" t="s">
        <v>516</v>
      </c>
      <c r="O8100" t="s">
        <v>450</v>
      </c>
      <c r="P8100" t="s">
        <v>728</v>
      </c>
    </row>
    <row r="8101" spans="1:16" hidden="1" x14ac:dyDescent="0.25">
      <c r="A8101" t="s">
        <v>316</v>
      </c>
      <c r="B8101" t="s">
        <v>177</v>
      </c>
      <c r="C8101" t="s">
        <v>194</v>
      </c>
      <c r="D8101" t="s">
        <v>11</v>
      </c>
      <c r="F8101" t="s">
        <v>56</v>
      </c>
      <c r="H8101">
        <f>_xlfn.XLOOKUP(Tabuľka5[[#This Row],[Položka]],cennik[Položka],cennik[Cena MJ bez DPH])</f>
        <v>0</v>
      </c>
      <c r="I8101">
        <f>SUM(Tabuľka5[[#This Row],[cena MJ bez DPH]]*1.1)</f>
        <v>0</v>
      </c>
      <c r="J8101">
        <f>Tabuľka5[[#This Row],[množstvo]]*Tabuľka5[[#This Row],[cena MJ bez DPH]]</f>
        <v>0</v>
      </c>
      <c r="L8101" s="5" t="s">
        <v>517</v>
      </c>
      <c r="N8101" t="s">
        <v>516</v>
      </c>
      <c r="O8101" t="s">
        <v>450</v>
      </c>
      <c r="P8101" t="s">
        <v>728</v>
      </c>
    </row>
    <row r="8102" spans="1:16" hidden="1" x14ac:dyDescent="0.25">
      <c r="A8102" t="s">
        <v>316</v>
      </c>
      <c r="B8102" t="s">
        <v>177</v>
      </c>
      <c r="C8102" t="s">
        <v>195</v>
      </c>
      <c r="D8102" t="s">
        <v>11</v>
      </c>
      <c r="F8102" t="s">
        <v>53</v>
      </c>
      <c r="H8102">
        <f>_xlfn.XLOOKUP(Tabuľka5[[#This Row],[Položka]],cennik[Položka],cennik[Cena MJ bez DPH])</f>
        <v>0</v>
      </c>
      <c r="I8102">
        <f>SUM(Tabuľka5[[#This Row],[cena MJ bez DPH]]*1.1)</f>
        <v>0</v>
      </c>
      <c r="J8102">
        <f>Tabuľka5[[#This Row],[množstvo]]*Tabuľka5[[#This Row],[cena MJ bez DPH]]</f>
        <v>0</v>
      </c>
      <c r="L8102" s="5" t="s">
        <v>517</v>
      </c>
      <c r="N8102" t="s">
        <v>516</v>
      </c>
      <c r="O8102" t="s">
        <v>450</v>
      </c>
      <c r="P8102" t="s">
        <v>728</v>
      </c>
    </row>
    <row r="8103" spans="1:16" hidden="1" x14ac:dyDescent="0.25">
      <c r="A8103" t="s">
        <v>316</v>
      </c>
      <c r="B8103" t="s">
        <v>177</v>
      </c>
      <c r="C8103" t="s">
        <v>196</v>
      </c>
      <c r="D8103" t="s">
        <v>11</v>
      </c>
      <c r="F8103" t="s">
        <v>179</v>
      </c>
      <c r="H8103">
        <f>_xlfn.XLOOKUP(Tabuľka5[[#This Row],[Položka]],cennik[Položka],cennik[Cena MJ bez DPH])</f>
        <v>0</v>
      </c>
      <c r="I8103">
        <f>SUM(Tabuľka5[[#This Row],[cena MJ bez DPH]]*1.1)</f>
        <v>0</v>
      </c>
      <c r="J8103">
        <f>Tabuľka5[[#This Row],[množstvo]]*Tabuľka5[[#This Row],[cena MJ bez DPH]]</f>
        <v>0</v>
      </c>
      <c r="L8103" s="5" t="s">
        <v>517</v>
      </c>
      <c r="N8103" t="s">
        <v>516</v>
      </c>
      <c r="O8103" t="s">
        <v>450</v>
      </c>
      <c r="P8103" t="s">
        <v>728</v>
      </c>
    </row>
    <row r="8104" spans="1:16" hidden="1" x14ac:dyDescent="0.25">
      <c r="A8104" t="s">
        <v>316</v>
      </c>
      <c r="B8104" t="s">
        <v>177</v>
      </c>
      <c r="C8104" t="s">
        <v>197</v>
      </c>
      <c r="D8104" t="s">
        <v>11</v>
      </c>
      <c r="F8104" t="s">
        <v>179</v>
      </c>
      <c r="H8104">
        <f>_xlfn.XLOOKUP(Tabuľka5[[#This Row],[Položka]],cennik[Položka],cennik[Cena MJ bez DPH])</f>
        <v>0</v>
      </c>
      <c r="I8104">
        <f>SUM(Tabuľka5[[#This Row],[cena MJ bez DPH]]*1.1)</f>
        <v>0</v>
      </c>
      <c r="J8104">
        <f>Tabuľka5[[#This Row],[množstvo]]*Tabuľka5[[#This Row],[cena MJ bez DPH]]</f>
        <v>0</v>
      </c>
      <c r="L8104" s="5" t="s">
        <v>517</v>
      </c>
      <c r="N8104" t="s">
        <v>516</v>
      </c>
      <c r="O8104" t="s">
        <v>450</v>
      </c>
      <c r="P8104" t="s">
        <v>728</v>
      </c>
    </row>
    <row r="8105" spans="1:16" hidden="1" x14ac:dyDescent="0.25">
      <c r="A8105" t="s">
        <v>316</v>
      </c>
      <c r="B8105" t="s">
        <v>177</v>
      </c>
      <c r="C8105" t="s">
        <v>198</v>
      </c>
      <c r="D8105" t="s">
        <v>11</v>
      </c>
      <c r="F8105" t="s">
        <v>179</v>
      </c>
      <c r="H8105">
        <f>_xlfn.XLOOKUP(Tabuľka5[[#This Row],[Položka]],cennik[Položka],cennik[Cena MJ bez DPH])</f>
        <v>0</v>
      </c>
      <c r="I8105">
        <f>SUM(Tabuľka5[[#This Row],[cena MJ bez DPH]]*1.1)</f>
        <v>0</v>
      </c>
      <c r="J8105">
        <f>Tabuľka5[[#This Row],[množstvo]]*Tabuľka5[[#This Row],[cena MJ bez DPH]]</f>
        <v>0</v>
      </c>
      <c r="L8105" s="5" t="s">
        <v>517</v>
      </c>
      <c r="N8105" t="s">
        <v>516</v>
      </c>
      <c r="O8105" t="s">
        <v>450</v>
      </c>
      <c r="P8105" t="s">
        <v>728</v>
      </c>
    </row>
    <row r="8106" spans="1:16" hidden="1" x14ac:dyDescent="0.25">
      <c r="A8106" t="s">
        <v>316</v>
      </c>
      <c r="B8106" t="s">
        <v>177</v>
      </c>
      <c r="C8106" t="s">
        <v>199</v>
      </c>
      <c r="D8106" t="s">
        <v>11</v>
      </c>
      <c r="F8106" t="s">
        <v>179</v>
      </c>
      <c r="H8106">
        <f>_xlfn.XLOOKUP(Tabuľka5[[#This Row],[Položka]],cennik[Položka],cennik[Cena MJ bez DPH])</f>
        <v>0</v>
      </c>
      <c r="I8106">
        <f>SUM(Tabuľka5[[#This Row],[cena MJ bez DPH]]*1.1)</f>
        <v>0</v>
      </c>
      <c r="J8106">
        <f>Tabuľka5[[#This Row],[množstvo]]*Tabuľka5[[#This Row],[cena MJ bez DPH]]</f>
        <v>0</v>
      </c>
      <c r="L8106" s="5" t="s">
        <v>517</v>
      </c>
      <c r="N8106" t="s">
        <v>516</v>
      </c>
      <c r="O8106" t="s">
        <v>450</v>
      </c>
      <c r="P8106" t="s">
        <v>728</v>
      </c>
    </row>
    <row r="8107" spans="1:16" hidden="1" x14ac:dyDescent="0.25">
      <c r="A8107" t="s">
        <v>316</v>
      </c>
      <c r="B8107" t="s">
        <v>177</v>
      </c>
      <c r="C8107" t="s">
        <v>200</v>
      </c>
      <c r="D8107" t="s">
        <v>11</v>
      </c>
      <c r="F8107" t="s">
        <v>56</v>
      </c>
      <c r="H8107">
        <f>_xlfn.XLOOKUP(Tabuľka5[[#This Row],[Položka]],cennik[Položka],cennik[Cena MJ bez DPH])</f>
        <v>0</v>
      </c>
      <c r="I8107">
        <f>SUM(Tabuľka5[[#This Row],[cena MJ bez DPH]]*1.1)</f>
        <v>0</v>
      </c>
      <c r="J8107">
        <f>Tabuľka5[[#This Row],[množstvo]]*Tabuľka5[[#This Row],[cena MJ bez DPH]]</f>
        <v>0</v>
      </c>
      <c r="L8107" s="5" t="s">
        <v>517</v>
      </c>
      <c r="N8107" t="s">
        <v>516</v>
      </c>
      <c r="O8107" t="s">
        <v>450</v>
      </c>
      <c r="P8107" t="s">
        <v>728</v>
      </c>
    </row>
    <row r="8108" spans="1:16" hidden="1" x14ac:dyDescent="0.25">
      <c r="A8108" t="s">
        <v>316</v>
      </c>
      <c r="B8108" t="s">
        <v>177</v>
      </c>
      <c r="C8108" t="s">
        <v>201</v>
      </c>
      <c r="D8108" t="s">
        <v>11</v>
      </c>
      <c r="F8108" t="s">
        <v>179</v>
      </c>
      <c r="H8108">
        <f>_xlfn.XLOOKUP(Tabuľka5[[#This Row],[Položka]],cennik[Položka],cennik[Cena MJ bez DPH])</f>
        <v>0</v>
      </c>
      <c r="I8108">
        <f>SUM(Tabuľka5[[#This Row],[cena MJ bez DPH]]*1.1)</f>
        <v>0</v>
      </c>
      <c r="J8108">
        <f>Tabuľka5[[#This Row],[množstvo]]*Tabuľka5[[#This Row],[cena MJ bez DPH]]</f>
        <v>0</v>
      </c>
      <c r="L8108" s="5" t="s">
        <v>517</v>
      </c>
      <c r="N8108" t="s">
        <v>516</v>
      </c>
      <c r="O8108" t="s">
        <v>450</v>
      </c>
      <c r="P8108" t="s">
        <v>728</v>
      </c>
    </row>
    <row r="8109" spans="1:16" hidden="1" x14ac:dyDescent="0.25">
      <c r="A8109" t="s">
        <v>316</v>
      </c>
      <c r="B8109" t="s">
        <v>177</v>
      </c>
      <c r="C8109" t="s">
        <v>202</v>
      </c>
      <c r="D8109" t="s">
        <v>11</v>
      </c>
      <c r="F8109" t="s">
        <v>179</v>
      </c>
      <c r="H8109">
        <f>_xlfn.XLOOKUP(Tabuľka5[[#This Row],[Položka]],cennik[Položka],cennik[Cena MJ bez DPH])</f>
        <v>0</v>
      </c>
      <c r="I8109">
        <f>SUM(Tabuľka5[[#This Row],[cena MJ bez DPH]]*1.1)</f>
        <v>0</v>
      </c>
      <c r="J8109">
        <f>Tabuľka5[[#This Row],[množstvo]]*Tabuľka5[[#This Row],[cena MJ bez DPH]]</f>
        <v>0</v>
      </c>
      <c r="L8109" s="5" t="s">
        <v>517</v>
      </c>
      <c r="N8109" t="s">
        <v>516</v>
      </c>
      <c r="O8109" t="s">
        <v>450</v>
      </c>
      <c r="P8109" t="s">
        <v>728</v>
      </c>
    </row>
    <row r="8110" spans="1:16" hidden="1" x14ac:dyDescent="0.25">
      <c r="A8110" t="s">
        <v>316</v>
      </c>
      <c r="B8110" t="s">
        <v>177</v>
      </c>
      <c r="C8110" t="s">
        <v>203</v>
      </c>
      <c r="D8110" t="s">
        <v>11</v>
      </c>
      <c r="F8110" t="s">
        <v>179</v>
      </c>
      <c r="H8110">
        <f>_xlfn.XLOOKUP(Tabuľka5[[#This Row],[Položka]],cennik[Položka],cennik[Cena MJ bez DPH])</f>
        <v>0</v>
      </c>
      <c r="I8110">
        <f>SUM(Tabuľka5[[#This Row],[cena MJ bez DPH]]*1.1)</f>
        <v>0</v>
      </c>
      <c r="J8110">
        <f>Tabuľka5[[#This Row],[množstvo]]*Tabuľka5[[#This Row],[cena MJ bez DPH]]</f>
        <v>0</v>
      </c>
      <c r="L8110" s="5" t="s">
        <v>517</v>
      </c>
      <c r="N8110" t="s">
        <v>516</v>
      </c>
      <c r="O8110" t="s">
        <v>450</v>
      </c>
      <c r="P8110" t="s">
        <v>728</v>
      </c>
    </row>
    <row r="8111" spans="1:16" hidden="1" x14ac:dyDescent="0.25">
      <c r="A8111" t="s">
        <v>316</v>
      </c>
      <c r="B8111" t="s">
        <v>177</v>
      </c>
      <c r="C8111" t="s">
        <v>204</v>
      </c>
      <c r="D8111" t="s">
        <v>11</v>
      </c>
      <c r="F8111" t="s">
        <v>56</v>
      </c>
      <c r="H8111">
        <f>_xlfn.XLOOKUP(Tabuľka5[[#This Row],[Položka]],cennik[Položka],cennik[Cena MJ bez DPH])</f>
        <v>0</v>
      </c>
      <c r="I8111">
        <f>SUM(Tabuľka5[[#This Row],[cena MJ bez DPH]]*1.1)</f>
        <v>0</v>
      </c>
      <c r="J8111">
        <f>Tabuľka5[[#This Row],[množstvo]]*Tabuľka5[[#This Row],[cena MJ bez DPH]]</f>
        <v>0</v>
      </c>
      <c r="L8111" s="5" t="s">
        <v>517</v>
      </c>
      <c r="N8111" t="s">
        <v>516</v>
      </c>
      <c r="O8111" t="s">
        <v>450</v>
      </c>
      <c r="P8111" t="s">
        <v>728</v>
      </c>
    </row>
    <row r="8112" spans="1:16" hidden="1" x14ac:dyDescent="0.25">
      <c r="A8112" t="s">
        <v>316</v>
      </c>
      <c r="B8112" t="s">
        <v>177</v>
      </c>
      <c r="C8112" t="s">
        <v>205</v>
      </c>
      <c r="D8112" t="s">
        <v>11</v>
      </c>
      <c r="F8112" t="s">
        <v>179</v>
      </c>
      <c r="H8112">
        <f>_xlfn.XLOOKUP(Tabuľka5[[#This Row],[Položka]],cennik[Položka],cennik[Cena MJ bez DPH])</f>
        <v>0</v>
      </c>
      <c r="I8112">
        <f>SUM(Tabuľka5[[#This Row],[cena MJ bez DPH]]*1.1)</f>
        <v>0</v>
      </c>
      <c r="J8112">
        <f>Tabuľka5[[#This Row],[množstvo]]*Tabuľka5[[#This Row],[cena MJ bez DPH]]</f>
        <v>0</v>
      </c>
      <c r="L8112" s="5" t="s">
        <v>517</v>
      </c>
      <c r="N8112" t="s">
        <v>516</v>
      </c>
      <c r="O8112" t="s">
        <v>450</v>
      </c>
      <c r="P8112" t="s">
        <v>728</v>
      </c>
    </row>
    <row r="8113" spans="1:16" hidden="1" x14ac:dyDescent="0.25">
      <c r="A8113" t="s">
        <v>316</v>
      </c>
      <c r="B8113" t="s">
        <v>177</v>
      </c>
      <c r="C8113" t="s">
        <v>206</v>
      </c>
      <c r="D8113" t="s">
        <v>11</v>
      </c>
      <c r="F8113" t="s">
        <v>56</v>
      </c>
      <c r="H8113">
        <f>_xlfn.XLOOKUP(Tabuľka5[[#This Row],[Položka]],cennik[Položka],cennik[Cena MJ bez DPH])</f>
        <v>0</v>
      </c>
      <c r="I8113">
        <f>SUM(Tabuľka5[[#This Row],[cena MJ bez DPH]]*1.1)</f>
        <v>0</v>
      </c>
      <c r="J8113">
        <f>Tabuľka5[[#This Row],[množstvo]]*Tabuľka5[[#This Row],[cena MJ bez DPH]]</f>
        <v>0</v>
      </c>
      <c r="L8113" s="5" t="s">
        <v>517</v>
      </c>
      <c r="N8113" t="s">
        <v>516</v>
      </c>
      <c r="O8113" t="s">
        <v>450</v>
      </c>
      <c r="P8113" t="s">
        <v>728</v>
      </c>
    </row>
    <row r="8114" spans="1:16" hidden="1" x14ac:dyDescent="0.25">
      <c r="A8114" t="s">
        <v>316</v>
      </c>
      <c r="B8114" t="s">
        <v>177</v>
      </c>
      <c r="C8114" t="s">
        <v>207</v>
      </c>
      <c r="D8114" t="s">
        <v>11</v>
      </c>
      <c r="F8114" t="s">
        <v>56</v>
      </c>
      <c r="H8114">
        <f>_xlfn.XLOOKUP(Tabuľka5[[#This Row],[Položka]],cennik[Položka],cennik[Cena MJ bez DPH])</f>
        <v>0</v>
      </c>
      <c r="I8114">
        <f>SUM(Tabuľka5[[#This Row],[cena MJ bez DPH]]*1.1)</f>
        <v>0</v>
      </c>
      <c r="J8114">
        <f>Tabuľka5[[#This Row],[množstvo]]*Tabuľka5[[#This Row],[cena MJ bez DPH]]</f>
        <v>0</v>
      </c>
      <c r="L8114" s="5" t="s">
        <v>517</v>
      </c>
      <c r="N8114" t="s">
        <v>516</v>
      </c>
      <c r="O8114" t="s">
        <v>450</v>
      </c>
      <c r="P8114" t="s">
        <v>728</v>
      </c>
    </row>
    <row r="8115" spans="1:16" hidden="1" x14ac:dyDescent="0.25">
      <c r="A8115" t="s">
        <v>316</v>
      </c>
      <c r="B8115" t="s">
        <v>177</v>
      </c>
      <c r="C8115" t="s">
        <v>208</v>
      </c>
      <c r="D8115" t="s">
        <v>11</v>
      </c>
      <c r="F8115" t="s">
        <v>53</v>
      </c>
      <c r="H8115">
        <f>_xlfn.XLOOKUP(Tabuľka5[[#This Row],[Položka]],cennik[Položka],cennik[Cena MJ bez DPH])</f>
        <v>0</v>
      </c>
      <c r="I8115">
        <f>SUM(Tabuľka5[[#This Row],[cena MJ bez DPH]]*1.1)</f>
        <v>0</v>
      </c>
      <c r="J8115">
        <f>Tabuľka5[[#This Row],[množstvo]]*Tabuľka5[[#This Row],[cena MJ bez DPH]]</f>
        <v>0</v>
      </c>
      <c r="L8115" s="5" t="s">
        <v>517</v>
      </c>
      <c r="N8115" t="s">
        <v>516</v>
      </c>
      <c r="O8115" t="s">
        <v>450</v>
      </c>
      <c r="P8115" t="s">
        <v>728</v>
      </c>
    </row>
    <row r="8116" spans="1:16" hidden="1" x14ac:dyDescent="0.25">
      <c r="A8116" t="s">
        <v>316</v>
      </c>
      <c r="B8116" t="s">
        <v>177</v>
      </c>
      <c r="C8116" t="s">
        <v>209</v>
      </c>
      <c r="D8116" t="s">
        <v>11</v>
      </c>
      <c r="F8116" t="s">
        <v>179</v>
      </c>
      <c r="H8116">
        <f>_xlfn.XLOOKUP(Tabuľka5[[#This Row],[Položka]],cennik[Položka],cennik[Cena MJ bez DPH])</f>
        <v>0</v>
      </c>
      <c r="I8116">
        <f>SUM(Tabuľka5[[#This Row],[cena MJ bez DPH]]*1.1)</f>
        <v>0</v>
      </c>
      <c r="J8116">
        <f>Tabuľka5[[#This Row],[množstvo]]*Tabuľka5[[#This Row],[cena MJ bez DPH]]</f>
        <v>0</v>
      </c>
      <c r="L8116" s="5" t="s">
        <v>517</v>
      </c>
      <c r="N8116" t="s">
        <v>516</v>
      </c>
      <c r="O8116" t="s">
        <v>450</v>
      </c>
      <c r="P8116" t="s">
        <v>728</v>
      </c>
    </row>
    <row r="8117" spans="1:16" hidden="1" x14ac:dyDescent="0.25">
      <c r="A8117" t="s">
        <v>316</v>
      </c>
      <c r="B8117" t="s">
        <v>177</v>
      </c>
      <c r="C8117" t="s">
        <v>210</v>
      </c>
      <c r="D8117" t="s">
        <v>11</v>
      </c>
      <c r="F8117" t="s">
        <v>56</v>
      </c>
      <c r="H8117">
        <f>_xlfn.XLOOKUP(Tabuľka5[[#This Row],[Položka]],cennik[Položka],cennik[Cena MJ bez DPH])</f>
        <v>0</v>
      </c>
      <c r="I8117">
        <f>SUM(Tabuľka5[[#This Row],[cena MJ bez DPH]]*1.1)</f>
        <v>0</v>
      </c>
      <c r="J8117">
        <f>Tabuľka5[[#This Row],[množstvo]]*Tabuľka5[[#This Row],[cena MJ bez DPH]]</f>
        <v>0</v>
      </c>
      <c r="L8117" s="5" t="s">
        <v>517</v>
      </c>
      <c r="N8117" t="s">
        <v>516</v>
      </c>
      <c r="O8117" t="s">
        <v>450</v>
      </c>
      <c r="P8117" t="s">
        <v>728</v>
      </c>
    </row>
    <row r="8118" spans="1:16" hidden="1" x14ac:dyDescent="0.25">
      <c r="A8118" t="s">
        <v>316</v>
      </c>
      <c r="B8118" t="s">
        <v>177</v>
      </c>
      <c r="C8118" t="s">
        <v>211</v>
      </c>
      <c r="D8118" t="s">
        <v>11</v>
      </c>
      <c r="F8118" t="s">
        <v>56</v>
      </c>
      <c r="H8118">
        <f>_xlfn.XLOOKUP(Tabuľka5[[#This Row],[Položka]],cennik[Položka],cennik[Cena MJ bez DPH])</f>
        <v>0</v>
      </c>
      <c r="I8118">
        <f>SUM(Tabuľka5[[#This Row],[cena MJ bez DPH]]*1.1)</f>
        <v>0</v>
      </c>
      <c r="J8118">
        <f>Tabuľka5[[#This Row],[množstvo]]*Tabuľka5[[#This Row],[cena MJ bez DPH]]</f>
        <v>0</v>
      </c>
      <c r="L8118" s="5" t="s">
        <v>517</v>
      </c>
      <c r="N8118" t="s">
        <v>516</v>
      </c>
      <c r="O8118" t="s">
        <v>450</v>
      </c>
      <c r="P8118" t="s">
        <v>728</v>
      </c>
    </row>
    <row r="8119" spans="1:16" hidden="1" x14ac:dyDescent="0.25">
      <c r="A8119" t="s">
        <v>316</v>
      </c>
      <c r="B8119" t="s">
        <v>177</v>
      </c>
      <c r="C8119" t="s">
        <v>212</v>
      </c>
      <c r="D8119" t="s">
        <v>11</v>
      </c>
      <c r="F8119" t="s">
        <v>179</v>
      </c>
      <c r="H8119">
        <f>_xlfn.XLOOKUP(Tabuľka5[[#This Row],[Položka]],cennik[Položka],cennik[Cena MJ bez DPH])</f>
        <v>0</v>
      </c>
      <c r="I8119">
        <f>SUM(Tabuľka5[[#This Row],[cena MJ bez DPH]]*1.1)</f>
        <v>0</v>
      </c>
      <c r="J8119">
        <f>Tabuľka5[[#This Row],[množstvo]]*Tabuľka5[[#This Row],[cena MJ bez DPH]]</f>
        <v>0</v>
      </c>
      <c r="L8119" s="5" t="s">
        <v>517</v>
      </c>
      <c r="N8119" t="s">
        <v>516</v>
      </c>
      <c r="O8119" t="s">
        <v>450</v>
      </c>
      <c r="P8119" t="s">
        <v>728</v>
      </c>
    </row>
    <row r="8120" spans="1:16" hidden="1" x14ac:dyDescent="0.25">
      <c r="A8120" t="s">
        <v>316</v>
      </c>
      <c r="B8120" t="s">
        <v>177</v>
      </c>
      <c r="C8120" t="s">
        <v>213</v>
      </c>
      <c r="D8120" t="s">
        <v>11</v>
      </c>
      <c r="F8120" t="s">
        <v>56</v>
      </c>
      <c r="H8120">
        <f>_xlfn.XLOOKUP(Tabuľka5[[#This Row],[Položka]],cennik[Položka],cennik[Cena MJ bez DPH])</f>
        <v>0</v>
      </c>
      <c r="I8120">
        <f>SUM(Tabuľka5[[#This Row],[cena MJ bez DPH]]*1.1)</f>
        <v>0</v>
      </c>
      <c r="J8120">
        <f>Tabuľka5[[#This Row],[množstvo]]*Tabuľka5[[#This Row],[cena MJ bez DPH]]</f>
        <v>0</v>
      </c>
      <c r="L8120" s="5" t="s">
        <v>517</v>
      </c>
      <c r="N8120" t="s">
        <v>516</v>
      </c>
      <c r="O8120" t="s">
        <v>450</v>
      </c>
      <c r="P8120" t="s">
        <v>728</v>
      </c>
    </row>
    <row r="8121" spans="1:16" hidden="1" x14ac:dyDescent="0.25">
      <c r="A8121" t="s">
        <v>316</v>
      </c>
      <c r="B8121" t="s">
        <v>177</v>
      </c>
      <c r="C8121" t="s">
        <v>214</v>
      </c>
      <c r="D8121" t="s">
        <v>11</v>
      </c>
      <c r="F8121" t="s">
        <v>56</v>
      </c>
      <c r="H8121">
        <f>_xlfn.XLOOKUP(Tabuľka5[[#This Row],[Položka]],cennik[Položka],cennik[Cena MJ bez DPH])</f>
        <v>0</v>
      </c>
      <c r="I8121">
        <f>SUM(Tabuľka5[[#This Row],[cena MJ bez DPH]]*1.1)</f>
        <v>0</v>
      </c>
      <c r="J8121">
        <f>Tabuľka5[[#This Row],[množstvo]]*Tabuľka5[[#This Row],[cena MJ bez DPH]]</f>
        <v>0</v>
      </c>
      <c r="L8121" s="5" t="s">
        <v>517</v>
      </c>
      <c r="N8121" t="s">
        <v>516</v>
      </c>
      <c r="O8121" t="s">
        <v>450</v>
      </c>
      <c r="P8121" t="s">
        <v>728</v>
      </c>
    </row>
    <row r="8122" spans="1:16" hidden="1" x14ac:dyDescent="0.25">
      <c r="A8122" t="s">
        <v>316</v>
      </c>
      <c r="B8122" t="s">
        <v>177</v>
      </c>
      <c r="C8122" t="s">
        <v>215</v>
      </c>
      <c r="D8122" t="s">
        <v>11</v>
      </c>
      <c r="F8122" t="s">
        <v>179</v>
      </c>
      <c r="H8122">
        <f>_xlfn.XLOOKUP(Tabuľka5[[#This Row],[Položka]],cennik[Položka],cennik[Cena MJ bez DPH])</f>
        <v>0</v>
      </c>
      <c r="I8122">
        <f>SUM(Tabuľka5[[#This Row],[cena MJ bez DPH]]*1.1)</f>
        <v>0</v>
      </c>
      <c r="J8122">
        <f>Tabuľka5[[#This Row],[množstvo]]*Tabuľka5[[#This Row],[cena MJ bez DPH]]</f>
        <v>0</v>
      </c>
      <c r="L8122" s="5" t="s">
        <v>517</v>
      </c>
      <c r="N8122" t="s">
        <v>516</v>
      </c>
      <c r="O8122" t="s">
        <v>450</v>
      </c>
      <c r="P8122" t="s">
        <v>728</v>
      </c>
    </row>
    <row r="8123" spans="1:16" hidden="1" x14ac:dyDescent="0.25">
      <c r="A8123" t="s">
        <v>316</v>
      </c>
      <c r="B8123" t="s">
        <v>177</v>
      </c>
      <c r="C8123" t="s">
        <v>216</v>
      </c>
      <c r="D8123" t="s">
        <v>11</v>
      </c>
      <c r="F8123" t="s">
        <v>56</v>
      </c>
      <c r="G8123">
        <v>2</v>
      </c>
      <c r="H8123">
        <f>_xlfn.XLOOKUP(Tabuľka5[[#This Row],[Položka]],cennik[Položka],cennik[Cena MJ bez DPH])</f>
        <v>0</v>
      </c>
      <c r="I8123">
        <f>SUM(Tabuľka5[[#This Row],[cena MJ bez DPH]]*1.1)</f>
        <v>0</v>
      </c>
      <c r="J8123">
        <f>Tabuľka5[[#This Row],[množstvo]]*Tabuľka5[[#This Row],[cena MJ bez DPH]]</f>
        <v>0</v>
      </c>
      <c r="L8123" s="5" t="s">
        <v>517</v>
      </c>
      <c r="N8123" t="s">
        <v>516</v>
      </c>
      <c r="O8123" t="s">
        <v>450</v>
      </c>
      <c r="P8123" t="s">
        <v>728</v>
      </c>
    </row>
    <row r="8124" spans="1:16" hidden="1" x14ac:dyDescent="0.25">
      <c r="A8124" t="s">
        <v>316</v>
      </c>
      <c r="B8124" t="s">
        <v>177</v>
      </c>
      <c r="C8124" t="s">
        <v>217</v>
      </c>
      <c r="D8124" t="s">
        <v>11</v>
      </c>
      <c r="F8124" t="s">
        <v>53</v>
      </c>
      <c r="H8124">
        <f>_xlfn.XLOOKUP(Tabuľka5[[#This Row],[Položka]],cennik[Položka],cennik[Cena MJ bez DPH])</f>
        <v>0</v>
      </c>
      <c r="I8124">
        <f>SUM(Tabuľka5[[#This Row],[cena MJ bez DPH]]*1.1)</f>
        <v>0</v>
      </c>
      <c r="J8124">
        <f>Tabuľka5[[#This Row],[množstvo]]*Tabuľka5[[#This Row],[cena MJ bez DPH]]</f>
        <v>0</v>
      </c>
      <c r="L8124" s="5" t="s">
        <v>517</v>
      </c>
      <c r="N8124" t="s">
        <v>516</v>
      </c>
      <c r="O8124" t="s">
        <v>450</v>
      </c>
      <c r="P8124" t="s">
        <v>728</v>
      </c>
    </row>
    <row r="8125" spans="1:16" hidden="1" x14ac:dyDescent="0.25">
      <c r="A8125" t="s">
        <v>316</v>
      </c>
      <c r="B8125" t="s">
        <v>177</v>
      </c>
      <c r="C8125" t="s">
        <v>218</v>
      </c>
      <c r="D8125" t="s">
        <v>11</v>
      </c>
      <c r="F8125" t="s">
        <v>53</v>
      </c>
      <c r="H8125">
        <f>_xlfn.XLOOKUP(Tabuľka5[[#This Row],[Položka]],cennik[Položka],cennik[Cena MJ bez DPH])</f>
        <v>0</v>
      </c>
      <c r="I8125">
        <f>SUM(Tabuľka5[[#This Row],[cena MJ bez DPH]]*1.1)</f>
        <v>0</v>
      </c>
      <c r="J8125">
        <f>Tabuľka5[[#This Row],[množstvo]]*Tabuľka5[[#This Row],[cena MJ bez DPH]]</f>
        <v>0</v>
      </c>
      <c r="L8125" s="5" t="s">
        <v>517</v>
      </c>
      <c r="N8125" t="s">
        <v>516</v>
      </c>
      <c r="O8125" t="s">
        <v>450</v>
      </c>
      <c r="P8125" t="s">
        <v>728</v>
      </c>
    </row>
    <row r="8126" spans="1:16" hidden="1" x14ac:dyDescent="0.25">
      <c r="A8126" t="s">
        <v>316</v>
      </c>
      <c r="B8126" t="s">
        <v>177</v>
      </c>
      <c r="C8126" t="s">
        <v>219</v>
      </c>
      <c r="D8126" t="s">
        <v>11</v>
      </c>
      <c r="F8126" t="s">
        <v>179</v>
      </c>
      <c r="H8126">
        <f>_xlfn.XLOOKUP(Tabuľka5[[#This Row],[Položka]],cennik[Položka],cennik[Cena MJ bez DPH])</f>
        <v>0</v>
      </c>
      <c r="I8126">
        <f>SUM(Tabuľka5[[#This Row],[cena MJ bez DPH]]*1.1)</f>
        <v>0</v>
      </c>
      <c r="J8126">
        <f>Tabuľka5[[#This Row],[množstvo]]*Tabuľka5[[#This Row],[cena MJ bez DPH]]</f>
        <v>0</v>
      </c>
      <c r="L8126" s="5" t="s">
        <v>517</v>
      </c>
      <c r="N8126" t="s">
        <v>516</v>
      </c>
      <c r="O8126" t="s">
        <v>450</v>
      </c>
      <c r="P8126" t="s">
        <v>728</v>
      </c>
    </row>
    <row r="8127" spans="1:16" hidden="1" x14ac:dyDescent="0.25">
      <c r="A8127" t="s">
        <v>316</v>
      </c>
      <c r="B8127" t="s">
        <v>177</v>
      </c>
      <c r="C8127" t="s">
        <v>220</v>
      </c>
      <c r="D8127" t="s">
        <v>11</v>
      </c>
      <c r="F8127" t="s">
        <v>56</v>
      </c>
      <c r="H8127">
        <f>_xlfn.XLOOKUP(Tabuľka5[[#This Row],[Položka]],cennik[Položka],cennik[Cena MJ bez DPH])</f>
        <v>0</v>
      </c>
      <c r="I8127">
        <f>SUM(Tabuľka5[[#This Row],[cena MJ bez DPH]]*1.1)</f>
        <v>0</v>
      </c>
      <c r="J8127">
        <f>Tabuľka5[[#This Row],[množstvo]]*Tabuľka5[[#This Row],[cena MJ bez DPH]]</f>
        <v>0</v>
      </c>
      <c r="L8127" s="5" t="s">
        <v>517</v>
      </c>
      <c r="N8127" t="s">
        <v>516</v>
      </c>
      <c r="O8127" t="s">
        <v>450</v>
      </c>
      <c r="P8127" t="s">
        <v>728</v>
      </c>
    </row>
    <row r="8128" spans="1:16" hidden="1" x14ac:dyDescent="0.25">
      <c r="A8128" t="s">
        <v>316</v>
      </c>
      <c r="B8128" t="s">
        <v>177</v>
      </c>
      <c r="C8128" t="s">
        <v>221</v>
      </c>
      <c r="D8128" t="s">
        <v>11</v>
      </c>
      <c r="F8128" t="s">
        <v>56</v>
      </c>
      <c r="H8128">
        <f>_xlfn.XLOOKUP(Tabuľka5[[#This Row],[Položka]],cennik[Položka],cennik[Cena MJ bez DPH])</f>
        <v>0</v>
      </c>
      <c r="I8128">
        <f>SUM(Tabuľka5[[#This Row],[cena MJ bez DPH]]*1.1)</f>
        <v>0</v>
      </c>
      <c r="J8128">
        <f>Tabuľka5[[#This Row],[množstvo]]*Tabuľka5[[#This Row],[cena MJ bez DPH]]</f>
        <v>0</v>
      </c>
      <c r="L8128" s="5" t="s">
        <v>517</v>
      </c>
      <c r="N8128" t="s">
        <v>516</v>
      </c>
      <c r="O8128" t="s">
        <v>450</v>
      </c>
      <c r="P8128" t="s">
        <v>728</v>
      </c>
    </row>
    <row r="8129" spans="1:16" hidden="1" x14ac:dyDescent="0.25">
      <c r="A8129" t="s">
        <v>316</v>
      </c>
      <c r="B8129" t="s">
        <v>177</v>
      </c>
      <c r="C8129" t="s">
        <v>222</v>
      </c>
      <c r="D8129" t="s">
        <v>11</v>
      </c>
      <c r="F8129" t="s">
        <v>179</v>
      </c>
      <c r="H8129">
        <f>_xlfn.XLOOKUP(Tabuľka5[[#This Row],[Položka]],cennik[Položka],cennik[Cena MJ bez DPH])</f>
        <v>0</v>
      </c>
      <c r="I8129">
        <f>SUM(Tabuľka5[[#This Row],[cena MJ bez DPH]]*1.1)</f>
        <v>0</v>
      </c>
      <c r="J8129">
        <f>Tabuľka5[[#This Row],[množstvo]]*Tabuľka5[[#This Row],[cena MJ bez DPH]]</f>
        <v>0</v>
      </c>
      <c r="L8129" s="5" t="s">
        <v>517</v>
      </c>
      <c r="N8129" t="s">
        <v>516</v>
      </c>
      <c r="O8129" t="s">
        <v>450</v>
      </c>
      <c r="P8129" t="s">
        <v>728</v>
      </c>
    </row>
    <row r="8130" spans="1:16" hidden="1" x14ac:dyDescent="0.25">
      <c r="A8130" t="s">
        <v>316</v>
      </c>
      <c r="B8130" t="s">
        <v>177</v>
      </c>
      <c r="C8130" t="s">
        <v>223</v>
      </c>
      <c r="D8130" t="s">
        <v>11</v>
      </c>
      <c r="F8130" t="s">
        <v>179</v>
      </c>
      <c r="H8130">
        <f>_xlfn.XLOOKUP(Tabuľka5[[#This Row],[Položka]],cennik[Položka],cennik[Cena MJ bez DPH])</f>
        <v>0</v>
      </c>
      <c r="I8130">
        <f>SUM(Tabuľka5[[#This Row],[cena MJ bez DPH]]*1.1)</f>
        <v>0</v>
      </c>
      <c r="J8130">
        <f>Tabuľka5[[#This Row],[množstvo]]*Tabuľka5[[#This Row],[cena MJ bez DPH]]</f>
        <v>0</v>
      </c>
      <c r="L8130" s="5" t="s">
        <v>517</v>
      </c>
      <c r="N8130" t="s">
        <v>516</v>
      </c>
      <c r="O8130" t="s">
        <v>450</v>
      </c>
      <c r="P8130" t="s">
        <v>728</v>
      </c>
    </row>
    <row r="8131" spans="1:16" hidden="1" x14ac:dyDescent="0.25">
      <c r="A8131" t="s">
        <v>316</v>
      </c>
      <c r="B8131" t="s">
        <v>177</v>
      </c>
      <c r="C8131" t="s">
        <v>224</v>
      </c>
      <c r="D8131" t="s">
        <v>11</v>
      </c>
      <c r="F8131" t="s">
        <v>179</v>
      </c>
      <c r="H8131">
        <f>_xlfn.XLOOKUP(Tabuľka5[[#This Row],[Položka]],cennik[Položka],cennik[Cena MJ bez DPH])</f>
        <v>0</v>
      </c>
      <c r="I8131">
        <f>SUM(Tabuľka5[[#This Row],[cena MJ bez DPH]]*1.1)</f>
        <v>0</v>
      </c>
      <c r="J8131">
        <f>Tabuľka5[[#This Row],[množstvo]]*Tabuľka5[[#This Row],[cena MJ bez DPH]]</f>
        <v>0</v>
      </c>
      <c r="L8131" s="5" t="s">
        <v>517</v>
      </c>
      <c r="N8131" t="s">
        <v>516</v>
      </c>
      <c r="O8131" t="s">
        <v>450</v>
      </c>
      <c r="P8131" t="s">
        <v>728</v>
      </c>
    </row>
    <row r="8132" spans="1:16" hidden="1" x14ac:dyDescent="0.25">
      <c r="A8132" t="s">
        <v>316</v>
      </c>
      <c r="B8132" t="s">
        <v>177</v>
      </c>
      <c r="C8132" t="s">
        <v>225</v>
      </c>
      <c r="D8132" t="s">
        <v>11</v>
      </c>
      <c r="F8132" t="s">
        <v>179</v>
      </c>
      <c r="H8132">
        <f>_xlfn.XLOOKUP(Tabuľka5[[#This Row],[Položka]],cennik[Položka],cennik[Cena MJ bez DPH])</f>
        <v>0</v>
      </c>
      <c r="I8132">
        <f>SUM(Tabuľka5[[#This Row],[cena MJ bez DPH]]*1.1)</f>
        <v>0</v>
      </c>
      <c r="J8132">
        <f>Tabuľka5[[#This Row],[množstvo]]*Tabuľka5[[#This Row],[cena MJ bez DPH]]</f>
        <v>0</v>
      </c>
      <c r="L8132" s="5" t="s">
        <v>517</v>
      </c>
      <c r="N8132" t="s">
        <v>516</v>
      </c>
      <c r="O8132" t="s">
        <v>450</v>
      </c>
      <c r="P8132" t="s">
        <v>728</v>
      </c>
    </row>
    <row r="8133" spans="1:16" hidden="1" x14ac:dyDescent="0.25">
      <c r="A8133" t="s">
        <v>316</v>
      </c>
      <c r="B8133" t="s">
        <v>177</v>
      </c>
      <c r="C8133" t="s">
        <v>226</v>
      </c>
      <c r="D8133" t="s">
        <v>11</v>
      </c>
      <c r="F8133" t="s">
        <v>179</v>
      </c>
      <c r="H8133">
        <f>_xlfn.XLOOKUP(Tabuľka5[[#This Row],[Položka]],cennik[Položka],cennik[Cena MJ bez DPH])</f>
        <v>0</v>
      </c>
      <c r="I8133">
        <f>SUM(Tabuľka5[[#This Row],[cena MJ bez DPH]]*1.1)</f>
        <v>0</v>
      </c>
      <c r="J8133">
        <f>Tabuľka5[[#This Row],[množstvo]]*Tabuľka5[[#This Row],[cena MJ bez DPH]]</f>
        <v>0</v>
      </c>
      <c r="L8133" s="5" t="s">
        <v>517</v>
      </c>
      <c r="N8133" t="s">
        <v>516</v>
      </c>
      <c r="O8133" t="s">
        <v>450</v>
      </c>
      <c r="P8133" t="s">
        <v>728</v>
      </c>
    </row>
    <row r="8134" spans="1:16" hidden="1" x14ac:dyDescent="0.25">
      <c r="A8134" t="s">
        <v>316</v>
      </c>
      <c r="B8134" t="s">
        <v>177</v>
      </c>
      <c r="C8134" t="s">
        <v>227</v>
      </c>
      <c r="D8134" t="s">
        <v>11</v>
      </c>
      <c r="F8134" t="s">
        <v>179</v>
      </c>
      <c r="H8134">
        <f>_xlfn.XLOOKUP(Tabuľka5[[#This Row],[Položka]],cennik[Položka],cennik[Cena MJ bez DPH])</f>
        <v>0</v>
      </c>
      <c r="I8134">
        <f>SUM(Tabuľka5[[#This Row],[cena MJ bez DPH]]*1.1)</f>
        <v>0</v>
      </c>
      <c r="J8134">
        <f>Tabuľka5[[#This Row],[množstvo]]*Tabuľka5[[#This Row],[cena MJ bez DPH]]</f>
        <v>0</v>
      </c>
      <c r="L8134" s="5" t="s">
        <v>517</v>
      </c>
      <c r="N8134" t="s">
        <v>516</v>
      </c>
      <c r="O8134" t="s">
        <v>450</v>
      </c>
      <c r="P8134" t="s">
        <v>728</v>
      </c>
    </row>
    <row r="8135" spans="1:16" hidden="1" x14ac:dyDescent="0.25">
      <c r="A8135" t="s">
        <v>316</v>
      </c>
      <c r="B8135" t="s">
        <v>177</v>
      </c>
      <c r="C8135" t="s">
        <v>228</v>
      </c>
      <c r="D8135" t="s">
        <v>11</v>
      </c>
      <c r="F8135" t="s">
        <v>56</v>
      </c>
      <c r="H8135">
        <f>_xlfn.XLOOKUP(Tabuľka5[[#This Row],[Položka]],cennik[Položka],cennik[Cena MJ bez DPH])</f>
        <v>0</v>
      </c>
      <c r="I8135">
        <f>SUM(Tabuľka5[[#This Row],[cena MJ bez DPH]]*1.1)</f>
        <v>0</v>
      </c>
      <c r="J8135">
        <f>Tabuľka5[[#This Row],[množstvo]]*Tabuľka5[[#This Row],[cena MJ bez DPH]]</f>
        <v>0</v>
      </c>
      <c r="L8135" s="5" t="s">
        <v>517</v>
      </c>
      <c r="N8135" t="s">
        <v>516</v>
      </c>
      <c r="O8135" t="s">
        <v>450</v>
      </c>
      <c r="P8135" t="s">
        <v>728</v>
      </c>
    </row>
    <row r="8136" spans="1:16" hidden="1" x14ac:dyDescent="0.25">
      <c r="A8136" t="s">
        <v>316</v>
      </c>
      <c r="B8136" t="s">
        <v>177</v>
      </c>
      <c r="C8136" t="s">
        <v>229</v>
      </c>
      <c r="D8136" t="s">
        <v>11</v>
      </c>
      <c r="F8136" t="s">
        <v>56</v>
      </c>
      <c r="H8136">
        <f>_xlfn.XLOOKUP(Tabuľka5[[#This Row],[Položka]],cennik[Položka],cennik[Cena MJ bez DPH])</f>
        <v>0</v>
      </c>
      <c r="I8136">
        <f>SUM(Tabuľka5[[#This Row],[cena MJ bez DPH]]*1.1)</f>
        <v>0</v>
      </c>
      <c r="J8136">
        <f>Tabuľka5[[#This Row],[množstvo]]*Tabuľka5[[#This Row],[cena MJ bez DPH]]</f>
        <v>0</v>
      </c>
      <c r="L8136" s="5" t="s">
        <v>517</v>
      </c>
      <c r="N8136" t="s">
        <v>516</v>
      </c>
      <c r="O8136" t="s">
        <v>450</v>
      </c>
      <c r="P8136" t="s">
        <v>728</v>
      </c>
    </row>
    <row r="8137" spans="1:16" hidden="1" x14ac:dyDescent="0.25">
      <c r="A8137" t="s">
        <v>316</v>
      </c>
      <c r="B8137" t="s">
        <v>177</v>
      </c>
      <c r="C8137" t="s">
        <v>230</v>
      </c>
      <c r="D8137" t="s">
        <v>11</v>
      </c>
      <c r="F8137" t="s">
        <v>53</v>
      </c>
      <c r="H8137">
        <f>_xlfn.XLOOKUP(Tabuľka5[[#This Row],[Položka]],cennik[Položka],cennik[Cena MJ bez DPH])</f>
        <v>0</v>
      </c>
      <c r="I8137">
        <f>SUM(Tabuľka5[[#This Row],[cena MJ bez DPH]]*1.1)</f>
        <v>0</v>
      </c>
      <c r="J8137">
        <f>Tabuľka5[[#This Row],[množstvo]]*Tabuľka5[[#This Row],[cena MJ bez DPH]]</f>
        <v>0</v>
      </c>
      <c r="L8137" s="5" t="s">
        <v>517</v>
      </c>
      <c r="N8137" t="s">
        <v>516</v>
      </c>
      <c r="O8137" t="s">
        <v>450</v>
      </c>
      <c r="P8137" t="s">
        <v>728</v>
      </c>
    </row>
    <row r="8138" spans="1:16" hidden="1" x14ac:dyDescent="0.25">
      <c r="A8138" t="s">
        <v>316</v>
      </c>
      <c r="B8138" t="s">
        <v>177</v>
      </c>
      <c r="C8138" t="s">
        <v>231</v>
      </c>
      <c r="D8138" t="s">
        <v>11</v>
      </c>
      <c r="F8138" t="s">
        <v>56</v>
      </c>
      <c r="H8138">
        <f>_xlfn.XLOOKUP(Tabuľka5[[#This Row],[Položka]],cennik[Položka],cennik[Cena MJ bez DPH])</f>
        <v>0</v>
      </c>
      <c r="I8138">
        <f>SUM(Tabuľka5[[#This Row],[cena MJ bez DPH]]*1.1)</f>
        <v>0</v>
      </c>
      <c r="J8138">
        <f>Tabuľka5[[#This Row],[množstvo]]*Tabuľka5[[#This Row],[cena MJ bez DPH]]</f>
        <v>0</v>
      </c>
      <c r="L8138" s="5" t="s">
        <v>517</v>
      </c>
      <c r="N8138" t="s">
        <v>516</v>
      </c>
      <c r="O8138" t="s">
        <v>450</v>
      </c>
      <c r="P8138" t="s">
        <v>728</v>
      </c>
    </row>
    <row r="8139" spans="1:16" hidden="1" x14ac:dyDescent="0.25">
      <c r="A8139" t="s">
        <v>316</v>
      </c>
      <c r="B8139" t="s">
        <v>177</v>
      </c>
      <c r="C8139" t="s">
        <v>232</v>
      </c>
      <c r="D8139" t="s">
        <v>11</v>
      </c>
      <c r="F8139" t="s">
        <v>53</v>
      </c>
      <c r="H8139">
        <f>_xlfn.XLOOKUP(Tabuľka5[[#This Row],[Položka]],cennik[Položka],cennik[Cena MJ bez DPH])</f>
        <v>0</v>
      </c>
      <c r="I8139">
        <f>SUM(Tabuľka5[[#This Row],[cena MJ bez DPH]]*1.1)</f>
        <v>0</v>
      </c>
      <c r="J8139">
        <f>Tabuľka5[[#This Row],[množstvo]]*Tabuľka5[[#This Row],[cena MJ bez DPH]]</f>
        <v>0</v>
      </c>
      <c r="L8139" s="5" t="s">
        <v>517</v>
      </c>
      <c r="N8139" t="s">
        <v>516</v>
      </c>
      <c r="O8139" t="s">
        <v>450</v>
      </c>
      <c r="P8139" t="s">
        <v>728</v>
      </c>
    </row>
    <row r="8140" spans="1:16" hidden="1" x14ac:dyDescent="0.25">
      <c r="A8140" t="s">
        <v>316</v>
      </c>
      <c r="B8140" t="s">
        <v>177</v>
      </c>
      <c r="C8140" t="s">
        <v>233</v>
      </c>
      <c r="D8140" t="s">
        <v>11</v>
      </c>
      <c r="F8140" t="s">
        <v>56</v>
      </c>
      <c r="H8140">
        <f>_xlfn.XLOOKUP(Tabuľka5[[#This Row],[Položka]],cennik[Položka],cennik[Cena MJ bez DPH])</f>
        <v>0</v>
      </c>
      <c r="I8140">
        <f>SUM(Tabuľka5[[#This Row],[cena MJ bez DPH]]*1.1)</f>
        <v>0</v>
      </c>
      <c r="J8140">
        <f>Tabuľka5[[#This Row],[množstvo]]*Tabuľka5[[#This Row],[cena MJ bez DPH]]</f>
        <v>0</v>
      </c>
      <c r="L8140" s="5" t="s">
        <v>517</v>
      </c>
      <c r="N8140" t="s">
        <v>516</v>
      </c>
      <c r="O8140" t="s">
        <v>450</v>
      </c>
      <c r="P8140" t="s">
        <v>728</v>
      </c>
    </row>
    <row r="8141" spans="1:16" hidden="1" x14ac:dyDescent="0.25">
      <c r="A8141" t="s">
        <v>316</v>
      </c>
      <c r="B8141" t="s">
        <v>177</v>
      </c>
      <c r="C8141" t="s">
        <v>234</v>
      </c>
      <c r="D8141" t="s">
        <v>11</v>
      </c>
      <c r="F8141" t="s">
        <v>179</v>
      </c>
      <c r="H8141">
        <f>_xlfn.XLOOKUP(Tabuľka5[[#This Row],[Položka]],cennik[Položka],cennik[Cena MJ bez DPH])</f>
        <v>0</v>
      </c>
      <c r="I8141">
        <f>SUM(Tabuľka5[[#This Row],[cena MJ bez DPH]]*1.1)</f>
        <v>0</v>
      </c>
      <c r="J8141">
        <f>Tabuľka5[[#This Row],[množstvo]]*Tabuľka5[[#This Row],[cena MJ bez DPH]]</f>
        <v>0</v>
      </c>
      <c r="L8141" s="5" t="s">
        <v>517</v>
      </c>
      <c r="N8141" t="s">
        <v>516</v>
      </c>
      <c r="O8141" t="s">
        <v>450</v>
      </c>
      <c r="P8141" t="s">
        <v>728</v>
      </c>
    </row>
    <row r="8142" spans="1:16" hidden="1" x14ac:dyDescent="0.25">
      <c r="A8142" t="s">
        <v>316</v>
      </c>
      <c r="B8142" t="s">
        <v>177</v>
      </c>
      <c r="C8142" t="s">
        <v>235</v>
      </c>
      <c r="D8142" t="s">
        <v>11</v>
      </c>
      <c r="F8142" t="s">
        <v>179</v>
      </c>
      <c r="H8142">
        <f>_xlfn.XLOOKUP(Tabuľka5[[#This Row],[Položka]],cennik[Položka],cennik[Cena MJ bez DPH])</f>
        <v>0</v>
      </c>
      <c r="I8142">
        <f>SUM(Tabuľka5[[#This Row],[cena MJ bez DPH]]*1.1)</f>
        <v>0</v>
      </c>
      <c r="J8142">
        <f>Tabuľka5[[#This Row],[množstvo]]*Tabuľka5[[#This Row],[cena MJ bez DPH]]</f>
        <v>0</v>
      </c>
      <c r="L8142" s="5" t="s">
        <v>517</v>
      </c>
      <c r="N8142" t="s">
        <v>516</v>
      </c>
      <c r="O8142" t="s">
        <v>450</v>
      </c>
      <c r="P8142" t="s">
        <v>728</v>
      </c>
    </row>
    <row r="8143" spans="1:16" hidden="1" x14ac:dyDescent="0.25">
      <c r="A8143" t="s">
        <v>316</v>
      </c>
      <c r="B8143" t="s">
        <v>177</v>
      </c>
      <c r="C8143" t="s">
        <v>236</v>
      </c>
      <c r="D8143" t="s">
        <v>11</v>
      </c>
      <c r="F8143" t="s">
        <v>179</v>
      </c>
      <c r="H8143">
        <f>_xlfn.XLOOKUP(Tabuľka5[[#This Row],[Položka]],cennik[Položka],cennik[Cena MJ bez DPH])</f>
        <v>0</v>
      </c>
      <c r="I8143">
        <f>SUM(Tabuľka5[[#This Row],[cena MJ bez DPH]]*1.1)</f>
        <v>0</v>
      </c>
      <c r="J8143">
        <f>Tabuľka5[[#This Row],[množstvo]]*Tabuľka5[[#This Row],[cena MJ bez DPH]]</f>
        <v>0</v>
      </c>
      <c r="L8143" s="5" t="s">
        <v>517</v>
      </c>
      <c r="N8143" t="s">
        <v>516</v>
      </c>
      <c r="O8143" t="s">
        <v>450</v>
      </c>
      <c r="P8143" t="s">
        <v>728</v>
      </c>
    </row>
    <row r="8144" spans="1:16" hidden="1" x14ac:dyDescent="0.25">
      <c r="A8144" t="s">
        <v>316</v>
      </c>
      <c r="B8144" t="s">
        <v>177</v>
      </c>
      <c r="C8144" t="s">
        <v>237</v>
      </c>
      <c r="D8144" t="s">
        <v>11</v>
      </c>
      <c r="F8144" t="s">
        <v>56</v>
      </c>
      <c r="H8144">
        <f>_xlfn.XLOOKUP(Tabuľka5[[#This Row],[Položka]],cennik[Položka],cennik[Cena MJ bez DPH])</f>
        <v>0</v>
      </c>
      <c r="I8144">
        <f>SUM(Tabuľka5[[#This Row],[cena MJ bez DPH]]*1.1)</f>
        <v>0</v>
      </c>
      <c r="J8144">
        <f>Tabuľka5[[#This Row],[množstvo]]*Tabuľka5[[#This Row],[cena MJ bez DPH]]</f>
        <v>0</v>
      </c>
      <c r="L8144" s="5" t="s">
        <v>517</v>
      </c>
      <c r="N8144" t="s">
        <v>516</v>
      </c>
      <c r="O8144" t="s">
        <v>450</v>
      </c>
      <c r="P8144" t="s">
        <v>728</v>
      </c>
    </row>
    <row r="8145" spans="1:16" hidden="1" x14ac:dyDescent="0.25">
      <c r="A8145" t="s">
        <v>316</v>
      </c>
      <c r="B8145" t="s">
        <v>177</v>
      </c>
      <c r="C8145" t="s">
        <v>238</v>
      </c>
      <c r="D8145" t="s">
        <v>11</v>
      </c>
      <c r="F8145" t="s">
        <v>56</v>
      </c>
      <c r="H8145">
        <f>_xlfn.XLOOKUP(Tabuľka5[[#This Row],[Položka]],cennik[Položka],cennik[Cena MJ bez DPH])</f>
        <v>0</v>
      </c>
      <c r="I8145">
        <f>SUM(Tabuľka5[[#This Row],[cena MJ bez DPH]]*1.1)</f>
        <v>0</v>
      </c>
      <c r="J8145">
        <f>Tabuľka5[[#This Row],[množstvo]]*Tabuľka5[[#This Row],[cena MJ bez DPH]]</f>
        <v>0</v>
      </c>
      <c r="L8145" s="5" t="s">
        <v>517</v>
      </c>
      <c r="N8145" t="s">
        <v>516</v>
      </c>
      <c r="O8145" t="s">
        <v>450</v>
      </c>
      <c r="P8145" t="s">
        <v>728</v>
      </c>
    </row>
    <row r="8146" spans="1:16" hidden="1" x14ac:dyDescent="0.25">
      <c r="A8146" t="s">
        <v>316</v>
      </c>
      <c r="B8146" t="s">
        <v>177</v>
      </c>
      <c r="C8146" t="s">
        <v>239</v>
      </c>
      <c r="D8146" t="s">
        <v>11</v>
      </c>
      <c r="F8146" t="s">
        <v>56</v>
      </c>
      <c r="H8146">
        <f>_xlfn.XLOOKUP(Tabuľka5[[#This Row],[Položka]],cennik[Položka],cennik[Cena MJ bez DPH])</f>
        <v>0</v>
      </c>
      <c r="I8146">
        <f>SUM(Tabuľka5[[#This Row],[cena MJ bez DPH]]*1.1)</f>
        <v>0</v>
      </c>
      <c r="J8146">
        <f>Tabuľka5[[#This Row],[množstvo]]*Tabuľka5[[#This Row],[cena MJ bez DPH]]</f>
        <v>0</v>
      </c>
      <c r="L8146" s="5" t="s">
        <v>517</v>
      </c>
      <c r="N8146" t="s">
        <v>516</v>
      </c>
      <c r="O8146" t="s">
        <v>450</v>
      </c>
      <c r="P8146" t="s">
        <v>728</v>
      </c>
    </row>
    <row r="8147" spans="1:16" hidden="1" x14ac:dyDescent="0.25">
      <c r="A8147" t="s">
        <v>316</v>
      </c>
      <c r="B8147" t="s">
        <v>177</v>
      </c>
      <c r="C8147" t="s">
        <v>240</v>
      </c>
      <c r="D8147" t="s">
        <v>11</v>
      </c>
      <c r="F8147" t="s">
        <v>56</v>
      </c>
      <c r="H8147">
        <f>_xlfn.XLOOKUP(Tabuľka5[[#This Row],[Položka]],cennik[Položka],cennik[Cena MJ bez DPH])</f>
        <v>0</v>
      </c>
      <c r="I8147">
        <f>SUM(Tabuľka5[[#This Row],[cena MJ bez DPH]]*1.1)</f>
        <v>0</v>
      </c>
      <c r="J8147">
        <f>Tabuľka5[[#This Row],[množstvo]]*Tabuľka5[[#This Row],[cena MJ bez DPH]]</f>
        <v>0</v>
      </c>
      <c r="L8147" s="5" t="s">
        <v>517</v>
      </c>
      <c r="N8147" t="s">
        <v>516</v>
      </c>
      <c r="O8147" t="s">
        <v>450</v>
      </c>
      <c r="P8147" t="s">
        <v>728</v>
      </c>
    </row>
    <row r="8148" spans="1:16" hidden="1" x14ac:dyDescent="0.25">
      <c r="A8148" t="s">
        <v>316</v>
      </c>
      <c r="B8148" t="s">
        <v>177</v>
      </c>
      <c r="C8148" t="s">
        <v>241</v>
      </c>
      <c r="D8148" t="s">
        <v>11</v>
      </c>
      <c r="F8148" t="s">
        <v>56</v>
      </c>
      <c r="H8148">
        <f>_xlfn.XLOOKUP(Tabuľka5[[#This Row],[Položka]],cennik[Položka],cennik[Cena MJ bez DPH])</f>
        <v>0</v>
      </c>
      <c r="I8148">
        <f>SUM(Tabuľka5[[#This Row],[cena MJ bez DPH]]*1.1)</f>
        <v>0</v>
      </c>
      <c r="J8148">
        <f>Tabuľka5[[#This Row],[množstvo]]*Tabuľka5[[#This Row],[cena MJ bez DPH]]</f>
        <v>0</v>
      </c>
      <c r="L8148" s="5" t="s">
        <v>517</v>
      </c>
      <c r="N8148" t="s">
        <v>516</v>
      </c>
      <c r="O8148" t="s">
        <v>450</v>
      </c>
      <c r="P8148" t="s">
        <v>728</v>
      </c>
    </row>
    <row r="8149" spans="1:16" hidden="1" x14ac:dyDescent="0.25">
      <c r="A8149" t="s">
        <v>316</v>
      </c>
      <c r="B8149" t="s">
        <v>177</v>
      </c>
      <c r="C8149" t="s">
        <v>242</v>
      </c>
      <c r="D8149" t="s">
        <v>11</v>
      </c>
      <c r="F8149" t="s">
        <v>56</v>
      </c>
      <c r="H8149">
        <f>_xlfn.XLOOKUP(Tabuľka5[[#This Row],[Položka]],cennik[Položka],cennik[Cena MJ bez DPH])</f>
        <v>0</v>
      </c>
      <c r="I8149">
        <f>SUM(Tabuľka5[[#This Row],[cena MJ bez DPH]]*1.1)</f>
        <v>0</v>
      </c>
      <c r="J8149">
        <f>Tabuľka5[[#This Row],[množstvo]]*Tabuľka5[[#This Row],[cena MJ bez DPH]]</f>
        <v>0</v>
      </c>
      <c r="L8149" s="5" t="s">
        <v>517</v>
      </c>
      <c r="N8149" t="s">
        <v>516</v>
      </c>
      <c r="O8149" t="s">
        <v>450</v>
      </c>
      <c r="P8149" t="s">
        <v>728</v>
      </c>
    </row>
    <row r="8150" spans="1:16" hidden="1" x14ac:dyDescent="0.25">
      <c r="A8150" t="s">
        <v>316</v>
      </c>
      <c r="B8150" t="s">
        <v>177</v>
      </c>
      <c r="C8150" t="s">
        <v>243</v>
      </c>
      <c r="D8150" t="s">
        <v>11</v>
      </c>
      <c r="F8150" t="s">
        <v>56</v>
      </c>
      <c r="H8150">
        <f>_xlfn.XLOOKUP(Tabuľka5[[#This Row],[Položka]],cennik[Položka],cennik[Cena MJ bez DPH])</f>
        <v>0</v>
      </c>
      <c r="I8150">
        <f>SUM(Tabuľka5[[#This Row],[cena MJ bez DPH]]*1.1)</f>
        <v>0</v>
      </c>
      <c r="J8150">
        <f>Tabuľka5[[#This Row],[množstvo]]*Tabuľka5[[#This Row],[cena MJ bez DPH]]</f>
        <v>0</v>
      </c>
      <c r="L8150" s="5" t="s">
        <v>517</v>
      </c>
      <c r="N8150" t="s">
        <v>516</v>
      </c>
      <c r="O8150" t="s">
        <v>450</v>
      </c>
      <c r="P8150" t="s">
        <v>728</v>
      </c>
    </row>
    <row r="8151" spans="1:16" hidden="1" x14ac:dyDescent="0.25">
      <c r="A8151" t="s">
        <v>316</v>
      </c>
      <c r="B8151" t="s">
        <v>177</v>
      </c>
      <c r="C8151" t="s">
        <v>244</v>
      </c>
      <c r="D8151" t="s">
        <v>11</v>
      </c>
      <c r="F8151" t="s">
        <v>56</v>
      </c>
      <c r="H8151">
        <f>_xlfn.XLOOKUP(Tabuľka5[[#This Row],[Položka]],cennik[Položka],cennik[Cena MJ bez DPH])</f>
        <v>0</v>
      </c>
      <c r="I8151">
        <f>SUM(Tabuľka5[[#This Row],[cena MJ bez DPH]]*1.1)</f>
        <v>0</v>
      </c>
      <c r="J8151">
        <f>Tabuľka5[[#This Row],[množstvo]]*Tabuľka5[[#This Row],[cena MJ bez DPH]]</f>
        <v>0</v>
      </c>
      <c r="L8151" s="5" t="s">
        <v>517</v>
      </c>
      <c r="N8151" t="s">
        <v>516</v>
      </c>
      <c r="O8151" t="s">
        <v>450</v>
      </c>
      <c r="P8151" t="s">
        <v>728</v>
      </c>
    </row>
    <row r="8152" spans="1:16" hidden="1" x14ac:dyDescent="0.25">
      <c r="A8152" t="s">
        <v>316</v>
      </c>
      <c r="B8152" t="s">
        <v>177</v>
      </c>
      <c r="C8152" t="s">
        <v>245</v>
      </c>
      <c r="D8152" t="s">
        <v>11</v>
      </c>
      <c r="F8152" t="s">
        <v>56</v>
      </c>
      <c r="H8152">
        <f>_xlfn.XLOOKUP(Tabuľka5[[#This Row],[Položka]],cennik[Položka],cennik[Cena MJ bez DPH])</f>
        <v>0</v>
      </c>
      <c r="I8152">
        <f>SUM(Tabuľka5[[#This Row],[cena MJ bez DPH]]*1.1)</f>
        <v>0</v>
      </c>
      <c r="J8152">
        <f>Tabuľka5[[#This Row],[množstvo]]*Tabuľka5[[#This Row],[cena MJ bez DPH]]</f>
        <v>0</v>
      </c>
      <c r="L8152" s="5" t="s">
        <v>517</v>
      </c>
      <c r="N8152" t="s">
        <v>516</v>
      </c>
      <c r="O8152" t="s">
        <v>450</v>
      </c>
      <c r="P8152" t="s">
        <v>728</v>
      </c>
    </row>
    <row r="8153" spans="1:16" hidden="1" x14ac:dyDescent="0.25">
      <c r="A8153" t="s">
        <v>316</v>
      </c>
      <c r="B8153" t="s">
        <v>177</v>
      </c>
      <c r="C8153" t="s">
        <v>246</v>
      </c>
      <c r="D8153" t="s">
        <v>11</v>
      </c>
      <c r="F8153" t="s">
        <v>56</v>
      </c>
      <c r="H8153">
        <f>_xlfn.XLOOKUP(Tabuľka5[[#This Row],[Položka]],cennik[Položka],cennik[Cena MJ bez DPH])</f>
        <v>0</v>
      </c>
      <c r="I8153">
        <f>SUM(Tabuľka5[[#This Row],[cena MJ bez DPH]]*1.1)</f>
        <v>0</v>
      </c>
      <c r="J8153">
        <f>Tabuľka5[[#This Row],[množstvo]]*Tabuľka5[[#This Row],[cena MJ bez DPH]]</f>
        <v>0</v>
      </c>
      <c r="L8153" s="5" t="s">
        <v>517</v>
      </c>
      <c r="N8153" t="s">
        <v>516</v>
      </c>
      <c r="O8153" t="s">
        <v>450</v>
      </c>
      <c r="P8153" t="s">
        <v>728</v>
      </c>
    </row>
    <row r="8154" spans="1:16" hidden="1" x14ac:dyDescent="0.25">
      <c r="A8154" t="s">
        <v>316</v>
      </c>
      <c r="B8154" t="s">
        <v>177</v>
      </c>
      <c r="C8154" t="s">
        <v>247</v>
      </c>
      <c r="D8154" t="s">
        <v>11</v>
      </c>
      <c r="F8154" t="s">
        <v>53</v>
      </c>
      <c r="H8154">
        <f>_xlfn.XLOOKUP(Tabuľka5[[#This Row],[Položka]],cennik[Položka],cennik[Cena MJ bez DPH])</f>
        <v>0</v>
      </c>
      <c r="I8154">
        <f>SUM(Tabuľka5[[#This Row],[cena MJ bez DPH]]*1.1)</f>
        <v>0</v>
      </c>
      <c r="J8154">
        <f>Tabuľka5[[#This Row],[množstvo]]*Tabuľka5[[#This Row],[cena MJ bez DPH]]</f>
        <v>0</v>
      </c>
      <c r="L8154" s="5" t="s">
        <v>517</v>
      </c>
      <c r="N8154" t="s">
        <v>516</v>
      </c>
      <c r="O8154" t="s">
        <v>450</v>
      </c>
      <c r="P8154" t="s">
        <v>728</v>
      </c>
    </row>
    <row r="8155" spans="1:16" hidden="1" x14ac:dyDescent="0.25">
      <c r="A8155" t="s">
        <v>316</v>
      </c>
      <c r="B8155" t="s">
        <v>177</v>
      </c>
      <c r="C8155" t="s">
        <v>248</v>
      </c>
      <c r="D8155" t="s">
        <v>11</v>
      </c>
      <c r="F8155" t="s">
        <v>53</v>
      </c>
      <c r="H8155">
        <f>_xlfn.XLOOKUP(Tabuľka5[[#This Row],[Položka]],cennik[Položka],cennik[Cena MJ bez DPH])</f>
        <v>0</v>
      </c>
      <c r="I8155">
        <f>SUM(Tabuľka5[[#This Row],[cena MJ bez DPH]]*1.1)</f>
        <v>0</v>
      </c>
      <c r="J8155">
        <f>Tabuľka5[[#This Row],[množstvo]]*Tabuľka5[[#This Row],[cena MJ bez DPH]]</f>
        <v>0</v>
      </c>
      <c r="L8155" s="5" t="s">
        <v>517</v>
      </c>
      <c r="N8155" t="s">
        <v>516</v>
      </c>
      <c r="O8155" t="s">
        <v>450</v>
      </c>
      <c r="P8155" t="s">
        <v>728</v>
      </c>
    </row>
    <row r="8156" spans="1:16" hidden="1" x14ac:dyDescent="0.25">
      <c r="A8156" t="s">
        <v>316</v>
      </c>
      <c r="B8156" t="s">
        <v>177</v>
      </c>
      <c r="C8156" t="s">
        <v>249</v>
      </c>
      <c r="D8156" t="s">
        <v>11</v>
      </c>
      <c r="F8156" t="s">
        <v>56</v>
      </c>
      <c r="H8156">
        <f>_xlfn.XLOOKUP(Tabuľka5[[#This Row],[Položka]],cennik[Položka],cennik[Cena MJ bez DPH])</f>
        <v>0</v>
      </c>
      <c r="I8156">
        <f>SUM(Tabuľka5[[#This Row],[cena MJ bez DPH]]*1.1)</f>
        <v>0</v>
      </c>
      <c r="J8156">
        <f>Tabuľka5[[#This Row],[množstvo]]*Tabuľka5[[#This Row],[cena MJ bez DPH]]</f>
        <v>0</v>
      </c>
      <c r="L8156" s="5" t="s">
        <v>517</v>
      </c>
      <c r="N8156" t="s">
        <v>516</v>
      </c>
      <c r="O8156" t="s">
        <v>450</v>
      </c>
      <c r="P8156" t="s">
        <v>728</v>
      </c>
    </row>
    <row r="8157" spans="1:16" hidden="1" x14ac:dyDescent="0.25">
      <c r="A8157" t="s">
        <v>316</v>
      </c>
      <c r="B8157" t="s">
        <v>177</v>
      </c>
      <c r="C8157" t="s">
        <v>250</v>
      </c>
      <c r="D8157" t="s">
        <v>11</v>
      </c>
      <c r="F8157" t="s">
        <v>53</v>
      </c>
      <c r="H8157">
        <f>_xlfn.XLOOKUP(Tabuľka5[[#This Row],[Položka]],cennik[Položka],cennik[Cena MJ bez DPH])</f>
        <v>0</v>
      </c>
      <c r="I8157">
        <f>SUM(Tabuľka5[[#This Row],[cena MJ bez DPH]]*1.1)</f>
        <v>0</v>
      </c>
      <c r="J8157">
        <f>Tabuľka5[[#This Row],[množstvo]]*Tabuľka5[[#This Row],[cena MJ bez DPH]]</f>
        <v>0</v>
      </c>
      <c r="L8157" s="5" t="s">
        <v>517</v>
      </c>
      <c r="N8157" t="s">
        <v>516</v>
      </c>
      <c r="O8157" t="s">
        <v>450</v>
      </c>
      <c r="P8157" t="s">
        <v>728</v>
      </c>
    </row>
    <row r="8158" spans="1:16" hidden="1" x14ac:dyDescent="0.25">
      <c r="A8158" t="s">
        <v>316</v>
      </c>
      <c r="B8158" t="s">
        <v>177</v>
      </c>
      <c r="C8158" t="s">
        <v>251</v>
      </c>
      <c r="D8158" t="s">
        <v>11</v>
      </c>
      <c r="F8158" t="s">
        <v>179</v>
      </c>
      <c r="H8158">
        <f>_xlfn.XLOOKUP(Tabuľka5[[#This Row],[Položka]],cennik[Položka],cennik[Cena MJ bez DPH])</f>
        <v>0</v>
      </c>
      <c r="I8158">
        <f>SUM(Tabuľka5[[#This Row],[cena MJ bez DPH]]*1.1)</f>
        <v>0</v>
      </c>
      <c r="J8158">
        <f>Tabuľka5[[#This Row],[množstvo]]*Tabuľka5[[#This Row],[cena MJ bez DPH]]</f>
        <v>0</v>
      </c>
      <c r="L8158" s="5" t="s">
        <v>517</v>
      </c>
      <c r="N8158" t="s">
        <v>516</v>
      </c>
      <c r="O8158" t="s">
        <v>450</v>
      </c>
      <c r="P8158" t="s">
        <v>728</v>
      </c>
    </row>
    <row r="8159" spans="1:16" hidden="1" x14ac:dyDescent="0.25">
      <c r="A8159" t="s">
        <v>316</v>
      </c>
      <c r="B8159" t="s">
        <v>177</v>
      </c>
      <c r="C8159" t="s">
        <v>252</v>
      </c>
      <c r="D8159" t="s">
        <v>11</v>
      </c>
      <c r="F8159" t="s">
        <v>179</v>
      </c>
      <c r="H8159">
        <f>_xlfn.XLOOKUP(Tabuľka5[[#This Row],[Položka]],cennik[Položka],cennik[Cena MJ bez DPH])</f>
        <v>0</v>
      </c>
      <c r="I8159">
        <f>SUM(Tabuľka5[[#This Row],[cena MJ bez DPH]]*1.1)</f>
        <v>0</v>
      </c>
      <c r="J8159">
        <f>Tabuľka5[[#This Row],[množstvo]]*Tabuľka5[[#This Row],[cena MJ bez DPH]]</f>
        <v>0</v>
      </c>
      <c r="L8159" s="5" t="s">
        <v>517</v>
      </c>
      <c r="N8159" t="s">
        <v>516</v>
      </c>
      <c r="O8159" t="s">
        <v>450</v>
      </c>
      <c r="P8159" t="s">
        <v>728</v>
      </c>
    </row>
    <row r="8160" spans="1:16" hidden="1" x14ac:dyDescent="0.25">
      <c r="A8160" t="s">
        <v>316</v>
      </c>
      <c r="B8160" t="s">
        <v>177</v>
      </c>
      <c r="C8160" t="s">
        <v>253</v>
      </c>
      <c r="D8160" t="s">
        <v>11</v>
      </c>
      <c r="F8160" t="s">
        <v>179</v>
      </c>
      <c r="H8160">
        <f>_xlfn.XLOOKUP(Tabuľka5[[#This Row],[Položka]],cennik[Položka],cennik[Cena MJ bez DPH])</f>
        <v>0</v>
      </c>
      <c r="I8160">
        <f>SUM(Tabuľka5[[#This Row],[cena MJ bez DPH]]*1.1)</f>
        <v>0</v>
      </c>
      <c r="J8160">
        <f>Tabuľka5[[#This Row],[množstvo]]*Tabuľka5[[#This Row],[cena MJ bez DPH]]</f>
        <v>0</v>
      </c>
      <c r="L8160" s="5" t="s">
        <v>517</v>
      </c>
      <c r="N8160" t="s">
        <v>516</v>
      </c>
      <c r="O8160" t="s">
        <v>450</v>
      </c>
      <c r="P8160" t="s">
        <v>728</v>
      </c>
    </row>
    <row r="8161" spans="1:16" hidden="1" x14ac:dyDescent="0.25">
      <c r="A8161" t="s">
        <v>316</v>
      </c>
      <c r="B8161" t="s">
        <v>177</v>
      </c>
      <c r="C8161" t="s">
        <v>254</v>
      </c>
      <c r="D8161" t="s">
        <v>11</v>
      </c>
      <c r="F8161" t="s">
        <v>56</v>
      </c>
      <c r="H8161">
        <f>_xlfn.XLOOKUP(Tabuľka5[[#This Row],[Položka]],cennik[Položka],cennik[Cena MJ bez DPH])</f>
        <v>0</v>
      </c>
      <c r="I8161">
        <f>SUM(Tabuľka5[[#This Row],[cena MJ bez DPH]]*1.1)</f>
        <v>0</v>
      </c>
      <c r="J8161">
        <f>Tabuľka5[[#This Row],[množstvo]]*Tabuľka5[[#This Row],[cena MJ bez DPH]]</f>
        <v>0</v>
      </c>
      <c r="L8161" s="5" t="s">
        <v>517</v>
      </c>
      <c r="N8161" t="s">
        <v>516</v>
      </c>
      <c r="O8161" t="s">
        <v>450</v>
      </c>
      <c r="P8161" t="s">
        <v>728</v>
      </c>
    </row>
    <row r="8162" spans="1:16" hidden="1" x14ac:dyDescent="0.25">
      <c r="A8162" t="s">
        <v>316</v>
      </c>
      <c r="B8162" t="s">
        <v>177</v>
      </c>
      <c r="C8162" t="s">
        <v>255</v>
      </c>
      <c r="D8162" t="s">
        <v>11</v>
      </c>
      <c r="F8162" t="s">
        <v>56</v>
      </c>
      <c r="H8162">
        <f>_xlfn.XLOOKUP(Tabuľka5[[#This Row],[Položka]],cennik[Položka],cennik[Cena MJ bez DPH])</f>
        <v>0</v>
      </c>
      <c r="I8162">
        <f>SUM(Tabuľka5[[#This Row],[cena MJ bez DPH]]*1.1)</f>
        <v>0</v>
      </c>
      <c r="J8162">
        <f>Tabuľka5[[#This Row],[množstvo]]*Tabuľka5[[#This Row],[cena MJ bez DPH]]</f>
        <v>0</v>
      </c>
      <c r="L8162" s="5" t="s">
        <v>517</v>
      </c>
      <c r="N8162" t="s">
        <v>516</v>
      </c>
      <c r="O8162" t="s">
        <v>450</v>
      </c>
      <c r="P8162" t="s">
        <v>728</v>
      </c>
    </row>
    <row r="8163" spans="1:16" hidden="1" x14ac:dyDescent="0.25">
      <c r="A8163" t="s">
        <v>316</v>
      </c>
      <c r="B8163" t="s">
        <v>177</v>
      </c>
      <c r="C8163" t="s">
        <v>256</v>
      </c>
      <c r="D8163" t="s">
        <v>11</v>
      </c>
      <c r="F8163" t="s">
        <v>56</v>
      </c>
      <c r="H8163">
        <f>_xlfn.XLOOKUP(Tabuľka5[[#This Row],[Položka]],cennik[Položka],cennik[Cena MJ bez DPH])</f>
        <v>0</v>
      </c>
      <c r="I8163">
        <f>SUM(Tabuľka5[[#This Row],[cena MJ bez DPH]]*1.1)</f>
        <v>0</v>
      </c>
      <c r="J8163">
        <f>Tabuľka5[[#This Row],[množstvo]]*Tabuľka5[[#This Row],[cena MJ bez DPH]]</f>
        <v>0</v>
      </c>
      <c r="L8163" s="5" t="s">
        <v>517</v>
      </c>
      <c r="N8163" t="s">
        <v>516</v>
      </c>
      <c r="O8163" t="s">
        <v>450</v>
      </c>
      <c r="P8163" t="s">
        <v>728</v>
      </c>
    </row>
    <row r="8164" spans="1:16" hidden="1" x14ac:dyDescent="0.25">
      <c r="A8164" t="s">
        <v>316</v>
      </c>
      <c r="B8164" t="s">
        <v>177</v>
      </c>
      <c r="C8164" t="s">
        <v>257</v>
      </c>
      <c r="D8164" t="s">
        <v>11</v>
      </c>
      <c r="F8164" t="s">
        <v>56</v>
      </c>
      <c r="H8164">
        <f>_xlfn.XLOOKUP(Tabuľka5[[#This Row],[Položka]],cennik[Položka],cennik[Cena MJ bez DPH])</f>
        <v>0</v>
      </c>
      <c r="I8164">
        <f>SUM(Tabuľka5[[#This Row],[cena MJ bez DPH]]*1.1)</f>
        <v>0</v>
      </c>
      <c r="J8164">
        <f>Tabuľka5[[#This Row],[množstvo]]*Tabuľka5[[#This Row],[cena MJ bez DPH]]</f>
        <v>0</v>
      </c>
      <c r="L8164" s="5" t="s">
        <v>517</v>
      </c>
      <c r="N8164" t="s">
        <v>516</v>
      </c>
      <c r="O8164" t="s">
        <v>450</v>
      </c>
      <c r="P8164" t="s">
        <v>728</v>
      </c>
    </row>
    <row r="8165" spans="1:16" hidden="1" x14ac:dyDescent="0.25">
      <c r="A8165" t="s">
        <v>316</v>
      </c>
      <c r="B8165" t="s">
        <v>177</v>
      </c>
      <c r="C8165" t="s">
        <v>258</v>
      </c>
      <c r="D8165" t="s">
        <v>11</v>
      </c>
      <c r="F8165" t="s">
        <v>56</v>
      </c>
      <c r="H8165">
        <f>_xlfn.XLOOKUP(Tabuľka5[[#This Row],[Položka]],cennik[Položka],cennik[Cena MJ bez DPH])</f>
        <v>0</v>
      </c>
      <c r="I8165">
        <f>SUM(Tabuľka5[[#This Row],[cena MJ bez DPH]]*1.1)</f>
        <v>0</v>
      </c>
      <c r="J8165">
        <f>Tabuľka5[[#This Row],[množstvo]]*Tabuľka5[[#This Row],[cena MJ bez DPH]]</f>
        <v>0</v>
      </c>
      <c r="L8165" s="5" t="s">
        <v>517</v>
      </c>
      <c r="N8165" t="s">
        <v>516</v>
      </c>
      <c r="O8165" t="s">
        <v>450</v>
      </c>
      <c r="P8165" t="s">
        <v>728</v>
      </c>
    </row>
    <row r="8166" spans="1:16" hidden="1" x14ac:dyDescent="0.25">
      <c r="A8166" t="s">
        <v>316</v>
      </c>
      <c r="B8166" t="s">
        <v>177</v>
      </c>
      <c r="C8166" t="s">
        <v>259</v>
      </c>
      <c r="D8166" t="s">
        <v>11</v>
      </c>
      <c r="F8166" t="s">
        <v>56</v>
      </c>
      <c r="H8166">
        <f>_xlfn.XLOOKUP(Tabuľka5[[#This Row],[Položka]],cennik[Položka],cennik[Cena MJ bez DPH])</f>
        <v>0</v>
      </c>
      <c r="I8166">
        <f>SUM(Tabuľka5[[#This Row],[cena MJ bez DPH]]*1.1)</f>
        <v>0</v>
      </c>
      <c r="J8166">
        <f>Tabuľka5[[#This Row],[množstvo]]*Tabuľka5[[#This Row],[cena MJ bez DPH]]</f>
        <v>0</v>
      </c>
      <c r="L8166" s="5" t="s">
        <v>517</v>
      </c>
      <c r="N8166" t="s">
        <v>516</v>
      </c>
      <c r="O8166" t="s">
        <v>450</v>
      </c>
      <c r="P8166" t="s">
        <v>728</v>
      </c>
    </row>
    <row r="8167" spans="1:16" hidden="1" x14ac:dyDescent="0.25">
      <c r="A8167" t="s">
        <v>316</v>
      </c>
      <c r="B8167" t="s">
        <v>177</v>
      </c>
      <c r="C8167" t="s">
        <v>260</v>
      </c>
      <c r="D8167" t="s">
        <v>11</v>
      </c>
      <c r="F8167" t="s">
        <v>56</v>
      </c>
      <c r="H8167">
        <f>_xlfn.XLOOKUP(Tabuľka5[[#This Row],[Položka]],cennik[Položka],cennik[Cena MJ bez DPH])</f>
        <v>0</v>
      </c>
      <c r="I8167">
        <f>SUM(Tabuľka5[[#This Row],[cena MJ bez DPH]]*1.1)</f>
        <v>0</v>
      </c>
      <c r="J8167">
        <f>Tabuľka5[[#This Row],[množstvo]]*Tabuľka5[[#This Row],[cena MJ bez DPH]]</f>
        <v>0</v>
      </c>
      <c r="L8167" s="5" t="s">
        <v>517</v>
      </c>
      <c r="N8167" t="s">
        <v>516</v>
      </c>
      <c r="O8167" t="s">
        <v>450</v>
      </c>
      <c r="P8167" t="s">
        <v>728</v>
      </c>
    </row>
    <row r="8168" spans="1:16" hidden="1" x14ac:dyDescent="0.25">
      <c r="A8168" t="s">
        <v>316</v>
      </c>
      <c r="B8168" t="s">
        <v>177</v>
      </c>
      <c r="C8168" t="s">
        <v>261</v>
      </c>
      <c r="D8168" t="s">
        <v>11</v>
      </c>
      <c r="F8168" t="s">
        <v>56</v>
      </c>
      <c r="H8168">
        <f>_xlfn.XLOOKUP(Tabuľka5[[#This Row],[Položka]],cennik[Položka],cennik[Cena MJ bez DPH])</f>
        <v>0</v>
      </c>
      <c r="I8168">
        <f>SUM(Tabuľka5[[#This Row],[cena MJ bez DPH]]*1.1)</f>
        <v>0</v>
      </c>
      <c r="J8168">
        <f>Tabuľka5[[#This Row],[množstvo]]*Tabuľka5[[#This Row],[cena MJ bez DPH]]</f>
        <v>0</v>
      </c>
      <c r="L8168" s="5" t="s">
        <v>517</v>
      </c>
      <c r="N8168" t="s">
        <v>516</v>
      </c>
      <c r="O8168" t="s">
        <v>450</v>
      </c>
      <c r="P8168" t="s">
        <v>728</v>
      </c>
    </row>
    <row r="8169" spans="1:16" hidden="1" x14ac:dyDescent="0.25">
      <c r="A8169" t="s">
        <v>316</v>
      </c>
      <c r="B8169" t="s">
        <v>177</v>
      </c>
      <c r="C8169" t="s">
        <v>262</v>
      </c>
      <c r="D8169" t="s">
        <v>11</v>
      </c>
      <c r="F8169" t="s">
        <v>56</v>
      </c>
      <c r="H8169">
        <f>_xlfn.XLOOKUP(Tabuľka5[[#This Row],[Položka]],cennik[Položka],cennik[Cena MJ bez DPH])</f>
        <v>0</v>
      </c>
      <c r="I8169">
        <f>SUM(Tabuľka5[[#This Row],[cena MJ bez DPH]]*1.1)</f>
        <v>0</v>
      </c>
      <c r="J8169">
        <f>Tabuľka5[[#This Row],[množstvo]]*Tabuľka5[[#This Row],[cena MJ bez DPH]]</f>
        <v>0</v>
      </c>
      <c r="L8169" s="5" t="s">
        <v>517</v>
      </c>
      <c r="N8169" t="s">
        <v>516</v>
      </c>
      <c r="O8169" t="s">
        <v>450</v>
      </c>
      <c r="P8169" t="s">
        <v>728</v>
      </c>
    </row>
    <row r="8170" spans="1:16" hidden="1" x14ac:dyDescent="0.25">
      <c r="A8170" t="s">
        <v>316</v>
      </c>
      <c r="B8170" t="s">
        <v>177</v>
      </c>
      <c r="C8170" t="s">
        <v>263</v>
      </c>
      <c r="D8170" t="s">
        <v>11</v>
      </c>
      <c r="F8170" t="s">
        <v>56</v>
      </c>
      <c r="H8170">
        <f>_xlfn.XLOOKUP(Tabuľka5[[#This Row],[Položka]],cennik[Položka],cennik[Cena MJ bez DPH])</f>
        <v>0</v>
      </c>
      <c r="I8170">
        <f>SUM(Tabuľka5[[#This Row],[cena MJ bez DPH]]*1.1)</f>
        <v>0</v>
      </c>
      <c r="J8170">
        <f>Tabuľka5[[#This Row],[množstvo]]*Tabuľka5[[#This Row],[cena MJ bez DPH]]</f>
        <v>0</v>
      </c>
      <c r="L8170" s="5" t="s">
        <v>517</v>
      </c>
      <c r="N8170" t="s">
        <v>516</v>
      </c>
      <c r="O8170" t="s">
        <v>450</v>
      </c>
      <c r="P8170" t="s">
        <v>728</v>
      </c>
    </row>
    <row r="8171" spans="1:16" hidden="1" x14ac:dyDescent="0.25">
      <c r="A8171" t="s">
        <v>316</v>
      </c>
      <c r="B8171" t="s">
        <v>177</v>
      </c>
      <c r="C8171" t="s">
        <v>264</v>
      </c>
      <c r="D8171" t="s">
        <v>11</v>
      </c>
      <c r="F8171" t="s">
        <v>53</v>
      </c>
      <c r="H8171">
        <f>_xlfn.XLOOKUP(Tabuľka5[[#This Row],[Položka]],cennik[Položka],cennik[Cena MJ bez DPH])</f>
        <v>0</v>
      </c>
      <c r="I8171">
        <f>SUM(Tabuľka5[[#This Row],[cena MJ bez DPH]]*1.1)</f>
        <v>0</v>
      </c>
      <c r="J8171">
        <f>Tabuľka5[[#This Row],[množstvo]]*Tabuľka5[[#This Row],[cena MJ bez DPH]]</f>
        <v>0</v>
      </c>
      <c r="L8171" s="5" t="s">
        <v>517</v>
      </c>
      <c r="N8171" t="s">
        <v>516</v>
      </c>
      <c r="O8171" t="s">
        <v>450</v>
      </c>
      <c r="P8171" t="s">
        <v>728</v>
      </c>
    </row>
    <row r="8172" spans="1:16" hidden="1" x14ac:dyDescent="0.25">
      <c r="A8172" t="s">
        <v>316</v>
      </c>
      <c r="B8172" t="s">
        <v>177</v>
      </c>
      <c r="C8172" t="s">
        <v>265</v>
      </c>
      <c r="D8172" t="s">
        <v>11</v>
      </c>
      <c r="F8172" t="s">
        <v>56</v>
      </c>
      <c r="H8172">
        <f>_xlfn.XLOOKUP(Tabuľka5[[#This Row],[Položka]],cennik[Položka],cennik[Cena MJ bez DPH])</f>
        <v>0</v>
      </c>
      <c r="I8172">
        <f>SUM(Tabuľka5[[#This Row],[cena MJ bez DPH]]*1.1)</f>
        <v>0</v>
      </c>
      <c r="J8172">
        <f>Tabuľka5[[#This Row],[množstvo]]*Tabuľka5[[#This Row],[cena MJ bez DPH]]</f>
        <v>0</v>
      </c>
      <c r="L8172" s="5" t="s">
        <v>517</v>
      </c>
      <c r="N8172" t="s">
        <v>516</v>
      </c>
      <c r="O8172" t="s">
        <v>450</v>
      </c>
      <c r="P8172" t="s">
        <v>728</v>
      </c>
    </row>
    <row r="8173" spans="1:16" hidden="1" x14ac:dyDescent="0.25">
      <c r="A8173" t="s">
        <v>316</v>
      </c>
      <c r="B8173" t="s">
        <v>177</v>
      </c>
      <c r="C8173" t="s">
        <v>266</v>
      </c>
      <c r="D8173" t="s">
        <v>11</v>
      </c>
      <c r="F8173" t="s">
        <v>56</v>
      </c>
      <c r="H8173">
        <f>_xlfn.XLOOKUP(Tabuľka5[[#This Row],[Položka]],cennik[Položka],cennik[Cena MJ bez DPH])</f>
        <v>0</v>
      </c>
      <c r="I8173">
        <f>SUM(Tabuľka5[[#This Row],[cena MJ bez DPH]]*1.1)</f>
        <v>0</v>
      </c>
      <c r="J8173">
        <f>Tabuľka5[[#This Row],[množstvo]]*Tabuľka5[[#This Row],[cena MJ bez DPH]]</f>
        <v>0</v>
      </c>
      <c r="L8173" s="5" t="s">
        <v>517</v>
      </c>
      <c r="N8173" t="s">
        <v>516</v>
      </c>
      <c r="O8173" t="s">
        <v>450</v>
      </c>
      <c r="P8173" t="s">
        <v>728</v>
      </c>
    </row>
    <row r="8174" spans="1:16" hidden="1" x14ac:dyDescent="0.25">
      <c r="A8174" t="s">
        <v>316</v>
      </c>
      <c r="B8174" t="s">
        <v>177</v>
      </c>
      <c r="C8174" t="s">
        <v>267</v>
      </c>
      <c r="D8174" t="s">
        <v>11</v>
      </c>
      <c r="F8174" t="s">
        <v>56</v>
      </c>
      <c r="H8174">
        <f>_xlfn.XLOOKUP(Tabuľka5[[#This Row],[Položka]],cennik[Položka],cennik[Cena MJ bez DPH])</f>
        <v>0</v>
      </c>
      <c r="I8174">
        <f>SUM(Tabuľka5[[#This Row],[cena MJ bez DPH]]*1.1)</f>
        <v>0</v>
      </c>
      <c r="J8174">
        <f>Tabuľka5[[#This Row],[množstvo]]*Tabuľka5[[#This Row],[cena MJ bez DPH]]</f>
        <v>0</v>
      </c>
      <c r="L8174" s="5" t="s">
        <v>517</v>
      </c>
      <c r="N8174" t="s">
        <v>516</v>
      </c>
      <c r="O8174" t="s">
        <v>450</v>
      </c>
      <c r="P8174" t="s">
        <v>728</v>
      </c>
    </row>
    <row r="8175" spans="1:16" hidden="1" x14ac:dyDescent="0.25">
      <c r="A8175" t="s">
        <v>316</v>
      </c>
      <c r="B8175" t="s">
        <v>177</v>
      </c>
      <c r="C8175" t="s">
        <v>268</v>
      </c>
      <c r="D8175" t="s">
        <v>11</v>
      </c>
      <c r="F8175" t="s">
        <v>56</v>
      </c>
      <c r="H8175">
        <f>_xlfn.XLOOKUP(Tabuľka5[[#This Row],[Položka]],cennik[Položka],cennik[Cena MJ bez DPH])</f>
        <v>0</v>
      </c>
      <c r="I8175">
        <f>SUM(Tabuľka5[[#This Row],[cena MJ bez DPH]]*1.1)</f>
        <v>0</v>
      </c>
      <c r="J8175">
        <f>Tabuľka5[[#This Row],[množstvo]]*Tabuľka5[[#This Row],[cena MJ bez DPH]]</f>
        <v>0</v>
      </c>
      <c r="L8175" s="5" t="s">
        <v>517</v>
      </c>
      <c r="N8175" t="s">
        <v>516</v>
      </c>
      <c r="O8175" t="s">
        <v>450</v>
      </c>
      <c r="P8175" t="s">
        <v>728</v>
      </c>
    </row>
    <row r="8176" spans="1:16" hidden="1" x14ac:dyDescent="0.25">
      <c r="A8176" t="s">
        <v>316</v>
      </c>
      <c r="B8176" t="s">
        <v>177</v>
      </c>
      <c r="C8176" t="s">
        <v>269</v>
      </c>
      <c r="D8176" t="s">
        <v>11</v>
      </c>
      <c r="F8176" t="s">
        <v>56</v>
      </c>
      <c r="H8176">
        <f>_xlfn.XLOOKUP(Tabuľka5[[#This Row],[Položka]],cennik[Položka],cennik[Cena MJ bez DPH])</f>
        <v>0</v>
      </c>
      <c r="I8176">
        <f>SUM(Tabuľka5[[#This Row],[cena MJ bez DPH]]*1.1)</f>
        <v>0</v>
      </c>
      <c r="J8176">
        <f>Tabuľka5[[#This Row],[množstvo]]*Tabuľka5[[#This Row],[cena MJ bez DPH]]</f>
        <v>0</v>
      </c>
      <c r="L8176" s="5" t="s">
        <v>517</v>
      </c>
      <c r="N8176" t="s">
        <v>516</v>
      </c>
      <c r="O8176" t="s">
        <v>450</v>
      </c>
      <c r="P8176" t="s">
        <v>728</v>
      </c>
    </row>
    <row r="8177" spans="1:16" hidden="1" x14ac:dyDescent="0.25">
      <c r="A8177" t="s">
        <v>316</v>
      </c>
      <c r="B8177" t="s">
        <v>177</v>
      </c>
      <c r="C8177" t="s">
        <v>270</v>
      </c>
      <c r="D8177" t="s">
        <v>11</v>
      </c>
      <c r="F8177" t="s">
        <v>56</v>
      </c>
      <c r="H8177">
        <f>_xlfn.XLOOKUP(Tabuľka5[[#This Row],[Položka]],cennik[Položka],cennik[Cena MJ bez DPH])</f>
        <v>0</v>
      </c>
      <c r="I8177">
        <f>SUM(Tabuľka5[[#This Row],[cena MJ bez DPH]]*1.1)</f>
        <v>0</v>
      </c>
      <c r="J8177">
        <f>Tabuľka5[[#This Row],[množstvo]]*Tabuľka5[[#This Row],[cena MJ bez DPH]]</f>
        <v>0</v>
      </c>
      <c r="L8177" s="5" t="s">
        <v>517</v>
      </c>
      <c r="N8177" t="s">
        <v>516</v>
      </c>
      <c r="O8177" t="s">
        <v>450</v>
      </c>
      <c r="P8177" t="s">
        <v>728</v>
      </c>
    </row>
    <row r="8178" spans="1:16" hidden="1" x14ac:dyDescent="0.25">
      <c r="A8178" t="s">
        <v>316</v>
      </c>
      <c r="B8178" t="s">
        <v>177</v>
      </c>
      <c r="C8178" t="s">
        <v>271</v>
      </c>
      <c r="D8178" t="s">
        <v>11</v>
      </c>
      <c r="F8178" t="s">
        <v>56</v>
      </c>
      <c r="G8178">
        <v>3</v>
      </c>
      <c r="H8178">
        <f>_xlfn.XLOOKUP(Tabuľka5[[#This Row],[Položka]],cennik[Položka],cennik[Cena MJ bez DPH])</f>
        <v>0</v>
      </c>
      <c r="I8178">
        <f>SUM(Tabuľka5[[#This Row],[cena MJ bez DPH]]*1.1)</f>
        <v>0</v>
      </c>
      <c r="J8178">
        <f>Tabuľka5[[#This Row],[množstvo]]*Tabuľka5[[#This Row],[cena MJ bez DPH]]</f>
        <v>0</v>
      </c>
      <c r="L8178" s="5" t="s">
        <v>517</v>
      </c>
      <c r="N8178" t="s">
        <v>516</v>
      </c>
      <c r="O8178" t="s">
        <v>450</v>
      </c>
      <c r="P8178" t="s">
        <v>728</v>
      </c>
    </row>
    <row r="8179" spans="1:16" hidden="1" x14ac:dyDescent="0.25">
      <c r="A8179" t="s">
        <v>317</v>
      </c>
      <c r="B8179" t="s">
        <v>9</v>
      </c>
      <c r="C8179" t="s">
        <v>10</v>
      </c>
      <c r="D8179" t="s">
        <v>11</v>
      </c>
      <c r="F8179" t="s">
        <v>12</v>
      </c>
      <c r="G8179">
        <v>150</v>
      </c>
      <c r="H8179">
        <f>_xlfn.XLOOKUP(Tabuľka5[[#This Row],[Položka]],cennik[Položka],cennik[Cena MJ bez DPH])</f>
        <v>0.8</v>
      </c>
      <c r="I8179">
        <f>SUM(Tabuľka5[[#This Row],[cena MJ bez DPH]]*1.1)</f>
        <v>0.88000000000000012</v>
      </c>
      <c r="J8179">
        <f>Tabuľka5[[#This Row],[množstvo]]*Tabuľka5[[#This Row],[cena MJ bez DPH]]</f>
        <v>120</v>
      </c>
      <c r="L8179" s="5" t="s">
        <v>522</v>
      </c>
      <c r="N8179" t="s">
        <v>521</v>
      </c>
      <c r="O8179" t="s">
        <v>404</v>
      </c>
      <c r="P8179" t="s">
        <v>728</v>
      </c>
    </row>
    <row r="8180" spans="1:16" hidden="1" x14ac:dyDescent="0.25">
      <c r="A8180" t="s">
        <v>317</v>
      </c>
      <c r="B8180" t="s">
        <v>9</v>
      </c>
      <c r="C8180" t="s">
        <v>13</v>
      </c>
      <c r="D8180" t="s">
        <v>11</v>
      </c>
      <c r="F8180" t="s">
        <v>14</v>
      </c>
      <c r="H8180">
        <f>_xlfn.XLOOKUP(Tabuľka5[[#This Row],[Položka]],cennik[Položka],cennik[Cena MJ bez DPH])</f>
        <v>0</v>
      </c>
      <c r="I8180">
        <f>SUM(Tabuľka5[[#This Row],[cena MJ bez DPH]]*1.1)</f>
        <v>0</v>
      </c>
      <c r="J8180">
        <f>Tabuľka5[[#This Row],[množstvo]]*Tabuľka5[[#This Row],[cena MJ bez DPH]]</f>
        <v>0</v>
      </c>
      <c r="L8180" s="5" t="s">
        <v>522</v>
      </c>
      <c r="N8180" t="s">
        <v>521</v>
      </c>
      <c r="O8180" t="s">
        <v>404</v>
      </c>
      <c r="P8180" t="s">
        <v>728</v>
      </c>
    </row>
    <row r="8181" spans="1:16" hidden="1" x14ac:dyDescent="0.25">
      <c r="A8181" t="s">
        <v>317</v>
      </c>
      <c r="B8181" t="s">
        <v>9</v>
      </c>
      <c r="C8181" t="s">
        <v>15</v>
      </c>
      <c r="D8181" t="s">
        <v>11</v>
      </c>
      <c r="F8181" t="s">
        <v>14</v>
      </c>
      <c r="G8181">
        <v>75</v>
      </c>
      <c r="H8181">
        <f>_xlfn.XLOOKUP(Tabuľka5[[#This Row],[Položka]],cennik[Položka],cennik[Cena MJ bez DPH])</f>
        <v>1</v>
      </c>
      <c r="I8181">
        <f>SUM(Tabuľka5[[#This Row],[cena MJ bez DPH]]*1.1)</f>
        <v>1.1000000000000001</v>
      </c>
      <c r="J8181">
        <f>Tabuľka5[[#This Row],[množstvo]]*Tabuľka5[[#This Row],[cena MJ bez DPH]]</f>
        <v>75</v>
      </c>
      <c r="L8181" s="5" t="s">
        <v>522</v>
      </c>
      <c r="N8181" t="s">
        <v>521</v>
      </c>
      <c r="O8181" t="s">
        <v>404</v>
      </c>
      <c r="P8181" t="s">
        <v>728</v>
      </c>
    </row>
    <row r="8182" spans="1:16" hidden="1" x14ac:dyDescent="0.25">
      <c r="A8182" t="s">
        <v>317</v>
      </c>
      <c r="B8182" t="s">
        <v>9</v>
      </c>
      <c r="C8182" t="s">
        <v>16</v>
      </c>
      <c r="D8182" t="s">
        <v>17</v>
      </c>
      <c r="E8182" t="s">
        <v>18</v>
      </c>
      <c r="F8182" t="s">
        <v>14</v>
      </c>
      <c r="H8182">
        <f>_xlfn.XLOOKUP(Tabuľka5[[#This Row],[Položka]],cennik[Položka],cennik[Cena MJ bez DPH])</f>
        <v>0.59</v>
      </c>
      <c r="I8182">
        <f>SUM(Tabuľka5[[#This Row],[cena MJ bez DPH]]*1.1)</f>
        <v>0.64900000000000002</v>
      </c>
      <c r="J8182">
        <f>Tabuľka5[[#This Row],[množstvo]]*Tabuľka5[[#This Row],[cena MJ bez DPH]]</f>
        <v>0</v>
      </c>
      <c r="L8182" s="5" t="s">
        <v>522</v>
      </c>
      <c r="N8182" t="s">
        <v>521</v>
      </c>
      <c r="O8182" t="s">
        <v>404</v>
      </c>
      <c r="P8182" t="s">
        <v>728</v>
      </c>
    </row>
    <row r="8183" spans="1:16" hidden="1" x14ac:dyDescent="0.25">
      <c r="A8183" t="s">
        <v>317</v>
      </c>
      <c r="B8183" t="s">
        <v>9</v>
      </c>
      <c r="C8183" t="s">
        <v>19</v>
      </c>
      <c r="D8183" t="s">
        <v>11</v>
      </c>
      <c r="F8183" t="s">
        <v>14</v>
      </c>
      <c r="G8183">
        <v>15</v>
      </c>
      <c r="H8183">
        <f>_xlfn.XLOOKUP(Tabuľka5[[#This Row],[Položka]],cennik[Položka],cennik[Cena MJ bez DPH])</f>
        <v>5</v>
      </c>
      <c r="I8183">
        <f>SUM(Tabuľka5[[#This Row],[cena MJ bez DPH]]*1.1)</f>
        <v>5.5</v>
      </c>
      <c r="J8183">
        <f>Tabuľka5[[#This Row],[množstvo]]*Tabuľka5[[#This Row],[cena MJ bez DPH]]</f>
        <v>75</v>
      </c>
      <c r="L8183" s="5" t="s">
        <v>522</v>
      </c>
      <c r="N8183" t="s">
        <v>521</v>
      </c>
      <c r="O8183" t="s">
        <v>404</v>
      </c>
      <c r="P8183" t="s">
        <v>728</v>
      </c>
    </row>
    <row r="8184" spans="1:16" hidden="1" x14ac:dyDescent="0.25">
      <c r="A8184" t="s">
        <v>317</v>
      </c>
      <c r="B8184" t="s">
        <v>9</v>
      </c>
      <c r="C8184" t="s">
        <v>20</v>
      </c>
      <c r="D8184" t="s">
        <v>11</v>
      </c>
      <c r="F8184" t="s">
        <v>12</v>
      </c>
      <c r="H8184">
        <f>_xlfn.XLOOKUP(Tabuľka5[[#This Row],[Položka]],cennik[Položka],cennik[Cena MJ bez DPH])</f>
        <v>0.7</v>
      </c>
      <c r="I8184">
        <f>SUM(Tabuľka5[[#This Row],[cena MJ bez DPH]]*1.1)</f>
        <v>0.77</v>
      </c>
      <c r="J8184">
        <f>Tabuľka5[[#This Row],[množstvo]]*Tabuľka5[[#This Row],[cena MJ bez DPH]]</f>
        <v>0</v>
      </c>
      <c r="L8184" s="5" t="s">
        <v>522</v>
      </c>
      <c r="N8184" t="s">
        <v>521</v>
      </c>
      <c r="O8184" t="s">
        <v>404</v>
      </c>
      <c r="P8184" t="s">
        <v>728</v>
      </c>
    </row>
    <row r="8185" spans="1:16" hidden="1" x14ac:dyDescent="0.25">
      <c r="A8185" t="s">
        <v>317</v>
      </c>
      <c r="B8185" t="s">
        <v>9</v>
      </c>
      <c r="C8185" t="s">
        <v>21</v>
      </c>
      <c r="D8185" t="s">
        <v>11</v>
      </c>
      <c r="F8185" t="s">
        <v>12</v>
      </c>
      <c r="H8185">
        <f>_xlfn.XLOOKUP(Tabuľka5[[#This Row],[Položka]],cennik[Položka],cennik[Cena MJ bez DPH])</f>
        <v>3</v>
      </c>
      <c r="I8185">
        <f>SUM(Tabuľka5[[#This Row],[cena MJ bez DPH]]*1.1)</f>
        <v>3.3000000000000003</v>
      </c>
      <c r="J8185">
        <f>Tabuľka5[[#This Row],[množstvo]]*Tabuľka5[[#This Row],[cena MJ bez DPH]]</f>
        <v>0</v>
      </c>
      <c r="L8185" s="5" t="s">
        <v>522</v>
      </c>
      <c r="N8185" t="s">
        <v>521</v>
      </c>
      <c r="O8185" t="s">
        <v>404</v>
      </c>
      <c r="P8185" t="s">
        <v>728</v>
      </c>
    </row>
    <row r="8186" spans="1:16" hidden="1" x14ac:dyDescent="0.25">
      <c r="A8186" t="s">
        <v>317</v>
      </c>
      <c r="B8186" t="s">
        <v>9</v>
      </c>
      <c r="C8186" t="s">
        <v>22</v>
      </c>
      <c r="D8186" t="s">
        <v>11</v>
      </c>
      <c r="F8186" t="s">
        <v>14</v>
      </c>
      <c r="G8186">
        <v>60</v>
      </c>
      <c r="H8186">
        <f>_xlfn.XLOOKUP(Tabuľka5[[#This Row],[Položka]],cennik[Položka],cennik[Cena MJ bez DPH])</f>
        <v>1.6</v>
      </c>
      <c r="I8186">
        <f>SUM(Tabuľka5[[#This Row],[cena MJ bez DPH]]*1.1)</f>
        <v>1.7600000000000002</v>
      </c>
      <c r="J8186">
        <f>Tabuľka5[[#This Row],[množstvo]]*Tabuľka5[[#This Row],[cena MJ bez DPH]]</f>
        <v>96</v>
      </c>
      <c r="L8186" s="5" t="s">
        <v>522</v>
      </c>
      <c r="N8186" t="s">
        <v>521</v>
      </c>
      <c r="O8186" t="s">
        <v>404</v>
      </c>
      <c r="P8186" t="s">
        <v>728</v>
      </c>
    </row>
    <row r="8187" spans="1:16" hidden="1" x14ac:dyDescent="0.25">
      <c r="A8187" t="s">
        <v>317</v>
      </c>
      <c r="B8187" t="s">
        <v>9</v>
      </c>
      <c r="C8187" t="s">
        <v>23</v>
      </c>
      <c r="D8187" t="s">
        <v>11</v>
      </c>
      <c r="E8187" t="s">
        <v>24</v>
      </c>
      <c r="F8187" t="s">
        <v>14</v>
      </c>
      <c r="G8187">
        <v>120</v>
      </c>
      <c r="H8187">
        <f>_xlfn.XLOOKUP(Tabuľka5[[#This Row],[Položka]],cennik[Položka],cennik[Cena MJ bez DPH])</f>
        <v>0.96</v>
      </c>
      <c r="I8187">
        <f>SUM(Tabuľka5[[#This Row],[cena MJ bez DPH]]*1.1)</f>
        <v>1.056</v>
      </c>
      <c r="J8187">
        <f>Tabuľka5[[#This Row],[množstvo]]*Tabuľka5[[#This Row],[cena MJ bez DPH]]</f>
        <v>115.19999999999999</v>
      </c>
      <c r="L8187" s="5" t="s">
        <v>522</v>
      </c>
      <c r="N8187" t="s">
        <v>521</v>
      </c>
      <c r="O8187" t="s">
        <v>404</v>
      </c>
      <c r="P8187" t="s">
        <v>728</v>
      </c>
    </row>
    <row r="8188" spans="1:16" hidden="1" x14ac:dyDescent="0.25">
      <c r="A8188" t="s">
        <v>317</v>
      </c>
      <c r="B8188" t="s">
        <v>9</v>
      </c>
      <c r="C8188" t="s">
        <v>25</v>
      </c>
      <c r="D8188" t="s">
        <v>11</v>
      </c>
      <c r="F8188" t="s">
        <v>14</v>
      </c>
      <c r="G8188">
        <v>100</v>
      </c>
      <c r="H8188">
        <f>_xlfn.XLOOKUP(Tabuľka5[[#This Row],[Položka]],cennik[Položka],cennik[Cena MJ bez DPH])</f>
        <v>1</v>
      </c>
      <c r="I8188">
        <f>SUM(Tabuľka5[[#This Row],[cena MJ bez DPH]]*1.1)</f>
        <v>1.1000000000000001</v>
      </c>
      <c r="J8188">
        <f>Tabuľka5[[#This Row],[množstvo]]*Tabuľka5[[#This Row],[cena MJ bez DPH]]</f>
        <v>100</v>
      </c>
      <c r="L8188" s="5" t="s">
        <v>522</v>
      </c>
      <c r="N8188" t="s">
        <v>521</v>
      </c>
      <c r="O8188" t="s">
        <v>404</v>
      </c>
      <c r="P8188" t="s">
        <v>728</v>
      </c>
    </row>
    <row r="8189" spans="1:16" hidden="1" x14ac:dyDescent="0.25">
      <c r="A8189" t="s">
        <v>317</v>
      </c>
      <c r="B8189" t="s">
        <v>9</v>
      </c>
      <c r="C8189" t="s">
        <v>26</v>
      </c>
      <c r="D8189" t="s">
        <v>17</v>
      </c>
      <c r="F8189" t="s">
        <v>14</v>
      </c>
      <c r="G8189">
        <v>40</v>
      </c>
      <c r="H8189">
        <f>_xlfn.XLOOKUP(Tabuľka5[[#This Row],[Položka]],cennik[Položka],cennik[Cena MJ bez DPH])</f>
        <v>0.65</v>
      </c>
      <c r="I8189">
        <f>SUM(Tabuľka5[[#This Row],[cena MJ bez DPH]]*1.1)</f>
        <v>0.71500000000000008</v>
      </c>
      <c r="J8189">
        <f>Tabuľka5[[#This Row],[množstvo]]*Tabuľka5[[#This Row],[cena MJ bez DPH]]</f>
        <v>26</v>
      </c>
      <c r="L8189" s="5" t="s">
        <v>522</v>
      </c>
      <c r="N8189" t="s">
        <v>521</v>
      </c>
      <c r="O8189" t="s">
        <v>404</v>
      </c>
      <c r="P8189" t="s">
        <v>728</v>
      </c>
    </row>
    <row r="8190" spans="1:16" hidden="1" x14ac:dyDescent="0.25">
      <c r="A8190" t="s">
        <v>317</v>
      </c>
      <c r="B8190" t="s">
        <v>9</v>
      </c>
      <c r="C8190" t="s">
        <v>27</v>
      </c>
      <c r="D8190" t="s">
        <v>11</v>
      </c>
      <c r="F8190" t="s">
        <v>14</v>
      </c>
      <c r="H8190">
        <f>_xlfn.XLOOKUP(Tabuľka5[[#This Row],[Položka]],cennik[Položka],cennik[Cena MJ bez DPH])</f>
        <v>0.75</v>
      </c>
      <c r="I8190">
        <f>SUM(Tabuľka5[[#This Row],[cena MJ bez DPH]]*1.1)</f>
        <v>0.82500000000000007</v>
      </c>
      <c r="J8190">
        <f>Tabuľka5[[#This Row],[množstvo]]*Tabuľka5[[#This Row],[cena MJ bez DPH]]</f>
        <v>0</v>
      </c>
      <c r="L8190" s="5" t="s">
        <v>522</v>
      </c>
      <c r="N8190" t="s">
        <v>521</v>
      </c>
      <c r="O8190" t="s">
        <v>404</v>
      </c>
      <c r="P8190" t="s">
        <v>728</v>
      </c>
    </row>
    <row r="8191" spans="1:16" hidden="1" x14ac:dyDescent="0.25">
      <c r="A8191" t="s">
        <v>317</v>
      </c>
      <c r="B8191" t="s">
        <v>9</v>
      </c>
      <c r="C8191" t="s">
        <v>28</v>
      </c>
      <c r="D8191" t="s">
        <v>11</v>
      </c>
      <c r="E8191" t="s">
        <v>29</v>
      </c>
      <c r="F8191" t="s">
        <v>14</v>
      </c>
      <c r="G8191">
        <v>90</v>
      </c>
      <c r="H8191">
        <f>_xlfn.XLOOKUP(Tabuľka5[[#This Row],[Položka]],cennik[Položka],cennik[Cena MJ bez DPH])</f>
        <v>3</v>
      </c>
      <c r="I8191">
        <f>SUM(Tabuľka5[[#This Row],[cena MJ bez DPH]]*1.1)</f>
        <v>3.3000000000000003</v>
      </c>
      <c r="J8191">
        <f>Tabuľka5[[#This Row],[množstvo]]*Tabuľka5[[#This Row],[cena MJ bez DPH]]</f>
        <v>270</v>
      </c>
      <c r="L8191" s="5" t="s">
        <v>522</v>
      </c>
      <c r="N8191" t="s">
        <v>521</v>
      </c>
      <c r="O8191" t="s">
        <v>404</v>
      </c>
      <c r="P8191" t="s">
        <v>728</v>
      </c>
    </row>
    <row r="8192" spans="1:16" hidden="1" x14ac:dyDescent="0.25">
      <c r="A8192" t="s">
        <v>317</v>
      </c>
      <c r="B8192" t="s">
        <v>9</v>
      </c>
      <c r="C8192" t="s">
        <v>30</v>
      </c>
      <c r="D8192" t="s">
        <v>11</v>
      </c>
      <c r="F8192" t="s">
        <v>14</v>
      </c>
      <c r="G8192">
        <v>50</v>
      </c>
      <c r="H8192">
        <f>_xlfn.XLOOKUP(Tabuľka5[[#This Row],[Položka]],cennik[Položka],cennik[Cena MJ bez DPH])</f>
        <v>0.8</v>
      </c>
      <c r="I8192">
        <f>SUM(Tabuľka5[[#This Row],[cena MJ bez DPH]]*1.1)</f>
        <v>0.88000000000000012</v>
      </c>
      <c r="J8192">
        <f>Tabuľka5[[#This Row],[množstvo]]*Tabuľka5[[#This Row],[cena MJ bez DPH]]</f>
        <v>40</v>
      </c>
      <c r="L8192" s="5" t="s">
        <v>522</v>
      </c>
      <c r="N8192" t="s">
        <v>521</v>
      </c>
      <c r="O8192" t="s">
        <v>404</v>
      </c>
      <c r="P8192" t="s">
        <v>728</v>
      </c>
    </row>
    <row r="8193" spans="1:16" hidden="1" x14ac:dyDescent="0.25">
      <c r="A8193" t="s">
        <v>317</v>
      </c>
      <c r="B8193" t="s">
        <v>9</v>
      </c>
      <c r="C8193" t="s">
        <v>31</v>
      </c>
      <c r="D8193" t="s">
        <v>11</v>
      </c>
      <c r="F8193" t="s">
        <v>14</v>
      </c>
      <c r="G8193">
        <v>140</v>
      </c>
      <c r="H8193">
        <f>_xlfn.XLOOKUP(Tabuľka5[[#This Row],[Položka]],cennik[Položka],cennik[Cena MJ bez DPH])</f>
        <v>1.2</v>
      </c>
      <c r="I8193">
        <f>SUM(Tabuľka5[[#This Row],[cena MJ bez DPH]]*1.1)</f>
        <v>1.32</v>
      </c>
      <c r="J8193">
        <f>Tabuľka5[[#This Row],[množstvo]]*Tabuľka5[[#This Row],[cena MJ bez DPH]]</f>
        <v>168</v>
      </c>
      <c r="L8193" s="5" t="s">
        <v>522</v>
      </c>
      <c r="N8193" t="s">
        <v>521</v>
      </c>
      <c r="O8193" t="s">
        <v>404</v>
      </c>
      <c r="P8193" t="s">
        <v>728</v>
      </c>
    </row>
    <row r="8194" spans="1:16" hidden="1" x14ac:dyDescent="0.25">
      <c r="A8194" t="s">
        <v>317</v>
      </c>
      <c r="B8194" t="s">
        <v>9</v>
      </c>
      <c r="C8194" t="s">
        <v>32</v>
      </c>
      <c r="D8194" t="s">
        <v>11</v>
      </c>
      <c r="F8194" t="s">
        <v>14</v>
      </c>
      <c r="G8194">
        <v>50</v>
      </c>
      <c r="H8194">
        <f>_xlfn.XLOOKUP(Tabuľka5[[#This Row],[Položka]],cennik[Položka],cennik[Cena MJ bez DPH])</f>
        <v>0.8</v>
      </c>
      <c r="I8194">
        <f>SUM(Tabuľka5[[#This Row],[cena MJ bez DPH]]*1.1)</f>
        <v>0.88000000000000012</v>
      </c>
      <c r="J8194">
        <f>Tabuľka5[[#This Row],[množstvo]]*Tabuľka5[[#This Row],[cena MJ bez DPH]]</f>
        <v>40</v>
      </c>
      <c r="L8194" s="5" t="s">
        <v>522</v>
      </c>
      <c r="N8194" t="s">
        <v>521</v>
      </c>
      <c r="O8194" t="s">
        <v>404</v>
      </c>
      <c r="P8194" t="s">
        <v>728</v>
      </c>
    </row>
    <row r="8195" spans="1:16" hidden="1" x14ac:dyDescent="0.25">
      <c r="A8195" t="s">
        <v>317</v>
      </c>
      <c r="B8195" t="s">
        <v>9</v>
      </c>
      <c r="C8195" t="s">
        <v>33</v>
      </c>
      <c r="D8195" t="s">
        <v>11</v>
      </c>
      <c r="E8195" t="s">
        <v>34</v>
      </c>
      <c r="F8195" t="s">
        <v>14</v>
      </c>
      <c r="G8195">
        <v>36</v>
      </c>
      <c r="H8195">
        <f>_xlfn.XLOOKUP(Tabuľka5[[#This Row],[Položka]],cennik[Položka],cennik[Cena MJ bez DPH])</f>
        <v>4</v>
      </c>
      <c r="I8195">
        <f>SUM(Tabuľka5[[#This Row],[cena MJ bez DPH]]*1.1)</f>
        <v>4.4000000000000004</v>
      </c>
      <c r="J8195">
        <f>Tabuľka5[[#This Row],[množstvo]]*Tabuľka5[[#This Row],[cena MJ bez DPH]]</f>
        <v>144</v>
      </c>
      <c r="L8195" s="5" t="s">
        <v>522</v>
      </c>
      <c r="N8195" t="s">
        <v>521</v>
      </c>
      <c r="O8195" t="s">
        <v>404</v>
      </c>
      <c r="P8195" t="s">
        <v>728</v>
      </c>
    </row>
    <row r="8196" spans="1:16" hidden="1" x14ac:dyDescent="0.25">
      <c r="A8196" t="s">
        <v>317</v>
      </c>
      <c r="B8196" t="s">
        <v>9</v>
      </c>
      <c r="C8196" t="s">
        <v>35</v>
      </c>
      <c r="D8196" t="s">
        <v>11</v>
      </c>
      <c r="E8196" t="s">
        <v>36</v>
      </c>
      <c r="F8196" t="s">
        <v>14</v>
      </c>
      <c r="G8196">
        <v>80</v>
      </c>
      <c r="H8196">
        <f>_xlfn.XLOOKUP(Tabuľka5[[#This Row],[Položka]],cennik[Položka],cennik[Cena MJ bez DPH])</f>
        <v>4</v>
      </c>
      <c r="I8196">
        <f>SUM(Tabuľka5[[#This Row],[cena MJ bez DPH]]*1.1)</f>
        <v>4.4000000000000004</v>
      </c>
      <c r="J8196">
        <f>Tabuľka5[[#This Row],[množstvo]]*Tabuľka5[[#This Row],[cena MJ bez DPH]]</f>
        <v>320</v>
      </c>
      <c r="L8196" s="5" t="s">
        <v>522</v>
      </c>
      <c r="N8196" t="s">
        <v>521</v>
      </c>
      <c r="O8196" t="s">
        <v>404</v>
      </c>
      <c r="P8196" t="s">
        <v>728</v>
      </c>
    </row>
    <row r="8197" spans="1:16" hidden="1" x14ac:dyDescent="0.25">
      <c r="A8197" t="s">
        <v>317</v>
      </c>
      <c r="B8197" t="s">
        <v>9</v>
      </c>
      <c r="C8197" t="s">
        <v>37</v>
      </c>
      <c r="D8197" t="s">
        <v>11</v>
      </c>
      <c r="E8197" t="s">
        <v>34</v>
      </c>
      <c r="F8197" t="s">
        <v>14</v>
      </c>
      <c r="H8197">
        <f>_xlfn.XLOOKUP(Tabuľka5[[#This Row],[Položka]],cennik[Položka],cennik[Cena MJ bez DPH])</f>
        <v>9</v>
      </c>
      <c r="I8197">
        <f>SUM(Tabuľka5[[#This Row],[cena MJ bez DPH]]*1.1)</f>
        <v>9.9</v>
      </c>
      <c r="J8197">
        <f>Tabuľka5[[#This Row],[množstvo]]*Tabuľka5[[#This Row],[cena MJ bez DPH]]</f>
        <v>0</v>
      </c>
      <c r="L8197" s="5" t="s">
        <v>522</v>
      </c>
      <c r="N8197" t="s">
        <v>521</v>
      </c>
      <c r="O8197" t="s">
        <v>404</v>
      </c>
      <c r="P8197" t="s">
        <v>728</v>
      </c>
    </row>
    <row r="8198" spans="1:16" hidden="1" x14ac:dyDescent="0.25">
      <c r="A8198" t="s">
        <v>317</v>
      </c>
      <c r="B8198" t="s">
        <v>9</v>
      </c>
      <c r="C8198" t="s">
        <v>38</v>
      </c>
      <c r="D8198" t="s">
        <v>11</v>
      </c>
      <c r="E8198" t="s">
        <v>34</v>
      </c>
      <c r="F8198" t="s">
        <v>14</v>
      </c>
      <c r="H8198">
        <f>_xlfn.XLOOKUP(Tabuľka5[[#This Row],[Položka]],cennik[Položka],cennik[Cena MJ bez DPH])</f>
        <v>12</v>
      </c>
      <c r="I8198">
        <f>SUM(Tabuľka5[[#This Row],[cena MJ bez DPH]]*1.1)</f>
        <v>13.200000000000001</v>
      </c>
      <c r="J8198">
        <f>Tabuľka5[[#This Row],[množstvo]]*Tabuľka5[[#This Row],[cena MJ bez DPH]]</f>
        <v>0</v>
      </c>
      <c r="L8198" s="5" t="s">
        <v>522</v>
      </c>
      <c r="N8198" t="s">
        <v>521</v>
      </c>
      <c r="O8198" t="s">
        <v>404</v>
      </c>
      <c r="P8198" t="s">
        <v>728</v>
      </c>
    </row>
    <row r="8199" spans="1:16" hidden="1" x14ac:dyDescent="0.25">
      <c r="A8199" t="s">
        <v>317</v>
      </c>
      <c r="B8199" t="s">
        <v>9</v>
      </c>
      <c r="C8199" t="s">
        <v>39</v>
      </c>
      <c r="D8199" t="s">
        <v>11</v>
      </c>
      <c r="F8199" t="s">
        <v>14</v>
      </c>
      <c r="G8199">
        <v>18</v>
      </c>
      <c r="H8199">
        <f>_xlfn.XLOOKUP(Tabuľka5[[#This Row],[Položka]],cennik[Položka],cennik[Cena MJ bez DPH])</f>
        <v>1.59</v>
      </c>
      <c r="I8199">
        <f>SUM(Tabuľka5[[#This Row],[cena MJ bez DPH]]*1.1)</f>
        <v>1.7490000000000003</v>
      </c>
      <c r="J8199">
        <f>Tabuľka5[[#This Row],[množstvo]]*Tabuľka5[[#This Row],[cena MJ bez DPH]]</f>
        <v>28.62</v>
      </c>
      <c r="L8199" s="5" t="s">
        <v>522</v>
      </c>
      <c r="N8199" t="s">
        <v>521</v>
      </c>
      <c r="O8199" t="s">
        <v>404</v>
      </c>
      <c r="P8199" t="s">
        <v>728</v>
      </c>
    </row>
    <row r="8200" spans="1:16" hidden="1" x14ac:dyDescent="0.25">
      <c r="A8200" t="s">
        <v>317</v>
      </c>
      <c r="B8200" t="s">
        <v>9</v>
      </c>
      <c r="C8200" t="s">
        <v>40</v>
      </c>
      <c r="D8200" t="s">
        <v>17</v>
      </c>
      <c r="E8200" t="s">
        <v>41</v>
      </c>
      <c r="F8200" t="s">
        <v>14</v>
      </c>
      <c r="H8200">
        <f>_xlfn.XLOOKUP(Tabuľka5[[#This Row],[Položka]],cennik[Položka],cennik[Cena MJ bez DPH])</f>
        <v>0.65</v>
      </c>
      <c r="I8200">
        <f>SUM(Tabuľka5[[#This Row],[cena MJ bez DPH]]*1.1)</f>
        <v>0.71500000000000008</v>
      </c>
      <c r="J8200">
        <f>Tabuľka5[[#This Row],[množstvo]]*Tabuľka5[[#This Row],[cena MJ bez DPH]]</f>
        <v>0</v>
      </c>
      <c r="L8200" s="5" t="s">
        <v>522</v>
      </c>
      <c r="N8200" t="s">
        <v>521</v>
      </c>
      <c r="O8200" t="s">
        <v>404</v>
      </c>
      <c r="P8200" t="s">
        <v>728</v>
      </c>
    </row>
    <row r="8201" spans="1:16" hidden="1" x14ac:dyDescent="0.25">
      <c r="A8201" t="s">
        <v>317</v>
      </c>
      <c r="B8201" t="s">
        <v>9</v>
      </c>
      <c r="C8201" t="s">
        <v>42</v>
      </c>
      <c r="D8201" t="s">
        <v>11</v>
      </c>
      <c r="E8201" t="s">
        <v>43</v>
      </c>
      <c r="F8201" t="s">
        <v>14</v>
      </c>
      <c r="G8201">
        <v>70</v>
      </c>
      <c r="H8201">
        <f>_xlfn.XLOOKUP(Tabuľka5[[#This Row],[Položka]],cennik[Položka],cennik[Cena MJ bez DPH])</f>
        <v>2.9</v>
      </c>
      <c r="I8201">
        <f>SUM(Tabuľka5[[#This Row],[cena MJ bez DPH]]*1.1)</f>
        <v>3.19</v>
      </c>
      <c r="J8201">
        <f>Tabuľka5[[#This Row],[množstvo]]*Tabuľka5[[#This Row],[cena MJ bez DPH]]</f>
        <v>203</v>
      </c>
      <c r="L8201" s="5" t="s">
        <v>522</v>
      </c>
      <c r="N8201" t="s">
        <v>521</v>
      </c>
      <c r="O8201" t="s">
        <v>404</v>
      </c>
      <c r="P8201" t="s">
        <v>728</v>
      </c>
    </row>
    <row r="8202" spans="1:16" hidden="1" x14ac:dyDescent="0.25">
      <c r="A8202" t="s">
        <v>317</v>
      </c>
      <c r="B8202" t="s">
        <v>9</v>
      </c>
      <c r="C8202" t="s">
        <v>44</v>
      </c>
      <c r="D8202" t="s">
        <v>11</v>
      </c>
      <c r="F8202" t="s">
        <v>14</v>
      </c>
      <c r="G8202">
        <v>30</v>
      </c>
      <c r="H8202">
        <f>_xlfn.XLOOKUP(Tabuľka5[[#This Row],[Položka]],cennik[Položka],cennik[Cena MJ bez DPH])</f>
        <v>1.2</v>
      </c>
      <c r="I8202">
        <f>SUM(Tabuľka5[[#This Row],[cena MJ bez DPH]]*1.1)</f>
        <v>1.32</v>
      </c>
      <c r="J8202">
        <f>Tabuľka5[[#This Row],[množstvo]]*Tabuľka5[[#This Row],[cena MJ bez DPH]]</f>
        <v>36</v>
      </c>
      <c r="L8202" s="5" t="s">
        <v>522</v>
      </c>
      <c r="N8202" t="s">
        <v>521</v>
      </c>
      <c r="O8202" t="s">
        <v>404</v>
      </c>
      <c r="P8202" t="s">
        <v>728</v>
      </c>
    </row>
    <row r="8203" spans="1:16" hidden="1" x14ac:dyDescent="0.25">
      <c r="A8203" t="s">
        <v>317</v>
      </c>
      <c r="B8203" t="s">
        <v>9</v>
      </c>
      <c r="C8203" t="s">
        <v>45</v>
      </c>
      <c r="D8203" t="s">
        <v>11</v>
      </c>
      <c r="F8203" t="s">
        <v>46</v>
      </c>
      <c r="G8203">
        <v>1500</v>
      </c>
      <c r="H8203">
        <f>_xlfn.XLOOKUP(Tabuľka5[[#This Row],[Položka]],cennik[Položka],cennik[Cena MJ bez DPH])</f>
        <v>0</v>
      </c>
      <c r="I8203">
        <f>SUM(Tabuľka5[[#This Row],[cena MJ bez DPH]]*1.1)</f>
        <v>0</v>
      </c>
      <c r="J8203">
        <f>Tabuľka5[[#This Row],[množstvo]]*Tabuľka5[[#This Row],[cena MJ bez DPH]]</f>
        <v>0</v>
      </c>
      <c r="L8203" s="5" t="s">
        <v>522</v>
      </c>
      <c r="N8203" t="s">
        <v>521</v>
      </c>
      <c r="O8203" t="s">
        <v>404</v>
      </c>
      <c r="P8203" t="s">
        <v>728</v>
      </c>
    </row>
    <row r="8204" spans="1:16" hidden="1" x14ac:dyDescent="0.25">
      <c r="A8204" t="s">
        <v>317</v>
      </c>
      <c r="B8204" t="s">
        <v>47</v>
      </c>
      <c r="C8204" t="s">
        <v>48</v>
      </c>
      <c r="D8204" t="s">
        <v>17</v>
      </c>
      <c r="F8204" t="s">
        <v>49</v>
      </c>
      <c r="G8204">
        <v>1600</v>
      </c>
      <c r="H8204">
        <f>_xlfn.XLOOKUP(Tabuľka5[[#This Row],[Položka]],cennik[Položka],cennik[Cena MJ bez DPH])</f>
        <v>0</v>
      </c>
      <c r="I8204">
        <f>SUM(Tabuľka5[[#This Row],[cena MJ bez DPH]]*1.1)</f>
        <v>0</v>
      </c>
      <c r="J8204">
        <f>Tabuľka5[[#This Row],[množstvo]]*Tabuľka5[[#This Row],[cena MJ bez DPH]]</f>
        <v>0</v>
      </c>
      <c r="L8204" s="5" t="s">
        <v>522</v>
      </c>
      <c r="N8204" t="s">
        <v>521</v>
      </c>
      <c r="O8204" t="s">
        <v>404</v>
      </c>
      <c r="P8204" t="s">
        <v>728</v>
      </c>
    </row>
    <row r="8205" spans="1:16" hidden="1" x14ac:dyDescent="0.25">
      <c r="A8205" t="s">
        <v>317</v>
      </c>
      <c r="B8205" t="s">
        <v>47</v>
      </c>
      <c r="C8205" t="s">
        <v>50</v>
      </c>
      <c r="D8205" t="s">
        <v>17</v>
      </c>
      <c r="F8205" t="s">
        <v>49</v>
      </c>
      <c r="H8205">
        <f>_xlfn.XLOOKUP(Tabuľka5[[#This Row],[Položka]],cennik[Položka],cennik[Cena MJ bez DPH])</f>
        <v>0</v>
      </c>
      <c r="I8205">
        <f>SUM(Tabuľka5[[#This Row],[cena MJ bez DPH]]*1.1)</f>
        <v>0</v>
      </c>
      <c r="J8205">
        <f>Tabuľka5[[#This Row],[množstvo]]*Tabuľka5[[#This Row],[cena MJ bez DPH]]</f>
        <v>0</v>
      </c>
      <c r="L8205" s="5" t="s">
        <v>522</v>
      </c>
      <c r="N8205" t="s">
        <v>521</v>
      </c>
      <c r="O8205" t="s">
        <v>404</v>
      </c>
      <c r="P8205" t="s">
        <v>728</v>
      </c>
    </row>
    <row r="8206" spans="1:16" x14ac:dyDescent="0.25">
      <c r="A8206" t="s">
        <v>317</v>
      </c>
      <c r="B8206" s="22" t="s">
        <v>51</v>
      </c>
      <c r="C8206" s="22" t="s">
        <v>52</v>
      </c>
      <c r="D8206" s="22" t="s">
        <v>11</v>
      </c>
      <c r="E8206" s="22"/>
      <c r="F8206" t="s">
        <v>53</v>
      </c>
      <c r="G8206" s="22">
        <v>80</v>
      </c>
      <c r="H8206" s="22">
        <f>_xlfn.XLOOKUP(Tabuľka5[[#This Row],[Položka]],cennik[Položka],cennik[Cena MJ bez DPH])</f>
        <v>0</v>
      </c>
      <c r="I8206" s="22">
        <f>SUM(Tabuľka5[[#This Row],[cena MJ bez DPH]]*1.1)</f>
        <v>0</v>
      </c>
      <c r="J8206" s="22">
        <f>Tabuľka5[[#This Row],[množstvo]]*Tabuľka5[[#This Row],[cena MJ bez DPH]]</f>
        <v>0</v>
      </c>
      <c r="L8206" s="23" t="s">
        <v>522</v>
      </c>
      <c r="M8206" s="22">
        <f>Tabuľka5[[#This Row],[množstvo]]*Tabuľka5[[#This Row],[cena za MJ s DPH]]</f>
        <v>0</v>
      </c>
      <c r="N8206" s="22" t="s">
        <v>521</v>
      </c>
      <c r="O8206" s="15" t="s">
        <v>404</v>
      </c>
      <c r="P8206" t="s">
        <v>728</v>
      </c>
    </row>
    <row r="8207" spans="1:16" x14ac:dyDescent="0.25">
      <c r="A8207" t="s">
        <v>317</v>
      </c>
      <c r="B8207" s="22" t="s">
        <v>51</v>
      </c>
      <c r="C8207" s="22" t="s">
        <v>54</v>
      </c>
      <c r="D8207" s="22" t="s">
        <v>11</v>
      </c>
      <c r="E8207" s="22"/>
      <c r="F8207" t="s">
        <v>53</v>
      </c>
      <c r="G8207" s="22">
        <v>300</v>
      </c>
      <c r="H8207" s="22">
        <f>_xlfn.XLOOKUP(Tabuľka5[[#This Row],[Položka]],cennik[Položka],cennik[Cena MJ bez DPH])</f>
        <v>0</v>
      </c>
      <c r="I8207" s="22">
        <f>SUM(Tabuľka5[[#This Row],[cena MJ bez DPH]]*1.1)</f>
        <v>0</v>
      </c>
      <c r="J8207" s="22">
        <f>Tabuľka5[[#This Row],[množstvo]]*Tabuľka5[[#This Row],[cena MJ bez DPH]]</f>
        <v>0</v>
      </c>
      <c r="L8207" s="23" t="s">
        <v>522</v>
      </c>
      <c r="M8207" s="22">
        <f>Tabuľka5[[#This Row],[množstvo]]*Tabuľka5[[#This Row],[cena za MJ s DPH]]</f>
        <v>0</v>
      </c>
      <c r="N8207" s="22" t="s">
        <v>521</v>
      </c>
      <c r="O8207" s="15" t="s">
        <v>404</v>
      </c>
      <c r="P8207" t="s">
        <v>728</v>
      </c>
    </row>
    <row r="8208" spans="1:16" hidden="1" x14ac:dyDescent="0.25">
      <c r="A8208" t="s">
        <v>317</v>
      </c>
      <c r="B8208" t="s">
        <v>51</v>
      </c>
      <c r="C8208" t="s">
        <v>55</v>
      </c>
      <c r="D8208" t="s">
        <v>11</v>
      </c>
      <c r="F8208" t="s">
        <v>56</v>
      </c>
      <c r="H8208">
        <f>_xlfn.XLOOKUP(Tabuľka5[[#This Row],[Položka]],cennik[Položka],cennik[Cena MJ bez DPH])</f>
        <v>0</v>
      </c>
      <c r="I8208">
        <f>SUM(Tabuľka5[[#This Row],[cena MJ bez DPH]]*1.1)</f>
        <v>0</v>
      </c>
      <c r="J8208">
        <f>Tabuľka5[[#This Row],[množstvo]]*Tabuľka5[[#This Row],[cena MJ bez DPH]]</f>
        <v>0</v>
      </c>
      <c r="L8208" s="5" t="s">
        <v>522</v>
      </c>
      <c r="N8208" t="s">
        <v>521</v>
      </c>
      <c r="O8208" t="s">
        <v>404</v>
      </c>
      <c r="P8208" t="s">
        <v>728</v>
      </c>
    </row>
    <row r="8209" spans="1:16" x14ac:dyDescent="0.25">
      <c r="A8209" t="s">
        <v>317</v>
      </c>
      <c r="B8209" s="22" t="s">
        <v>51</v>
      </c>
      <c r="C8209" s="22" t="s">
        <v>57</v>
      </c>
      <c r="D8209" s="22" t="s">
        <v>11</v>
      </c>
      <c r="E8209" s="22"/>
      <c r="F8209" t="s">
        <v>53</v>
      </c>
      <c r="G8209" s="22">
        <v>80</v>
      </c>
      <c r="H8209" s="22">
        <f>_xlfn.XLOOKUP(Tabuľka5[[#This Row],[Položka]],cennik[Položka],cennik[Cena MJ bez DPH])</f>
        <v>0</v>
      </c>
      <c r="I8209" s="22">
        <f>SUM(Tabuľka5[[#This Row],[cena MJ bez DPH]]*1.1)</f>
        <v>0</v>
      </c>
      <c r="J8209" s="22">
        <f>Tabuľka5[[#This Row],[množstvo]]*Tabuľka5[[#This Row],[cena MJ bez DPH]]</f>
        <v>0</v>
      </c>
      <c r="L8209" s="23" t="s">
        <v>522</v>
      </c>
      <c r="M8209" s="22">
        <f>Tabuľka5[[#This Row],[množstvo]]*Tabuľka5[[#This Row],[cena za MJ s DPH]]</f>
        <v>0</v>
      </c>
      <c r="N8209" s="22" t="s">
        <v>521</v>
      </c>
      <c r="O8209" s="15" t="s">
        <v>404</v>
      </c>
      <c r="P8209" t="s">
        <v>728</v>
      </c>
    </row>
    <row r="8210" spans="1:16" hidden="1" x14ac:dyDescent="0.25">
      <c r="A8210" t="s">
        <v>317</v>
      </c>
      <c r="B8210" t="s">
        <v>51</v>
      </c>
      <c r="C8210" t="s">
        <v>58</v>
      </c>
      <c r="D8210" t="s">
        <v>11</v>
      </c>
      <c r="F8210" t="s">
        <v>56</v>
      </c>
      <c r="H8210">
        <f>_xlfn.XLOOKUP(Tabuľka5[[#This Row],[Položka]],cennik[Položka],cennik[Cena MJ bez DPH])</f>
        <v>0</v>
      </c>
      <c r="I8210">
        <f>SUM(Tabuľka5[[#This Row],[cena MJ bez DPH]]*1.1)</f>
        <v>0</v>
      </c>
      <c r="J8210">
        <f>Tabuľka5[[#This Row],[množstvo]]*Tabuľka5[[#This Row],[cena MJ bez DPH]]</f>
        <v>0</v>
      </c>
      <c r="L8210" s="5" t="s">
        <v>522</v>
      </c>
      <c r="N8210" t="s">
        <v>521</v>
      </c>
      <c r="O8210" t="s">
        <v>404</v>
      </c>
      <c r="P8210" t="s">
        <v>728</v>
      </c>
    </row>
    <row r="8211" spans="1:16" hidden="1" x14ac:dyDescent="0.25">
      <c r="A8211" t="s">
        <v>317</v>
      </c>
      <c r="B8211" t="s">
        <v>51</v>
      </c>
      <c r="C8211" t="s">
        <v>59</v>
      </c>
      <c r="D8211" t="s">
        <v>11</v>
      </c>
      <c r="F8211" t="s">
        <v>53</v>
      </c>
      <c r="H8211">
        <f>_xlfn.XLOOKUP(Tabuľka5[[#This Row],[Položka]],cennik[Položka],cennik[Cena MJ bez DPH])</f>
        <v>0</v>
      </c>
      <c r="I8211">
        <f>SUM(Tabuľka5[[#This Row],[cena MJ bez DPH]]*1.1)</f>
        <v>0</v>
      </c>
      <c r="J8211">
        <f>Tabuľka5[[#This Row],[množstvo]]*Tabuľka5[[#This Row],[cena MJ bez DPH]]</f>
        <v>0</v>
      </c>
      <c r="L8211" s="5" t="s">
        <v>522</v>
      </c>
      <c r="N8211" t="s">
        <v>521</v>
      </c>
      <c r="O8211" t="s">
        <v>404</v>
      </c>
      <c r="P8211" t="s">
        <v>728</v>
      </c>
    </row>
    <row r="8212" spans="1:16" hidden="1" x14ac:dyDescent="0.25">
      <c r="A8212" t="s">
        <v>317</v>
      </c>
      <c r="B8212" t="s">
        <v>51</v>
      </c>
      <c r="C8212" t="s">
        <v>60</v>
      </c>
      <c r="D8212" t="s">
        <v>11</v>
      </c>
      <c r="F8212" t="s">
        <v>53</v>
      </c>
      <c r="H8212">
        <f>_xlfn.XLOOKUP(Tabuľka5[[#This Row],[Položka]],cennik[Položka],cennik[Cena MJ bez DPH])</f>
        <v>0</v>
      </c>
      <c r="I8212">
        <f>SUM(Tabuľka5[[#This Row],[cena MJ bez DPH]]*1.1)</f>
        <v>0</v>
      </c>
      <c r="J8212">
        <f>Tabuľka5[[#This Row],[množstvo]]*Tabuľka5[[#This Row],[cena MJ bez DPH]]</f>
        <v>0</v>
      </c>
      <c r="L8212" s="5" t="s">
        <v>522</v>
      </c>
      <c r="N8212" t="s">
        <v>521</v>
      </c>
      <c r="O8212" t="s">
        <v>404</v>
      </c>
      <c r="P8212" t="s">
        <v>728</v>
      </c>
    </row>
    <row r="8213" spans="1:16" hidden="1" x14ac:dyDescent="0.25">
      <c r="A8213" t="s">
        <v>317</v>
      </c>
      <c r="B8213" t="s">
        <v>51</v>
      </c>
      <c r="C8213" t="s">
        <v>61</v>
      </c>
      <c r="D8213" t="s">
        <v>11</v>
      </c>
      <c r="F8213" t="s">
        <v>53</v>
      </c>
      <c r="H8213">
        <f>_xlfn.XLOOKUP(Tabuľka5[[#This Row],[Položka]],cennik[Položka],cennik[Cena MJ bez DPH])</f>
        <v>0</v>
      </c>
      <c r="I8213">
        <f>SUM(Tabuľka5[[#This Row],[cena MJ bez DPH]]*1.1)</f>
        <v>0</v>
      </c>
      <c r="J8213">
        <f>Tabuľka5[[#This Row],[množstvo]]*Tabuľka5[[#This Row],[cena MJ bez DPH]]</f>
        <v>0</v>
      </c>
      <c r="L8213" s="5" t="s">
        <v>522</v>
      </c>
      <c r="N8213" t="s">
        <v>521</v>
      </c>
      <c r="O8213" t="s">
        <v>404</v>
      </c>
      <c r="P8213" t="s">
        <v>728</v>
      </c>
    </row>
    <row r="8214" spans="1:16" x14ac:dyDescent="0.25">
      <c r="A8214" t="s">
        <v>317</v>
      </c>
      <c r="B8214" s="22" t="s">
        <v>51</v>
      </c>
      <c r="C8214" s="22" t="s">
        <v>62</v>
      </c>
      <c r="D8214" s="22" t="s">
        <v>11</v>
      </c>
      <c r="E8214" s="22"/>
      <c r="F8214" t="s">
        <v>53</v>
      </c>
      <c r="G8214" s="22">
        <v>350</v>
      </c>
      <c r="H8214" s="22">
        <f>_xlfn.XLOOKUP(Tabuľka5[[#This Row],[Položka]],cennik[Položka],cennik[Cena MJ bez DPH])</f>
        <v>0</v>
      </c>
      <c r="I8214" s="22">
        <f>SUM(Tabuľka5[[#This Row],[cena MJ bez DPH]]*1.1)</f>
        <v>0</v>
      </c>
      <c r="J8214" s="22">
        <f>Tabuľka5[[#This Row],[množstvo]]*Tabuľka5[[#This Row],[cena MJ bez DPH]]</f>
        <v>0</v>
      </c>
      <c r="L8214" s="23" t="s">
        <v>522</v>
      </c>
      <c r="M8214" s="22">
        <f>Tabuľka5[[#This Row],[množstvo]]*Tabuľka5[[#This Row],[cena za MJ s DPH]]</f>
        <v>0</v>
      </c>
      <c r="N8214" s="22" t="s">
        <v>521</v>
      </c>
      <c r="O8214" s="15" t="s">
        <v>404</v>
      </c>
      <c r="P8214" t="s">
        <v>728</v>
      </c>
    </row>
    <row r="8215" spans="1:16" hidden="1" x14ac:dyDescent="0.25">
      <c r="A8215" t="s">
        <v>317</v>
      </c>
      <c r="B8215" t="s">
        <v>51</v>
      </c>
      <c r="C8215" t="s">
        <v>63</v>
      </c>
      <c r="D8215" t="s">
        <v>11</v>
      </c>
      <c r="F8215" t="s">
        <v>56</v>
      </c>
      <c r="H8215">
        <f>_xlfn.XLOOKUP(Tabuľka5[[#This Row],[Položka]],cennik[Položka],cennik[Cena MJ bez DPH])</f>
        <v>0</v>
      </c>
      <c r="I8215">
        <f>SUM(Tabuľka5[[#This Row],[cena MJ bez DPH]]*1.1)</f>
        <v>0</v>
      </c>
      <c r="J8215">
        <f>Tabuľka5[[#This Row],[množstvo]]*Tabuľka5[[#This Row],[cena MJ bez DPH]]</f>
        <v>0</v>
      </c>
      <c r="L8215" s="5" t="s">
        <v>522</v>
      </c>
      <c r="N8215" t="s">
        <v>521</v>
      </c>
      <c r="O8215" t="s">
        <v>404</v>
      </c>
      <c r="P8215" t="s">
        <v>728</v>
      </c>
    </row>
    <row r="8216" spans="1:16" hidden="1" x14ac:dyDescent="0.25">
      <c r="A8216" t="s">
        <v>317</v>
      </c>
      <c r="B8216" t="s">
        <v>51</v>
      </c>
      <c r="C8216" t="s">
        <v>64</v>
      </c>
      <c r="D8216" t="s">
        <v>11</v>
      </c>
      <c r="F8216" t="s">
        <v>56</v>
      </c>
      <c r="H8216">
        <f>_xlfn.XLOOKUP(Tabuľka5[[#This Row],[Položka]],cennik[Položka],cennik[Cena MJ bez DPH])</f>
        <v>0</v>
      </c>
      <c r="I8216">
        <f>SUM(Tabuľka5[[#This Row],[cena MJ bez DPH]]*1.1)</f>
        <v>0</v>
      </c>
      <c r="J8216">
        <f>Tabuľka5[[#This Row],[množstvo]]*Tabuľka5[[#This Row],[cena MJ bez DPH]]</f>
        <v>0</v>
      </c>
      <c r="L8216" s="5" t="s">
        <v>522</v>
      </c>
      <c r="N8216" t="s">
        <v>521</v>
      </c>
      <c r="O8216" t="s">
        <v>404</v>
      </c>
      <c r="P8216" t="s">
        <v>728</v>
      </c>
    </row>
    <row r="8217" spans="1:16" hidden="1" x14ac:dyDescent="0.25">
      <c r="A8217" t="s">
        <v>317</v>
      </c>
      <c r="B8217" t="s">
        <v>51</v>
      </c>
      <c r="C8217" t="s">
        <v>65</v>
      </c>
      <c r="D8217" t="s">
        <v>11</v>
      </c>
      <c r="F8217" t="s">
        <v>56</v>
      </c>
      <c r="H8217">
        <f>_xlfn.XLOOKUP(Tabuľka5[[#This Row],[Položka]],cennik[Položka],cennik[Cena MJ bez DPH])</f>
        <v>0</v>
      </c>
      <c r="I8217">
        <f>SUM(Tabuľka5[[#This Row],[cena MJ bez DPH]]*1.1)</f>
        <v>0</v>
      </c>
      <c r="J8217">
        <f>Tabuľka5[[#This Row],[množstvo]]*Tabuľka5[[#This Row],[cena MJ bez DPH]]</f>
        <v>0</v>
      </c>
      <c r="L8217" s="5" t="s">
        <v>522</v>
      </c>
      <c r="N8217" t="s">
        <v>521</v>
      </c>
      <c r="O8217" t="s">
        <v>404</v>
      </c>
      <c r="P8217" t="s">
        <v>728</v>
      </c>
    </row>
    <row r="8218" spans="1:16" hidden="1" x14ac:dyDescent="0.25">
      <c r="A8218" t="s">
        <v>317</v>
      </c>
      <c r="B8218" t="s">
        <v>51</v>
      </c>
      <c r="C8218" t="s">
        <v>66</v>
      </c>
      <c r="D8218" t="s">
        <v>11</v>
      </c>
      <c r="F8218" t="s">
        <v>56</v>
      </c>
      <c r="H8218">
        <f>_xlfn.XLOOKUP(Tabuľka5[[#This Row],[Položka]],cennik[Položka],cennik[Cena MJ bez DPH])</f>
        <v>0</v>
      </c>
      <c r="I8218">
        <f>SUM(Tabuľka5[[#This Row],[cena MJ bez DPH]]*1.1)</f>
        <v>0</v>
      </c>
      <c r="J8218">
        <f>Tabuľka5[[#This Row],[množstvo]]*Tabuľka5[[#This Row],[cena MJ bez DPH]]</f>
        <v>0</v>
      </c>
      <c r="L8218" s="5" t="s">
        <v>522</v>
      </c>
      <c r="N8218" t="s">
        <v>521</v>
      </c>
      <c r="O8218" t="s">
        <v>404</v>
      </c>
      <c r="P8218" t="s">
        <v>728</v>
      </c>
    </row>
    <row r="8219" spans="1:16" hidden="1" x14ac:dyDescent="0.25">
      <c r="A8219" t="s">
        <v>317</v>
      </c>
      <c r="B8219" t="s">
        <v>51</v>
      </c>
      <c r="C8219" t="s">
        <v>67</v>
      </c>
      <c r="D8219" t="s">
        <v>11</v>
      </c>
      <c r="F8219" t="s">
        <v>56</v>
      </c>
      <c r="H8219">
        <f>_xlfn.XLOOKUP(Tabuľka5[[#This Row],[Položka]],cennik[Položka],cennik[Cena MJ bez DPH])</f>
        <v>0</v>
      </c>
      <c r="I8219">
        <f>SUM(Tabuľka5[[#This Row],[cena MJ bez DPH]]*1.1)</f>
        <v>0</v>
      </c>
      <c r="J8219">
        <f>Tabuľka5[[#This Row],[množstvo]]*Tabuľka5[[#This Row],[cena MJ bez DPH]]</f>
        <v>0</v>
      </c>
      <c r="L8219" s="5" t="s">
        <v>522</v>
      </c>
      <c r="N8219" t="s">
        <v>521</v>
      </c>
      <c r="O8219" t="s">
        <v>404</v>
      </c>
      <c r="P8219" t="s">
        <v>728</v>
      </c>
    </row>
    <row r="8220" spans="1:16" hidden="1" x14ac:dyDescent="0.25">
      <c r="A8220" t="s">
        <v>317</v>
      </c>
      <c r="B8220" t="s">
        <v>51</v>
      </c>
      <c r="C8220" t="s">
        <v>68</v>
      </c>
      <c r="D8220" t="s">
        <v>11</v>
      </c>
      <c r="F8220" t="s">
        <v>56</v>
      </c>
      <c r="H8220">
        <f>_xlfn.XLOOKUP(Tabuľka5[[#This Row],[Položka]],cennik[Položka],cennik[Cena MJ bez DPH])</f>
        <v>0</v>
      </c>
      <c r="I8220">
        <f>SUM(Tabuľka5[[#This Row],[cena MJ bez DPH]]*1.1)</f>
        <v>0</v>
      </c>
      <c r="J8220">
        <f>Tabuľka5[[#This Row],[množstvo]]*Tabuľka5[[#This Row],[cena MJ bez DPH]]</f>
        <v>0</v>
      </c>
      <c r="L8220" s="5" t="s">
        <v>522</v>
      </c>
      <c r="N8220" t="s">
        <v>521</v>
      </c>
      <c r="O8220" t="s">
        <v>404</v>
      </c>
      <c r="P8220" t="s">
        <v>728</v>
      </c>
    </row>
    <row r="8221" spans="1:16" hidden="1" x14ac:dyDescent="0.25">
      <c r="A8221" t="s">
        <v>317</v>
      </c>
      <c r="B8221" t="s">
        <v>51</v>
      </c>
      <c r="C8221" t="s">
        <v>69</v>
      </c>
      <c r="D8221" t="s">
        <v>11</v>
      </c>
      <c r="F8221" t="s">
        <v>56</v>
      </c>
      <c r="H8221">
        <f>_xlfn.XLOOKUP(Tabuľka5[[#This Row],[Položka]],cennik[Položka],cennik[Cena MJ bez DPH])</f>
        <v>0</v>
      </c>
      <c r="I8221">
        <f>SUM(Tabuľka5[[#This Row],[cena MJ bez DPH]]*1.1)</f>
        <v>0</v>
      </c>
      <c r="J8221">
        <f>Tabuľka5[[#This Row],[množstvo]]*Tabuľka5[[#This Row],[cena MJ bez DPH]]</f>
        <v>0</v>
      </c>
      <c r="L8221" s="5" t="s">
        <v>522</v>
      </c>
      <c r="N8221" t="s">
        <v>521</v>
      </c>
      <c r="O8221" t="s">
        <v>404</v>
      </c>
      <c r="P8221" t="s">
        <v>728</v>
      </c>
    </row>
    <row r="8222" spans="1:16" hidden="1" x14ac:dyDescent="0.25">
      <c r="A8222" t="s">
        <v>317</v>
      </c>
      <c r="B8222" t="s">
        <v>51</v>
      </c>
      <c r="C8222" t="s">
        <v>70</v>
      </c>
      <c r="D8222" t="s">
        <v>11</v>
      </c>
      <c r="F8222" t="s">
        <v>56</v>
      </c>
      <c r="H8222">
        <f>_xlfn.XLOOKUP(Tabuľka5[[#This Row],[Položka]],cennik[Položka],cennik[Cena MJ bez DPH])</f>
        <v>0</v>
      </c>
      <c r="I8222">
        <f>SUM(Tabuľka5[[#This Row],[cena MJ bez DPH]]*1.1)</f>
        <v>0</v>
      </c>
      <c r="J8222">
        <f>Tabuľka5[[#This Row],[množstvo]]*Tabuľka5[[#This Row],[cena MJ bez DPH]]</f>
        <v>0</v>
      </c>
      <c r="L8222" s="5" t="s">
        <v>522</v>
      </c>
      <c r="N8222" t="s">
        <v>521</v>
      </c>
      <c r="O8222" t="s">
        <v>404</v>
      </c>
      <c r="P8222" t="s">
        <v>728</v>
      </c>
    </row>
    <row r="8223" spans="1:16" hidden="1" x14ac:dyDescent="0.25">
      <c r="A8223" t="s">
        <v>317</v>
      </c>
      <c r="B8223" t="s">
        <v>51</v>
      </c>
      <c r="C8223" t="s">
        <v>71</v>
      </c>
      <c r="D8223" t="s">
        <v>11</v>
      </c>
      <c r="F8223" t="s">
        <v>56</v>
      </c>
      <c r="H8223">
        <f>_xlfn.XLOOKUP(Tabuľka5[[#This Row],[Položka]],cennik[Položka],cennik[Cena MJ bez DPH])</f>
        <v>0</v>
      </c>
      <c r="I8223">
        <f>SUM(Tabuľka5[[#This Row],[cena MJ bez DPH]]*1.1)</f>
        <v>0</v>
      </c>
      <c r="J8223">
        <f>Tabuľka5[[#This Row],[množstvo]]*Tabuľka5[[#This Row],[cena MJ bez DPH]]</f>
        <v>0</v>
      </c>
      <c r="L8223" s="5" t="s">
        <v>522</v>
      </c>
      <c r="N8223" t="s">
        <v>521</v>
      </c>
      <c r="O8223" t="s">
        <v>404</v>
      </c>
      <c r="P8223" t="s">
        <v>728</v>
      </c>
    </row>
    <row r="8224" spans="1:16" hidden="1" x14ac:dyDescent="0.25">
      <c r="A8224" t="s">
        <v>317</v>
      </c>
      <c r="B8224" t="s">
        <v>51</v>
      </c>
      <c r="C8224" t="s">
        <v>72</v>
      </c>
      <c r="D8224" t="s">
        <v>11</v>
      </c>
      <c r="F8224" t="s">
        <v>56</v>
      </c>
      <c r="H8224">
        <f>_xlfn.XLOOKUP(Tabuľka5[[#This Row],[Položka]],cennik[Položka],cennik[Cena MJ bez DPH])</f>
        <v>0</v>
      </c>
      <c r="I8224">
        <f>SUM(Tabuľka5[[#This Row],[cena MJ bez DPH]]*1.1)</f>
        <v>0</v>
      </c>
      <c r="J8224">
        <f>Tabuľka5[[#This Row],[množstvo]]*Tabuľka5[[#This Row],[cena MJ bez DPH]]</f>
        <v>0</v>
      </c>
      <c r="L8224" s="5" t="s">
        <v>522</v>
      </c>
      <c r="N8224" t="s">
        <v>521</v>
      </c>
      <c r="O8224" t="s">
        <v>404</v>
      </c>
      <c r="P8224" t="s">
        <v>728</v>
      </c>
    </row>
    <row r="8225" spans="1:16" hidden="1" x14ac:dyDescent="0.25">
      <c r="A8225" t="s">
        <v>317</v>
      </c>
      <c r="B8225" t="s">
        <v>51</v>
      </c>
      <c r="C8225" t="s">
        <v>73</v>
      </c>
      <c r="D8225" t="s">
        <v>11</v>
      </c>
      <c r="F8225" t="s">
        <v>56</v>
      </c>
      <c r="H8225">
        <f>_xlfn.XLOOKUP(Tabuľka5[[#This Row],[Položka]],cennik[Položka],cennik[Cena MJ bez DPH])</f>
        <v>0</v>
      </c>
      <c r="I8225">
        <f>SUM(Tabuľka5[[#This Row],[cena MJ bez DPH]]*1.1)</f>
        <v>0</v>
      </c>
      <c r="J8225">
        <f>Tabuľka5[[#This Row],[množstvo]]*Tabuľka5[[#This Row],[cena MJ bez DPH]]</f>
        <v>0</v>
      </c>
      <c r="L8225" s="5" t="s">
        <v>522</v>
      </c>
      <c r="N8225" t="s">
        <v>521</v>
      </c>
      <c r="O8225" t="s">
        <v>404</v>
      </c>
      <c r="P8225" t="s">
        <v>728</v>
      </c>
    </row>
    <row r="8226" spans="1:16" hidden="1" x14ac:dyDescent="0.25">
      <c r="A8226" t="s">
        <v>317</v>
      </c>
      <c r="B8226" t="s">
        <v>51</v>
      </c>
      <c r="C8226" t="s">
        <v>74</v>
      </c>
      <c r="D8226" t="s">
        <v>11</v>
      </c>
      <c r="F8226" t="s">
        <v>56</v>
      </c>
      <c r="H8226">
        <f>_xlfn.XLOOKUP(Tabuľka5[[#This Row],[Položka]],cennik[Položka],cennik[Cena MJ bez DPH])</f>
        <v>0</v>
      </c>
      <c r="I8226">
        <f>SUM(Tabuľka5[[#This Row],[cena MJ bez DPH]]*1.1)</f>
        <v>0</v>
      </c>
      <c r="J8226">
        <f>Tabuľka5[[#This Row],[množstvo]]*Tabuľka5[[#This Row],[cena MJ bez DPH]]</f>
        <v>0</v>
      </c>
      <c r="L8226" s="5" t="s">
        <v>522</v>
      </c>
      <c r="N8226" t="s">
        <v>521</v>
      </c>
      <c r="O8226" t="s">
        <v>404</v>
      </c>
      <c r="P8226" t="s">
        <v>728</v>
      </c>
    </row>
    <row r="8227" spans="1:16" hidden="1" x14ac:dyDescent="0.25">
      <c r="A8227" t="s">
        <v>317</v>
      </c>
      <c r="B8227" t="s">
        <v>51</v>
      </c>
      <c r="C8227" t="s">
        <v>75</v>
      </c>
      <c r="D8227" t="s">
        <v>11</v>
      </c>
      <c r="F8227" t="s">
        <v>56</v>
      </c>
      <c r="H8227">
        <f>_xlfn.XLOOKUP(Tabuľka5[[#This Row],[Položka]],cennik[Položka],cennik[Cena MJ bez DPH])</f>
        <v>0</v>
      </c>
      <c r="I8227">
        <f>SUM(Tabuľka5[[#This Row],[cena MJ bez DPH]]*1.1)</f>
        <v>0</v>
      </c>
      <c r="J8227">
        <f>Tabuľka5[[#This Row],[množstvo]]*Tabuľka5[[#This Row],[cena MJ bez DPH]]</f>
        <v>0</v>
      </c>
      <c r="L8227" s="5" t="s">
        <v>522</v>
      </c>
      <c r="N8227" t="s">
        <v>521</v>
      </c>
      <c r="O8227" t="s">
        <v>404</v>
      </c>
      <c r="P8227" t="s">
        <v>728</v>
      </c>
    </row>
    <row r="8228" spans="1:16" hidden="1" x14ac:dyDescent="0.25">
      <c r="A8228" t="s">
        <v>317</v>
      </c>
      <c r="B8228" t="s">
        <v>51</v>
      </c>
      <c r="C8228" t="s">
        <v>76</v>
      </c>
      <c r="D8228" t="s">
        <v>11</v>
      </c>
      <c r="F8228" t="s">
        <v>56</v>
      </c>
      <c r="H8228">
        <f>_xlfn.XLOOKUP(Tabuľka5[[#This Row],[Položka]],cennik[Položka],cennik[Cena MJ bez DPH])</f>
        <v>0</v>
      </c>
      <c r="I8228">
        <f>SUM(Tabuľka5[[#This Row],[cena MJ bez DPH]]*1.1)</f>
        <v>0</v>
      </c>
      <c r="J8228">
        <f>Tabuľka5[[#This Row],[množstvo]]*Tabuľka5[[#This Row],[cena MJ bez DPH]]</f>
        <v>0</v>
      </c>
      <c r="L8228" s="5" t="s">
        <v>522</v>
      </c>
      <c r="N8228" t="s">
        <v>521</v>
      </c>
      <c r="O8228" t="s">
        <v>404</v>
      </c>
      <c r="P8228" t="s">
        <v>728</v>
      </c>
    </row>
    <row r="8229" spans="1:16" hidden="1" x14ac:dyDescent="0.25">
      <c r="A8229" t="s">
        <v>317</v>
      </c>
      <c r="B8229" t="s">
        <v>51</v>
      </c>
      <c r="C8229" t="s">
        <v>77</v>
      </c>
      <c r="D8229" t="s">
        <v>11</v>
      </c>
      <c r="F8229" t="s">
        <v>56</v>
      </c>
      <c r="H8229">
        <f>_xlfn.XLOOKUP(Tabuľka5[[#This Row],[Položka]],cennik[Položka],cennik[Cena MJ bez DPH])</f>
        <v>0</v>
      </c>
      <c r="I8229">
        <f>SUM(Tabuľka5[[#This Row],[cena MJ bez DPH]]*1.1)</f>
        <v>0</v>
      </c>
      <c r="J8229">
        <f>Tabuľka5[[#This Row],[množstvo]]*Tabuľka5[[#This Row],[cena MJ bez DPH]]</f>
        <v>0</v>
      </c>
      <c r="L8229" s="5" t="s">
        <v>522</v>
      </c>
      <c r="N8229" t="s">
        <v>521</v>
      </c>
      <c r="O8229" t="s">
        <v>404</v>
      </c>
      <c r="P8229" t="s">
        <v>728</v>
      </c>
    </row>
    <row r="8230" spans="1:16" hidden="1" x14ac:dyDescent="0.25">
      <c r="A8230" t="s">
        <v>317</v>
      </c>
      <c r="B8230" t="s">
        <v>51</v>
      </c>
      <c r="C8230" t="s">
        <v>78</v>
      </c>
      <c r="D8230" t="s">
        <v>11</v>
      </c>
      <c r="F8230" t="s">
        <v>56</v>
      </c>
      <c r="G8230">
        <v>30</v>
      </c>
      <c r="H8230">
        <f>_xlfn.XLOOKUP(Tabuľka5[[#This Row],[Položka]],cennik[Položka],cennik[Cena MJ bez DPH])</f>
        <v>0</v>
      </c>
      <c r="I8230">
        <f>SUM(Tabuľka5[[#This Row],[cena MJ bez DPH]]*1.1)</f>
        <v>0</v>
      </c>
      <c r="J8230">
        <f>Tabuľka5[[#This Row],[množstvo]]*Tabuľka5[[#This Row],[cena MJ bez DPH]]</f>
        <v>0</v>
      </c>
      <c r="L8230" s="5" t="s">
        <v>522</v>
      </c>
      <c r="N8230" t="s">
        <v>521</v>
      </c>
      <c r="O8230" t="s">
        <v>404</v>
      </c>
      <c r="P8230" t="s">
        <v>728</v>
      </c>
    </row>
    <row r="8231" spans="1:16" hidden="1" x14ac:dyDescent="0.25">
      <c r="A8231" t="s">
        <v>317</v>
      </c>
      <c r="B8231" t="s">
        <v>51</v>
      </c>
      <c r="C8231" t="s">
        <v>79</v>
      </c>
      <c r="D8231" t="s">
        <v>11</v>
      </c>
      <c r="F8231" t="s">
        <v>56</v>
      </c>
      <c r="H8231">
        <f>_xlfn.XLOOKUP(Tabuľka5[[#This Row],[Položka]],cennik[Položka],cennik[Cena MJ bez DPH])</f>
        <v>0</v>
      </c>
      <c r="I8231">
        <f>SUM(Tabuľka5[[#This Row],[cena MJ bez DPH]]*1.1)</f>
        <v>0</v>
      </c>
      <c r="J8231">
        <f>Tabuľka5[[#This Row],[množstvo]]*Tabuľka5[[#This Row],[cena MJ bez DPH]]</f>
        <v>0</v>
      </c>
      <c r="L8231" s="5" t="s">
        <v>522</v>
      </c>
      <c r="N8231" t="s">
        <v>521</v>
      </c>
      <c r="O8231" t="s">
        <v>404</v>
      </c>
      <c r="P8231" t="s">
        <v>728</v>
      </c>
    </row>
    <row r="8232" spans="1:16" hidden="1" x14ac:dyDescent="0.25">
      <c r="A8232" t="s">
        <v>317</v>
      </c>
      <c r="B8232" t="s">
        <v>51</v>
      </c>
      <c r="C8232" t="s">
        <v>80</v>
      </c>
      <c r="D8232" t="s">
        <v>11</v>
      </c>
      <c r="F8232" t="s">
        <v>56</v>
      </c>
      <c r="H8232">
        <f>_xlfn.XLOOKUP(Tabuľka5[[#This Row],[Položka]],cennik[Položka],cennik[Cena MJ bez DPH])</f>
        <v>0</v>
      </c>
      <c r="I8232">
        <f>SUM(Tabuľka5[[#This Row],[cena MJ bez DPH]]*1.1)</f>
        <v>0</v>
      </c>
      <c r="J8232">
        <f>Tabuľka5[[#This Row],[množstvo]]*Tabuľka5[[#This Row],[cena MJ bez DPH]]</f>
        <v>0</v>
      </c>
      <c r="L8232" s="5" t="s">
        <v>522</v>
      </c>
      <c r="N8232" t="s">
        <v>521</v>
      </c>
      <c r="O8232" t="s">
        <v>404</v>
      </c>
      <c r="P8232" t="s">
        <v>728</v>
      </c>
    </row>
    <row r="8233" spans="1:16" hidden="1" x14ac:dyDescent="0.25">
      <c r="A8233" t="s">
        <v>317</v>
      </c>
      <c r="B8233" t="s">
        <v>51</v>
      </c>
      <c r="C8233" t="s">
        <v>81</v>
      </c>
      <c r="D8233" t="s">
        <v>11</v>
      </c>
      <c r="F8233" t="s">
        <v>56</v>
      </c>
      <c r="H8233">
        <f>_xlfn.XLOOKUP(Tabuľka5[[#This Row],[Položka]],cennik[Položka],cennik[Cena MJ bez DPH])</f>
        <v>0</v>
      </c>
      <c r="I8233">
        <f>SUM(Tabuľka5[[#This Row],[cena MJ bez DPH]]*1.1)</f>
        <v>0</v>
      </c>
      <c r="J8233">
        <f>Tabuľka5[[#This Row],[množstvo]]*Tabuľka5[[#This Row],[cena MJ bez DPH]]</f>
        <v>0</v>
      </c>
      <c r="L8233" s="5" t="s">
        <v>522</v>
      </c>
      <c r="N8233" t="s">
        <v>521</v>
      </c>
      <c r="O8233" t="s">
        <v>404</v>
      </c>
      <c r="P8233" t="s">
        <v>728</v>
      </c>
    </row>
    <row r="8234" spans="1:16" hidden="1" x14ac:dyDescent="0.25">
      <c r="A8234" t="s">
        <v>317</v>
      </c>
      <c r="B8234" t="s">
        <v>51</v>
      </c>
      <c r="C8234" t="s">
        <v>82</v>
      </c>
      <c r="D8234" t="s">
        <v>11</v>
      </c>
      <c r="F8234" t="s">
        <v>56</v>
      </c>
      <c r="H8234">
        <f>_xlfn.XLOOKUP(Tabuľka5[[#This Row],[Položka]],cennik[Položka],cennik[Cena MJ bez DPH])</f>
        <v>0</v>
      </c>
      <c r="I8234">
        <f>SUM(Tabuľka5[[#This Row],[cena MJ bez DPH]]*1.1)</f>
        <v>0</v>
      </c>
      <c r="J8234">
        <f>Tabuľka5[[#This Row],[množstvo]]*Tabuľka5[[#This Row],[cena MJ bez DPH]]</f>
        <v>0</v>
      </c>
      <c r="L8234" s="5" t="s">
        <v>522</v>
      </c>
      <c r="N8234" t="s">
        <v>521</v>
      </c>
      <c r="O8234" t="s">
        <v>404</v>
      </c>
      <c r="P8234" t="s">
        <v>728</v>
      </c>
    </row>
    <row r="8235" spans="1:16" hidden="1" x14ac:dyDescent="0.25">
      <c r="A8235" t="s">
        <v>317</v>
      </c>
      <c r="B8235" t="s">
        <v>51</v>
      </c>
      <c r="C8235" t="s">
        <v>83</v>
      </c>
      <c r="D8235" t="s">
        <v>11</v>
      </c>
      <c r="F8235" t="s">
        <v>56</v>
      </c>
      <c r="H8235">
        <f>_xlfn.XLOOKUP(Tabuľka5[[#This Row],[Položka]],cennik[Položka],cennik[Cena MJ bez DPH])</f>
        <v>0</v>
      </c>
      <c r="I8235">
        <f>SUM(Tabuľka5[[#This Row],[cena MJ bez DPH]]*1.1)</f>
        <v>0</v>
      </c>
      <c r="J8235">
        <f>Tabuľka5[[#This Row],[množstvo]]*Tabuľka5[[#This Row],[cena MJ bez DPH]]</f>
        <v>0</v>
      </c>
      <c r="L8235" s="5" t="s">
        <v>522</v>
      </c>
      <c r="N8235" t="s">
        <v>521</v>
      </c>
      <c r="O8235" t="s">
        <v>404</v>
      </c>
      <c r="P8235" t="s">
        <v>728</v>
      </c>
    </row>
    <row r="8236" spans="1:16" hidden="1" x14ac:dyDescent="0.25">
      <c r="A8236" t="s">
        <v>317</v>
      </c>
      <c r="B8236" t="s">
        <v>51</v>
      </c>
      <c r="C8236" t="s">
        <v>84</v>
      </c>
      <c r="D8236" t="s">
        <v>11</v>
      </c>
      <c r="F8236" t="s">
        <v>56</v>
      </c>
      <c r="H8236">
        <f>_xlfn.XLOOKUP(Tabuľka5[[#This Row],[Položka]],cennik[Položka],cennik[Cena MJ bez DPH])</f>
        <v>0</v>
      </c>
      <c r="I8236">
        <f>SUM(Tabuľka5[[#This Row],[cena MJ bez DPH]]*1.1)</f>
        <v>0</v>
      </c>
      <c r="J8236">
        <f>Tabuľka5[[#This Row],[množstvo]]*Tabuľka5[[#This Row],[cena MJ bez DPH]]</f>
        <v>0</v>
      </c>
      <c r="L8236" s="5" t="s">
        <v>522</v>
      </c>
      <c r="N8236" t="s">
        <v>521</v>
      </c>
      <c r="O8236" t="s">
        <v>404</v>
      </c>
      <c r="P8236" t="s">
        <v>728</v>
      </c>
    </row>
    <row r="8237" spans="1:16" hidden="1" x14ac:dyDescent="0.25">
      <c r="A8237" t="s">
        <v>317</v>
      </c>
      <c r="B8237" t="s">
        <v>51</v>
      </c>
      <c r="C8237" t="s">
        <v>85</v>
      </c>
      <c r="D8237" t="s">
        <v>11</v>
      </c>
      <c r="F8237" t="s">
        <v>56</v>
      </c>
      <c r="H8237">
        <f>_xlfn.XLOOKUP(Tabuľka5[[#This Row],[Položka]],cennik[Položka],cennik[Cena MJ bez DPH])</f>
        <v>0</v>
      </c>
      <c r="I8237">
        <f>SUM(Tabuľka5[[#This Row],[cena MJ bez DPH]]*1.1)</f>
        <v>0</v>
      </c>
      <c r="J8237">
        <f>Tabuľka5[[#This Row],[množstvo]]*Tabuľka5[[#This Row],[cena MJ bez DPH]]</f>
        <v>0</v>
      </c>
      <c r="L8237" s="5" t="s">
        <v>522</v>
      </c>
      <c r="N8237" t="s">
        <v>521</v>
      </c>
      <c r="O8237" t="s">
        <v>404</v>
      </c>
      <c r="P8237" t="s">
        <v>728</v>
      </c>
    </row>
    <row r="8238" spans="1:16" hidden="1" x14ac:dyDescent="0.25">
      <c r="A8238" t="s">
        <v>317</v>
      </c>
      <c r="B8238" t="s">
        <v>51</v>
      </c>
      <c r="C8238" t="s">
        <v>86</v>
      </c>
      <c r="D8238" t="s">
        <v>11</v>
      </c>
      <c r="F8238" t="s">
        <v>56</v>
      </c>
      <c r="H8238">
        <f>_xlfn.XLOOKUP(Tabuľka5[[#This Row],[Položka]],cennik[Položka],cennik[Cena MJ bez DPH])</f>
        <v>0</v>
      </c>
      <c r="I8238">
        <f>SUM(Tabuľka5[[#This Row],[cena MJ bez DPH]]*1.1)</f>
        <v>0</v>
      </c>
      <c r="J8238">
        <f>Tabuľka5[[#This Row],[množstvo]]*Tabuľka5[[#This Row],[cena MJ bez DPH]]</f>
        <v>0</v>
      </c>
      <c r="L8238" s="5" t="s">
        <v>522</v>
      </c>
      <c r="N8238" t="s">
        <v>521</v>
      </c>
      <c r="O8238" t="s">
        <v>404</v>
      </c>
      <c r="P8238" t="s">
        <v>728</v>
      </c>
    </row>
    <row r="8239" spans="1:16" hidden="1" x14ac:dyDescent="0.25">
      <c r="A8239" t="s">
        <v>317</v>
      </c>
      <c r="B8239" t="s">
        <v>51</v>
      </c>
      <c r="C8239" t="s">
        <v>87</v>
      </c>
      <c r="D8239" t="s">
        <v>11</v>
      </c>
      <c r="F8239" t="s">
        <v>56</v>
      </c>
      <c r="H8239">
        <f>_xlfn.XLOOKUP(Tabuľka5[[#This Row],[Položka]],cennik[Položka],cennik[Cena MJ bez DPH])</f>
        <v>0</v>
      </c>
      <c r="I8239">
        <f>SUM(Tabuľka5[[#This Row],[cena MJ bez DPH]]*1.1)</f>
        <v>0</v>
      </c>
      <c r="J8239">
        <f>Tabuľka5[[#This Row],[množstvo]]*Tabuľka5[[#This Row],[cena MJ bez DPH]]</f>
        <v>0</v>
      </c>
      <c r="L8239" s="5" t="s">
        <v>522</v>
      </c>
      <c r="N8239" t="s">
        <v>521</v>
      </c>
      <c r="O8239" t="s">
        <v>404</v>
      </c>
      <c r="P8239" t="s">
        <v>728</v>
      </c>
    </row>
    <row r="8240" spans="1:16" hidden="1" x14ac:dyDescent="0.25">
      <c r="A8240" t="s">
        <v>317</v>
      </c>
      <c r="B8240" t="s">
        <v>51</v>
      </c>
      <c r="C8240" t="s">
        <v>88</v>
      </c>
      <c r="D8240" t="s">
        <v>11</v>
      </c>
      <c r="F8240" t="s">
        <v>56</v>
      </c>
      <c r="H8240">
        <f>_xlfn.XLOOKUP(Tabuľka5[[#This Row],[Položka]],cennik[Položka],cennik[Cena MJ bez DPH])</f>
        <v>0</v>
      </c>
      <c r="I8240">
        <f>SUM(Tabuľka5[[#This Row],[cena MJ bez DPH]]*1.1)</f>
        <v>0</v>
      </c>
      <c r="J8240">
        <f>Tabuľka5[[#This Row],[množstvo]]*Tabuľka5[[#This Row],[cena MJ bez DPH]]</f>
        <v>0</v>
      </c>
      <c r="L8240" s="5" t="s">
        <v>522</v>
      </c>
      <c r="N8240" t="s">
        <v>521</v>
      </c>
      <c r="O8240" t="s">
        <v>404</v>
      </c>
      <c r="P8240" t="s">
        <v>728</v>
      </c>
    </row>
    <row r="8241" spans="1:16" hidden="1" x14ac:dyDescent="0.25">
      <c r="A8241" t="s">
        <v>317</v>
      </c>
      <c r="B8241" t="s">
        <v>51</v>
      </c>
      <c r="C8241" t="s">
        <v>89</v>
      </c>
      <c r="D8241" t="s">
        <v>11</v>
      </c>
      <c r="F8241" t="s">
        <v>56</v>
      </c>
      <c r="H8241">
        <f>_xlfn.XLOOKUP(Tabuľka5[[#This Row],[Položka]],cennik[Položka],cennik[Cena MJ bez DPH])</f>
        <v>0</v>
      </c>
      <c r="I8241">
        <f>SUM(Tabuľka5[[#This Row],[cena MJ bez DPH]]*1.1)</f>
        <v>0</v>
      </c>
      <c r="J8241">
        <f>Tabuľka5[[#This Row],[množstvo]]*Tabuľka5[[#This Row],[cena MJ bez DPH]]</f>
        <v>0</v>
      </c>
      <c r="L8241" s="5" t="s">
        <v>522</v>
      </c>
      <c r="N8241" t="s">
        <v>521</v>
      </c>
      <c r="O8241" t="s">
        <v>404</v>
      </c>
      <c r="P8241" t="s">
        <v>728</v>
      </c>
    </row>
    <row r="8242" spans="1:16" hidden="1" x14ac:dyDescent="0.25">
      <c r="A8242" t="s">
        <v>317</v>
      </c>
      <c r="B8242" t="s">
        <v>51</v>
      </c>
      <c r="C8242" t="s">
        <v>90</v>
      </c>
      <c r="D8242" t="s">
        <v>11</v>
      </c>
      <c r="F8242" t="s">
        <v>56</v>
      </c>
      <c r="H8242">
        <f>_xlfn.XLOOKUP(Tabuľka5[[#This Row],[Položka]],cennik[Položka],cennik[Cena MJ bez DPH])</f>
        <v>0</v>
      </c>
      <c r="I8242">
        <f>SUM(Tabuľka5[[#This Row],[cena MJ bez DPH]]*1.1)</f>
        <v>0</v>
      </c>
      <c r="J8242">
        <f>Tabuľka5[[#This Row],[množstvo]]*Tabuľka5[[#This Row],[cena MJ bez DPH]]</f>
        <v>0</v>
      </c>
      <c r="L8242" s="5" t="s">
        <v>522</v>
      </c>
      <c r="N8242" t="s">
        <v>521</v>
      </c>
      <c r="O8242" t="s">
        <v>404</v>
      </c>
      <c r="P8242" t="s">
        <v>728</v>
      </c>
    </row>
    <row r="8243" spans="1:16" hidden="1" x14ac:dyDescent="0.25">
      <c r="A8243" t="s">
        <v>317</v>
      </c>
      <c r="B8243" t="s">
        <v>51</v>
      </c>
      <c r="C8243" t="s">
        <v>91</v>
      </c>
      <c r="D8243" t="s">
        <v>11</v>
      </c>
      <c r="F8243" t="s">
        <v>56</v>
      </c>
      <c r="H8243">
        <f>_xlfn.XLOOKUP(Tabuľka5[[#This Row],[Položka]],cennik[Položka],cennik[Cena MJ bez DPH])</f>
        <v>0</v>
      </c>
      <c r="I8243">
        <f>SUM(Tabuľka5[[#This Row],[cena MJ bez DPH]]*1.1)</f>
        <v>0</v>
      </c>
      <c r="J8243">
        <f>Tabuľka5[[#This Row],[množstvo]]*Tabuľka5[[#This Row],[cena MJ bez DPH]]</f>
        <v>0</v>
      </c>
      <c r="L8243" s="5" t="s">
        <v>522</v>
      </c>
      <c r="N8243" t="s">
        <v>521</v>
      </c>
      <c r="O8243" t="s">
        <v>404</v>
      </c>
      <c r="P8243" t="s">
        <v>728</v>
      </c>
    </row>
    <row r="8244" spans="1:16" hidden="1" x14ac:dyDescent="0.25">
      <c r="A8244" t="s">
        <v>317</v>
      </c>
      <c r="B8244" t="s">
        <v>92</v>
      </c>
      <c r="C8244" t="s">
        <v>93</v>
      </c>
      <c r="D8244" t="s">
        <v>94</v>
      </c>
      <c r="E8244" t="s">
        <v>95</v>
      </c>
      <c r="F8244" t="s">
        <v>46</v>
      </c>
      <c r="G8244">
        <v>60</v>
      </c>
      <c r="H8244">
        <f>_xlfn.XLOOKUP(Tabuľka5[[#This Row],[Položka]],cennik[Položka],cennik[Cena MJ bez DPH])</f>
        <v>0</v>
      </c>
      <c r="I8244">
        <f>SUM(Tabuľka5[[#This Row],[cena MJ bez DPH]]*1.1)</f>
        <v>0</v>
      </c>
      <c r="J8244">
        <f>Tabuľka5[[#This Row],[množstvo]]*Tabuľka5[[#This Row],[cena MJ bez DPH]]</f>
        <v>0</v>
      </c>
      <c r="L8244" s="5" t="s">
        <v>522</v>
      </c>
      <c r="N8244" t="s">
        <v>521</v>
      </c>
      <c r="O8244" t="s">
        <v>404</v>
      </c>
      <c r="P8244" t="s">
        <v>728</v>
      </c>
    </row>
    <row r="8245" spans="1:16" hidden="1" x14ac:dyDescent="0.25">
      <c r="A8245" t="s">
        <v>317</v>
      </c>
      <c r="B8245" t="s">
        <v>92</v>
      </c>
      <c r="C8245" t="s">
        <v>96</v>
      </c>
      <c r="D8245" t="s">
        <v>94</v>
      </c>
      <c r="E8245" t="s">
        <v>97</v>
      </c>
      <c r="F8245" t="s">
        <v>46</v>
      </c>
      <c r="G8245">
        <v>70</v>
      </c>
      <c r="H8245">
        <f>_xlfn.XLOOKUP(Tabuľka5[[#This Row],[Položka]],cennik[Položka],cennik[Cena MJ bez DPH])</f>
        <v>0</v>
      </c>
      <c r="I8245">
        <f>SUM(Tabuľka5[[#This Row],[cena MJ bez DPH]]*1.1)</f>
        <v>0</v>
      </c>
      <c r="J8245">
        <f>Tabuľka5[[#This Row],[množstvo]]*Tabuľka5[[#This Row],[cena MJ bez DPH]]</f>
        <v>0</v>
      </c>
      <c r="L8245" s="5" t="s">
        <v>522</v>
      </c>
      <c r="N8245" t="s">
        <v>521</v>
      </c>
      <c r="O8245" t="s">
        <v>404</v>
      </c>
      <c r="P8245" t="s">
        <v>728</v>
      </c>
    </row>
    <row r="8246" spans="1:16" hidden="1" x14ac:dyDescent="0.25">
      <c r="A8246" t="s">
        <v>317</v>
      </c>
      <c r="B8246" t="s">
        <v>92</v>
      </c>
      <c r="C8246" t="s">
        <v>98</v>
      </c>
      <c r="D8246" t="s">
        <v>94</v>
      </c>
      <c r="F8246" t="s">
        <v>46</v>
      </c>
      <c r="H8246">
        <f>_xlfn.XLOOKUP(Tabuľka5[[#This Row],[Položka]],cennik[Položka],cennik[Cena MJ bez DPH])</f>
        <v>0</v>
      </c>
      <c r="I8246">
        <f>SUM(Tabuľka5[[#This Row],[cena MJ bez DPH]]*1.1)</f>
        <v>0</v>
      </c>
      <c r="J8246">
        <f>Tabuľka5[[#This Row],[množstvo]]*Tabuľka5[[#This Row],[cena MJ bez DPH]]</f>
        <v>0</v>
      </c>
      <c r="L8246" s="5" t="s">
        <v>522</v>
      </c>
      <c r="N8246" t="s">
        <v>521</v>
      </c>
      <c r="O8246" t="s">
        <v>404</v>
      </c>
      <c r="P8246" t="s">
        <v>728</v>
      </c>
    </row>
    <row r="8247" spans="1:16" hidden="1" x14ac:dyDescent="0.25">
      <c r="A8247" t="s">
        <v>317</v>
      </c>
      <c r="B8247" t="s">
        <v>92</v>
      </c>
      <c r="C8247" t="s">
        <v>99</v>
      </c>
      <c r="D8247" t="s">
        <v>94</v>
      </c>
      <c r="E8247" t="s">
        <v>100</v>
      </c>
      <c r="F8247" t="s">
        <v>46</v>
      </c>
      <c r="G8247">
        <v>180</v>
      </c>
      <c r="H8247">
        <f>_xlfn.XLOOKUP(Tabuľka5[[#This Row],[Položka]],cennik[Položka],cennik[Cena MJ bez DPH])</f>
        <v>0</v>
      </c>
      <c r="I8247">
        <f>SUM(Tabuľka5[[#This Row],[cena MJ bez DPH]]*1.1)</f>
        <v>0</v>
      </c>
      <c r="J8247">
        <f>Tabuľka5[[#This Row],[množstvo]]*Tabuľka5[[#This Row],[cena MJ bez DPH]]</f>
        <v>0</v>
      </c>
      <c r="L8247" s="5" t="s">
        <v>522</v>
      </c>
      <c r="N8247" t="s">
        <v>521</v>
      </c>
      <c r="O8247" t="s">
        <v>404</v>
      </c>
      <c r="P8247" t="s">
        <v>728</v>
      </c>
    </row>
    <row r="8248" spans="1:16" hidden="1" x14ac:dyDescent="0.25">
      <c r="A8248" t="s">
        <v>317</v>
      </c>
      <c r="B8248" t="s">
        <v>92</v>
      </c>
      <c r="C8248" t="s">
        <v>101</v>
      </c>
      <c r="D8248" t="s">
        <v>94</v>
      </c>
      <c r="E8248" t="s">
        <v>102</v>
      </c>
      <c r="F8248" t="s">
        <v>46</v>
      </c>
      <c r="H8248">
        <f>_xlfn.XLOOKUP(Tabuľka5[[#This Row],[Položka]],cennik[Položka],cennik[Cena MJ bez DPH])</f>
        <v>0</v>
      </c>
      <c r="I8248">
        <f>SUM(Tabuľka5[[#This Row],[cena MJ bez DPH]]*1.1)</f>
        <v>0</v>
      </c>
      <c r="J8248">
        <f>Tabuľka5[[#This Row],[množstvo]]*Tabuľka5[[#This Row],[cena MJ bez DPH]]</f>
        <v>0</v>
      </c>
      <c r="L8248" s="5" t="s">
        <v>522</v>
      </c>
      <c r="N8248" t="s">
        <v>521</v>
      </c>
      <c r="O8248" t="s">
        <v>404</v>
      </c>
      <c r="P8248" t="s">
        <v>728</v>
      </c>
    </row>
    <row r="8249" spans="1:16" hidden="1" x14ac:dyDescent="0.25">
      <c r="A8249" t="s">
        <v>317</v>
      </c>
      <c r="B8249" t="s">
        <v>92</v>
      </c>
      <c r="C8249" t="s">
        <v>103</v>
      </c>
      <c r="D8249" t="s">
        <v>94</v>
      </c>
      <c r="E8249" t="s">
        <v>102</v>
      </c>
      <c r="F8249" t="s">
        <v>46</v>
      </c>
      <c r="H8249">
        <f>_xlfn.XLOOKUP(Tabuľka5[[#This Row],[Položka]],cennik[Položka],cennik[Cena MJ bez DPH])</f>
        <v>0</v>
      </c>
      <c r="I8249">
        <f>SUM(Tabuľka5[[#This Row],[cena MJ bez DPH]]*1.1)</f>
        <v>0</v>
      </c>
      <c r="J8249">
        <f>Tabuľka5[[#This Row],[množstvo]]*Tabuľka5[[#This Row],[cena MJ bez DPH]]</f>
        <v>0</v>
      </c>
      <c r="L8249" s="5" t="s">
        <v>522</v>
      </c>
      <c r="N8249" t="s">
        <v>521</v>
      </c>
      <c r="O8249" t="s">
        <v>404</v>
      </c>
      <c r="P8249" t="s">
        <v>728</v>
      </c>
    </row>
    <row r="8250" spans="1:16" hidden="1" x14ac:dyDescent="0.25">
      <c r="A8250" t="s">
        <v>317</v>
      </c>
      <c r="B8250" t="s">
        <v>104</v>
      </c>
      <c r="C8250" t="s">
        <v>105</v>
      </c>
      <c r="D8250" t="s">
        <v>11</v>
      </c>
      <c r="E8250" t="s">
        <v>106</v>
      </c>
      <c r="F8250" t="s">
        <v>46</v>
      </c>
      <c r="H8250">
        <f>_xlfn.XLOOKUP(Tabuľka5[[#This Row],[Položka]],cennik[Položka],cennik[Cena MJ bez DPH])</f>
        <v>0</v>
      </c>
      <c r="I8250">
        <f>SUM(Tabuľka5[[#This Row],[cena MJ bez DPH]]*1.1)</f>
        <v>0</v>
      </c>
      <c r="J8250">
        <f>Tabuľka5[[#This Row],[množstvo]]*Tabuľka5[[#This Row],[cena MJ bez DPH]]</f>
        <v>0</v>
      </c>
      <c r="L8250" s="5" t="s">
        <v>522</v>
      </c>
      <c r="N8250" t="s">
        <v>521</v>
      </c>
      <c r="O8250" t="s">
        <v>404</v>
      </c>
      <c r="P8250" t="s">
        <v>728</v>
      </c>
    </row>
    <row r="8251" spans="1:16" hidden="1" x14ac:dyDescent="0.25">
      <c r="A8251" t="s">
        <v>317</v>
      </c>
      <c r="B8251" t="s">
        <v>104</v>
      </c>
      <c r="C8251" t="s">
        <v>107</v>
      </c>
      <c r="D8251" t="s">
        <v>11</v>
      </c>
      <c r="E8251" t="s">
        <v>106</v>
      </c>
      <c r="F8251" t="s">
        <v>46</v>
      </c>
      <c r="G8251">
        <v>300</v>
      </c>
      <c r="H8251">
        <f>_xlfn.XLOOKUP(Tabuľka5[[#This Row],[Položka]],cennik[Položka],cennik[Cena MJ bez DPH])</f>
        <v>0</v>
      </c>
      <c r="I8251">
        <f>SUM(Tabuľka5[[#This Row],[cena MJ bez DPH]]*1.1)</f>
        <v>0</v>
      </c>
      <c r="J8251">
        <f>Tabuľka5[[#This Row],[množstvo]]*Tabuľka5[[#This Row],[cena MJ bez DPH]]</f>
        <v>0</v>
      </c>
      <c r="L8251" s="5" t="s">
        <v>522</v>
      </c>
      <c r="N8251" t="s">
        <v>521</v>
      </c>
      <c r="O8251" t="s">
        <v>404</v>
      </c>
      <c r="P8251" t="s">
        <v>728</v>
      </c>
    </row>
    <row r="8252" spans="1:16" hidden="1" x14ac:dyDescent="0.25">
      <c r="A8252" t="s">
        <v>317</v>
      </c>
      <c r="B8252" t="s">
        <v>104</v>
      </c>
      <c r="C8252" t="s">
        <v>108</v>
      </c>
      <c r="D8252" t="s">
        <v>11</v>
      </c>
      <c r="E8252" t="s">
        <v>106</v>
      </c>
      <c r="F8252" t="s">
        <v>46</v>
      </c>
      <c r="H8252">
        <f>_xlfn.XLOOKUP(Tabuľka5[[#This Row],[Položka]],cennik[Položka],cennik[Cena MJ bez DPH])</f>
        <v>0</v>
      </c>
      <c r="I8252">
        <f>SUM(Tabuľka5[[#This Row],[cena MJ bez DPH]]*1.1)</f>
        <v>0</v>
      </c>
      <c r="J8252">
        <f>Tabuľka5[[#This Row],[množstvo]]*Tabuľka5[[#This Row],[cena MJ bez DPH]]</f>
        <v>0</v>
      </c>
      <c r="L8252" s="5" t="s">
        <v>522</v>
      </c>
      <c r="N8252" t="s">
        <v>521</v>
      </c>
      <c r="O8252" t="s">
        <v>404</v>
      </c>
      <c r="P8252" t="s">
        <v>728</v>
      </c>
    </row>
    <row r="8253" spans="1:16" hidden="1" x14ac:dyDescent="0.25">
      <c r="A8253" t="s">
        <v>317</v>
      </c>
      <c r="B8253" t="s">
        <v>104</v>
      </c>
      <c r="C8253" t="s">
        <v>109</v>
      </c>
      <c r="D8253" t="s">
        <v>11</v>
      </c>
      <c r="E8253" t="s">
        <v>106</v>
      </c>
      <c r="F8253" t="s">
        <v>46</v>
      </c>
      <c r="H8253">
        <f>_xlfn.XLOOKUP(Tabuľka5[[#This Row],[Položka]],cennik[Položka],cennik[Cena MJ bez DPH])</f>
        <v>0</v>
      </c>
      <c r="I8253">
        <f>SUM(Tabuľka5[[#This Row],[cena MJ bez DPH]]*1.1)</f>
        <v>0</v>
      </c>
      <c r="J8253">
        <f>Tabuľka5[[#This Row],[množstvo]]*Tabuľka5[[#This Row],[cena MJ bez DPH]]</f>
        <v>0</v>
      </c>
      <c r="L8253" s="5" t="s">
        <v>522</v>
      </c>
      <c r="N8253" t="s">
        <v>521</v>
      </c>
      <c r="O8253" t="s">
        <v>404</v>
      </c>
      <c r="P8253" t="s">
        <v>728</v>
      </c>
    </row>
    <row r="8254" spans="1:16" hidden="1" x14ac:dyDescent="0.25">
      <c r="A8254" t="s">
        <v>317</v>
      </c>
      <c r="B8254" t="s">
        <v>104</v>
      </c>
      <c r="C8254" t="s">
        <v>110</v>
      </c>
      <c r="D8254" t="s">
        <v>11</v>
      </c>
      <c r="E8254" t="s">
        <v>111</v>
      </c>
      <c r="F8254" t="s">
        <v>46</v>
      </c>
      <c r="H8254">
        <f>_xlfn.XLOOKUP(Tabuľka5[[#This Row],[Položka]],cennik[Položka],cennik[Cena MJ bez DPH])</f>
        <v>0</v>
      </c>
      <c r="I8254">
        <f>SUM(Tabuľka5[[#This Row],[cena MJ bez DPH]]*1.1)</f>
        <v>0</v>
      </c>
      <c r="J8254">
        <f>Tabuľka5[[#This Row],[množstvo]]*Tabuľka5[[#This Row],[cena MJ bez DPH]]</f>
        <v>0</v>
      </c>
      <c r="L8254" s="5" t="s">
        <v>522</v>
      </c>
      <c r="N8254" t="s">
        <v>521</v>
      </c>
      <c r="O8254" t="s">
        <v>404</v>
      </c>
      <c r="P8254" t="s">
        <v>728</v>
      </c>
    </row>
    <row r="8255" spans="1:16" hidden="1" x14ac:dyDescent="0.25">
      <c r="A8255" t="s">
        <v>317</v>
      </c>
      <c r="B8255" t="s">
        <v>104</v>
      </c>
      <c r="C8255" t="s">
        <v>112</v>
      </c>
      <c r="D8255" t="s">
        <v>11</v>
      </c>
      <c r="E8255" t="s">
        <v>113</v>
      </c>
      <c r="F8255" t="s">
        <v>46</v>
      </c>
      <c r="H8255">
        <f>_xlfn.XLOOKUP(Tabuľka5[[#This Row],[Položka]],cennik[Položka],cennik[Cena MJ bez DPH])</f>
        <v>0</v>
      </c>
      <c r="I8255">
        <f>SUM(Tabuľka5[[#This Row],[cena MJ bez DPH]]*1.1)</f>
        <v>0</v>
      </c>
      <c r="J8255">
        <f>Tabuľka5[[#This Row],[množstvo]]*Tabuľka5[[#This Row],[cena MJ bez DPH]]</f>
        <v>0</v>
      </c>
      <c r="L8255" s="5" t="s">
        <v>522</v>
      </c>
      <c r="N8255" t="s">
        <v>521</v>
      </c>
      <c r="O8255" t="s">
        <v>404</v>
      </c>
      <c r="P8255" t="s">
        <v>728</v>
      </c>
    </row>
    <row r="8256" spans="1:16" hidden="1" x14ac:dyDescent="0.25">
      <c r="A8256" t="s">
        <v>317</v>
      </c>
      <c r="B8256" t="s">
        <v>104</v>
      </c>
      <c r="C8256" t="s">
        <v>114</v>
      </c>
      <c r="D8256" t="s">
        <v>94</v>
      </c>
      <c r="E8256" t="s">
        <v>115</v>
      </c>
      <c r="F8256" t="s">
        <v>46</v>
      </c>
      <c r="H8256">
        <f>_xlfn.XLOOKUP(Tabuľka5[[#This Row],[Položka]],cennik[Položka],cennik[Cena MJ bez DPH])</f>
        <v>0</v>
      </c>
      <c r="I8256">
        <f>SUM(Tabuľka5[[#This Row],[cena MJ bez DPH]]*1.1)</f>
        <v>0</v>
      </c>
      <c r="J8256">
        <f>Tabuľka5[[#This Row],[množstvo]]*Tabuľka5[[#This Row],[cena MJ bez DPH]]</f>
        <v>0</v>
      </c>
      <c r="L8256" s="5" t="s">
        <v>522</v>
      </c>
      <c r="N8256" t="s">
        <v>521</v>
      </c>
      <c r="O8256" t="s">
        <v>404</v>
      </c>
      <c r="P8256" t="s">
        <v>728</v>
      </c>
    </row>
    <row r="8257" spans="1:16" hidden="1" x14ac:dyDescent="0.25">
      <c r="A8257" t="s">
        <v>317</v>
      </c>
      <c r="B8257" t="s">
        <v>104</v>
      </c>
      <c r="C8257" t="s">
        <v>116</v>
      </c>
      <c r="D8257" t="s">
        <v>94</v>
      </c>
      <c r="E8257" t="s">
        <v>117</v>
      </c>
      <c r="F8257" t="s">
        <v>46</v>
      </c>
      <c r="H8257">
        <f>_xlfn.XLOOKUP(Tabuľka5[[#This Row],[Položka]],cennik[Položka],cennik[Cena MJ bez DPH])</f>
        <v>0</v>
      </c>
      <c r="I8257">
        <f>SUM(Tabuľka5[[#This Row],[cena MJ bez DPH]]*1.1)</f>
        <v>0</v>
      </c>
      <c r="J8257">
        <f>Tabuľka5[[#This Row],[množstvo]]*Tabuľka5[[#This Row],[cena MJ bez DPH]]</f>
        <v>0</v>
      </c>
      <c r="L8257" s="5" t="s">
        <v>522</v>
      </c>
      <c r="N8257" t="s">
        <v>521</v>
      </c>
      <c r="O8257" t="s">
        <v>404</v>
      </c>
      <c r="P8257" t="s">
        <v>728</v>
      </c>
    </row>
    <row r="8258" spans="1:16" hidden="1" x14ac:dyDescent="0.25">
      <c r="A8258" t="s">
        <v>317</v>
      </c>
      <c r="B8258" t="s">
        <v>104</v>
      </c>
      <c r="C8258" t="s">
        <v>118</v>
      </c>
      <c r="D8258" t="s">
        <v>94</v>
      </c>
      <c r="E8258" t="s">
        <v>117</v>
      </c>
      <c r="F8258" t="s">
        <v>46</v>
      </c>
      <c r="H8258">
        <f>_xlfn.XLOOKUP(Tabuľka5[[#This Row],[Položka]],cennik[Položka],cennik[Cena MJ bez DPH])</f>
        <v>0</v>
      </c>
      <c r="I8258">
        <f>SUM(Tabuľka5[[#This Row],[cena MJ bez DPH]]*1.1)</f>
        <v>0</v>
      </c>
      <c r="J8258">
        <f>Tabuľka5[[#This Row],[množstvo]]*Tabuľka5[[#This Row],[cena MJ bez DPH]]</f>
        <v>0</v>
      </c>
      <c r="L8258" s="5" t="s">
        <v>522</v>
      </c>
      <c r="N8258" t="s">
        <v>521</v>
      </c>
      <c r="O8258" t="s">
        <v>404</v>
      </c>
      <c r="P8258" t="s">
        <v>728</v>
      </c>
    </row>
    <row r="8259" spans="1:16" hidden="1" x14ac:dyDescent="0.25">
      <c r="A8259" t="s">
        <v>317</v>
      </c>
      <c r="B8259" t="s">
        <v>104</v>
      </c>
      <c r="C8259" t="s">
        <v>119</v>
      </c>
      <c r="D8259" t="s">
        <v>94</v>
      </c>
      <c r="E8259" t="s">
        <v>115</v>
      </c>
      <c r="F8259" t="s">
        <v>46</v>
      </c>
      <c r="H8259">
        <f>_xlfn.XLOOKUP(Tabuľka5[[#This Row],[Položka]],cennik[Položka],cennik[Cena MJ bez DPH])</f>
        <v>0</v>
      </c>
      <c r="I8259">
        <f>SUM(Tabuľka5[[#This Row],[cena MJ bez DPH]]*1.1)</f>
        <v>0</v>
      </c>
      <c r="J8259">
        <f>Tabuľka5[[#This Row],[množstvo]]*Tabuľka5[[#This Row],[cena MJ bez DPH]]</f>
        <v>0</v>
      </c>
      <c r="L8259" s="5" t="s">
        <v>522</v>
      </c>
      <c r="N8259" t="s">
        <v>521</v>
      </c>
      <c r="O8259" t="s">
        <v>404</v>
      </c>
      <c r="P8259" t="s">
        <v>728</v>
      </c>
    </row>
    <row r="8260" spans="1:16" hidden="1" x14ac:dyDescent="0.25">
      <c r="A8260" t="s">
        <v>317</v>
      </c>
      <c r="B8260" t="s">
        <v>104</v>
      </c>
      <c r="C8260" t="s">
        <v>120</v>
      </c>
      <c r="D8260" t="s">
        <v>94</v>
      </c>
      <c r="E8260" t="s">
        <v>121</v>
      </c>
      <c r="F8260" t="s">
        <v>46</v>
      </c>
      <c r="H8260">
        <f>_xlfn.XLOOKUP(Tabuľka5[[#This Row],[Položka]],cennik[Položka],cennik[Cena MJ bez DPH])</f>
        <v>0</v>
      </c>
      <c r="I8260">
        <f>SUM(Tabuľka5[[#This Row],[cena MJ bez DPH]]*1.1)</f>
        <v>0</v>
      </c>
      <c r="J8260">
        <f>Tabuľka5[[#This Row],[množstvo]]*Tabuľka5[[#This Row],[cena MJ bez DPH]]</f>
        <v>0</v>
      </c>
      <c r="L8260" s="5" t="s">
        <v>522</v>
      </c>
      <c r="N8260" t="s">
        <v>521</v>
      </c>
      <c r="O8260" t="s">
        <v>404</v>
      </c>
      <c r="P8260" t="s">
        <v>728</v>
      </c>
    </row>
    <row r="8261" spans="1:16" hidden="1" x14ac:dyDescent="0.25">
      <c r="A8261" t="s">
        <v>317</v>
      </c>
      <c r="B8261" t="s">
        <v>104</v>
      </c>
      <c r="C8261" t="s">
        <v>122</v>
      </c>
      <c r="D8261" t="s">
        <v>11</v>
      </c>
      <c r="E8261" t="s">
        <v>123</v>
      </c>
      <c r="F8261" t="s">
        <v>46</v>
      </c>
      <c r="H8261">
        <f>_xlfn.XLOOKUP(Tabuľka5[[#This Row],[Položka]],cennik[Položka],cennik[Cena MJ bez DPH])</f>
        <v>0</v>
      </c>
      <c r="I8261">
        <f>SUM(Tabuľka5[[#This Row],[cena MJ bez DPH]]*1.1)</f>
        <v>0</v>
      </c>
      <c r="J8261">
        <f>Tabuľka5[[#This Row],[množstvo]]*Tabuľka5[[#This Row],[cena MJ bez DPH]]</f>
        <v>0</v>
      </c>
      <c r="L8261" s="5" t="s">
        <v>522</v>
      </c>
      <c r="N8261" t="s">
        <v>521</v>
      </c>
      <c r="O8261" t="s">
        <v>404</v>
      </c>
      <c r="P8261" t="s">
        <v>728</v>
      </c>
    </row>
    <row r="8262" spans="1:16" hidden="1" x14ac:dyDescent="0.25">
      <c r="A8262" t="s">
        <v>317</v>
      </c>
      <c r="B8262" t="s">
        <v>104</v>
      </c>
      <c r="C8262" t="s">
        <v>124</v>
      </c>
      <c r="D8262" t="s">
        <v>11</v>
      </c>
      <c r="E8262" t="s">
        <v>125</v>
      </c>
      <c r="F8262" t="s">
        <v>46</v>
      </c>
      <c r="H8262">
        <f>_xlfn.XLOOKUP(Tabuľka5[[#This Row],[Položka]],cennik[Položka],cennik[Cena MJ bez DPH])</f>
        <v>0</v>
      </c>
      <c r="I8262">
        <f>SUM(Tabuľka5[[#This Row],[cena MJ bez DPH]]*1.1)</f>
        <v>0</v>
      </c>
      <c r="J8262">
        <f>Tabuľka5[[#This Row],[množstvo]]*Tabuľka5[[#This Row],[cena MJ bez DPH]]</f>
        <v>0</v>
      </c>
      <c r="L8262" s="5" t="s">
        <v>522</v>
      </c>
      <c r="N8262" t="s">
        <v>521</v>
      </c>
      <c r="O8262" t="s">
        <v>404</v>
      </c>
      <c r="P8262" t="s">
        <v>728</v>
      </c>
    </row>
    <row r="8263" spans="1:16" hidden="1" x14ac:dyDescent="0.25">
      <c r="A8263" t="s">
        <v>317</v>
      </c>
      <c r="B8263" t="s">
        <v>104</v>
      </c>
      <c r="C8263" t="s">
        <v>126</v>
      </c>
      <c r="D8263" t="s">
        <v>11</v>
      </c>
      <c r="E8263" t="s">
        <v>127</v>
      </c>
      <c r="F8263" t="s">
        <v>46</v>
      </c>
      <c r="G8263">
        <v>15</v>
      </c>
      <c r="H8263">
        <f>_xlfn.XLOOKUP(Tabuľka5[[#This Row],[Položka]],cennik[Položka],cennik[Cena MJ bez DPH])</f>
        <v>0</v>
      </c>
      <c r="I8263">
        <f>SUM(Tabuľka5[[#This Row],[cena MJ bez DPH]]*1.1)</f>
        <v>0</v>
      </c>
      <c r="J8263">
        <f>Tabuľka5[[#This Row],[množstvo]]*Tabuľka5[[#This Row],[cena MJ bez DPH]]</f>
        <v>0</v>
      </c>
      <c r="L8263" s="5" t="s">
        <v>522</v>
      </c>
      <c r="N8263" t="s">
        <v>521</v>
      </c>
      <c r="O8263" t="s">
        <v>404</v>
      </c>
      <c r="P8263" t="s">
        <v>728</v>
      </c>
    </row>
    <row r="8264" spans="1:16" hidden="1" x14ac:dyDescent="0.25">
      <c r="A8264" t="s">
        <v>317</v>
      </c>
      <c r="B8264" t="s">
        <v>104</v>
      </c>
      <c r="C8264" t="s">
        <v>128</v>
      </c>
      <c r="D8264" t="s">
        <v>11</v>
      </c>
      <c r="E8264" t="s">
        <v>125</v>
      </c>
      <c r="F8264" t="s">
        <v>46</v>
      </c>
      <c r="H8264">
        <f>_xlfn.XLOOKUP(Tabuľka5[[#This Row],[Položka]],cennik[Položka],cennik[Cena MJ bez DPH])</f>
        <v>0</v>
      </c>
      <c r="I8264">
        <f>SUM(Tabuľka5[[#This Row],[cena MJ bez DPH]]*1.1)</f>
        <v>0</v>
      </c>
      <c r="J8264">
        <f>Tabuľka5[[#This Row],[množstvo]]*Tabuľka5[[#This Row],[cena MJ bez DPH]]</f>
        <v>0</v>
      </c>
      <c r="L8264" s="5" t="s">
        <v>522</v>
      </c>
      <c r="N8264" t="s">
        <v>521</v>
      </c>
      <c r="O8264" t="s">
        <v>404</v>
      </c>
      <c r="P8264" t="s">
        <v>728</v>
      </c>
    </row>
    <row r="8265" spans="1:16" hidden="1" x14ac:dyDescent="0.25">
      <c r="A8265" t="s">
        <v>317</v>
      </c>
      <c r="B8265" t="s">
        <v>104</v>
      </c>
      <c r="C8265" t="s">
        <v>129</v>
      </c>
      <c r="D8265" t="s">
        <v>11</v>
      </c>
      <c r="E8265" t="s">
        <v>127</v>
      </c>
      <c r="F8265" t="s">
        <v>46</v>
      </c>
      <c r="H8265">
        <f>_xlfn.XLOOKUP(Tabuľka5[[#This Row],[Položka]],cennik[Položka],cennik[Cena MJ bez DPH])</f>
        <v>0</v>
      </c>
      <c r="I8265">
        <f>SUM(Tabuľka5[[#This Row],[cena MJ bez DPH]]*1.1)</f>
        <v>0</v>
      </c>
      <c r="J8265">
        <f>Tabuľka5[[#This Row],[množstvo]]*Tabuľka5[[#This Row],[cena MJ bez DPH]]</f>
        <v>0</v>
      </c>
      <c r="L8265" s="5" t="s">
        <v>522</v>
      </c>
      <c r="N8265" t="s">
        <v>521</v>
      </c>
      <c r="O8265" t="s">
        <v>404</v>
      </c>
      <c r="P8265" t="s">
        <v>728</v>
      </c>
    </row>
    <row r="8266" spans="1:16" hidden="1" x14ac:dyDescent="0.25">
      <c r="A8266" t="s">
        <v>317</v>
      </c>
      <c r="B8266" t="s">
        <v>104</v>
      </c>
      <c r="C8266" t="s">
        <v>130</v>
      </c>
      <c r="D8266" t="s">
        <v>11</v>
      </c>
      <c r="E8266" t="s">
        <v>131</v>
      </c>
      <c r="F8266" t="s">
        <v>46</v>
      </c>
      <c r="H8266">
        <f>_xlfn.XLOOKUP(Tabuľka5[[#This Row],[Položka]],cennik[Položka],cennik[Cena MJ bez DPH])</f>
        <v>0</v>
      </c>
      <c r="I8266">
        <f>SUM(Tabuľka5[[#This Row],[cena MJ bez DPH]]*1.1)</f>
        <v>0</v>
      </c>
      <c r="J8266">
        <f>Tabuľka5[[#This Row],[množstvo]]*Tabuľka5[[#This Row],[cena MJ bez DPH]]</f>
        <v>0</v>
      </c>
      <c r="L8266" s="5" t="s">
        <v>522</v>
      </c>
      <c r="N8266" t="s">
        <v>521</v>
      </c>
      <c r="O8266" t="s">
        <v>404</v>
      </c>
      <c r="P8266" t="s">
        <v>728</v>
      </c>
    </row>
    <row r="8267" spans="1:16" hidden="1" x14ac:dyDescent="0.25">
      <c r="A8267" t="s">
        <v>317</v>
      </c>
      <c r="B8267" t="s">
        <v>104</v>
      </c>
      <c r="C8267" t="s">
        <v>132</v>
      </c>
      <c r="D8267" t="s">
        <v>11</v>
      </c>
      <c r="E8267" t="s">
        <v>111</v>
      </c>
      <c r="F8267" t="s">
        <v>46</v>
      </c>
      <c r="G8267">
        <v>40</v>
      </c>
      <c r="H8267">
        <f>_xlfn.XLOOKUP(Tabuľka5[[#This Row],[Položka]],cennik[Položka],cennik[Cena MJ bez DPH])</f>
        <v>0</v>
      </c>
      <c r="I8267">
        <f>SUM(Tabuľka5[[#This Row],[cena MJ bez DPH]]*1.1)</f>
        <v>0</v>
      </c>
      <c r="J8267">
        <f>Tabuľka5[[#This Row],[množstvo]]*Tabuľka5[[#This Row],[cena MJ bez DPH]]</f>
        <v>0</v>
      </c>
      <c r="L8267" s="5" t="s">
        <v>522</v>
      </c>
      <c r="N8267" t="s">
        <v>521</v>
      </c>
      <c r="O8267" t="s">
        <v>404</v>
      </c>
      <c r="P8267" t="s">
        <v>728</v>
      </c>
    </row>
    <row r="8268" spans="1:16" hidden="1" x14ac:dyDescent="0.25">
      <c r="A8268" t="s">
        <v>317</v>
      </c>
      <c r="B8268" t="s">
        <v>104</v>
      </c>
      <c r="C8268" t="s">
        <v>133</v>
      </c>
      <c r="D8268" t="s">
        <v>11</v>
      </c>
      <c r="E8268" t="s">
        <v>123</v>
      </c>
      <c r="F8268" t="s">
        <v>46</v>
      </c>
      <c r="H8268">
        <f>_xlfn.XLOOKUP(Tabuľka5[[#This Row],[Položka]],cennik[Položka],cennik[Cena MJ bez DPH])</f>
        <v>0</v>
      </c>
      <c r="I8268">
        <f>SUM(Tabuľka5[[#This Row],[cena MJ bez DPH]]*1.1)</f>
        <v>0</v>
      </c>
      <c r="J8268">
        <f>Tabuľka5[[#This Row],[množstvo]]*Tabuľka5[[#This Row],[cena MJ bez DPH]]</f>
        <v>0</v>
      </c>
      <c r="L8268" s="5" t="s">
        <v>522</v>
      </c>
      <c r="N8268" t="s">
        <v>521</v>
      </c>
      <c r="O8268" t="s">
        <v>404</v>
      </c>
      <c r="P8268" t="s">
        <v>728</v>
      </c>
    </row>
    <row r="8269" spans="1:16" hidden="1" x14ac:dyDescent="0.25">
      <c r="A8269" t="s">
        <v>317</v>
      </c>
      <c r="B8269" t="s">
        <v>104</v>
      </c>
      <c r="C8269" t="s">
        <v>134</v>
      </c>
      <c r="D8269" t="s">
        <v>94</v>
      </c>
      <c r="F8269" t="s">
        <v>46</v>
      </c>
      <c r="H8269">
        <f>_xlfn.XLOOKUP(Tabuľka5[[#This Row],[Položka]],cennik[Položka],cennik[Cena MJ bez DPH])</f>
        <v>0</v>
      </c>
      <c r="I8269">
        <f>SUM(Tabuľka5[[#This Row],[cena MJ bez DPH]]*1.1)</f>
        <v>0</v>
      </c>
      <c r="J8269">
        <f>Tabuľka5[[#This Row],[množstvo]]*Tabuľka5[[#This Row],[cena MJ bez DPH]]</f>
        <v>0</v>
      </c>
      <c r="L8269" s="5" t="s">
        <v>522</v>
      </c>
      <c r="N8269" t="s">
        <v>521</v>
      </c>
      <c r="O8269" t="s">
        <v>404</v>
      </c>
      <c r="P8269" t="s">
        <v>728</v>
      </c>
    </row>
    <row r="8270" spans="1:16" hidden="1" x14ac:dyDescent="0.25">
      <c r="A8270" t="s">
        <v>317</v>
      </c>
      <c r="B8270" t="s">
        <v>104</v>
      </c>
      <c r="C8270" t="s">
        <v>135</v>
      </c>
      <c r="D8270" t="s">
        <v>11</v>
      </c>
      <c r="E8270" t="s">
        <v>136</v>
      </c>
      <c r="F8270" t="s">
        <v>46</v>
      </c>
      <c r="H8270">
        <f>_xlfn.XLOOKUP(Tabuľka5[[#This Row],[Položka]],cennik[Položka],cennik[Cena MJ bez DPH])</f>
        <v>0</v>
      </c>
      <c r="I8270">
        <f>SUM(Tabuľka5[[#This Row],[cena MJ bez DPH]]*1.1)</f>
        <v>0</v>
      </c>
      <c r="J8270">
        <f>Tabuľka5[[#This Row],[množstvo]]*Tabuľka5[[#This Row],[cena MJ bez DPH]]</f>
        <v>0</v>
      </c>
      <c r="L8270" s="5" t="s">
        <v>522</v>
      </c>
      <c r="N8270" t="s">
        <v>521</v>
      </c>
      <c r="O8270" t="s">
        <v>404</v>
      </c>
      <c r="P8270" t="s">
        <v>728</v>
      </c>
    </row>
    <row r="8271" spans="1:16" hidden="1" x14ac:dyDescent="0.25">
      <c r="A8271" t="s">
        <v>317</v>
      </c>
      <c r="B8271" t="s">
        <v>104</v>
      </c>
      <c r="C8271" t="s">
        <v>137</v>
      </c>
      <c r="D8271" t="s">
        <v>11</v>
      </c>
      <c r="E8271" t="s">
        <v>136</v>
      </c>
      <c r="F8271" t="s">
        <v>46</v>
      </c>
      <c r="H8271">
        <f>_xlfn.XLOOKUP(Tabuľka5[[#This Row],[Položka]],cennik[Položka],cennik[Cena MJ bez DPH])</f>
        <v>0</v>
      </c>
      <c r="I8271">
        <f>SUM(Tabuľka5[[#This Row],[cena MJ bez DPH]]*1.1)</f>
        <v>0</v>
      </c>
      <c r="J8271">
        <f>Tabuľka5[[#This Row],[množstvo]]*Tabuľka5[[#This Row],[cena MJ bez DPH]]</f>
        <v>0</v>
      </c>
      <c r="L8271" s="5" t="s">
        <v>522</v>
      </c>
      <c r="N8271" t="s">
        <v>521</v>
      </c>
      <c r="O8271" t="s">
        <v>404</v>
      </c>
      <c r="P8271" t="s">
        <v>728</v>
      </c>
    </row>
    <row r="8272" spans="1:16" hidden="1" x14ac:dyDescent="0.25">
      <c r="A8272" t="s">
        <v>317</v>
      </c>
      <c r="B8272" t="s">
        <v>104</v>
      </c>
      <c r="C8272" t="s">
        <v>138</v>
      </c>
      <c r="D8272" t="s">
        <v>11</v>
      </c>
      <c r="E8272" t="s">
        <v>139</v>
      </c>
      <c r="F8272" t="s">
        <v>46</v>
      </c>
      <c r="H8272">
        <f>_xlfn.XLOOKUP(Tabuľka5[[#This Row],[Položka]],cennik[Položka],cennik[Cena MJ bez DPH])</f>
        <v>0</v>
      </c>
      <c r="I8272">
        <f>SUM(Tabuľka5[[#This Row],[cena MJ bez DPH]]*1.1)</f>
        <v>0</v>
      </c>
      <c r="J8272">
        <f>Tabuľka5[[#This Row],[množstvo]]*Tabuľka5[[#This Row],[cena MJ bez DPH]]</f>
        <v>0</v>
      </c>
      <c r="L8272" s="5" t="s">
        <v>522</v>
      </c>
      <c r="N8272" t="s">
        <v>521</v>
      </c>
      <c r="O8272" t="s">
        <v>404</v>
      </c>
      <c r="P8272" t="s">
        <v>728</v>
      </c>
    </row>
    <row r="8273" spans="1:16" hidden="1" x14ac:dyDescent="0.25">
      <c r="A8273" t="s">
        <v>317</v>
      </c>
      <c r="B8273" t="s">
        <v>104</v>
      </c>
      <c r="C8273" t="s">
        <v>140</v>
      </c>
      <c r="D8273" t="s">
        <v>11</v>
      </c>
      <c r="E8273" t="s">
        <v>139</v>
      </c>
      <c r="F8273" t="s">
        <v>46</v>
      </c>
      <c r="H8273">
        <f>_xlfn.XLOOKUP(Tabuľka5[[#This Row],[Položka]],cennik[Položka],cennik[Cena MJ bez DPH])</f>
        <v>0</v>
      </c>
      <c r="I8273">
        <f>SUM(Tabuľka5[[#This Row],[cena MJ bez DPH]]*1.1)</f>
        <v>0</v>
      </c>
      <c r="J8273">
        <f>Tabuľka5[[#This Row],[množstvo]]*Tabuľka5[[#This Row],[cena MJ bez DPH]]</f>
        <v>0</v>
      </c>
      <c r="L8273" s="5" t="s">
        <v>522</v>
      </c>
      <c r="N8273" t="s">
        <v>521</v>
      </c>
      <c r="O8273" t="s">
        <v>404</v>
      </c>
      <c r="P8273" t="s">
        <v>728</v>
      </c>
    </row>
    <row r="8274" spans="1:16" hidden="1" x14ac:dyDescent="0.25">
      <c r="A8274" t="s">
        <v>317</v>
      </c>
      <c r="B8274" t="s">
        <v>104</v>
      </c>
      <c r="C8274" t="s">
        <v>141</v>
      </c>
      <c r="D8274" t="s">
        <v>11</v>
      </c>
      <c r="E8274" t="s">
        <v>142</v>
      </c>
      <c r="F8274" t="s">
        <v>46</v>
      </c>
      <c r="G8274">
        <v>25</v>
      </c>
      <c r="H8274">
        <f>_xlfn.XLOOKUP(Tabuľka5[[#This Row],[Položka]],cennik[Položka],cennik[Cena MJ bez DPH])</f>
        <v>0</v>
      </c>
      <c r="I8274">
        <f>SUM(Tabuľka5[[#This Row],[cena MJ bez DPH]]*1.1)</f>
        <v>0</v>
      </c>
      <c r="J8274">
        <f>Tabuľka5[[#This Row],[množstvo]]*Tabuľka5[[#This Row],[cena MJ bez DPH]]</f>
        <v>0</v>
      </c>
      <c r="L8274" s="5" t="s">
        <v>522</v>
      </c>
      <c r="N8274" t="s">
        <v>521</v>
      </c>
      <c r="O8274" t="s">
        <v>404</v>
      </c>
      <c r="P8274" t="s">
        <v>728</v>
      </c>
    </row>
    <row r="8275" spans="1:16" hidden="1" x14ac:dyDescent="0.25">
      <c r="A8275" t="s">
        <v>317</v>
      </c>
      <c r="B8275" t="s">
        <v>104</v>
      </c>
      <c r="C8275" t="s">
        <v>143</v>
      </c>
      <c r="D8275" t="s">
        <v>11</v>
      </c>
      <c r="E8275" t="s">
        <v>144</v>
      </c>
      <c r="F8275" t="s">
        <v>46</v>
      </c>
      <c r="H8275">
        <f>_xlfn.XLOOKUP(Tabuľka5[[#This Row],[Položka]],cennik[Položka],cennik[Cena MJ bez DPH])</f>
        <v>0</v>
      </c>
      <c r="I8275">
        <f>SUM(Tabuľka5[[#This Row],[cena MJ bez DPH]]*1.1)</f>
        <v>0</v>
      </c>
      <c r="J8275">
        <f>Tabuľka5[[#This Row],[množstvo]]*Tabuľka5[[#This Row],[cena MJ bez DPH]]</f>
        <v>0</v>
      </c>
      <c r="L8275" s="5" t="s">
        <v>522</v>
      </c>
      <c r="N8275" t="s">
        <v>521</v>
      </c>
      <c r="O8275" t="s">
        <v>404</v>
      </c>
      <c r="P8275" t="s">
        <v>728</v>
      </c>
    </row>
    <row r="8276" spans="1:16" hidden="1" x14ac:dyDescent="0.25">
      <c r="A8276" t="s">
        <v>317</v>
      </c>
      <c r="B8276" t="s">
        <v>104</v>
      </c>
      <c r="C8276" t="s">
        <v>145</v>
      </c>
      <c r="D8276" t="s">
        <v>11</v>
      </c>
      <c r="E8276" t="s">
        <v>146</v>
      </c>
      <c r="F8276" t="s">
        <v>46</v>
      </c>
      <c r="H8276">
        <f>_xlfn.XLOOKUP(Tabuľka5[[#This Row],[Položka]],cennik[Položka],cennik[Cena MJ bez DPH])</f>
        <v>0</v>
      </c>
      <c r="I8276">
        <f>SUM(Tabuľka5[[#This Row],[cena MJ bez DPH]]*1.1)</f>
        <v>0</v>
      </c>
      <c r="J8276">
        <f>Tabuľka5[[#This Row],[množstvo]]*Tabuľka5[[#This Row],[cena MJ bez DPH]]</f>
        <v>0</v>
      </c>
      <c r="L8276" s="5" t="s">
        <v>522</v>
      </c>
      <c r="N8276" t="s">
        <v>521</v>
      </c>
      <c r="O8276" t="s">
        <v>404</v>
      </c>
      <c r="P8276" t="s">
        <v>728</v>
      </c>
    </row>
    <row r="8277" spans="1:16" hidden="1" x14ac:dyDescent="0.25">
      <c r="A8277" t="s">
        <v>317</v>
      </c>
      <c r="B8277" t="s">
        <v>104</v>
      </c>
      <c r="C8277" t="s">
        <v>147</v>
      </c>
      <c r="D8277" t="s">
        <v>11</v>
      </c>
      <c r="F8277" t="s">
        <v>46</v>
      </c>
      <c r="H8277">
        <f>_xlfn.XLOOKUP(Tabuľka5[[#This Row],[Položka]],cennik[Položka],cennik[Cena MJ bez DPH])</f>
        <v>0</v>
      </c>
      <c r="I8277">
        <f>SUM(Tabuľka5[[#This Row],[cena MJ bez DPH]]*1.1)</f>
        <v>0</v>
      </c>
      <c r="J8277">
        <f>Tabuľka5[[#This Row],[množstvo]]*Tabuľka5[[#This Row],[cena MJ bez DPH]]</f>
        <v>0</v>
      </c>
      <c r="L8277" s="5" t="s">
        <v>522</v>
      </c>
      <c r="N8277" t="s">
        <v>521</v>
      </c>
      <c r="O8277" t="s">
        <v>404</v>
      </c>
      <c r="P8277" t="s">
        <v>728</v>
      </c>
    </row>
    <row r="8278" spans="1:16" hidden="1" x14ac:dyDescent="0.25">
      <c r="A8278" t="s">
        <v>317</v>
      </c>
      <c r="B8278" t="s">
        <v>104</v>
      </c>
      <c r="C8278" t="s">
        <v>148</v>
      </c>
      <c r="D8278" t="s">
        <v>11</v>
      </c>
      <c r="E8278" t="s">
        <v>146</v>
      </c>
      <c r="F8278" t="s">
        <v>46</v>
      </c>
      <c r="H8278">
        <f>_xlfn.XLOOKUP(Tabuľka5[[#This Row],[Položka]],cennik[Položka],cennik[Cena MJ bez DPH])</f>
        <v>0</v>
      </c>
      <c r="I8278">
        <f>SUM(Tabuľka5[[#This Row],[cena MJ bez DPH]]*1.1)</f>
        <v>0</v>
      </c>
      <c r="J8278">
        <f>Tabuľka5[[#This Row],[množstvo]]*Tabuľka5[[#This Row],[cena MJ bez DPH]]</f>
        <v>0</v>
      </c>
      <c r="L8278" s="5" t="s">
        <v>522</v>
      </c>
      <c r="N8278" t="s">
        <v>521</v>
      </c>
      <c r="O8278" t="s">
        <v>404</v>
      </c>
      <c r="P8278" t="s">
        <v>728</v>
      </c>
    </row>
    <row r="8279" spans="1:16" hidden="1" x14ac:dyDescent="0.25">
      <c r="A8279" t="s">
        <v>317</v>
      </c>
      <c r="B8279" t="s">
        <v>104</v>
      </c>
      <c r="C8279" t="s">
        <v>149</v>
      </c>
      <c r="D8279" t="s">
        <v>11</v>
      </c>
      <c r="F8279" t="s">
        <v>46</v>
      </c>
      <c r="G8279">
        <v>36</v>
      </c>
      <c r="H8279">
        <f>_xlfn.XLOOKUP(Tabuľka5[[#This Row],[Položka]],cennik[Položka],cennik[Cena MJ bez DPH])</f>
        <v>0</v>
      </c>
      <c r="I8279">
        <f>SUM(Tabuľka5[[#This Row],[cena MJ bez DPH]]*1.1)</f>
        <v>0</v>
      </c>
      <c r="J8279">
        <f>Tabuľka5[[#This Row],[množstvo]]*Tabuľka5[[#This Row],[cena MJ bez DPH]]</f>
        <v>0</v>
      </c>
      <c r="L8279" s="5" t="s">
        <v>522</v>
      </c>
      <c r="N8279" t="s">
        <v>521</v>
      </c>
      <c r="O8279" t="s">
        <v>404</v>
      </c>
      <c r="P8279" t="s">
        <v>728</v>
      </c>
    </row>
    <row r="8280" spans="1:16" hidden="1" x14ac:dyDescent="0.25">
      <c r="A8280" t="s">
        <v>317</v>
      </c>
      <c r="B8280" t="s">
        <v>104</v>
      </c>
      <c r="C8280" t="s">
        <v>150</v>
      </c>
      <c r="D8280" t="s">
        <v>94</v>
      </c>
      <c r="E8280" t="s">
        <v>102</v>
      </c>
      <c r="F8280" t="s">
        <v>46</v>
      </c>
      <c r="H8280">
        <f>_xlfn.XLOOKUP(Tabuľka5[[#This Row],[Položka]],cennik[Položka],cennik[Cena MJ bez DPH])</f>
        <v>0</v>
      </c>
      <c r="I8280">
        <f>SUM(Tabuľka5[[#This Row],[cena MJ bez DPH]]*1.1)</f>
        <v>0</v>
      </c>
      <c r="J8280">
        <f>Tabuľka5[[#This Row],[množstvo]]*Tabuľka5[[#This Row],[cena MJ bez DPH]]</f>
        <v>0</v>
      </c>
      <c r="L8280" s="5" t="s">
        <v>522</v>
      </c>
      <c r="N8280" t="s">
        <v>521</v>
      </c>
      <c r="O8280" t="s">
        <v>404</v>
      </c>
      <c r="P8280" t="s">
        <v>728</v>
      </c>
    </row>
    <row r="8281" spans="1:16" hidden="1" x14ac:dyDescent="0.25">
      <c r="A8281" t="s">
        <v>317</v>
      </c>
      <c r="B8281" t="s">
        <v>51</v>
      </c>
      <c r="C8281" t="s">
        <v>151</v>
      </c>
      <c r="D8281" t="s">
        <v>11</v>
      </c>
      <c r="F8281" t="s">
        <v>56</v>
      </c>
      <c r="G8281">
        <v>30</v>
      </c>
      <c r="H8281">
        <f>_xlfn.XLOOKUP(Tabuľka5[[#This Row],[Položka]],cennik[Položka],cennik[Cena MJ bez DPH])</f>
        <v>0</v>
      </c>
      <c r="I8281">
        <f>SUM(Tabuľka5[[#This Row],[cena MJ bez DPH]]*1.1)</f>
        <v>0</v>
      </c>
      <c r="J8281">
        <f>Tabuľka5[[#This Row],[množstvo]]*Tabuľka5[[#This Row],[cena MJ bez DPH]]</f>
        <v>0</v>
      </c>
      <c r="L8281" s="5" t="s">
        <v>522</v>
      </c>
      <c r="N8281" t="s">
        <v>521</v>
      </c>
      <c r="O8281" t="s">
        <v>404</v>
      </c>
      <c r="P8281" t="s">
        <v>728</v>
      </c>
    </row>
    <row r="8282" spans="1:16" hidden="1" x14ac:dyDescent="0.25">
      <c r="A8282" t="s">
        <v>317</v>
      </c>
      <c r="B8282" t="s">
        <v>51</v>
      </c>
      <c r="C8282" t="s">
        <v>152</v>
      </c>
      <c r="D8282" t="s">
        <v>11</v>
      </c>
      <c r="F8282" t="s">
        <v>56</v>
      </c>
      <c r="G8282">
        <v>25</v>
      </c>
      <c r="H8282">
        <f>_xlfn.XLOOKUP(Tabuľka5[[#This Row],[Položka]],cennik[Položka],cennik[Cena MJ bez DPH])</f>
        <v>0</v>
      </c>
      <c r="I8282">
        <f>SUM(Tabuľka5[[#This Row],[cena MJ bez DPH]]*1.1)</f>
        <v>0</v>
      </c>
      <c r="J8282">
        <f>Tabuľka5[[#This Row],[množstvo]]*Tabuľka5[[#This Row],[cena MJ bez DPH]]</f>
        <v>0</v>
      </c>
      <c r="L8282" s="5" t="s">
        <v>522</v>
      </c>
      <c r="N8282" t="s">
        <v>521</v>
      </c>
      <c r="O8282" t="s">
        <v>404</v>
      </c>
      <c r="P8282" t="s">
        <v>728</v>
      </c>
    </row>
    <row r="8283" spans="1:16" hidden="1" x14ac:dyDescent="0.25">
      <c r="A8283" t="s">
        <v>317</v>
      </c>
      <c r="B8283" t="s">
        <v>51</v>
      </c>
      <c r="C8283" t="s">
        <v>153</v>
      </c>
      <c r="D8283" t="s">
        <v>11</v>
      </c>
      <c r="F8283" t="s">
        <v>56</v>
      </c>
      <c r="H8283">
        <f>_xlfn.XLOOKUP(Tabuľka5[[#This Row],[Položka]],cennik[Položka],cennik[Cena MJ bez DPH])</f>
        <v>0</v>
      </c>
      <c r="I8283">
        <f>SUM(Tabuľka5[[#This Row],[cena MJ bez DPH]]*1.1)</f>
        <v>0</v>
      </c>
      <c r="J8283">
        <f>Tabuľka5[[#This Row],[množstvo]]*Tabuľka5[[#This Row],[cena MJ bez DPH]]</f>
        <v>0</v>
      </c>
      <c r="L8283" s="5" t="s">
        <v>522</v>
      </c>
      <c r="N8283" t="s">
        <v>521</v>
      </c>
      <c r="O8283" t="s">
        <v>404</v>
      </c>
      <c r="P8283" t="s">
        <v>728</v>
      </c>
    </row>
    <row r="8284" spans="1:16" hidden="1" x14ac:dyDescent="0.25">
      <c r="A8284" t="s">
        <v>317</v>
      </c>
      <c r="B8284" t="s">
        <v>51</v>
      </c>
      <c r="C8284" t="s">
        <v>154</v>
      </c>
      <c r="D8284" t="s">
        <v>11</v>
      </c>
      <c r="F8284" t="s">
        <v>56</v>
      </c>
      <c r="H8284">
        <f>_xlfn.XLOOKUP(Tabuľka5[[#This Row],[Položka]],cennik[Položka],cennik[Cena MJ bez DPH])</f>
        <v>0</v>
      </c>
      <c r="I8284">
        <f>SUM(Tabuľka5[[#This Row],[cena MJ bez DPH]]*1.1)</f>
        <v>0</v>
      </c>
      <c r="J8284">
        <f>Tabuľka5[[#This Row],[množstvo]]*Tabuľka5[[#This Row],[cena MJ bez DPH]]</f>
        <v>0</v>
      </c>
      <c r="L8284" s="5" t="s">
        <v>522</v>
      </c>
      <c r="N8284" t="s">
        <v>521</v>
      </c>
      <c r="O8284" t="s">
        <v>404</v>
      </c>
      <c r="P8284" t="s">
        <v>728</v>
      </c>
    </row>
    <row r="8285" spans="1:16" hidden="1" x14ac:dyDescent="0.25">
      <c r="A8285" t="s">
        <v>317</v>
      </c>
      <c r="B8285" t="s">
        <v>51</v>
      </c>
      <c r="C8285" t="s">
        <v>155</v>
      </c>
      <c r="D8285" t="s">
        <v>11</v>
      </c>
      <c r="F8285" t="s">
        <v>56</v>
      </c>
      <c r="H8285">
        <f>_xlfn.XLOOKUP(Tabuľka5[[#This Row],[Položka]],cennik[Položka],cennik[Cena MJ bez DPH])</f>
        <v>0</v>
      </c>
      <c r="I8285">
        <f>SUM(Tabuľka5[[#This Row],[cena MJ bez DPH]]*1.1)</f>
        <v>0</v>
      </c>
      <c r="J8285">
        <f>Tabuľka5[[#This Row],[množstvo]]*Tabuľka5[[#This Row],[cena MJ bez DPH]]</f>
        <v>0</v>
      </c>
      <c r="L8285" s="5" t="s">
        <v>522</v>
      </c>
      <c r="N8285" t="s">
        <v>521</v>
      </c>
      <c r="O8285" t="s">
        <v>404</v>
      </c>
      <c r="P8285" t="s">
        <v>728</v>
      </c>
    </row>
    <row r="8286" spans="1:16" hidden="1" x14ac:dyDescent="0.25">
      <c r="A8286" t="s">
        <v>317</v>
      </c>
      <c r="B8286" t="s">
        <v>51</v>
      </c>
      <c r="C8286" t="s">
        <v>156</v>
      </c>
      <c r="D8286" t="s">
        <v>11</v>
      </c>
      <c r="F8286" t="s">
        <v>56</v>
      </c>
      <c r="G8286">
        <v>43</v>
      </c>
      <c r="H8286">
        <f>_xlfn.XLOOKUP(Tabuľka5[[#This Row],[Položka]],cennik[Položka],cennik[Cena MJ bez DPH])</f>
        <v>0</v>
      </c>
      <c r="I8286">
        <f>SUM(Tabuľka5[[#This Row],[cena MJ bez DPH]]*1.1)</f>
        <v>0</v>
      </c>
      <c r="J8286">
        <f>Tabuľka5[[#This Row],[množstvo]]*Tabuľka5[[#This Row],[cena MJ bez DPH]]</f>
        <v>0</v>
      </c>
      <c r="L8286" s="5" t="s">
        <v>522</v>
      </c>
      <c r="N8286" t="s">
        <v>521</v>
      </c>
      <c r="O8286" t="s">
        <v>404</v>
      </c>
      <c r="P8286" t="s">
        <v>728</v>
      </c>
    </row>
    <row r="8287" spans="1:16" hidden="1" x14ac:dyDescent="0.25">
      <c r="A8287" t="s">
        <v>317</v>
      </c>
      <c r="B8287" t="s">
        <v>51</v>
      </c>
      <c r="C8287" t="s">
        <v>157</v>
      </c>
      <c r="D8287" t="s">
        <v>11</v>
      </c>
      <c r="F8287" t="s">
        <v>56</v>
      </c>
      <c r="H8287">
        <f>_xlfn.XLOOKUP(Tabuľka5[[#This Row],[Položka]],cennik[Položka],cennik[Cena MJ bez DPH])</f>
        <v>0</v>
      </c>
      <c r="I8287">
        <f>SUM(Tabuľka5[[#This Row],[cena MJ bez DPH]]*1.1)</f>
        <v>0</v>
      </c>
      <c r="J8287">
        <f>Tabuľka5[[#This Row],[množstvo]]*Tabuľka5[[#This Row],[cena MJ bez DPH]]</f>
        <v>0</v>
      </c>
      <c r="L8287" s="5" t="s">
        <v>522</v>
      </c>
      <c r="N8287" t="s">
        <v>521</v>
      </c>
      <c r="O8287" t="s">
        <v>404</v>
      </c>
      <c r="P8287" t="s">
        <v>728</v>
      </c>
    </row>
    <row r="8288" spans="1:16" hidden="1" x14ac:dyDescent="0.25">
      <c r="A8288" t="s">
        <v>317</v>
      </c>
      <c r="B8288" t="s">
        <v>51</v>
      </c>
      <c r="C8288" t="s">
        <v>158</v>
      </c>
      <c r="D8288" t="s">
        <v>11</v>
      </c>
      <c r="F8288" t="s">
        <v>56</v>
      </c>
      <c r="G8288">
        <v>20</v>
      </c>
      <c r="H8288">
        <f>_xlfn.XLOOKUP(Tabuľka5[[#This Row],[Položka]],cennik[Položka],cennik[Cena MJ bez DPH])</f>
        <v>0</v>
      </c>
      <c r="I8288">
        <f>SUM(Tabuľka5[[#This Row],[cena MJ bez DPH]]*1.1)</f>
        <v>0</v>
      </c>
      <c r="J8288">
        <f>Tabuľka5[[#This Row],[množstvo]]*Tabuľka5[[#This Row],[cena MJ bez DPH]]</f>
        <v>0</v>
      </c>
      <c r="L8288" s="5" t="s">
        <v>522</v>
      </c>
      <c r="N8288" t="s">
        <v>521</v>
      </c>
      <c r="O8288" t="s">
        <v>404</v>
      </c>
      <c r="P8288" t="s">
        <v>728</v>
      </c>
    </row>
    <row r="8289" spans="1:16" hidden="1" x14ac:dyDescent="0.25">
      <c r="A8289" t="s">
        <v>317</v>
      </c>
      <c r="B8289" t="s">
        <v>51</v>
      </c>
      <c r="C8289" t="s">
        <v>159</v>
      </c>
      <c r="D8289" t="s">
        <v>11</v>
      </c>
      <c r="F8289" t="s">
        <v>56</v>
      </c>
      <c r="H8289">
        <f>_xlfn.XLOOKUP(Tabuľka5[[#This Row],[Položka]],cennik[Položka],cennik[Cena MJ bez DPH])</f>
        <v>0</v>
      </c>
      <c r="I8289">
        <f>SUM(Tabuľka5[[#This Row],[cena MJ bez DPH]]*1.1)</f>
        <v>0</v>
      </c>
      <c r="J8289">
        <f>Tabuľka5[[#This Row],[množstvo]]*Tabuľka5[[#This Row],[cena MJ bez DPH]]</f>
        <v>0</v>
      </c>
      <c r="L8289" s="5" t="s">
        <v>522</v>
      </c>
      <c r="N8289" t="s">
        <v>521</v>
      </c>
      <c r="O8289" t="s">
        <v>404</v>
      </c>
      <c r="P8289" t="s">
        <v>728</v>
      </c>
    </row>
    <row r="8290" spans="1:16" hidden="1" x14ac:dyDescent="0.25">
      <c r="A8290" t="s">
        <v>317</v>
      </c>
      <c r="B8290" t="s">
        <v>51</v>
      </c>
      <c r="C8290" t="s">
        <v>160</v>
      </c>
      <c r="D8290" t="s">
        <v>11</v>
      </c>
      <c r="F8290" t="s">
        <v>56</v>
      </c>
      <c r="G8290">
        <v>35</v>
      </c>
      <c r="H8290">
        <f>_xlfn.XLOOKUP(Tabuľka5[[#This Row],[Položka]],cennik[Položka],cennik[Cena MJ bez DPH])</f>
        <v>0</v>
      </c>
      <c r="I8290">
        <f>SUM(Tabuľka5[[#This Row],[cena MJ bez DPH]]*1.1)</f>
        <v>0</v>
      </c>
      <c r="J8290">
        <f>Tabuľka5[[#This Row],[množstvo]]*Tabuľka5[[#This Row],[cena MJ bez DPH]]</f>
        <v>0</v>
      </c>
      <c r="L8290" s="5" t="s">
        <v>522</v>
      </c>
      <c r="N8290" t="s">
        <v>521</v>
      </c>
      <c r="O8290" t="s">
        <v>404</v>
      </c>
      <c r="P8290" t="s">
        <v>728</v>
      </c>
    </row>
    <row r="8291" spans="1:16" hidden="1" x14ac:dyDescent="0.25">
      <c r="A8291" t="s">
        <v>317</v>
      </c>
      <c r="B8291" t="s">
        <v>51</v>
      </c>
      <c r="C8291" t="s">
        <v>161</v>
      </c>
      <c r="D8291" t="s">
        <v>11</v>
      </c>
      <c r="F8291" t="s">
        <v>56</v>
      </c>
      <c r="H8291">
        <f>_xlfn.XLOOKUP(Tabuľka5[[#This Row],[Položka]],cennik[Položka],cennik[Cena MJ bez DPH])</f>
        <v>0</v>
      </c>
      <c r="I8291">
        <f>SUM(Tabuľka5[[#This Row],[cena MJ bez DPH]]*1.1)</f>
        <v>0</v>
      </c>
      <c r="J8291">
        <f>Tabuľka5[[#This Row],[množstvo]]*Tabuľka5[[#This Row],[cena MJ bez DPH]]</f>
        <v>0</v>
      </c>
      <c r="L8291" s="5" t="s">
        <v>522</v>
      </c>
      <c r="N8291" t="s">
        <v>521</v>
      </c>
      <c r="O8291" t="s">
        <v>404</v>
      </c>
      <c r="P8291" t="s">
        <v>728</v>
      </c>
    </row>
    <row r="8292" spans="1:16" hidden="1" x14ac:dyDescent="0.25">
      <c r="A8292" t="s">
        <v>317</v>
      </c>
      <c r="B8292" t="s">
        <v>51</v>
      </c>
      <c r="C8292" t="s">
        <v>162</v>
      </c>
      <c r="D8292" t="s">
        <v>11</v>
      </c>
      <c r="F8292" t="s">
        <v>56</v>
      </c>
      <c r="G8292">
        <v>80</v>
      </c>
      <c r="H8292">
        <f>_xlfn.XLOOKUP(Tabuľka5[[#This Row],[Položka]],cennik[Položka],cennik[Cena MJ bez DPH])</f>
        <v>0</v>
      </c>
      <c r="I8292">
        <f>SUM(Tabuľka5[[#This Row],[cena MJ bez DPH]]*1.1)</f>
        <v>0</v>
      </c>
      <c r="J8292">
        <f>Tabuľka5[[#This Row],[množstvo]]*Tabuľka5[[#This Row],[cena MJ bez DPH]]</f>
        <v>0</v>
      </c>
      <c r="L8292" s="5" t="s">
        <v>522</v>
      </c>
      <c r="N8292" t="s">
        <v>521</v>
      </c>
      <c r="O8292" t="s">
        <v>404</v>
      </c>
      <c r="P8292" t="s">
        <v>728</v>
      </c>
    </row>
    <row r="8293" spans="1:16" hidden="1" x14ac:dyDescent="0.25">
      <c r="A8293" t="s">
        <v>317</v>
      </c>
      <c r="B8293" t="s">
        <v>51</v>
      </c>
      <c r="C8293" t="s">
        <v>163</v>
      </c>
      <c r="D8293" t="s">
        <v>11</v>
      </c>
      <c r="F8293" t="s">
        <v>56</v>
      </c>
      <c r="H8293">
        <f>_xlfn.XLOOKUP(Tabuľka5[[#This Row],[Položka]],cennik[Položka],cennik[Cena MJ bez DPH])</f>
        <v>0</v>
      </c>
      <c r="I8293">
        <f>SUM(Tabuľka5[[#This Row],[cena MJ bez DPH]]*1.1)</f>
        <v>0</v>
      </c>
      <c r="J8293">
        <f>Tabuľka5[[#This Row],[množstvo]]*Tabuľka5[[#This Row],[cena MJ bez DPH]]</f>
        <v>0</v>
      </c>
      <c r="L8293" s="5" t="s">
        <v>522</v>
      </c>
      <c r="N8293" t="s">
        <v>521</v>
      </c>
      <c r="O8293" t="s">
        <v>404</v>
      </c>
      <c r="P8293" t="s">
        <v>728</v>
      </c>
    </row>
    <row r="8294" spans="1:16" hidden="1" x14ac:dyDescent="0.25">
      <c r="A8294" t="s">
        <v>317</v>
      </c>
      <c r="B8294" t="s">
        <v>51</v>
      </c>
      <c r="C8294" t="s">
        <v>164</v>
      </c>
      <c r="D8294" t="s">
        <v>11</v>
      </c>
      <c r="F8294" t="s">
        <v>56</v>
      </c>
      <c r="G8294">
        <v>20</v>
      </c>
      <c r="H8294">
        <f>_xlfn.XLOOKUP(Tabuľka5[[#This Row],[Položka]],cennik[Položka],cennik[Cena MJ bez DPH])</f>
        <v>0</v>
      </c>
      <c r="I8294">
        <f>SUM(Tabuľka5[[#This Row],[cena MJ bez DPH]]*1.1)</f>
        <v>0</v>
      </c>
      <c r="J8294">
        <f>Tabuľka5[[#This Row],[množstvo]]*Tabuľka5[[#This Row],[cena MJ bez DPH]]</f>
        <v>0</v>
      </c>
      <c r="L8294" s="5" t="s">
        <v>522</v>
      </c>
      <c r="N8294" t="s">
        <v>521</v>
      </c>
      <c r="O8294" t="s">
        <v>404</v>
      </c>
      <c r="P8294" t="s">
        <v>728</v>
      </c>
    </row>
    <row r="8295" spans="1:16" hidden="1" x14ac:dyDescent="0.25">
      <c r="A8295" t="s">
        <v>317</v>
      </c>
      <c r="B8295" t="s">
        <v>51</v>
      </c>
      <c r="C8295" t="s">
        <v>165</v>
      </c>
      <c r="D8295" t="s">
        <v>11</v>
      </c>
      <c r="F8295" t="s">
        <v>56</v>
      </c>
      <c r="H8295">
        <f>_xlfn.XLOOKUP(Tabuľka5[[#This Row],[Položka]],cennik[Položka],cennik[Cena MJ bez DPH])</f>
        <v>0</v>
      </c>
      <c r="I8295">
        <f>SUM(Tabuľka5[[#This Row],[cena MJ bez DPH]]*1.1)</f>
        <v>0</v>
      </c>
      <c r="J8295">
        <f>Tabuľka5[[#This Row],[množstvo]]*Tabuľka5[[#This Row],[cena MJ bez DPH]]</f>
        <v>0</v>
      </c>
      <c r="L8295" s="5" t="s">
        <v>522</v>
      </c>
      <c r="N8295" t="s">
        <v>521</v>
      </c>
      <c r="O8295" t="s">
        <v>404</v>
      </c>
      <c r="P8295" t="s">
        <v>728</v>
      </c>
    </row>
    <row r="8296" spans="1:16" hidden="1" x14ac:dyDescent="0.25">
      <c r="A8296" t="s">
        <v>317</v>
      </c>
      <c r="B8296" t="s">
        <v>51</v>
      </c>
      <c r="C8296" t="s">
        <v>166</v>
      </c>
      <c r="D8296" t="s">
        <v>11</v>
      </c>
      <c r="F8296" t="s">
        <v>56</v>
      </c>
      <c r="H8296">
        <f>_xlfn.XLOOKUP(Tabuľka5[[#This Row],[Položka]],cennik[Položka],cennik[Cena MJ bez DPH])</f>
        <v>0</v>
      </c>
      <c r="I8296">
        <f>SUM(Tabuľka5[[#This Row],[cena MJ bez DPH]]*1.1)</f>
        <v>0</v>
      </c>
      <c r="J8296">
        <f>Tabuľka5[[#This Row],[množstvo]]*Tabuľka5[[#This Row],[cena MJ bez DPH]]</f>
        <v>0</v>
      </c>
      <c r="L8296" s="5" t="s">
        <v>522</v>
      </c>
      <c r="N8296" t="s">
        <v>521</v>
      </c>
      <c r="O8296" t="s">
        <v>404</v>
      </c>
      <c r="P8296" t="s">
        <v>728</v>
      </c>
    </row>
    <row r="8297" spans="1:16" hidden="1" x14ac:dyDescent="0.25">
      <c r="A8297" t="s">
        <v>317</v>
      </c>
      <c r="B8297" t="s">
        <v>51</v>
      </c>
      <c r="C8297" t="s">
        <v>167</v>
      </c>
      <c r="D8297" t="s">
        <v>11</v>
      </c>
      <c r="F8297" t="s">
        <v>56</v>
      </c>
      <c r="H8297">
        <f>_xlfn.XLOOKUP(Tabuľka5[[#This Row],[Položka]],cennik[Položka],cennik[Cena MJ bez DPH])</f>
        <v>0</v>
      </c>
      <c r="I8297">
        <f>SUM(Tabuľka5[[#This Row],[cena MJ bez DPH]]*1.1)</f>
        <v>0</v>
      </c>
      <c r="J8297">
        <f>Tabuľka5[[#This Row],[množstvo]]*Tabuľka5[[#This Row],[cena MJ bez DPH]]</f>
        <v>0</v>
      </c>
      <c r="L8297" s="5" t="s">
        <v>522</v>
      </c>
      <c r="N8297" t="s">
        <v>521</v>
      </c>
      <c r="O8297" t="s">
        <v>404</v>
      </c>
      <c r="P8297" t="s">
        <v>728</v>
      </c>
    </row>
    <row r="8298" spans="1:16" hidden="1" x14ac:dyDescent="0.25">
      <c r="A8298" t="s">
        <v>317</v>
      </c>
      <c r="B8298" t="s">
        <v>51</v>
      </c>
      <c r="C8298" t="s">
        <v>168</v>
      </c>
      <c r="D8298" t="s">
        <v>11</v>
      </c>
      <c r="F8298" t="s">
        <v>56</v>
      </c>
      <c r="H8298">
        <f>_xlfn.XLOOKUP(Tabuľka5[[#This Row],[Položka]],cennik[Položka],cennik[Cena MJ bez DPH])</f>
        <v>0</v>
      </c>
      <c r="I8298">
        <f>SUM(Tabuľka5[[#This Row],[cena MJ bez DPH]]*1.1)</f>
        <v>0</v>
      </c>
      <c r="J8298">
        <f>Tabuľka5[[#This Row],[množstvo]]*Tabuľka5[[#This Row],[cena MJ bez DPH]]</f>
        <v>0</v>
      </c>
      <c r="L8298" s="5" t="s">
        <v>522</v>
      </c>
      <c r="N8298" t="s">
        <v>521</v>
      </c>
      <c r="O8298" t="s">
        <v>404</v>
      </c>
      <c r="P8298" t="s">
        <v>728</v>
      </c>
    </row>
    <row r="8299" spans="1:16" hidden="1" x14ac:dyDescent="0.25">
      <c r="A8299" t="s">
        <v>317</v>
      </c>
      <c r="B8299" t="s">
        <v>51</v>
      </c>
      <c r="C8299" t="s">
        <v>169</v>
      </c>
      <c r="D8299" t="s">
        <v>11</v>
      </c>
      <c r="F8299" t="s">
        <v>56</v>
      </c>
      <c r="H8299">
        <f>_xlfn.XLOOKUP(Tabuľka5[[#This Row],[Položka]],cennik[Položka],cennik[Cena MJ bez DPH])</f>
        <v>0</v>
      </c>
      <c r="I8299">
        <f>SUM(Tabuľka5[[#This Row],[cena MJ bez DPH]]*1.1)</f>
        <v>0</v>
      </c>
      <c r="J8299">
        <f>Tabuľka5[[#This Row],[množstvo]]*Tabuľka5[[#This Row],[cena MJ bez DPH]]</f>
        <v>0</v>
      </c>
      <c r="L8299" s="5" t="s">
        <v>522</v>
      </c>
      <c r="N8299" t="s">
        <v>521</v>
      </c>
      <c r="O8299" t="s">
        <v>404</v>
      </c>
      <c r="P8299" t="s">
        <v>728</v>
      </c>
    </row>
    <row r="8300" spans="1:16" hidden="1" x14ac:dyDescent="0.25">
      <c r="A8300" t="s">
        <v>317</v>
      </c>
      <c r="B8300" t="s">
        <v>51</v>
      </c>
      <c r="C8300" t="s">
        <v>170</v>
      </c>
      <c r="D8300" t="s">
        <v>11</v>
      </c>
      <c r="F8300" t="s">
        <v>56</v>
      </c>
      <c r="H8300">
        <f>_xlfn.XLOOKUP(Tabuľka5[[#This Row],[Položka]],cennik[Položka],cennik[Cena MJ bez DPH])</f>
        <v>0</v>
      </c>
      <c r="I8300">
        <f>SUM(Tabuľka5[[#This Row],[cena MJ bez DPH]]*1.1)</f>
        <v>0</v>
      </c>
      <c r="J8300">
        <f>Tabuľka5[[#This Row],[množstvo]]*Tabuľka5[[#This Row],[cena MJ bez DPH]]</f>
        <v>0</v>
      </c>
      <c r="L8300" s="5" t="s">
        <v>522</v>
      </c>
      <c r="N8300" t="s">
        <v>521</v>
      </c>
      <c r="O8300" t="s">
        <v>404</v>
      </c>
      <c r="P8300" t="s">
        <v>728</v>
      </c>
    </row>
    <row r="8301" spans="1:16" hidden="1" x14ac:dyDescent="0.25">
      <c r="A8301" t="s">
        <v>317</v>
      </c>
      <c r="B8301" t="s">
        <v>51</v>
      </c>
      <c r="C8301" t="s">
        <v>171</v>
      </c>
      <c r="D8301" t="s">
        <v>11</v>
      </c>
      <c r="F8301" t="s">
        <v>56</v>
      </c>
      <c r="H8301">
        <f>_xlfn.XLOOKUP(Tabuľka5[[#This Row],[Položka]],cennik[Položka],cennik[Cena MJ bez DPH])</f>
        <v>0</v>
      </c>
      <c r="I8301">
        <f>SUM(Tabuľka5[[#This Row],[cena MJ bez DPH]]*1.1)</f>
        <v>0</v>
      </c>
      <c r="J8301">
        <f>Tabuľka5[[#This Row],[množstvo]]*Tabuľka5[[#This Row],[cena MJ bez DPH]]</f>
        <v>0</v>
      </c>
      <c r="L8301" s="5" t="s">
        <v>522</v>
      </c>
      <c r="N8301" t="s">
        <v>521</v>
      </c>
      <c r="O8301" t="s">
        <v>404</v>
      </c>
      <c r="P8301" t="s">
        <v>728</v>
      </c>
    </row>
    <row r="8302" spans="1:16" hidden="1" x14ac:dyDescent="0.25">
      <c r="A8302" t="s">
        <v>317</v>
      </c>
      <c r="B8302" t="s">
        <v>51</v>
      </c>
      <c r="C8302" t="s">
        <v>172</v>
      </c>
      <c r="D8302" t="s">
        <v>11</v>
      </c>
      <c r="F8302" t="s">
        <v>56</v>
      </c>
      <c r="H8302">
        <f>_xlfn.XLOOKUP(Tabuľka5[[#This Row],[Položka]],cennik[Položka],cennik[Cena MJ bez DPH])</f>
        <v>0</v>
      </c>
      <c r="I8302">
        <f>SUM(Tabuľka5[[#This Row],[cena MJ bez DPH]]*1.1)</f>
        <v>0</v>
      </c>
      <c r="J8302">
        <f>Tabuľka5[[#This Row],[množstvo]]*Tabuľka5[[#This Row],[cena MJ bez DPH]]</f>
        <v>0</v>
      </c>
      <c r="L8302" s="5" t="s">
        <v>522</v>
      </c>
      <c r="N8302" t="s">
        <v>521</v>
      </c>
      <c r="O8302" t="s">
        <v>404</v>
      </c>
      <c r="P8302" t="s">
        <v>728</v>
      </c>
    </row>
    <row r="8303" spans="1:16" hidden="1" x14ac:dyDescent="0.25">
      <c r="A8303" t="s">
        <v>317</v>
      </c>
      <c r="B8303" t="s">
        <v>51</v>
      </c>
      <c r="C8303" t="s">
        <v>173</v>
      </c>
      <c r="D8303" t="s">
        <v>11</v>
      </c>
      <c r="F8303" t="s">
        <v>56</v>
      </c>
      <c r="H8303">
        <f>_xlfn.XLOOKUP(Tabuľka5[[#This Row],[Položka]],cennik[Položka],cennik[Cena MJ bez DPH])</f>
        <v>0</v>
      </c>
      <c r="I8303">
        <f>SUM(Tabuľka5[[#This Row],[cena MJ bez DPH]]*1.1)</f>
        <v>0</v>
      </c>
      <c r="J8303">
        <f>Tabuľka5[[#This Row],[množstvo]]*Tabuľka5[[#This Row],[cena MJ bez DPH]]</f>
        <v>0</v>
      </c>
      <c r="L8303" s="5" t="s">
        <v>522</v>
      </c>
      <c r="N8303" t="s">
        <v>521</v>
      </c>
      <c r="O8303" t="s">
        <v>404</v>
      </c>
      <c r="P8303" t="s">
        <v>728</v>
      </c>
    </row>
    <row r="8304" spans="1:16" hidden="1" x14ac:dyDescent="0.25">
      <c r="A8304" t="s">
        <v>317</v>
      </c>
      <c r="B8304" t="s">
        <v>51</v>
      </c>
      <c r="C8304" t="s">
        <v>174</v>
      </c>
      <c r="D8304" t="s">
        <v>11</v>
      </c>
      <c r="F8304" t="s">
        <v>56</v>
      </c>
      <c r="H8304">
        <f>_xlfn.XLOOKUP(Tabuľka5[[#This Row],[Položka]],cennik[Položka],cennik[Cena MJ bez DPH])</f>
        <v>0</v>
      </c>
      <c r="I8304">
        <f>SUM(Tabuľka5[[#This Row],[cena MJ bez DPH]]*1.1)</f>
        <v>0</v>
      </c>
      <c r="J8304">
        <f>Tabuľka5[[#This Row],[množstvo]]*Tabuľka5[[#This Row],[cena MJ bez DPH]]</f>
        <v>0</v>
      </c>
      <c r="L8304" s="5" t="s">
        <v>522</v>
      </c>
      <c r="N8304" t="s">
        <v>521</v>
      </c>
      <c r="O8304" t="s">
        <v>404</v>
      </c>
      <c r="P8304" t="s">
        <v>728</v>
      </c>
    </row>
    <row r="8305" spans="1:16" hidden="1" x14ac:dyDescent="0.25">
      <c r="A8305" t="s">
        <v>317</v>
      </c>
      <c r="B8305" t="s">
        <v>51</v>
      </c>
      <c r="C8305" t="s">
        <v>175</v>
      </c>
      <c r="D8305" t="s">
        <v>11</v>
      </c>
      <c r="F8305" t="s">
        <v>56</v>
      </c>
      <c r="H8305">
        <f>_xlfn.XLOOKUP(Tabuľka5[[#This Row],[Položka]],cennik[Položka],cennik[Cena MJ bez DPH])</f>
        <v>0</v>
      </c>
      <c r="I8305">
        <f>SUM(Tabuľka5[[#This Row],[cena MJ bez DPH]]*1.1)</f>
        <v>0</v>
      </c>
      <c r="J8305">
        <f>Tabuľka5[[#This Row],[množstvo]]*Tabuľka5[[#This Row],[cena MJ bez DPH]]</f>
        <v>0</v>
      </c>
      <c r="L8305" s="5" t="s">
        <v>522</v>
      </c>
      <c r="N8305" t="s">
        <v>521</v>
      </c>
      <c r="O8305" t="s">
        <v>404</v>
      </c>
      <c r="P8305" t="s">
        <v>728</v>
      </c>
    </row>
    <row r="8306" spans="1:16" hidden="1" x14ac:dyDescent="0.25">
      <c r="A8306" t="s">
        <v>317</v>
      </c>
      <c r="B8306" t="s">
        <v>51</v>
      </c>
      <c r="C8306" t="s">
        <v>176</v>
      </c>
      <c r="D8306" t="s">
        <v>11</v>
      </c>
      <c r="F8306" t="s">
        <v>56</v>
      </c>
      <c r="H8306">
        <f>_xlfn.XLOOKUP(Tabuľka5[[#This Row],[Položka]],cennik[Položka],cennik[Cena MJ bez DPH])</f>
        <v>0</v>
      </c>
      <c r="I8306">
        <f>SUM(Tabuľka5[[#This Row],[cena MJ bez DPH]]*1.1)</f>
        <v>0</v>
      </c>
      <c r="J8306">
        <f>Tabuľka5[[#This Row],[množstvo]]*Tabuľka5[[#This Row],[cena MJ bez DPH]]</f>
        <v>0</v>
      </c>
      <c r="L8306" s="5" t="s">
        <v>522</v>
      </c>
      <c r="N8306" t="s">
        <v>521</v>
      </c>
      <c r="O8306" t="s">
        <v>404</v>
      </c>
      <c r="P8306" t="s">
        <v>728</v>
      </c>
    </row>
    <row r="8307" spans="1:16" hidden="1" x14ac:dyDescent="0.25">
      <c r="A8307" t="s">
        <v>317</v>
      </c>
      <c r="B8307" t="s">
        <v>177</v>
      </c>
      <c r="C8307" t="s">
        <v>178</v>
      </c>
      <c r="D8307" t="s">
        <v>11</v>
      </c>
      <c r="F8307" t="s">
        <v>179</v>
      </c>
      <c r="H8307">
        <f>_xlfn.XLOOKUP(Tabuľka5[[#This Row],[Položka]],cennik[Položka],cennik[Cena MJ bez DPH])</f>
        <v>0</v>
      </c>
      <c r="I8307">
        <f>SUM(Tabuľka5[[#This Row],[cena MJ bez DPH]]*1.1)</f>
        <v>0</v>
      </c>
      <c r="J8307">
        <f>Tabuľka5[[#This Row],[množstvo]]*Tabuľka5[[#This Row],[cena MJ bez DPH]]</f>
        <v>0</v>
      </c>
      <c r="L8307" s="5" t="s">
        <v>522</v>
      </c>
      <c r="N8307" t="s">
        <v>521</v>
      </c>
      <c r="O8307" t="s">
        <v>404</v>
      </c>
      <c r="P8307" t="s">
        <v>728</v>
      </c>
    </row>
    <row r="8308" spans="1:16" hidden="1" x14ac:dyDescent="0.25">
      <c r="A8308" t="s">
        <v>317</v>
      </c>
      <c r="B8308" t="s">
        <v>177</v>
      </c>
      <c r="C8308" t="s">
        <v>180</v>
      </c>
      <c r="D8308" t="s">
        <v>11</v>
      </c>
      <c r="F8308" t="s">
        <v>179</v>
      </c>
      <c r="H8308">
        <f>_xlfn.XLOOKUP(Tabuľka5[[#This Row],[Položka]],cennik[Položka],cennik[Cena MJ bez DPH])</f>
        <v>0</v>
      </c>
      <c r="I8308">
        <f>SUM(Tabuľka5[[#This Row],[cena MJ bez DPH]]*1.1)</f>
        <v>0</v>
      </c>
      <c r="J8308">
        <f>Tabuľka5[[#This Row],[množstvo]]*Tabuľka5[[#This Row],[cena MJ bez DPH]]</f>
        <v>0</v>
      </c>
      <c r="L8308" s="5" t="s">
        <v>522</v>
      </c>
      <c r="N8308" t="s">
        <v>521</v>
      </c>
      <c r="O8308" t="s">
        <v>404</v>
      </c>
      <c r="P8308" t="s">
        <v>728</v>
      </c>
    </row>
    <row r="8309" spans="1:16" hidden="1" x14ac:dyDescent="0.25">
      <c r="A8309" t="s">
        <v>317</v>
      </c>
      <c r="B8309" t="s">
        <v>177</v>
      </c>
      <c r="C8309" t="s">
        <v>181</v>
      </c>
      <c r="D8309" t="s">
        <v>11</v>
      </c>
      <c r="F8309" t="s">
        <v>179</v>
      </c>
      <c r="H8309">
        <f>_xlfn.XLOOKUP(Tabuľka5[[#This Row],[Položka]],cennik[Položka],cennik[Cena MJ bez DPH])</f>
        <v>0</v>
      </c>
      <c r="I8309">
        <f>SUM(Tabuľka5[[#This Row],[cena MJ bez DPH]]*1.1)</f>
        <v>0</v>
      </c>
      <c r="J8309">
        <f>Tabuľka5[[#This Row],[množstvo]]*Tabuľka5[[#This Row],[cena MJ bez DPH]]</f>
        <v>0</v>
      </c>
      <c r="L8309" s="5" t="s">
        <v>522</v>
      </c>
      <c r="N8309" t="s">
        <v>521</v>
      </c>
      <c r="O8309" t="s">
        <v>404</v>
      </c>
      <c r="P8309" t="s">
        <v>728</v>
      </c>
    </row>
    <row r="8310" spans="1:16" hidden="1" x14ac:dyDescent="0.25">
      <c r="A8310" t="s">
        <v>317</v>
      </c>
      <c r="B8310" t="s">
        <v>177</v>
      </c>
      <c r="C8310" t="s">
        <v>182</v>
      </c>
      <c r="D8310" t="s">
        <v>11</v>
      </c>
      <c r="F8310" t="s">
        <v>179</v>
      </c>
      <c r="H8310">
        <f>_xlfn.XLOOKUP(Tabuľka5[[#This Row],[Položka]],cennik[Položka],cennik[Cena MJ bez DPH])</f>
        <v>0</v>
      </c>
      <c r="I8310">
        <f>SUM(Tabuľka5[[#This Row],[cena MJ bez DPH]]*1.1)</f>
        <v>0</v>
      </c>
      <c r="J8310">
        <f>Tabuľka5[[#This Row],[množstvo]]*Tabuľka5[[#This Row],[cena MJ bez DPH]]</f>
        <v>0</v>
      </c>
      <c r="L8310" s="5" t="s">
        <v>522</v>
      </c>
      <c r="N8310" t="s">
        <v>521</v>
      </c>
      <c r="O8310" t="s">
        <v>404</v>
      </c>
      <c r="P8310" t="s">
        <v>728</v>
      </c>
    </row>
    <row r="8311" spans="1:16" hidden="1" x14ac:dyDescent="0.25">
      <c r="A8311" t="s">
        <v>317</v>
      </c>
      <c r="B8311" t="s">
        <v>177</v>
      </c>
      <c r="C8311" t="s">
        <v>183</v>
      </c>
      <c r="D8311" t="s">
        <v>11</v>
      </c>
      <c r="F8311" t="s">
        <v>56</v>
      </c>
      <c r="H8311">
        <f>_xlfn.XLOOKUP(Tabuľka5[[#This Row],[Položka]],cennik[Položka],cennik[Cena MJ bez DPH])</f>
        <v>0</v>
      </c>
      <c r="I8311">
        <f>SUM(Tabuľka5[[#This Row],[cena MJ bez DPH]]*1.1)</f>
        <v>0</v>
      </c>
      <c r="J8311">
        <f>Tabuľka5[[#This Row],[množstvo]]*Tabuľka5[[#This Row],[cena MJ bez DPH]]</f>
        <v>0</v>
      </c>
      <c r="L8311" s="5" t="s">
        <v>522</v>
      </c>
      <c r="N8311" t="s">
        <v>521</v>
      </c>
      <c r="O8311" t="s">
        <v>404</v>
      </c>
      <c r="P8311" t="s">
        <v>728</v>
      </c>
    </row>
    <row r="8312" spans="1:16" hidden="1" x14ac:dyDescent="0.25">
      <c r="A8312" t="s">
        <v>317</v>
      </c>
      <c r="B8312" t="s">
        <v>177</v>
      </c>
      <c r="C8312" t="s">
        <v>184</v>
      </c>
      <c r="D8312" t="s">
        <v>11</v>
      </c>
      <c r="F8312" t="s">
        <v>56</v>
      </c>
      <c r="H8312">
        <f>_xlfn.XLOOKUP(Tabuľka5[[#This Row],[Položka]],cennik[Položka],cennik[Cena MJ bez DPH])</f>
        <v>0</v>
      </c>
      <c r="I8312">
        <f>SUM(Tabuľka5[[#This Row],[cena MJ bez DPH]]*1.1)</f>
        <v>0</v>
      </c>
      <c r="J8312">
        <f>Tabuľka5[[#This Row],[množstvo]]*Tabuľka5[[#This Row],[cena MJ bez DPH]]</f>
        <v>0</v>
      </c>
      <c r="L8312" s="5" t="s">
        <v>522</v>
      </c>
      <c r="N8312" t="s">
        <v>521</v>
      </c>
      <c r="O8312" t="s">
        <v>404</v>
      </c>
      <c r="P8312" t="s">
        <v>728</v>
      </c>
    </row>
    <row r="8313" spans="1:16" hidden="1" x14ac:dyDescent="0.25">
      <c r="A8313" t="s">
        <v>317</v>
      </c>
      <c r="B8313" t="s">
        <v>177</v>
      </c>
      <c r="C8313" t="s">
        <v>185</v>
      </c>
      <c r="D8313" t="s">
        <v>11</v>
      </c>
      <c r="F8313" t="s">
        <v>56</v>
      </c>
      <c r="G8313">
        <v>96</v>
      </c>
      <c r="H8313">
        <f>_xlfn.XLOOKUP(Tabuľka5[[#This Row],[Položka]],cennik[Položka],cennik[Cena MJ bez DPH])</f>
        <v>0</v>
      </c>
      <c r="I8313">
        <f>SUM(Tabuľka5[[#This Row],[cena MJ bez DPH]]*1.1)</f>
        <v>0</v>
      </c>
      <c r="J8313">
        <f>Tabuľka5[[#This Row],[množstvo]]*Tabuľka5[[#This Row],[cena MJ bez DPH]]</f>
        <v>0</v>
      </c>
      <c r="L8313" s="5" t="s">
        <v>522</v>
      </c>
      <c r="N8313" t="s">
        <v>521</v>
      </c>
      <c r="O8313" t="s">
        <v>404</v>
      </c>
      <c r="P8313" t="s">
        <v>728</v>
      </c>
    </row>
    <row r="8314" spans="1:16" hidden="1" x14ac:dyDescent="0.25">
      <c r="A8314" t="s">
        <v>317</v>
      </c>
      <c r="B8314" t="s">
        <v>177</v>
      </c>
      <c r="C8314" t="s">
        <v>186</v>
      </c>
      <c r="D8314" t="s">
        <v>11</v>
      </c>
      <c r="F8314" t="s">
        <v>56</v>
      </c>
      <c r="H8314">
        <f>_xlfn.XLOOKUP(Tabuľka5[[#This Row],[Položka]],cennik[Položka],cennik[Cena MJ bez DPH])</f>
        <v>0</v>
      </c>
      <c r="I8314">
        <f>SUM(Tabuľka5[[#This Row],[cena MJ bez DPH]]*1.1)</f>
        <v>0</v>
      </c>
      <c r="J8314">
        <f>Tabuľka5[[#This Row],[množstvo]]*Tabuľka5[[#This Row],[cena MJ bez DPH]]</f>
        <v>0</v>
      </c>
      <c r="L8314" s="5" t="s">
        <v>522</v>
      </c>
      <c r="N8314" t="s">
        <v>521</v>
      </c>
      <c r="O8314" t="s">
        <v>404</v>
      </c>
      <c r="P8314" t="s">
        <v>728</v>
      </c>
    </row>
    <row r="8315" spans="1:16" hidden="1" x14ac:dyDescent="0.25">
      <c r="A8315" t="s">
        <v>317</v>
      </c>
      <c r="B8315" t="s">
        <v>177</v>
      </c>
      <c r="C8315" t="s">
        <v>187</v>
      </c>
      <c r="D8315" t="s">
        <v>11</v>
      </c>
      <c r="F8315" t="s">
        <v>56</v>
      </c>
      <c r="H8315">
        <f>_xlfn.XLOOKUP(Tabuľka5[[#This Row],[Položka]],cennik[Položka],cennik[Cena MJ bez DPH])</f>
        <v>0</v>
      </c>
      <c r="I8315">
        <f>SUM(Tabuľka5[[#This Row],[cena MJ bez DPH]]*1.1)</f>
        <v>0</v>
      </c>
      <c r="J8315">
        <f>Tabuľka5[[#This Row],[množstvo]]*Tabuľka5[[#This Row],[cena MJ bez DPH]]</f>
        <v>0</v>
      </c>
      <c r="L8315" s="5" t="s">
        <v>522</v>
      </c>
      <c r="N8315" t="s">
        <v>521</v>
      </c>
      <c r="O8315" t="s">
        <v>404</v>
      </c>
      <c r="P8315" t="s">
        <v>728</v>
      </c>
    </row>
    <row r="8316" spans="1:16" hidden="1" x14ac:dyDescent="0.25">
      <c r="A8316" t="s">
        <v>317</v>
      </c>
      <c r="B8316" t="s">
        <v>177</v>
      </c>
      <c r="C8316" t="s">
        <v>188</v>
      </c>
      <c r="D8316" t="s">
        <v>11</v>
      </c>
      <c r="F8316" t="s">
        <v>56</v>
      </c>
      <c r="H8316">
        <f>_xlfn.XLOOKUP(Tabuľka5[[#This Row],[Položka]],cennik[Položka],cennik[Cena MJ bez DPH])</f>
        <v>0</v>
      </c>
      <c r="I8316">
        <f>SUM(Tabuľka5[[#This Row],[cena MJ bez DPH]]*1.1)</f>
        <v>0</v>
      </c>
      <c r="J8316">
        <f>Tabuľka5[[#This Row],[množstvo]]*Tabuľka5[[#This Row],[cena MJ bez DPH]]</f>
        <v>0</v>
      </c>
      <c r="L8316" s="5" t="s">
        <v>522</v>
      </c>
      <c r="N8316" t="s">
        <v>521</v>
      </c>
      <c r="O8316" t="s">
        <v>404</v>
      </c>
      <c r="P8316" t="s">
        <v>728</v>
      </c>
    </row>
    <row r="8317" spans="1:16" hidden="1" x14ac:dyDescent="0.25">
      <c r="A8317" t="s">
        <v>317</v>
      </c>
      <c r="B8317" t="s">
        <v>177</v>
      </c>
      <c r="C8317" t="s">
        <v>189</v>
      </c>
      <c r="D8317" t="s">
        <v>11</v>
      </c>
      <c r="F8317" t="s">
        <v>56</v>
      </c>
      <c r="H8317">
        <f>_xlfn.XLOOKUP(Tabuľka5[[#This Row],[Položka]],cennik[Položka],cennik[Cena MJ bez DPH])</f>
        <v>0</v>
      </c>
      <c r="I8317">
        <f>SUM(Tabuľka5[[#This Row],[cena MJ bez DPH]]*1.1)</f>
        <v>0</v>
      </c>
      <c r="J8317">
        <f>Tabuľka5[[#This Row],[množstvo]]*Tabuľka5[[#This Row],[cena MJ bez DPH]]</f>
        <v>0</v>
      </c>
      <c r="L8317" s="5" t="s">
        <v>522</v>
      </c>
      <c r="N8317" t="s">
        <v>521</v>
      </c>
      <c r="O8317" t="s">
        <v>404</v>
      </c>
      <c r="P8317" t="s">
        <v>728</v>
      </c>
    </row>
    <row r="8318" spans="1:16" hidden="1" x14ac:dyDescent="0.25">
      <c r="A8318" t="s">
        <v>317</v>
      </c>
      <c r="B8318" t="s">
        <v>177</v>
      </c>
      <c r="C8318" t="s">
        <v>190</v>
      </c>
      <c r="D8318" t="s">
        <v>11</v>
      </c>
      <c r="F8318" t="s">
        <v>56</v>
      </c>
      <c r="H8318">
        <f>_xlfn.XLOOKUP(Tabuľka5[[#This Row],[Položka]],cennik[Položka],cennik[Cena MJ bez DPH])</f>
        <v>0</v>
      </c>
      <c r="I8318">
        <f>SUM(Tabuľka5[[#This Row],[cena MJ bez DPH]]*1.1)</f>
        <v>0</v>
      </c>
      <c r="J8318">
        <f>Tabuľka5[[#This Row],[množstvo]]*Tabuľka5[[#This Row],[cena MJ bez DPH]]</f>
        <v>0</v>
      </c>
      <c r="L8318" s="5" t="s">
        <v>522</v>
      </c>
      <c r="N8318" t="s">
        <v>521</v>
      </c>
      <c r="O8318" t="s">
        <v>404</v>
      </c>
      <c r="P8318" t="s">
        <v>728</v>
      </c>
    </row>
    <row r="8319" spans="1:16" hidden="1" x14ac:dyDescent="0.25">
      <c r="A8319" t="s">
        <v>317</v>
      </c>
      <c r="B8319" t="s">
        <v>177</v>
      </c>
      <c r="C8319" t="s">
        <v>191</v>
      </c>
      <c r="D8319" t="s">
        <v>11</v>
      </c>
      <c r="F8319" t="s">
        <v>56</v>
      </c>
      <c r="H8319">
        <f>_xlfn.XLOOKUP(Tabuľka5[[#This Row],[Položka]],cennik[Položka],cennik[Cena MJ bez DPH])</f>
        <v>0</v>
      </c>
      <c r="I8319">
        <f>SUM(Tabuľka5[[#This Row],[cena MJ bez DPH]]*1.1)</f>
        <v>0</v>
      </c>
      <c r="J8319">
        <f>Tabuľka5[[#This Row],[množstvo]]*Tabuľka5[[#This Row],[cena MJ bez DPH]]</f>
        <v>0</v>
      </c>
      <c r="L8319" s="5" t="s">
        <v>522</v>
      </c>
      <c r="N8319" t="s">
        <v>521</v>
      </c>
      <c r="O8319" t="s">
        <v>404</v>
      </c>
      <c r="P8319" t="s">
        <v>728</v>
      </c>
    </row>
    <row r="8320" spans="1:16" hidden="1" x14ac:dyDescent="0.25">
      <c r="A8320" t="s">
        <v>317</v>
      </c>
      <c r="B8320" t="s">
        <v>177</v>
      </c>
      <c r="C8320" t="s">
        <v>192</v>
      </c>
      <c r="D8320" t="s">
        <v>11</v>
      </c>
      <c r="F8320" t="s">
        <v>56</v>
      </c>
      <c r="H8320">
        <f>_xlfn.XLOOKUP(Tabuľka5[[#This Row],[Položka]],cennik[Položka],cennik[Cena MJ bez DPH])</f>
        <v>0</v>
      </c>
      <c r="I8320">
        <f>SUM(Tabuľka5[[#This Row],[cena MJ bez DPH]]*1.1)</f>
        <v>0</v>
      </c>
      <c r="J8320">
        <f>Tabuľka5[[#This Row],[množstvo]]*Tabuľka5[[#This Row],[cena MJ bez DPH]]</f>
        <v>0</v>
      </c>
      <c r="L8320" s="5" t="s">
        <v>522</v>
      </c>
      <c r="N8320" t="s">
        <v>521</v>
      </c>
      <c r="O8320" t="s">
        <v>404</v>
      </c>
      <c r="P8320" t="s">
        <v>728</v>
      </c>
    </row>
    <row r="8321" spans="1:16" hidden="1" x14ac:dyDescent="0.25">
      <c r="A8321" t="s">
        <v>317</v>
      </c>
      <c r="B8321" t="s">
        <v>177</v>
      </c>
      <c r="C8321" t="s">
        <v>193</v>
      </c>
      <c r="D8321" t="s">
        <v>11</v>
      </c>
      <c r="F8321" t="s">
        <v>56</v>
      </c>
      <c r="H8321">
        <f>_xlfn.XLOOKUP(Tabuľka5[[#This Row],[Položka]],cennik[Položka],cennik[Cena MJ bez DPH])</f>
        <v>0</v>
      </c>
      <c r="I8321">
        <f>SUM(Tabuľka5[[#This Row],[cena MJ bez DPH]]*1.1)</f>
        <v>0</v>
      </c>
      <c r="J8321">
        <f>Tabuľka5[[#This Row],[množstvo]]*Tabuľka5[[#This Row],[cena MJ bez DPH]]</f>
        <v>0</v>
      </c>
      <c r="L8321" s="5" t="s">
        <v>522</v>
      </c>
      <c r="N8321" t="s">
        <v>521</v>
      </c>
      <c r="O8321" t="s">
        <v>404</v>
      </c>
      <c r="P8321" t="s">
        <v>728</v>
      </c>
    </row>
    <row r="8322" spans="1:16" hidden="1" x14ac:dyDescent="0.25">
      <c r="A8322" t="s">
        <v>317</v>
      </c>
      <c r="B8322" t="s">
        <v>177</v>
      </c>
      <c r="C8322" t="s">
        <v>194</v>
      </c>
      <c r="D8322" t="s">
        <v>11</v>
      </c>
      <c r="F8322" t="s">
        <v>56</v>
      </c>
      <c r="H8322">
        <f>_xlfn.XLOOKUP(Tabuľka5[[#This Row],[Položka]],cennik[Položka],cennik[Cena MJ bez DPH])</f>
        <v>0</v>
      </c>
      <c r="I8322">
        <f>SUM(Tabuľka5[[#This Row],[cena MJ bez DPH]]*1.1)</f>
        <v>0</v>
      </c>
      <c r="J8322">
        <f>Tabuľka5[[#This Row],[množstvo]]*Tabuľka5[[#This Row],[cena MJ bez DPH]]</f>
        <v>0</v>
      </c>
      <c r="L8322" s="5" t="s">
        <v>522</v>
      </c>
      <c r="N8322" t="s">
        <v>521</v>
      </c>
      <c r="O8322" t="s">
        <v>404</v>
      </c>
      <c r="P8322" t="s">
        <v>728</v>
      </c>
    </row>
    <row r="8323" spans="1:16" hidden="1" x14ac:dyDescent="0.25">
      <c r="A8323" t="s">
        <v>317</v>
      </c>
      <c r="B8323" t="s">
        <v>177</v>
      </c>
      <c r="C8323" t="s">
        <v>195</v>
      </c>
      <c r="D8323" t="s">
        <v>11</v>
      </c>
      <c r="F8323" t="s">
        <v>53</v>
      </c>
      <c r="H8323">
        <f>_xlfn.XLOOKUP(Tabuľka5[[#This Row],[Položka]],cennik[Položka],cennik[Cena MJ bez DPH])</f>
        <v>0</v>
      </c>
      <c r="I8323">
        <f>SUM(Tabuľka5[[#This Row],[cena MJ bez DPH]]*1.1)</f>
        <v>0</v>
      </c>
      <c r="J8323">
        <f>Tabuľka5[[#This Row],[množstvo]]*Tabuľka5[[#This Row],[cena MJ bez DPH]]</f>
        <v>0</v>
      </c>
      <c r="L8323" s="5" t="s">
        <v>522</v>
      </c>
      <c r="N8323" t="s">
        <v>521</v>
      </c>
      <c r="O8323" t="s">
        <v>404</v>
      </c>
      <c r="P8323" t="s">
        <v>728</v>
      </c>
    </row>
    <row r="8324" spans="1:16" hidden="1" x14ac:dyDescent="0.25">
      <c r="A8324" t="s">
        <v>317</v>
      </c>
      <c r="B8324" t="s">
        <v>177</v>
      </c>
      <c r="C8324" t="s">
        <v>196</v>
      </c>
      <c r="D8324" t="s">
        <v>11</v>
      </c>
      <c r="F8324" t="s">
        <v>179</v>
      </c>
      <c r="H8324">
        <f>_xlfn.XLOOKUP(Tabuľka5[[#This Row],[Položka]],cennik[Položka],cennik[Cena MJ bez DPH])</f>
        <v>0</v>
      </c>
      <c r="I8324">
        <f>SUM(Tabuľka5[[#This Row],[cena MJ bez DPH]]*1.1)</f>
        <v>0</v>
      </c>
      <c r="J8324">
        <f>Tabuľka5[[#This Row],[množstvo]]*Tabuľka5[[#This Row],[cena MJ bez DPH]]</f>
        <v>0</v>
      </c>
      <c r="L8324" s="5" t="s">
        <v>522</v>
      </c>
      <c r="N8324" t="s">
        <v>521</v>
      </c>
      <c r="O8324" t="s">
        <v>404</v>
      </c>
      <c r="P8324" t="s">
        <v>728</v>
      </c>
    </row>
    <row r="8325" spans="1:16" hidden="1" x14ac:dyDescent="0.25">
      <c r="A8325" t="s">
        <v>317</v>
      </c>
      <c r="B8325" t="s">
        <v>177</v>
      </c>
      <c r="C8325" t="s">
        <v>197</v>
      </c>
      <c r="D8325" t="s">
        <v>11</v>
      </c>
      <c r="F8325" t="s">
        <v>179</v>
      </c>
      <c r="H8325">
        <f>_xlfn.XLOOKUP(Tabuľka5[[#This Row],[Položka]],cennik[Položka],cennik[Cena MJ bez DPH])</f>
        <v>0</v>
      </c>
      <c r="I8325">
        <f>SUM(Tabuľka5[[#This Row],[cena MJ bez DPH]]*1.1)</f>
        <v>0</v>
      </c>
      <c r="J8325">
        <f>Tabuľka5[[#This Row],[množstvo]]*Tabuľka5[[#This Row],[cena MJ bez DPH]]</f>
        <v>0</v>
      </c>
      <c r="L8325" s="5" t="s">
        <v>522</v>
      </c>
      <c r="N8325" t="s">
        <v>521</v>
      </c>
      <c r="O8325" t="s">
        <v>404</v>
      </c>
      <c r="P8325" t="s">
        <v>728</v>
      </c>
    </row>
    <row r="8326" spans="1:16" hidden="1" x14ac:dyDescent="0.25">
      <c r="A8326" t="s">
        <v>317</v>
      </c>
      <c r="B8326" t="s">
        <v>177</v>
      </c>
      <c r="C8326" t="s">
        <v>198</v>
      </c>
      <c r="D8326" t="s">
        <v>11</v>
      </c>
      <c r="F8326" t="s">
        <v>179</v>
      </c>
      <c r="H8326">
        <f>_xlfn.XLOOKUP(Tabuľka5[[#This Row],[Položka]],cennik[Položka],cennik[Cena MJ bez DPH])</f>
        <v>0</v>
      </c>
      <c r="I8326">
        <f>SUM(Tabuľka5[[#This Row],[cena MJ bez DPH]]*1.1)</f>
        <v>0</v>
      </c>
      <c r="J8326">
        <f>Tabuľka5[[#This Row],[množstvo]]*Tabuľka5[[#This Row],[cena MJ bez DPH]]</f>
        <v>0</v>
      </c>
      <c r="L8326" s="5" t="s">
        <v>522</v>
      </c>
      <c r="N8326" t="s">
        <v>521</v>
      </c>
      <c r="O8326" t="s">
        <v>404</v>
      </c>
      <c r="P8326" t="s">
        <v>728</v>
      </c>
    </row>
    <row r="8327" spans="1:16" hidden="1" x14ac:dyDescent="0.25">
      <c r="A8327" t="s">
        <v>317</v>
      </c>
      <c r="B8327" t="s">
        <v>177</v>
      </c>
      <c r="C8327" t="s">
        <v>199</v>
      </c>
      <c r="D8327" t="s">
        <v>11</v>
      </c>
      <c r="F8327" t="s">
        <v>179</v>
      </c>
      <c r="H8327">
        <f>_xlfn.XLOOKUP(Tabuľka5[[#This Row],[Položka]],cennik[Položka],cennik[Cena MJ bez DPH])</f>
        <v>0</v>
      </c>
      <c r="I8327">
        <f>SUM(Tabuľka5[[#This Row],[cena MJ bez DPH]]*1.1)</f>
        <v>0</v>
      </c>
      <c r="J8327">
        <f>Tabuľka5[[#This Row],[množstvo]]*Tabuľka5[[#This Row],[cena MJ bez DPH]]</f>
        <v>0</v>
      </c>
      <c r="L8327" s="5" t="s">
        <v>522</v>
      </c>
      <c r="N8327" t="s">
        <v>521</v>
      </c>
      <c r="O8327" t="s">
        <v>404</v>
      </c>
      <c r="P8327" t="s">
        <v>728</v>
      </c>
    </row>
    <row r="8328" spans="1:16" hidden="1" x14ac:dyDescent="0.25">
      <c r="A8328" t="s">
        <v>317</v>
      </c>
      <c r="B8328" t="s">
        <v>177</v>
      </c>
      <c r="C8328" t="s">
        <v>200</v>
      </c>
      <c r="D8328" t="s">
        <v>11</v>
      </c>
      <c r="F8328" t="s">
        <v>56</v>
      </c>
      <c r="H8328">
        <f>_xlfn.XLOOKUP(Tabuľka5[[#This Row],[Položka]],cennik[Položka],cennik[Cena MJ bez DPH])</f>
        <v>0</v>
      </c>
      <c r="I8328">
        <f>SUM(Tabuľka5[[#This Row],[cena MJ bez DPH]]*1.1)</f>
        <v>0</v>
      </c>
      <c r="J8328">
        <f>Tabuľka5[[#This Row],[množstvo]]*Tabuľka5[[#This Row],[cena MJ bez DPH]]</f>
        <v>0</v>
      </c>
      <c r="L8328" s="5" t="s">
        <v>522</v>
      </c>
      <c r="N8328" t="s">
        <v>521</v>
      </c>
      <c r="O8328" t="s">
        <v>404</v>
      </c>
      <c r="P8328" t="s">
        <v>728</v>
      </c>
    </row>
    <row r="8329" spans="1:16" hidden="1" x14ac:dyDescent="0.25">
      <c r="A8329" t="s">
        <v>317</v>
      </c>
      <c r="B8329" t="s">
        <v>177</v>
      </c>
      <c r="C8329" t="s">
        <v>201</v>
      </c>
      <c r="D8329" t="s">
        <v>11</v>
      </c>
      <c r="F8329" t="s">
        <v>179</v>
      </c>
      <c r="H8329">
        <f>_xlfn.XLOOKUP(Tabuľka5[[#This Row],[Položka]],cennik[Položka],cennik[Cena MJ bez DPH])</f>
        <v>0</v>
      </c>
      <c r="I8329">
        <f>SUM(Tabuľka5[[#This Row],[cena MJ bez DPH]]*1.1)</f>
        <v>0</v>
      </c>
      <c r="J8329">
        <f>Tabuľka5[[#This Row],[množstvo]]*Tabuľka5[[#This Row],[cena MJ bez DPH]]</f>
        <v>0</v>
      </c>
      <c r="L8329" s="5" t="s">
        <v>522</v>
      </c>
      <c r="N8329" t="s">
        <v>521</v>
      </c>
      <c r="O8329" t="s">
        <v>404</v>
      </c>
      <c r="P8329" t="s">
        <v>728</v>
      </c>
    </row>
    <row r="8330" spans="1:16" hidden="1" x14ac:dyDescent="0.25">
      <c r="A8330" t="s">
        <v>317</v>
      </c>
      <c r="B8330" t="s">
        <v>177</v>
      </c>
      <c r="C8330" t="s">
        <v>202</v>
      </c>
      <c r="D8330" t="s">
        <v>11</v>
      </c>
      <c r="F8330" t="s">
        <v>179</v>
      </c>
      <c r="H8330">
        <f>_xlfn.XLOOKUP(Tabuľka5[[#This Row],[Položka]],cennik[Položka],cennik[Cena MJ bez DPH])</f>
        <v>0</v>
      </c>
      <c r="I8330">
        <f>SUM(Tabuľka5[[#This Row],[cena MJ bez DPH]]*1.1)</f>
        <v>0</v>
      </c>
      <c r="J8330">
        <f>Tabuľka5[[#This Row],[množstvo]]*Tabuľka5[[#This Row],[cena MJ bez DPH]]</f>
        <v>0</v>
      </c>
      <c r="L8330" s="5" t="s">
        <v>522</v>
      </c>
      <c r="N8330" t="s">
        <v>521</v>
      </c>
      <c r="O8330" t="s">
        <v>404</v>
      </c>
      <c r="P8330" t="s">
        <v>728</v>
      </c>
    </row>
    <row r="8331" spans="1:16" hidden="1" x14ac:dyDescent="0.25">
      <c r="A8331" t="s">
        <v>317</v>
      </c>
      <c r="B8331" t="s">
        <v>177</v>
      </c>
      <c r="C8331" t="s">
        <v>203</v>
      </c>
      <c r="D8331" t="s">
        <v>11</v>
      </c>
      <c r="F8331" t="s">
        <v>179</v>
      </c>
      <c r="H8331">
        <f>_xlfn.XLOOKUP(Tabuľka5[[#This Row],[Položka]],cennik[Položka],cennik[Cena MJ bez DPH])</f>
        <v>0</v>
      </c>
      <c r="I8331">
        <f>SUM(Tabuľka5[[#This Row],[cena MJ bez DPH]]*1.1)</f>
        <v>0</v>
      </c>
      <c r="J8331">
        <f>Tabuľka5[[#This Row],[množstvo]]*Tabuľka5[[#This Row],[cena MJ bez DPH]]</f>
        <v>0</v>
      </c>
      <c r="L8331" s="5" t="s">
        <v>522</v>
      </c>
      <c r="N8331" t="s">
        <v>521</v>
      </c>
      <c r="O8331" t="s">
        <v>404</v>
      </c>
      <c r="P8331" t="s">
        <v>728</v>
      </c>
    </row>
    <row r="8332" spans="1:16" hidden="1" x14ac:dyDescent="0.25">
      <c r="A8332" t="s">
        <v>317</v>
      </c>
      <c r="B8332" t="s">
        <v>177</v>
      </c>
      <c r="C8332" t="s">
        <v>204</v>
      </c>
      <c r="D8332" t="s">
        <v>11</v>
      </c>
      <c r="F8332" t="s">
        <v>56</v>
      </c>
      <c r="G8332">
        <v>15</v>
      </c>
      <c r="H8332">
        <f>_xlfn.XLOOKUP(Tabuľka5[[#This Row],[Položka]],cennik[Položka],cennik[Cena MJ bez DPH])</f>
        <v>0</v>
      </c>
      <c r="I8332">
        <f>SUM(Tabuľka5[[#This Row],[cena MJ bez DPH]]*1.1)</f>
        <v>0</v>
      </c>
      <c r="J8332">
        <f>Tabuľka5[[#This Row],[množstvo]]*Tabuľka5[[#This Row],[cena MJ bez DPH]]</f>
        <v>0</v>
      </c>
      <c r="L8332" s="5" t="s">
        <v>522</v>
      </c>
      <c r="N8332" t="s">
        <v>521</v>
      </c>
      <c r="O8332" t="s">
        <v>404</v>
      </c>
      <c r="P8332" t="s">
        <v>728</v>
      </c>
    </row>
    <row r="8333" spans="1:16" hidden="1" x14ac:dyDescent="0.25">
      <c r="A8333" t="s">
        <v>317</v>
      </c>
      <c r="B8333" t="s">
        <v>177</v>
      </c>
      <c r="C8333" t="s">
        <v>205</v>
      </c>
      <c r="D8333" t="s">
        <v>11</v>
      </c>
      <c r="F8333" t="s">
        <v>179</v>
      </c>
      <c r="H8333">
        <f>_xlfn.XLOOKUP(Tabuľka5[[#This Row],[Položka]],cennik[Položka],cennik[Cena MJ bez DPH])</f>
        <v>0</v>
      </c>
      <c r="I8333">
        <f>SUM(Tabuľka5[[#This Row],[cena MJ bez DPH]]*1.1)</f>
        <v>0</v>
      </c>
      <c r="J8333">
        <f>Tabuľka5[[#This Row],[množstvo]]*Tabuľka5[[#This Row],[cena MJ bez DPH]]</f>
        <v>0</v>
      </c>
      <c r="L8333" s="5" t="s">
        <v>522</v>
      </c>
      <c r="N8333" t="s">
        <v>521</v>
      </c>
      <c r="O8333" t="s">
        <v>404</v>
      </c>
      <c r="P8333" t="s">
        <v>728</v>
      </c>
    </row>
    <row r="8334" spans="1:16" hidden="1" x14ac:dyDescent="0.25">
      <c r="A8334" t="s">
        <v>317</v>
      </c>
      <c r="B8334" t="s">
        <v>177</v>
      </c>
      <c r="C8334" t="s">
        <v>206</v>
      </c>
      <c r="D8334" t="s">
        <v>11</v>
      </c>
      <c r="F8334" t="s">
        <v>56</v>
      </c>
      <c r="G8334">
        <v>20</v>
      </c>
      <c r="H8334">
        <f>_xlfn.XLOOKUP(Tabuľka5[[#This Row],[Položka]],cennik[Položka],cennik[Cena MJ bez DPH])</f>
        <v>0</v>
      </c>
      <c r="I8334">
        <f>SUM(Tabuľka5[[#This Row],[cena MJ bez DPH]]*1.1)</f>
        <v>0</v>
      </c>
      <c r="J8334">
        <f>Tabuľka5[[#This Row],[množstvo]]*Tabuľka5[[#This Row],[cena MJ bez DPH]]</f>
        <v>0</v>
      </c>
      <c r="L8334" s="5" t="s">
        <v>522</v>
      </c>
      <c r="N8334" t="s">
        <v>521</v>
      </c>
      <c r="O8334" t="s">
        <v>404</v>
      </c>
      <c r="P8334" t="s">
        <v>728</v>
      </c>
    </row>
    <row r="8335" spans="1:16" hidden="1" x14ac:dyDescent="0.25">
      <c r="A8335" t="s">
        <v>317</v>
      </c>
      <c r="B8335" t="s">
        <v>177</v>
      </c>
      <c r="C8335" t="s">
        <v>207</v>
      </c>
      <c r="D8335" t="s">
        <v>11</v>
      </c>
      <c r="F8335" t="s">
        <v>56</v>
      </c>
      <c r="H8335">
        <f>_xlfn.XLOOKUP(Tabuľka5[[#This Row],[Položka]],cennik[Položka],cennik[Cena MJ bez DPH])</f>
        <v>0</v>
      </c>
      <c r="I8335">
        <f>SUM(Tabuľka5[[#This Row],[cena MJ bez DPH]]*1.1)</f>
        <v>0</v>
      </c>
      <c r="J8335">
        <f>Tabuľka5[[#This Row],[množstvo]]*Tabuľka5[[#This Row],[cena MJ bez DPH]]</f>
        <v>0</v>
      </c>
      <c r="L8335" s="5" t="s">
        <v>522</v>
      </c>
      <c r="N8335" t="s">
        <v>521</v>
      </c>
      <c r="O8335" t="s">
        <v>404</v>
      </c>
      <c r="P8335" t="s">
        <v>728</v>
      </c>
    </row>
    <row r="8336" spans="1:16" hidden="1" x14ac:dyDescent="0.25">
      <c r="A8336" t="s">
        <v>317</v>
      </c>
      <c r="B8336" t="s">
        <v>177</v>
      </c>
      <c r="C8336" t="s">
        <v>208</v>
      </c>
      <c r="D8336" t="s">
        <v>11</v>
      </c>
      <c r="F8336" t="s">
        <v>53</v>
      </c>
      <c r="H8336">
        <f>_xlfn.XLOOKUP(Tabuľka5[[#This Row],[Položka]],cennik[Položka],cennik[Cena MJ bez DPH])</f>
        <v>0</v>
      </c>
      <c r="I8336">
        <f>SUM(Tabuľka5[[#This Row],[cena MJ bez DPH]]*1.1)</f>
        <v>0</v>
      </c>
      <c r="J8336">
        <f>Tabuľka5[[#This Row],[množstvo]]*Tabuľka5[[#This Row],[cena MJ bez DPH]]</f>
        <v>0</v>
      </c>
      <c r="L8336" s="5" t="s">
        <v>522</v>
      </c>
      <c r="N8336" t="s">
        <v>521</v>
      </c>
      <c r="O8336" t="s">
        <v>404</v>
      </c>
      <c r="P8336" t="s">
        <v>728</v>
      </c>
    </row>
    <row r="8337" spans="1:16" hidden="1" x14ac:dyDescent="0.25">
      <c r="A8337" t="s">
        <v>317</v>
      </c>
      <c r="B8337" t="s">
        <v>177</v>
      </c>
      <c r="C8337" t="s">
        <v>209</v>
      </c>
      <c r="D8337" t="s">
        <v>11</v>
      </c>
      <c r="F8337" t="s">
        <v>179</v>
      </c>
      <c r="H8337">
        <f>_xlfn.XLOOKUP(Tabuľka5[[#This Row],[Položka]],cennik[Položka],cennik[Cena MJ bez DPH])</f>
        <v>0</v>
      </c>
      <c r="I8337">
        <f>SUM(Tabuľka5[[#This Row],[cena MJ bez DPH]]*1.1)</f>
        <v>0</v>
      </c>
      <c r="J8337">
        <f>Tabuľka5[[#This Row],[množstvo]]*Tabuľka5[[#This Row],[cena MJ bez DPH]]</f>
        <v>0</v>
      </c>
      <c r="L8337" s="5" t="s">
        <v>522</v>
      </c>
      <c r="N8337" t="s">
        <v>521</v>
      </c>
      <c r="O8337" t="s">
        <v>404</v>
      </c>
      <c r="P8337" t="s">
        <v>728</v>
      </c>
    </row>
    <row r="8338" spans="1:16" hidden="1" x14ac:dyDescent="0.25">
      <c r="A8338" t="s">
        <v>317</v>
      </c>
      <c r="B8338" t="s">
        <v>177</v>
      </c>
      <c r="C8338" t="s">
        <v>210</v>
      </c>
      <c r="D8338" t="s">
        <v>11</v>
      </c>
      <c r="F8338" t="s">
        <v>56</v>
      </c>
      <c r="H8338">
        <f>_xlfn.XLOOKUP(Tabuľka5[[#This Row],[Položka]],cennik[Položka],cennik[Cena MJ bez DPH])</f>
        <v>0</v>
      </c>
      <c r="I8338">
        <f>SUM(Tabuľka5[[#This Row],[cena MJ bez DPH]]*1.1)</f>
        <v>0</v>
      </c>
      <c r="J8338">
        <f>Tabuľka5[[#This Row],[množstvo]]*Tabuľka5[[#This Row],[cena MJ bez DPH]]</f>
        <v>0</v>
      </c>
      <c r="L8338" s="5" t="s">
        <v>522</v>
      </c>
      <c r="N8338" t="s">
        <v>521</v>
      </c>
      <c r="O8338" t="s">
        <v>404</v>
      </c>
      <c r="P8338" t="s">
        <v>728</v>
      </c>
    </row>
    <row r="8339" spans="1:16" hidden="1" x14ac:dyDescent="0.25">
      <c r="A8339" t="s">
        <v>317</v>
      </c>
      <c r="B8339" t="s">
        <v>177</v>
      </c>
      <c r="C8339" t="s">
        <v>211</v>
      </c>
      <c r="D8339" t="s">
        <v>11</v>
      </c>
      <c r="F8339" t="s">
        <v>56</v>
      </c>
      <c r="H8339">
        <f>_xlfn.XLOOKUP(Tabuľka5[[#This Row],[Položka]],cennik[Položka],cennik[Cena MJ bez DPH])</f>
        <v>0</v>
      </c>
      <c r="I8339">
        <f>SUM(Tabuľka5[[#This Row],[cena MJ bez DPH]]*1.1)</f>
        <v>0</v>
      </c>
      <c r="J8339">
        <f>Tabuľka5[[#This Row],[množstvo]]*Tabuľka5[[#This Row],[cena MJ bez DPH]]</f>
        <v>0</v>
      </c>
      <c r="L8339" s="5" t="s">
        <v>522</v>
      </c>
      <c r="N8339" t="s">
        <v>521</v>
      </c>
      <c r="O8339" t="s">
        <v>404</v>
      </c>
      <c r="P8339" t="s">
        <v>728</v>
      </c>
    </row>
    <row r="8340" spans="1:16" hidden="1" x14ac:dyDescent="0.25">
      <c r="A8340" t="s">
        <v>317</v>
      </c>
      <c r="B8340" t="s">
        <v>177</v>
      </c>
      <c r="C8340" t="s">
        <v>212</v>
      </c>
      <c r="D8340" t="s">
        <v>11</v>
      </c>
      <c r="F8340" t="s">
        <v>179</v>
      </c>
      <c r="H8340">
        <f>_xlfn.XLOOKUP(Tabuľka5[[#This Row],[Položka]],cennik[Položka],cennik[Cena MJ bez DPH])</f>
        <v>0</v>
      </c>
      <c r="I8340">
        <f>SUM(Tabuľka5[[#This Row],[cena MJ bez DPH]]*1.1)</f>
        <v>0</v>
      </c>
      <c r="J8340">
        <f>Tabuľka5[[#This Row],[množstvo]]*Tabuľka5[[#This Row],[cena MJ bez DPH]]</f>
        <v>0</v>
      </c>
      <c r="L8340" s="5" t="s">
        <v>522</v>
      </c>
      <c r="N8340" t="s">
        <v>521</v>
      </c>
      <c r="O8340" t="s">
        <v>404</v>
      </c>
      <c r="P8340" t="s">
        <v>728</v>
      </c>
    </row>
    <row r="8341" spans="1:16" hidden="1" x14ac:dyDescent="0.25">
      <c r="A8341" t="s">
        <v>317</v>
      </c>
      <c r="B8341" t="s">
        <v>177</v>
      </c>
      <c r="C8341" t="s">
        <v>213</v>
      </c>
      <c r="D8341" t="s">
        <v>11</v>
      </c>
      <c r="F8341" t="s">
        <v>56</v>
      </c>
      <c r="H8341">
        <f>_xlfn.XLOOKUP(Tabuľka5[[#This Row],[Položka]],cennik[Položka],cennik[Cena MJ bez DPH])</f>
        <v>0</v>
      </c>
      <c r="I8341">
        <f>SUM(Tabuľka5[[#This Row],[cena MJ bez DPH]]*1.1)</f>
        <v>0</v>
      </c>
      <c r="J8341">
        <f>Tabuľka5[[#This Row],[množstvo]]*Tabuľka5[[#This Row],[cena MJ bez DPH]]</f>
        <v>0</v>
      </c>
      <c r="L8341" s="5" t="s">
        <v>522</v>
      </c>
      <c r="N8341" t="s">
        <v>521</v>
      </c>
      <c r="O8341" t="s">
        <v>404</v>
      </c>
      <c r="P8341" t="s">
        <v>728</v>
      </c>
    </row>
    <row r="8342" spans="1:16" hidden="1" x14ac:dyDescent="0.25">
      <c r="A8342" t="s">
        <v>317</v>
      </c>
      <c r="B8342" t="s">
        <v>177</v>
      </c>
      <c r="C8342" t="s">
        <v>214</v>
      </c>
      <c r="D8342" t="s">
        <v>11</v>
      </c>
      <c r="F8342" t="s">
        <v>56</v>
      </c>
      <c r="G8342">
        <v>26</v>
      </c>
      <c r="H8342">
        <f>_xlfn.XLOOKUP(Tabuľka5[[#This Row],[Položka]],cennik[Položka],cennik[Cena MJ bez DPH])</f>
        <v>0</v>
      </c>
      <c r="I8342">
        <f>SUM(Tabuľka5[[#This Row],[cena MJ bez DPH]]*1.1)</f>
        <v>0</v>
      </c>
      <c r="J8342">
        <f>Tabuľka5[[#This Row],[množstvo]]*Tabuľka5[[#This Row],[cena MJ bez DPH]]</f>
        <v>0</v>
      </c>
      <c r="L8342" s="5" t="s">
        <v>522</v>
      </c>
      <c r="N8342" t="s">
        <v>521</v>
      </c>
      <c r="O8342" t="s">
        <v>404</v>
      </c>
      <c r="P8342" t="s">
        <v>728</v>
      </c>
    </row>
    <row r="8343" spans="1:16" hidden="1" x14ac:dyDescent="0.25">
      <c r="A8343" t="s">
        <v>317</v>
      </c>
      <c r="B8343" t="s">
        <v>177</v>
      </c>
      <c r="C8343" t="s">
        <v>215</v>
      </c>
      <c r="D8343" t="s">
        <v>11</v>
      </c>
      <c r="F8343" t="s">
        <v>179</v>
      </c>
      <c r="H8343">
        <f>_xlfn.XLOOKUP(Tabuľka5[[#This Row],[Položka]],cennik[Položka],cennik[Cena MJ bez DPH])</f>
        <v>0</v>
      </c>
      <c r="I8343">
        <f>SUM(Tabuľka5[[#This Row],[cena MJ bez DPH]]*1.1)</f>
        <v>0</v>
      </c>
      <c r="J8343">
        <f>Tabuľka5[[#This Row],[množstvo]]*Tabuľka5[[#This Row],[cena MJ bez DPH]]</f>
        <v>0</v>
      </c>
      <c r="L8343" s="5" t="s">
        <v>522</v>
      </c>
      <c r="N8343" t="s">
        <v>521</v>
      </c>
      <c r="O8343" t="s">
        <v>404</v>
      </c>
      <c r="P8343" t="s">
        <v>728</v>
      </c>
    </row>
    <row r="8344" spans="1:16" hidden="1" x14ac:dyDescent="0.25">
      <c r="A8344" t="s">
        <v>317</v>
      </c>
      <c r="B8344" t="s">
        <v>177</v>
      </c>
      <c r="C8344" t="s">
        <v>216</v>
      </c>
      <c r="D8344" t="s">
        <v>11</v>
      </c>
      <c r="F8344" t="s">
        <v>56</v>
      </c>
      <c r="H8344">
        <f>_xlfn.XLOOKUP(Tabuľka5[[#This Row],[Položka]],cennik[Položka],cennik[Cena MJ bez DPH])</f>
        <v>0</v>
      </c>
      <c r="I8344">
        <f>SUM(Tabuľka5[[#This Row],[cena MJ bez DPH]]*1.1)</f>
        <v>0</v>
      </c>
      <c r="J8344">
        <f>Tabuľka5[[#This Row],[množstvo]]*Tabuľka5[[#This Row],[cena MJ bez DPH]]</f>
        <v>0</v>
      </c>
      <c r="L8344" s="5" t="s">
        <v>522</v>
      </c>
      <c r="N8344" t="s">
        <v>521</v>
      </c>
      <c r="O8344" t="s">
        <v>404</v>
      </c>
      <c r="P8344" t="s">
        <v>728</v>
      </c>
    </row>
    <row r="8345" spans="1:16" hidden="1" x14ac:dyDescent="0.25">
      <c r="A8345" t="s">
        <v>317</v>
      </c>
      <c r="B8345" t="s">
        <v>177</v>
      </c>
      <c r="C8345" t="s">
        <v>217</v>
      </c>
      <c r="D8345" t="s">
        <v>11</v>
      </c>
      <c r="F8345" t="s">
        <v>53</v>
      </c>
      <c r="H8345">
        <f>_xlfn.XLOOKUP(Tabuľka5[[#This Row],[Položka]],cennik[Položka],cennik[Cena MJ bez DPH])</f>
        <v>0</v>
      </c>
      <c r="I8345">
        <f>SUM(Tabuľka5[[#This Row],[cena MJ bez DPH]]*1.1)</f>
        <v>0</v>
      </c>
      <c r="J8345">
        <f>Tabuľka5[[#This Row],[množstvo]]*Tabuľka5[[#This Row],[cena MJ bez DPH]]</f>
        <v>0</v>
      </c>
      <c r="L8345" s="5" t="s">
        <v>522</v>
      </c>
      <c r="N8345" t="s">
        <v>521</v>
      </c>
      <c r="O8345" t="s">
        <v>404</v>
      </c>
      <c r="P8345" t="s">
        <v>728</v>
      </c>
    </row>
    <row r="8346" spans="1:16" hidden="1" x14ac:dyDescent="0.25">
      <c r="A8346" t="s">
        <v>317</v>
      </c>
      <c r="B8346" t="s">
        <v>177</v>
      </c>
      <c r="C8346" t="s">
        <v>218</v>
      </c>
      <c r="D8346" t="s">
        <v>11</v>
      </c>
      <c r="F8346" t="s">
        <v>53</v>
      </c>
      <c r="H8346">
        <f>_xlfn.XLOOKUP(Tabuľka5[[#This Row],[Položka]],cennik[Položka],cennik[Cena MJ bez DPH])</f>
        <v>0</v>
      </c>
      <c r="I8346">
        <f>SUM(Tabuľka5[[#This Row],[cena MJ bez DPH]]*1.1)</f>
        <v>0</v>
      </c>
      <c r="J8346">
        <f>Tabuľka5[[#This Row],[množstvo]]*Tabuľka5[[#This Row],[cena MJ bez DPH]]</f>
        <v>0</v>
      </c>
      <c r="L8346" s="5" t="s">
        <v>522</v>
      </c>
      <c r="N8346" t="s">
        <v>521</v>
      </c>
      <c r="O8346" t="s">
        <v>404</v>
      </c>
      <c r="P8346" t="s">
        <v>728</v>
      </c>
    </row>
    <row r="8347" spans="1:16" hidden="1" x14ac:dyDescent="0.25">
      <c r="A8347" t="s">
        <v>317</v>
      </c>
      <c r="B8347" t="s">
        <v>177</v>
      </c>
      <c r="C8347" t="s">
        <v>219</v>
      </c>
      <c r="D8347" t="s">
        <v>11</v>
      </c>
      <c r="F8347" t="s">
        <v>179</v>
      </c>
      <c r="H8347">
        <f>_xlfn.XLOOKUP(Tabuľka5[[#This Row],[Položka]],cennik[Položka],cennik[Cena MJ bez DPH])</f>
        <v>0</v>
      </c>
      <c r="I8347">
        <f>SUM(Tabuľka5[[#This Row],[cena MJ bez DPH]]*1.1)</f>
        <v>0</v>
      </c>
      <c r="J8347">
        <f>Tabuľka5[[#This Row],[množstvo]]*Tabuľka5[[#This Row],[cena MJ bez DPH]]</f>
        <v>0</v>
      </c>
      <c r="L8347" s="5" t="s">
        <v>522</v>
      </c>
      <c r="N8347" t="s">
        <v>521</v>
      </c>
      <c r="O8347" t="s">
        <v>404</v>
      </c>
      <c r="P8347" t="s">
        <v>728</v>
      </c>
    </row>
    <row r="8348" spans="1:16" hidden="1" x14ac:dyDescent="0.25">
      <c r="A8348" t="s">
        <v>317</v>
      </c>
      <c r="B8348" t="s">
        <v>177</v>
      </c>
      <c r="C8348" t="s">
        <v>220</v>
      </c>
      <c r="D8348" t="s">
        <v>11</v>
      </c>
      <c r="F8348" t="s">
        <v>56</v>
      </c>
      <c r="H8348">
        <f>_xlfn.XLOOKUP(Tabuľka5[[#This Row],[Položka]],cennik[Položka],cennik[Cena MJ bez DPH])</f>
        <v>0</v>
      </c>
      <c r="I8348">
        <f>SUM(Tabuľka5[[#This Row],[cena MJ bez DPH]]*1.1)</f>
        <v>0</v>
      </c>
      <c r="J8348">
        <f>Tabuľka5[[#This Row],[množstvo]]*Tabuľka5[[#This Row],[cena MJ bez DPH]]</f>
        <v>0</v>
      </c>
      <c r="L8348" s="5" t="s">
        <v>522</v>
      </c>
      <c r="N8348" t="s">
        <v>521</v>
      </c>
      <c r="O8348" t="s">
        <v>404</v>
      </c>
      <c r="P8348" t="s">
        <v>728</v>
      </c>
    </row>
    <row r="8349" spans="1:16" hidden="1" x14ac:dyDescent="0.25">
      <c r="A8349" t="s">
        <v>317</v>
      </c>
      <c r="B8349" t="s">
        <v>177</v>
      </c>
      <c r="C8349" t="s">
        <v>221</v>
      </c>
      <c r="D8349" t="s">
        <v>11</v>
      </c>
      <c r="F8349" t="s">
        <v>56</v>
      </c>
      <c r="H8349">
        <f>_xlfn.XLOOKUP(Tabuľka5[[#This Row],[Položka]],cennik[Položka],cennik[Cena MJ bez DPH])</f>
        <v>0</v>
      </c>
      <c r="I8349">
        <f>SUM(Tabuľka5[[#This Row],[cena MJ bez DPH]]*1.1)</f>
        <v>0</v>
      </c>
      <c r="J8349">
        <f>Tabuľka5[[#This Row],[množstvo]]*Tabuľka5[[#This Row],[cena MJ bez DPH]]</f>
        <v>0</v>
      </c>
      <c r="L8349" s="5" t="s">
        <v>522</v>
      </c>
      <c r="N8349" t="s">
        <v>521</v>
      </c>
      <c r="O8349" t="s">
        <v>404</v>
      </c>
      <c r="P8349" t="s">
        <v>728</v>
      </c>
    </row>
    <row r="8350" spans="1:16" hidden="1" x14ac:dyDescent="0.25">
      <c r="A8350" t="s">
        <v>317</v>
      </c>
      <c r="B8350" t="s">
        <v>177</v>
      </c>
      <c r="C8350" t="s">
        <v>222</v>
      </c>
      <c r="D8350" t="s">
        <v>11</v>
      </c>
      <c r="F8350" t="s">
        <v>179</v>
      </c>
      <c r="H8350">
        <f>_xlfn.XLOOKUP(Tabuľka5[[#This Row],[Položka]],cennik[Položka],cennik[Cena MJ bez DPH])</f>
        <v>0</v>
      </c>
      <c r="I8350">
        <f>SUM(Tabuľka5[[#This Row],[cena MJ bez DPH]]*1.1)</f>
        <v>0</v>
      </c>
      <c r="J8350">
        <f>Tabuľka5[[#This Row],[množstvo]]*Tabuľka5[[#This Row],[cena MJ bez DPH]]</f>
        <v>0</v>
      </c>
      <c r="L8350" s="5" t="s">
        <v>522</v>
      </c>
      <c r="N8350" t="s">
        <v>521</v>
      </c>
      <c r="O8350" t="s">
        <v>404</v>
      </c>
      <c r="P8350" t="s">
        <v>728</v>
      </c>
    </row>
    <row r="8351" spans="1:16" hidden="1" x14ac:dyDescent="0.25">
      <c r="A8351" t="s">
        <v>317</v>
      </c>
      <c r="B8351" t="s">
        <v>177</v>
      </c>
      <c r="C8351" t="s">
        <v>223</v>
      </c>
      <c r="D8351" t="s">
        <v>11</v>
      </c>
      <c r="F8351" t="s">
        <v>179</v>
      </c>
      <c r="H8351">
        <f>_xlfn.XLOOKUP(Tabuľka5[[#This Row],[Položka]],cennik[Položka],cennik[Cena MJ bez DPH])</f>
        <v>0</v>
      </c>
      <c r="I8351">
        <f>SUM(Tabuľka5[[#This Row],[cena MJ bez DPH]]*1.1)</f>
        <v>0</v>
      </c>
      <c r="J8351">
        <f>Tabuľka5[[#This Row],[množstvo]]*Tabuľka5[[#This Row],[cena MJ bez DPH]]</f>
        <v>0</v>
      </c>
      <c r="L8351" s="5" t="s">
        <v>522</v>
      </c>
      <c r="N8351" t="s">
        <v>521</v>
      </c>
      <c r="O8351" t="s">
        <v>404</v>
      </c>
      <c r="P8351" t="s">
        <v>728</v>
      </c>
    </row>
    <row r="8352" spans="1:16" hidden="1" x14ac:dyDescent="0.25">
      <c r="A8352" t="s">
        <v>317</v>
      </c>
      <c r="B8352" t="s">
        <v>177</v>
      </c>
      <c r="C8352" t="s">
        <v>224</v>
      </c>
      <c r="D8352" t="s">
        <v>11</v>
      </c>
      <c r="F8352" t="s">
        <v>179</v>
      </c>
      <c r="H8352">
        <f>_xlfn.XLOOKUP(Tabuľka5[[#This Row],[Položka]],cennik[Položka],cennik[Cena MJ bez DPH])</f>
        <v>0</v>
      </c>
      <c r="I8352">
        <f>SUM(Tabuľka5[[#This Row],[cena MJ bez DPH]]*1.1)</f>
        <v>0</v>
      </c>
      <c r="J8352">
        <f>Tabuľka5[[#This Row],[množstvo]]*Tabuľka5[[#This Row],[cena MJ bez DPH]]</f>
        <v>0</v>
      </c>
      <c r="L8352" s="5" t="s">
        <v>522</v>
      </c>
      <c r="N8352" t="s">
        <v>521</v>
      </c>
      <c r="O8352" t="s">
        <v>404</v>
      </c>
      <c r="P8352" t="s">
        <v>728</v>
      </c>
    </row>
    <row r="8353" spans="1:16" hidden="1" x14ac:dyDescent="0.25">
      <c r="A8353" t="s">
        <v>317</v>
      </c>
      <c r="B8353" t="s">
        <v>177</v>
      </c>
      <c r="C8353" t="s">
        <v>225</v>
      </c>
      <c r="D8353" t="s">
        <v>11</v>
      </c>
      <c r="F8353" t="s">
        <v>179</v>
      </c>
      <c r="H8353">
        <f>_xlfn.XLOOKUP(Tabuľka5[[#This Row],[Položka]],cennik[Položka],cennik[Cena MJ bez DPH])</f>
        <v>0</v>
      </c>
      <c r="I8353">
        <f>SUM(Tabuľka5[[#This Row],[cena MJ bez DPH]]*1.1)</f>
        <v>0</v>
      </c>
      <c r="J8353">
        <f>Tabuľka5[[#This Row],[množstvo]]*Tabuľka5[[#This Row],[cena MJ bez DPH]]</f>
        <v>0</v>
      </c>
      <c r="L8353" s="5" t="s">
        <v>522</v>
      </c>
      <c r="N8353" t="s">
        <v>521</v>
      </c>
      <c r="O8353" t="s">
        <v>404</v>
      </c>
      <c r="P8353" t="s">
        <v>728</v>
      </c>
    </row>
    <row r="8354" spans="1:16" hidden="1" x14ac:dyDescent="0.25">
      <c r="A8354" t="s">
        <v>317</v>
      </c>
      <c r="B8354" t="s">
        <v>177</v>
      </c>
      <c r="C8354" t="s">
        <v>226</v>
      </c>
      <c r="D8354" t="s">
        <v>11</v>
      </c>
      <c r="F8354" t="s">
        <v>179</v>
      </c>
      <c r="H8354">
        <f>_xlfn.XLOOKUP(Tabuľka5[[#This Row],[Položka]],cennik[Položka],cennik[Cena MJ bez DPH])</f>
        <v>0</v>
      </c>
      <c r="I8354">
        <f>SUM(Tabuľka5[[#This Row],[cena MJ bez DPH]]*1.1)</f>
        <v>0</v>
      </c>
      <c r="J8354">
        <f>Tabuľka5[[#This Row],[množstvo]]*Tabuľka5[[#This Row],[cena MJ bez DPH]]</f>
        <v>0</v>
      </c>
      <c r="L8354" s="5" t="s">
        <v>522</v>
      </c>
      <c r="N8354" t="s">
        <v>521</v>
      </c>
      <c r="O8354" t="s">
        <v>404</v>
      </c>
      <c r="P8354" t="s">
        <v>728</v>
      </c>
    </row>
    <row r="8355" spans="1:16" hidden="1" x14ac:dyDescent="0.25">
      <c r="A8355" t="s">
        <v>317</v>
      </c>
      <c r="B8355" t="s">
        <v>177</v>
      </c>
      <c r="C8355" t="s">
        <v>227</v>
      </c>
      <c r="D8355" t="s">
        <v>11</v>
      </c>
      <c r="F8355" t="s">
        <v>179</v>
      </c>
      <c r="H8355">
        <f>_xlfn.XLOOKUP(Tabuľka5[[#This Row],[Položka]],cennik[Položka],cennik[Cena MJ bez DPH])</f>
        <v>0</v>
      </c>
      <c r="I8355">
        <f>SUM(Tabuľka5[[#This Row],[cena MJ bez DPH]]*1.1)</f>
        <v>0</v>
      </c>
      <c r="J8355">
        <f>Tabuľka5[[#This Row],[množstvo]]*Tabuľka5[[#This Row],[cena MJ bez DPH]]</f>
        <v>0</v>
      </c>
      <c r="L8355" s="5" t="s">
        <v>522</v>
      </c>
      <c r="N8355" t="s">
        <v>521</v>
      </c>
      <c r="O8355" t="s">
        <v>404</v>
      </c>
      <c r="P8355" t="s">
        <v>728</v>
      </c>
    </row>
    <row r="8356" spans="1:16" hidden="1" x14ac:dyDescent="0.25">
      <c r="A8356" t="s">
        <v>317</v>
      </c>
      <c r="B8356" t="s">
        <v>177</v>
      </c>
      <c r="C8356" t="s">
        <v>228</v>
      </c>
      <c r="D8356" t="s">
        <v>11</v>
      </c>
      <c r="F8356" t="s">
        <v>56</v>
      </c>
      <c r="H8356">
        <f>_xlfn.XLOOKUP(Tabuľka5[[#This Row],[Položka]],cennik[Položka],cennik[Cena MJ bez DPH])</f>
        <v>0</v>
      </c>
      <c r="I8356">
        <f>SUM(Tabuľka5[[#This Row],[cena MJ bez DPH]]*1.1)</f>
        <v>0</v>
      </c>
      <c r="J8356">
        <f>Tabuľka5[[#This Row],[množstvo]]*Tabuľka5[[#This Row],[cena MJ bez DPH]]</f>
        <v>0</v>
      </c>
      <c r="L8356" s="5" t="s">
        <v>522</v>
      </c>
      <c r="N8356" t="s">
        <v>521</v>
      </c>
      <c r="O8356" t="s">
        <v>404</v>
      </c>
      <c r="P8356" t="s">
        <v>728</v>
      </c>
    </row>
    <row r="8357" spans="1:16" hidden="1" x14ac:dyDescent="0.25">
      <c r="A8357" t="s">
        <v>317</v>
      </c>
      <c r="B8357" t="s">
        <v>177</v>
      </c>
      <c r="C8357" t="s">
        <v>229</v>
      </c>
      <c r="D8357" t="s">
        <v>11</v>
      </c>
      <c r="F8357" t="s">
        <v>56</v>
      </c>
      <c r="H8357">
        <f>_xlfn.XLOOKUP(Tabuľka5[[#This Row],[Položka]],cennik[Položka],cennik[Cena MJ bez DPH])</f>
        <v>0</v>
      </c>
      <c r="I8357">
        <f>SUM(Tabuľka5[[#This Row],[cena MJ bez DPH]]*1.1)</f>
        <v>0</v>
      </c>
      <c r="J8357">
        <f>Tabuľka5[[#This Row],[množstvo]]*Tabuľka5[[#This Row],[cena MJ bez DPH]]</f>
        <v>0</v>
      </c>
      <c r="L8357" s="5" t="s">
        <v>522</v>
      </c>
      <c r="N8357" t="s">
        <v>521</v>
      </c>
      <c r="O8357" t="s">
        <v>404</v>
      </c>
      <c r="P8357" t="s">
        <v>728</v>
      </c>
    </row>
    <row r="8358" spans="1:16" hidden="1" x14ac:dyDescent="0.25">
      <c r="A8358" t="s">
        <v>317</v>
      </c>
      <c r="B8358" t="s">
        <v>177</v>
      </c>
      <c r="C8358" t="s">
        <v>230</v>
      </c>
      <c r="D8358" t="s">
        <v>11</v>
      </c>
      <c r="F8358" t="s">
        <v>53</v>
      </c>
      <c r="H8358">
        <f>_xlfn.XLOOKUP(Tabuľka5[[#This Row],[Položka]],cennik[Položka],cennik[Cena MJ bez DPH])</f>
        <v>0</v>
      </c>
      <c r="I8358">
        <f>SUM(Tabuľka5[[#This Row],[cena MJ bez DPH]]*1.1)</f>
        <v>0</v>
      </c>
      <c r="J8358">
        <f>Tabuľka5[[#This Row],[množstvo]]*Tabuľka5[[#This Row],[cena MJ bez DPH]]</f>
        <v>0</v>
      </c>
      <c r="L8358" s="5" t="s">
        <v>522</v>
      </c>
      <c r="N8358" t="s">
        <v>521</v>
      </c>
      <c r="O8358" t="s">
        <v>404</v>
      </c>
      <c r="P8358" t="s">
        <v>728</v>
      </c>
    </row>
    <row r="8359" spans="1:16" hidden="1" x14ac:dyDescent="0.25">
      <c r="A8359" t="s">
        <v>317</v>
      </c>
      <c r="B8359" t="s">
        <v>177</v>
      </c>
      <c r="C8359" t="s">
        <v>231</v>
      </c>
      <c r="D8359" t="s">
        <v>11</v>
      </c>
      <c r="F8359" t="s">
        <v>56</v>
      </c>
      <c r="H8359">
        <f>_xlfn.XLOOKUP(Tabuľka5[[#This Row],[Položka]],cennik[Položka],cennik[Cena MJ bez DPH])</f>
        <v>0</v>
      </c>
      <c r="I8359">
        <f>SUM(Tabuľka5[[#This Row],[cena MJ bez DPH]]*1.1)</f>
        <v>0</v>
      </c>
      <c r="J8359">
        <f>Tabuľka5[[#This Row],[množstvo]]*Tabuľka5[[#This Row],[cena MJ bez DPH]]</f>
        <v>0</v>
      </c>
      <c r="L8359" s="5" t="s">
        <v>522</v>
      </c>
      <c r="N8359" t="s">
        <v>521</v>
      </c>
      <c r="O8359" t="s">
        <v>404</v>
      </c>
      <c r="P8359" t="s">
        <v>728</v>
      </c>
    </row>
    <row r="8360" spans="1:16" hidden="1" x14ac:dyDescent="0.25">
      <c r="A8360" t="s">
        <v>317</v>
      </c>
      <c r="B8360" t="s">
        <v>177</v>
      </c>
      <c r="C8360" t="s">
        <v>232</v>
      </c>
      <c r="D8360" t="s">
        <v>11</v>
      </c>
      <c r="F8360" t="s">
        <v>53</v>
      </c>
      <c r="G8360">
        <v>45</v>
      </c>
      <c r="H8360">
        <f>_xlfn.XLOOKUP(Tabuľka5[[#This Row],[Položka]],cennik[Položka],cennik[Cena MJ bez DPH])</f>
        <v>0</v>
      </c>
      <c r="I8360">
        <f>SUM(Tabuľka5[[#This Row],[cena MJ bez DPH]]*1.1)</f>
        <v>0</v>
      </c>
      <c r="J8360">
        <f>Tabuľka5[[#This Row],[množstvo]]*Tabuľka5[[#This Row],[cena MJ bez DPH]]</f>
        <v>0</v>
      </c>
      <c r="L8360" s="5" t="s">
        <v>522</v>
      </c>
      <c r="N8360" t="s">
        <v>521</v>
      </c>
      <c r="O8360" t="s">
        <v>404</v>
      </c>
      <c r="P8360" t="s">
        <v>728</v>
      </c>
    </row>
    <row r="8361" spans="1:16" hidden="1" x14ac:dyDescent="0.25">
      <c r="A8361" t="s">
        <v>317</v>
      </c>
      <c r="B8361" t="s">
        <v>177</v>
      </c>
      <c r="C8361" t="s">
        <v>233</v>
      </c>
      <c r="D8361" t="s">
        <v>11</v>
      </c>
      <c r="F8361" t="s">
        <v>56</v>
      </c>
      <c r="H8361">
        <f>_xlfn.XLOOKUP(Tabuľka5[[#This Row],[Položka]],cennik[Položka],cennik[Cena MJ bez DPH])</f>
        <v>0</v>
      </c>
      <c r="I8361">
        <f>SUM(Tabuľka5[[#This Row],[cena MJ bez DPH]]*1.1)</f>
        <v>0</v>
      </c>
      <c r="J8361">
        <f>Tabuľka5[[#This Row],[množstvo]]*Tabuľka5[[#This Row],[cena MJ bez DPH]]</f>
        <v>0</v>
      </c>
      <c r="L8361" s="5" t="s">
        <v>522</v>
      </c>
      <c r="N8361" t="s">
        <v>521</v>
      </c>
      <c r="O8361" t="s">
        <v>404</v>
      </c>
      <c r="P8361" t="s">
        <v>728</v>
      </c>
    </row>
    <row r="8362" spans="1:16" hidden="1" x14ac:dyDescent="0.25">
      <c r="A8362" t="s">
        <v>317</v>
      </c>
      <c r="B8362" t="s">
        <v>177</v>
      </c>
      <c r="C8362" t="s">
        <v>234</v>
      </c>
      <c r="D8362" t="s">
        <v>11</v>
      </c>
      <c r="F8362" t="s">
        <v>179</v>
      </c>
      <c r="H8362">
        <f>_xlfn.XLOOKUP(Tabuľka5[[#This Row],[Položka]],cennik[Položka],cennik[Cena MJ bez DPH])</f>
        <v>0</v>
      </c>
      <c r="I8362">
        <f>SUM(Tabuľka5[[#This Row],[cena MJ bez DPH]]*1.1)</f>
        <v>0</v>
      </c>
      <c r="J8362">
        <f>Tabuľka5[[#This Row],[množstvo]]*Tabuľka5[[#This Row],[cena MJ bez DPH]]</f>
        <v>0</v>
      </c>
      <c r="L8362" s="5" t="s">
        <v>522</v>
      </c>
      <c r="N8362" t="s">
        <v>521</v>
      </c>
      <c r="O8362" t="s">
        <v>404</v>
      </c>
      <c r="P8362" t="s">
        <v>728</v>
      </c>
    </row>
    <row r="8363" spans="1:16" hidden="1" x14ac:dyDescent="0.25">
      <c r="A8363" t="s">
        <v>317</v>
      </c>
      <c r="B8363" t="s">
        <v>177</v>
      </c>
      <c r="C8363" t="s">
        <v>235</v>
      </c>
      <c r="D8363" t="s">
        <v>11</v>
      </c>
      <c r="F8363" t="s">
        <v>179</v>
      </c>
      <c r="H8363">
        <f>_xlfn.XLOOKUP(Tabuľka5[[#This Row],[Položka]],cennik[Položka],cennik[Cena MJ bez DPH])</f>
        <v>0</v>
      </c>
      <c r="I8363">
        <f>SUM(Tabuľka5[[#This Row],[cena MJ bez DPH]]*1.1)</f>
        <v>0</v>
      </c>
      <c r="J8363">
        <f>Tabuľka5[[#This Row],[množstvo]]*Tabuľka5[[#This Row],[cena MJ bez DPH]]</f>
        <v>0</v>
      </c>
      <c r="L8363" s="5" t="s">
        <v>522</v>
      </c>
      <c r="N8363" t="s">
        <v>521</v>
      </c>
      <c r="O8363" t="s">
        <v>404</v>
      </c>
      <c r="P8363" t="s">
        <v>728</v>
      </c>
    </row>
    <row r="8364" spans="1:16" hidden="1" x14ac:dyDescent="0.25">
      <c r="A8364" t="s">
        <v>317</v>
      </c>
      <c r="B8364" t="s">
        <v>177</v>
      </c>
      <c r="C8364" t="s">
        <v>236</v>
      </c>
      <c r="D8364" t="s">
        <v>11</v>
      </c>
      <c r="F8364" t="s">
        <v>179</v>
      </c>
      <c r="H8364">
        <f>_xlfn.XLOOKUP(Tabuľka5[[#This Row],[Položka]],cennik[Položka],cennik[Cena MJ bez DPH])</f>
        <v>0</v>
      </c>
      <c r="I8364">
        <f>SUM(Tabuľka5[[#This Row],[cena MJ bez DPH]]*1.1)</f>
        <v>0</v>
      </c>
      <c r="J8364">
        <f>Tabuľka5[[#This Row],[množstvo]]*Tabuľka5[[#This Row],[cena MJ bez DPH]]</f>
        <v>0</v>
      </c>
      <c r="L8364" s="5" t="s">
        <v>522</v>
      </c>
      <c r="N8364" t="s">
        <v>521</v>
      </c>
      <c r="O8364" t="s">
        <v>404</v>
      </c>
      <c r="P8364" t="s">
        <v>728</v>
      </c>
    </row>
    <row r="8365" spans="1:16" hidden="1" x14ac:dyDescent="0.25">
      <c r="A8365" t="s">
        <v>317</v>
      </c>
      <c r="B8365" t="s">
        <v>177</v>
      </c>
      <c r="C8365" t="s">
        <v>237</v>
      </c>
      <c r="D8365" t="s">
        <v>11</v>
      </c>
      <c r="F8365" t="s">
        <v>56</v>
      </c>
      <c r="G8365">
        <v>20</v>
      </c>
      <c r="H8365">
        <f>_xlfn.XLOOKUP(Tabuľka5[[#This Row],[Položka]],cennik[Položka],cennik[Cena MJ bez DPH])</f>
        <v>0</v>
      </c>
      <c r="I8365">
        <f>SUM(Tabuľka5[[#This Row],[cena MJ bez DPH]]*1.1)</f>
        <v>0</v>
      </c>
      <c r="J8365">
        <f>Tabuľka5[[#This Row],[množstvo]]*Tabuľka5[[#This Row],[cena MJ bez DPH]]</f>
        <v>0</v>
      </c>
      <c r="L8365" s="5" t="s">
        <v>522</v>
      </c>
      <c r="N8365" t="s">
        <v>521</v>
      </c>
      <c r="O8365" t="s">
        <v>404</v>
      </c>
      <c r="P8365" t="s">
        <v>728</v>
      </c>
    </row>
    <row r="8366" spans="1:16" hidden="1" x14ac:dyDescent="0.25">
      <c r="A8366" t="s">
        <v>317</v>
      </c>
      <c r="B8366" t="s">
        <v>177</v>
      </c>
      <c r="C8366" t="s">
        <v>238</v>
      </c>
      <c r="D8366" t="s">
        <v>11</v>
      </c>
      <c r="F8366" t="s">
        <v>56</v>
      </c>
      <c r="H8366">
        <f>_xlfn.XLOOKUP(Tabuľka5[[#This Row],[Položka]],cennik[Položka],cennik[Cena MJ bez DPH])</f>
        <v>0</v>
      </c>
      <c r="I8366">
        <f>SUM(Tabuľka5[[#This Row],[cena MJ bez DPH]]*1.1)</f>
        <v>0</v>
      </c>
      <c r="J8366">
        <f>Tabuľka5[[#This Row],[množstvo]]*Tabuľka5[[#This Row],[cena MJ bez DPH]]</f>
        <v>0</v>
      </c>
      <c r="L8366" s="5" t="s">
        <v>522</v>
      </c>
      <c r="N8366" t="s">
        <v>521</v>
      </c>
      <c r="O8366" t="s">
        <v>404</v>
      </c>
      <c r="P8366" t="s">
        <v>728</v>
      </c>
    </row>
    <row r="8367" spans="1:16" hidden="1" x14ac:dyDescent="0.25">
      <c r="A8367" t="s">
        <v>317</v>
      </c>
      <c r="B8367" t="s">
        <v>177</v>
      </c>
      <c r="C8367" t="s">
        <v>239</v>
      </c>
      <c r="D8367" t="s">
        <v>11</v>
      </c>
      <c r="F8367" t="s">
        <v>56</v>
      </c>
      <c r="H8367">
        <f>_xlfn.XLOOKUP(Tabuľka5[[#This Row],[Položka]],cennik[Položka],cennik[Cena MJ bez DPH])</f>
        <v>0</v>
      </c>
      <c r="I8367">
        <f>SUM(Tabuľka5[[#This Row],[cena MJ bez DPH]]*1.1)</f>
        <v>0</v>
      </c>
      <c r="J8367">
        <f>Tabuľka5[[#This Row],[množstvo]]*Tabuľka5[[#This Row],[cena MJ bez DPH]]</f>
        <v>0</v>
      </c>
      <c r="L8367" s="5" t="s">
        <v>522</v>
      </c>
      <c r="N8367" t="s">
        <v>521</v>
      </c>
      <c r="O8367" t="s">
        <v>404</v>
      </c>
      <c r="P8367" t="s">
        <v>728</v>
      </c>
    </row>
    <row r="8368" spans="1:16" hidden="1" x14ac:dyDescent="0.25">
      <c r="A8368" t="s">
        <v>317</v>
      </c>
      <c r="B8368" t="s">
        <v>177</v>
      </c>
      <c r="C8368" t="s">
        <v>240</v>
      </c>
      <c r="D8368" t="s">
        <v>11</v>
      </c>
      <c r="F8368" t="s">
        <v>56</v>
      </c>
      <c r="H8368">
        <f>_xlfn.XLOOKUP(Tabuľka5[[#This Row],[Položka]],cennik[Položka],cennik[Cena MJ bez DPH])</f>
        <v>0</v>
      </c>
      <c r="I8368">
        <f>SUM(Tabuľka5[[#This Row],[cena MJ bez DPH]]*1.1)</f>
        <v>0</v>
      </c>
      <c r="J8368">
        <f>Tabuľka5[[#This Row],[množstvo]]*Tabuľka5[[#This Row],[cena MJ bez DPH]]</f>
        <v>0</v>
      </c>
      <c r="L8368" s="5" t="s">
        <v>522</v>
      </c>
      <c r="N8368" t="s">
        <v>521</v>
      </c>
      <c r="O8368" t="s">
        <v>404</v>
      </c>
      <c r="P8368" t="s">
        <v>728</v>
      </c>
    </row>
    <row r="8369" spans="1:16" hidden="1" x14ac:dyDescent="0.25">
      <c r="A8369" t="s">
        <v>317</v>
      </c>
      <c r="B8369" t="s">
        <v>177</v>
      </c>
      <c r="C8369" t="s">
        <v>241</v>
      </c>
      <c r="D8369" t="s">
        <v>11</v>
      </c>
      <c r="F8369" t="s">
        <v>56</v>
      </c>
      <c r="H8369">
        <f>_xlfn.XLOOKUP(Tabuľka5[[#This Row],[Položka]],cennik[Položka],cennik[Cena MJ bez DPH])</f>
        <v>0</v>
      </c>
      <c r="I8369">
        <f>SUM(Tabuľka5[[#This Row],[cena MJ bez DPH]]*1.1)</f>
        <v>0</v>
      </c>
      <c r="J8369">
        <f>Tabuľka5[[#This Row],[množstvo]]*Tabuľka5[[#This Row],[cena MJ bez DPH]]</f>
        <v>0</v>
      </c>
      <c r="L8369" s="5" t="s">
        <v>522</v>
      </c>
      <c r="N8369" t="s">
        <v>521</v>
      </c>
      <c r="O8369" t="s">
        <v>404</v>
      </c>
      <c r="P8369" t="s">
        <v>728</v>
      </c>
    </row>
    <row r="8370" spans="1:16" hidden="1" x14ac:dyDescent="0.25">
      <c r="A8370" t="s">
        <v>317</v>
      </c>
      <c r="B8370" t="s">
        <v>177</v>
      </c>
      <c r="C8370" t="s">
        <v>242</v>
      </c>
      <c r="D8370" t="s">
        <v>11</v>
      </c>
      <c r="F8370" t="s">
        <v>56</v>
      </c>
      <c r="H8370">
        <f>_xlfn.XLOOKUP(Tabuľka5[[#This Row],[Položka]],cennik[Položka],cennik[Cena MJ bez DPH])</f>
        <v>0</v>
      </c>
      <c r="I8370">
        <f>SUM(Tabuľka5[[#This Row],[cena MJ bez DPH]]*1.1)</f>
        <v>0</v>
      </c>
      <c r="J8370">
        <f>Tabuľka5[[#This Row],[množstvo]]*Tabuľka5[[#This Row],[cena MJ bez DPH]]</f>
        <v>0</v>
      </c>
      <c r="L8370" s="5" t="s">
        <v>522</v>
      </c>
      <c r="N8370" t="s">
        <v>521</v>
      </c>
      <c r="O8370" t="s">
        <v>404</v>
      </c>
      <c r="P8370" t="s">
        <v>728</v>
      </c>
    </row>
    <row r="8371" spans="1:16" hidden="1" x14ac:dyDescent="0.25">
      <c r="A8371" t="s">
        <v>317</v>
      </c>
      <c r="B8371" t="s">
        <v>177</v>
      </c>
      <c r="C8371" t="s">
        <v>243</v>
      </c>
      <c r="D8371" t="s">
        <v>11</v>
      </c>
      <c r="F8371" t="s">
        <v>56</v>
      </c>
      <c r="H8371">
        <f>_xlfn.XLOOKUP(Tabuľka5[[#This Row],[Položka]],cennik[Položka],cennik[Cena MJ bez DPH])</f>
        <v>0</v>
      </c>
      <c r="I8371">
        <f>SUM(Tabuľka5[[#This Row],[cena MJ bez DPH]]*1.1)</f>
        <v>0</v>
      </c>
      <c r="J8371">
        <f>Tabuľka5[[#This Row],[množstvo]]*Tabuľka5[[#This Row],[cena MJ bez DPH]]</f>
        <v>0</v>
      </c>
      <c r="L8371" s="5" t="s">
        <v>522</v>
      </c>
      <c r="N8371" t="s">
        <v>521</v>
      </c>
      <c r="O8371" t="s">
        <v>404</v>
      </c>
      <c r="P8371" t="s">
        <v>728</v>
      </c>
    </row>
    <row r="8372" spans="1:16" hidden="1" x14ac:dyDescent="0.25">
      <c r="A8372" t="s">
        <v>317</v>
      </c>
      <c r="B8372" t="s">
        <v>177</v>
      </c>
      <c r="C8372" t="s">
        <v>244</v>
      </c>
      <c r="D8372" t="s">
        <v>11</v>
      </c>
      <c r="F8372" t="s">
        <v>56</v>
      </c>
      <c r="H8372">
        <f>_xlfn.XLOOKUP(Tabuľka5[[#This Row],[Položka]],cennik[Položka],cennik[Cena MJ bez DPH])</f>
        <v>0</v>
      </c>
      <c r="I8372">
        <f>SUM(Tabuľka5[[#This Row],[cena MJ bez DPH]]*1.1)</f>
        <v>0</v>
      </c>
      <c r="J8372">
        <f>Tabuľka5[[#This Row],[množstvo]]*Tabuľka5[[#This Row],[cena MJ bez DPH]]</f>
        <v>0</v>
      </c>
      <c r="L8372" s="5" t="s">
        <v>522</v>
      </c>
      <c r="N8372" t="s">
        <v>521</v>
      </c>
      <c r="O8372" t="s">
        <v>404</v>
      </c>
      <c r="P8372" t="s">
        <v>728</v>
      </c>
    </row>
    <row r="8373" spans="1:16" hidden="1" x14ac:dyDescent="0.25">
      <c r="A8373" t="s">
        <v>317</v>
      </c>
      <c r="B8373" t="s">
        <v>177</v>
      </c>
      <c r="C8373" t="s">
        <v>245</v>
      </c>
      <c r="D8373" t="s">
        <v>11</v>
      </c>
      <c r="F8373" t="s">
        <v>56</v>
      </c>
      <c r="H8373">
        <f>_xlfn.XLOOKUP(Tabuľka5[[#This Row],[Položka]],cennik[Položka],cennik[Cena MJ bez DPH])</f>
        <v>0</v>
      </c>
      <c r="I8373">
        <f>SUM(Tabuľka5[[#This Row],[cena MJ bez DPH]]*1.1)</f>
        <v>0</v>
      </c>
      <c r="J8373">
        <f>Tabuľka5[[#This Row],[množstvo]]*Tabuľka5[[#This Row],[cena MJ bez DPH]]</f>
        <v>0</v>
      </c>
      <c r="L8373" s="5" t="s">
        <v>522</v>
      </c>
      <c r="N8373" t="s">
        <v>521</v>
      </c>
      <c r="O8373" t="s">
        <v>404</v>
      </c>
      <c r="P8373" t="s">
        <v>728</v>
      </c>
    </row>
    <row r="8374" spans="1:16" hidden="1" x14ac:dyDescent="0.25">
      <c r="A8374" t="s">
        <v>317</v>
      </c>
      <c r="B8374" t="s">
        <v>177</v>
      </c>
      <c r="C8374" t="s">
        <v>246</v>
      </c>
      <c r="D8374" t="s">
        <v>11</v>
      </c>
      <c r="F8374" t="s">
        <v>56</v>
      </c>
      <c r="H8374">
        <f>_xlfn.XLOOKUP(Tabuľka5[[#This Row],[Položka]],cennik[Položka],cennik[Cena MJ bez DPH])</f>
        <v>0</v>
      </c>
      <c r="I8374">
        <f>SUM(Tabuľka5[[#This Row],[cena MJ bez DPH]]*1.1)</f>
        <v>0</v>
      </c>
      <c r="J8374">
        <f>Tabuľka5[[#This Row],[množstvo]]*Tabuľka5[[#This Row],[cena MJ bez DPH]]</f>
        <v>0</v>
      </c>
      <c r="L8374" s="5" t="s">
        <v>522</v>
      </c>
      <c r="N8374" t="s">
        <v>521</v>
      </c>
      <c r="O8374" t="s">
        <v>404</v>
      </c>
      <c r="P8374" t="s">
        <v>728</v>
      </c>
    </row>
    <row r="8375" spans="1:16" hidden="1" x14ac:dyDescent="0.25">
      <c r="A8375" t="s">
        <v>317</v>
      </c>
      <c r="B8375" t="s">
        <v>177</v>
      </c>
      <c r="C8375" t="s">
        <v>247</v>
      </c>
      <c r="D8375" t="s">
        <v>11</v>
      </c>
      <c r="F8375" t="s">
        <v>53</v>
      </c>
      <c r="H8375">
        <f>_xlfn.XLOOKUP(Tabuľka5[[#This Row],[Položka]],cennik[Položka],cennik[Cena MJ bez DPH])</f>
        <v>0</v>
      </c>
      <c r="I8375">
        <f>SUM(Tabuľka5[[#This Row],[cena MJ bez DPH]]*1.1)</f>
        <v>0</v>
      </c>
      <c r="J8375">
        <f>Tabuľka5[[#This Row],[množstvo]]*Tabuľka5[[#This Row],[cena MJ bez DPH]]</f>
        <v>0</v>
      </c>
      <c r="L8375" s="5" t="s">
        <v>522</v>
      </c>
      <c r="N8375" t="s">
        <v>521</v>
      </c>
      <c r="O8375" t="s">
        <v>404</v>
      </c>
      <c r="P8375" t="s">
        <v>728</v>
      </c>
    </row>
    <row r="8376" spans="1:16" hidden="1" x14ac:dyDescent="0.25">
      <c r="A8376" t="s">
        <v>317</v>
      </c>
      <c r="B8376" t="s">
        <v>177</v>
      </c>
      <c r="C8376" t="s">
        <v>248</v>
      </c>
      <c r="D8376" t="s">
        <v>11</v>
      </c>
      <c r="F8376" t="s">
        <v>53</v>
      </c>
      <c r="H8376">
        <f>_xlfn.XLOOKUP(Tabuľka5[[#This Row],[Položka]],cennik[Položka],cennik[Cena MJ bez DPH])</f>
        <v>0</v>
      </c>
      <c r="I8376">
        <f>SUM(Tabuľka5[[#This Row],[cena MJ bez DPH]]*1.1)</f>
        <v>0</v>
      </c>
      <c r="J8376">
        <f>Tabuľka5[[#This Row],[množstvo]]*Tabuľka5[[#This Row],[cena MJ bez DPH]]</f>
        <v>0</v>
      </c>
      <c r="L8376" s="5" t="s">
        <v>522</v>
      </c>
      <c r="N8376" t="s">
        <v>521</v>
      </c>
      <c r="O8376" t="s">
        <v>404</v>
      </c>
      <c r="P8376" t="s">
        <v>728</v>
      </c>
    </row>
    <row r="8377" spans="1:16" hidden="1" x14ac:dyDescent="0.25">
      <c r="A8377" t="s">
        <v>317</v>
      </c>
      <c r="B8377" t="s">
        <v>177</v>
      </c>
      <c r="C8377" t="s">
        <v>249</v>
      </c>
      <c r="D8377" t="s">
        <v>11</v>
      </c>
      <c r="F8377" t="s">
        <v>56</v>
      </c>
      <c r="H8377">
        <f>_xlfn.XLOOKUP(Tabuľka5[[#This Row],[Položka]],cennik[Položka],cennik[Cena MJ bez DPH])</f>
        <v>0</v>
      </c>
      <c r="I8377">
        <f>SUM(Tabuľka5[[#This Row],[cena MJ bez DPH]]*1.1)</f>
        <v>0</v>
      </c>
      <c r="J8377">
        <f>Tabuľka5[[#This Row],[množstvo]]*Tabuľka5[[#This Row],[cena MJ bez DPH]]</f>
        <v>0</v>
      </c>
      <c r="L8377" s="5" t="s">
        <v>522</v>
      </c>
      <c r="N8377" t="s">
        <v>521</v>
      </c>
      <c r="O8377" t="s">
        <v>404</v>
      </c>
      <c r="P8377" t="s">
        <v>728</v>
      </c>
    </row>
    <row r="8378" spans="1:16" hidden="1" x14ac:dyDescent="0.25">
      <c r="A8378" t="s">
        <v>317</v>
      </c>
      <c r="B8378" t="s">
        <v>177</v>
      </c>
      <c r="C8378" t="s">
        <v>250</v>
      </c>
      <c r="D8378" t="s">
        <v>11</v>
      </c>
      <c r="F8378" t="s">
        <v>53</v>
      </c>
      <c r="H8378">
        <f>_xlfn.XLOOKUP(Tabuľka5[[#This Row],[Položka]],cennik[Položka],cennik[Cena MJ bez DPH])</f>
        <v>0</v>
      </c>
      <c r="I8378">
        <f>SUM(Tabuľka5[[#This Row],[cena MJ bez DPH]]*1.1)</f>
        <v>0</v>
      </c>
      <c r="J8378">
        <f>Tabuľka5[[#This Row],[množstvo]]*Tabuľka5[[#This Row],[cena MJ bez DPH]]</f>
        <v>0</v>
      </c>
      <c r="L8378" s="5" t="s">
        <v>522</v>
      </c>
      <c r="N8378" t="s">
        <v>521</v>
      </c>
      <c r="O8378" t="s">
        <v>404</v>
      </c>
      <c r="P8378" t="s">
        <v>728</v>
      </c>
    </row>
    <row r="8379" spans="1:16" hidden="1" x14ac:dyDescent="0.25">
      <c r="A8379" t="s">
        <v>317</v>
      </c>
      <c r="B8379" t="s">
        <v>177</v>
      </c>
      <c r="C8379" t="s">
        <v>251</v>
      </c>
      <c r="D8379" t="s">
        <v>11</v>
      </c>
      <c r="F8379" t="s">
        <v>179</v>
      </c>
      <c r="H8379">
        <f>_xlfn.XLOOKUP(Tabuľka5[[#This Row],[Položka]],cennik[Položka],cennik[Cena MJ bez DPH])</f>
        <v>0</v>
      </c>
      <c r="I8379">
        <f>SUM(Tabuľka5[[#This Row],[cena MJ bez DPH]]*1.1)</f>
        <v>0</v>
      </c>
      <c r="J8379">
        <f>Tabuľka5[[#This Row],[množstvo]]*Tabuľka5[[#This Row],[cena MJ bez DPH]]</f>
        <v>0</v>
      </c>
      <c r="L8379" s="5" t="s">
        <v>522</v>
      </c>
      <c r="N8379" t="s">
        <v>521</v>
      </c>
      <c r="O8379" t="s">
        <v>404</v>
      </c>
      <c r="P8379" t="s">
        <v>728</v>
      </c>
    </row>
    <row r="8380" spans="1:16" hidden="1" x14ac:dyDescent="0.25">
      <c r="A8380" t="s">
        <v>317</v>
      </c>
      <c r="B8380" t="s">
        <v>177</v>
      </c>
      <c r="C8380" t="s">
        <v>252</v>
      </c>
      <c r="D8380" t="s">
        <v>11</v>
      </c>
      <c r="F8380" t="s">
        <v>179</v>
      </c>
      <c r="H8380">
        <f>_xlfn.XLOOKUP(Tabuľka5[[#This Row],[Položka]],cennik[Položka],cennik[Cena MJ bez DPH])</f>
        <v>0</v>
      </c>
      <c r="I8380">
        <f>SUM(Tabuľka5[[#This Row],[cena MJ bez DPH]]*1.1)</f>
        <v>0</v>
      </c>
      <c r="J8380">
        <f>Tabuľka5[[#This Row],[množstvo]]*Tabuľka5[[#This Row],[cena MJ bez DPH]]</f>
        <v>0</v>
      </c>
      <c r="L8380" s="5" t="s">
        <v>522</v>
      </c>
      <c r="N8380" t="s">
        <v>521</v>
      </c>
      <c r="O8380" t="s">
        <v>404</v>
      </c>
      <c r="P8380" t="s">
        <v>728</v>
      </c>
    </row>
    <row r="8381" spans="1:16" hidden="1" x14ac:dyDescent="0.25">
      <c r="A8381" t="s">
        <v>317</v>
      </c>
      <c r="B8381" t="s">
        <v>177</v>
      </c>
      <c r="C8381" t="s">
        <v>253</v>
      </c>
      <c r="D8381" t="s">
        <v>11</v>
      </c>
      <c r="F8381" t="s">
        <v>179</v>
      </c>
      <c r="H8381">
        <f>_xlfn.XLOOKUP(Tabuľka5[[#This Row],[Položka]],cennik[Položka],cennik[Cena MJ bez DPH])</f>
        <v>0</v>
      </c>
      <c r="I8381">
        <f>SUM(Tabuľka5[[#This Row],[cena MJ bez DPH]]*1.1)</f>
        <v>0</v>
      </c>
      <c r="J8381">
        <f>Tabuľka5[[#This Row],[množstvo]]*Tabuľka5[[#This Row],[cena MJ bez DPH]]</f>
        <v>0</v>
      </c>
      <c r="L8381" s="5" t="s">
        <v>522</v>
      </c>
      <c r="N8381" t="s">
        <v>521</v>
      </c>
      <c r="O8381" t="s">
        <v>404</v>
      </c>
      <c r="P8381" t="s">
        <v>728</v>
      </c>
    </row>
    <row r="8382" spans="1:16" hidden="1" x14ac:dyDescent="0.25">
      <c r="A8382" t="s">
        <v>317</v>
      </c>
      <c r="B8382" t="s">
        <v>177</v>
      </c>
      <c r="C8382" t="s">
        <v>254</v>
      </c>
      <c r="D8382" t="s">
        <v>11</v>
      </c>
      <c r="F8382" t="s">
        <v>56</v>
      </c>
      <c r="H8382">
        <f>_xlfn.XLOOKUP(Tabuľka5[[#This Row],[Položka]],cennik[Položka],cennik[Cena MJ bez DPH])</f>
        <v>0</v>
      </c>
      <c r="I8382">
        <f>SUM(Tabuľka5[[#This Row],[cena MJ bez DPH]]*1.1)</f>
        <v>0</v>
      </c>
      <c r="J8382">
        <f>Tabuľka5[[#This Row],[množstvo]]*Tabuľka5[[#This Row],[cena MJ bez DPH]]</f>
        <v>0</v>
      </c>
      <c r="L8382" s="5" t="s">
        <v>522</v>
      </c>
      <c r="N8382" t="s">
        <v>521</v>
      </c>
      <c r="O8382" t="s">
        <v>404</v>
      </c>
      <c r="P8382" t="s">
        <v>728</v>
      </c>
    </row>
    <row r="8383" spans="1:16" hidden="1" x14ac:dyDescent="0.25">
      <c r="A8383" t="s">
        <v>317</v>
      </c>
      <c r="B8383" t="s">
        <v>177</v>
      </c>
      <c r="C8383" t="s">
        <v>255</v>
      </c>
      <c r="D8383" t="s">
        <v>11</v>
      </c>
      <c r="F8383" t="s">
        <v>56</v>
      </c>
      <c r="H8383">
        <f>_xlfn.XLOOKUP(Tabuľka5[[#This Row],[Položka]],cennik[Položka],cennik[Cena MJ bez DPH])</f>
        <v>0</v>
      </c>
      <c r="I8383">
        <f>SUM(Tabuľka5[[#This Row],[cena MJ bez DPH]]*1.1)</f>
        <v>0</v>
      </c>
      <c r="J8383">
        <f>Tabuľka5[[#This Row],[množstvo]]*Tabuľka5[[#This Row],[cena MJ bez DPH]]</f>
        <v>0</v>
      </c>
      <c r="L8383" s="5" t="s">
        <v>522</v>
      </c>
      <c r="N8383" t="s">
        <v>521</v>
      </c>
      <c r="O8383" t="s">
        <v>404</v>
      </c>
      <c r="P8383" t="s">
        <v>728</v>
      </c>
    </row>
    <row r="8384" spans="1:16" hidden="1" x14ac:dyDescent="0.25">
      <c r="A8384" t="s">
        <v>317</v>
      </c>
      <c r="B8384" t="s">
        <v>177</v>
      </c>
      <c r="C8384" t="s">
        <v>256</v>
      </c>
      <c r="D8384" t="s">
        <v>11</v>
      </c>
      <c r="F8384" t="s">
        <v>56</v>
      </c>
      <c r="H8384">
        <f>_xlfn.XLOOKUP(Tabuľka5[[#This Row],[Položka]],cennik[Položka],cennik[Cena MJ bez DPH])</f>
        <v>0</v>
      </c>
      <c r="I8384">
        <f>SUM(Tabuľka5[[#This Row],[cena MJ bez DPH]]*1.1)</f>
        <v>0</v>
      </c>
      <c r="J8384">
        <f>Tabuľka5[[#This Row],[množstvo]]*Tabuľka5[[#This Row],[cena MJ bez DPH]]</f>
        <v>0</v>
      </c>
      <c r="L8384" s="5" t="s">
        <v>522</v>
      </c>
      <c r="N8384" t="s">
        <v>521</v>
      </c>
      <c r="O8384" t="s">
        <v>404</v>
      </c>
      <c r="P8384" t="s">
        <v>728</v>
      </c>
    </row>
    <row r="8385" spans="1:16" hidden="1" x14ac:dyDescent="0.25">
      <c r="A8385" t="s">
        <v>317</v>
      </c>
      <c r="B8385" t="s">
        <v>177</v>
      </c>
      <c r="C8385" t="s">
        <v>257</v>
      </c>
      <c r="D8385" t="s">
        <v>11</v>
      </c>
      <c r="F8385" t="s">
        <v>56</v>
      </c>
      <c r="H8385">
        <f>_xlfn.XLOOKUP(Tabuľka5[[#This Row],[Položka]],cennik[Položka],cennik[Cena MJ bez DPH])</f>
        <v>0</v>
      </c>
      <c r="I8385">
        <f>SUM(Tabuľka5[[#This Row],[cena MJ bez DPH]]*1.1)</f>
        <v>0</v>
      </c>
      <c r="J8385">
        <f>Tabuľka5[[#This Row],[množstvo]]*Tabuľka5[[#This Row],[cena MJ bez DPH]]</f>
        <v>0</v>
      </c>
      <c r="L8385" s="5" t="s">
        <v>522</v>
      </c>
      <c r="N8385" t="s">
        <v>521</v>
      </c>
      <c r="O8385" t="s">
        <v>404</v>
      </c>
      <c r="P8385" t="s">
        <v>728</v>
      </c>
    </row>
    <row r="8386" spans="1:16" hidden="1" x14ac:dyDescent="0.25">
      <c r="A8386" t="s">
        <v>317</v>
      </c>
      <c r="B8386" t="s">
        <v>177</v>
      </c>
      <c r="C8386" t="s">
        <v>258</v>
      </c>
      <c r="D8386" t="s">
        <v>11</v>
      </c>
      <c r="F8386" t="s">
        <v>56</v>
      </c>
      <c r="H8386">
        <f>_xlfn.XLOOKUP(Tabuľka5[[#This Row],[Položka]],cennik[Položka],cennik[Cena MJ bez DPH])</f>
        <v>0</v>
      </c>
      <c r="I8386">
        <f>SUM(Tabuľka5[[#This Row],[cena MJ bez DPH]]*1.1)</f>
        <v>0</v>
      </c>
      <c r="J8386">
        <f>Tabuľka5[[#This Row],[množstvo]]*Tabuľka5[[#This Row],[cena MJ bez DPH]]</f>
        <v>0</v>
      </c>
      <c r="L8386" s="5" t="s">
        <v>522</v>
      </c>
      <c r="N8386" t="s">
        <v>521</v>
      </c>
      <c r="O8386" t="s">
        <v>404</v>
      </c>
      <c r="P8386" t="s">
        <v>728</v>
      </c>
    </row>
    <row r="8387" spans="1:16" hidden="1" x14ac:dyDescent="0.25">
      <c r="A8387" t="s">
        <v>317</v>
      </c>
      <c r="B8387" t="s">
        <v>177</v>
      </c>
      <c r="C8387" t="s">
        <v>259</v>
      </c>
      <c r="D8387" t="s">
        <v>11</v>
      </c>
      <c r="F8387" t="s">
        <v>56</v>
      </c>
      <c r="H8387">
        <f>_xlfn.XLOOKUP(Tabuľka5[[#This Row],[Položka]],cennik[Položka],cennik[Cena MJ bez DPH])</f>
        <v>0</v>
      </c>
      <c r="I8387">
        <f>SUM(Tabuľka5[[#This Row],[cena MJ bez DPH]]*1.1)</f>
        <v>0</v>
      </c>
      <c r="J8387">
        <f>Tabuľka5[[#This Row],[množstvo]]*Tabuľka5[[#This Row],[cena MJ bez DPH]]</f>
        <v>0</v>
      </c>
      <c r="L8387" s="5" t="s">
        <v>522</v>
      </c>
      <c r="N8387" t="s">
        <v>521</v>
      </c>
      <c r="O8387" t="s">
        <v>404</v>
      </c>
      <c r="P8387" t="s">
        <v>728</v>
      </c>
    </row>
    <row r="8388" spans="1:16" hidden="1" x14ac:dyDescent="0.25">
      <c r="A8388" t="s">
        <v>317</v>
      </c>
      <c r="B8388" t="s">
        <v>177</v>
      </c>
      <c r="C8388" t="s">
        <v>260</v>
      </c>
      <c r="D8388" t="s">
        <v>11</v>
      </c>
      <c r="F8388" t="s">
        <v>56</v>
      </c>
      <c r="H8388">
        <f>_xlfn.XLOOKUP(Tabuľka5[[#This Row],[Položka]],cennik[Položka],cennik[Cena MJ bez DPH])</f>
        <v>0</v>
      </c>
      <c r="I8388">
        <f>SUM(Tabuľka5[[#This Row],[cena MJ bez DPH]]*1.1)</f>
        <v>0</v>
      </c>
      <c r="J8388">
        <f>Tabuľka5[[#This Row],[množstvo]]*Tabuľka5[[#This Row],[cena MJ bez DPH]]</f>
        <v>0</v>
      </c>
      <c r="L8388" s="5" t="s">
        <v>522</v>
      </c>
      <c r="N8388" t="s">
        <v>521</v>
      </c>
      <c r="O8388" t="s">
        <v>404</v>
      </c>
      <c r="P8388" t="s">
        <v>728</v>
      </c>
    </row>
    <row r="8389" spans="1:16" hidden="1" x14ac:dyDescent="0.25">
      <c r="A8389" t="s">
        <v>317</v>
      </c>
      <c r="B8389" t="s">
        <v>177</v>
      </c>
      <c r="C8389" t="s">
        <v>261</v>
      </c>
      <c r="D8389" t="s">
        <v>11</v>
      </c>
      <c r="F8389" t="s">
        <v>56</v>
      </c>
      <c r="H8389">
        <f>_xlfn.XLOOKUP(Tabuľka5[[#This Row],[Položka]],cennik[Položka],cennik[Cena MJ bez DPH])</f>
        <v>0</v>
      </c>
      <c r="I8389">
        <f>SUM(Tabuľka5[[#This Row],[cena MJ bez DPH]]*1.1)</f>
        <v>0</v>
      </c>
      <c r="J8389">
        <f>Tabuľka5[[#This Row],[množstvo]]*Tabuľka5[[#This Row],[cena MJ bez DPH]]</f>
        <v>0</v>
      </c>
      <c r="L8389" s="5" t="s">
        <v>522</v>
      </c>
      <c r="N8389" t="s">
        <v>521</v>
      </c>
      <c r="O8389" t="s">
        <v>404</v>
      </c>
      <c r="P8389" t="s">
        <v>728</v>
      </c>
    </row>
    <row r="8390" spans="1:16" hidden="1" x14ac:dyDescent="0.25">
      <c r="A8390" t="s">
        <v>317</v>
      </c>
      <c r="B8390" t="s">
        <v>177</v>
      </c>
      <c r="C8390" t="s">
        <v>262</v>
      </c>
      <c r="D8390" t="s">
        <v>11</v>
      </c>
      <c r="F8390" t="s">
        <v>56</v>
      </c>
      <c r="H8390">
        <f>_xlfn.XLOOKUP(Tabuľka5[[#This Row],[Položka]],cennik[Položka],cennik[Cena MJ bez DPH])</f>
        <v>0</v>
      </c>
      <c r="I8390">
        <f>SUM(Tabuľka5[[#This Row],[cena MJ bez DPH]]*1.1)</f>
        <v>0</v>
      </c>
      <c r="J8390">
        <f>Tabuľka5[[#This Row],[množstvo]]*Tabuľka5[[#This Row],[cena MJ bez DPH]]</f>
        <v>0</v>
      </c>
      <c r="L8390" s="5" t="s">
        <v>522</v>
      </c>
      <c r="N8390" t="s">
        <v>521</v>
      </c>
      <c r="O8390" t="s">
        <v>404</v>
      </c>
      <c r="P8390" t="s">
        <v>728</v>
      </c>
    </row>
    <row r="8391" spans="1:16" hidden="1" x14ac:dyDescent="0.25">
      <c r="A8391" t="s">
        <v>317</v>
      </c>
      <c r="B8391" t="s">
        <v>177</v>
      </c>
      <c r="C8391" t="s">
        <v>263</v>
      </c>
      <c r="D8391" t="s">
        <v>11</v>
      </c>
      <c r="F8391" t="s">
        <v>56</v>
      </c>
      <c r="H8391">
        <f>_xlfn.XLOOKUP(Tabuľka5[[#This Row],[Položka]],cennik[Položka],cennik[Cena MJ bez DPH])</f>
        <v>0</v>
      </c>
      <c r="I8391">
        <f>SUM(Tabuľka5[[#This Row],[cena MJ bez DPH]]*1.1)</f>
        <v>0</v>
      </c>
      <c r="J8391">
        <f>Tabuľka5[[#This Row],[množstvo]]*Tabuľka5[[#This Row],[cena MJ bez DPH]]</f>
        <v>0</v>
      </c>
      <c r="L8391" s="5" t="s">
        <v>522</v>
      </c>
      <c r="N8391" t="s">
        <v>521</v>
      </c>
      <c r="O8391" t="s">
        <v>404</v>
      </c>
      <c r="P8391" t="s">
        <v>728</v>
      </c>
    </row>
    <row r="8392" spans="1:16" hidden="1" x14ac:dyDescent="0.25">
      <c r="A8392" t="s">
        <v>317</v>
      </c>
      <c r="B8392" t="s">
        <v>177</v>
      </c>
      <c r="C8392" t="s">
        <v>264</v>
      </c>
      <c r="D8392" t="s">
        <v>11</v>
      </c>
      <c r="F8392" t="s">
        <v>53</v>
      </c>
      <c r="H8392">
        <f>_xlfn.XLOOKUP(Tabuľka5[[#This Row],[Položka]],cennik[Položka],cennik[Cena MJ bez DPH])</f>
        <v>0</v>
      </c>
      <c r="I8392">
        <f>SUM(Tabuľka5[[#This Row],[cena MJ bez DPH]]*1.1)</f>
        <v>0</v>
      </c>
      <c r="J8392">
        <f>Tabuľka5[[#This Row],[množstvo]]*Tabuľka5[[#This Row],[cena MJ bez DPH]]</f>
        <v>0</v>
      </c>
      <c r="L8392" s="5" t="s">
        <v>522</v>
      </c>
      <c r="N8392" t="s">
        <v>521</v>
      </c>
      <c r="O8392" t="s">
        <v>404</v>
      </c>
      <c r="P8392" t="s">
        <v>728</v>
      </c>
    </row>
    <row r="8393" spans="1:16" hidden="1" x14ac:dyDescent="0.25">
      <c r="A8393" t="s">
        <v>317</v>
      </c>
      <c r="B8393" t="s">
        <v>177</v>
      </c>
      <c r="C8393" t="s">
        <v>265</v>
      </c>
      <c r="D8393" t="s">
        <v>11</v>
      </c>
      <c r="F8393" t="s">
        <v>56</v>
      </c>
      <c r="H8393">
        <f>_xlfn.XLOOKUP(Tabuľka5[[#This Row],[Položka]],cennik[Položka],cennik[Cena MJ bez DPH])</f>
        <v>0</v>
      </c>
      <c r="I8393">
        <f>SUM(Tabuľka5[[#This Row],[cena MJ bez DPH]]*1.1)</f>
        <v>0</v>
      </c>
      <c r="J8393">
        <f>Tabuľka5[[#This Row],[množstvo]]*Tabuľka5[[#This Row],[cena MJ bez DPH]]</f>
        <v>0</v>
      </c>
      <c r="L8393" s="5" t="s">
        <v>522</v>
      </c>
      <c r="N8393" t="s">
        <v>521</v>
      </c>
      <c r="O8393" t="s">
        <v>404</v>
      </c>
      <c r="P8393" t="s">
        <v>728</v>
      </c>
    </row>
    <row r="8394" spans="1:16" hidden="1" x14ac:dyDescent="0.25">
      <c r="A8394" t="s">
        <v>317</v>
      </c>
      <c r="B8394" t="s">
        <v>177</v>
      </c>
      <c r="C8394" t="s">
        <v>266</v>
      </c>
      <c r="D8394" t="s">
        <v>11</v>
      </c>
      <c r="F8394" t="s">
        <v>56</v>
      </c>
      <c r="H8394">
        <f>_xlfn.XLOOKUP(Tabuľka5[[#This Row],[Položka]],cennik[Položka],cennik[Cena MJ bez DPH])</f>
        <v>0</v>
      </c>
      <c r="I8394">
        <f>SUM(Tabuľka5[[#This Row],[cena MJ bez DPH]]*1.1)</f>
        <v>0</v>
      </c>
      <c r="J8394">
        <f>Tabuľka5[[#This Row],[množstvo]]*Tabuľka5[[#This Row],[cena MJ bez DPH]]</f>
        <v>0</v>
      </c>
      <c r="L8394" s="5" t="s">
        <v>522</v>
      </c>
      <c r="N8394" t="s">
        <v>521</v>
      </c>
      <c r="O8394" t="s">
        <v>404</v>
      </c>
      <c r="P8394" t="s">
        <v>728</v>
      </c>
    </row>
    <row r="8395" spans="1:16" hidden="1" x14ac:dyDescent="0.25">
      <c r="A8395" t="s">
        <v>317</v>
      </c>
      <c r="B8395" t="s">
        <v>177</v>
      </c>
      <c r="C8395" t="s">
        <v>267</v>
      </c>
      <c r="D8395" t="s">
        <v>11</v>
      </c>
      <c r="F8395" t="s">
        <v>56</v>
      </c>
      <c r="H8395">
        <f>_xlfn.XLOOKUP(Tabuľka5[[#This Row],[Položka]],cennik[Položka],cennik[Cena MJ bez DPH])</f>
        <v>0</v>
      </c>
      <c r="I8395">
        <f>SUM(Tabuľka5[[#This Row],[cena MJ bez DPH]]*1.1)</f>
        <v>0</v>
      </c>
      <c r="J8395">
        <f>Tabuľka5[[#This Row],[množstvo]]*Tabuľka5[[#This Row],[cena MJ bez DPH]]</f>
        <v>0</v>
      </c>
      <c r="L8395" s="5" t="s">
        <v>522</v>
      </c>
      <c r="N8395" t="s">
        <v>521</v>
      </c>
      <c r="O8395" t="s">
        <v>404</v>
      </c>
      <c r="P8395" t="s">
        <v>728</v>
      </c>
    </row>
    <row r="8396" spans="1:16" hidden="1" x14ac:dyDescent="0.25">
      <c r="A8396" t="s">
        <v>317</v>
      </c>
      <c r="B8396" t="s">
        <v>177</v>
      </c>
      <c r="C8396" t="s">
        <v>268</v>
      </c>
      <c r="D8396" t="s">
        <v>11</v>
      </c>
      <c r="F8396" t="s">
        <v>56</v>
      </c>
      <c r="H8396">
        <f>_xlfn.XLOOKUP(Tabuľka5[[#This Row],[Položka]],cennik[Položka],cennik[Cena MJ bez DPH])</f>
        <v>0</v>
      </c>
      <c r="I8396">
        <f>SUM(Tabuľka5[[#This Row],[cena MJ bez DPH]]*1.1)</f>
        <v>0</v>
      </c>
      <c r="J8396">
        <f>Tabuľka5[[#This Row],[množstvo]]*Tabuľka5[[#This Row],[cena MJ bez DPH]]</f>
        <v>0</v>
      </c>
      <c r="L8396" s="5" t="s">
        <v>522</v>
      </c>
      <c r="N8396" t="s">
        <v>521</v>
      </c>
      <c r="O8396" t="s">
        <v>404</v>
      </c>
      <c r="P8396" t="s">
        <v>728</v>
      </c>
    </row>
    <row r="8397" spans="1:16" hidden="1" x14ac:dyDescent="0.25">
      <c r="A8397" t="s">
        <v>317</v>
      </c>
      <c r="B8397" t="s">
        <v>177</v>
      </c>
      <c r="C8397" t="s">
        <v>269</v>
      </c>
      <c r="D8397" t="s">
        <v>11</v>
      </c>
      <c r="F8397" t="s">
        <v>56</v>
      </c>
      <c r="H8397">
        <f>_xlfn.XLOOKUP(Tabuľka5[[#This Row],[Položka]],cennik[Položka],cennik[Cena MJ bez DPH])</f>
        <v>0</v>
      </c>
      <c r="I8397">
        <f>SUM(Tabuľka5[[#This Row],[cena MJ bez DPH]]*1.1)</f>
        <v>0</v>
      </c>
      <c r="J8397">
        <f>Tabuľka5[[#This Row],[množstvo]]*Tabuľka5[[#This Row],[cena MJ bez DPH]]</f>
        <v>0</v>
      </c>
      <c r="L8397" s="5" t="s">
        <v>522</v>
      </c>
      <c r="N8397" t="s">
        <v>521</v>
      </c>
      <c r="O8397" t="s">
        <v>404</v>
      </c>
      <c r="P8397" t="s">
        <v>728</v>
      </c>
    </row>
    <row r="8398" spans="1:16" hidden="1" x14ac:dyDescent="0.25">
      <c r="A8398" t="s">
        <v>317</v>
      </c>
      <c r="B8398" t="s">
        <v>177</v>
      </c>
      <c r="C8398" t="s">
        <v>270</v>
      </c>
      <c r="D8398" t="s">
        <v>11</v>
      </c>
      <c r="F8398" t="s">
        <v>56</v>
      </c>
      <c r="G8398">
        <v>30</v>
      </c>
      <c r="H8398">
        <f>_xlfn.XLOOKUP(Tabuľka5[[#This Row],[Položka]],cennik[Položka],cennik[Cena MJ bez DPH])</f>
        <v>0</v>
      </c>
      <c r="I8398">
        <f>SUM(Tabuľka5[[#This Row],[cena MJ bez DPH]]*1.1)</f>
        <v>0</v>
      </c>
      <c r="J8398">
        <f>Tabuľka5[[#This Row],[množstvo]]*Tabuľka5[[#This Row],[cena MJ bez DPH]]</f>
        <v>0</v>
      </c>
      <c r="L8398" s="5" t="s">
        <v>522</v>
      </c>
      <c r="N8398" t="s">
        <v>521</v>
      </c>
      <c r="O8398" t="s">
        <v>404</v>
      </c>
      <c r="P8398" t="s">
        <v>728</v>
      </c>
    </row>
    <row r="8399" spans="1:16" hidden="1" x14ac:dyDescent="0.25">
      <c r="A8399" t="s">
        <v>317</v>
      </c>
      <c r="B8399" t="s">
        <v>177</v>
      </c>
      <c r="C8399" t="s">
        <v>271</v>
      </c>
      <c r="D8399" t="s">
        <v>11</v>
      </c>
      <c r="F8399" t="s">
        <v>56</v>
      </c>
      <c r="H8399">
        <f>_xlfn.XLOOKUP(Tabuľka5[[#This Row],[Položka]],cennik[Položka],cennik[Cena MJ bez DPH])</f>
        <v>0</v>
      </c>
      <c r="I8399">
        <f>SUM(Tabuľka5[[#This Row],[cena MJ bez DPH]]*1.1)</f>
        <v>0</v>
      </c>
      <c r="J8399">
        <f>Tabuľka5[[#This Row],[množstvo]]*Tabuľka5[[#This Row],[cena MJ bez DPH]]</f>
        <v>0</v>
      </c>
      <c r="L8399" s="5" t="s">
        <v>522</v>
      </c>
      <c r="N8399" t="s">
        <v>521</v>
      </c>
      <c r="O8399" t="s">
        <v>404</v>
      </c>
      <c r="P8399" t="s">
        <v>728</v>
      </c>
    </row>
    <row r="8400" spans="1:16" hidden="1" x14ac:dyDescent="0.25">
      <c r="A8400" t="s">
        <v>318</v>
      </c>
      <c r="B8400" t="s">
        <v>9</v>
      </c>
      <c r="C8400" t="s">
        <v>10</v>
      </c>
      <c r="D8400" t="s">
        <v>11</v>
      </c>
      <c r="F8400" t="s">
        <v>12</v>
      </c>
      <c r="G8400">
        <v>200</v>
      </c>
      <c r="H8400">
        <f>_xlfn.XLOOKUP(Tabuľka5[[#This Row],[Položka]],cennik[Položka],cennik[Cena MJ bez DPH])</f>
        <v>0.8</v>
      </c>
      <c r="I8400">
        <f>SUM(Tabuľka5[[#This Row],[cena MJ bez DPH]]*1.1)</f>
        <v>0.88000000000000012</v>
      </c>
      <c r="J8400">
        <f>Tabuľka5[[#This Row],[množstvo]]*Tabuľka5[[#This Row],[cena MJ bez DPH]]</f>
        <v>160</v>
      </c>
      <c r="L8400" s="5" t="s">
        <v>730</v>
      </c>
      <c r="N8400" t="s">
        <v>526</v>
      </c>
      <c r="O8400" t="s">
        <v>404</v>
      </c>
      <c r="P8400" t="s">
        <v>728</v>
      </c>
    </row>
    <row r="8401" spans="1:16" hidden="1" x14ac:dyDescent="0.25">
      <c r="A8401" t="s">
        <v>318</v>
      </c>
      <c r="B8401" t="s">
        <v>9</v>
      </c>
      <c r="C8401" t="s">
        <v>13</v>
      </c>
      <c r="D8401" t="s">
        <v>11</v>
      </c>
      <c r="F8401" t="s">
        <v>14</v>
      </c>
      <c r="H8401">
        <f>_xlfn.XLOOKUP(Tabuľka5[[#This Row],[Položka]],cennik[Položka],cennik[Cena MJ bez DPH])</f>
        <v>0</v>
      </c>
      <c r="I8401">
        <f>SUM(Tabuľka5[[#This Row],[cena MJ bez DPH]]*1.1)</f>
        <v>0</v>
      </c>
      <c r="J8401">
        <f>Tabuľka5[[#This Row],[množstvo]]*Tabuľka5[[#This Row],[cena MJ bez DPH]]</f>
        <v>0</v>
      </c>
      <c r="L8401" s="5" t="s">
        <v>730</v>
      </c>
      <c r="N8401" t="s">
        <v>526</v>
      </c>
      <c r="O8401" t="s">
        <v>404</v>
      </c>
      <c r="P8401" t="s">
        <v>728</v>
      </c>
    </row>
    <row r="8402" spans="1:16" hidden="1" x14ac:dyDescent="0.25">
      <c r="A8402" t="s">
        <v>318</v>
      </c>
      <c r="B8402" t="s">
        <v>9</v>
      </c>
      <c r="C8402" t="s">
        <v>15</v>
      </c>
      <c r="D8402" t="s">
        <v>11</v>
      </c>
      <c r="F8402" t="s">
        <v>14</v>
      </c>
      <c r="G8402">
        <v>50</v>
      </c>
      <c r="H8402">
        <f>_xlfn.XLOOKUP(Tabuľka5[[#This Row],[Položka]],cennik[Položka],cennik[Cena MJ bez DPH])</f>
        <v>1</v>
      </c>
      <c r="I8402">
        <f>SUM(Tabuľka5[[#This Row],[cena MJ bez DPH]]*1.1)</f>
        <v>1.1000000000000001</v>
      </c>
      <c r="J8402">
        <f>Tabuľka5[[#This Row],[množstvo]]*Tabuľka5[[#This Row],[cena MJ bez DPH]]</f>
        <v>50</v>
      </c>
      <c r="L8402" s="5" t="s">
        <v>730</v>
      </c>
      <c r="N8402" t="s">
        <v>526</v>
      </c>
      <c r="O8402" t="s">
        <v>404</v>
      </c>
      <c r="P8402" t="s">
        <v>728</v>
      </c>
    </row>
    <row r="8403" spans="1:16" hidden="1" x14ac:dyDescent="0.25">
      <c r="A8403" t="s">
        <v>318</v>
      </c>
      <c r="B8403" t="s">
        <v>9</v>
      </c>
      <c r="C8403" t="s">
        <v>16</v>
      </c>
      <c r="D8403" t="s">
        <v>17</v>
      </c>
      <c r="E8403" t="s">
        <v>18</v>
      </c>
      <c r="F8403" t="s">
        <v>14</v>
      </c>
      <c r="H8403">
        <f>_xlfn.XLOOKUP(Tabuľka5[[#This Row],[Položka]],cennik[Položka],cennik[Cena MJ bez DPH])</f>
        <v>0.59</v>
      </c>
      <c r="I8403">
        <f>SUM(Tabuľka5[[#This Row],[cena MJ bez DPH]]*1.1)</f>
        <v>0.64900000000000002</v>
      </c>
      <c r="J8403">
        <f>Tabuľka5[[#This Row],[množstvo]]*Tabuľka5[[#This Row],[cena MJ bez DPH]]</f>
        <v>0</v>
      </c>
      <c r="L8403" s="5" t="s">
        <v>730</v>
      </c>
      <c r="N8403" t="s">
        <v>526</v>
      </c>
      <c r="O8403" t="s">
        <v>404</v>
      </c>
      <c r="P8403" t="s">
        <v>728</v>
      </c>
    </row>
    <row r="8404" spans="1:16" hidden="1" x14ac:dyDescent="0.25">
      <c r="A8404" t="s">
        <v>318</v>
      </c>
      <c r="B8404" t="s">
        <v>9</v>
      </c>
      <c r="C8404" t="s">
        <v>19</v>
      </c>
      <c r="D8404" t="s">
        <v>11</v>
      </c>
      <c r="F8404" t="s">
        <v>14</v>
      </c>
      <c r="G8404">
        <v>10</v>
      </c>
      <c r="H8404">
        <f>_xlfn.XLOOKUP(Tabuľka5[[#This Row],[Položka]],cennik[Položka],cennik[Cena MJ bez DPH])</f>
        <v>5</v>
      </c>
      <c r="I8404">
        <f>SUM(Tabuľka5[[#This Row],[cena MJ bez DPH]]*1.1)</f>
        <v>5.5</v>
      </c>
      <c r="J8404">
        <f>Tabuľka5[[#This Row],[množstvo]]*Tabuľka5[[#This Row],[cena MJ bez DPH]]</f>
        <v>50</v>
      </c>
      <c r="L8404" s="5" t="s">
        <v>730</v>
      </c>
      <c r="N8404" t="s">
        <v>526</v>
      </c>
      <c r="O8404" t="s">
        <v>404</v>
      </c>
      <c r="P8404" t="s">
        <v>728</v>
      </c>
    </row>
    <row r="8405" spans="1:16" hidden="1" x14ac:dyDescent="0.25">
      <c r="A8405" t="s">
        <v>318</v>
      </c>
      <c r="B8405" t="s">
        <v>9</v>
      </c>
      <c r="C8405" t="s">
        <v>20</v>
      </c>
      <c r="D8405" t="s">
        <v>11</v>
      </c>
      <c r="F8405" t="s">
        <v>12</v>
      </c>
      <c r="G8405">
        <v>50</v>
      </c>
      <c r="H8405">
        <f>_xlfn.XLOOKUP(Tabuľka5[[#This Row],[Položka]],cennik[Položka],cennik[Cena MJ bez DPH])</f>
        <v>0.7</v>
      </c>
      <c r="I8405">
        <f>SUM(Tabuľka5[[#This Row],[cena MJ bez DPH]]*1.1)</f>
        <v>0.77</v>
      </c>
      <c r="J8405">
        <f>Tabuľka5[[#This Row],[množstvo]]*Tabuľka5[[#This Row],[cena MJ bez DPH]]</f>
        <v>35</v>
      </c>
      <c r="L8405" s="5" t="s">
        <v>730</v>
      </c>
      <c r="N8405" t="s">
        <v>526</v>
      </c>
      <c r="O8405" t="s">
        <v>404</v>
      </c>
      <c r="P8405" t="s">
        <v>728</v>
      </c>
    </row>
    <row r="8406" spans="1:16" hidden="1" x14ac:dyDescent="0.25">
      <c r="A8406" t="s">
        <v>318</v>
      </c>
      <c r="B8406" t="s">
        <v>9</v>
      </c>
      <c r="C8406" t="s">
        <v>21</v>
      </c>
      <c r="D8406" t="s">
        <v>11</v>
      </c>
      <c r="F8406" t="s">
        <v>12</v>
      </c>
      <c r="G8406">
        <v>100</v>
      </c>
      <c r="H8406">
        <f>_xlfn.XLOOKUP(Tabuľka5[[#This Row],[Položka]],cennik[Položka],cennik[Cena MJ bez DPH])</f>
        <v>3</v>
      </c>
      <c r="I8406">
        <f>SUM(Tabuľka5[[#This Row],[cena MJ bez DPH]]*1.1)</f>
        <v>3.3000000000000003</v>
      </c>
      <c r="J8406">
        <f>Tabuľka5[[#This Row],[množstvo]]*Tabuľka5[[#This Row],[cena MJ bez DPH]]</f>
        <v>300</v>
      </c>
      <c r="L8406" s="5" t="s">
        <v>730</v>
      </c>
      <c r="N8406" t="s">
        <v>526</v>
      </c>
      <c r="O8406" t="s">
        <v>404</v>
      </c>
      <c r="P8406" t="s">
        <v>728</v>
      </c>
    </row>
    <row r="8407" spans="1:16" hidden="1" x14ac:dyDescent="0.25">
      <c r="A8407" t="s">
        <v>318</v>
      </c>
      <c r="B8407" t="s">
        <v>9</v>
      </c>
      <c r="C8407" t="s">
        <v>22</v>
      </c>
      <c r="D8407" t="s">
        <v>11</v>
      </c>
      <c r="F8407" t="s">
        <v>14</v>
      </c>
      <c r="G8407">
        <v>300</v>
      </c>
      <c r="H8407">
        <f>_xlfn.XLOOKUP(Tabuľka5[[#This Row],[Položka]],cennik[Položka],cennik[Cena MJ bez DPH])</f>
        <v>1.6</v>
      </c>
      <c r="I8407">
        <f>SUM(Tabuľka5[[#This Row],[cena MJ bez DPH]]*1.1)</f>
        <v>1.7600000000000002</v>
      </c>
      <c r="J8407">
        <f>Tabuľka5[[#This Row],[množstvo]]*Tabuľka5[[#This Row],[cena MJ bez DPH]]</f>
        <v>480</v>
      </c>
      <c r="L8407" s="5" t="s">
        <v>730</v>
      </c>
      <c r="N8407" t="s">
        <v>526</v>
      </c>
      <c r="O8407" t="s">
        <v>404</v>
      </c>
      <c r="P8407" t="s">
        <v>728</v>
      </c>
    </row>
    <row r="8408" spans="1:16" hidden="1" x14ac:dyDescent="0.25">
      <c r="A8408" t="s">
        <v>318</v>
      </c>
      <c r="B8408" t="s">
        <v>9</v>
      </c>
      <c r="C8408" t="s">
        <v>23</v>
      </c>
      <c r="D8408" t="s">
        <v>11</v>
      </c>
      <c r="E8408" t="s">
        <v>24</v>
      </c>
      <c r="F8408" t="s">
        <v>14</v>
      </c>
      <c r="G8408">
        <v>1000</v>
      </c>
      <c r="H8408">
        <f>_xlfn.XLOOKUP(Tabuľka5[[#This Row],[Položka]],cennik[Položka],cennik[Cena MJ bez DPH])</f>
        <v>0.96</v>
      </c>
      <c r="I8408">
        <f>SUM(Tabuľka5[[#This Row],[cena MJ bez DPH]]*1.1)</f>
        <v>1.056</v>
      </c>
      <c r="J8408">
        <f>Tabuľka5[[#This Row],[množstvo]]*Tabuľka5[[#This Row],[cena MJ bez DPH]]</f>
        <v>960</v>
      </c>
      <c r="L8408" s="5" t="s">
        <v>730</v>
      </c>
      <c r="N8408" t="s">
        <v>526</v>
      </c>
      <c r="O8408" t="s">
        <v>404</v>
      </c>
      <c r="P8408" t="s">
        <v>728</v>
      </c>
    </row>
    <row r="8409" spans="1:16" hidden="1" x14ac:dyDescent="0.25">
      <c r="A8409" t="s">
        <v>318</v>
      </c>
      <c r="B8409" t="s">
        <v>9</v>
      </c>
      <c r="C8409" t="s">
        <v>25</v>
      </c>
      <c r="D8409" t="s">
        <v>11</v>
      </c>
      <c r="F8409" t="s">
        <v>14</v>
      </c>
      <c r="G8409">
        <v>1000</v>
      </c>
      <c r="H8409">
        <f>_xlfn.XLOOKUP(Tabuľka5[[#This Row],[Položka]],cennik[Položka],cennik[Cena MJ bez DPH])</f>
        <v>1</v>
      </c>
      <c r="I8409">
        <f>SUM(Tabuľka5[[#This Row],[cena MJ bez DPH]]*1.1)</f>
        <v>1.1000000000000001</v>
      </c>
      <c r="J8409">
        <f>Tabuľka5[[#This Row],[množstvo]]*Tabuľka5[[#This Row],[cena MJ bez DPH]]</f>
        <v>1000</v>
      </c>
      <c r="L8409" s="5" t="s">
        <v>730</v>
      </c>
      <c r="N8409" t="s">
        <v>526</v>
      </c>
      <c r="O8409" t="s">
        <v>404</v>
      </c>
      <c r="P8409" t="s">
        <v>728</v>
      </c>
    </row>
    <row r="8410" spans="1:16" hidden="1" x14ac:dyDescent="0.25">
      <c r="A8410" t="s">
        <v>318</v>
      </c>
      <c r="B8410" t="s">
        <v>9</v>
      </c>
      <c r="C8410" t="s">
        <v>26</v>
      </c>
      <c r="D8410" t="s">
        <v>17</v>
      </c>
      <c r="F8410" t="s">
        <v>14</v>
      </c>
      <c r="G8410">
        <v>50</v>
      </c>
      <c r="H8410">
        <f>_xlfn.XLOOKUP(Tabuľka5[[#This Row],[Položka]],cennik[Položka],cennik[Cena MJ bez DPH])</f>
        <v>0.65</v>
      </c>
      <c r="I8410">
        <f>SUM(Tabuľka5[[#This Row],[cena MJ bez DPH]]*1.1)</f>
        <v>0.71500000000000008</v>
      </c>
      <c r="J8410">
        <f>Tabuľka5[[#This Row],[množstvo]]*Tabuľka5[[#This Row],[cena MJ bez DPH]]</f>
        <v>32.5</v>
      </c>
      <c r="L8410" s="5" t="s">
        <v>730</v>
      </c>
      <c r="N8410" t="s">
        <v>526</v>
      </c>
      <c r="O8410" t="s">
        <v>404</v>
      </c>
      <c r="P8410" t="s">
        <v>728</v>
      </c>
    </row>
    <row r="8411" spans="1:16" hidden="1" x14ac:dyDescent="0.25">
      <c r="A8411" t="s">
        <v>318</v>
      </c>
      <c r="B8411" t="s">
        <v>9</v>
      </c>
      <c r="C8411" t="s">
        <v>27</v>
      </c>
      <c r="D8411" t="s">
        <v>11</v>
      </c>
      <c r="F8411" t="s">
        <v>14</v>
      </c>
      <c r="G8411">
        <v>10</v>
      </c>
      <c r="H8411">
        <f>_xlfn.XLOOKUP(Tabuľka5[[#This Row],[Položka]],cennik[Položka],cennik[Cena MJ bez DPH])</f>
        <v>0.75</v>
      </c>
      <c r="I8411">
        <f>SUM(Tabuľka5[[#This Row],[cena MJ bez DPH]]*1.1)</f>
        <v>0.82500000000000007</v>
      </c>
      <c r="J8411">
        <f>Tabuľka5[[#This Row],[množstvo]]*Tabuľka5[[#This Row],[cena MJ bez DPH]]</f>
        <v>7.5</v>
      </c>
      <c r="L8411" s="5" t="s">
        <v>730</v>
      </c>
      <c r="N8411" t="s">
        <v>526</v>
      </c>
      <c r="O8411" t="s">
        <v>404</v>
      </c>
      <c r="P8411" t="s">
        <v>728</v>
      </c>
    </row>
    <row r="8412" spans="1:16" hidden="1" x14ac:dyDescent="0.25">
      <c r="A8412" t="s">
        <v>318</v>
      </c>
      <c r="B8412" t="s">
        <v>9</v>
      </c>
      <c r="C8412" t="s">
        <v>28</v>
      </c>
      <c r="D8412" t="s">
        <v>11</v>
      </c>
      <c r="E8412" t="s">
        <v>29</v>
      </c>
      <c r="F8412" t="s">
        <v>14</v>
      </c>
      <c r="G8412">
        <v>100</v>
      </c>
      <c r="H8412">
        <f>_xlfn.XLOOKUP(Tabuľka5[[#This Row],[Položka]],cennik[Položka],cennik[Cena MJ bez DPH])</f>
        <v>3</v>
      </c>
      <c r="I8412">
        <f>SUM(Tabuľka5[[#This Row],[cena MJ bez DPH]]*1.1)</f>
        <v>3.3000000000000003</v>
      </c>
      <c r="J8412">
        <f>Tabuľka5[[#This Row],[množstvo]]*Tabuľka5[[#This Row],[cena MJ bez DPH]]</f>
        <v>300</v>
      </c>
      <c r="L8412" s="5" t="s">
        <v>730</v>
      </c>
      <c r="N8412" t="s">
        <v>526</v>
      </c>
      <c r="O8412" t="s">
        <v>404</v>
      </c>
      <c r="P8412" t="s">
        <v>728</v>
      </c>
    </row>
    <row r="8413" spans="1:16" hidden="1" x14ac:dyDescent="0.25">
      <c r="A8413" t="s">
        <v>318</v>
      </c>
      <c r="B8413" t="s">
        <v>9</v>
      </c>
      <c r="C8413" t="s">
        <v>30</v>
      </c>
      <c r="D8413" t="s">
        <v>11</v>
      </c>
      <c r="F8413" t="s">
        <v>14</v>
      </c>
      <c r="G8413">
        <v>0</v>
      </c>
      <c r="H8413">
        <f>_xlfn.XLOOKUP(Tabuľka5[[#This Row],[Položka]],cennik[Položka],cennik[Cena MJ bez DPH])</f>
        <v>0.8</v>
      </c>
      <c r="I8413">
        <f>SUM(Tabuľka5[[#This Row],[cena MJ bez DPH]]*1.1)</f>
        <v>0.88000000000000012</v>
      </c>
      <c r="J8413">
        <f>Tabuľka5[[#This Row],[množstvo]]*Tabuľka5[[#This Row],[cena MJ bez DPH]]</f>
        <v>0</v>
      </c>
      <c r="L8413" s="5" t="s">
        <v>730</v>
      </c>
      <c r="N8413" t="s">
        <v>526</v>
      </c>
      <c r="O8413" t="s">
        <v>404</v>
      </c>
      <c r="P8413" t="s">
        <v>728</v>
      </c>
    </row>
    <row r="8414" spans="1:16" hidden="1" x14ac:dyDescent="0.25">
      <c r="A8414" t="s">
        <v>318</v>
      </c>
      <c r="B8414" t="s">
        <v>9</v>
      </c>
      <c r="C8414" t="s">
        <v>31</v>
      </c>
      <c r="D8414" t="s">
        <v>11</v>
      </c>
      <c r="F8414" t="s">
        <v>14</v>
      </c>
      <c r="G8414">
        <v>100</v>
      </c>
      <c r="H8414">
        <f>_xlfn.XLOOKUP(Tabuľka5[[#This Row],[Položka]],cennik[Položka],cennik[Cena MJ bez DPH])</f>
        <v>1.2</v>
      </c>
      <c r="I8414">
        <f>SUM(Tabuľka5[[#This Row],[cena MJ bez DPH]]*1.1)</f>
        <v>1.32</v>
      </c>
      <c r="J8414">
        <f>Tabuľka5[[#This Row],[množstvo]]*Tabuľka5[[#This Row],[cena MJ bez DPH]]</f>
        <v>120</v>
      </c>
      <c r="L8414" s="5" t="s">
        <v>730</v>
      </c>
      <c r="N8414" t="s">
        <v>526</v>
      </c>
      <c r="O8414" t="s">
        <v>404</v>
      </c>
      <c r="P8414" t="s">
        <v>728</v>
      </c>
    </row>
    <row r="8415" spans="1:16" hidden="1" x14ac:dyDescent="0.25">
      <c r="A8415" t="s">
        <v>318</v>
      </c>
      <c r="B8415" t="s">
        <v>9</v>
      </c>
      <c r="C8415" t="s">
        <v>32</v>
      </c>
      <c r="D8415" t="s">
        <v>11</v>
      </c>
      <c r="F8415" t="s">
        <v>14</v>
      </c>
      <c r="G8415">
        <v>100</v>
      </c>
      <c r="H8415">
        <f>_xlfn.XLOOKUP(Tabuľka5[[#This Row],[Položka]],cennik[Položka],cennik[Cena MJ bez DPH])</f>
        <v>0.8</v>
      </c>
      <c r="I8415">
        <f>SUM(Tabuľka5[[#This Row],[cena MJ bez DPH]]*1.1)</f>
        <v>0.88000000000000012</v>
      </c>
      <c r="J8415">
        <f>Tabuľka5[[#This Row],[množstvo]]*Tabuľka5[[#This Row],[cena MJ bez DPH]]</f>
        <v>80</v>
      </c>
      <c r="L8415" s="5" t="s">
        <v>730</v>
      </c>
      <c r="N8415" t="s">
        <v>526</v>
      </c>
      <c r="O8415" t="s">
        <v>404</v>
      </c>
      <c r="P8415" t="s">
        <v>728</v>
      </c>
    </row>
    <row r="8416" spans="1:16" hidden="1" x14ac:dyDescent="0.25">
      <c r="A8416" t="s">
        <v>318</v>
      </c>
      <c r="B8416" t="s">
        <v>9</v>
      </c>
      <c r="C8416" t="s">
        <v>33</v>
      </c>
      <c r="D8416" t="s">
        <v>11</v>
      </c>
      <c r="E8416" t="s">
        <v>34</v>
      </c>
      <c r="F8416" t="s">
        <v>14</v>
      </c>
      <c r="G8416">
        <v>50</v>
      </c>
      <c r="H8416">
        <f>_xlfn.XLOOKUP(Tabuľka5[[#This Row],[Položka]],cennik[Položka],cennik[Cena MJ bez DPH])</f>
        <v>4</v>
      </c>
      <c r="I8416">
        <f>SUM(Tabuľka5[[#This Row],[cena MJ bez DPH]]*1.1)</f>
        <v>4.4000000000000004</v>
      </c>
      <c r="J8416">
        <f>Tabuľka5[[#This Row],[množstvo]]*Tabuľka5[[#This Row],[cena MJ bez DPH]]</f>
        <v>200</v>
      </c>
      <c r="L8416" s="5" t="s">
        <v>730</v>
      </c>
      <c r="N8416" t="s">
        <v>526</v>
      </c>
      <c r="O8416" t="s">
        <v>404</v>
      </c>
      <c r="P8416" t="s">
        <v>728</v>
      </c>
    </row>
    <row r="8417" spans="1:16" hidden="1" x14ac:dyDescent="0.25">
      <c r="A8417" t="s">
        <v>318</v>
      </c>
      <c r="B8417" t="s">
        <v>9</v>
      </c>
      <c r="C8417" t="s">
        <v>35</v>
      </c>
      <c r="D8417" t="s">
        <v>11</v>
      </c>
      <c r="E8417" t="s">
        <v>36</v>
      </c>
      <c r="F8417" t="s">
        <v>14</v>
      </c>
      <c r="G8417">
        <v>100</v>
      </c>
      <c r="H8417">
        <f>_xlfn.XLOOKUP(Tabuľka5[[#This Row],[Položka]],cennik[Položka],cennik[Cena MJ bez DPH])</f>
        <v>4</v>
      </c>
      <c r="I8417">
        <f>SUM(Tabuľka5[[#This Row],[cena MJ bez DPH]]*1.1)</f>
        <v>4.4000000000000004</v>
      </c>
      <c r="J8417">
        <f>Tabuľka5[[#This Row],[množstvo]]*Tabuľka5[[#This Row],[cena MJ bez DPH]]</f>
        <v>400</v>
      </c>
      <c r="L8417" s="5" t="s">
        <v>730</v>
      </c>
      <c r="N8417" t="s">
        <v>526</v>
      </c>
      <c r="O8417" t="s">
        <v>404</v>
      </c>
      <c r="P8417" t="s">
        <v>728</v>
      </c>
    </row>
    <row r="8418" spans="1:16" hidden="1" x14ac:dyDescent="0.25">
      <c r="A8418" t="s">
        <v>318</v>
      </c>
      <c r="B8418" t="s">
        <v>9</v>
      </c>
      <c r="C8418" t="s">
        <v>37</v>
      </c>
      <c r="D8418" t="s">
        <v>11</v>
      </c>
      <c r="E8418" t="s">
        <v>34</v>
      </c>
      <c r="F8418" t="s">
        <v>14</v>
      </c>
      <c r="G8418">
        <v>20</v>
      </c>
      <c r="H8418">
        <f>_xlfn.XLOOKUP(Tabuľka5[[#This Row],[Položka]],cennik[Položka],cennik[Cena MJ bez DPH])</f>
        <v>9</v>
      </c>
      <c r="I8418">
        <f>SUM(Tabuľka5[[#This Row],[cena MJ bez DPH]]*1.1)</f>
        <v>9.9</v>
      </c>
      <c r="J8418">
        <f>Tabuľka5[[#This Row],[množstvo]]*Tabuľka5[[#This Row],[cena MJ bez DPH]]</f>
        <v>180</v>
      </c>
      <c r="L8418" s="5" t="s">
        <v>730</v>
      </c>
      <c r="N8418" t="s">
        <v>526</v>
      </c>
      <c r="O8418" t="s">
        <v>404</v>
      </c>
      <c r="P8418" t="s">
        <v>728</v>
      </c>
    </row>
    <row r="8419" spans="1:16" hidden="1" x14ac:dyDescent="0.25">
      <c r="A8419" t="s">
        <v>318</v>
      </c>
      <c r="B8419" t="s">
        <v>9</v>
      </c>
      <c r="C8419" t="s">
        <v>38</v>
      </c>
      <c r="D8419" t="s">
        <v>11</v>
      </c>
      <c r="E8419" t="s">
        <v>34</v>
      </c>
      <c r="F8419" t="s">
        <v>14</v>
      </c>
      <c r="G8419">
        <v>0</v>
      </c>
      <c r="H8419">
        <f>_xlfn.XLOOKUP(Tabuľka5[[#This Row],[Položka]],cennik[Položka],cennik[Cena MJ bez DPH])</f>
        <v>12</v>
      </c>
      <c r="I8419">
        <f>SUM(Tabuľka5[[#This Row],[cena MJ bez DPH]]*1.1)</f>
        <v>13.200000000000001</v>
      </c>
      <c r="J8419">
        <f>Tabuľka5[[#This Row],[množstvo]]*Tabuľka5[[#This Row],[cena MJ bez DPH]]</f>
        <v>0</v>
      </c>
      <c r="L8419" s="5" t="s">
        <v>730</v>
      </c>
      <c r="N8419" t="s">
        <v>526</v>
      </c>
      <c r="O8419" t="s">
        <v>404</v>
      </c>
      <c r="P8419" t="s">
        <v>728</v>
      </c>
    </row>
    <row r="8420" spans="1:16" hidden="1" x14ac:dyDescent="0.25">
      <c r="A8420" t="s">
        <v>318</v>
      </c>
      <c r="B8420" t="s">
        <v>9</v>
      </c>
      <c r="C8420" t="s">
        <v>39</v>
      </c>
      <c r="D8420" t="s">
        <v>11</v>
      </c>
      <c r="F8420" t="s">
        <v>14</v>
      </c>
      <c r="G8420">
        <v>50</v>
      </c>
      <c r="H8420">
        <f>_xlfn.XLOOKUP(Tabuľka5[[#This Row],[Položka]],cennik[Položka],cennik[Cena MJ bez DPH])</f>
        <v>1.59</v>
      </c>
      <c r="I8420">
        <f>SUM(Tabuľka5[[#This Row],[cena MJ bez DPH]]*1.1)</f>
        <v>1.7490000000000003</v>
      </c>
      <c r="J8420">
        <f>Tabuľka5[[#This Row],[množstvo]]*Tabuľka5[[#This Row],[cena MJ bez DPH]]</f>
        <v>79.5</v>
      </c>
      <c r="L8420" s="5" t="s">
        <v>730</v>
      </c>
      <c r="N8420" t="s">
        <v>526</v>
      </c>
      <c r="O8420" t="s">
        <v>404</v>
      </c>
      <c r="P8420" t="s">
        <v>728</v>
      </c>
    </row>
    <row r="8421" spans="1:16" hidden="1" x14ac:dyDescent="0.25">
      <c r="A8421" t="s">
        <v>318</v>
      </c>
      <c r="B8421" t="s">
        <v>9</v>
      </c>
      <c r="C8421" t="s">
        <v>40</v>
      </c>
      <c r="D8421" t="s">
        <v>17</v>
      </c>
      <c r="E8421" t="s">
        <v>41</v>
      </c>
      <c r="F8421" t="s">
        <v>14</v>
      </c>
      <c r="G8421">
        <v>50</v>
      </c>
      <c r="H8421">
        <f>_xlfn.XLOOKUP(Tabuľka5[[#This Row],[Položka]],cennik[Položka],cennik[Cena MJ bez DPH])</f>
        <v>0.65</v>
      </c>
      <c r="I8421">
        <f>SUM(Tabuľka5[[#This Row],[cena MJ bez DPH]]*1.1)</f>
        <v>0.71500000000000008</v>
      </c>
      <c r="J8421">
        <f>Tabuľka5[[#This Row],[množstvo]]*Tabuľka5[[#This Row],[cena MJ bez DPH]]</f>
        <v>32.5</v>
      </c>
      <c r="L8421" s="5" t="s">
        <v>730</v>
      </c>
      <c r="N8421" t="s">
        <v>526</v>
      </c>
      <c r="O8421" t="s">
        <v>404</v>
      </c>
      <c r="P8421" t="s">
        <v>728</v>
      </c>
    </row>
    <row r="8422" spans="1:16" hidden="1" x14ac:dyDescent="0.25">
      <c r="A8422" t="s">
        <v>318</v>
      </c>
      <c r="B8422" t="s">
        <v>9</v>
      </c>
      <c r="C8422" t="s">
        <v>42</v>
      </c>
      <c r="D8422" t="s">
        <v>11</v>
      </c>
      <c r="E8422" t="s">
        <v>43</v>
      </c>
      <c r="F8422" t="s">
        <v>14</v>
      </c>
      <c r="G8422">
        <v>100</v>
      </c>
      <c r="H8422">
        <f>_xlfn.XLOOKUP(Tabuľka5[[#This Row],[Položka]],cennik[Položka],cennik[Cena MJ bez DPH])</f>
        <v>2.9</v>
      </c>
      <c r="I8422">
        <f>SUM(Tabuľka5[[#This Row],[cena MJ bez DPH]]*1.1)</f>
        <v>3.19</v>
      </c>
      <c r="J8422">
        <f>Tabuľka5[[#This Row],[množstvo]]*Tabuľka5[[#This Row],[cena MJ bez DPH]]</f>
        <v>290</v>
      </c>
      <c r="L8422" s="5" t="s">
        <v>730</v>
      </c>
      <c r="N8422" t="s">
        <v>526</v>
      </c>
      <c r="O8422" t="s">
        <v>404</v>
      </c>
      <c r="P8422" t="s">
        <v>728</v>
      </c>
    </row>
    <row r="8423" spans="1:16" hidden="1" x14ac:dyDescent="0.25">
      <c r="A8423" t="s">
        <v>318</v>
      </c>
      <c r="B8423" t="s">
        <v>9</v>
      </c>
      <c r="C8423" t="s">
        <v>44</v>
      </c>
      <c r="D8423" t="s">
        <v>11</v>
      </c>
      <c r="F8423" t="s">
        <v>14</v>
      </c>
      <c r="G8423">
        <v>20</v>
      </c>
      <c r="H8423">
        <f>_xlfn.XLOOKUP(Tabuľka5[[#This Row],[Položka]],cennik[Položka],cennik[Cena MJ bez DPH])</f>
        <v>1.2</v>
      </c>
      <c r="I8423">
        <f>SUM(Tabuľka5[[#This Row],[cena MJ bez DPH]]*1.1)</f>
        <v>1.32</v>
      </c>
      <c r="J8423">
        <f>Tabuľka5[[#This Row],[množstvo]]*Tabuľka5[[#This Row],[cena MJ bez DPH]]</f>
        <v>24</v>
      </c>
      <c r="L8423" s="5" t="s">
        <v>730</v>
      </c>
      <c r="N8423" t="s">
        <v>526</v>
      </c>
      <c r="O8423" t="s">
        <v>404</v>
      </c>
      <c r="P8423" t="s">
        <v>728</v>
      </c>
    </row>
    <row r="8424" spans="1:16" hidden="1" x14ac:dyDescent="0.25">
      <c r="A8424" t="s">
        <v>318</v>
      </c>
      <c r="B8424" t="s">
        <v>9</v>
      </c>
      <c r="C8424" t="s">
        <v>45</v>
      </c>
      <c r="D8424" t="s">
        <v>11</v>
      </c>
      <c r="F8424" t="s">
        <v>46</v>
      </c>
      <c r="G8424">
        <v>1500</v>
      </c>
      <c r="H8424">
        <f>_xlfn.XLOOKUP(Tabuľka5[[#This Row],[Položka]],cennik[Položka],cennik[Cena MJ bez DPH])</f>
        <v>0</v>
      </c>
      <c r="I8424">
        <f>SUM(Tabuľka5[[#This Row],[cena MJ bez DPH]]*1.1)</f>
        <v>0</v>
      </c>
      <c r="J8424">
        <f>Tabuľka5[[#This Row],[množstvo]]*Tabuľka5[[#This Row],[cena MJ bez DPH]]</f>
        <v>0</v>
      </c>
      <c r="L8424" s="5" t="s">
        <v>730</v>
      </c>
      <c r="N8424" t="s">
        <v>526</v>
      </c>
      <c r="O8424" t="s">
        <v>404</v>
      </c>
      <c r="P8424" t="s">
        <v>728</v>
      </c>
    </row>
    <row r="8425" spans="1:16" hidden="1" x14ac:dyDescent="0.25">
      <c r="A8425" t="s">
        <v>318</v>
      </c>
      <c r="B8425" t="s">
        <v>47</v>
      </c>
      <c r="C8425" t="s">
        <v>48</v>
      </c>
      <c r="D8425" t="s">
        <v>17</v>
      </c>
      <c r="F8425" t="s">
        <v>49</v>
      </c>
      <c r="G8425">
        <v>0</v>
      </c>
      <c r="H8425">
        <f>_xlfn.XLOOKUP(Tabuľka5[[#This Row],[Položka]],cennik[Položka],cennik[Cena MJ bez DPH])</f>
        <v>0</v>
      </c>
      <c r="I8425">
        <f>SUM(Tabuľka5[[#This Row],[cena MJ bez DPH]]*1.1)</f>
        <v>0</v>
      </c>
      <c r="J8425">
        <f>Tabuľka5[[#This Row],[množstvo]]*Tabuľka5[[#This Row],[cena MJ bez DPH]]</f>
        <v>0</v>
      </c>
      <c r="L8425" s="5" t="s">
        <v>730</v>
      </c>
      <c r="N8425" t="s">
        <v>526</v>
      </c>
      <c r="O8425" t="s">
        <v>404</v>
      </c>
      <c r="P8425" t="s">
        <v>728</v>
      </c>
    </row>
    <row r="8426" spans="1:16" hidden="1" x14ac:dyDescent="0.25">
      <c r="A8426" t="s">
        <v>318</v>
      </c>
      <c r="B8426" t="s">
        <v>47</v>
      </c>
      <c r="C8426" t="s">
        <v>50</v>
      </c>
      <c r="D8426" t="s">
        <v>17</v>
      </c>
      <c r="F8426" t="s">
        <v>49</v>
      </c>
      <c r="G8426">
        <v>5000</v>
      </c>
      <c r="H8426">
        <f>_xlfn.XLOOKUP(Tabuľka5[[#This Row],[Položka]],cennik[Položka],cennik[Cena MJ bez DPH])</f>
        <v>0</v>
      </c>
      <c r="I8426">
        <f>SUM(Tabuľka5[[#This Row],[cena MJ bez DPH]]*1.1)</f>
        <v>0</v>
      </c>
      <c r="J8426">
        <f>Tabuľka5[[#This Row],[množstvo]]*Tabuľka5[[#This Row],[cena MJ bez DPH]]</f>
        <v>0</v>
      </c>
      <c r="L8426" s="5" t="s">
        <v>730</v>
      </c>
      <c r="N8426" t="s">
        <v>526</v>
      </c>
      <c r="O8426" t="s">
        <v>404</v>
      </c>
      <c r="P8426" t="s">
        <v>728</v>
      </c>
    </row>
    <row r="8427" spans="1:16" x14ac:dyDescent="0.25">
      <c r="A8427" t="s">
        <v>318</v>
      </c>
      <c r="B8427" s="22" t="s">
        <v>51</v>
      </c>
      <c r="C8427" s="22" t="s">
        <v>52</v>
      </c>
      <c r="D8427" s="22" t="s">
        <v>11</v>
      </c>
      <c r="E8427" s="22"/>
      <c r="F8427" t="s">
        <v>53</v>
      </c>
      <c r="G8427" s="22">
        <v>1000</v>
      </c>
      <c r="H8427" s="22">
        <f>_xlfn.XLOOKUP(Tabuľka5[[#This Row],[Položka]],cennik[Položka],cennik[Cena MJ bez DPH])</f>
        <v>0</v>
      </c>
      <c r="I8427" s="22">
        <f>SUM(Tabuľka5[[#This Row],[cena MJ bez DPH]]*1.1)</f>
        <v>0</v>
      </c>
      <c r="J8427" s="22">
        <f>Tabuľka5[[#This Row],[množstvo]]*Tabuľka5[[#This Row],[cena MJ bez DPH]]</f>
        <v>0</v>
      </c>
      <c r="L8427" s="23" t="s">
        <v>730</v>
      </c>
      <c r="M8427" s="22">
        <f>Tabuľka5[[#This Row],[množstvo]]*Tabuľka5[[#This Row],[cena za MJ s DPH]]</f>
        <v>0</v>
      </c>
      <c r="N8427" s="22" t="s">
        <v>526</v>
      </c>
      <c r="O8427" s="15" t="s">
        <v>404</v>
      </c>
      <c r="P8427" t="s">
        <v>728</v>
      </c>
    </row>
    <row r="8428" spans="1:16" hidden="1" x14ac:dyDescent="0.25">
      <c r="A8428" t="s">
        <v>318</v>
      </c>
      <c r="B8428" t="s">
        <v>51</v>
      </c>
      <c r="C8428" t="s">
        <v>54</v>
      </c>
      <c r="D8428" t="s">
        <v>11</v>
      </c>
      <c r="F8428" t="s">
        <v>53</v>
      </c>
      <c r="G8428">
        <v>0</v>
      </c>
      <c r="H8428">
        <f>_xlfn.XLOOKUP(Tabuľka5[[#This Row],[Položka]],cennik[Položka],cennik[Cena MJ bez DPH])</f>
        <v>0</v>
      </c>
      <c r="I8428">
        <f>SUM(Tabuľka5[[#This Row],[cena MJ bez DPH]]*1.1)</f>
        <v>0</v>
      </c>
      <c r="J8428">
        <f>Tabuľka5[[#This Row],[množstvo]]*Tabuľka5[[#This Row],[cena MJ bez DPH]]</f>
        <v>0</v>
      </c>
      <c r="L8428" s="5" t="s">
        <v>730</v>
      </c>
      <c r="N8428" t="s">
        <v>526</v>
      </c>
      <c r="O8428" t="s">
        <v>404</v>
      </c>
      <c r="P8428" t="s">
        <v>728</v>
      </c>
    </row>
    <row r="8429" spans="1:16" hidden="1" x14ac:dyDescent="0.25">
      <c r="A8429" t="s">
        <v>318</v>
      </c>
      <c r="B8429" t="s">
        <v>51</v>
      </c>
      <c r="C8429" t="s">
        <v>55</v>
      </c>
      <c r="D8429" t="s">
        <v>11</v>
      </c>
      <c r="F8429" t="s">
        <v>56</v>
      </c>
      <c r="G8429">
        <v>0</v>
      </c>
      <c r="H8429">
        <f>_xlfn.XLOOKUP(Tabuľka5[[#This Row],[Položka]],cennik[Položka],cennik[Cena MJ bez DPH])</f>
        <v>0</v>
      </c>
      <c r="I8429">
        <f>SUM(Tabuľka5[[#This Row],[cena MJ bez DPH]]*1.1)</f>
        <v>0</v>
      </c>
      <c r="J8429">
        <f>Tabuľka5[[#This Row],[množstvo]]*Tabuľka5[[#This Row],[cena MJ bez DPH]]</f>
        <v>0</v>
      </c>
      <c r="L8429" s="5" t="s">
        <v>730</v>
      </c>
      <c r="N8429" t="s">
        <v>526</v>
      </c>
      <c r="O8429" t="s">
        <v>404</v>
      </c>
      <c r="P8429" t="s">
        <v>728</v>
      </c>
    </row>
    <row r="8430" spans="1:16" x14ac:dyDescent="0.25">
      <c r="A8430" t="s">
        <v>318</v>
      </c>
      <c r="B8430" s="22" t="s">
        <v>51</v>
      </c>
      <c r="C8430" s="22" t="s">
        <v>57</v>
      </c>
      <c r="D8430" s="22" t="s">
        <v>11</v>
      </c>
      <c r="E8430" s="22"/>
      <c r="F8430" t="s">
        <v>53</v>
      </c>
      <c r="G8430" s="22">
        <v>500</v>
      </c>
      <c r="H8430" s="22">
        <f>_xlfn.XLOOKUP(Tabuľka5[[#This Row],[Položka]],cennik[Položka],cennik[Cena MJ bez DPH])</f>
        <v>0</v>
      </c>
      <c r="I8430" s="22">
        <f>SUM(Tabuľka5[[#This Row],[cena MJ bez DPH]]*1.1)</f>
        <v>0</v>
      </c>
      <c r="J8430" s="22">
        <f>Tabuľka5[[#This Row],[množstvo]]*Tabuľka5[[#This Row],[cena MJ bez DPH]]</f>
        <v>0</v>
      </c>
      <c r="L8430" s="23" t="s">
        <v>730</v>
      </c>
      <c r="M8430" s="22">
        <f>Tabuľka5[[#This Row],[množstvo]]*Tabuľka5[[#This Row],[cena za MJ s DPH]]</f>
        <v>0</v>
      </c>
      <c r="N8430" s="22" t="s">
        <v>526</v>
      </c>
      <c r="O8430" s="15" t="s">
        <v>404</v>
      </c>
      <c r="P8430" t="s">
        <v>728</v>
      </c>
    </row>
    <row r="8431" spans="1:16" hidden="1" x14ac:dyDescent="0.25">
      <c r="A8431" t="s">
        <v>318</v>
      </c>
      <c r="B8431" t="s">
        <v>51</v>
      </c>
      <c r="C8431" t="s">
        <v>58</v>
      </c>
      <c r="D8431" t="s">
        <v>11</v>
      </c>
      <c r="F8431" t="s">
        <v>56</v>
      </c>
      <c r="G8431">
        <v>0</v>
      </c>
      <c r="H8431">
        <f>_xlfn.XLOOKUP(Tabuľka5[[#This Row],[Položka]],cennik[Položka],cennik[Cena MJ bez DPH])</f>
        <v>0</v>
      </c>
      <c r="I8431">
        <f>SUM(Tabuľka5[[#This Row],[cena MJ bez DPH]]*1.1)</f>
        <v>0</v>
      </c>
      <c r="J8431">
        <f>Tabuľka5[[#This Row],[množstvo]]*Tabuľka5[[#This Row],[cena MJ bez DPH]]</f>
        <v>0</v>
      </c>
      <c r="L8431" s="5" t="s">
        <v>730</v>
      </c>
      <c r="N8431" t="s">
        <v>526</v>
      </c>
      <c r="O8431" t="s">
        <v>404</v>
      </c>
      <c r="P8431" t="s">
        <v>728</v>
      </c>
    </row>
    <row r="8432" spans="1:16" hidden="1" x14ac:dyDescent="0.25">
      <c r="A8432" t="s">
        <v>318</v>
      </c>
      <c r="B8432" t="s">
        <v>51</v>
      </c>
      <c r="C8432" t="s">
        <v>59</v>
      </c>
      <c r="D8432" t="s">
        <v>11</v>
      </c>
      <c r="F8432" t="s">
        <v>53</v>
      </c>
      <c r="G8432">
        <v>0</v>
      </c>
      <c r="H8432">
        <f>_xlfn.XLOOKUP(Tabuľka5[[#This Row],[Položka]],cennik[Položka],cennik[Cena MJ bez DPH])</f>
        <v>0</v>
      </c>
      <c r="I8432">
        <f>SUM(Tabuľka5[[#This Row],[cena MJ bez DPH]]*1.1)</f>
        <v>0</v>
      </c>
      <c r="J8432">
        <f>Tabuľka5[[#This Row],[množstvo]]*Tabuľka5[[#This Row],[cena MJ bez DPH]]</f>
        <v>0</v>
      </c>
      <c r="L8432" s="5" t="s">
        <v>730</v>
      </c>
      <c r="N8432" t="s">
        <v>526</v>
      </c>
      <c r="O8432" t="s">
        <v>404</v>
      </c>
      <c r="P8432" t="s">
        <v>728</v>
      </c>
    </row>
    <row r="8433" spans="1:16" hidden="1" x14ac:dyDescent="0.25">
      <c r="A8433" t="s">
        <v>318</v>
      </c>
      <c r="B8433" t="s">
        <v>51</v>
      </c>
      <c r="C8433" t="s">
        <v>60</v>
      </c>
      <c r="D8433" t="s">
        <v>11</v>
      </c>
      <c r="F8433" t="s">
        <v>53</v>
      </c>
      <c r="G8433">
        <v>0</v>
      </c>
      <c r="H8433">
        <f>_xlfn.XLOOKUP(Tabuľka5[[#This Row],[Položka]],cennik[Položka],cennik[Cena MJ bez DPH])</f>
        <v>0</v>
      </c>
      <c r="I8433">
        <f>SUM(Tabuľka5[[#This Row],[cena MJ bez DPH]]*1.1)</f>
        <v>0</v>
      </c>
      <c r="J8433">
        <f>Tabuľka5[[#This Row],[množstvo]]*Tabuľka5[[#This Row],[cena MJ bez DPH]]</f>
        <v>0</v>
      </c>
      <c r="L8433" s="5" t="s">
        <v>730</v>
      </c>
      <c r="N8433" t="s">
        <v>526</v>
      </c>
      <c r="O8433" t="s">
        <v>404</v>
      </c>
      <c r="P8433" t="s">
        <v>728</v>
      </c>
    </row>
    <row r="8434" spans="1:16" hidden="1" x14ac:dyDescent="0.25">
      <c r="A8434" t="s">
        <v>318</v>
      </c>
      <c r="B8434" t="s">
        <v>51</v>
      </c>
      <c r="C8434" t="s">
        <v>61</v>
      </c>
      <c r="D8434" t="s">
        <v>11</v>
      </c>
      <c r="F8434" t="s">
        <v>53</v>
      </c>
      <c r="G8434">
        <v>0</v>
      </c>
      <c r="H8434">
        <f>_xlfn.XLOOKUP(Tabuľka5[[#This Row],[Položka]],cennik[Položka],cennik[Cena MJ bez DPH])</f>
        <v>0</v>
      </c>
      <c r="I8434">
        <f>SUM(Tabuľka5[[#This Row],[cena MJ bez DPH]]*1.1)</f>
        <v>0</v>
      </c>
      <c r="J8434">
        <f>Tabuľka5[[#This Row],[množstvo]]*Tabuľka5[[#This Row],[cena MJ bez DPH]]</f>
        <v>0</v>
      </c>
      <c r="L8434" s="5" t="s">
        <v>730</v>
      </c>
      <c r="N8434" t="s">
        <v>526</v>
      </c>
      <c r="O8434" t="s">
        <v>404</v>
      </c>
      <c r="P8434" t="s">
        <v>728</v>
      </c>
    </row>
    <row r="8435" spans="1:16" x14ac:dyDescent="0.25">
      <c r="A8435" t="s">
        <v>318</v>
      </c>
      <c r="B8435" s="22" t="s">
        <v>51</v>
      </c>
      <c r="C8435" s="22" t="s">
        <v>62</v>
      </c>
      <c r="D8435" s="22" t="s">
        <v>11</v>
      </c>
      <c r="E8435" s="22"/>
      <c r="F8435" t="s">
        <v>53</v>
      </c>
      <c r="G8435" s="22">
        <v>800</v>
      </c>
      <c r="H8435" s="22">
        <f>_xlfn.XLOOKUP(Tabuľka5[[#This Row],[Položka]],cennik[Položka],cennik[Cena MJ bez DPH])</f>
        <v>0</v>
      </c>
      <c r="I8435" s="22">
        <f>SUM(Tabuľka5[[#This Row],[cena MJ bez DPH]]*1.1)</f>
        <v>0</v>
      </c>
      <c r="J8435" s="22">
        <f>Tabuľka5[[#This Row],[množstvo]]*Tabuľka5[[#This Row],[cena MJ bez DPH]]</f>
        <v>0</v>
      </c>
      <c r="L8435" s="23" t="s">
        <v>730</v>
      </c>
      <c r="M8435" s="22">
        <f>Tabuľka5[[#This Row],[množstvo]]*Tabuľka5[[#This Row],[cena za MJ s DPH]]</f>
        <v>0</v>
      </c>
      <c r="N8435" s="22" t="s">
        <v>526</v>
      </c>
      <c r="O8435" s="15" t="s">
        <v>404</v>
      </c>
      <c r="P8435" t="s">
        <v>728</v>
      </c>
    </row>
    <row r="8436" spans="1:16" hidden="1" x14ac:dyDescent="0.25">
      <c r="A8436" t="s">
        <v>318</v>
      </c>
      <c r="B8436" t="s">
        <v>51</v>
      </c>
      <c r="C8436" t="s">
        <v>63</v>
      </c>
      <c r="D8436" t="s">
        <v>11</v>
      </c>
      <c r="F8436" t="s">
        <v>56</v>
      </c>
      <c r="G8436">
        <v>0</v>
      </c>
      <c r="H8436">
        <f>_xlfn.XLOOKUP(Tabuľka5[[#This Row],[Položka]],cennik[Položka],cennik[Cena MJ bez DPH])</f>
        <v>0</v>
      </c>
      <c r="I8436">
        <f>SUM(Tabuľka5[[#This Row],[cena MJ bez DPH]]*1.1)</f>
        <v>0</v>
      </c>
      <c r="J8436">
        <f>Tabuľka5[[#This Row],[množstvo]]*Tabuľka5[[#This Row],[cena MJ bez DPH]]</f>
        <v>0</v>
      </c>
      <c r="L8436" s="5" t="s">
        <v>730</v>
      </c>
      <c r="N8436" t="s">
        <v>526</v>
      </c>
      <c r="O8436" t="s">
        <v>404</v>
      </c>
      <c r="P8436" t="s">
        <v>728</v>
      </c>
    </row>
    <row r="8437" spans="1:16" hidden="1" x14ac:dyDescent="0.25">
      <c r="A8437" t="s">
        <v>318</v>
      </c>
      <c r="B8437" t="s">
        <v>51</v>
      </c>
      <c r="C8437" t="s">
        <v>64</v>
      </c>
      <c r="D8437" t="s">
        <v>11</v>
      </c>
      <c r="F8437" t="s">
        <v>56</v>
      </c>
      <c r="G8437">
        <v>0</v>
      </c>
      <c r="H8437">
        <f>_xlfn.XLOOKUP(Tabuľka5[[#This Row],[Položka]],cennik[Položka],cennik[Cena MJ bez DPH])</f>
        <v>0</v>
      </c>
      <c r="I8437">
        <f>SUM(Tabuľka5[[#This Row],[cena MJ bez DPH]]*1.1)</f>
        <v>0</v>
      </c>
      <c r="J8437">
        <f>Tabuľka5[[#This Row],[množstvo]]*Tabuľka5[[#This Row],[cena MJ bez DPH]]</f>
        <v>0</v>
      </c>
      <c r="L8437" s="5" t="s">
        <v>730</v>
      </c>
      <c r="N8437" t="s">
        <v>526</v>
      </c>
      <c r="O8437" t="s">
        <v>404</v>
      </c>
      <c r="P8437" t="s">
        <v>728</v>
      </c>
    </row>
    <row r="8438" spans="1:16" hidden="1" x14ac:dyDescent="0.25">
      <c r="A8438" t="s">
        <v>318</v>
      </c>
      <c r="B8438" t="s">
        <v>51</v>
      </c>
      <c r="C8438" t="s">
        <v>65</v>
      </c>
      <c r="D8438" t="s">
        <v>11</v>
      </c>
      <c r="F8438" t="s">
        <v>56</v>
      </c>
      <c r="G8438">
        <v>0</v>
      </c>
      <c r="H8438">
        <f>_xlfn.XLOOKUP(Tabuľka5[[#This Row],[Položka]],cennik[Položka],cennik[Cena MJ bez DPH])</f>
        <v>0</v>
      </c>
      <c r="I8438">
        <f>SUM(Tabuľka5[[#This Row],[cena MJ bez DPH]]*1.1)</f>
        <v>0</v>
      </c>
      <c r="J8438">
        <f>Tabuľka5[[#This Row],[množstvo]]*Tabuľka5[[#This Row],[cena MJ bez DPH]]</f>
        <v>0</v>
      </c>
      <c r="L8438" s="5" t="s">
        <v>730</v>
      </c>
      <c r="N8438" t="s">
        <v>526</v>
      </c>
      <c r="O8438" t="s">
        <v>404</v>
      </c>
      <c r="P8438" t="s">
        <v>728</v>
      </c>
    </row>
    <row r="8439" spans="1:16" hidden="1" x14ac:dyDescent="0.25">
      <c r="A8439" t="s">
        <v>318</v>
      </c>
      <c r="B8439" t="s">
        <v>51</v>
      </c>
      <c r="C8439" t="s">
        <v>66</v>
      </c>
      <c r="D8439" t="s">
        <v>11</v>
      </c>
      <c r="F8439" t="s">
        <v>56</v>
      </c>
      <c r="G8439">
        <v>0</v>
      </c>
      <c r="H8439">
        <f>_xlfn.XLOOKUP(Tabuľka5[[#This Row],[Položka]],cennik[Položka],cennik[Cena MJ bez DPH])</f>
        <v>0</v>
      </c>
      <c r="I8439">
        <f>SUM(Tabuľka5[[#This Row],[cena MJ bez DPH]]*1.1)</f>
        <v>0</v>
      </c>
      <c r="J8439">
        <f>Tabuľka5[[#This Row],[množstvo]]*Tabuľka5[[#This Row],[cena MJ bez DPH]]</f>
        <v>0</v>
      </c>
      <c r="L8439" s="5" t="s">
        <v>730</v>
      </c>
      <c r="N8439" t="s">
        <v>526</v>
      </c>
      <c r="O8439" t="s">
        <v>404</v>
      </c>
      <c r="P8439" t="s">
        <v>728</v>
      </c>
    </row>
    <row r="8440" spans="1:16" hidden="1" x14ac:dyDescent="0.25">
      <c r="A8440" t="s">
        <v>318</v>
      </c>
      <c r="B8440" t="s">
        <v>51</v>
      </c>
      <c r="C8440" t="s">
        <v>67</v>
      </c>
      <c r="D8440" t="s">
        <v>11</v>
      </c>
      <c r="F8440" t="s">
        <v>56</v>
      </c>
      <c r="G8440">
        <v>0</v>
      </c>
      <c r="H8440">
        <f>_xlfn.XLOOKUP(Tabuľka5[[#This Row],[Položka]],cennik[Položka],cennik[Cena MJ bez DPH])</f>
        <v>0</v>
      </c>
      <c r="I8440">
        <f>SUM(Tabuľka5[[#This Row],[cena MJ bez DPH]]*1.1)</f>
        <v>0</v>
      </c>
      <c r="J8440">
        <f>Tabuľka5[[#This Row],[množstvo]]*Tabuľka5[[#This Row],[cena MJ bez DPH]]</f>
        <v>0</v>
      </c>
      <c r="L8440" s="5" t="s">
        <v>730</v>
      </c>
      <c r="N8440" t="s">
        <v>526</v>
      </c>
      <c r="O8440" t="s">
        <v>404</v>
      </c>
      <c r="P8440" t="s">
        <v>728</v>
      </c>
    </row>
    <row r="8441" spans="1:16" hidden="1" x14ac:dyDescent="0.25">
      <c r="A8441" t="s">
        <v>318</v>
      </c>
      <c r="B8441" t="s">
        <v>51</v>
      </c>
      <c r="C8441" t="s">
        <v>68</v>
      </c>
      <c r="D8441" t="s">
        <v>11</v>
      </c>
      <c r="F8441" t="s">
        <v>56</v>
      </c>
      <c r="G8441">
        <v>0</v>
      </c>
      <c r="H8441">
        <f>_xlfn.XLOOKUP(Tabuľka5[[#This Row],[Položka]],cennik[Položka],cennik[Cena MJ bez DPH])</f>
        <v>0</v>
      </c>
      <c r="I8441">
        <f>SUM(Tabuľka5[[#This Row],[cena MJ bez DPH]]*1.1)</f>
        <v>0</v>
      </c>
      <c r="J8441">
        <f>Tabuľka5[[#This Row],[množstvo]]*Tabuľka5[[#This Row],[cena MJ bez DPH]]</f>
        <v>0</v>
      </c>
      <c r="L8441" s="5" t="s">
        <v>730</v>
      </c>
      <c r="N8441" t="s">
        <v>526</v>
      </c>
      <c r="O8441" t="s">
        <v>404</v>
      </c>
      <c r="P8441" t="s">
        <v>728</v>
      </c>
    </row>
    <row r="8442" spans="1:16" hidden="1" x14ac:dyDescent="0.25">
      <c r="A8442" t="s">
        <v>318</v>
      </c>
      <c r="B8442" t="s">
        <v>51</v>
      </c>
      <c r="C8442" t="s">
        <v>69</v>
      </c>
      <c r="D8442" t="s">
        <v>11</v>
      </c>
      <c r="F8442" t="s">
        <v>56</v>
      </c>
      <c r="G8442">
        <v>0</v>
      </c>
      <c r="H8442">
        <f>_xlfn.XLOOKUP(Tabuľka5[[#This Row],[Položka]],cennik[Položka],cennik[Cena MJ bez DPH])</f>
        <v>0</v>
      </c>
      <c r="I8442">
        <f>SUM(Tabuľka5[[#This Row],[cena MJ bez DPH]]*1.1)</f>
        <v>0</v>
      </c>
      <c r="J8442">
        <f>Tabuľka5[[#This Row],[množstvo]]*Tabuľka5[[#This Row],[cena MJ bez DPH]]</f>
        <v>0</v>
      </c>
      <c r="L8442" s="5" t="s">
        <v>730</v>
      </c>
      <c r="N8442" t="s">
        <v>526</v>
      </c>
      <c r="O8442" t="s">
        <v>404</v>
      </c>
      <c r="P8442" t="s">
        <v>728</v>
      </c>
    </row>
    <row r="8443" spans="1:16" hidden="1" x14ac:dyDescent="0.25">
      <c r="A8443" t="s">
        <v>318</v>
      </c>
      <c r="B8443" t="s">
        <v>51</v>
      </c>
      <c r="C8443" t="s">
        <v>70</v>
      </c>
      <c r="D8443" t="s">
        <v>11</v>
      </c>
      <c r="F8443" t="s">
        <v>56</v>
      </c>
      <c r="G8443">
        <v>0</v>
      </c>
      <c r="H8443">
        <f>_xlfn.XLOOKUP(Tabuľka5[[#This Row],[Položka]],cennik[Položka],cennik[Cena MJ bez DPH])</f>
        <v>0</v>
      </c>
      <c r="I8443">
        <f>SUM(Tabuľka5[[#This Row],[cena MJ bez DPH]]*1.1)</f>
        <v>0</v>
      </c>
      <c r="J8443">
        <f>Tabuľka5[[#This Row],[množstvo]]*Tabuľka5[[#This Row],[cena MJ bez DPH]]</f>
        <v>0</v>
      </c>
      <c r="L8443" s="5" t="s">
        <v>730</v>
      </c>
      <c r="N8443" t="s">
        <v>526</v>
      </c>
      <c r="O8443" t="s">
        <v>404</v>
      </c>
      <c r="P8443" t="s">
        <v>728</v>
      </c>
    </row>
    <row r="8444" spans="1:16" hidden="1" x14ac:dyDescent="0.25">
      <c r="A8444" t="s">
        <v>318</v>
      </c>
      <c r="B8444" t="s">
        <v>51</v>
      </c>
      <c r="C8444" t="s">
        <v>71</v>
      </c>
      <c r="D8444" t="s">
        <v>11</v>
      </c>
      <c r="F8444" t="s">
        <v>56</v>
      </c>
      <c r="G8444">
        <v>0</v>
      </c>
      <c r="H8444">
        <f>_xlfn.XLOOKUP(Tabuľka5[[#This Row],[Položka]],cennik[Položka],cennik[Cena MJ bez DPH])</f>
        <v>0</v>
      </c>
      <c r="I8444">
        <f>SUM(Tabuľka5[[#This Row],[cena MJ bez DPH]]*1.1)</f>
        <v>0</v>
      </c>
      <c r="J8444">
        <f>Tabuľka5[[#This Row],[množstvo]]*Tabuľka5[[#This Row],[cena MJ bez DPH]]</f>
        <v>0</v>
      </c>
      <c r="L8444" s="5" t="s">
        <v>730</v>
      </c>
      <c r="N8444" t="s">
        <v>526</v>
      </c>
      <c r="O8444" t="s">
        <v>404</v>
      </c>
      <c r="P8444" t="s">
        <v>728</v>
      </c>
    </row>
    <row r="8445" spans="1:16" hidden="1" x14ac:dyDescent="0.25">
      <c r="A8445" t="s">
        <v>318</v>
      </c>
      <c r="B8445" t="s">
        <v>51</v>
      </c>
      <c r="C8445" t="s">
        <v>72</v>
      </c>
      <c r="D8445" t="s">
        <v>11</v>
      </c>
      <c r="F8445" t="s">
        <v>56</v>
      </c>
      <c r="G8445">
        <v>0</v>
      </c>
      <c r="H8445">
        <f>_xlfn.XLOOKUP(Tabuľka5[[#This Row],[Položka]],cennik[Položka],cennik[Cena MJ bez DPH])</f>
        <v>0</v>
      </c>
      <c r="I8445">
        <f>SUM(Tabuľka5[[#This Row],[cena MJ bez DPH]]*1.1)</f>
        <v>0</v>
      </c>
      <c r="J8445">
        <f>Tabuľka5[[#This Row],[množstvo]]*Tabuľka5[[#This Row],[cena MJ bez DPH]]</f>
        <v>0</v>
      </c>
      <c r="L8445" s="5" t="s">
        <v>730</v>
      </c>
      <c r="N8445" t="s">
        <v>526</v>
      </c>
      <c r="O8445" t="s">
        <v>404</v>
      </c>
      <c r="P8445" t="s">
        <v>728</v>
      </c>
    </row>
    <row r="8446" spans="1:16" hidden="1" x14ac:dyDescent="0.25">
      <c r="A8446" t="s">
        <v>318</v>
      </c>
      <c r="B8446" t="s">
        <v>51</v>
      </c>
      <c r="C8446" t="s">
        <v>73</v>
      </c>
      <c r="D8446" t="s">
        <v>11</v>
      </c>
      <c r="F8446" t="s">
        <v>56</v>
      </c>
      <c r="G8446">
        <v>0</v>
      </c>
      <c r="H8446">
        <f>_xlfn.XLOOKUP(Tabuľka5[[#This Row],[Položka]],cennik[Položka],cennik[Cena MJ bez DPH])</f>
        <v>0</v>
      </c>
      <c r="I8446">
        <f>SUM(Tabuľka5[[#This Row],[cena MJ bez DPH]]*1.1)</f>
        <v>0</v>
      </c>
      <c r="J8446">
        <f>Tabuľka5[[#This Row],[množstvo]]*Tabuľka5[[#This Row],[cena MJ bez DPH]]</f>
        <v>0</v>
      </c>
      <c r="L8446" s="5" t="s">
        <v>730</v>
      </c>
      <c r="N8446" t="s">
        <v>526</v>
      </c>
      <c r="O8446" t="s">
        <v>404</v>
      </c>
      <c r="P8446" t="s">
        <v>728</v>
      </c>
    </row>
    <row r="8447" spans="1:16" hidden="1" x14ac:dyDescent="0.25">
      <c r="A8447" t="s">
        <v>318</v>
      </c>
      <c r="B8447" t="s">
        <v>51</v>
      </c>
      <c r="C8447" t="s">
        <v>74</v>
      </c>
      <c r="D8447" t="s">
        <v>11</v>
      </c>
      <c r="F8447" t="s">
        <v>56</v>
      </c>
      <c r="G8447">
        <v>0</v>
      </c>
      <c r="H8447">
        <f>_xlfn.XLOOKUP(Tabuľka5[[#This Row],[Položka]],cennik[Položka],cennik[Cena MJ bez DPH])</f>
        <v>0</v>
      </c>
      <c r="I8447">
        <f>SUM(Tabuľka5[[#This Row],[cena MJ bez DPH]]*1.1)</f>
        <v>0</v>
      </c>
      <c r="J8447">
        <f>Tabuľka5[[#This Row],[množstvo]]*Tabuľka5[[#This Row],[cena MJ bez DPH]]</f>
        <v>0</v>
      </c>
      <c r="L8447" s="5" t="s">
        <v>730</v>
      </c>
      <c r="N8447" t="s">
        <v>526</v>
      </c>
      <c r="O8447" t="s">
        <v>404</v>
      </c>
      <c r="P8447" t="s">
        <v>728</v>
      </c>
    </row>
    <row r="8448" spans="1:16" hidden="1" x14ac:dyDescent="0.25">
      <c r="A8448" t="s">
        <v>318</v>
      </c>
      <c r="B8448" t="s">
        <v>51</v>
      </c>
      <c r="C8448" t="s">
        <v>75</v>
      </c>
      <c r="D8448" t="s">
        <v>11</v>
      </c>
      <c r="F8448" t="s">
        <v>56</v>
      </c>
      <c r="G8448">
        <v>0</v>
      </c>
      <c r="H8448">
        <f>_xlfn.XLOOKUP(Tabuľka5[[#This Row],[Položka]],cennik[Položka],cennik[Cena MJ bez DPH])</f>
        <v>0</v>
      </c>
      <c r="I8448">
        <f>SUM(Tabuľka5[[#This Row],[cena MJ bez DPH]]*1.1)</f>
        <v>0</v>
      </c>
      <c r="J8448">
        <f>Tabuľka5[[#This Row],[množstvo]]*Tabuľka5[[#This Row],[cena MJ bez DPH]]</f>
        <v>0</v>
      </c>
      <c r="L8448" s="5" t="s">
        <v>730</v>
      </c>
      <c r="N8448" t="s">
        <v>526</v>
      </c>
      <c r="O8448" t="s">
        <v>404</v>
      </c>
      <c r="P8448" t="s">
        <v>728</v>
      </c>
    </row>
    <row r="8449" spans="1:16" hidden="1" x14ac:dyDescent="0.25">
      <c r="A8449" t="s">
        <v>318</v>
      </c>
      <c r="B8449" t="s">
        <v>51</v>
      </c>
      <c r="C8449" t="s">
        <v>76</v>
      </c>
      <c r="D8449" t="s">
        <v>11</v>
      </c>
      <c r="F8449" t="s">
        <v>56</v>
      </c>
      <c r="G8449">
        <v>0</v>
      </c>
      <c r="H8449">
        <f>_xlfn.XLOOKUP(Tabuľka5[[#This Row],[Položka]],cennik[Položka],cennik[Cena MJ bez DPH])</f>
        <v>0</v>
      </c>
      <c r="I8449">
        <f>SUM(Tabuľka5[[#This Row],[cena MJ bez DPH]]*1.1)</f>
        <v>0</v>
      </c>
      <c r="J8449">
        <f>Tabuľka5[[#This Row],[množstvo]]*Tabuľka5[[#This Row],[cena MJ bez DPH]]</f>
        <v>0</v>
      </c>
      <c r="L8449" s="5" t="s">
        <v>730</v>
      </c>
      <c r="N8449" t="s">
        <v>526</v>
      </c>
      <c r="O8449" t="s">
        <v>404</v>
      </c>
      <c r="P8449" t="s">
        <v>728</v>
      </c>
    </row>
    <row r="8450" spans="1:16" hidden="1" x14ac:dyDescent="0.25">
      <c r="A8450" t="s">
        <v>318</v>
      </c>
      <c r="B8450" t="s">
        <v>51</v>
      </c>
      <c r="C8450" t="s">
        <v>77</v>
      </c>
      <c r="D8450" t="s">
        <v>11</v>
      </c>
      <c r="F8450" t="s">
        <v>56</v>
      </c>
      <c r="G8450">
        <v>0</v>
      </c>
      <c r="H8450">
        <f>_xlfn.XLOOKUP(Tabuľka5[[#This Row],[Položka]],cennik[Položka],cennik[Cena MJ bez DPH])</f>
        <v>0</v>
      </c>
      <c r="I8450">
        <f>SUM(Tabuľka5[[#This Row],[cena MJ bez DPH]]*1.1)</f>
        <v>0</v>
      </c>
      <c r="J8450">
        <f>Tabuľka5[[#This Row],[množstvo]]*Tabuľka5[[#This Row],[cena MJ bez DPH]]</f>
        <v>0</v>
      </c>
      <c r="L8450" s="5" t="s">
        <v>730</v>
      </c>
      <c r="N8450" t="s">
        <v>526</v>
      </c>
      <c r="O8450" t="s">
        <v>404</v>
      </c>
      <c r="P8450" t="s">
        <v>728</v>
      </c>
    </row>
    <row r="8451" spans="1:16" hidden="1" x14ac:dyDescent="0.25">
      <c r="A8451" t="s">
        <v>318</v>
      </c>
      <c r="B8451" t="s">
        <v>51</v>
      </c>
      <c r="C8451" t="s">
        <v>78</v>
      </c>
      <c r="D8451" t="s">
        <v>11</v>
      </c>
      <c r="F8451" t="s">
        <v>56</v>
      </c>
      <c r="G8451">
        <v>0</v>
      </c>
      <c r="H8451">
        <f>_xlfn.XLOOKUP(Tabuľka5[[#This Row],[Položka]],cennik[Položka],cennik[Cena MJ bez DPH])</f>
        <v>0</v>
      </c>
      <c r="I8451">
        <f>SUM(Tabuľka5[[#This Row],[cena MJ bez DPH]]*1.1)</f>
        <v>0</v>
      </c>
      <c r="J8451">
        <f>Tabuľka5[[#This Row],[množstvo]]*Tabuľka5[[#This Row],[cena MJ bez DPH]]</f>
        <v>0</v>
      </c>
      <c r="L8451" s="5" t="s">
        <v>730</v>
      </c>
      <c r="N8451" t="s">
        <v>526</v>
      </c>
      <c r="O8451" t="s">
        <v>404</v>
      </c>
      <c r="P8451" t="s">
        <v>728</v>
      </c>
    </row>
    <row r="8452" spans="1:16" hidden="1" x14ac:dyDescent="0.25">
      <c r="A8452" t="s">
        <v>318</v>
      </c>
      <c r="B8452" t="s">
        <v>51</v>
      </c>
      <c r="C8452" t="s">
        <v>79</v>
      </c>
      <c r="D8452" t="s">
        <v>11</v>
      </c>
      <c r="F8452" t="s">
        <v>56</v>
      </c>
      <c r="G8452">
        <v>20</v>
      </c>
      <c r="H8452">
        <f>_xlfn.XLOOKUP(Tabuľka5[[#This Row],[Položka]],cennik[Položka],cennik[Cena MJ bez DPH])</f>
        <v>0</v>
      </c>
      <c r="I8452">
        <f>SUM(Tabuľka5[[#This Row],[cena MJ bez DPH]]*1.1)</f>
        <v>0</v>
      </c>
      <c r="J8452">
        <f>Tabuľka5[[#This Row],[množstvo]]*Tabuľka5[[#This Row],[cena MJ bez DPH]]</f>
        <v>0</v>
      </c>
      <c r="L8452" s="5" t="s">
        <v>730</v>
      </c>
      <c r="N8452" t="s">
        <v>526</v>
      </c>
      <c r="O8452" t="s">
        <v>404</v>
      </c>
      <c r="P8452" t="s">
        <v>728</v>
      </c>
    </row>
    <row r="8453" spans="1:16" hidden="1" x14ac:dyDescent="0.25">
      <c r="A8453" t="s">
        <v>318</v>
      </c>
      <c r="B8453" t="s">
        <v>51</v>
      </c>
      <c r="C8453" t="s">
        <v>80</v>
      </c>
      <c r="D8453" t="s">
        <v>11</v>
      </c>
      <c r="F8453" t="s">
        <v>56</v>
      </c>
      <c r="G8453">
        <v>0</v>
      </c>
      <c r="H8453">
        <f>_xlfn.XLOOKUP(Tabuľka5[[#This Row],[Položka]],cennik[Položka],cennik[Cena MJ bez DPH])</f>
        <v>0</v>
      </c>
      <c r="I8453">
        <f>SUM(Tabuľka5[[#This Row],[cena MJ bez DPH]]*1.1)</f>
        <v>0</v>
      </c>
      <c r="J8453">
        <f>Tabuľka5[[#This Row],[množstvo]]*Tabuľka5[[#This Row],[cena MJ bez DPH]]</f>
        <v>0</v>
      </c>
      <c r="L8453" s="5" t="s">
        <v>730</v>
      </c>
      <c r="N8453" t="s">
        <v>526</v>
      </c>
      <c r="O8453" t="s">
        <v>404</v>
      </c>
      <c r="P8453" t="s">
        <v>728</v>
      </c>
    </row>
    <row r="8454" spans="1:16" hidden="1" x14ac:dyDescent="0.25">
      <c r="A8454" t="s">
        <v>318</v>
      </c>
      <c r="B8454" t="s">
        <v>51</v>
      </c>
      <c r="C8454" t="s">
        <v>81</v>
      </c>
      <c r="D8454" t="s">
        <v>11</v>
      </c>
      <c r="F8454" t="s">
        <v>56</v>
      </c>
      <c r="G8454">
        <v>0</v>
      </c>
      <c r="H8454">
        <f>_xlfn.XLOOKUP(Tabuľka5[[#This Row],[Položka]],cennik[Položka],cennik[Cena MJ bez DPH])</f>
        <v>0</v>
      </c>
      <c r="I8454">
        <f>SUM(Tabuľka5[[#This Row],[cena MJ bez DPH]]*1.1)</f>
        <v>0</v>
      </c>
      <c r="J8454">
        <f>Tabuľka5[[#This Row],[množstvo]]*Tabuľka5[[#This Row],[cena MJ bez DPH]]</f>
        <v>0</v>
      </c>
      <c r="L8454" s="5" t="s">
        <v>730</v>
      </c>
      <c r="N8454" t="s">
        <v>526</v>
      </c>
      <c r="O8454" t="s">
        <v>404</v>
      </c>
      <c r="P8454" t="s">
        <v>728</v>
      </c>
    </row>
    <row r="8455" spans="1:16" hidden="1" x14ac:dyDescent="0.25">
      <c r="A8455" t="s">
        <v>318</v>
      </c>
      <c r="B8455" t="s">
        <v>51</v>
      </c>
      <c r="C8455" t="s">
        <v>82</v>
      </c>
      <c r="D8455" t="s">
        <v>11</v>
      </c>
      <c r="F8455" t="s">
        <v>56</v>
      </c>
      <c r="G8455">
        <v>0</v>
      </c>
      <c r="H8455">
        <f>_xlfn.XLOOKUP(Tabuľka5[[#This Row],[Položka]],cennik[Položka],cennik[Cena MJ bez DPH])</f>
        <v>0</v>
      </c>
      <c r="I8455">
        <f>SUM(Tabuľka5[[#This Row],[cena MJ bez DPH]]*1.1)</f>
        <v>0</v>
      </c>
      <c r="J8455">
        <f>Tabuľka5[[#This Row],[množstvo]]*Tabuľka5[[#This Row],[cena MJ bez DPH]]</f>
        <v>0</v>
      </c>
      <c r="L8455" s="5" t="s">
        <v>730</v>
      </c>
      <c r="N8455" t="s">
        <v>526</v>
      </c>
      <c r="O8455" t="s">
        <v>404</v>
      </c>
      <c r="P8455" t="s">
        <v>728</v>
      </c>
    </row>
    <row r="8456" spans="1:16" hidden="1" x14ac:dyDescent="0.25">
      <c r="A8456" t="s">
        <v>318</v>
      </c>
      <c r="B8456" t="s">
        <v>51</v>
      </c>
      <c r="C8456" t="s">
        <v>83</v>
      </c>
      <c r="D8456" t="s">
        <v>11</v>
      </c>
      <c r="F8456" t="s">
        <v>56</v>
      </c>
      <c r="G8456">
        <v>0</v>
      </c>
      <c r="H8456">
        <f>_xlfn.XLOOKUP(Tabuľka5[[#This Row],[Položka]],cennik[Položka],cennik[Cena MJ bez DPH])</f>
        <v>0</v>
      </c>
      <c r="I8456">
        <f>SUM(Tabuľka5[[#This Row],[cena MJ bez DPH]]*1.1)</f>
        <v>0</v>
      </c>
      <c r="J8456">
        <f>Tabuľka5[[#This Row],[množstvo]]*Tabuľka5[[#This Row],[cena MJ bez DPH]]</f>
        <v>0</v>
      </c>
      <c r="L8456" s="5" t="s">
        <v>730</v>
      </c>
      <c r="N8456" t="s">
        <v>526</v>
      </c>
      <c r="O8456" t="s">
        <v>404</v>
      </c>
      <c r="P8456" t="s">
        <v>728</v>
      </c>
    </row>
    <row r="8457" spans="1:16" hidden="1" x14ac:dyDescent="0.25">
      <c r="A8457" t="s">
        <v>318</v>
      </c>
      <c r="B8457" t="s">
        <v>51</v>
      </c>
      <c r="C8457" t="s">
        <v>84</v>
      </c>
      <c r="D8457" t="s">
        <v>11</v>
      </c>
      <c r="F8457" t="s">
        <v>56</v>
      </c>
      <c r="G8457">
        <v>0</v>
      </c>
      <c r="H8457">
        <f>_xlfn.XLOOKUP(Tabuľka5[[#This Row],[Položka]],cennik[Položka],cennik[Cena MJ bez DPH])</f>
        <v>0</v>
      </c>
      <c r="I8457">
        <f>SUM(Tabuľka5[[#This Row],[cena MJ bez DPH]]*1.1)</f>
        <v>0</v>
      </c>
      <c r="J8457">
        <f>Tabuľka5[[#This Row],[množstvo]]*Tabuľka5[[#This Row],[cena MJ bez DPH]]</f>
        <v>0</v>
      </c>
      <c r="L8457" s="5" t="s">
        <v>730</v>
      </c>
      <c r="N8457" t="s">
        <v>526</v>
      </c>
      <c r="O8457" t="s">
        <v>404</v>
      </c>
      <c r="P8457" t="s">
        <v>728</v>
      </c>
    </row>
    <row r="8458" spans="1:16" hidden="1" x14ac:dyDescent="0.25">
      <c r="A8458" t="s">
        <v>318</v>
      </c>
      <c r="B8458" t="s">
        <v>51</v>
      </c>
      <c r="C8458" t="s">
        <v>85</v>
      </c>
      <c r="D8458" t="s">
        <v>11</v>
      </c>
      <c r="F8458" t="s">
        <v>56</v>
      </c>
      <c r="G8458">
        <v>0</v>
      </c>
      <c r="H8458">
        <f>_xlfn.XLOOKUP(Tabuľka5[[#This Row],[Položka]],cennik[Položka],cennik[Cena MJ bez DPH])</f>
        <v>0</v>
      </c>
      <c r="I8458">
        <f>SUM(Tabuľka5[[#This Row],[cena MJ bez DPH]]*1.1)</f>
        <v>0</v>
      </c>
      <c r="J8458">
        <f>Tabuľka5[[#This Row],[množstvo]]*Tabuľka5[[#This Row],[cena MJ bez DPH]]</f>
        <v>0</v>
      </c>
      <c r="L8458" s="5" t="s">
        <v>730</v>
      </c>
      <c r="N8458" t="s">
        <v>526</v>
      </c>
      <c r="O8458" t="s">
        <v>404</v>
      </c>
      <c r="P8458" t="s">
        <v>728</v>
      </c>
    </row>
    <row r="8459" spans="1:16" hidden="1" x14ac:dyDescent="0.25">
      <c r="A8459" t="s">
        <v>318</v>
      </c>
      <c r="B8459" t="s">
        <v>51</v>
      </c>
      <c r="C8459" t="s">
        <v>86</v>
      </c>
      <c r="D8459" t="s">
        <v>11</v>
      </c>
      <c r="F8459" t="s">
        <v>56</v>
      </c>
      <c r="G8459">
        <v>0</v>
      </c>
      <c r="H8459">
        <f>_xlfn.XLOOKUP(Tabuľka5[[#This Row],[Položka]],cennik[Položka],cennik[Cena MJ bez DPH])</f>
        <v>0</v>
      </c>
      <c r="I8459">
        <f>SUM(Tabuľka5[[#This Row],[cena MJ bez DPH]]*1.1)</f>
        <v>0</v>
      </c>
      <c r="J8459">
        <f>Tabuľka5[[#This Row],[množstvo]]*Tabuľka5[[#This Row],[cena MJ bez DPH]]</f>
        <v>0</v>
      </c>
      <c r="L8459" s="5" t="s">
        <v>730</v>
      </c>
      <c r="N8459" t="s">
        <v>526</v>
      </c>
      <c r="O8459" t="s">
        <v>404</v>
      </c>
      <c r="P8459" t="s">
        <v>728</v>
      </c>
    </row>
    <row r="8460" spans="1:16" hidden="1" x14ac:dyDescent="0.25">
      <c r="A8460" t="s">
        <v>318</v>
      </c>
      <c r="B8460" t="s">
        <v>51</v>
      </c>
      <c r="C8460" t="s">
        <v>87</v>
      </c>
      <c r="D8460" t="s">
        <v>11</v>
      </c>
      <c r="F8460" t="s">
        <v>56</v>
      </c>
      <c r="G8460">
        <v>0</v>
      </c>
      <c r="H8460">
        <f>_xlfn.XLOOKUP(Tabuľka5[[#This Row],[Položka]],cennik[Položka],cennik[Cena MJ bez DPH])</f>
        <v>0</v>
      </c>
      <c r="I8460">
        <f>SUM(Tabuľka5[[#This Row],[cena MJ bez DPH]]*1.1)</f>
        <v>0</v>
      </c>
      <c r="J8460">
        <f>Tabuľka5[[#This Row],[množstvo]]*Tabuľka5[[#This Row],[cena MJ bez DPH]]</f>
        <v>0</v>
      </c>
      <c r="L8460" s="5" t="s">
        <v>730</v>
      </c>
      <c r="N8460" t="s">
        <v>526</v>
      </c>
      <c r="O8460" t="s">
        <v>404</v>
      </c>
      <c r="P8460" t="s">
        <v>728</v>
      </c>
    </row>
    <row r="8461" spans="1:16" hidden="1" x14ac:dyDescent="0.25">
      <c r="A8461" t="s">
        <v>318</v>
      </c>
      <c r="B8461" t="s">
        <v>51</v>
      </c>
      <c r="C8461" t="s">
        <v>88</v>
      </c>
      <c r="D8461" t="s">
        <v>11</v>
      </c>
      <c r="F8461" t="s">
        <v>56</v>
      </c>
      <c r="G8461">
        <v>0</v>
      </c>
      <c r="H8461">
        <f>_xlfn.XLOOKUP(Tabuľka5[[#This Row],[Položka]],cennik[Položka],cennik[Cena MJ bez DPH])</f>
        <v>0</v>
      </c>
      <c r="I8461">
        <f>SUM(Tabuľka5[[#This Row],[cena MJ bez DPH]]*1.1)</f>
        <v>0</v>
      </c>
      <c r="J8461">
        <f>Tabuľka5[[#This Row],[množstvo]]*Tabuľka5[[#This Row],[cena MJ bez DPH]]</f>
        <v>0</v>
      </c>
      <c r="L8461" s="5" t="s">
        <v>730</v>
      </c>
      <c r="N8461" t="s">
        <v>526</v>
      </c>
      <c r="O8461" t="s">
        <v>404</v>
      </c>
      <c r="P8461" t="s">
        <v>728</v>
      </c>
    </row>
    <row r="8462" spans="1:16" hidden="1" x14ac:dyDescent="0.25">
      <c r="A8462" t="s">
        <v>318</v>
      </c>
      <c r="B8462" t="s">
        <v>51</v>
      </c>
      <c r="C8462" t="s">
        <v>89</v>
      </c>
      <c r="D8462" t="s">
        <v>11</v>
      </c>
      <c r="F8462" t="s">
        <v>56</v>
      </c>
      <c r="G8462">
        <v>0</v>
      </c>
      <c r="H8462">
        <f>_xlfn.XLOOKUP(Tabuľka5[[#This Row],[Položka]],cennik[Položka],cennik[Cena MJ bez DPH])</f>
        <v>0</v>
      </c>
      <c r="I8462">
        <f>SUM(Tabuľka5[[#This Row],[cena MJ bez DPH]]*1.1)</f>
        <v>0</v>
      </c>
      <c r="J8462">
        <f>Tabuľka5[[#This Row],[množstvo]]*Tabuľka5[[#This Row],[cena MJ bez DPH]]</f>
        <v>0</v>
      </c>
      <c r="L8462" s="5" t="s">
        <v>730</v>
      </c>
      <c r="N8462" t="s">
        <v>526</v>
      </c>
      <c r="O8462" t="s">
        <v>404</v>
      </c>
      <c r="P8462" t="s">
        <v>728</v>
      </c>
    </row>
    <row r="8463" spans="1:16" hidden="1" x14ac:dyDescent="0.25">
      <c r="A8463" t="s">
        <v>318</v>
      </c>
      <c r="B8463" t="s">
        <v>51</v>
      </c>
      <c r="C8463" t="s">
        <v>90</v>
      </c>
      <c r="D8463" t="s">
        <v>11</v>
      </c>
      <c r="F8463" t="s">
        <v>56</v>
      </c>
      <c r="G8463">
        <v>0</v>
      </c>
      <c r="H8463">
        <f>_xlfn.XLOOKUP(Tabuľka5[[#This Row],[Položka]],cennik[Položka],cennik[Cena MJ bez DPH])</f>
        <v>0</v>
      </c>
      <c r="I8463">
        <f>SUM(Tabuľka5[[#This Row],[cena MJ bez DPH]]*1.1)</f>
        <v>0</v>
      </c>
      <c r="J8463">
        <f>Tabuľka5[[#This Row],[množstvo]]*Tabuľka5[[#This Row],[cena MJ bez DPH]]</f>
        <v>0</v>
      </c>
      <c r="L8463" s="5" t="s">
        <v>730</v>
      </c>
      <c r="N8463" t="s">
        <v>526</v>
      </c>
      <c r="O8463" t="s">
        <v>404</v>
      </c>
      <c r="P8463" t="s">
        <v>728</v>
      </c>
    </row>
    <row r="8464" spans="1:16" hidden="1" x14ac:dyDescent="0.25">
      <c r="A8464" t="s">
        <v>318</v>
      </c>
      <c r="B8464" t="s">
        <v>51</v>
      </c>
      <c r="C8464" t="s">
        <v>91</v>
      </c>
      <c r="D8464" t="s">
        <v>11</v>
      </c>
      <c r="F8464" t="s">
        <v>56</v>
      </c>
      <c r="G8464">
        <v>0</v>
      </c>
      <c r="H8464">
        <f>_xlfn.XLOOKUP(Tabuľka5[[#This Row],[Položka]],cennik[Položka],cennik[Cena MJ bez DPH])</f>
        <v>0</v>
      </c>
      <c r="I8464">
        <f>SUM(Tabuľka5[[#This Row],[cena MJ bez DPH]]*1.1)</f>
        <v>0</v>
      </c>
      <c r="J8464">
        <f>Tabuľka5[[#This Row],[množstvo]]*Tabuľka5[[#This Row],[cena MJ bez DPH]]</f>
        <v>0</v>
      </c>
      <c r="L8464" s="5" t="s">
        <v>730</v>
      </c>
      <c r="N8464" t="s">
        <v>526</v>
      </c>
      <c r="O8464" t="s">
        <v>404</v>
      </c>
      <c r="P8464" t="s">
        <v>728</v>
      </c>
    </row>
    <row r="8465" spans="1:16" hidden="1" x14ac:dyDescent="0.25">
      <c r="A8465" t="s">
        <v>318</v>
      </c>
      <c r="B8465" t="s">
        <v>92</v>
      </c>
      <c r="C8465" t="s">
        <v>93</v>
      </c>
      <c r="D8465" t="s">
        <v>94</v>
      </c>
      <c r="E8465" t="s">
        <v>95</v>
      </c>
      <c r="F8465" t="s">
        <v>46</v>
      </c>
      <c r="G8465">
        <v>1000</v>
      </c>
      <c r="H8465">
        <f>_xlfn.XLOOKUP(Tabuľka5[[#This Row],[Položka]],cennik[Položka],cennik[Cena MJ bez DPH])</f>
        <v>0</v>
      </c>
      <c r="I8465">
        <f>SUM(Tabuľka5[[#This Row],[cena MJ bez DPH]]*1.1)</f>
        <v>0</v>
      </c>
      <c r="J8465">
        <f>Tabuľka5[[#This Row],[množstvo]]*Tabuľka5[[#This Row],[cena MJ bez DPH]]</f>
        <v>0</v>
      </c>
      <c r="L8465" s="5" t="s">
        <v>730</v>
      </c>
      <c r="N8465" t="s">
        <v>526</v>
      </c>
      <c r="O8465" t="s">
        <v>404</v>
      </c>
      <c r="P8465" t="s">
        <v>728</v>
      </c>
    </row>
    <row r="8466" spans="1:16" hidden="1" x14ac:dyDescent="0.25">
      <c r="A8466" t="s">
        <v>318</v>
      </c>
      <c r="B8466" t="s">
        <v>92</v>
      </c>
      <c r="C8466" t="s">
        <v>96</v>
      </c>
      <c r="D8466" t="s">
        <v>94</v>
      </c>
      <c r="E8466" t="s">
        <v>97</v>
      </c>
      <c r="F8466" t="s">
        <v>46</v>
      </c>
      <c r="G8466">
        <v>1000</v>
      </c>
      <c r="H8466">
        <f>_xlfn.XLOOKUP(Tabuľka5[[#This Row],[Položka]],cennik[Položka],cennik[Cena MJ bez DPH])</f>
        <v>0</v>
      </c>
      <c r="I8466">
        <f>SUM(Tabuľka5[[#This Row],[cena MJ bez DPH]]*1.1)</f>
        <v>0</v>
      </c>
      <c r="J8466">
        <f>Tabuľka5[[#This Row],[množstvo]]*Tabuľka5[[#This Row],[cena MJ bez DPH]]</f>
        <v>0</v>
      </c>
      <c r="L8466" s="5" t="s">
        <v>730</v>
      </c>
      <c r="N8466" t="s">
        <v>526</v>
      </c>
      <c r="O8466" t="s">
        <v>404</v>
      </c>
      <c r="P8466" t="s">
        <v>728</v>
      </c>
    </row>
    <row r="8467" spans="1:16" hidden="1" x14ac:dyDescent="0.25">
      <c r="A8467" t="s">
        <v>318</v>
      </c>
      <c r="B8467" t="s">
        <v>92</v>
      </c>
      <c r="C8467" t="s">
        <v>98</v>
      </c>
      <c r="D8467" t="s">
        <v>94</v>
      </c>
      <c r="F8467" t="s">
        <v>46</v>
      </c>
      <c r="G8467">
        <v>0</v>
      </c>
      <c r="H8467">
        <f>_xlfn.XLOOKUP(Tabuľka5[[#This Row],[Položka]],cennik[Položka],cennik[Cena MJ bez DPH])</f>
        <v>0</v>
      </c>
      <c r="I8467">
        <f>SUM(Tabuľka5[[#This Row],[cena MJ bez DPH]]*1.1)</f>
        <v>0</v>
      </c>
      <c r="J8467">
        <f>Tabuľka5[[#This Row],[množstvo]]*Tabuľka5[[#This Row],[cena MJ bez DPH]]</f>
        <v>0</v>
      </c>
      <c r="L8467" s="5" t="s">
        <v>730</v>
      </c>
      <c r="N8467" t="s">
        <v>526</v>
      </c>
      <c r="O8467" t="s">
        <v>404</v>
      </c>
      <c r="P8467" t="s">
        <v>728</v>
      </c>
    </row>
    <row r="8468" spans="1:16" hidden="1" x14ac:dyDescent="0.25">
      <c r="A8468" t="s">
        <v>318</v>
      </c>
      <c r="B8468" t="s">
        <v>92</v>
      </c>
      <c r="C8468" t="s">
        <v>99</v>
      </c>
      <c r="D8468" t="s">
        <v>94</v>
      </c>
      <c r="E8468" t="s">
        <v>100</v>
      </c>
      <c r="F8468" t="s">
        <v>46</v>
      </c>
      <c r="G8468">
        <v>1000</v>
      </c>
      <c r="H8468">
        <f>_xlfn.XLOOKUP(Tabuľka5[[#This Row],[Položka]],cennik[Položka],cennik[Cena MJ bez DPH])</f>
        <v>0</v>
      </c>
      <c r="I8468">
        <f>SUM(Tabuľka5[[#This Row],[cena MJ bez DPH]]*1.1)</f>
        <v>0</v>
      </c>
      <c r="J8468">
        <f>Tabuľka5[[#This Row],[množstvo]]*Tabuľka5[[#This Row],[cena MJ bez DPH]]</f>
        <v>0</v>
      </c>
      <c r="L8468" s="5" t="s">
        <v>730</v>
      </c>
      <c r="N8468" t="s">
        <v>526</v>
      </c>
      <c r="O8468" t="s">
        <v>404</v>
      </c>
      <c r="P8468" t="s">
        <v>728</v>
      </c>
    </row>
    <row r="8469" spans="1:16" hidden="1" x14ac:dyDescent="0.25">
      <c r="A8469" t="s">
        <v>318</v>
      </c>
      <c r="B8469" t="s">
        <v>92</v>
      </c>
      <c r="C8469" t="s">
        <v>101</v>
      </c>
      <c r="D8469" t="s">
        <v>94</v>
      </c>
      <c r="E8469" t="s">
        <v>102</v>
      </c>
      <c r="F8469" t="s">
        <v>46</v>
      </c>
      <c r="G8469">
        <v>20</v>
      </c>
      <c r="H8469">
        <f>_xlfn.XLOOKUP(Tabuľka5[[#This Row],[Položka]],cennik[Položka],cennik[Cena MJ bez DPH])</f>
        <v>0</v>
      </c>
      <c r="I8469">
        <f>SUM(Tabuľka5[[#This Row],[cena MJ bez DPH]]*1.1)</f>
        <v>0</v>
      </c>
      <c r="J8469">
        <f>Tabuľka5[[#This Row],[množstvo]]*Tabuľka5[[#This Row],[cena MJ bez DPH]]</f>
        <v>0</v>
      </c>
      <c r="L8469" s="5" t="s">
        <v>730</v>
      </c>
      <c r="N8469" t="s">
        <v>526</v>
      </c>
      <c r="O8469" t="s">
        <v>404</v>
      </c>
      <c r="P8469" t="s">
        <v>728</v>
      </c>
    </row>
    <row r="8470" spans="1:16" hidden="1" x14ac:dyDescent="0.25">
      <c r="A8470" t="s">
        <v>318</v>
      </c>
      <c r="B8470" t="s">
        <v>92</v>
      </c>
      <c r="C8470" t="s">
        <v>103</v>
      </c>
      <c r="D8470" t="s">
        <v>94</v>
      </c>
      <c r="E8470" t="s">
        <v>102</v>
      </c>
      <c r="F8470" t="s">
        <v>46</v>
      </c>
      <c r="G8470">
        <v>20</v>
      </c>
      <c r="H8470">
        <f>_xlfn.XLOOKUP(Tabuľka5[[#This Row],[Položka]],cennik[Položka],cennik[Cena MJ bez DPH])</f>
        <v>0</v>
      </c>
      <c r="I8470">
        <f>SUM(Tabuľka5[[#This Row],[cena MJ bez DPH]]*1.1)</f>
        <v>0</v>
      </c>
      <c r="J8470">
        <f>Tabuľka5[[#This Row],[množstvo]]*Tabuľka5[[#This Row],[cena MJ bez DPH]]</f>
        <v>0</v>
      </c>
      <c r="L8470" s="5" t="s">
        <v>730</v>
      </c>
      <c r="N8470" t="s">
        <v>526</v>
      </c>
      <c r="O8470" t="s">
        <v>404</v>
      </c>
      <c r="P8470" t="s">
        <v>728</v>
      </c>
    </row>
    <row r="8471" spans="1:16" hidden="1" x14ac:dyDescent="0.25">
      <c r="A8471" t="s">
        <v>318</v>
      </c>
      <c r="B8471" t="s">
        <v>104</v>
      </c>
      <c r="C8471" t="s">
        <v>105</v>
      </c>
      <c r="D8471" t="s">
        <v>11</v>
      </c>
      <c r="E8471" t="s">
        <v>106</v>
      </c>
      <c r="F8471" t="s">
        <v>46</v>
      </c>
      <c r="G8471">
        <v>10000</v>
      </c>
      <c r="H8471">
        <f>_xlfn.XLOOKUP(Tabuľka5[[#This Row],[Položka]],cennik[Položka],cennik[Cena MJ bez DPH])</f>
        <v>0</v>
      </c>
      <c r="I8471">
        <f>SUM(Tabuľka5[[#This Row],[cena MJ bez DPH]]*1.1)</f>
        <v>0</v>
      </c>
      <c r="J8471">
        <f>Tabuľka5[[#This Row],[množstvo]]*Tabuľka5[[#This Row],[cena MJ bez DPH]]</f>
        <v>0</v>
      </c>
      <c r="L8471" s="5" t="s">
        <v>730</v>
      </c>
      <c r="N8471" t="s">
        <v>526</v>
      </c>
      <c r="O8471" t="s">
        <v>404</v>
      </c>
      <c r="P8471" t="s">
        <v>728</v>
      </c>
    </row>
    <row r="8472" spans="1:16" hidden="1" x14ac:dyDescent="0.25">
      <c r="A8472" t="s">
        <v>318</v>
      </c>
      <c r="B8472" t="s">
        <v>104</v>
      </c>
      <c r="C8472" t="s">
        <v>107</v>
      </c>
      <c r="D8472" t="s">
        <v>11</v>
      </c>
      <c r="E8472" t="s">
        <v>106</v>
      </c>
      <c r="F8472" t="s">
        <v>46</v>
      </c>
      <c r="G8472">
        <v>0</v>
      </c>
      <c r="H8472">
        <f>_xlfn.XLOOKUP(Tabuľka5[[#This Row],[Položka]],cennik[Položka],cennik[Cena MJ bez DPH])</f>
        <v>0</v>
      </c>
      <c r="I8472">
        <f>SUM(Tabuľka5[[#This Row],[cena MJ bez DPH]]*1.1)</f>
        <v>0</v>
      </c>
      <c r="J8472">
        <f>Tabuľka5[[#This Row],[množstvo]]*Tabuľka5[[#This Row],[cena MJ bez DPH]]</f>
        <v>0</v>
      </c>
      <c r="L8472" s="5" t="s">
        <v>730</v>
      </c>
      <c r="N8472" t="s">
        <v>526</v>
      </c>
      <c r="O8472" t="s">
        <v>404</v>
      </c>
      <c r="P8472" t="s">
        <v>728</v>
      </c>
    </row>
    <row r="8473" spans="1:16" hidden="1" x14ac:dyDescent="0.25">
      <c r="A8473" t="s">
        <v>318</v>
      </c>
      <c r="B8473" t="s">
        <v>104</v>
      </c>
      <c r="C8473" t="s">
        <v>108</v>
      </c>
      <c r="D8473" t="s">
        <v>11</v>
      </c>
      <c r="E8473" t="s">
        <v>106</v>
      </c>
      <c r="F8473" t="s">
        <v>46</v>
      </c>
      <c r="G8473">
        <v>0</v>
      </c>
      <c r="H8473">
        <f>_xlfn.XLOOKUP(Tabuľka5[[#This Row],[Položka]],cennik[Položka],cennik[Cena MJ bez DPH])</f>
        <v>0</v>
      </c>
      <c r="I8473">
        <f>SUM(Tabuľka5[[#This Row],[cena MJ bez DPH]]*1.1)</f>
        <v>0</v>
      </c>
      <c r="J8473">
        <f>Tabuľka5[[#This Row],[množstvo]]*Tabuľka5[[#This Row],[cena MJ bez DPH]]</f>
        <v>0</v>
      </c>
      <c r="L8473" s="5" t="s">
        <v>730</v>
      </c>
      <c r="N8473" t="s">
        <v>526</v>
      </c>
      <c r="O8473" t="s">
        <v>404</v>
      </c>
      <c r="P8473" t="s">
        <v>728</v>
      </c>
    </row>
    <row r="8474" spans="1:16" hidden="1" x14ac:dyDescent="0.25">
      <c r="A8474" t="s">
        <v>318</v>
      </c>
      <c r="B8474" t="s">
        <v>104</v>
      </c>
      <c r="C8474" t="s">
        <v>109</v>
      </c>
      <c r="D8474" t="s">
        <v>11</v>
      </c>
      <c r="E8474" t="s">
        <v>106</v>
      </c>
      <c r="F8474" t="s">
        <v>46</v>
      </c>
      <c r="G8474">
        <v>30</v>
      </c>
      <c r="H8474">
        <f>_xlfn.XLOOKUP(Tabuľka5[[#This Row],[Položka]],cennik[Položka],cennik[Cena MJ bez DPH])</f>
        <v>0</v>
      </c>
      <c r="I8474">
        <f>SUM(Tabuľka5[[#This Row],[cena MJ bez DPH]]*1.1)</f>
        <v>0</v>
      </c>
      <c r="J8474">
        <f>Tabuľka5[[#This Row],[množstvo]]*Tabuľka5[[#This Row],[cena MJ bez DPH]]</f>
        <v>0</v>
      </c>
      <c r="L8474" s="5" t="s">
        <v>730</v>
      </c>
      <c r="N8474" t="s">
        <v>526</v>
      </c>
      <c r="O8474" t="s">
        <v>404</v>
      </c>
      <c r="P8474" t="s">
        <v>728</v>
      </c>
    </row>
    <row r="8475" spans="1:16" hidden="1" x14ac:dyDescent="0.25">
      <c r="A8475" t="s">
        <v>318</v>
      </c>
      <c r="B8475" t="s">
        <v>104</v>
      </c>
      <c r="C8475" t="s">
        <v>110</v>
      </c>
      <c r="D8475" t="s">
        <v>11</v>
      </c>
      <c r="E8475" t="s">
        <v>111</v>
      </c>
      <c r="F8475" t="s">
        <v>46</v>
      </c>
      <c r="G8475">
        <v>0</v>
      </c>
      <c r="H8475">
        <f>_xlfn.XLOOKUP(Tabuľka5[[#This Row],[Položka]],cennik[Položka],cennik[Cena MJ bez DPH])</f>
        <v>0</v>
      </c>
      <c r="I8475">
        <f>SUM(Tabuľka5[[#This Row],[cena MJ bez DPH]]*1.1)</f>
        <v>0</v>
      </c>
      <c r="J8475">
        <f>Tabuľka5[[#This Row],[množstvo]]*Tabuľka5[[#This Row],[cena MJ bez DPH]]</f>
        <v>0</v>
      </c>
      <c r="L8475" s="5" t="s">
        <v>730</v>
      </c>
      <c r="N8475" t="s">
        <v>526</v>
      </c>
      <c r="O8475" t="s">
        <v>404</v>
      </c>
      <c r="P8475" t="s">
        <v>728</v>
      </c>
    </row>
    <row r="8476" spans="1:16" hidden="1" x14ac:dyDescent="0.25">
      <c r="A8476" t="s">
        <v>318</v>
      </c>
      <c r="B8476" t="s">
        <v>104</v>
      </c>
      <c r="C8476" t="s">
        <v>112</v>
      </c>
      <c r="D8476" t="s">
        <v>11</v>
      </c>
      <c r="E8476" t="s">
        <v>113</v>
      </c>
      <c r="F8476" t="s">
        <v>46</v>
      </c>
      <c r="G8476">
        <v>0</v>
      </c>
      <c r="H8476">
        <f>_xlfn.XLOOKUP(Tabuľka5[[#This Row],[Položka]],cennik[Položka],cennik[Cena MJ bez DPH])</f>
        <v>0</v>
      </c>
      <c r="I8476">
        <f>SUM(Tabuľka5[[#This Row],[cena MJ bez DPH]]*1.1)</f>
        <v>0</v>
      </c>
      <c r="J8476">
        <f>Tabuľka5[[#This Row],[množstvo]]*Tabuľka5[[#This Row],[cena MJ bez DPH]]</f>
        <v>0</v>
      </c>
      <c r="L8476" s="5" t="s">
        <v>730</v>
      </c>
      <c r="N8476" t="s">
        <v>526</v>
      </c>
      <c r="O8476" t="s">
        <v>404</v>
      </c>
      <c r="P8476" t="s">
        <v>728</v>
      </c>
    </row>
    <row r="8477" spans="1:16" hidden="1" x14ac:dyDescent="0.25">
      <c r="A8477" t="s">
        <v>318</v>
      </c>
      <c r="B8477" t="s">
        <v>104</v>
      </c>
      <c r="C8477" t="s">
        <v>114</v>
      </c>
      <c r="D8477" t="s">
        <v>94</v>
      </c>
      <c r="E8477" t="s">
        <v>115</v>
      </c>
      <c r="F8477" t="s">
        <v>46</v>
      </c>
      <c r="G8477">
        <v>0</v>
      </c>
      <c r="H8477">
        <f>_xlfn.XLOOKUP(Tabuľka5[[#This Row],[Položka]],cennik[Položka],cennik[Cena MJ bez DPH])</f>
        <v>0</v>
      </c>
      <c r="I8477">
        <f>SUM(Tabuľka5[[#This Row],[cena MJ bez DPH]]*1.1)</f>
        <v>0</v>
      </c>
      <c r="J8477">
        <f>Tabuľka5[[#This Row],[množstvo]]*Tabuľka5[[#This Row],[cena MJ bez DPH]]</f>
        <v>0</v>
      </c>
      <c r="L8477" s="5" t="s">
        <v>730</v>
      </c>
      <c r="N8477" t="s">
        <v>526</v>
      </c>
      <c r="O8477" t="s">
        <v>404</v>
      </c>
      <c r="P8477" t="s">
        <v>728</v>
      </c>
    </row>
    <row r="8478" spans="1:16" hidden="1" x14ac:dyDescent="0.25">
      <c r="A8478" t="s">
        <v>318</v>
      </c>
      <c r="B8478" t="s">
        <v>104</v>
      </c>
      <c r="C8478" t="s">
        <v>116</v>
      </c>
      <c r="D8478" t="s">
        <v>94</v>
      </c>
      <c r="E8478" t="s">
        <v>117</v>
      </c>
      <c r="F8478" t="s">
        <v>46</v>
      </c>
      <c r="G8478">
        <v>0</v>
      </c>
      <c r="H8478">
        <f>_xlfn.XLOOKUP(Tabuľka5[[#This Row],[Položka]],cennik[Položka],cennik[Cena MJ bez DPH])</f>
        <v>0</v>
      </c>
      <c r="I8478">
        <f>SUM(Tabuľka5[[#This Row],[cena MJ bez DPH]]*1.1)</f>
        <v>0</v>
      </c>
      <c r="J8478">
        <f>Tabuľka5[[#This Row],[množstvo]]*Tabuľka5[[#This Row],[cena MJ bez DPH]]</f>
        <v>0</v>
      </c>
      <c r="L8478" s="5" t="s">
        <v>730</v>
      </c>
      <c r="N8478" t="s">
        <v>526</v>
      </c>
      <c r="O8478" t="s">
        <v>404</v>
      </c>
      <c r="P8478" t="s">
        <v>728</v>
      </c>
    </row>
    <row r="8479" spans="1:16" hidden="1" x14ac:dyDescent="0.25">
      <c r="A8479" t="s">
        <v>318</v>
      </c>
      <c r="B8479" t="s">
        <v>104</v>
      </c>
      <c r="C8479" t="s">
        <v>118</v>
      </c>
      <c r="D8479" t="s">
        <v>94</v>
      </c>
      <c r="E8479" t="s">
        <v>117</v>
      </c>
      <c r="F8479" t="s">
        <v>46</v>
      </c>
      <c r="G8479">
        <v>0</v>
      </c>
      <c r="H8479">
        <f>_xlfn.XLOOKUP(Tabuľka5[[#This Row],[Položka]],cennik[Položka],cennik[Cena MJ bez DPH])</f>
        <v>0</v>
      </c>
      <c r="I8479">
        <f>SUM(Tabuľka5[[#This Row],[cena MJ bez DPH]]*1.1)</f>
        <v>0</v>
      </c>
      <c r="J8479">
        <f>Tabuľka5[[#This Row],[množstvo]]*Tabuľka5[[#This Row],[cena MJ bez DPH]]</f>
        <v>0</v>
      </c>
      <c r="L8479" s="5" t="s">
        <v>730</v>
      </c>
      <c r="N8479" t="s">
        <v>526</v>
      </c>
      <c r="O8479" t="s">
        <v>404</v>
      </c>
      <c r="P8479" t="s">
        <v>728</v>
      </c>
    </row>
    <row r="8480" spans="1:16" hidden="1" x14ac:dyDescent="0.25">
      <c r="A8480" t="s">
        <v>318</v>
      </c>
      <c r="B8480" t="s">
        <v>104</v>
      </c>
      <c r="C8480" t="s">
        <v>119</v>
      </c>
      <c r="D8480" t="s">
        <v>94</v>
      </c>
      <c r="E8480" t="s">
        <v>115</v>
      </c>
      <c r="F8480" t="s">
        <v>46</v>
      </c>
      <c r="G8480">
        <v>0</v>
      </c>
      <c r="H8480">
        <f>_xlfn.XLOOKUP(Tabuľka5[[#This Row],[Položka]],cennik[Položka],cennik[Cena MJ bez DPH])</f>
        <v>0</v>
      </c>
      <c r="I8480">
        <f>SUM(Tabuľka5[[#This Row],[cena MJ bez DPH]]*1.1)</f>
        <v>0</v>
      </c>
      <c r="J8480">
        <f>Tabuľka5[[#This Row],[množstvo]]*Tabuľka5[[#This Row],[cena MJ bez DPH]]</f>
        <v>0</v>
      </c>
      <c r="L8480" s="5" t="s">
        <v>730</v>
      </c>
      <c r="N8480" t="s">
        <v>526</v>
      </c>
      <c r="O8480" t="s">
        <v>404</v>
      </c>
      <c r="P8480" t="s">
        <v>728</v>
      </c>
    </row>
    <row r="8481" spans="1:16" hidden="1" x14ac:dyDescent="0.25">
      <c r="A8481" t="s">
        <v>318</v>
      </c>
      <c r="B8481" t="s">
        <v>104</v>
      </c>
      <c r="C8481" t="s">
        <v>120</v>
      </c>
      <c r="D8481" t="s">
        <v>94</v>
      </c>
      <c r="E8481" t="s">
        <v>121</v>
      </c>
      <c r="F8481" t="s">
        <v>46</v>
      </c>
      <c r="G8481">
        <v>0</v>
      </c>
      <c r="H8481">
        <f>_xlfn.XLOOKUP(Tabuľka5[[#This Row],[Položka]],cennik[Položka],cennik[Cena MJ bez DPH])</f>
        <v>0</v>
      </c>
      <c r="I8481">
        <f>SUM(Tabuľka5[[#This Row],[cena MJ bez DPH]]*1.1)</f>
        <v>0</v>
      </c>
      <c r="J8481">
        <f>Tabuľka5[[#This Row],[množstvo]]*Tabuľka5[[#This Row],[cena MJ bez DPH]]</f>
        <v>0</v>
      </c>
      <c r="L8481" s="5" t="s">
        <v>730</v>
      </c>
      <c r="N8481" t="s">
        <v>526</v>
      </c>
      <c r="O8481" t="s">
        <v>404</v>
      </c>
      <c r="P8481" t="s">
        <v>728</v>
      </c>
    </row>
    <row r="8482" spans="1:16" hidden="1" x14ac:dyDescent="0.25">
      <c r="A8482" t="s">
        <v>318</v>
      </c>
      <c r="B8482" t="s">
        <v>104</v>
      </c>
      <c r="C8482" t="s">
        <v>122</v>
      </c>
      <c r="D8482" t="s">
        <v>11</v>
      </c>
      <c r="E8482" t="s">
        <v>123</v>
      </c>
      <c r="F8482" t="s">
        <v>46</v>
      </c>
      <c r="G8482">
        <v>200</v>
      </c>
      <c r="H8482">
        <f>_xlfn.XLOOKUP(Tabuľka5[[#This Row],[Položka]],cennik[Položka],cennik[Cena MJ bez DPH])</f>
        <v>0</v>
      </c>
      <c r="I8482">
        <f>SUM(Tabuľka5[[#This Row],[cena MJ bez DPH]]*1.1)</f>
        <v>0</v>
      </c>
      <c r="J8482">
        <f>Tabuľka5[[#This Row],[množstvo]]*Tabuľka5[[#This Row],[cena MJ bez DPH]]</f>
        <v>0</v>
      </c>
      <c r="L8482" s="5" t="s">
        <v>730</v>
      </c>
      <c r="N8482" t="s">
        <v>526</v>
      </c>
      <c r="O8482" t="s">
        <v>404</v>
      </c>
      <c r="P8482" t="s">
        <v>728</v>
      </c>
    </row>
    <row r="8483" spans="1:16" hidden="1" x14ac:dyDescent="0.25">
      <c r="A8483" t="s">
        <v>318</v>
      </c>
      <c r="B8483" t="s">
        <v>104</v>
      </c>
      <c r="C8483" t="s">
        <v>124</v>
      </c>
      <c r="D8483" t="s">
        <v>11</v>
      </c>
      <c r="E8483" t="s">
        <v>125</v>
      </c>
      <c r="F8483" t="s">
        <v>46</v>
      </c>
      <c r="G8483">
        <v>0</v>
      </c>
      <c r="H8483">
        <f>_xlfn.XLOOKUP(Tabuľka5[[#This Row],[Položka]],cennik[Položka],cennik[Cena MJ bez DPH])</f>
        <v>0</v>
      </c>
      <c r="I8483">
        <f>SUM(Tabuľka5[[#This Row],[cena MJ bez DPH]]*1.1)</f>
        <v>0</v>
      </c>
      <c r="J8483">
        <f>Tabuľka5[[#This Row],[množstvo]]*Tabuľka5[[#This Row],[cena MJ bez DPH]]</f>
        <v>0</v>
      </c>
      <c r="L8483" s="5" t="s">
        <v>730</v>
      </c>
      <c r="N8483" t="s">
        <v>526</v>
      </c>
      <c r="O8483" t="s">
        <v>404</v>
      </c>
      <c r="P8483" t="s">
        <v>728</v>
      </c>
    </row>
    <row r="8484" spans="1:16" hidden="1" x14ac:dyDescent="0.25">
      <c r="A8484" t="s">
        <v>318</v>
      </c>
      <c r="B8484" t="s">
        <v>104</v>
      </c>
      <c r="C8484" t="s">
        <v>126</v>
      </c>
      <c r="D8484" t="s">
        <v>11</v>
      </c>
      <c r="E8484" t="s">
        <v>127</v>
      </c>
      <c r="F8484" t="s">
        <v>46</v>
      </c>
      <c r="G8484">
        <v>50</v>
      </c>
      <c r="H8484">
        <f>_xlfn.XLOOKUP(Tabuľka5[[#This Row],[Položka]],cennik[Položka],cennik[Cena MJ bez DPH])</f>
        <v>0</v>
      </c>
      <c r="I8484">
        <f>SUM(Tabuľka5[[#This Row],[cena MJ bez DPH]]*1.1)</f>
        <v>0</v>
      </c>
      <c r="J8484">
        <f>Tabuľka5[[#This Row],[množstvo]]*Tabuľka5[[#This Row],[cena MJ bez DPH]]</f>
        <v>0</v>
      </c>
      <c r="L8484" s="5" t="s">
        <v>730</v>
      </c>
      <c r="N8484" t="s">
        <v>526</v>
      </c>
      <c r="O8484" t="s">
        <v>404</v>
      </c>
      <c r="P8484" t="s">
        <v>728</v>
      </c>
    </row>
    <row r="8485" spans="1:16" hidden="1" x14ac:dyDescent="0.25">
      <c r="A8485" t="s">
        <v>318</v>
      </c>
      <c r="B8485" t="s">
        <v>104</v>
      </c>
      <c r="C8485" t="s">
        <v>128</v>
      </c>
      <c r="D8485" t="s">
        <v>11</v>
      </c>
      <c r="E8485" t="s">
        <v>125</v>
      </c>
      <c r="F8485" t="s">
        <v>46</v>
      </c>
      <c r="G8485">
        <v>0</v>
      </c>
      <c r="H8485">
        <f>_xlfn.XLOOKUP(Tabuľka5[[#This Row],[Položka]],cennik[Položka],cennik[Cena MJ bez DPH])</f>
        <v>0</v>
      </c>
      <c r="I8485">
        <f>SUM(Tabuľka5[[#This Row],[cena MJ bez DPH]]*1.1)</f>
        <v>0</v>
      </c>
      <c r="J8485">
        <f>Tabuľka5[[#This Row],[množstvo]]*Tabuľka5[[#This Row],[cena MJ bez DPH]]</f>
        <v>0</v>
      </c>
      <c r="L8485" s="5" t="s">
        <v>730</v>
      </c>
      <c r="N8485" t="s">
        <v>526</v>
      </c>
      <c r="O8485" t="s">
        <v>404</v>
      </c>
      <c r="P8485" t="s">
        <v>728</v>
      </c>
    </row>
    <row r="8486" spans="1:16" hidden="1" x14ac:dyDescent="0.25">
      <c r="A8486" t="s">
        <v>318</v>
      </c>
      <c r="B8486" t="s">
        <v>104</v>
      </c>
      <c r="C8486" t="s">
        <v>129</v>
      </c>
      <c r="D8486" t="s">
        <v>11</v>
      </c>
      <c r="E8486" t="s">
        <v>127</v>
      </c>
      <c r="F8486" t="s">
        <v>46</v>
      </c>
      <c r="G8486">
        <v>0</v>
      </c>
      <c r="H8486">
        <f>_xlfn.XLOOKUP(Tabuľka5[[#This Row],[Položka]],cennik[Položka],cennik[Cena MJ bez DPH])</f>
        <v>0</v>
      </c>
      <c r="I8486">
        <f>SUM(Tabuľka5[[#This Row],[cena MJ bez DPH]]*1.1)</f>
        <v>0</v>
      </c>
      <c r="J8486">
        <f>Tabuľka5[[#This Row],[množstvo]]*Tabuľka5[[#This Row],[cena MJ bez DPH]]</f>
        <v>0</v>
      </c>
      <c r="L8486" s="5" t="s">
        <v>730</v>
      </c>
      <c r="N8486" t="s">
        <v>526</v>
      </c>
      <c r="O8486" t="s">
        <v>404</v>
      </c>
      <c r="P8486" t="s">
        <v>728</v>
      </c>
    </row>
    <row r="8487" spans="1:16" hidden="1" x14ac:dyDescent="0.25">
      <c r="A8487" t="s">
        <v>318</v>
      </c>
      <c r="B8487" t="s">
        <v>104</v>
      </c>
      <c r="C8487" t="s">
        <v>130</v>
      </c>
      <c r="D8487" t="s">
        <v>11</v>
      </c>
      <c r="E8487" t="s">
        <v>131</v>
      </c>
      <c r="F8487" t="s">
        <v>46</v>
      </c>
      <c r="G8487">
        <v>0</v>
      </c>
      <c r="H8487">
        <f>_xlfn.XLOOKUP(Tabuľka5[[#This Row],[Položka]],cennik[Položka],cennik[Cena MJ bez DPH])</f>
        <v>0</v>
      </c>
      <c r="I8487">
        <f>SUM(Tabuľka5[[#This Row],[cena MJ bez DPH]]*1.1)</f>
        <v>0</v>
      </c>
      <c r="J8487">
        <f>Tabuľka5[[#This Row],[množstvo]]*Tabuľka5[[#This Row],[cena MJ bez DPH]]</f>
        <v>0</v>
      </c>
      <c r="L8487" s="5" t="s">
        <v>730</v>
      </c>
      <c r="N8487" t="s">
        <v>526</v>
      </c>
      <c r="O8487" t="s">
        <v>404</v>
      </c>
      <c r="P8487" t="s">
        <v>728</v>
      </c>
    </row>
    <row r="8488" spans="1:16" hidden="1" x14ac:dyDescent="0.25">
      <c r="A8488" t="s">
        <v>318</v>
      </c>
      <c r="B8488" t="s">
        <v>104</v>
      </c>
      <c r="C8488" t="s">
        <v>132</v>
      </c>
      <c r="D8488" t="s">
        <v>11</v>
      </c>
      <c r="E8488" t="s">
        <v>111</v>
      </c>
      <c r="F8488" t="s">
        <v>46</v>
      </c>
      <c r="G8488">
        <v>20</v>
      </c>
      <c r="H8488">
        <f>_xlfn.XLOOKUP(Tabuľka5[[#This Row],[Položka]],cennik[Položka],cennik[Cena MJ bez DPH])</f>
        <v>0</v>
      </c>
      <c r="I8488">
        <f>SUM(Tabuľka5[[#This Row],[cena MJ bez DPH]]*1.1)</f>
        <v>0</v>
      </c>
      <c r="J8488">
        <f>Tabuľka5[[#This Row],[množstvo]]*Tabuľka5[[#This Row],[cena MJ bez DPH]]</f>
        <v>0</v>
      </c>
      <c r="L8488" s="5" t="s">
        <v>730</v>
      </c>
      <c r="N8488" t="s">
        <v>526</v>
      </c>
      <c r="O8488" t="s">
        <v>404</v>
      </c>
      <c r="P8488" t="s">
        <v>728</v>
      </c>
    </row>
    <row r="8489" spans="1:16" hidden="1" x14ac:dyDescent="0.25">
      <c r="A8489" t="s">
        <v>318</v>
      </c>
      <c r="B8489" t="s">
        <v>104</v>
      </c>
      <c r="C8489" t="s">
        <v>133</v>
      </c>
      <c r="D8489" t="s">
        <v>11</v>
      </c>
      <c r="E8489" t="s">
        <v>123</v>
      </c>
      <c r="F8489" t="s">
        <v>46</v>
      </c>
      <c r="G8489">
        <v>0</v>
      </c>
      <c r="H8489">
        <f>_xlfn.XLOOKUP(Tabuľka5[[#This Row],[Položka]],cennik[Položka],cennik[Cena MJ bez DPH])</f>
        <v>0</v>
      </c>
      <c r="I8489">
        <f>SUM(Tabuľka5[[#This Row],[cena MJ bez DPH]]*1.1)</f>
        <v>0</v>
      </c>
      <c r="J8489">
        <f>Tabuľka5[[#This Row],[množstvo]]*Tabuľka5[[#This Row],[cena MJ bez DPH]]</f>
        <v>0</v>
      </c>
      <c r="L8489" s="5" t="s">
        <v>730</v>
      </c>
      <c r="N8489" t="s">
        <v>526</v>
      </c>
      <c r="O8489" t="s">
        <v>404</v>
      </c>
      <c r="P8489" t="s">
        <v>728</v>
      </c>
    </row>
    <row r="8490" spans="1:16" hidden="1" x14ac:dyDescent="0.25">
      <c r="A8490" t="s">
        <v>318</v>
      </c>
      <c r="B8490" t="s">
        <v>104</v>
      </c>
      <c r="C8490" t="s">
        <v>134</v>
      </c>
      <c r="D8490" t="s">
        <v>94</v>
      </c>
      <c r="F8490" t="s">
        <v>46</v>
      </c>
      <c r="G8490">
        <v>0</v>
      </c>
      <c r="H8490">
        <f>_xlfn.XLOOKUP(Tabuľka5[[#This Row],[Položka]],cennik[Položka],cennik[Cena MJ bez DPH])</f>
        <v>0</v>
      </c>
      <c r="I8490">
        <f>SUM(Tabuľka5[[#This Row],[cena MJ bez DPH]]*1.1)</f>
        <v>0</v>
      </c>
      <c r="J8490">
        <f>Tabuľka5[[#This Row],[množstvo]]*Tabuľka5[[#This Row],[cena MJ bez DPH]]</f>
        <v>0</v>
      </c>
      <c r="L8490" s="5" t="s">
        <v>730</v>
      </c>
      <c r="N8490" t="s">
        <v>526</v>
      </c>
      <c r="O8490" t="s">
        <v>404</v>
      </c>
      <c r="P8490" t="s">
        <v>728</v>
      </c>
    </row>
    <row r="8491" spans="1:16" hidden="1" x14ac:dyDescent="0.25">
      <c r="A8491" t="s">
        <v>318</v>
      </c>
      <c r="B8491" t="s">
        <v>104</v>
      </c>
      <c r="C8491" t="s">
        <v>135</v>
      </c>
      <c r="D8491" t="s">
        <v>11</v>
      </c>
      <c r="E8491" t="s">
        <v>136</v>
      </c>
      <c r="F8491" t="s">
        <v>46</v>
      </c>
      <c r="G8491">
        <v>0</v>
      </c>
      <c r="H8491">
        <f>_xlfn.XLOOKUP(Tabuľka5[[#This Row],[Položka]],cennik[Položka],cennik[Cena MJ bez DPH])</f>
        <v>0</v>
      </c>
      <c r="I8491">
        <f>SUM(Tabuľka5[[#This Row],[cena MJ bez DPH]]*1.1)</f>
        <v>0</v>
      </c>
      <c r="J8491">
        <f>Tabuľka5[[#This Row],[množstvo]]*Tabuľka5[[#This Row],[cena MJ bez DPH]]</f>
        <v>0</v>
      </c>
      <c r="L8491" s="5" t="s">
        <v>730</v>
      </c>
      <c r="N8491" t="s">
        <v>526</v>
      </c>
      <c r="O8491" t="s">
        <v>404</v>
      </c>
      <c r="P8491" t="s">
        <v>728</v>
      </c>
    </row>
    <row r="8492" spans="1:16" hidden="1" x14ac:dyDescent="0.25">
      <c r="A8492" t="s">
        <v>318</v>
      </c>
      <c r="B8492" t="s">
        <v>104</v>
      </c>
      <c r="C8492" t="s">
        <v>137</v>
      </c>
      <c r="D8492" t="s">
        <v>11</v>
      </c>
      <c r="E8492" t="s">
        <v>136</v>
      </c>
      <c r="F8492" t="s">
        <v>46</v>
      </c>
      <c r="G8492">
        <v>0</v>
      </c>
      <c r="H8492">
        <f>_xlfn.XLOOKUP(Tabuľka5[[#This Row],[Položka]],cennik[Položka],cennik[Cena MJ bez DPH])</f>
        <v>0</v>
      </c>
      <c r="I8492">
        <f>SUM(Tabuľka5[[#This Row],[cena MJ bez DPH]]*1.1)</f>
        <v>0</v>
      </c>
      <c r="J8492">
        <f>Tabuľka5[[#This Row],[množstvo]]*Tabuľka5[[#This Row],[cena MJ bez DPH]]</f>
        <v>0</v>
      </c>
      <c r="L8492" s="5" t="s">
        <v>730</v>
      </c>
      <c r="N8492" t="s">
        <v>526</v>
      </c>
      <c r="O8492" t="s">
        <v>404</v>
      </c>
      <c r="P8492" t="s">
        <v>728</v>
      </c>
    </row>
    <row r="8493" spans="1:16" hidden="1" x14ac:dyDescent="0.25">
      <c r="A8493" t="s">
        <v>318</v>
      </c>
      <c r="B8493" t="s">
        <v>104</v>
      </c>
      <c r="C8493" t="s">
        <v>138</v>
      </c>
      <c r="D8493" t="s">
        <v>11</v>
      </c>
      <c r="E8493" t="s">
        <v>139</v>
      </c>
      <c r="F8493" t="s">
        <v>46</v>
      </c>
      <c r="G8493">
        <v>0</v>
      </c>
      <c r="H8493">
        <f>_xlfn.XLOOKUP(Tabuľka5[[#This Row],[Položka]],cennik[Položka],cennik[Cena MJ bez DPH])</f>
        <v>0</v>
      </c>
      <c r="I8493">
        <f>SUM(Tabuľka5[[#This Row],[cena MJ bez DPH]]*1.1)</f>
        <v>0</v>
      </c>
      <c r="J8493">
        <f>Tabuľka5[[#This Row],[množstvo]]*Tabuľka5[[#This Row],[cena MJ bez DPH]]</f>
        <v>0</v>
      </c>
      <c r="L8493" s="5" t="s">
        <v>730</v>
      </c>
      <c r="N8493" t="s">
        <v>526</v>
      </c>
      <c r="O8493" t="s">
        <v>404</v>
      </c>
      <c r="P8493" t="s">
        <v>728</v>
      </c>
    </row>
    <row r="8494" spans="1:16" hidden="1" x14ac:dyDescent="0.25">
      <c r="A8494" t="s">
        <v>318</v>
      </c>
      <c r="B8494" t="s">
        <v>104</v>
      </c>
      <c r="C8494" t="s">
        <v>140</v>
      </c>
      <c r="D8494" t="s">
        <v>11</v>
      </c>
      <c r="E8494" t="s">
        <v>139</v>
      </c>
      <c r="F8494" t="s">
        <v>46</v>
      </c>
      <c r="G8494">
        <v>0</v>
      </c>
      <c r="H8494">
        <f>_xlfn.XLOOKUP(Tabuľka5[[#This Row],[Položka]],cennik[Položka],cennik[Cena MJ bez DPH])</f>
        <v>0</v>
      </c>
      <c r="I8494">
        <f>SUM(Tabuľka5[[#This Row],[cena MJ bez DPH]]*1.1)</f>
        <v>0</v>
      </c>
      <c r="J8494">
        <f>Tabuľka5[[#This Row],[množstvo]]*Tabuľka5[[#This Row],[cena MJ bez DPH]]</f>
        <v>0</v>
      </c>
      <c r="L8494" s="5" t="s">
        <v>730</v>
      </c>
      <c r="N8494" t="s">
        <v>526</v>
      </c>
      <c r="O8494" t="s">
        <v>404</v>
      </c>
      <c r="P8494" t="s">
        <v>728</v>
      </c>
    </row>
    <row r="8495" spans="1:16" hidden="1" x14ac:dyDescent="0.25">
      <c r="A8495" t="s">
        <v>318</v>
      </c>
      <c r="B8495" t="s">
        <v>104</v>
      </c>
      <c r="C8495" t="s">
        <v>141</v>
      </c>
      <c r="D8495" t="s">
        <v>11</v>
      </c>
      <c r="E8495" t="s">
        <v>142</v>
      </c>
      <c r="F8495" t="s">
        <v>46</v>
      </c>
      <c r="G8495">
        <v>100</v>
      </c>
      <c r="H8495">
        <f>_xlfn.XLOOKUP(Tabuľka5[[#This Row],[Položka]],cennik[Položka],cennik[Cena MJ bez DPH])</f>
        <v>0</v>
      </c>
      <c r="I8495">
        <f>SUM(Tabuľka5[[#This Row],[cena MJ bez DPH]]*1.1)</f>
        <v>0</v>
      </c>
      <c r="J8495">
        <f>Tabuľka5[[#This Row],[množstvo]]*Tabuľka5[[#This Row],[cena MJ bez DPH]]</f>
        <v>0</v>
      </c>
      <c r="L8495" s="5" t="s">
        <v>730</v>
      </c>
      <c r="N8495" t="s">
        <v>526</v>
      </c>
      <c r="O8495" t="s">
        <v>404</v>
      </c>
      <c r="P8495" t="s">
        <v>728</v>
      </c>
    </row>
    <row r="8496" spans="1:16" hidden="1" x14ac:dyDescent="0.25">
      <c r="A8496" t="s">
        <v>318</v>
      </c>
      <c r="B8496" t="s">
        <v>104</v>
      </c>
      <c r="C8496" t="s">
        <v>143</v>
      </c>
      <c r="D8496" t="s">
        <v>11</v>
      </c>
      <c r="E8496" t="s">
        <v>144</v>
      </c>
      <c r="F8496" t="s">
        <v>46</v>
      </c>
      <c r="G8496">
        <v>0</v>
      </c>
      <c r="H8496">
        <f>_xlfn.XLOOKUP(Tabuľka5[[#This Row],[Položka]],cennik[Položka],cennik[Cena MJ bez DPH])</f>
        <v>0</v>
      </c>
      <c r="I8496">
        <f>SUM(Tabuľka5[[#This Row],[cena MJ bez DPH]]*1.1)</f>
        <v>0</v>
      </c>
      <c r="J8496">
        <f>Tabuľka5[[#This Row],[množstvo]]*Tabuľka5[[#This Row],[cena MJ bez DPH]]</f>
        <v>0</v>
      </c>
      <c r="L8496" s="5" t="s">
        <v>730</v>
      </c>
      <c r="N8496" t="s">
        <v>526</v>
      </c>
      <c r="O8496" t="s">
        <v>404</v>
      </c>
      <c r="P8496" t="s">
        <v>728</v>
      </c>
    </row>
    <row r="8497" spans="1:16" hidden="1" x14ac:dyDescent="0.25">
      <c r="A8497" t="s">
        <v>318</v>
      </c>
      <c r="B8497" t="s">
        <v>104</v>
      </c>
      <c r="C8497" t="s">
        <v>145</v>
      </c>
      <c r="D8497" t="s">
        <v>11</v>
      </c>
      <c r="E8497" t="s">
        <v>146</v>
      </c>
      <c r="F8497" t="s">
        <v>46</v>
      </c>
      <c r="G8497">
        <v>0</v>
      </c>
      <c r="H8497">
        <f>_xlfn.XLOOKUP(Tabuľka5[[#This Row],[Položka]],cennik[Položka],cennik[Cena MJ bez DPH])</f>
        <v>0</v>
      </c>
      <c r="I8497">
        <f>SUM(Tabuľka5[[#This Row],[cena MJ bez DPH]]*1.1)</f>
        <v>0</v>
      </c>
      <c r="J8497">
        <f>Tabuľka5[[#This Row],[množstvo]]*Tabuľka5[[#This Row],[cena MJ bez DPH]]</f>
        <v>0</v>
      </c>
      <c r="L8497" s="5" t="s">
        <v>730</v>
      </c>
      <c r="N8497" t="s">
        <v>526</v>
      </c>
      <c r="O8497" t="s">
        <v>404</v>
      </c>
      <c r="P8497" t="s">
        <v>728</v>
      </c>
    </row>
    <row r="8498" spans="1:16" hidden="1" x14ac:dyDescent="0.25">
      <c r="A8498" t="s">
        <v>318</v>
      </c>
      <c r="B8498" t="s">
        <v>104</v>
      </c>
      <c r="C8498" t="s">
        <v>147</v>
      </c>
      <c r="D8498" t="s">
        <v>11</v>
      </c>
      <c r="F8498" t="s">
        <v>46</v>
      </c>
      <c r="G8498">
        <v>0</v>
      </c>
      <c r="H8498">
        <f>_xlfn.XLOOKUP(Tabuľka5[[#This Row],[Položka]],cennik[Položka],cennik[Cena MJ bez DPH])</f>
        <v>0</v>
      </c>
      <c r="I8498">
        <f>SUM(Tabuľka5[[#This Row],[cena MJ bez DPH]]*1.1)</f>
        <v>0</v>
      </c>
      <c r="J8498">
        <f>Tabuľka5[[#This Row],[množstvo]]*Tabuľka5[[#This Row],[cena MJ bez DPH]]</f>
        <v>0</v>
      </c>
      <c r="L8498" s="5" t="s">
        <v>730</v>
      </c>
      <c r="N8498" t="s">
        <v>526</v>
      </c>
      <c r="O8498" t="s">
        <v>404</v>
      </c>
      <c r="P8498" t="s">
        <v>728</v>
      </c>
    </row>
    <row r="8499" spans="1:16" hidden="1" x14ac:dyDescent="0.25">
      <c r="A8499" t="s">
        <v>318</v>
      </c>
      <c r="B8499" t="s">
        <v>104</v>
      </c>
      <c r="C8499" t="s">
        <v>148</v>
      </c>
      <c r="D8499" t="s">
        <v>11</v>
      </c>
      <c r="E8499" t="s">
        <v>146</v>
      </c>
      <c r="F8499" t="s">
        <v>46</v>
      </c>
      <c r="G8499">
        <v>0</v>
      </c>
      <c r="H8499">
        <f>_xlfn.XLOOKUP(Tabuľka5[[#This Row],[Položka]],cennik[Položka],cennik[Cena MJ bez DPH])</f>
        <v>0</v>
      </c>
      <c r="I8499">
        <f>SUM(Tabuľka5[[#This Row],[cena MJ bez DPH]]*1.1)</f>
        <v>0</v>
      </c>
      <c r="J8499">
        <f>Tabuľka5[[#This Row],[množstvo]]*Tabuľka5[[#This Row],[cena MJ bez DPH]]</f>
        <v>0</v>
      </c>
      <c r="L8499" s="5" t="s">
        <v>730</v>
      </c>
      <c r="N8499" t="s">
        <v>526</v>
      </c>
      <c r="O8499" t="s">
        <v>404</v>
      </c>
      <c r="P8499" t="s">
        <v>728</v>
      </c>
    </row>
    <row r="8500" spans="1:16" hidden="1" x14ac:dyDescent="0.25">
      <c r="A8500" t="s">
        <v>318</v>
      </c>
      <c r="B8500" t="s">
        <v>104</v>
      </c>
      <c r="C8500" t="s">
        <v>149</v>
      </c>
      <c r="D8500" t="s">
        <v>11</v>
      </c>
      <c r="F8500" t="s">
        <v>46</v>
      </c>
      <c r="G8500">
        <v>0</v>
      </c>
      <c r="H8500">
        <f>_xlfn.XLOOKUP(Tabuľka5[[#This Row],[Položka]],cennik[Položka],cennik[Cena MJ bez DPH])</f>
        <v>0</v>
      </c>
      <c r="I8500">
        <f>SUM(Tabuľka5[[#This Row],[cena MJ bez DPH]]*1.1)</f>
        <v>0</v>
      </c>
      <c r="J8500">
        <f>Tabuľka5[[#This Row],[množstvo]]*Tabuľka5[[#This Row],[cena MJ bez DPH]]</f>
        <v>0</v>
      </c>
      <c r="L8500" s="5" t="s">
        <v>730</v>
      </c>
      <c r="N8500" t="s">
        <v>526</v>
      </c>
      <c r="O8500" t="s">
        <v>404</v>
      </c>
      <c r="P8500" t="s">
        <v>728</v>
      </c>
    </row>
    <row r="8501" spans="1:16" hidden="1" x14ac:dyDescent="0.25">
      <c r="A8501" t="s">
        <v>318</v>
      </c>
      <c r="B8501" t="s">
        <v>104</v>
      </c>
      <c r="C8501" t="s">
        <v>150</v>
      </c>
      <c r="D8501" t="s">
        <v>94</v>
      </c>
      <c r="E8501" t="s">
        <v>102</v>
      </c>
      <c r="F8501" t="s">
        <v>46</v>
      </c>
      <c r="G8501">
        <v>0</v>
      </c>
      <c r="H8501">
        <f>_xlfn.XLOOKUP(Tabuľka5[[#This Row],[Položka]],cennik[Položka],cennik[Cena MJ bez DPH])</f>
        <v>0</v>
      </c>
      <c r="I8501">
        <f>SUM(Tabuľka5[[#This Row],[cena MJ bez DPH]]*1.1)</f>
        <v>0</v>
      </c>
      <c r="J8501">
        <f>Tabuľka5[[#This Row],[množstvo]]*Tabuľka5[[#This Row],[cena MJ bez DPH]]</f>
        <v>0</v>
      </c>
      <c r="L8501" s="5" t="s">
        <v>730</v>
      </c>
      <c r="N8501" t="s">
        <v>526</v>
      </c>
      <c r="O8501" t="s">
        <v>404</v>
      </c>
      <c r="P8501" t="s">
        <v>728</v>
      </c>
    </row>
    <row r="8502" spans="1:16" hidden="1" x14ac:dyDescent="0.25">
      <c r="A8502" t="s">
        <v>318</v>
      </c>
      <c r="B8502" t="s">
        <v>51</v>
      </c>
      <c r="C8502" t="s">
        <v>151</v>
      </c>
      <c r="D8502" t="s">
        <v>11</v>
      </c>
      <c r="F8502" t="s">
        <v>56</v>
      </c>
      <c r="G8502">
        <v>0</v>
      </c>
      <c r="H8502">
        <f>_xlfn.XLOOKUP(Tabuľka5[[#This Row],[Položka]],cennik[Položka],cennik[Cena MJ bez DPH])</f>
        <v>0</v>
      </c>
      <c r="I8502">
        <f>SUM(Tabuľka5[[#This Row],[cena MJ bez DPH]]*1.1)</f>
        <v>0</v>
      </c>
      <c r="J8502">
        <f>Tabuľka5[[#This Row],[množstvo]]*Tabuľka5[[#This Row],[cena MJ bez DPH]]</f>
        <v>0</v>
      </c>
      <c r="L8502" s="5" t="s">
        <v>730</v>
      </c>
      <c r="N8502" t="s">
        <v>526</v>
      </c>
      <c r="O8502" t="s">
        <v>404</v>
      </c>
      <c r="P8502" t="s">
        <v>728</v>
      </c>
    </row>
    <row r="8503" spans="1:16" hidden="1" x14ac:dyDescent="0.25">
      <c r="A8503" t="s">
        <v>318</v>
      </c>
      <c r="B8503" t="s">
        <v>51</v>
      </c>
      <c r="C8503" t="s">
        <v>152</v>
      </c>
      <c r="D8503" t="s">
        <v>11</v>
      </c>
      <c r="F8503" t="s">
        <v>56</v>
      </c>
      <c r="G8503">
        <v>0</v>
      </c>
      <c r="H8503">
        <f>_xlfn.XLOOKUP(Tabuľka5[[#This Row],[Položka]],cennik[Položka],cennik[Cena MJ bez DPH])</f>
        <v>0</v>
      </c>
      <c r="I8503">
        <f>SUM(Tabuľka5[[#This Row],[cena MJ bez DPH]]*1.1)</f>
        <v>0</v>
      </c>
      <c r="J8503">
        <f>Tabuľka5[[#This Row],[množstvo]]*Tabuľka5[[#This Row],[cena MJ bez DPH]]</f>
        <v>0</v>
      </c>
      <c r="L8503" s="5" t="s">
        <v>730</v>
      </c>
      <c r="N8503" t="s">
        <v>526</v>
      </c>
      <c r="O8503" t="s">
        <v>404</v>
      </c>
      <c r="P8503" t="s">
        <v>728</v>
      </c>
    </row>
    <row r="8504" spans="1:16" hidden="1" x14ac:dyDescent="0.25">
      <c r="A8504" t="s">
        <v>318</v>
      </c>
      <c r="B8504" t="s">
        <v>51</v>
      </c>
      <c r="C8504" t="s">
        <v>153</v>
      </c>
      <c r="D8504" t="s">
        <v>11</v>
      </c>
      <c r="F8504" t="s">
        <v>56</v>
      </c>
      <c r="G8504">
        <v>0</v>
      </c>
      <c r="H8504">
        <f>_xlfn.XLOOKUP(Tabuľka5[[#This Row],[Položka]],cennik[Položka],cennik[Cena MJ bez DPH])</f>
        <v>0</v>
      </c>
      <c r="I8504">
        <f>SUM(Tabuľka5[[#This Row],[cena MJ bez DPH]]*1.1)</f>
        <v>0</v>
      </c>
      <c r="J8504">
        <f>Tabuľka5[[#This Row],[množstvo]]*Tabuľka5[[#This Row],[cena MJ bez DPH]]</f>
        <v>0</v>
      </c>
      <c r="L8504" s="5" t="s">
        <v>730</v>
      </c>
      <c r="N8504" t="s">
        <v>526</v>
      </c>
      <c r="O8504" t="s">
        <v>404</v>
      </c>
      <c r="P8504" t="s">
        <v>728</v>
      </c>
    </row>
    <row r="8505" spans="1:16" hidden="1" x14ac:dyDescent="0.25">
      <c r="A8505" t="s">
        <v>318</v>
      </c>
      <c r="B8505" t="s">
        <v>51</v>
      </c>
      <c r="C8505" t="s">
        <v>154</v>
      </c>
      <c r="D8505" t="s">
        <v>11</v>
      </c>
      <c r="F8505" t="s">
        <v>56</v>
      </c>
      <c r="G8505">
        <v>0</v>
      </c>
      <c r="H8505">
        <f>_xlfn.XLOOKUP(Tabuľka5[[#This Row],[Položka]],cennik[Položka],cennik[Cena MJ bez DPH])</f>
        <v>0</v>
      </c>
      <c r="I8505">
        <f>SUM(Tabuľka5[[#This Row],[cena MJ bez DPH]]*1.1)</f>
        <v>0</v>
      </c>
      <c r="J8505">
        <f>Tabuľka5[[#This Row],[množstvo]]*Tabuľka5[[#This Row],[cena MJ bez DPH]]</f>
        <v>0</v>
      </c>
      <c r="L8505" s="5" t="s">
        <v>730</v>
      </c>
      <c r="N8505" t="s">
        <v>526</v>
      </c>
      <c r="O8505" t="s">
        <v>404</v>
      </c>
      <c r="P8505" t="s">
        <v>728</v>
      </c>
    </row>
    <row r="8506" spans="1:16" hidden="1" x14ac:dyDescent="0.25">
      <c r="A8506" t="s">
        <v>318</v>
      </c>
      <c r="B8506" t="s">
        <v>51</v>
      </c>
      <c r="C8506" t="s">
        <v>155</v>
      </c>
      <c r="D8506" t="s">
        <v>11</v>
      </c>
      <c r="F8506" t="s">
        <v>56</v>
      </c>
      <c r="G8506">
        <v>0</v>
      </c>
      <c r="H8506">
        <f>_xlfn.XLOOKUP(Tabuľka5[[#This Row],[Položka]],cennik[Položka],cennik[Cena MJ bez DPH])</f>
        <v>0</v>
      </c>
      <c r="I8506">
        <f>SUM(Tabuľka5[[#This Row],[cena MJ bez DPH]]*1.1)</f>
        <v>0</v>
      </c>
      <c r="J8506">
        <f>Tabuľka5[[#This Row],[množstvo]]*Tabuľka5[[#This Row],[cena MJ bez DPH]]</f>
        <v>0</v>
      </c>
      <c r="L8506" s="5" t="s">
        <v>730</v>
      </c>
      <c r="N8506" t="s">
        <v>526</v>
      </c>
      <c r="O8506" t="s">
        <v>404</v>
      </c>
      <c r="P8506" t="s">
        <v>728</v>
      </c>
    </row>
    <row r="8507" spans="1:16" hidden="1" x14ac:dyDescent="0.25">
      <c r="A8507" t="s">
        <v>318</v>
      </c>
      <c r="B8507" t="s">
        <v>51</v>
      </c>
      <c r="C8507" t="s">
        <v>156</v>
      </c>
      <c r="D8507" t="s">
        <v>11</v>
      </c>
      <c r="F8507" t="s">
        <v>56</v>
      </c>
      <c r="G8507">
        <v>0</v>
      </c>
      <c r="H8507">
        <f>_xlfn.XLOOKUP(Tabuľka5[[#This Row],[Položka]],cennik[Položka],cennik[Cena MJ bez DPH])</f>
        <v>0</v>
      </c>
      <c r="I8507">
        <f>SUM(Tabuľka5[[#This Row],[cena MJ bez DPH]]*1.1)</f>
        <v>0</v>
      </c>
      <c r="J8507">
        <f>Tabuľka5[[#This Row],[množstvo]]*Tabuľka5[[#This Row],[cena MJ bez DPH]]</f>
        <v>0</v>
      </c>
      <c r="L8507" s="5" t="s">
        <v>730</v>
      </c>
      <c r="N8507" t="s">
        <v>526</v>
      </c>
      <c r="O8507" t="s">
        <v>404</v>
      </c>
      <c r="P8507" t="s">
        <v>728</v>
      </c>
    </row>
    <row r="8508" spans="1:16" hidden="1" x14ac:dyDescent="0.25">
      <c r="A8508" t="s">
        <v>318</v>
      </c>
      <c r="B8508" t="s">
        <v>51</v>
      </c>
      <c r="C8508" t="s">
        <v>157</v>
      </c>
      <c r="D8508" t="s">
        <v>11</v>
      </c>
      <c r="F8508" t="s">
        <v>56</v>
      </c>
      <c r="G8508">
        <v>0</v>
      </c>
      <c r="H8508">
        <f>_xlfn.XLOOKUP(Tabuľka5[[#This Row],[Položka]],cennik[Položka],cennik[Cena MJ bez DPH])</f>
        <v>0</v>
      </c>
      <c r="I8508">
        <f>SUM(Tabuľka5[[#This Row],[cena MJ bez DPH]]*1.1)</f>
        <v>0</v>
      </c>
      <c r="J8508">
        <f>Tabuľka5[[#This Row],[množstvo]]*Tabuľka5[[#This Row],[cena MJ bez DPH]]</f>
        <v>0</v>
      </c>
      <c r="L8508" s="5" t="s">
        <v>730</v>
      </c>
      <c r="N8508" t="s">
        <v>526</v>
      </c>
      <c r="O8508" t="s">
        <v>404</v>
      </c>
      <c r="P8508" t="s">
        <v>728</v>
      </c>
    </row>
    <row r="8509" spans="1:16" hidden="1" x14ac:dyDescent="0.25">
      <c r="A8509" t="s">
        <v>318</v>
      </c>
      <c r="B8509" t="s">
        <v>51</v>
      </c>
      <c r="C8509" t="s">
        <v>158</v>
      </c>
      <c r="D8509" t="s">
        <v>11</v>
      </c>
      <c r="F8509" t="s">
        <v>56</v>
      </c>
      <c r="G8509">
        <v>500</v>
      </c>
      <c r="H8509">
        <f>_xlfn.XLOOKUP(Tabuľka5[[#This Row],[Položka]],cennik[Položka],cennik[Cena MJ bez DPH])</f>
        <v>0</v>
      </c>
      <c r="I8509">
        <f>SUM(Tabuľka5[[#This Row],[cena MJ bez DPH]]*1.1)</f>
        <v>0</v>
      </c>
      <c r="J8509">
        <f>Tabuľka5[[#This Row],[množstvo]]*Tabuľka5[[#This Row],[cena MJ bez DPH]]</f>
        <v>0</v>
      </c>
      <c r="L8509" s="5" t="s">
        <v>730</v>
      </c>
      <c r="N8509" t="s">
        <v>526</v>
      </c>
      <c r="O8509" t="s">
        <v>404</v>
      </c>
      <c r="P8509" t="s">
        <v>728</v>
      </c>
    </row>
    <row r="8510" spans="1:16" hidden="1" x14ac:dyDescent="0.25">
      <c r="A8510" t="s">
        <v>318</v>
      </c>
      <c r="B8510" t="s">
        <v>51</v>
      </c>
      <c r="C8510" t="s">
        <v>159</v>
      </c>
      <c r="D8510" t="s">
        <v>11</v>
      </c>
      <c r="F8510" t="s">
        <v>56</v>
      </c>
      <c r="G8510">
        <v>0</v>
      </c>
      <c r="H8510">
        <f>_xlfn.XLOOKUP(Tabuľka5[[#This Row],[Položka]],cennik[Položka],cennik[Cena MJ bez DPH])</f>
        <v>0</v>
      </c>
      <c r="I8510">
        <f>SUM(Tabuľka5[[#This Row],[cena MJ bez DPH]]*1.1)</f>
        <v>0</v>
      </c>
      <c r="J8510">
        <f>Tabuľka5[[#This Row],[množstvo]]*Tabuľka5[[#This Row],[cena MJ bez DPH]]</f>
        <v>0</v>
      </c>
      <c r="L8510" s="5" t="s">
        <v>730</v>
      </c>
      <c r="N8510" t="s">
        <v>526</v>
      </c>
      <c r="O8510" t="s">
        <v>404</v>
      </c>
      <c r="P8510" t="s">
        <v>728</v>
      </c>
    </row>
    <row r="8511" spans="1:16" hidden="1" x14ac:dyDescent="0.25">
      <c r="A8511" t="s">
        <v>318</v>
      </c>
      <c r="B8511" t="s">
        <v>51</v>
      </c>
      <c r="C8511" t="s">
        <v>160</v>
      </c>
      <c r="D8511" t="s">
        <v>11</v>
      </c>
      <c r="F8511" t="s">
        <v>56</v>
      </c>
      <c r="G8511">
        <v>0</v>
      </c>
      <c r="H8511">
        <f>_xlfn.XLOOKUP(Tabuľka5[[#This Row],[Položka]],cennik[Položka],cennik[Cena MJ bez DPH])</f>
        <v>0</v>
      </c>
      <c r="I8511">
        <f>SUM(Tabuľka5[[#This Row],[cena MJ bez DPH]]*1.1)</f>
        <v>0</v>
      </c>
      <c r="J8511">
        <f>Tabuľka5[[#This Row],[množstvo]]*Tabuľka5[[#This Row],[cena MJ bez DPH]]</f>
        <v>0</v>
      </c>
      <c r="L8511" s="5" t="s">
        <v>730</v>
      </c>
      <c r="N8511" t="s">
        <v>526</v>
      </c>
      <c r="O8511" t="s">
        <v>404</v>
      </c>
      <c r="P8511" t="s">
        <v>728</v>
      </c>
    </row>
    <row r="8512" spans="1:16" hidden="1" x14ac:dyDescent="0.25">
      <c r="A8512" t="s">
        <v>318</v>
      </c>
      <c r="B8512" t="s">
        <v>51</v>
      </c>
      <c r="C8512" t="s">
        <v>161</v>
      </c>
      <c r="D8512" t="s">
        <v>11</v>
      </c>
      <c r="F8512" t="s">
        <v>56</v>
      </c>
      <c r="G8512">
        <v>0</v>
      </c>
      <c r="H8512">
        <f>_xlfn.XLOOKUP(Tabuľka5[[#This Row],[Položka]],cennik[Položka],cennik[Cena MJ bez DPH])</f>
        <v>0</v>
      </c>
      <c r="I8512">
        <f>SUM(Tabuľka5[[#This Row],[cena MJ bez DPH]]*1.1)</f>
        <v>0</v>
      </c>
      <c r="J8512">
        <f>Tabuľka5[[#This Row],[množstvo]]*Tabuľka5[[#This Row],[cena MJ bez DPH]]</f>
        <v>0</v>
      </c>
      <c r="L8512" s="5" t="s">
        <v>730</v>
      </c>
      <c r="N8512" t="s">
        <v>526</v>
      </c>
      <c r="O8512" t="s">
        <v>404</v>
      </c>
      <c r="P8512" t="s">
        <v>728</v>
      </c>
    </row>
    <row r="8513" spans="1:16" hidden="1" x14ac:dyDescent="0.25">
      <c r="A8513" t="s">
        <v>318</v>
      </c>
      <c r="B8513" t="s">
        <v>51</v>
      </c>
      <c r="C8513" t="s">
        <v>162</v>
      </c>
      <c r="D8513" t="s">
        <v>11</v>
      </c>
      <c r="F8513" t="s">
        <v>56</v>
      </c>
      <c r="G8513">
        <v>0</v>
      </c>
      <c r="H8513">
        <f>_xlfn.XLOOKUP(Tabuľka5[[#This Row],[Položka]],cennik[Položka],cennik[Cena MJ bez DPH])</f>
        <v>0</v>
      </c>
      <c r="I8513">
        <f>SUM(Tabuľka5[[#This Row],[cena MJ bez DPH]]*1.1)</f>
        <v>0</v>
      </c>
      <c r="J8513">
        <f>Tabuľka5[[#This Row],[množstvo]]*Tabuľka5[[#This Row],[cena MJ bez DPH]]</f>
        <v>0</v>
      </c>
      <c r="L8513" s="5" t="s">
        <v>730</v>
      </c>
      <c r="N8513" t="s">
        <v>526</v>
      </c>
      <c r="O8513" t="s">
        <v>404</v>
      </c>
      <c r="P8513" t="s">
        <v>728</v>
      </c>
    </row>
    <row r="8514" spans="1:16" hidden="1" x14ac:dyDescent="0.25">
      <c r="A8514" t="s">
        <v>318</v>
      </c>
      <c r="B8514" t="s">
        <v>51</v>
      </c>
      <c r="C8514" t="s">
        <v>163</v>
      </c>
      <c r="D8514" t="s">
        <v>11</v>
      </c>
      <c r="F8514" t="s">
        <v>56</v>
      </c>
      <c r="G8514">
        <v>0</v>
      </c>
      <c r="H8514">
        <f>_xlfn.XLOOKUP(Tabuľka5[[#This Row],[Položka]],cennik[Položka],cennik[Cena MJ bez DPH])</f>
        <v>0</v>
      </c>
      <c r="I8514">
        <f>SUM(Tabuľka5[[#This Row],[cena MJ bez DPH]]*1.1)</f>
        <v>0</v>
      </c>
      <c r="J8514">
        <f>Tabuľka5[[#This Row],[množstvo]]*Tabuľka5[[#This Row],[cena MJ bez DPH]]</f>
        <v>0</v>
      </c>
      <c r="L8514" s="5" t="s">
        <v>730</v>
      </c>
      <c r="N8514" t="s">
        <v>526</v>
      </c>
      <c r="O8514" t="s">
        <v>404</v>
      </c>
      <c r="P8514" t="s">
        <v>728</v>
      </c>
    </row>
    <row r="8515" spans="1:16" hidden="1" x14ac:dyDescent="0.25">
      <c r="A8515" t="s">
        <v>318</v>
      </c>
      <c r="B8515" t="s">
        <v>51</v>
      </c>
      <c r="C8515" t="s">
        <v>164</v>
      </c>
      <c r="D8515" t="s">
        <v>11</v>
      </c>
      <c r="F8515" t="s">
        <v>56</v>
      </c>
      <c r="G8515">
        <v>0</v>
      </c>
      <c r="H8515">
        <f>_xlfn.XLOOKUP(Tabuľka5[[#This Row],[Položka]],cennik[Položka],cennik[Cena MJ bez DPH])</f>
        <v>0</v>
      </c>
      <c r="I8515">
        <f>SUM(Tabuľka5[[#This Row],[cena MJ bez DPH]]*1.1)</f>
        <v>0</v>
      </c>
      <c r="J8515">
        <f>Tabuľka5[[#This Row],[množstvo]]*Tabuľka5[[#This Row],[cena MJ bez DPH]]</f>
        <v>0</v>
      </c>
      <c r="L8515" s="5" t="s">
        <v>730</v>
      </c>
      <c r="N8515" t="s">
        <v>526</v>
      </c>
      <c r="O8515" t="s">
        <v>404</v>
      </c>
      <c r="P8515" t="s">
        <v>728</v>
      </c>
    </row>
    <row r="8516" spans="1:16" hidden="1" x14ac:dyDescent="0.25">
      <c r="A8516" t="s">
        <v>318</v>
      </c>
      <c r="B8516" t="s">
        <v>51</v>
      </c>
      <c r="C8516" t="s">
        <v>165</v>
      </c>
      <c r="D8516" t="s">
        <v>11</v>
      </c>
      <c r="F8516" t="s">
        <v>56</v>
      </c>
      <c r="G8516">
        <v>0</v>
      </c>
      <c r="H8516">
        <f>_xlfn.XLOOKUP(Tabuľka5[[#This Row],[Položka]],cennik[Položka],cennik[Cena MJ bez DPH])</f>
        <v>0</v>
      </c>
      <c r="I8516">
        <f>SUM(Tabuľka5[[#This Row],[cena MJ bez DPH]]*1.1)</f>
        <v>0</v>
      </c>
      <c r="J8516">
        <f>Tabuľka5[[#This Row],[množstvo]]*Tabuľka5[[#This Row],[cena MJ bez DPH]]</f>
        <v>0</v>
      </c>
      <c r="L8516" s="5" t="s">
        <v>730</v>
      </c>
      <c r="N8516" t="s">
        <v>526</v>
      </c>
      <c r="O8516" t="s">
        <v>404</v>
      </c>
      <c r="P8516" t="s">
        <v>728</v>
      </c>
    </row>
    <row r="8517" spans="1:16" hidden="1" x14ac:dyDescent="0.25">
      <c r="A8517" t="s">
        <v>318</v>
      </c>
      <c r="B8517" t="s">
        <v>51</v>
      </c>
      <c r="C8517" t="s">
        <v>166</v>
      </c>
      <c r="D8517" t="s">
        <v>11</v>
      </c>
      <c r="F8517" t="s">
        <v>56</v>
      </c>
      <c r="G8517">
        <v>0</v>
      </c>
      <c r="H8517">
        <f>_xlfn.XLOOKUP(Tabuľka5[[#This Row],[Položka]],cennik[Položka],cennik[Cena MJ bez DPH])</f>
        <v>0</v>
      </c>
      <c r="I8517">
        <f>SUM(Tabuľka5[[#This Row],[cena MJ bez DPH]]*1.1)</f>
        <v>0</v>
      </c>
      <c r="J8517">
        <f>Tabuľka5[[#This Row],[množstvo]]*Tabuľka5[[#This Row],[cena MJ bez DPH]]</f>
        <v>0</v>
      </c>
      <c r="L8517" s="5" t="s">
        <v>730</v>
      </c>
      <c r="N8517" t="s">
        <v>526</v>
      </c>
      <c r="O8517" t="s">
        <v>404</v>
      </c>
      <c r="P8517" t="s">
        <v>728</v>
      </c>
    </row>
    <row r="8518" spans="1:16" hidden="1" x14ac:dyDescent="0.25">
      <c r="A8518" t="s">
        <v>318</v>
      </c>
      <c r="B8518" t="s">
        <v>51</v>
      </c>
      <c r="C8518" t="s">
        <v>167</v>
      </c>
      <c r="D8518" t="s">
        <v>11</v>
      </c>
      <c r="F8518" t="s">
        <v>56</v>
      </c>
      <c r="G8518">
        <v>0</v>
      </c>
      <c r="H8518">
        <f>_xlfn.XLOOKUP(Tabuľka5[[#This Row],[Položka]],cennik[Položka],cennik[Cena MJ bez DPH])</f>
        <v>0</v>
      </c>
      <c r="I8518">
        <f>SUM(Tabuľka5[[#This Row],[cena MJ bez DPH]]*1.1)</f>
        <v>0</v>
      </c>
      <c r="J8518">
        <f>Tabuľka5[[#This Row],[množstvo]]*Tabuľka5[[#This Row],[cena MJ bez DPH]]</f>
        <v>0</v>
      </c>
      <c r="L8518" s="5" t="s">
        <v>730</v>
      </c>
      <c r="N8518" t="s">
        <v>526</v>
      </c>
      <c r="O8518" t="s">
        <v>404</v>
      </c>
      <c r="P8518" t="s">
        <v>728</v>
      </c>
    </row>
    <row r="8519" spans="1:16" hidden="1" x14ac:dyDescent="0.25">
      <c r="A8519" t="s">
        <v>318</v>
      </c>
      <c r="B8519" t="s">
        <v>51</v>
      </c>
      <c r="C8519" t="s">
        <v>168</v>
      </c>
      <c r="D8519" t="s">
        <v>11</v>
      </c>
      <c r="F8519" t="s">
        <v>56</v>
      </c>
      <c r="G8519">
        <v>0</v>
      </c>
      <c r="H8519">
        <f>_xlfn.XLOOKUP(Tabuľka5[[#This Row],[Položka]],cennik[Položka],cennik[Cena MJ bez DPH])</f>
        <v>0</v>
      </c>
      <c r="I8519">
        <f>SUM(Tabuľka5[[#This Row],[cena MJ bez DPH]]*1.1)</f>
        <v>0</v>
      </c>
      <c r="J8519">
        <f>Tabuľka5[[#This Row],[množstvo]]*Tabuľka5[[#This Row],[cena MJ bez DPH]]</f>
        <v>0</v>
      </c>
      <c r="L8519" s="5" t="s">
        <v>730</v>
      </c>
      <c r="N8519" t="s">
        <v>526</v>
      </c>
      <c r="O8519" t="s">
        <v>404</v>
      </c>
      <c r="P8519" t="s">
        <v>728</v>
      </c>
    </row>
    <row r="8520" spans="1:16" hidden="1" x14ac:dyDescent="0.25">
      <c r="A8520" t="s">
        <v>318</v>
      </c>
      <c r="B8520" t="s">
        <v>51</v>
      </c>
      <c r="C8520" t="s">
        <v>169</v>
      </c>
      <c r="D8520" t="s">
        <v>11</v>
      </c>
      <c r="F8520" t="s">
        <v>56</v>
      </c>
      <c r="G8520">
        <v>0</v>
      </c>
      <c r="H8520">
        <f>_xlfn.XLOOKUP(Tabuľka5[[#This Row],[Položka]],cennik[Položka],cennik[Cena MJ bez DPH])</f>
        <v>0</v>
      </c>
      <c r="I8520">
        <f>SUM(Tabuľka5[[#This Row],[cena MJ bez DPH]]*1.1)</f>
        <v>0</v>
      </c>
      <c r="J8520">
        <f>Tabuľka5[[#This Row],[množstvo]]*Tabuľka5[[#This Row],[cena MJ bez DPH]]</f>
        <v>0</v>
      </c>
      <c r="L8520" s="5" t="s">
        <v>730</v>
      </c>
      <c r="N8520" t="s">
        <v>526</v>
      </c>
      <c r="O8520" t="s">
        <v>404</v>
      </c>
      <c r="P8520" t="s">
        <v>728</v>
      </c>
    </row>
    <row r="8521" spans="1:16" hidden="1" x14ac:dyDescent="0.25">
      <c r="A8521" t="s">
        <v>318</v>
      </c>
      <c r="B8521" t="s">
        <v>51</v>
      </c>
      <c r="C8521" t="s">
        <v>170</v>
      </c>
      <c r="D8521" t="s">
        <v>11</v>
      </c>
      <c r="F8521" t="s">
        <v>56</v>
      </c>
      <c r="G8521">
        <v>0</v>
      </c>
      <c r="H8521">
        <f>_xlfn.XLOOKUP(Tabuľka5[[#This Row],[Položka]],cennik[Položka],cennik[Cena MJ bez DPH])</f>
        <v>0</v>
      </c>
      <c r="I8521">
        <f>SUM(Tabuľka5[[#This Row],[cena MJ bez DPH]]*1.1)</f>
        <v>0</v>
      </c>
      <c r="J8521">
        <f>Tabuľka5[[#This Row],[množstvo]]*Tabuľka5[[#This Row],[cena MJ bez DPH]]</f>
        <v>0</v>
      </c>
      <c r="L8521" s="5" t="s">
        <v>730</v>
      </c>
      <c r="N8521" t="s">
        <v>526</v>
      </c>
      <c r="O8521" t="s">
        <v>404</v>
      </c>
      <c r="P8521" t="s">
        <v>728</v>
      </c>
    </row>
    <row r="8522" spans="1:16" hidden="1" x14ac:dyDescent="0.25">
      <c r="A8522" t="s">
        <v>318</v>
      </c>
      <c r="B8522" t="s">
        <v>51</v>
      </c>
      <c r="C8522" t="s">
        <v>171</v>
      </c>
      <c r="D8522" t="s">
        <v>11</v>
      </c>
      <c r="F8522" t="s">
        <v>56</v>
      </c>
      <c r="G8522">
        <v>0</v>
      </c>
      <c r="H8522">
        <f>_xlfn.XLOOKUP(Tabuľka5[[#This Row],[Položka]],cennik[Položka],cennik[Cena MJ bez DPH])</f>
        <v>0</v>
      </c>
      <c r="I8522">
        <f>SUM(Tabuľka5[[#This Row],[cena MJ bez DPH]]*1.1)</f>
        <v>0</v>
      </c>
      <c r="J8522">
        <f>Tabuľka5[[#This Row],[množstvo]]*Tabuľka5[[#This Row],[cena MJ bez DPH]]</f>
        <v>0</v>
      </c>
      <c r="L8522" s="5" t="s">
        <v>730</v>
      </c>
      <c r="N8522" t="s">
        <v>526</v>
      </c>
      <c r="O8522" t="s">
        <v>404</v>
      </c>
      <c r="P8522" t="s">
        <v>728</v>
      </c>
    </row>
    <row r="8523" spans="1:16" hidden="1" x14ac:dyDescent="0.25">
      <c r="A8523" t="s">
        <v>318</v>
      </c>
      <c r="B8523" t="s">
        <v>51</v>
      </c>
      <c r="C8523" t="s">
        <v>172</v>
      </c>
      <c r="D8523" t="s">
        <v>11</v>
      </c>
      <c r="F8523" t="s">
        <v>56</v>
      </c>
      <c r="G8523">
        <v>0</v>
      </c>
      <c r="H8523">
        <f>_xlfn.XLOOKUP(Tabuľka5[[#This Row],[Položka]],cennik[Položka],cennik[Cena MJ bez DPH])</f>
        <v>0</v>
      </c>
      <c r="I8523">
        <f>SUM(Tabuľka5[[#This Row],[cena MJ bez DPH]]*1.1)</f>
        <v>0</v>
      </c>
      <c r="J8523">
        <f>Tabuľka5[[#This Row],[množstvo]]*Tabuľka5[[#This Row],[cena MJ bez DPH]]</f>
        <v>0</v>
      </c>
      <c r="L8523" s="5" t="s">
        <v>730</v>
      </c>
      <c r="N8523" t="s">
        <v>526</v>
      </c>
      <c r="O8523" t="s">
        <v>404</v>
      </c>
      <c r="P8523" t="s">
        <v>728</v>
      </c>
    </row>
    <row r="8524" spans="1:16" hidden="1" x14ac:dyDescent="0.25">
      <c r="A8524" t="s">
        <v>318</v>
      </c>
      <c r="B8524" t="s">
        <v>51</v>
      </c>
      <c r="C8524" t="s">
        <v>173</v>
      </c>
      <c r="D8524" t="s">
        <v>11</v>
      </c>
      <c r="F8524" t="s">
        <v>56</v>
      </c>
      <c r="G8524">
        <v>0</v>
      </c>
      <c r="H8524">
        <f>_xlfn.XLOOKUP(Tabuľka5[[#This Row],[Položka]],cennik[Položka],cennik[Cena MJ bez DPH])</f>
        <v>0</v>
      </c>
      <c r="I8524">
        <f>SUM(Tabuľka5[[#This Row],[cena MJ bez DPH]]*1.1)</f>
        <v>0</v>
      </c>
      <c r="J8524">
        <f>Tabuľka5[[#This Row],[množstvo]]*Tabuľka5[[#This Row],[cena MJ bez DPH]]</f>
        <v>0</v>
      </c>
      <c r="L8524" s="5" t="s">
        <v>730</v>
      </c>
      <c r="N8524" t="s">
        <v>526</v>
      </c>
      <c r="O8524" t="s">
        <v>404</v>
      </c>
      <c r="P8524" t="s">
        <v>728</v>
      </c>
    </row>
    <row r="8525" spans="1:16" hidden="1" x14ac:dyDescent="0.25">
      <c r="A8525" t="s">
        <v>318</v>
      </c>
      <c r="B8525" t="s">
        <v>51</v>
      </c>
      <c r="C8525" t="s">
        <v>174</v>
      </c>
      <c r="D8525" t="s">
        <v>11</v>
      </c>
      <c r="F8525" t="s">
        <v>56</v>
      </c>
      <c r="G8525">
        <v>0</v>
      </c>
      <c r="H8525">
        <f>_xlfn.XLOOKUP(Tabuľka5[[#This Row],[Položka]],cennik[Položka],cennik[Cena MJ bez DPH])</f>
        <v>0</v>
      </c>
      <c r="I8525">
        <f>SUM(Tabuľka5[[#This Row],[cena MJ bez DPH]]*1.1)</f>
        <v>0</v>
      </c>
      <c r="J8525">
        <f>Tabuľka5[[#This Row],[množstvo]]*Tabuľka5[[#This Row],[cena MJ bez DPH]]</f>
        <v>0</v>
      </c>
      <c r="L8525" s="5" t="s">
        <v>730</v>
      </c>
      <c r="N8525" t="s">
        <v>526</v>
      </c>
      <c r="O8525" t="s">
        <v>404</v>
      </c>
      <c r="P8525" t="s">
        <v>728</v>
      </c>
    </row>
    <row r="8526" spans="1:16" hidden="1" x14ac:dyDescent="0.25">
      <c r="A8526" t="s">
        <v>318</v>
      </c>
      <c r="B8526" t="s">
        <v>51</v>
      </c>
      <c r="C8526" t="s">
        <v>175</v>
      </c>
      <c r="D8526" t="s">
        <v>11</v>
      </c>
      <c r="F8526" t="s">
        <v>56</v>
      </c>
      <c r="G8526">
        <v>0</v>
      </c>
      <c r="H8526">
        <f>_xlfn.XLOOKUP(Tabuľka5[[#This Row],[Položka]],cennik[Položka],cennik[Cena MJ bez DPH])</f>
        <v>0</v>
      </c>
      <c r="I8526">
        <f>SUM(Tabuľka5[[#This Row],[cena MJ bez DPH]]*1.1)</f>
        <v>0</v>
      </c>
      <c r="J8526">
        <f>Tabuľka5[[#This Row],[množstvo]]*Tabuľka5[[#This Row],[cena MJ bez DPH]]</f>
        <v>0</v>
      </c>
      <c r="L8526" s="5" t="s">
        <v>730</v>
      </c>
      <c r="N8526" t="s">
        <v>526</v>
      </c>
      <c r="O8526" t="s">
        <v>404</v>
      </c>
      <c r="P8526" t="s">
        <v>728</v>
      </c>
    </row>
    <row r="8527" spans="1:16" hidden="1" x14ac:dyDescent="0.25">
      <c r="A8527" t="s">
        <v>318</v>
      </c>
      <c r="B8527" t="s">
        <v>51</v>
      </c>
      <c r="C8527" t="s">
        <v>176</v>
      </c>
      <c r="D8527" t="s">
        <v>11</v>
      </c>
      <c r="F8527" t="s">
        <v>56</v>
      </c>
      <c r="G8527">
        <v>0</v>
      </c>
      <c r="H8527">
        <f>_xlfn.XLOOKUP(Tabuľka5[[#This Row],[Položka]],cennik[Položka],cennik[Cena MJ bez DPH])</f>
        <v>0</v>
      </c>
      <c r="I8527">
        <f>SUM(Tabuľka5[[#This Row],[cena MJ bez DPH]]*1.1)</f>
        <v>0</v>
      </c>
      <c r="J8527">
        <f>Tabuľka5[[#This Row],[množstvo]]*Tabuľka5[[#This Row],[cena MJ bez DPH]]</f>
        <v>0</v>
      </c>
      <c r="L8527" s="5" t="s">
        <v>730</v>
      </c>
      <c r="N8527" t="s">
        <v>526</v>
      </c>
      <c r="O8527" t="s">
        <v>404</v>
      </c>
      <c r="P8527" t="s">
        <v>728</v>
      </c>
    </row>
    <row r="8528" spans="1:16" hidden="1" x14ac:dyDescent="0.25">
      <c r="A8528" t="s">
        <v>318</v>
      </c>
      <c r="B8528" t="s">
        <v>177</v>
      </c>
      <c r="C8528" t="s">
        <v>178</v>
      </c>
      <c r="D8528" t="s">
        <v>11</v>
      </c>
      <c r="F8528" t="s">
        <v>179</v>
      </c>
      <c r="G8528">
        <v>0</v>
      </c>
      <c r="H8528">
        <f>_xlfn.XLOOKUP(Tabuľka5[[#This Row],[Položka]],cennik[Položka],cennik[Cena MJ bez DPH])</f>
        <v>0</v>
      </c>
      <c r="I8528">
        <f>SUM(Tabuľka5[[#This Row],[cena MJ bez DPH]]*1.1)</f>
        <v>0</v>
      </c>
      <c r="J8528">
        <f>Tabuľka5[[#This Row],[množstvo]]*Tabuľka5[[#This Row],[cena MJ bez DPH]]</f>
        <v>0</v>
      </c>
      <c r="L8528" s="5" t="s">
        <v>730</v>
      </c>
      <c r="N8528" t="s">
        <v>526</v>
      </c>
      <c r="O8528" t="s">
        <v>404</v>
      </c>
      <c r="P8528" t="s">
        <v>728</v>
      </c>
    </row>
    <row r="8529" spans="1:16" hidden="1" x14ac:dyDescent="0.25">
      <c r="A8529" t="s">
        <v>318</v>
      </c>
      <c r="B8529" t="s">
        <v>177</v>
      </c>
      <c r="C8529" t="s">
        <v>180</v>
      </c>
      <c r="D8529" t="s">
        <v>11</v>
      </c>
      <c r="F8529" t="s">
        <v>179</v>
      </c>
      <c r="G8529">
        <v>0</v>
      </c>
      <c r="H8529">
        <f>_xlfn.XLOOKUP(Tabuľka5[[#This Row],[Položka]],cennik[Položka],cennik[Cena MJ bez DPH])</f>
        <v>0</v>
      </c>
      <c r="I8529">
        <f>SUM(Tabuľka5[[#This Row],[cena MJ bez DPH]]*1.1)</f>
        <v>0</v>
      </c>
      <c r="J8529">
        <f>Tabuľka5[[#This Row],[množstvo]]*Tabuľka5[[#This Row],[cena MJ bez DPH]]</f>
        <v>0</v>
      </c>
      <c r="L8529" s="5" t="s">
        <v>730</v>
      </c>
      <c r="N8529" t="s">
        <v>526</v>
      </c>
      <c r="O8529" t="s">
        <v>404</v>
      </c>
      <c r="P8529" t="s">
        <v>728</v>
      </c>
    </row>
    <row r="8530" spans="1:16" hidden="1" x14ac:dyDescent="0.25">
      <c r="A8530" t="s">
        <v>318</v>
      </c>
      <c r="B8530" t="s">
        <v>177</v>
      </c>
      <c r="C8530" t="s">
        <v>181</v>
      </c>
      <c r="D8530" t="s">
        <v>11</v>
      </c>
      <c r="F8530" t="s">
        <v>179</v>
      </c>
      <c r="G8530">
        <v>0</v>
      </c>
      <c r="H8530">
        <f>_xlfn.XLOOKUP(Tabuľka5[[#This Row],[Položka]],cennik[Položka],cennik[Cena MJ bez DPH])</f>
        <v>0</v>
      </c>
      <c r="I8530">
        <f>SUM(Tabuľka5[[#This Row],[cena MJ bez DPH]]*1.1)</f>
        <v>0</v>
      </c>
      <c r="J8530">
        <f>Tabuľka5[[#This Row],[množstvo]]*Tabuľka5[[#This Row],[cena MJ bez DPH]]</f>
        <v>0</v>
      </c>
      <c r="L8530" s="5" t="s">
        <v>730</v>
      </c>
      <c r="N8530" t="s">
        <v>526</v>
      </c>
      <c r="O8530" t="s">
        <v>404</v>
      </c>
      <c r="P8530" t="s">
        <v>728</v>
      </c>
    </row>
    <row r="8531" spans="1:16" hidden="1" x14ac:dyDescent="0.25">
      <c r="A8531" t="s">
        <v>318</v>
      </c>
      <c r="B8531" t="s">
        <v>177</v>
      </c>
      <c r="C8531" t="s">
        <v>182</v>
      </c>
      <c r="D8531" t="s">
        <v>11</v>
      </c>
      <c r="F8531" t="s">
        <v>179</v>
      </c>
      <c r="G8531">
        <v>0</v>
      </c>
      <c r="H8531">
        <f>_xlfn.XLOOKUP(Tabuľka5[[#This Row],[Položka]],cennik[Položka],cennik[Cena MJ bez DPH])</f>
        <v>0</v>
      </c>
      <c r="I8531">
        <f>SUM(Tabuľka5[[#This Row],[cena MJ bez DPH]]*1.1)</f>
        <v>0</v>
      </c>
      <c r="J8531">
        <f>Tabuľka5[[#This Row],[množstvo]]*Tabuľka5[[#This Row],[cena MJ bez DPH]]</f>
        <v>0</v>
      </c>
      <c r="L8531" s="5" t="s">
        <v>730</v>
      </c>
      <c r="N8531" t="s">
        <v>526</v>
      </c>
      <c r="O8531" t="s">
        <v>404</v>
      </c>
      <c r="P8531" t="s">
        <v>728</v>
      </c>
    </row>
    <row r="8532" spans="1:16" hidden="1" x14ac:dyDescent="0.25">
      <c r="A8532" t="s">
        <v>318</v>
      </c>
      <c r="B8532" t="s">
        <v>177</v>
      </c>
      <c r="C8532" t="s">
        <v>183</v>
      </c>
      <c r="D8532" t="s">
        <v>11</v>
      </c>
      <c r="F8532" t="s">
        <v>56</v>
      </c>
      <c r="G8532">
        <v>200</v>
      </c>
      <c r="H8532">
        <f>_xlfn.XLOOKUP(Tabuľka5[[#This Row],[Položka]],cennik[Položka],cennik[Cena MJ bez DPH])</f>
        <v>0</v>
      </c>
      <c r="I8532">
        <f>SUM(Tabuľka5[[#This Row],[cena MJ bez DPH]]*1.1)</f>
        <v>0</v>
      </c>
      <c r="J8532">
        <f>Tabuľka5[[#This Row],[množstvo]]*Tabuľka5[[#This Row],[cena MJ bez DPH]]</f>
        <v>0</v>
      </c>
      <c r="L8532" s="5" t="s">
        <v>730</v>
      </c>
      <c r="N8532" t="s">
        <v>526</v>
      </c>
      <c r="O8532" t="s">
        <v>404</v>
      </c>
      <c r="P8532" t="s">
        <v>728</v>
      </c>
    </row>
    <row r="8533" spans="1:16" hidden="1" x14ac:dyDescent="0.25">
      <c r="A8533" t="s">
        <v>318</v>
      </c>
      <c r="B8533" t="s">
        <v>177</v>
      </c>
      <c r="C8533" t="s">
        <v>184</v>
      </c>
      <c r="D8533" t="s">
        <v>11</v>
      </c>
      <c r="F8533" t="s">
        <v>56</v>
      </c>
      <c r="G8533">
        <v>0</v>
      </c>
      <c r="H8533">
        <f>_xlfn.XLOOKUP(Tabuľka5[[#This Row],[Položka]],cennik[Položka],cennik[Cena MJ bez DPH])</f>
        <v>0</v>
      </c>
      <c r="I8533">
        <f>SUM(Tabuľka5[[#This Row],[cena MJ bez DPH]]*1.1)</f>
        <v>0</v>
      </c>
      <c r="J8533">
        <f>Tabuľka5[[#This Row],[množstvo]]*Tabuľka5[[#This Row],[cena MJ bez DPH]]</f>
        <v>0</v>
      </c>
      <c r="L8533" s="5" t="s">
        <v>730</v>
      </c>
      <c r="N8533" t="s">
        <v>526</v>
      </c>
      <c r="O8533" t="s">
        <v>404</v>
      </c>
      <c r="P8533" t="s">
        <v>728</v>
      </c>
    </row>
    <row r="8534" spans="1:16" hidden="1" x14ac:dyDescent="0.25">
      <c r="A8534" t="s">
        <v>318</v>
      </c>
      <c r="B8534" t="s">
        <v>177</v>
      </c>
      <c r="C8534" t="s">
        <v>185</v>
      </c>
      <c r="D8534" t="s">
        <v>11</v>
      </c>
      <c r="F8534" t="s">
        <v>56</v>
      </c>
      <c r="G8534">
        <v>0</v>
      </c>
      <c r="H8534">
        <f>_xlfn.XLOOKUP(Tabuľka5[[#This Row],[Položka]],cennik[Položka],cennik[Cena MJ bez DPH])</f>
        <v>0</v>
      </c>
      <c r="I8534">
        <f>SUM(Tabuľka5[[#This Row],[cena MJ bez DPH]]*1.1)</f>
        <v>0</v>
      </c>
      <c r="J8534">
        <f>Tabuľka5[[#This Row],[množstvo]]*Tabuľka5[[#This Row],[cena MJ bez DPH]]</f>
        <v>0</v>
      </c>
      <c r="L8534" s="5" t="s">
        <v>730</v>
      </c>
      <c r="N8534" t="s">
        <v>526</v>
      </c>
      <c r="O8534" t="s">
        <v>404</v>
      </c>
      <c r="P8534" t="s">
        <v>728</v>
      </c>
    </row>
    <row r="8535" spans="1:16" hidden="1" x14ac:dyDescent="0.25">
      <c r="A8535" t="s">
        <v>318</v>
      </c>
      <c r="B8535" t="s">
        <v>177</v>
      </c>
      <c r="C8535" t="s">
        <v>186</v>
      </c>
      <c r="D8535" t="s">
        <v>11</v>
      </c>
      <c r="F8535" t="s">
        <v>56</v>
      </c>
      <c r="G8535">
        <v>0</v>
      </c>
      <c r="H8535">
        <f>_xlfn.XLOOKUP(Tabuľka5[[#This Row],[Položka]],cennik[Položka],cennik[Cena MJ bez DPH])</f>
        <v>0</v>
      </c>
      <c r="I8535">
        <f>SUM(Tabuľka5[[#This Row],[cena MJ bez DPH]]*1.1)</f>
        <v>0</v>
      </c>
      <c r="J8535">
        <f>Tabuľka5[[#This Row],[množstvo]]*Tabuľka5[[#This Row],[cena MJ bez DPH]]</f>
        <v>0</v>
      </c>
      <c r="L8535" s="5" t="s">
        <v>730</v>
      </c>
      <c r="N8535" t="s">
        <v>526</v>
      </c>
      <c r="O8535" t="s">
        <v>404</v>
      </c>
      <c r="P8535" t="s">
        <v>728</v>
      </c>
    </row>
    <row r="8536" spans="1:16" hidden="1" x14ac:dyDescent="0.25">
      <c r="A8536" t="s">
        <v>318</v>
      </c>
      <c r="B8536" t="s">
        <v>177</v>
      </c>
      <c r="C8536" t="s">
        <v>187</v>
      </c>
      <c r="D8536" t="s">
        <v>11</v>
      </c>
      <c r="F8536" t="s">
        <v>56</v>
      </c>
      <c r="G8536">
        <v>0</v>
      </c>
      <c r="H8536">
        <f>_xlfn.XLOOKUP(Tabuľka5[[#This Row],[Položka]],cennik[Položka],cennik[Cena MJ bez DPH])</f>
        <v>0</v>
      </c>
      <c r="I8536">
        <f>SUM(Tabuľka5[[#This Row],[cena MJ bez DPH]]*1.1)</f>
        <v>0</v>
      </c>
      <c r="J8536">
        <f>Tabuľka5[[#This Row],[množstvo]]*Tabuľka5[[#This Row],[cena MJ bez DPH]]</f>
        <v>0</v>
      </c>
      <c r="L8536" s="5" t="s">
        <v>730</v>
      </c>
      <c r="N8536" t="s">
        <v>526</v>
      </c>
      <c r="O8536" t="s">
        <v>404</v>
      </c>
      <c r="P8536" t="s">
        <v>728</v>
      </c>
    </row>
    <row r="8537" spans="1:16" hidden="1" x14ac:dyDescent="0.25">
      <c r="A8537" t="s">
        <v>318</v>
      </c>
      <c r="B8537" t="s">
        <v>177</v>
      </c>
      <c r="C8537" t="s">
        <v>188</v>
      </c>
      <c r="D8537" t="s">
        <v>11</v>
      </c>
      <c r="F8537" t="s">
        <v>56</v>
      </c>
      <c r="G8537">
        <v>0</v>
      </c>
      <c r="H8537">
        <f>_xlfn.XLOOKUP(Tabuľka5[[#This Row],[Položka]],cennik[Položka],cennik[Cena MJ bez DPH])</f>
        <v>0</v>
      </c>
      <c r="I8537">
        <f>SUM(Tabuľka5[[#This Row],[cena MJ bez DPH]]*1.1)</f>
        <v>0</v>
      </c>
      <c r="J8537">
        <f>Tabuľka5[[#This Row],[množstvo]]*Tabuľka5[[#This Row],[cena MJ bez DPH]]</f>
        <v>0</v>
      </c>
      <c r="L8537" s="5" t="s">
        <v>730</v>
      </c>
      <c r="N8537" t="s">
        <v>526</v>
      </c>
      <c r="O8537" t="s">
        <v>404</v>
      </c>
      <c r="P8537" t="s">
        <v>728</v>
      </c>
    </row>
    <row r="8538" spans="1:16" hidden="1" x14ac:dyDescent="0.25">
      <c r="A8538" t="s">
        <v>318</v>
      </c>
      <c r="B8538" t="s">
        <v>177</v>
      </c>
      <c r="C8538" t="s">
        <v>189</v>
      </c>
      <c r="D8538" t="s">
        <v>11</v>
      </c>
      <c r="F8538" t="s">
        <v>56</v>
      </c>
      <c r="G8538">
        <v>0</v>
      </c>
      <c r="H8538">
        <f>_xlfn.XLOOKUP(Tabuľka5[[#This Row],[Položka]],cennik[Položka],cennik[Cena MJ bez DPH])</f>
        <v>0</v>
      </c>
      <c r="I8538">
        <f>SUM(Tabuľka5[[#This Row],[cena MJ bez DPH]]*1.1)</f>
        <v>0</v>
      </c>
      <c r="J8538">
        <f>Tabuľka5[[#This Row],[množstvo]]*Tabuľka5[[#This Row],[cena MJ bez DPH]]</f>
        <v>0</v>
      </c>
      <c r="L8538" s="5" t="s">
        <v>730</v>
      </c>
      <c r="N8538" t="s">
        <v>526</v>
      </c>
      <c r="O8538" t="s">
        <v>404</v>
      </c>
      <c r="P8538" t="s">
        <v>728</v>
      </c>
    </row>
    <row r="8539" spans="1:16" hidden="1" x14ac:dyDescent="0.25">
      <c r="A8539" t="s">
        <v>318</v>
      </c>
      <c r="B8539" t="s">
        <v>177</v>
      </c>
      <c r="C8539" t="s">
        <v>190</v>
      </c>
      <c r="D8539" t="s">
        <v>11</v>
      </c>
      <c r="F8539" t="s">
        <v>56</v>
      </c>
      <c r="G8539">
        <v>0</v>
      </c>
      <c r="H8539">
        <f>_xlfn.XLOOKUP(Tabuľka5[[#This Row],[Položka]],cennik[Položka],cennik[Cena MJ bez DPH])</f>
        <v>0</v>
      </c>
      <c r="I8539">
        <f>SUM(Tabuľka5[[#This Row],[cena MJ bez DPH]]*1.1)</f>
        <v>0</v>
      </c>
      <c r="J8539">
        <f>Tabuľka5[[#This Row],[množstvo]]*Tabuľka5[[#This Row],[cena MJ bez DPH]]</f>
        <v>0</v>
      </c>
      <c r="L8539" s="5" t="s">
        <v>730</v>
      </c>
      <c r="N8539" t="s">
        <v>526</v>
      </c>
      <c r="O8539" t="s">
        <v>404</v>
      </c>
      <c r="P8539" t="s">
        <v>728</v>
      </c>
    </row>
    <row r="8540" spans="1:16" hidden="1" x14ac:dyDescent="0.25">
      <c r="A8540" t="s">
        <v>318</v>
      </c>
      <c r="B8540" t="s">
        <v>177</v>
      </c>
      <c r="C8540" t="s">
        <v>191</v>
      </c>
      <c r="D8540" t="s">
        <v>11</v>
      </c>
      <c r="F8540" t="s">
        <v>56</v>
      </c>
      <c r="G8540">
        <v>0</v>
      </c>
      <c r="H8540">
        <f>_xlfn.XLOOKUP(Tabuľka5[[#This Row],[Položka]],cennik[Položka],cennik[Cena MJ bez DPH])</f>
        <v>0</v>
      </c>
      <c r="I8540">
        <f>SUM(Tabuľka5[[#This Row],[cena MJ bez DPH]]*1.1)</f>
        <v>0</v>
      </c>
      <c r="J8540">
        <f>Tabuľka5[[#This Row],[množstvo]]*Tabuľka5[[#This Row],[cena MJ bez DPH]]</f>
        <v>0</v>
      </c>
      <c r="L8540" s="5" t="s">
        <v>730</v>
      </c>
      <c r="N8540" t="s">
        <v>526</v>
      </c>
      <c r="O8540" t="s">
        <v>404</v>
      </c>
      <c r="P8540" t="s">
        <v>728</v>
      </c>
    </row>
    <row r="8541" spans="1:16" hidden="1" x14ac:dyDescent="0.25">
      <c r="A8541" t="s">
        <v>318</v>
      </c>
      <c r="B8541" t="s">
        <v>177</v>
      </c>
      <c r="C8541" t="s">
        <v>192</v>
      </c>
      <c r="D8541" t="s">
        <v>11</v>
      </c>
      <c r="F8541" t="s">
        <v>56</v>
      </c>
      <c r="G8541">
        <v>0</v>
      </c>
      <c r="H8541">
        <f>_xlfn.XLOOKUP(Tabuľka5[[#This Row],[Položka]],cennik[Položka],cennik[Cena MJ bez DPH])</f>
        <v>0</v>
      </c>
      <c r="I8541">
        <f>SUM(Tabuľka5[[#This Row],[cena MJ bez DPH]]*1.1)</f>
        <v>0</v>
      </c>
      <c r="J8541">
        <f>Tabuľka5[[#This Row],[množstvo]]*Tabuľka5[[#This Row],[cena MJ bez DPH]]</f>
        <v>0</v>
      </c>
      <c r="L8541" s="5" t="s">
        <v>730</v>
      </c>
      <c r="N8541" t="s">
        <v>526</v>
      </c>
      <c r="O8541" t="s">
        <v>404</v>
      </c>
      <c r="P8541" t="s">
        <v>728</v>
      </c>
    </row>
    <row r="8542" spans="1:16" hidden="1" x14ac:dyDescent="0.25">
      <c r="A8542" t="s">
        <v>318</v>
      </c>
      <c r="B8542" t="s">
        <v>177</v>
      </c>
      <c r="C8542" t="s">
        <v>193</v>
      </c>
      <c r="D8542" t="s">
        <v>11</v>
      </c>
      <c r="F8542" t="s">
        <v>56</v>
      </c>
      <c r="G8542">
        <v>0</v>
      </c>
      <c r="H8542">
        <f>_xlfn.XLOOKUP(Tabuľka5[[#This Row],[Položka]],cennik[Položka],cennik[Cena MJ bez DPH])</f>
        <v>0</v>
      </c>
      <c r="I8542">
        <f>SUM(Tabuľka5[[#This Row],[cena MJ bez DPH]]*1.1)</f>
        <v>0</v>
      </c>
      <c r="J8542">
        <f>Tabuľka5[[#This Row],[množstvo]]*Tabuľka5[[#This Row],[cena MJ bez DPH]]</f>
        <v>0</v>
      </c>
      <c r="L8542" s="5" t="s">
        <v>730</v>
      </c>
      <c r="N8542" t="s">
        <v>526</v>
      </c>
      <c r="O8542" t="s">
        <v>404</v>
      </c>
      <c r="P8542" t="s">
        <v>728</v>
      </c>
    </row>
    <row r="8543" spans="1:16" hidden="1" x14ac:dyDescent="0.25">
      <c r="A8543" t="s">
        <v>318</v>
      </c>
      <c r="B8543" t="s">
        <v>177</v>
      </c>
      <c r="C8543" t="s">
        <v>194</v>
      </c>
      <c r="D8543" t="s">
        <v>11</v>
      </c>
      <c r="F8543" t="s">
        <v>56</v>
      </c>
      <c r="G8543">
        <v>0</v>
      </c>
      <c r="H8543">
        <f>_xlfn.XLOOKUP(Tabuľka5[[#This Row],[Položka]],cennik[Položka],cennik[Cena MJ bez DPH])</f>
        <v>0</v>
      </c>
      <c r="I8543">
        <f>SUM(Tabuľka5[[#This Row],[cena MJ bez DPH]]*1.1)</f>
        <v>0</v>
      </c>
      <c r="J8543">
        <f>Tabuľka5[[#This Row],[množstvo]]*Tabuľka5[[#This Row],[cena MJ bez DPH]]</f>
        <v>0</v>
      </c>
      <c r="L8543" s="5" t="s">
        <v>730</v>
      </c>
      <c r="N8543" t="s">
        <v>526</v>
      </c>
      <c r="O8543" t="s">
        <v>404</v>
      </c>
      <c r="P8543" t="s">
        <v>728</v>
      </c>
    </row>
    <row r="8544" spans="1:16" hidden="1" x14ac:dyDescent="0.25">
      <c r="A8544" t="s">
        <v>318</v>
      </c>
      <c r="B8544" t="s">
        <v>177</v>
      </c>
      <c r="C8544" t="s">
        <v>195</v>
      </c>
      <c r="D8544" t="s">
        <v>11</v>
      </c>
      <c r="F8544" t="s">
        <v>53</v>
      </c>
      <c r="G8544">
        <v>0</v>
      </c>
      <c r="H8544">
        <f>_xlfn.XLOOKUP(Tabuľka5[[#This Row],[Položka]],cennik[Položka],cennik[Cena MJ bez DPH])</f>
        <v>0</v>
      </c>
      <c r="I8544">
        <f>SUM(Tabuľka5[[#This Row],[cena MJ bez DPH]]*1.1)</f>
        <v>0</v>
      </c>
      <c r="J8544">
        <f>Tabuľka5[[#This Row],[množstvo]]*Tabuľka5[[#This Row],[cena MJ bez DPH]]</f>
        <v>0</v>
      </c>
      <c r="L8544" s="5" t="s">
        <v>730</v>
      </c>
      <c r="N8544" t="s">
        <v>526</v>
      </c>
      <c r="O8544" t="s">
        <v>404</v>
      </c>
      <c r="P8544" t="s">
        <v>728</v>
      </c>
    </row>
    <row r="8545" spans="1:16" hidden="1" x14ac:dyDescent="0.25">
      <c r="A8545" t="s">
        <v>318</v>
      </c>
      <c r="B8545" t="s">
        <v>177</v>
      </c>
      <c r="C8545" t="s">
        <v>196</v>
      </c>
      <c r="D8545" t="s">
        <v>11</v>
      </c>
      <c r="F8545" t="s">
        <v>179</v>
      </c>
      <c r="G8545">
        <v>0</v>
      </c>
      <c r="H8545">
        <f>_xlfn.XLOOKUP(Tabuľka5[[#This Row],[Položka]],cennik[Položka],cennik[Cena MJ bez DPH])</f>
        <v>0</v>
      </c>
      <c r="I8545">
        <f>SUM(Tabuľka5[[#This Row],[cena MJ bez DPH]]*1.1)</f>
        <v>0</v>
      </c>
      <c r="J8545">
        <f>Tabuľka5[[#This Row],[množstvo]]*Tabuľka5[[#This Row],[cena MJ bez DPH]]</f>
        <v>0</v>
      </c>
      <c r="L8545" s="5" t="s">
        <v>730</v>
      </c>
      <c r="N8545" t="s">
        <v>526</v>
      </c>
      <c r="O8545" t="s">
        <v>404</v>
      </c>
      <c r="P8545" t="s">
        <v>728</v>
      </c>
    </row>
    <row r="8546" spans="1:16" hidden="1" x14ac:dyDescent="0.25">
      <c r="A8546" t="s">
        <v>318</v>
      </c>
      <c r="B8546" t="s">
        <v>177</v>
      </c>
      <c r="C8546" t="s">
        <v>197</v>
      </c>
      <c r="D8546" t="s">
        <v>11</v>
      </c>
      <c r="F8546" t="s">
        <v>179</v>
      </c>
      <c r="G8546">
        <v>0</v>
      </c>
      <c r="H8546">
        <f>_xlfn.XLOOKUP(Tabuľka5[[#This Row],[Položka]],cennik[Položka],cennik[Cena MJ bez DPH])</f>
        <v>0</v>
      </c>
      <c r="I8546">
        <f>SUM(Tabuľka5[[#This Row],[cena MJ bez DPH]]*1.1)</f>
        <v>0</v>
      </c>
      <c r="J8546">
        <f>Tabuľka5[[#This Row],[množstvo]]*Tabuľka5[[#This Row],[cena MJ bez DPH]]</f>
        <v>0</v>
      </c>
      <c r="L8546" s="5" t="s">
        <v>730</v>
      </c>
      <c r="N8546" t="s">
        <v>526</v>
      </c>
      <c r="O8546" t="s">
        <v>404</v>
      </c>
      <c r="P8546" t="s">
        <v>728</v>
      </c>
    </row>
    <row r="8547" spans="1:16" hidden="1" x14ac:dyDescent="0.25">
      <c r="A8547" t="s">
        <v>318</v>
      </c>
      <c r="B8547" t="s">
        <v>177</v>
      </c>
      <c r="C8547" t="s">
        <v>198</v>
      </c>
      <c r="D8547" t="s">
        <v>11</v>
      </c>
      <c r="F8547" t="s">
        <v>179</v>
      </c>
      <c r="G8547">
        <v>0</v>
      </c>
      <c r="H8547">
        <f>_xlfn.XLOOKUP(Tabuľka5[[#This Row],[Položka]],cennik[Položka],cennik[Cena MJ bez DPH])</f>
        <v>0</v>
      </c>
      <c r="I8547">
        <f>SUM(Tabuľka5[[#This Row],[cena MJ bez DPH]]*1.1)</f>
        <v>0</v>
      </c>
      <c r="J8547">
        <f>Tabuľka5[[#This Row],[množstvo]]*Tabuľka5[[#This Row],[cena MJ bez DPH]]</f>
        <v>0</v>
      </c>
      <c r="L8547" s="5" t="s">
        <v>730</v>
      </c>
      <c r="N8547" t="s">
        <v>526</v>
      </c>
      <c r="O8547" t="s">
        <v>404</v>
      </c>
      <c r="P8547" t="s">
        <v>728</v>
      </c>
    </row>
    <row r="8548" spans="1:16" hidden="1" x14ac:dyDescent="0.25">
      <c r="A8548" t="s">
        <v>318</v>
      </c>
      <c r="B8548" t="s">
        <v>177</v>
      </c>
      <c r="C8548" t="s">
        <v>199</v>
      </c>
      <c r="D8548" t="s">
        <v>11</v>
      </c>
      <c r="F8548" t="s">
        <v>179</v>
      </c>
      <c r="G8548">
        <v>0</v>
      </c>
      <c r="H8548">
        <f>_xlfn.XLOOKUP(Tabuľka5[[#This Row],[Položka]],cennik[Položka],cennik[Cena MJ bez DPH])</f>
        <v>0</v>
      </c>
      <c r="I8548">
        <f>SUM(Tabuľka5[[#This Row],[cena MJ bez DPH]]*1.1)</f>
        <v>0</v>
      </c>
      <c r="J8548">
        <f>Tabuľka5[[#This Row],[množstvo]]*Tabuľka5[[#This Row],[cena MJ bez DPH]]</f>
        <v>0</v>
      </c>
      <c r="L8548" s="5" t="s">
        <v>730</v>
      </c>
      <c r="N8548" t="s">
        <v>526</v>
      </c>
      <c r="O8548" t="s">
        <v>404</v>
      </c>
      <c r="P8548" t="s">
        <v>728</v>
      </c>
    </row>
    <row r="8549" spans="1:16" hidden="1" x14ac:dyDescent="0.25">
      <c r="A8549" t="s">
        <v>318</v>
      </c>
      <c r="B8549" t="s">
        <v>177</v>
      </c>
      <c r="C8549" t="s">
        <v>200</v>
      </c>
      <c r="D8549" t="s">
        <v>11</v>
      </c>
      <c r="F8549" t="s">
        <v>56</v>
      </c>
      <c r="G8549">
        <v>0</v>
      </c>
      <c r="H8549">
        <f>_xlfn.XLOOKUP(Tabuľka5[[#This Row],[Položka]],cennik[Položka],cennik[Cena MJ bez DPH])</f>
        <v>0</v>
      </c>
      <c r="I8549">
        <f>SUM(Tabuľka5[[#This Row],[cena MJ bez DPH]]*1.1)</f>
        <v>0</v>
      </c>
      <c r="J8549">
        <f>Tabuľka5[[#This Row],[množstvo]]*Tabuľka5[[#This Row],[cena MJ bez DPH]]</f>
        <v>0</v>
      </c>
      <c r="L8549" s="5" t="s">
        <v>730</v>
      </c>
      <c r="N8549" t="s">
        <v>526</v>
      </c>
      <c r="O8549" t="s">
        <v>404</v>
      </c>
      <c r="P8549" t="s">
        <v>728</v>
      </c>
    </row>
    <row r="8550" spans="1:16" hidden="1" x14ac:dyDescent="0.25">
      <c r="A8550" t="s">
        <v>318</v>
      </c>
      <c r="B8550" t="s">
        <v>177</v>
      </c>
      <c r="C8550" t="s">
        <v>201</v>
      </c>
      <c r="D8550" t="s">
        <v>11</v>
      </c>
      <c r="F8550" t="s">
        <v>179</v>
      </c>
      <c r="G8550">
        <v>0</v>
      </c>
      <c r="H8550">
        <f>_xlfn.XLOOKUP(Tabuľka5[[#This Row],[Položka]],cennik[Položka],cennik[Cena MJ bez DPH])</f>
        <v>0</v>
      </c>
      <c r="I8550">
        <f>SUM(Tabuľka5[[#This Row],[cena MJ bez DPH]]*1.1)</f>
        <v>0</v>
      </c>
      <c r="J8550">
        <f>Tabuľka5[[#This Row],[množstvo]]*Tabuľka5[[#This Row],[cena MJ bez DPH]]</f>
        <v>0</v>
      </c>
      <c r="L8550" s="5" t="s">
        <v>730</v>
      </c>
      <c r="N8550" t="s">
        <v>526</v>
      </c>
      <c r="O8550" t="s">
        <v>404</v>
      </c>
      <c r="P8550" t="s">
        <v>728</v>
      </c>
    </row>
    <row r="8551" spans="1:16" hidden="1" x14ac:dyDescent="0.25">
      <c r="A8551" t="s">
        <v>318</v>
      </c>
      <c r="B8551" t="s">
        <v>177</v>
      </c>
      <c r="C8551" t="s">
        <v>202</v>
      </c>
      <c r="D8551" t="s">
        <v>11</v>
      </c>
      <c r="F8551" t="s">
        <v>179</v>
      </c>
      <c r="G8551">
        <v>0</v>
      </c>
      <c r="H8551">
        <f>_xlfn.XLOOKUP(Tabuľka5[[#This Row],[Položka]],cennik[Položka],cennik[Cena MJ bez DPH])</f>
        <v>0</v>
      </c>
      <c r="I8551">
        <f>SUM(Tabuľka5[[#This Row],[cena MJ bez DPH]]*1.1)</f>
        <v>0</v>
      </c>
      <c r="J8551">
        <f>Tabuľka5[[#This Row],[množstvo]]*Tabuľka5[[#This Row],[cena MJ bez DPH]]</f>
        <v>0</v>
      </c>
      <c r="L8551" s="5" t="s">
        <v>730</v>
      </c>
      <c r="N8551" t="s">
        <v>526</v>
      </c>
      <c r="O8551" t="s">
        <v>404</v>
      </c>
      <c r="P8551" t="s">
        <v>728</v>
      </c>
    </row>
    <row r="8552" spans="1:16" hidden="1" x14ac:dyDescent="0.25">
      <c r="A8552" t="s">
        <v>318</v>
      </c>
      <c r="B8552" t="s">
        <v>177</v>
      </c>
      <c r="C8552" t="s">
        <v>203</v>
      </c>
      <c r="D8552" t="s">
        <v>11</v>
      </c>
      <c r="F8552" t="s">
        <v>179</v>
      </c>
      <c r="G8552">
        <v>0</v>
      </c>
      <c r="H8552">
        <f>_xlfn.XLOOKUP(Tabuľka5[[#This Row],[Položka]],cennik[Položka],cennik[Cena MJ bez DPH])</f>
        <v>0</v>
      </c>
      <c r="I8552">
        <f>SUM(Tabuľka5[[#This Row],[cena MJ bez DPH]]*1.1)</f>
        <v>0</v>
      </c>
      <c r="J8552">
        <f>Tabuľka5[[#This Row],[množstvo]]*Tabuľka5[[#This Row],[cena MJ bez DPH]]</f>
        <v>0</v>
      </c>
      <c r="L8552" s="5" t="s">
        <v>730</v>
      </c>
      <c r="N8552" t="s">
        <v>526</v>
      </c>
      <c r="O8552" t="s">
        <v>404</v>
      </c>
      <c r="P8552" t="s">
        <v>728</v>
      </c>
    </row>
    <row r="8553" spans="1:16" hidden="1" x14ac:dyDescent="0.25">
      <c r="A8553" t="s">
        <v>318</v>
      </c>
      <c r="B8553" t="s">
        <v>177</v>
      </c>
      <c r="C8553" t="s">
        <v>204</v>
      </c>
      <c r="D8553" t="s">
        <v>11</v>
      </c>
      <c r="F8553" t="s">
        <v>56</v>
      </c>
      <c r="G8553">
        <v>0</v>
      </c>
      <c r="H8553">
        <f>_xlfn.XLOOKUP(Tabuľka5[[#This Row],[Položka]],cennik[Položka],cennik[Cena MJ bez DPH])</f>
        <v>0</v>
      </c>
      <c r="I8553">
        <f>SUM(Tabuľka5[[#This Row],[cena MJ bez DPH]]*1.1)</f>
        <v>0</v>
      </c>
      <c r="J8553">
        <f>Tabuľka5[[#This Row],[množstvo]]*Tabuľka5[[#This Row],[cena MJ bez DPH]]</f>
        <v>0</v>
      </c>
      <c r="L8553" s="5" t="s">
        <v>730</v>
      </c>
      <c r="N8553" t="s">
        <v>526</v>
      </c>
      <c r="O8553" t="s">
        <v>404</v>
      </c>
      <c r="P8553" t="s">
        <v>728</v>
      </c>
    </row>
    <row r="8554" spans="1:16" hidden="1" x14ac:dyDescent="0.25">
      <c r="A8554" t="s">
        <v>318</v>
      </c>
      <c r="B8554" t="s">
        <v>177</v>
      </c>
      <c r="C8554" t="s">
        <v>205</v>
      </c>
      <c r="D8554" t="s">
        <v>11</v>
      </c>
      <c r="F8554" t="s">
        <v>179</v>
      </c>
      <c r="G8554">
        <v>0</v>
      </c>
      <c r="H8554">
        <f>_xlfn.XLOOKUP(Tabuľka5[[#This Row],[Položka]],cennik[Položka],cennik[Cena MJ bez DPH])</f>
        <v>0</v>
      </c>
      <c r="I8554">
        <f>SUM(Tabuľka5[[#This Row],[cena MJ bez DPH]]*1.1)</f>
        <v>0</v>
      </c>
      <c r="J8554">
        <f>Tabuľka5[[#This Row],[množstvo]]*Tabuľka5[[#This Row],[cena MJ bez DPH]]</f>
        <v>0</v>
      </c>
      <c r="L8554" s="5" t="s">
        <v>730</v>
      </c>
      <c r="N8554" t="s">
        <v>526</v>
      </c>
      <c r="O8554" t="s">
        <v>404</v>
      </c>
      <c r="P8554" t="s">
        <v>728</v>
      </c>
    </row>
    <row r="8555" spans="1:16" hidden="1" x14ac:dyDescent="0.25">
      <c r="A8555" t="s">
        <v>318</v>
      </c>
      <c r="B8555" t="s">
        <v>177</v>
      </c>
      <c r="C8555" t="s">
        <v>206</v>
      </c>
      <c r="D8555" t="s">
        <v>11</v>
      </c>
      <c r="F8555" t="s">
        <v>56</v>
      </c>
      <c r="G8555">
        <v>0</v>
      </c>
      <c r="H8555">
        <f>_xlfn.XLOOKUP(Tabuľka5[[#This Row],[Položka]],cennik[Položka],cennik[Cena MJ bez DPH])</f>
        <v>0</v>
      </c>
      <c r="I8555">
        <f>SUM(Tabuľka5[[#This Row],[cena MJ bez DPH]]*1.1)</f>
        <v>0</v>
      </c>
      <c r="J8555">
        <f>Tabuľka5[[#This Row],[množstvo]]*Tabuľka5[[#This Row],[cena MJ bez DPH]]</f>
        <v>0</v>
      </c>
      <c r="L8555" s="5" t="s">
        <v>730</v>
      </c>
      <c r="N8555" t="s">
        <v>526</v>
      </c>
      <c r="O8555" t="s">
        <v>404</v>
      </c>
      <c r="P8555" t="s">
        <v>728</v>
      </c>
    </row>
    <row r="8556" spans="1:16" hidden="1" x14ac:dyDescent="0.25">
      <c r="A8556" t="s">
        <v>318</v>
      </c>
      <c r="B8556" t="s">
        <v>177</v>
      </c>
      <c r="C8556" t="s">
        <v>207</v>
      </c>
      <c r="D8556" t="s">
        <v>11</v>
      </c>
      <c r="F8556" t="s">
        <v>56</v>
      </c>
      <c r="G8556">
        <v>0</v>
      </c>
      <c r="H8556">
        <f>_xlfn.XLOOKUP(Tabuľka5[[#This Row],[Položka]],cennik[Položka],cennik[Cena MJ bez DPH])</f>
        <v>0</v>
      </c>
      <c r="I8556">
        <f>SUM(Tabuľka5[[#This Row],[cena MJ bez DPH]]*1.1)</f>
        <v>0</v>
      </c>
      <c r="J8556">
        <f>Tabuľka5[[#This Row],[množstvo]]*Tabuľka5[[#This Row],[cena MJ bez DPH]]</f>
        <v>0</v>
      </c>
      <c r="L8556" s="5" t="s">
        <v>730</v>
      </c>
      <c r="N8556" t="s">
        <v>526</v>
      </c>
      <c r="O8556" t="s">
        <v>404</v>
      </c>
      <c r="P8556" t="s">
        <v>728</v>
      </c>
    </row>
    <row r="8557" spans="1:16" hidden="1" x14ac:dyDescent="0.25">
      <c r="A8557" t="s">
        <v>318</v>
      </c>
      <c r="B8557" t="s">
        <v>177</v>
      </c>
      <c r="C8557" t="s">
        <v>208</v>
      </c>
      <c r="D8557" t="s">
        <v>11</v>
      </c>
      <c r="F8557" t="s">
        <v>53</v>
      </c>
      <c r="G8557">
        <v>0</v>
      </c>
      <c r="H8557">
        <f>_xlfn.XLOOKUP(Tabuľka5[[#This Row],[Položka]],cennik[Položka],cennik[Cena MJ bez DPH])</f>
        <v>0</v>
      </c>
      <c r="I8557">
        <f>SUM(Tabuľka5[[#This Row],[cena MJ bez DPH]]*1.1)</f>
        <v>0</v>
      </c>
      <c r="J8557">
        <f>Tabuľka5[[#This Row],[množstvo]]*Tabuľka5[[#This Row],[cena MJ bez DPH]]</f>
        <v>0</v>
      </c>
      <c r="L8557" s="5" t="s">
        <v>730</v>
      </c>
      <c r="N8557" t="s">
        <v>526</v>
      </c>
      <c r="O8557" t="s">
        <v>404</v>
      </c>
      <c r="P8557" t="s">
        <v>728</v>
      </c>
    </row>
    <row r="8558" spans="1:16" hidden="1" x14ac:dyDescent="0.25">
      <c r="A8558" t="s">
        <v>318</v>
      </c>
      <c r="B8558" t="s">
        <v>177</v>
      </c>
      <c r="C8558" t="s">
        <v>209</v>
      </c>
      <c r="D8558" t="s">
        <v>11</v>
      </c>
      <c r="F8558" t="s">
        <v>179</v>
      </c>
      <c r="G8558">
        <v>0</v>
      </c>
      <c r="H8558">
        <f>_xlfn.XLOOKUP(Tabuľka5[[#This Row],[Položka]],cennik[Položka],cennik[Cena MJ bez DPH])</f>
        <v>0</v>
      </c>
      <c r="I8558">
        <f>SUM(Tabuľka5[[#This Row],[cena MJ bez DPH]]*1.1)</f>
        <v>0</v>
      </c>
      <c r="J8558">
        <f>Tabuľka5[[#This Row],[množstvo]]*Tabuľka5[[#This Row],[cena MJ bez DPH]]</f>
        <v>0</v>
      </c>
      <c r="L8558" s="5" t="s">
        <v>730</v>
      </c>
      <c r="N8558" t="s">
        <v>526</v>
      </c>
      <c r="O8558" t="s">
        <v>404</v>
      </c>
      <c r="P8558" t="s">
        <v>728</v>
      </c>
    </row>
    <row r="8559" spans="1:16" hidden="1" x14ac:dyDescent="0.25">
      <c r="A8559" t="s">
        <v>318</v>
      </c>
      <c r="B8559" t="s">
        <v>177</v>
      </c>
      <c r="C8559" t="s">
        <v>210</v>
      </c>
      <c r="D8559" t="s">
        <v>11</v>
      </c>
      <c r="F8559" t="s">
        <v>56</v>
      </c>
      <c r="G8559">
        <v>0</v>
      </c>
      <c r="H8559">
        <f>_xlfn.XLOOKUP(Tabuľka5[[#This Row],[Položka]],cennik[Položka],cennik[Cena MJ bez DPH])</f>
        <v>0</v>
      </c>
      <c r="I8559">
        <f>SUM(Tabuľka5[[#This Row],[cena MJ bez DPH]]*1.1)</f>
        <v>0</v>
      </c>
      <c r="J8559">
        <f>Tabuľka5[[#This Row],[množstvo]]*Tabuľka5[[#This Row],[cena MJ bez DPH]]</f>
        <v>0</v>
      </c>
      <c r="L8559" s="5" t="s">
        <v>730</v>
      </c>
      <c r="N8559" t="s">
        <v>526</v>
      </c>
      <c r="O8559" t="s">
        <v>404</v>
      </c>
      <c r="P8559" t="s">
        <v>728</v>
      </c>
    </row>
    <row r="8560" spans="1:16" hidden="1" x14ac:dyDescent="0.25">
      <c r="A8560" t="s">
        <v>318</v>
      </c>
      <c r="B8560" t="s">
        <v>177</v>
      </c>
      <c r="C8560" t="s">
        <v>211</v>
      </c>
      <c r="D8560" t="s">
        <v>11</v>
      </c>
      <c r="F8560" t="s">
        <v>56</v>
      </c>
      <c r="G8560">
        <v>0</v>
      </c>
      <c r="H8560">
        <f>_xlfn.XLOOKUP(Tabuľka5[[#This Row],[Položka]],cennik[Položka],cennik[Cena MJ bez DPH])</f>
        <v>0</v>
      </c>
      <c r="I8560">
        <f>SUM(Tabuľka5[[#This Row],[cena MJ bez DPH]]*1.1)</f>
        <v>0</v>
      </c>
      <c r="J8560">
        <f>Tabuľka5[[#This Row],[množstvo]]*Tabuľka5[[#This Row],[cena MJ bez DPH]]</f>
        <v>0</v>
      </c>
      <c r="L8560" s="5" t="s">
        <v>730</v>
      </c>
      <c r="N8560" t="s">
        <v>526</v>
      </c>
      <c r="O8560" t="s">
        <v>404</v>
      </c>
      <c r="P8560" t="s">
        <v>728</v>
      </c>
    </row>
    <row r="8561" spans="1:16" hidden="1" x14ac:dyDescent="0.25">
      <c r="A8561" t="s">
        <v>318</v>
      </c>
      <c r="B8561" t="s">
        <v>177</v>
      </c>
      <c r="C8561" t="s">
        <v>212</v>
      </c>
      <c r="D8561" t="s">
        <v>11</v>
      </c>
      <c r="F8561" t="s">
        <v>179</v>
      </c>
      <c r="G8561">
        <v>0</v>
      </c>
      <c r="H8561">
        <f>_xlfn.XLOOKUP(Tabuľka5[[#This Row],[Položka]],cennik[Položka],cennik[Cena MJ bez DPH])</f>
        <v>0</v>
      </c>
      <c r="I8561">
        <f>SUM(Tabuľka5[[#This Row],[cena MJ bez DPH]]*1.1)</f>
        <v>0</v>
      </c>
      <c r="J8561">
        <f>Tabuľka5[[#This Row],[množstvo]]*Tabuľka5[[#This Row],[cena MJ bez DPH]]</f>
        <v>0</v>
      </c>
      <c r="L8561" s="5" t="s">
        <v>730</v>
      </c>
      <c r="N8561" t="s">
        <v>526</v>
      </c>
      <c r="O8561" t="s">
        <v>404</v>
      </c>
      <c r="P8561" t="s">
        <v>728</v>
      </c>
    </row>
    <row r="8562" spans="1:16" hidden="1" x14ac:dyDescent="0.25">
      <c r="A8562" t="s">
        <v>318</v>
      </c>
      <c r="B8562" t="s">
        <v>177</v>
      </c>
      <c r="C8562" t="s">
        <v>213</v>
      </c>
      <c r="D8562" t="s">
        <v>11</v>
      </c>
      <c r="F8562" t="s">
        <v>56</v>
      </c>
      <c r="G8562">
        <v>0</v>
      </c>
      <c r="H8562">
        <f>_xlfn.XLOOKUP(Tabuľka5[[#This Row],[Položka]],cennik[Položka],cennik[Cena MJ bez DPH])</f>
        <v>0</v>
      </c>
      <c r="I8562">
        <f>SUM(Tabuľka5[[#This Row],[cena MJ bez DPH]]*1.1)</f>
        <v>0</v>
      </c>
      <c r="J8562">
        <f>Tabuľka5[[#This Row],[množstvo]]*Tabuľka5[[#This Row],[cena MJ bez DPH]]</f>
        <v>0</v>
      </c>
      <c r="L8562" s="5" t="s">
        <v>730</v>
      </c>
      <c r="N8562" t="s">
        <v>526</v>
      </c>
      <c r="O8562" t="s">
        <v>404</v>
      </c>
      <c r="P8562" t="s">
        <v>728</v>
      </c>
    </row>
    <row r="8563" spans="1:16" hidden="1" x14ac:dyDescent="0.25">
      <c r="A8563" t="s">
        <v>318</v>
      </c>
      <c r="B8563" t="s">
        <v>177</v>
      </c>
      <c r="C8563" t="s">
        <v>214</v>
      </c>
      <c r="D8563" t="s">
        <v>11</v>
      </c>
      <c r="F8563" t="s">
        <v>56</v>
      </c>
      <c r="G8563">
        <v>50</v>
      </c>
      <c r="H8563">
        <f>_xlfn.XLOOKUP(Tabuľka5[[#This Row],[Položka]],cennik[Položka],cennik[Cena MJ bez DPH])</f>
        <v>0</v>
      </c>
      <c r="I8563">
        <f>SUM(Tabuľka5[[#This Row],[cena MJ bez DPH]]*1.1)</f>
        <v>0</v>
      </c>
      <c r="J8563">
        <f>Tabuľka5[[#This Row],[množstvo]]*Tabuľka5[[#This Row],[cena MJ bez DPH]]</f>
        <v>0</v>
      </c>
      <c r="L8563" s="5" t="s">
        <v>730</v>
      </c>
      <c r="N8563" t="s">
        <v>526</v>
      </c>
      <c r="O8563" t="s">
        <v>404</v>
      </c>
      <c r="P8563" t="s">
        <v>728</v>
      </c>
    </row>
    <row r="8564" spans="1:16" hidden="1" x14ac:dyDescent="0.25">
      <c r="A8564" t="s">
        <v>318</v>
      </c>
      <c r="B8564" t="s">
        <v>177</v>
      </c>
      <c r="C8564" t="s">
        <v>215</v>
      </c>
      <c r="D8564" t="s">
        <v>11</v>
      </c>
      <c r="F8564" t="s">
        <v>179</v>
      </c>
      <c r="G8564">
        <v>20</v>
      </c>
      <c r="H8564">
        <f>_xlfn.XLOOKUP(Tabuľka5[[#This Row],[Položka]],cennik[Položka],cennik[Cena MJ bez DPH])</f>
        <v>0</v>
      </c>
      <c r="I8564">
        <f>SUM(Tabuľka5[[#This Row],[cena MJ bez DPH]]*1.1)</f>
        <v>0</v>
      </c>
      <c r="J8564">
        <f>Tabuľka5[[#This Row],[množstvo]]*Tabuľka5[[#This Row],[cena MJ bez DPH]]</f>
        <v>0</v>
      </c>
      <c r="L8564" s="5" t="s">
        <v>730</v>
      </c>
      <c r="N8564" t="s">
        <v>526</v>
      </c>
      <c r="O8564" t="s">
        <v>404</v>
      </c>
      <c r="P8564" t="s">
        <v>728</v>
      </c>
    </row>
    <row r="8565" spans="1:16" hidden="1" x14ac:dyDescent="0.25">
      <c r="A8565" t="s">
        <v>318</v>
      </c>
      <c r="B8565" t="s">
        <v>177</v>
      </c>
      <c r="C8565" t="s">
        <v>216</v>
      </c>
      <c r="D8565" t="s">
        <v>11</v>
      </c>
      <c r="F8565" t="s">
        <v>56</v>
      </c>
      <c r="G8565">
        <v>20</v>
      </c>
      <c r="H8565">
        <f>_xlfn.XLOOKUP(Tabuľka5[[#This Row],[Položka]],cennik[Položka],cennik[Cena MJ bez DPH])</f>
        <v>0</v>
      </c>
      <c r="I8565">
        <f>SUM(Tabuľka5[[#This Row],[cena MJ bez DPH]]*1.1)</f>
        <v>0</v>
      </c>
      <c r="J8565">
        <f>Tabuľka5[[#This Row],[množstvo]]*Tabuľka5[[#This Row],[cena MJ bez DPH]]</f>
        <v>0</v>
      </c>
      <c r="L8565" s="5" t="s">
        <v>730</v>
      </c>
      <c r="N8565" t="s">
        <v>526</v>
      </c>
      <c r="O8565" t="s">
        <v>404</v>
      </c>
      <c r="P8565" t="s">
        <v>728</v>
      </c>
    </row>
    <row r="8566" spans="1:16" hidden="1" x14ac:dyDescent="0.25">
      <c r="A8566" t="s">
        <v>318</v>
      </c>
      <c r="B8566" t="s">
        <v>177</v>
      </c>
      <c r="C8566" t="s">
        <v>217</v>
      </c>
      <c r="D8566" t="s">
        <v>11</v>
      </c>
      <c r="F8566" t="s">
        <v>53</v>
      </c>
      <c r="G8566">
        <v>0</v>
      </c>
      <c r="H8566">
        <f>_xlfn.XLOOKUP(Tabuľka5[[#This Row],[Položka]],cennik[Položka],cennik[Cena MJ bez DPH])</f>
        <v>0</v>
      </c>
      <c r="I8566">
        <f>SUM(Tabuľka5[[#This Row],[cena MJ bez DPH]]*1.1)</f>
        <v>0</v>
      </c>
      <c r="J8566">
        <f>Tabuľka5[[#This Row],[množstvo]]*Tabuľka5[[#This Row],[cena MJ bez DPH]]</f>
        <v>0</v>
      </c>
      <c r="L8566" s="5" t="s">
        <v>730</v>
      </c>
      <c r="N8566" t="s">
        <v>526</v>
      </c>
      <c r="O8566" t="s">
        <v>404</v>
      </c>
      <c r="P8566" t="s">
        <v>728</v>
      </c>
    </row>
    <row r="8567" spans="1:16" hidden="1" x14ac:dyDescent="0.25">
      <c r="A8567" t="s">
        <v>318</v>
      </c>
      <c r="B8567" t="s">
        <v>177</v>
      </c>
      <c r="C8567" t="s">
        <v>218</v>
      </c>
      <c r="D8567" t="s">
        <v>11</v>
      </c>
      <c r="F8567" t="s">
        <v>53</v>
      </c>
      <c r="G8567">
        <v>0</v>
      </c>
      <c r="H8567">
        <f>_xlfn.XLOOKUP(Tabuľka5[[#This Row],[Položka]],cennik[Položka],cennik[Cena MJ bez DPH])</f>
        <v>0</v>
      </c>
      <c r="I8567">
        <f>SUM(Tabuľka5[[#This Row],[cena MJ bez DPH]]*1.1)</f>
        <v>0</v>
      </c>
      <c r="J8567">
        <f>Tabuľka5[[#This Row],[množstvo]]*Tabuľka5[[#This Row],[cena MJ bez DPH]]</f>
        <v>0</v>
      </c>
      <c r="L8567" s="5" t="s">
        <v>730</v>
      </c>
      <c r="N8567" t="s">
        <v>526</v>
      </c>
      <c r="O8567" t="s">
        <v>404</v>
      </c>
      <c r="P8567" t="s">
        <v>728</v>
      </c>
    </row>
    <row r="8568" spans="1:16" hidden="1" x14ac:dyDescent="0.25">
      <c r="A8568" t="s">
        <v>318</v>
      </c>
      <c r="B8568" t="s">
        <v>177</v>
      </c>
      <c r="C8568" t="s">
        <v>219</v>
      </c>
      <c r="D8568" t="s">
        <v>11</v>
      </c>
      <c r="F8568" t="s">
        <v>179</v>
      </c>
      <c r="G8568">
        <v>0</v>
      </c>
      <c r="H8568">
        <f>_xlfn.XLOOKUP(Tabuľka5[[#This Row],[Položka]],cennik[Položka],cennik[Cena MJ bez DPH])</f>
        <v>0</v>
      </c>
      <c r="I8568">
        <f>SUM(Tabuľka5[[#This Row],[cena MJ bez DPH]]*1.1)</f>
        <v>0</v>
      </c>
      <c r="J8568">
        <f>Tabuľka5[[#This Row],[množstvo]]*Tabuľka5[[#This Row],[cena MJ bez DPH]]</f>
        <v>0</v>
      </c>
      <c r="L8568" s="5" t="s">
        <v>730</v>
      </c>
      <c r="N8568" t="s">
        <v>526</v>
      </c>
      <c r="O8568" t="s">
        <v>404</v>
      </c>
      <c r="P8568" t="s">
        <v>728</v>
      </c>
    </row>
    <row r="8569" spans="1:16" hidden="1" x14ac:dyDescent="0.25">
      <c r="A8569" t="s">
        <v>318</v>
      </c>
      <c r="B8569" t="s">
        <v>177</v>
      </c>
      <c r="C8569" t="s">
        <v>220</v>
      </c>
      <c r="D8569" t="s">
        <v>11</v>
      </c>
      <c r="F8569" t="s">
        <v>56</v>
      </c>
      <c r="G8569">
        <v>0</v>
      </c>
      <c r="H8569">
        <f>_xlfn.XLOOKUP(Tabuľka5[[#This Row],[Položka]],cennik[Položka],cennik[Cena MJ bez DPH])</f>
        <v>0</v>
      </c>
      <c r="I8569">
        <f>SUM(Tabuľka5[[#This Row],[cena MJ bez DPH]]*1.1)</f>
        <v>0</v>
      </c>
      <c r="J8569">
        <f>Tabuľka5[[#This Row],[množstvo]]*Tabuľka5[[#This Row],[cena MJ bez DPH]]</f>
        <v>0</v>
      </c>
      <c r="L8569" s="5" t="s">
        <v>730</v>
      </c>
      <c r="N8569" t="s">
        <v>526</v>
      </c>
      <c r="O8569" t="s">
        <v>404</v>
      </c>
      <c r="P8569" t="s">
        <v>728</v>
      </c>
    </row>
    <row r="8570" spans="1:16" hidden="1" x14ac:dyDescent="0.25">
      <c r="A8570" t="s">
        <v>318</v>
      </c>
      <c r="B8570" t="s">
        <v>177</v>
      </c>
      <c r="C8570" t="s">
        <v>221</v>
      </c>
      <c r="D8570" t="s">
        <v>11</v>
      </c>
      <c r="F8570" t="s">
        <v>56</v>
      </c>
      <c r="G8570">
        <v>0</v>
      </c>
      <c r="H8570">
        <f>_xlfn.XLOOKUP(Tabuľka5[[#This Row],[Položka]],cennik[Položka],cennik[Cena MJ bez DPH])</f>
        <v>0</v>
      </c>
      <c r="I8570">
        <f>SUM(Tabuľka5[[#This Row],[cena MJ bez DPH]]*1.1)</f>
        <v>0</v>
      </c>
      <c r="J8570">
        <f>Tabuľka5[[#This Row],[množstvo]]*Tabuľka5[[#This Row],[cena MJ bez DPH]]</f>
        <v>0</v>
      </c>
      <c r="L8570" s="5" t="s">
        <v>730</v>
      </c>
      <c r="N8570" t="s">
        <v>526</v>
      </c>
      <c r="O8570" t="s">
        <v>404</v>
      </c>
      <c r="P8570" t="s">
        <v>728</v>
      </c>
    </row>
    <row r="8571" spans="1:16" hidden="1" x14ac:dyDescent="0.25">
      <c r="A8571" t="s">
        <v>318</v>
      </c>
      <c r="B8571" t="s">
        <v>177</v>
      </c>
      <c r="C8571" t="s">
        <v>222</v>
      </c>
      <c r="D8571" t="s">
        <v>11</v>
      </c>
      <c r="F8571" t="s">
        <v>179</v>
      </c>
      <c r="G8571">
        <v>0</v>
      </c>
      <c r="H8571">
        <f>_xlfn.XLOOKUP(Tabuľka5[[#This Row],[Položka]],cennik[Položka],cennik[Cena MJ bez DPH])</f>
        <v>0</v>
      </c>
      <c r="I8571">
        <f>SUM(Tabuľka5[[#This Row],[cena MJ bez DPH]]*1.1)</f>
        <v>0</v>
      </c>
      <c r="J8571">
        <f>Tabuľka5[[#This Row],[množstvo]]*Tabuľka5[[#This Row],[cena MJ bez DPH]]</f>
        <v>0</v>
      </c>
      <c r="L8571" s="5" t="s">
        <v>730</v>
      </c>
      <c r="N8571" t="s">
        <v>526</v>
      </c>
      <c r="O8571" t="s">
        <v>404</v>
      </c>
      <c r="P8571" t="s">
        <v>728</v>
      </c>
    </row>
    <row r="8572" spans="1:16" hidden="1" x14ac:dyDescent="0.25">
      <c r="A8572" t="s">
        <v>318</v>
      </c>
      <c r="B8572" t="s">
        <v>177</v>
      </c>
      <c r="C8572" t="s">
        <v>223</v>
      </c>
      <c r="D8572" t="s">
        <v>11</v>
      </c>
      <c r="F8572" t="s">
        <v>179</v>
      </c>
      <c r="G8572">
        <v>0</v>
      </c>
      <c r="H8572">
        <f>_xlfn.XLOOKUP(Tabuľka5[[#This Row],[Položka]],cennik[Položka],cennik[Cena MJ bez DPH])</f>
        <v>0</v>
      </c>
      <c r="I8572">
        <f>SUM(Tabuľka5[[#This Row],[cena MJ bez DPH]]*1.1)</f>
        <v>0</v>
      </c>
      <c r="J8572">
        <f>Tabuľka5[[#This Row],[množstvo]]*Tabuľka5[[#This Row],[cena MJ bez DPH]]</f>
        <v>0</v>
      </c>
      <c r="L8572" s="5" t="s">
        <v>730</v>
      </c>
      <c r="N8572" t="s">
        <v>526</v>
      </c>
      <c r="O8572" t="s">
        <v>404</v>
      </c>
      <c r="P8572" t="s">
        <v>728</v>
      </c>
    </row>
    <row r="8573" spans="1:16" hidden="1" x14ac:dyDescent="0.25">
      <c r="A8573" t="s">
        <v>318</v>
      </c>
      <c r="B8573" t="s">
        <v>177</v>
      </c>
      <c r="C8573" t="s">
        <v>224</v>
      </c>
      <c r="D8573" t="s">
        <v>11</v>
      </c>
      <c r="F8573" t="s">
        <v>179</v>
      </c>
      <c r="G8573">
        <v>0</v>
      </c>
      <c r="H8573">
        <f>_xlfn.XLOOKUP(Tabuľka5[[#This Row],[Položka]],cennik[Položka],cennik[Cena MJ bez DPH])</f>
        <v>0</v>
      </c>
      <c r="I8573">
        <f>SUM(Tabuľka5[[#This Row],[cena MJ bez DPH]]*1.1)</f>
        <v>0</v>
      </c>
      <c r="J8573">
        <f>Tabuľka5[[#This Row],[množstvo]]*Tabuľka5[[#This Row],[cena MJ bez DPH]]</f>
        <v>0</v>
      </c>
      <c r="L8573" s="5" t="s">
        <v>730</v>
      </c>
      <c r="N8573" t="s">
        <v>526</v>
      </c>
      <c r="O8573" t="s">
        <v>404</v>
      </c>
      <c r="P8573" t="s">
        <v>728</v>
      </c>
    </row>
    <row r="8574" spans="1:16" hidden="1" x14ac:dyDescent="0.25">
      <c r="A8574" t="s">
        <v>318</v>
      </c>
      <c r="B8574" t="s">
        <v>177</v>
      </c>
      <c r="C8574" t="s">
        <v>225</v>
      </c>
      <c r="D8574" t="s">
        <v>11</v>
      </c>
      <c r="F8574" t="s">
        <v>179</v>
      </c>
      <c r="G8574">
        <v>0</v>
      </c>
      <c r="H8574">
        <f>_xlfn.XLOOKUP(Tabuľka5[[#This Row],[Položka]],cennik[Položka],cennik[Cena MJ bez DPH])</f>
        <v>0</v>
      </c>
      <c r="I8574">
        <f>SUM(Tabuľka5[[#This Row],[cena MJ bez DPH]]*1.1)</f>
        <v>0</v>
      </c>
      <c r="J8574">
        <f>Tabuľka5[[#This Row],[množstvo]]*Tabuľka5[[#This Row],[cena MJ bez DPH]]</f>
        <v>0</v>
      </c>
      <c r="L8574" s="5" t="s">
        <v>730</v>
      </c>
      <c r="N8574" t="s">
        <v>526</v>
      </c>
      <c r="O8574" t="s">
        <v>404</v>
      </c>
      <c r="P8574" t="s">
        <v>728</v>
      </c>
    </row>
    <row r="8575" spans="1:16" hidden="1" x14ac:dyDescent="0.25">
      <c r="A8575" t="s">
        <v>318</v>
      </c>
      <c r="B8575" t="s">
        <v>177</v>
      </c>
      <c r="C8575" t="s">
        <v>226</v>
      </c>
      <c r="D8575" t="s">
        <v>11</v>
      </c>
      <c r="F8575" t="s">
        <v>179</v>
      </c>
      <c r="G8575">
        <v>0</v>
      </c>
      <c r="H8575">
        <f>_xlfn.XLOOKUP(Tabuľka5[[#This Row],[Položka]],cennik[Položka],cennik[Cena MJ bez DPH])</f>
        <v>0</v>
      </c>
      <c r="I8575">
        <f>SUM(Tabuľka5[[#This Row],[cena MJ bez DPH]]*1.1)</f>
        <v>0</v>
      </c>
      <c r="J8575">
        <f>Tabuľka5[[#This Row],[množstvo]]*Tabuľka5[[#This Row],[cena MJ bez DPH]]</f>
        <v>0</v>
      </c>
      <c r="L8575" s="5" t="s">
        <v>730</v>
      </c>
      <c r="N8575" t="s">
        <v>526</v>
      </c>
      <c r="O8575" t="s">
        <v>404</v>
      </c>
      <c r="P8575" t="s">
        <v>728</v>
      </c>
    </row>
    <row r="8576" spans="1:16" hidden="1" x14ac:dyDescent="0.25">
      <c r="A8576" t="s">
        <v>318</v>
      </c>
      <c r="B8576" t="s">
        <v>177</v>
      </c>
      <c r="C8576" t="s">
        <v>227</v>
      </c>
      <c r="D8576" t="s">
        <v>11</v>
      </c>
      <c r="F8576" t="s">
        <v>179</v>
      </c>
      <c r="G8576">
        <v>0</v>
      </c>
      <c r="H8576">
        <f>_xlfn.XLOOKUP(Tabuľka5[[#This Row],[Položka]],cennik[Položka],cennik[Cena MJ bez DPH])</f>
        <v>0</v>
      </c>
      <c r="I8576">
        <f>SUM(Tabuľka5[[#This Row],[cena MJ bez DPH]]*1.1)</f>
        <v>0</v>
      </c>
      <c r="J8576">
        <f>Tabuľka5[[#This Row],[množstvo]]*Tabuľka5[[#This Row],[cena MJ bez DPH]]</f>
        <v>0</v>
      </c>
      <c r="L8576" s="5" t="s">
        <v>730</v>
      </c>
      <c r="N8576" t="s">
        <v>526</v>
      </c>
      <c r="O8576" t="s">
        <v>404</v>
      </c>
      <c r="P8576" t="s">
        <v>728</v>
      </c>
    </row>
    <row r="8577" spans="1:16" hidden="1" x14ac:dyDescent="0.25">
      <c r="A8577" t="s">
        <v>318</v>
      </c>
      <c r="B8577" t="s">
        <v>177</v>
      </c>
      <c r="C8577" t="s">
        <v>228</v>
      </c>
      <c r="D8577" t="s">
        <v>11</v>
      </c>
      <c r="F8577" t="s">
        <v>56</v>
      </c>
      <c r="G8577">
        <v>20</v>
      </c>
      <c r="H8577">
        <f>_xlfn.XLOOKUP(Tabuľka5[[#This Row],[Položka]],cennik[Položka],cennik[Cena MJ bez DPH])</f>
        <v>0</v>
      </c>
      <c r="I8577">
        <f>SUM(Tabuľka5[[#This Row],[cena MJ bez DPH]]*1.1)</f>
        <v>0</v>
      </c>
      <c r="J8577">
        <f>Tabuľka5[[#This Row],[množstvo]]*Tabuľka5[[#This Row],[cena MJ bez DPH]]</f>
        <v>0</v>
      </c>
      <c r="L8577" s="5" t="s">
        <v>730</v>
      </c>
      <c r="N8577" t="s">
        <v>526</v>
      </c>
      <c r="O8577" t="s">
        <v>404</v>
      </c>
      <c r="P8577" t="s">
        <v>728</v>
      </c>
    </row>
    <row r="8578" spans="1:16" hidden="1" x14ac:dyDescent="0.25">
      <c r="A8578" t="s">
        <v>318</v>
      </c>
      <c r="B8578" t="s">
        <v>177</v>
      </c>
      <c r="C8578" t="s">
        <v>229</v>
      </c>
      <c r="D8578" t="s">
        <v>11</v>
      </c>
      <c r="F8578" t="s">
        <v>56</v>
      </c>
      <c r="G8578">
        <v>0</v>
      </c>
      <c r="H8578">
        <f>_xlfn.XLOOKUP(Tabuľka5[[#This Row],[Položka]],cennik[Položka],cennik[Cena MJ bez DPH])</f>
        <v>0</v>
      </c>
      <c r="I8578">
        <f>SUM(Tabuľka5[[#This Row],[cena MJ bez DPH]]*1.1)</f>
        <v>0</v>
      </c>
      <c r="J8578">
        <f>Tabuľka5[[#This Row],[množstvo]]*Tabuľka5[[#This Row],[cena MJ bez DPH]]</f>
        <v>0</v>
      </c>
      <c r="L8578" s="5" t="s">
        <v>730</v>
      </c>
      <c r="N8578" t="s">
        <v>526</v>
      </c>
      <c r="O8578" t="s">
        <v>404</v>
      </c>
      <c r="P8578" t="s">
        <v>728</v>
      </c>
    </row>
    <row r="8579" spans="1:16" hidden="1" x14ac:dyDescent="0.25">
      <c r="A8579" t="s">
        <v>318</v>
      </c>
      <c r="B8579" t="s">
        <v>177</v>
      </c>
      <c r="C8579" t="s">
        <v>230</v>
      </c>
      <c r="D8579" t="s">
        <v>11</v>
      </c>
      <c r="F8579" t="s">
        <v>53</v>
      </c>
      <c r="G8579">
        <v>20</v>
      </c>
      <c r="H8579">
        <f>_xlfn.XLOOKUP(Tabuľka5[[#This Row],[Položka]],cennik[Položka],cennik[Cena MJ bez DPH])</f>
        <v>0</v>
      </c>
      <c r="I8579">
        <f>SUM(Tabuľka5[[#This Row],[cena MJ bez DPH]]*1.1)</f>
        <v>0</v>
      </c>
      <c r="J8579">
        <f>Tabuľka5[[#This Row],[množstvo]]*Tabuľka5[[#This Row],[cena MJ bez DPH]]</f>
        <v>0</v>
      </c>
      <c r="L8579" s="5" t="s">
        <v>730</v>
      </c>
      <c r="N8579" t="s">
        <v>526</v>
      </c>
      <c r="O8579" t="s">
        <v>404</v>
      </c>
      <c r="P8579" t="s">
        <v>728</v>
      </c>
    </row>
    <row r="8580" spans="1:16" hidden="1" x14ac:dyDescent="0.25">
      <c r="A8580" t="s">
        <v>318</v>
      </c>
      <c r="B8580" t="s">
        <v>177</v>
      </c>
      <c r="C8580" t="s">
        <v>231</v>
      </c>
      <c r="D8580" t="s">
        <v>11</v>
      </c>
      <c r="F8580" t="s">
        <v>56</v>
      </c>
      <c r="G8580">
        <v>0</v>
      </c>
      <c r="H8580">
        <f>_xlfn.XLOOKUP(Tabuľka5[[#This Row],[Položka]],cennik[Položka],cennik[Cena MJ bez DPH])</f>
        <v>0</v>
      </c>
      <c r="I8580">
        <f>SUM(Tabuľka5[[#This Row],[cena MJ bez DPH]]*1.1)</f>
        <v>0</v>
      </c>
      <c r="J8580">
        <f>Tabuľka5[[#This Row],[množstvo]]*Tabuľka5[[#This Row],[cena MJ bez DPH]]</f>
        <v>0</v>
      </c>
      <c r="L8580" s="5" t="s">
        <v>730</v>
      </c>
      <c r="N8580" t="s">
        <v>526</v>
      </c>
      <c r="O8580" t="s">
        <v>404</v>
      </c>
      <c r="P8580" t="s">
        <v>728</v>
      </c>
    </row>
    <row r="8581" spans="1:16" hidden="1" x14ac:dyDescent="0.25">
      <c r="A8581" t="s">
        <v>318</v>
      </c>
      <c r="B8581" t="s">
        <v>177</v>
      </c>
      <c r="C8581" t="s">
        <v>232</v>
      </c>
      <c r="D8581" t="s">
        <v>11</v>
      </c>
      <c r="F8581" t="s">
        <v>53</v>
      </c>
      <c r="G8581">
        <v>0</v>
      </c>
      <c r="H8581">
        <f>_xlfn.XLOOKUP(Tabuľka5[[#This Row],[Položka]],cennik[Položka],cennik[Cena MJ bez DPH])</f>
        <v>0</v>
      </c>
      <c r="I8581">
        <f>SUM(Tabuľka5[[#This Row],[cena MJ bez DPH]]*1.1)</f>
        <v>0</v>
      </c>
      <c r="J8581">
        <f>Tabuľka5[[#This Row],[množstvo]]*Tabuľka5[[#This Row],[cena MJ bez DPH]]</f>
        <v>0</v>
      </c>
      <c r="L8581" s="5" t="s">
        <v>730</v>
      </c>
      <c r="N8581" t="s">
        <v>526</v>
      </c>
      <c r="O8581" t="s">
        <v>404</v>
      </c>
      <c r="P8581" t="s">
        <v>728</v>
      </c>
    </row>
    <row r="8582" spans="1:16" hidden="1" x14ac:dyDescent="0.25">
      <c r="A8582" t="s">
        <v>318</v>
      </c>
      <c r="B8582" t="s">
        <v>177</v>
      </c>
      <c r="C8582" t="s">
        <v>233</v>
      </c>
      <c r="D8582" t="s">
        <v>11</v>
      </c>
      <c r="F8582" t="s">
        <v>56</v>
      </c>
      <c r="G8582">
        <v>0</v>
      </c>
      <c r="H8582">
        <f>_xlfn.XLOOKUP(Tabuľka5[[#This Row],[Položka]],cennik[Položka],cennik[Cena MJ bez DPH])</f>
        <v>0</v>
      </c>
      <c r="I8582">
        <f>SUM(Tabuľka5[[#This Row],[cena MJ bez DPH]]*1.1)</f>
        <v>0</v>
      </c>
      <c r="J8582">
        <f>Tabuľka5[[#This Row],[množstvo]]*Tabuľka5[[#This Row],[cena MJ bez DPH]]</f>
        <v>0</v>
      </c>
      <c r="L8582" s="5" t="s">
        <v>730</v>
      </c>
      <c r="N8582" t="s">
        <v>526</v>
      </c>
      <c r="O8582" t="s">
        <v>404</v>
      </c>
      <c r="P8582" t="s">
        <v>728</v>
      </c>
    </row>
    <row r="8583" spans="1:16" hidden="1" x14ac:dyDescent="0.25">
      <c r="A8583" t="s">
        <v>318</v>
      </c>
      <c r="B8583" t="s">
        <v>177</v>
      </c>
      <c r="C8583" t="s">
        <v>234</v>
      </c>
      <c r="D8583" t="s">
        <v>11</v>
      </c>
      <c r="F8583" t="s">
        <v>179</v>
      </c>
      <c r="G8583">
        <v>0</v>
      </c>
      <c r="H8583">
        <f>_xlfn.XLOOKUP(Tabuľka5[[#This Row],[Položka]],cennik[Položka],cennik[Cena MJ bez DPH])</f>
        <v>0</v>
      </c>
      <c r="I8583">
        <f>SUM(Tabuľka5[[#This Row],[cena MJ bez DPH]]*1.1)</f>
        <v>0</v>
      </c>
      <c r="J8583">
        <f>Tabuľka5[[#This Row],[množstvo]]*Tabuľka5[[#This Row],[cena MJ bez DPH]]</f>
        <v>0</v>
      </c>
      <c r="L8583" s="5" t="s">
        <v>730</v>
      </c>
      <c r="N8583" t="s">
        <v>526</v>
      </c>
      <c r="O8583" t="s">
        <v>404</v>
      </c>
      <c r="P8583" t="s">
        <v>728</v>
      </c>
    </row>
    <row r="8584" spans="1:16" hidden="1" x14ac:dyDescent="0.25">
      <c r="A8584" t="s">
        <v>318</v>
      </c>
      <c r="B8584" t="s">
        <v>177</v>
      </c>
      <c r="C8584" t="s">
        <v>235</v>
      </c>
      <c r="D8584" t="s">
        <v>11</v>
      </c>
      <c r="F8584" t="s">
        <v>179</v>
      </c>
      <c r="G8584">
        <v>0</v>
      </c>
      <c r="H8584">
        <f>_xlfn.XLOOKUP(Tabuľka5[[#This Row],[Položka]],cennik[Položka],cennik[Cena MJ bez DPH])</f>
        <v>0</v>
      </c>
      <c r="I8584">
        <f>SUM(Tabuľka5[[#This Row],[cena MJ bez DPH]]*1.1)</f>
        <v>0</v>
      </c>
      <c r="J8584">
        <f>Tabuľka5[[#This Row],[množstvo]]*Tabuľka5[[#This Row],[cena MJ bez DPH]]</f>
        <v>0</v>
      </c>
      <c r="L8584" s="5" t="s">
        <v>730</v>
      </c>
      <c r="N8584" t="s">
        <v>526</v>
      </c>
      <c r="O8584" t="s">
        <v>404</v>
      </c>
      <c r="P8584" t="s">
        <v>728</v>
      </c>
    </row>
    <row r="8585" spans="1:16" hidden="1" x14ac:dyDescent="0.25">
      <c r="A8585" t="s">
        <v>318</v>
      </c>
      <c r="B8585" t="s">
        <v>177</v>
      </c>
      <c r="C8585" t="s">
        <v>236</v>
      </c>
      <c r="D8585" t="s">
        <v>11</v>
      </c>
      <c r="F8585" t="s">
        <v>179</v>
      </c>
      <c r="G8585">
        <v>0</v>
      </c>
      <c r="H8585">
        <f>_xlfn.XLOOKUP(Tabuľka5[[#This Row],[Položka]],cennik[Položka],cennik[Cena MJ bez DPH])</f>
        <v>0</v>
      </c>
      <c r="I8585">
        <f>SUM(Tabuľka5[[#This Row],[cena MJ bez DPH]]*1.1)</f>
        <v>0</v>
      </c>
      <c r="J8585">
        <f>Tabuľka5[[#This Row],[množstvo]]*Tabuľka5[[#This Row],[cena MJ bez DPH]]</f>
        <v>0</v>
      </c>
      <c r="L8585" s="5" t="s">
        <v>730</v>
      </c>
      <c r="N8585" t="s">
        <v>526</v>
      </c>
      <c r="O8585" t="s">
        <v>404</v>
      </c>
      <c r="P8585" t="s">
        <v>728</v>
      </c>
    </row>
    <row r="8586" spans="1:16" hidden="1" x14ac:dyDescent="0.25">
      <c r="A8586" t="s">
        <v>318</v>
      </c>
      <c r="B8586" t="s">
        <v>177</v>
      </c>
      <c r="C8586" t="s">
        <v>237</v>
      </c>
      <c r="D8586" t="s">
        <v>11</v>
      </c>
      <c r="F8586" t="s">
        <v>56</v>
      </c>
      <c r="G8586">
        <v>0</v>
      </c>
      <c r="H8586">
        <f>_xlfn.XLOOKUP(Tabuľka5[[#This Row],[Položka]],cennik[Položka],cennik[Cena MJ bez DPH])</f>
        <v>0</v>
      </c>
      <c r="I8586">
        <f>SUM(Tabuľka5[[#This Row],[cena MJ bez DPH]]*1.1)</f>
        <v>0</v>
      </c>
      <c r="J8586">
        <f>Tabuľka5[[#This Row],[množstvo]]*Tabuľka5[[#This Row],[cena MJ bez DPH]]</f>
        <v>0</v>
      </c>
      <c r="L8586" s="5" t="s">
        <v>730</v>
      </c>
      <c r="N8586" t="s">
        <v>526</v>
      </c>
      <c r="O8586" t="s">
        <v>404</v>
      </c>
      <c r="P8586" t="s">
        <v>728</v>
      </c>
    </row>
    <row r="8587" spans="1:16" hidden="1" x14ac:dyDescent="0.25">
      <c r="A8587" t="s">
        <v>318</v>
      </c>
      <c r="B8587" t="s">
        <v>177</v>
      </c>
      <c r="C8587" t="s">
        <v>238</v>
      </c>
      <c r="D8587" t="s">
        <v>11</v>
      </c>
      <c r="F8587" t="s">
        <v>56</v>
      </c>
      <c r="G8587">
        <v>0</v>
      </c>
      <c r="H8587">
        <f>_xlfn.XLOOKUP(Tabuľka5[[#This Row],[Položka]],cennik[Položka],cennik[Cena MJ bez DPH])</f>
        <v>0</v>
      </c>
      <c r="I8587">
        <f>SUM(Tabuľka5[[#This Row],[cena MJ bez DPH]]*1.1)</f>
        <v>0</v>
      </c>
      <c r="J8587">
        <f>Tabuľka5[[#This Row],[množstvo]]*Tabuľka5[[#This Row],[cena MJ bez DPH]]</f>
        <v>0</v>
      </c>
      <c r="L8587" s="5" t="s">
        <v>730</v>
      </c>
      <c r="N8587" t="s">
        <v>526</v>
      </c>
      <c r="O8587" t="s">
        <v>404</v>
      </c>
      <c r="P8587" t="s">
        <v>728</v>
      </c>
    </row>
    <row r="8588" spans="1:16" hidden="1" x14ac:dyDescent="0.25">
      <c r="A8588" t="s">
        <v>318</v>
      </c>
      <c r="B8588" t="s">
        <v>177</v>
      </c>
      <c r="C8588" t="s">
        <v>239</v>
      </c>
      <c r="D8588" t="s">
        <v>11</v>
      </c>
      <c r="F8588" t="s">
        <v>56</v>
      </c>
      <c r="G8588">
        <v>0</v>
      </c>
      <c r="H8588">
        <f>_xlfn.XLOOKUP(Tabuľka5[[#This Row],[Položka]],cennik[Položka],cennik[Cena MJ bez DPH])</f>
        <v>0</v>
      </c>
      <c r="I8588">
        <f>SUM(Tabuľka5[[#This Row],[cena MJ bez DPH]]*1.1)</f>
        <v>0</v>
      </c>
      <c r="J8588">
        <f>Tabuľka5[[#This Row],[množstvo]]*Tabuľka5[[#This Row],[cena MJ bez DPH]]</f>
        <v>0</v>
      </c>
      <c r="L8588" s="5" t="s">
        <v>730</v>
      </c>
      <c r="N8588" t="s">
        <v>526</v>
      </c>
      <c r="O8588" t="s">
        <v>404</v>
      </c>
      <c r="P8588" t="s">
        <v>728</v>
      </c>
    </row>
    <row r="8589" spans="1:16" hidden="1" x14ac:dyDescent="0.25">
      <c r="A8589" t="s">
        <v>318</v>
      </c>
      <c r="B8589" t="s">
        <v>177</v>
      </c>
      <c r="C8589" t="s">
        <v>240</v>
      </c>
      <c r="D8589" t="s">
        <v>11</v>
      </c>
      <c r="F8589" t="s">
        <v>56</v>
      </c>
      <c r="G8589">
        <v>0</v>
      </c>
      <c r="H8589">
        <f>_xlfn.XLOOKUP(Tabuľka5[[#This Row],[Položka]],cennik[Položka],cennik[Cena MJ bez DPH])</f>
        <v>0</v>
      </c>
      <c r="I8589">
        <f>SUM(Tabuľka5[[#This Row],[cena MJ bez DPH]]*1.1)</f>
        <v>0</v>
      </c>
      <c r="J8589">
        <f>Tabuľka5[[#This Row],[množstvo]]*Tabuľka5[[#This Row],[cena MJ bez DPH]]</f>
        <v>0</v>
      </c>
      <c r="L8589" s="5" t="s">
        <v>730</v>
      </c>
      <c r="N8589" t="s">
        <v>526</v>
      </c>
      <c r="O8589" t="s">
        <v>404</v>
      </c>
      <c r="P8589" t="s">
        <v>728</v>
      </c>
    </row>
    <row r="8590" spans="1:16" hidden="1" x14ac:dyDescent="0.25">
      <c r="A8590" t="s">
        <v>318</v>
      </c>
      <c r="B8590" t="s">
        <v>177</v>
      </c>
      <c r="C8590" t="s">
        <v>241</v>
      </c>
      <c r="D8590" t="s">
        <v>11</v>
      </c>
      <c r="F8590" t="s">
        <v>56</v>
      </c>
      <c r="G8590">
        <v>0</v>
      </c>
      <c r="H8590">
        <f>_xlfn.XLOOKUP(Tabuľka5[[#This Row],[Položka]],cennik[Položka],cennik[Cena MJ bez DPH])</f>
        <v>0</v>
      </c>
      <c r="I8590">
        <f>SUM(Tabuľka5[[#This Row],[cena MJ bez DPH]]*1.1)</f>
        <v>0</v>
      </c>
      <c r="J8590">
        <f>Tabuľka5[[#This Row],[množstvo]]*Tabuľka5[[#This Row],[cena MJ bez DPH]]</f>
        <v>0</v>
      </c>
      <c r="L8590" s="5" t="s">
        <v>730</v>
      </c>
      <c r="N8590" t="s">
        <v>526</v>
      </c>
      <c r="O8590" t="s">
        <v>404</v>
      </c>
      <c r="P8590" t="s">
        <v>728</v>
      </c>
    </row>
    <row r="8591" spans="1:16" hidden="1" x14ac:dyDescent="0.25">
      <c r="A8591" t="s">
        <v>318</v>
      </c>
      <c r="B8591" t="s">
        <v>177</v>
      </c>
      <c r="C8591" t="s">
        <v>242</v>
      </c>
      <c r="D8591" t="s">
        <v>11</v>
      </c>
      <c r="F8591" t="s">
        <v>56</v>
      </c>
      <c r="G8591">
        <v>0</v>
      </c>
      <c r="H8591">
        <f>_xlfn.XLOOKUP(Tabuľka5[[#This Row],[Položka]],cennik[Položka],cennik[Cena MJ bez DPH])</f>
        <v>0</v>
      </c>
      <c r="I8591">
        <f>SUM(Tabuľka5[[#This Row],[cena MJ bez DPH]]*1.1)</f>
        <v>0</v>
      </c>
      <c r="J8591">
        <f>Tabuľka5[[#This Row],[množstvo]]*Tabuľka5[[#This Row],[cena MJ bez DPH]]</f>
        <v>0</v>
      </c>
      <c r="L8591" s="5" t="s">
        <v>730</v>
      </c>
      <c r="N8591" t="s">
        <v>526</v>
      </c>
      <c r="O8591" t="s">
        <v>404</v>
      </c>
      <c r="P8591" t="s">
        <v>728</v>
      </c>
    </row>
    <row r="8592" spans="1:16" hidden="1" x14ac:dyDescent="0.25">
      <c r="A8592" t="s">
        <v>318</v>
      </c>
      <c r="B8592" t="s">
        <v>177</v>
      </c>
      <c r="C8592" t="s">
        <v>243</v>
      </c>
      <c r="D8592" t="s">
        <v>11</v>
      </c>
      <c r="F8592" t="s">
        <v>56</v>
      </c>
      <c r="G8592">
        <v>0</v>
      </c>
      <c r="H8592">
        <f>_xlfn.XLOOKUP(Tabuľka5[[#This Row],[Položka]],cennik[Položka],cennik[Cena MJ bez DPH])</f>
        <v>0</v>
      </c>
      <c r="I8592">
        <f>SUM(Tabuľka5[[#This Row],[cena MJ bez DPH]]*1.1)</f>
        <v>0</v>
      </c>
      <c r="J8592">
        <f>Tabuľka5[[#This Row],[množstvo]]*Tabuľka5[[#This Row],[cena MJ bez DPH]]</f>
        <v>0</v>
      </c>
      <c r="L8592" s="5" t="s">
        <v>730</v>
      </c>
      <c r="N8592" t="s">
        <v>526</v>
      </c>
      <c r="O8592" t="s">
        <v>404</v>
      </c>
      <c r="P8592" t="s">
        <v>728</v>
      </c>
    </row>
    <row r="8593" spans="1:16" hidden="1" x14ac:dyDescent="0.25">
      <c r="A8593" t="s">
        <v>318</v>
      </c>
      <c r="B8593" t="s">
        <v>177</v>
      </c>
      <c r="C8593" t="s">
        <v>244</v>
      </c>
      <c r="D8593" t="s">
        <v>11</v>
      </c>
      <c r="F8593" t="s">
        <v>56</v>
      </c>
      <c r="G8593">
        <v>0</v>
      </c>
      <c r="H8593">
        <f>_xlfn.XLOOKUP(Tabuľka5[[#This Row],[Položka]],cennik[Položka],cennik[Cena MJ bez DPH])</f>
        <v>0</v>
      </c>
      <c r="I8593">
        <f>SUM(Tabuľka5[[#This Row],[cena MJ bez DPH]]*1.1)</f>
        <v>0</v>
      </c>
      <c r="J8593">
        <f>Tabuľka5[[#This Row],[množstvo]]*Tabuľka5[[#This Row],[cena MJ bez DPH]]</f>
        <v>0</v>
      </c>
      <c r="L8593" s="5" t="s">
        <v>730</v>
      </c>
      <c r="N8593" t="s">
        <v>526</v>
      </c>
      <c r="O8593" t="s">
        <v>404</v>
      </c>
      <c r="P8593" t="s">
        <v>728</v>
      </c>
    </row>
    <row r="8594" spans="1:16" hidden="1" x14ac:dyDescent="0.25">
      <c r="A8594" t="s">
        <v>318</v>
      </c>
      <c r="B8594" t="s">
        <v>177</v>
      </c>
      <c r="C8594" t="s">
        <v>245</v>
      </c>
      <c r="D8594" t="s">
        <v>11</v>
      </c>
      <c r="F8594" t="s">
        <v>56</v>
      </c>
      <c r="G8594">
        <v>0</v>
      </c>
      <c r="H8594">
        <f>_xlfn.XLOOKUP(Tabuľka5[[#This Row],[Položka]],cennik[Položka],cennik[Cena MJ bez DPH])</f>
        <v>0</v>
      </c>
      <c r="I8594">
        <f>SUM(Tabuľka5[[#This Row],[cena MJ bez DPH]]*1.1)</f>
        <v>0</v>
      </c>
      <c r="J8594">
        <f>Tabuľka5[[#This Row],[množstvo]]*Tabuľka5[[#This Row],[cena MJ bez DPH]]</f>
        <v>0</v>
      </c>
      <c r="L8594" s="5" t="s">
        <v>730</v>
      </c>
      <c r="N8594" t="s">
        <v>526</v>
      </c>
      <c r="O8594" t="s">
        <v>404</v>
      </c>
      <c r="P8594" t="s">
        <v>728</v>
      </c>
    </row>
    <row r="8595" spans="1:16" hidden="1" x14ac:dyDescent="0.25">
      <c r="A8595" t="s">
        <v>318</v>
      </c>
      <c r="B8595" t="s">
        <v>177</v>
      </c>
      <c r="C8595" t="s">
        <v>246</v>
      </c>
      <c r="D8595" t="s">
        <v>11</v>
      </c>
      <c r="F8595" t="s">
        <v>56</v>
      </c>
      <c r="G8595">
        <v>0</v>
      </c>
      <c r="H8595">
        <f>_xlfn.XLOOKUP(Tabuľka5[[#This Row],[Položka]],cennik[Položka],cennik[Cena MJ bez DPH])</f>
        <v>0</v>
      </c>
      <c r="I8595">
        <f>SUM(Tabuľka5[[#This Row],[cena MJ bez DPH]]*1.1)</f>
        <v>0</v>
      </c>
      <c r="J8595">
        <f>Tabuľka5[[#This Row],[množstvo]]*Tabuľka5[[#This Row],[cena MJ bez DPH]]</f>
        <v>0</v>
      </c>
      <c r="L8595" s="5" t="s">
        <v>730</v>
      </c>
      <c r="N8595" t="s">
        <v>526</v>
      </c>
      <c r="O8595" t="s">
        <v>404</v>
      </c>
      <c r="P8595" t="s">
        <v>728</v>
      </c>
    </row>
    <row r="8596" spans="1:16" hidden="1" x14ac:dyDescent="0.25">
      <c r="A8596" t="s">
        <v>318</v>
      </c>
      <c r="B8596" t="s">
        <v>177</v>
      </c>
      <c r="C8596" t="s">
        <v>247</v>
      </c>
      <c r="D8596" t="s">
        <v>11</v>
      </c>
      <c r="F8596" t="s">
        <v>53</v>
      </c>
      <c r="G8596">
        <v>0</v>
      </c>
      <c r="H8596">
        <f>_xlfn.XLOOKUP(Tabuľka5[[#This Row],[Položka]],cennik[Položka],cennik[Cena MJ bez DPH])</f>
        <v>0</v>
      </c>
      <c r="I8596">
        <f>SUM(Tabuľka5[[#This Row],[cena MJ bez DPH]]*1.1)</f>
        <v>0</v>
      </c>
      <c r="J8596">
        <f>Tabuľka5[[#This Row],[množstvo]]*Tabuľka5[[#This Row],[cena MJ bez DPH]]</f>
        <v>0</v>
      </c>
      <c r="L8596" s="5" t="s">
        <v>730</v>
      </c>
      <c r="N8596" t="s">
        <v>526</v>
      </c>
      <c r="O8596" t="s">
        <v>404</v>
      </c>
      <c r="P8596" t="s">
        <v>728</v>
      </c>
    </row>
    <row r="8597" spans="1:16" hidden="1" x14ac:dyDescent="0.25">
      <c r="A8597" t="s">
        <v>318</v>
      </c>
      <c r="B8597" t="s">
        <v>177</v>
      </c>
      <c r="C8597" t="s">
        <v>248</v>
      </c>
      <c r="D8597" t="s">
        <v>11</v>
      </c>
      <c r="F8597" t="s">
        <v>53</v>
      </c>
      <c r="G8597">
        <v>0</v>
      </c>
      <c r="H8597">
        <f>_xlfn.XLOOKUP(Tabuľka5[[#This Row],[Položka]],cennik[Položka],cennik[Cena MJ bez DPH])</f>
        <v>0</v>
      </c>
      <c r="I8597">
        <f>SUM(Tabuľka5[[#This Row],[cena MJ bez DPH]]*1.1)</f>
        <v>0</v>
      </c>
      <c r="J8597">
        <f>Tabuľka5[[#This Row],[množstvo]]*Tabuľka5[[#This Row],[cena MJ bez DPH]]</f>
        <v>0</v>
      </c>
      <c r="L8597" s="5" t="s">
        <v>730</v>
      </c>
      <c r="N8597" t="s">
        <v>526</v>
      </c>
      <c r="O8597" t="s">
        <v>404</v>
      </c>
      <c r="P8597" t="s">
        <v>728</v>
      </c>
    </row>
    <row r="8598" spans="1:16" hidden="1" x14ac:dyDescent="0.25">
      <c r="A8598" t="s">
        <v>318</v>
      </c>
      <c r="B8598" t="s">
        <v>177</v>
      </c>
      <c r="C8598" t="s">
        <v>249</v>
      </c>
      <c r="D8598" t="s">
        <v>11</v>
      </c>
      <c r="F8598" t="s">
        <v>56</v>
      </c>
      <c r="G8598">
        <v>0</v>
      </c>
      <c r="H8598">
        <f>_xlfn.XLOOKUP(Tabuľka5[[#This Row],[Položka]],cennik[Položka],cennik[Cena MJ bez DPH])</f>
        <v>0</v>
      </c>
      <c r="I8598">
        <f>SUM(Tabuľka5[[#This Row],[cena MJ bez DPH]]*1.1)</f>
        <v>0</v>
      </c>
      <c r="J8598">
        <f>Tabuľka5[[#This Row],[množstvo]]*Tabuľka5[[#This Row],[cena MJ bez DPH]]</f>
        <v>0</v>
      </c>
      <c r="L8598" s="5" t="s">
        <v>730</v>
      </c>
      <c r="N8598" t="s">
        <v>526</v>
      </c>
      <c r="O8598" t="s">
        <v>404</v>
      </c>
      <c r="P8598" t="s">
        <v>728</v>
      </c>
    </row>
    <row r="8599" spans="1:16" hidden="1" x14ac:dyDescent="0.25">
      <c r="A8599" t="s">
        <v>318</v>
      </c>
      <c r="B8599" t="s">
        <v>177</v>
      </c>
      <c r="C8599" t="s">
        <v>250</v>
      </c>
      <c r="D8599" t="s">
        <v>11</v>
      </c>
      <c r="F8599" t="s">
        <v>53</v>
      </c>
      <c r="G8599">
        <v>0</v>
      </c>
      <c r="H8599">
        <f>_xlfn.XLOOKUP(Tabuľka5[[#This Row],[Položka]],cennik[Položka],cennik[Cena MJ bez DPH])</f>
        <v>0</v>
      </c>
      <c r="I8599">
        <f>SUM(Tabuľka5[[#This Row],[cena MJ bez DPH]]*1.1)</f>
        <v>0</v>
      </c>
      <c r="J8599">
        <f>Tabuľka5[[#This Row],[množstvo]]*Tabuľka5[[#This Row],[cena MJ bez DPH]]</f>
        <v>0</v>
      </c>
      <c r="L8599" s="5" t="s">
        <v>730</v>
      </c>
      <c r="N8599" t="s">
        <v>526</v>
      </c>
      <c r="O8599" t="s">
        <v>404</v>
      </c>
      <c r="P8599" t="s">
        <v>728</v>
      </c>
    </row>
    <row r="8600" spans="1:16" hidden="1" x14ac:dyDescent="0.25">
      <c r="A8600" t="s">
        <v>318</v>
      </c>
      <c r="B8600" t="s">
        <v>177</v>
      </c>
      <c r="C8600" t="s">
        <v>251</v>
      </c>
      <c r="D8600" t="s">
        <v>11</v>
      </c>
      <c r="F8600" t="s">
        <v>179</v>
      </c>
      <c r="G8600">
        <v>0</v>
      </c>
      <c r="H8600">
        <f>_xlfn.XLOOKUP(Tabuľka5[[#This Row],[Položka]],cennik[Položka],cennik[Cena MJ bez DPH])</f>
        <v>0</v>
      </c>
      <c r="I8600">
        <f>SUM(Tabuľka5[[#This Row],[cena MJ bez DPH]]*1.1)</f>
        <v>0</v>
      </c>
      <c r="J8600">
        <f>Tabuľka5[[#This Row],[množstvo]]*Tabuľka5[[#This Row],[cena MJ bez DPH]]</f>
        <v>0</v>
      </c>
      <c r="L8600" s="5" t="s">
        <v>730</v>
      </c>
      <c r="N8600" t="s">
        <v>526</v>
      </c>
      <c r="O8600" t="s">
        <v>404</v>
      </c>
      <c r="P8600" t="s">
        <v>728</v>
      </c>
    </row>
    <row r="8601" spans="1:16" hidden="1" x14ac:dyDescent="0.25">
      <c r="A8601" t="s">
        <v>318</v>
      </c>
      <c r="B8601" t="s">
        <v>177</v>
      </c>
      <c r="C8601" t="s">
        <v>252</v>
      </c>
      <c r="D8601" t="s">
        <v>11</v>
      </c>
      <c r="F8601" t="s">
        <v>179</v>
      </c>
      <c r="G8601">
        <v>0</v>
      </c>
      <c r="H8601">
        <f>_xlfn.XLOOKUP(Tabuľka5[[#This Row],[Položka]],cennik[Položka],cennik[Cena MJ bez DPH])</f>
        <v>0</v>
      </c>
      <c r="I8601">
        <f>SUM(Tabuľka5[[#This Row],[cena MJ bez DPH]]*1.1)</f>
        <v>0</v>
      </c>
      <c r="J8601">
        <f>Tabuľka5[[#This Row],[množstvo]]*Tabuľka5[[#This Row],[cena MJ bez DPH]]</f>
        <v>0</v>
      </c>
      <c r="L8601" s="5" t="s">
        <v>730</v>
      </c>
      <c r="N8601" t="s">
        <v>526</v>
      </c>
      <c r="O8601" t="s">
        <v>404</v>
      </c>
      <c r="P8601" t="s">
        <v>728</v>
      </c>
    </row>
    <row r="8602" spans="1:16" hidden="1" x14ac:dyDescent="0.25">
      <c r="A8602" t="s">
        <v>318</v>
      </c>
      <c r="B8602" t="s">
        <v>177</v>
      </c>
      <c r="C8602" t="s">
        <v>253</v>
      </c>
      <c r="D8602" t="s">
        <v>11</v>
      </c>
      <c r="F8602" t="s">
        <v>179</v>
      </c>
      <c r="G8602">
        <v>0</v>
      </c>
      <c r="H8602">
        <f>_xlfn.XLOOKUP(Tabuľka5[[#This Row],[Položka]],cennik[Položka],cennik[Cena MJ bez DPH])</f>
        <v>0</v>
      </c>
      <c r="I8602">
        <f>SUM(Tabuľka5[[#This Row],[cena MJ bez DPH]]*1.1)</f>
        <v>0</v>
      </c>
      <c r="J8602">
        <f>Tabuľka5[[#This Row],[množstvo]]*Tabuľka5[[#This Row],[cena MJ bez DPH]]</f>
        <v>0</v>
      </c>
      <c r="L8602" s="5" t="s">
        <v>730</v>
      </c>
      <c r="N8602" t="s">
        <v>526</v>
      </c>
      <c r="O8602" t="s">
        <v>404</v>
      </c>
      <c r="P8602" t="s">
        <v>728</v>
      </c>
    </row>
    <row r="8603" spans="1:16" hidden="1" x14ac:dyDescent="0.25">
      <c r="A8603" t="s">
        <v>318</v>
      </c>
      <c r="B8603" t="s">
        <v>177</v>
      </c>
      <c r="C8603" t="s">
        <v>254</v>
      </c>
      <c r="D8603" t="s">
        <v>11</v>
      </c>
      <c r="F8603" t="s">
        <v>56</v>
      </c>
      <c r="G8603">
        <v>0</v>
      </c>
      <c r="H8603">
        <f>_xlfn.XLOOKUP(Tabuľka5[[#This Row],[Položka]],cennik[Položka],cennik[Cena MJ bez DPH])</f>
        <v>0</v>
      </c>
      <c r="I8603">
        <f>SUM(Tabuľka5[[#This Row],[cena MJ bez DPH]]*1.1)</f>
        <v>0</v>
      </c>
      <c r="J8603">
        <f>Tabuľka5[[#This Row],[množstvo]]*Tabuľka5[[#This Row],[cena MJ bez DPH]]</f>
        <v>0</v>
      </c>
      <c r="L8603" s="5" t="s">
        <v>730</v>
      </c>
      <c r="N8603" t="s">
        <v>526</v>
      </c>
      <c r="O8603" t="s">
        <v>404</v>
      </c>
      <c r="P8603" t="s">
        <v>728</v>
      </c>
    </row>
    <row r="8604" spans="1:16" hidden="1" x14ac:dyDescent="0.25">
      <c r="A8604" t="s">
        <v>318</v>
      </c>
      <c r="B8604" t="s">
        <v>177</v>
      </c>
      <c r="C8604" t="s">
        <v>255</v>
      </c>
      <c r="D8604" t="s">
        <v>11</v>
      </c>
      <c r="F8604" t="s">
        <v>56</v>
      </c>
      <c r="G8604">
        <v>0</v>
      </c>
      <c r="H8604">
        <f>_xlfn.XLOOKUP(Tabuľka5[[#This Row],[Položka]],cennik[Položka],cennik[Cena MJ bez DPH])</f>
        <v>0</v>
      </c>
      <c r="I8604">
        <f>SUM(Tabuľka5[[#This Row],[cena MJ bez DPH]]*1.1)</f>
        <v>0</v>
      </c>
      <c r="J8604">
        <f>Tabuľka5[[#This Row],[množstvo]]*Tabuľka5[[#This Row],[cena MJ bez DPH]]</f>
        <v>0</v>
      </c>
      <c r="L8604" s="5" t="s">
        <v>730</v>
      </c>
      <c r="N8604" t="s">
        <v>526</v>
      </c>
      <c r="O8604" t="s">
        <v>404</v>
      </c>
      <c r="P8604" t="s">
        <v>728</v>
      </c>
    </row>
    <row r="8605" spans="1:16" hidden="1" x14ac:dyDescent="0.25">
      <c r="A8605" t="s">
        <v>318</v>
      </c>
      <c r="B8605" t="s">
        <v>177</v>
      </c>
      <c r="C8605" t="s">
        <v>256</v>
      </c>
      <c r="D8605" t="s">
        <v>11</v>
      </c>
      <c r="F8605" t="s">
        <v>56</v>
      </c>
      <c r="G8605">
        <v>0</v>
      </c>
      <c r="H8605">
        <f>_xlfn.XLOOKUP(Tabuľka5[[#This Row],[Položka]],cennik[Položka],cennik[Cena MJ bez DPH])</f>
        <v>0</v>
      </c>
      <c r="I8605">
        <f>SUM(Tabuľka5[[#This Row],[cena MJ bez DPH]]*1.1)</f>
        <v>0</v>
      </c>
      <c r="J8605">
        <f>Tabuľka5[[#This Row],[množstvo]]*Tabuľka5[[#This Row],[cena MJ bez DPH]]</f>
        <v>0</v>
      </c>
      <c r="L8605" s="5" t="s">
        <v>730</v>
      </c>
      <c r="N8605" t="s">
        <v>526</v>
      </c>
      <c r="O8605" t="s">
        <v>404</v>
      </c>
      <c r="P8605" t="s">
        <v>728</v>
      </c>
    </row>
    <row r="8606" spans="1:16" hidden="1" x14ac:dyDescent="0.25">
      <c r="A8606" t="s">
        <v>318</v>
      </c>
      <c r="B8606" t="s">
        <v>177</v>
      </c>
      <c r="C8606" t="s">
        <v>257</v>
      </c>
      <c r="D8606" t="s">
        <v>11</v>
      </c>
      <c r="F8606" t="s">
        <v>56</v>
      </c>
      <c r="G8606">
        <v>0</v>
      </c>
      <c r="H8606">
        <f>_xlfn.XLOOKUP(Tabuľka5[[#This Row],[Položka]],cennik[Položka],cennik[Cena MJ bez DPH])</f>
        <v>0</v>
      </c>
      <c r="I8606">
        <f>SUM(Tabuľka5[[#This Row],[cena MJ bez DPH]]*1.1)</f>
        <v>0</v>
      </c>
      <c r="J8606">
        <f>Tabuľka5[[#This Row],[množstvo]]*Tabuľka5[[#This Row],[cena MJ bez DPH]]</f>
        <v>0</v>
      </c>
      <c r="L8606" s="5" t="s">
        <v>730</v>
      </c>
      <c r="N8606" t="s">
        <v>526</v>
      </c>
      <c r="O8606" t="s">
        <v>404</v>
      </c>
      <c r="P8606" t="s">
        <v>728</v>
      </c>
    </row>
    <row r="8607" spans="1:16" hidden="1" x14ac:dyDescent="0.25">
      <c r="A8607" t="s">
        <v>318</v>
      </c>
      <c r="B8607" t="s">
        <v>177</v>
      </c>
      <c r="C8607" t="s">
        <v>258</v>
      </c>
      <c r="D8607" t="s">
        <v>11</v>
      </c>
      <c r="F8607" t="s">
        <v>56</v>
      </c>
      <c r="G8607">
        <v>0</v>
      </c>
      <c r="H8607">
        <f>_xlfn.XLOOKUP(Tabuľka5[[#This Row],[Položka]],cennik[Položka],cennik[Cena MJ bez DPH])</f>
        <v>0</v>
      </c>
      <c r="I8607">
        <f>SUM(Tabuľka5[[#This Row],[cena MJ bez DPH]]*1.1)</f>
        <v>0</v>
      </c>
      <c r="J8607">
        <f>Tabuľka5[[#This Row],[množstvo]]*Tabuľka5[[#This Row],[cena MJ bez DPH]]</f>
        <v>0</v>
      </c>
      <c r="L8607" s="5" t="s">
        <v>730</v>
      </c>
      <c r="N8607" t="s">
        <v>526</v>
      </c>
      <c r="O8607" t="s">
        <v>404</v>
      </c>
      <c r="P8607" t="s">
        <v>728</v>
      </c>
    </row>
    <row r="8608" spans="1:16" hidden="1" x14ac:dyDescent="0.25">
      <c r="A8608" t="s">
        <v>318</v>
      </c>
      <c r="B8608" t="s">
        <v>177</v>
      </c>
      <c r="C8608" t="s">
        <v>259</v>
      </c>
      <c r="D8608" t="s">
        <v>11</v>
      </c>
      <c r="F8608" t="s">
        <v>56</v>
      </c>
      <c r="G8608">
        <v>0</v>
      </c>
      <c r="H8608">
        <f>_xlfn.XLOOKUP(Tabuľka5[[#This Row],[Položka]],cennik[Položka],cennik[Cena MJ bez DPH])</f>
        <v>0</v>
      </c>
      <c r="I8608">
        <f>SUM(Tabuľka5[[#This Row],[cena MJ bez DPH]]*1.1)</f>
        <v>0</v>
      </c>
      <c r="J8608">
        <f>Tabuľka5[[#This Row],[množstvo]]*Tabuľka5[[#This Row],[cena MJ bez DPH]]</f>
        <v>0</v>
      </c>
      <c r="L8608" s="5" t="s">
        <v>730</v>
      </c>
      <c r="N8608" t="s">
        <v>526</v>
      </c>
      <c r="O8608" t="s">
        <v>404</v>
      </c>
      <c r="P8608" t="s">
        <v>728</v>
      </c>
    </row>
    <row r="8609" spans="1:16" hidden="1" x14ac:dyDescent="0.25">
      <c r="A8609" t="s">
        <v>318</v>
      </c>
      <c r="B8609" t="s">
        <v>177</v>
      </c>
      <c r="C8609" t="s">
        <v>260</v>
      </c>
      <c r="D8609" t="s">
        <v>11</v>
      </c>
      <c r="F8609" t="s">
        <v>56</v>
      </c>
      <c r="G8609">
        <v>0</v>
      </c>
      <c r="H8609">
        <f>_xlfn.XLOOKUP(Tabuľka5[[#This Row],[Položka]],cennik[Položka],cennik[Cena MJ bez DPH])</f>
        <v>0</v>
      </c>
      <c r="I8609">
        <f>SUM(Tabuľka5[[#This Row],[cena MJ bez DPH]]*1.1)</f>
        <v>0</v>
      </c>
      <c r="J8609">
        <f>Tabuľka5[[#This Row],[množstvo]]*Tabuľka5[[#This Row],[cena MJ bez DPH]]</f>
        <v>0</v>
      </c>
      <c r="L8609" s="5" t="s">
        <v>730</v>
      </c>
      <c r="N8609" t="s">
        <v>526</v>
      </c>
      <c r="O8609" t="s">
        <v>404</v>
      </c>
      <c r="P8609" t="s">
        <v>728</v>
      </c>
    </row>
    <row r="8610" spans="1:16" hidden="1" x14ac:dyDescent="0.25">
      <c r="A8610" t="s">
        <v>318</v>
      </c>
      <c r="B8610" t="s">
        <v>177</v>
      </c>
      <c r="C8610" t="s">
        <v>261</v>
      </c>
      <c r="D8610" t="s">
        <v>11</v>
      </c>
      <c r="F8610" t="s">
        <v>56</v>
      </c>
      <c r="G8610">
        <v>0</v>
      </c>
      <c r="H8610">
        <f>_xlfn.XLOOKUP(Tabuľka5[[#This Row],[Položka]],cennik[Položka],cennik[Cena MJ bez DPH])</f>
        <v>0</v>
      </c>
      <c r="I8610">
        <f>SUM(Tabuľka5[[#This Row],[cena MJ bez DPH]]*1.1)</f>
        <v>0</v>
      </c>
      <c r="J8610">
        <f>Tabuľka5[[#This Row],[množstvo]]*Tabuľka5[[#This Row],[cena MJ bez DPH]]</f>
        <v>0</v>
      </c>
      <c r="L8610" s="5" t="s">
        <v>730</v>
      </c>
      <c r="N8610" t="s">
        <v>526</v>
      </c>
      <c r="O8610" t="s">
        <v>404</v>
      </c>
      <c r="P8610" t="s">
        <v>728</v>
      </c>
    </row>
    <row r="8611" spans="1:16" hidden="1" x14ac:dyDescent="0.25">
      <c r="A8611" t="s">
        <v>318</v>
      </c>
      <c r="B8611" t="s">
        <v>177</v>
      </c>
      <c r="C8611" t="s">
        <v>262</v>
      </c>
      <c r="D8611" t="s">
        <v>11</v>
      </c>
      <c r="F8611" t="s">
        <v>56</v>
      </c>
      <c r="G8611">
        <v>0</v>
      </c>
      <c r="H8611">
        <f>_xlfn.XLOOKUP(Tabuľka5[[#This Row],[Položka]],cennik[Položka],cennik[Cena MJ bez DPH])</f>
        <v>0</v>
      </c>
      <c r="I8611">
        <f>SUM(Tabuľka5[[#This Row],[cena MJ bez DPH]]*1.1)</f>
        <v>0</v>
      </c>
      <c r="J8611">
        <f>Tabuľka5[[#This Row],[množstvo]]*Tabuľka5[[#This Row],[cena MJ bez DPH]]</f>
        <v>0</v>
      </c>
      <c r="L8611" s="5" t="s">
        <v>730</v>
      </c>
      <c r="N8611" t="s">
        <v>526</v>
      </c>
      <c r="O8611" t="s">
        <v>404</v>
      </c>
      <c r="P8611" t="s">
        <v>728</v>
      </c>
    </row>
    <row r="8612" spans="1:16" hidden="1" x14ac:dyDescent="0.25">
      <c r="A8612" t="s">
        <v>318</v>
      </c>
      <c r="B8612" t="s">
        <v>177</v>
      </c>
      <c r="C8612" t="s">
        <v>263</v>
      </c>
      <c r="D8612" t="s">
        <v>11</v>
      </c>
      <c r="F8612" t="s">
        <v>56</v>
      </c>
      <c r="G8612">
        <v>0</v>
      </c>
      <c r="H8612">
        <f>_xlfn.XLOOKUP(Tabuľka5[[#This Row],[Položka]],cennik[Položka],cennik[Cena MJ bez DPH])</f>
        <v>0</v>
      </c>
      <c r="I8612">
        <f>SUM(Tabuľka5[[#This Row],[cena MJ bez DPH]]*1.1)</f>
        <v>0</v>
      </c>
      <c r="J8612">
        <f>Tabuľka5[[#This Row],[množstvo]]*Tabuľka5[[#This Row],[cena MJ bez DPH]]</f>
        <v>0</v>
      </c>
      <c r="L8612" s="5" t="s">
        <v>730</v>
      </c>
      <c r="N8612" t="s">
        <v>526</v>
      </c>
      <c r="O8612" t="s">
        <v>404</v>
      </c>
      <c r="P8612" t="s">
        <v>728</v>
      </c>
    </row>
    <row r="8613" spans="1:16" hidden="1" x14ac:dyDescent="0.25">
      <c r="A8613" t="s">
        <v>318</v>
      </c>
      <c r="B8613" t="s">
        <v>177</v>
      </c>
      <c r="C8613" t="s">
        <v>264</v>
      </c>
      <c r="D8613" t="s">
        <v>11</v>
      </c>
      <c r="F8613" t="s">
        <v>53</v>
      </c>
      <c r="G8613">
        <v>0</v>
      </c>
      <c r="H8613">
        <f>_xlfn.XLOOKUP(Tabuľka5[[#This Row],[Položka]],cennik[Položka],cennik[Cena MJ bez DPH])</f>
        <v>0</v>
      </c>
      <c r="I8613">
        <f>SUM(Tabuľka5[[#This Row],[cena MJ bez DPH]]*1.1)</f>
        <v>0</v>
      </c>
      <c r="J8613">
        <f>Tabuľka5[[#This Row],[množstvo]]*Tabuľka5[[#This Row],[cena MJ bez DPH]]</f>
        <v>0</v>
      </c>
      <c r="L8613" s="5" t="s">
        <v>730</v>
      </c>
      <c r="N8613" t="s">
        <v>526</v>
      </c>
      <c r="O8613" t="s">
        <v>404</v>
      </c>
      <c r="P8613" t="s">
        <v>728</v>
      </c>
    </row>
    <row r="8614" spans="1:16" hidden="1" x14ac:dyDescent="0.25">
      <c r="A8614" t="s">
        <v>318</v>
      </c>
      <c r="B8614" t="s">
        <v>177</v>
      </c>
      <c r="C8614" t="s">
        <v>265</v>
      </c>
      <c r="D8614" t="s">
        <v>11</v>
      </c>
      <c r="F8614" t="s">
        <v>56</v>
      </c>
      <c r="G8614">
        <v>0</v>
      </c>
      <c r="H8614">
        <f>_xlfn.XLOOKUP(Tabuľka5[[#This Row],[Položka]],cennik[Položka],cennik[Cena MJ bez DPH])</f>
        <v>0</v>
      </c>
      <c r="I8614">
        <f>SUM(Tabuľka5[[#This Row],[cena MJ bez DPH]]*1.1)</f>
        <v>0</v>
      </c>
      <c r="J8614">
        <f>Tabuľka5[[#This Row],[množstvo]]*Tabuľka5[[#This Row],[cena MJ bez DPH]]</f>
        <v>0</v>
      </c>
      <c r="L8614" s="5" t="s">
        <v>730</v>
      </c>
      <c r="N8614" t="s">
        <v>526</v>
      </c>
      <c r="O8614" t="s">
        <v>404</v>
      </c>
      <c r="P8614" t="s">
        <v>728</v>
      </c>
    </row>
    <row r="8615" spans="1:16" hidden="1" x14ac:dyDescent="0.25">
      <c r="A8615" t="s">
        <v>318</v>
      </c>
      <c r="B8615" t="s">
        <v>177</v>
      </c>
      <c r="C8615" t="s">
        <v>266</v>
      </c>
      <c r="D8615" t="s">
        <v>11</v>
      </c>
      <c r="F8615" t="s">
        <v>56</v>
      </c>
      <c r="G8615">
        <v>0</v>
      </c>
      <c r="H8615">
        <f>_xlfn.XLOOKUP(Tabuľka5[[#This Row],[Položka]],cennik[Položka],cennik[Cena MJ bez DPH])</f>
        <v>0</v>
      </c>
      <c r="I8615">
        <f>SUM(Tabuľka5[[#This Row],[cena MJ bez DPH]]*1.1)</f>
        <v>0</v>
      </c>
      <c r="J8615">
        <f>Tabuľka5[[#This Row],[množstvo]]*Tabuľka5[[#This Row],[cena MJ bez DPH]]</f>
        <v>0</v>
      </c>
      <c r="L8615" s="5" t="s">
        <v>730</v>
      </c>
      <c r="N8615" t="s">
        <v>526</v>
      </c>
      <c r="O8615" t="s">
        <v>404</v>
      </c>
      <c r="P8615" t="s">
        <v>728</v>
      </c>
    </row>
    <row r="8616" spans="1:16" hidden="1" x14ac:dyDescent="0.25">
      <c r="A8616" t="s">
        <v>318</v>
      </c>
      <c r="B8616" t="s">
        <v>177</v>
      </c>
      <c r="C8616" t="s">
        <v>267</v>
      </c>
      <c r="D8616" t="s">
        <v>11</v>
      </c>
      <c r="F8616" t="s">
        <v>56</v>
      </c>
      <c r="G8616">
        <v>0</v>
      </c>
      <c r="H8616">
        <f>_xlfn.XLOOKUP(Tabuľka5[[#This Row],[Položka]],cennik[Položka],cennik[Cena MJ bez DPH])</f>
        <v>0</v>
      </c>
      <c r="I8616">
        <f>SUM(Tabuľka5[[#This Row],[cena MJ bez DPH]]*1.1)</f>
        <v>0</v>
      </c>
      <c r="J8616">
        <f>Tabuľka5[[#This Row],[množstvo]]*Tabuľka5[[#This Row],[cena MJ bez DPH]]</f>
        <v>0</v>
      </c>
      <c r="L8616" s="5" t="s">
        <v>730</v>
      </c>
      <c r="N8616" t="s">
        <v>526</v>
      </c>
      <c r="O8616" t="s">
        <v>404</v>
      </c>
      <c r="P8616" t="s">
        <v>728</v>
      </c>
    </row>
    <row r="8617" spans="1:16" hidden="1" x14ac:dyDescent="0.25">
      <c r="A8617" t="s">
        <v>318</v>
      </c>
      <c r="B8617" t="s">
        <v>177</v>
      </c>
      <c r="C8617" t="s">
        <v>268</v>
      </c>
      <c r="D8617" t="s">
        <v>11</v>
      </c>
      <c r="F8617" t="s">
        <v>56</v>
      </c>
      <c r="G8617">
        <v>0</v>
      </c>
      <c r="H8617">
        <f>_xlfn.XLOOKUP(Tabuľka5[[#This Row],[Položka]],cennik[Položka],cennik[Cena MJ bez DPH])</f>
        <v>0</v>
      </c>
      <c r="I8617">
        <f>SUM(Tabuľka5[[#This Row],[cena MJ bez DPH]]*1.1)</f>
        <v>0</v>
      </c>
      <c r="J8617">
        <f>Tabuľka5[[#This Row],[množstvo]]*Tabuľka5[[#This Row],[cena MJ bez DPH]]</f>
        <v>0</v>
      </c>
      <c r="L8617" s="5" t="s">
        <v>730</v>
      </c>
      <c r="N8617" t="s">
        <v>526</v>
      </c>
      <c r="O8617" t="s">
        <v>404</v>
      </c>
      <c r="P8617" t="s">
        <v>728</v>
      </c>
    </row>
    <row r="8618" spans="1:16" hidden="1" x14ac:dyDescent="0.25">
      <c r="A8618" t="s">
        <v>318</v>
      </c>
      <c r="B8618" t="s">
        <v>177</v>
      </c>
      <c r="C8618" t="s">
        <v>269</v>
      </c>
      <c r="D8618" t="s">
        <v>11</v>
      </c>
      <c r="F8618" t="s">
        <v>56</v>
      </c>
      <c r="G8618">
        <v>0</v>
      </c>
      <c r="H8618">
        <f>_xlfn.XLOOKUP(Tabuľka5[[#This Row],[Položka]],cennik[Položka],cennik[Cena MJ bez DPH])</f>
        <v>0</v>
      </c>
      <c r="I8618">
        <f>SUM(Tabuľka5[[#This Row],[cena MJ bez DPH]]*1.1)</f>
        <v>0</v>
      </c>
      <c r="J8618">
        <f>Tabuľka5[[#This Row],[množstvo]]*Tabuľka5[[#This Row],[cena MJ bez DPH]]</f>
        <v>0</v>
      </c>
      <c r="L8618" s="5" t="s">
        <v>730</v>
      </c>
      <c r="N8618" t="s">
        <v>526</v>
      </c>
      <c r="O8618" t="s">
        <v>404</v>
      </c>
      <c r="P8618" t="s">
        <v>728</v>
      </c>
    </row>
    <row r="8619" spans="1:16" hidden="1" x14ac:dyDescent="0.25">
      <c r="A8619" t="s">
        <v>318</v>
      </c>
      <c r="B8619" t="s">
        <v>177</v>
      </c>
      <c r="C8619" t="s">
        <v>270</v>
      </c>
      <c r="D8619" t="s">
        <v>11</v>
      </c>
      <c r="F8619" t="s">
        <v>56</v>
      </c>
      <c r="G8619">
        <v>0</v>
      </c>
      <c r="H8619">
        <f>_xlfn.XLOOKUP(Tabuľka5[[#This Row],[Položka]],cennik[Položka],cennik[Cena MJ bez DPH])</f>
        <v>0</v>
      </c>
      <c r="I8619">
        <f>SUM(Tabuľka5[[#This Row],[cena MJ bez DPH]]*1.1)</f>
        <v>0</v>
      </c>
      <c r="J8619">
        <f>Tabuľka5[[#This Row],[množstvo]]*Tabuľka5[[#This Row],[cena MJ bez DPH]]</f>
        <v>0</v>
      </c>
      <c r="L8619" s="5" t="s">
        <v>730</v>
      </c>
      <c r="N8619" t="s">
        <v>526</v>
      </c>
      <c r="O8619" t="s">
        <v>404</v>
      </c>
      <c r="P8619" t="s">
        <v>728</v>
      </c>
    </row>
    <row r="8620" spans="1:16" hidden="1" x14ac:dyDescent="0.25">
      <c r="A8620" t="s">
        <v>318</v>
      </c>
      <c r="B8620" t="s">
        <v>177</v>
      </c>
      <c r="C8620" t="s">
        <v>271</v>
      </c>
      <c r="D8620" t="s">
        <v>11</v>
      </c>
      <c r="F8620" t="s">
        <v>56</v>
      </c>
      <c r="G8620">
        <v>0</v>
      </c>
      <c r="H8620">
        <f>_xlfn.XLOOKUP(Tabuľka5[[#This Row],[Položka]],cennik[Položka],cennik[Cena MJ bez DPH])</f>
        <v>0</v>
      </c>
      <c r="I8620">
        <f>SUM(Tabuľka5[[#This Row],[cena MJ bez DPH]]*1.1)</f>
        <v>0</v>
      </c>
      <c r="J8620">
        <f>Tabuľka5[[#This Row],[množstvo]]*Tabuľka5[[#This Row],[cena MJ bez DPH]]</f>
        <v>0</v>
      </c>
      <c r="L8620" s="5" t="s">
        <v>730</v>
      </c>
      <c r="N8620" t="s">
        <v>526</v>
      </c>
      <c r="O8620" t="s">
        <v>404</v>
      </c>
      <c r="P8620" t="s">
        <v>728</v>
      </c>
    </row>
    <row r="8621" spans="1:16" hidden="1" x14ac:dyDescent="0.25">
      <c r="A8621" t="s">
        <v>319</v>
      </c>
      <c r="B8621" t="s">
        <v>9</v>
      </c>
      <c r="C8621" t="s">
        <v>10</v>
      </c>
      <c r="D8621" t="s">
        <v>11</v>
      </c>
      <c r="F8621" t="s">
        <v>12</v>
      </c>
      <c r="G8621">
        <v>240</v>
      </c>
      <c r="H8621">
        <f>_xlfn.XLOOKUP(Tabuľka5[[#This Row],[Položka]],cennik[Položka],cennik[Cena MJ bez DPH])</f>
        <v>0.8</v>
      </c>
      <c r="I8621">
        <f>SUM(Tabuľka5[[#This Row],[cena MJ bez DPH]]*1.1)</f>
        <v>0.88000000000000012</v>
      </c>
      <c r="J8621">
        <f>Tabuľka5[[#This Row],[množstvo]]*Tabuľka5[[#This Row],[cena MJ bez DPH]]</f>
        <v>192</v>
      </c>
      <c r="L8621" s="5" t="s">
        <v>532</v>
      </c>
      <c r="N8621" t="s">
        <v>531</v>
      </c>
      <c r="O8621" t="s">
        <v>404</v>
      </c>
      <c r="P8621" t="s">
        <v>728</v>
      </c>
    </row>
    <row r="8622" spans="1:16" hidden="1" x14ac:dyDescent="0.25">
      <c r="A8622" t="s">
        <v>319</v>
      </c>
      <c r="B8622" t="s">
        <v>9</v>
      </c>
      <c r="C8622" t="s">
        <v>13</v>
      </c>
      <c r="D8622" t="s">
        <v>11</v>
      </c>
      <c r="F8622" t="s">
        <v>14</v>
      </c>
      <c r="H8622">
        <f>_xlfn.XLOOKUP(Tabuľka5[[#This Row],[Položka]],cennik[Položka],cennik[Cena MJ bez DPH])</f>
        <v>0</v>
      </c>
      <c r="I8622">
        <f>SUM(Tabuľka5[[#This Row],[cena MJ bez DPH]]*1.1)</f>
        <v>0</v>
      </c>
      <c r="J8622">
        <f>Tabuľka5[[#This Row],[množstvo]]*Tabuľka5[[#This Row],[cena MJ bez DPH]]</f>
        <v>0</v>
      </c>
      <c r="K8622" t="s">
        <v>320</v>
      </c>
      <c r="L8622" s="5" t="s">
        <v>532</v>
      </c>
      <c r="N8622" t="s">
        <v>531</v>
      </c>
      <c r="O8622" t="s">
        <v>404</v>
      </c>
      <c r="P8622" t="s">
        <v>728</v>
      </c>
    </row>
    <row r="8623" spans="1:16" hidden="1" x14ac:dyDescent="0.25">
      <c r="A8623" t="s">
        <v>319</v>
      </c>
      <c r="B8623" t="s">
        <v>9</v>
      </c>
      <c r="C8623" t="s">
        <v>15</v>
      </c>
      <c r="D8623" t="s">
        <v>11</v>
      </c>
      <c r="F8623" t="s">
        <v>14</v>
      </c>
      <c r="H8623">
        <f>_xlfn.XLOOKUP(Tabuľka5[[#This Row],[Položka]],cennik[Položka],cennik[Cena MJ bez DPH])</f>
        <v>1</v>
      </c>
      <c r="I8623">
        <f>SUM(Tabuľka5[[#This Row],[cena MJ bez DPH]]*1.1)</f>
        <v>1.1000000000000001</v>
      </c>
      <c r="J8623">
        <f>Tabuľka5[[#This Row],[množstvo]]*Tabuľka5[[#This Row],[cena MJ bez DPH]]</f>
        <v>0</v>
      </c>
      <c r="K8623" t="s">
        <v>320</v>
      </c>
      <c r="L8623" s="5" t="s">
        <v>532</v>
      </c>
      <c r="N8623" t="s">
        <v>531</v>
      </c>
      <c r="O8623" t="s">
        <v>404</v>
      </c>
      <c r="P8623" t="s">
        <v>728</v>
      </c>
    </row>
    <row r="8624" spans="1:16" hidden="1" x14ac:dyDescent="0.25">
      <c r="A8624" t="s">
        <v>319</v>
      </c>
      <c r="B8624" t="s">
        <v>9</v>
      </c>
      <c r="C8624" t="s">
        <v>16</v>
      </c>
      <c r="D8624" t="s">
        <v>17</v>
      </c>
      <c r="E8624" t="s">
        <v>18</v>
      </c>
      <c r="F8624" t="s">
        <v>14</v>
      </c>
      <c r="G8624">
        <v>35</v>
      </c>
      <c r="H8624">
        <f>_xlfn.XLOOKUP(Tabuľka5[[#This Row],[Položka]],cennik[Položka],cennik[Cena MJ bez DPH])</f>
        <v>0.59</v>
      </c>
      <c r="I8624">
        <f>SUM(Tabuľka5[[#This Row],[cena MJ bez DPH]]*1.1)</f>
        <v>0.64900000000000002</v>
      </c>
      <c r="J8624">
        <f>Tabuľka5[[#This Row],[množstvo]]*Tabuľka5[[#This Row],[cena MJ bez DPH]]</f>
        <v>20.65</v>
      </c>
      <c r="L8624" s="5" t="s">
        <v>532</v>
      </c>
      <c r="N8624" t="s">
        <v>531</v>
      </c>
      <c r="O8624" t="s">
        <v>404</v>
      </c>
      <c r="P8624" t="s">
        <v>728</v>
      </c>
    </row>
    <row r="8625" spans="1:16" hidden="1" x14ac:dyDescent="0.25">
      <c r="A8625" t="s">
        <v>319</v>
      </c>
      <c r="B8625" t="s">
        <v>9</v>
      </c>
      <c r="C8625" t="s">
        <v>19</v>
      </c>
      <c r="D8625" t="s">
        <v>11</v>
      </c>
      <c r="F8625" t="s">
        <v>14</v>
      </c>
      <c r="G8625">
        <v>6</v>
      </c>
      <c r="H8625">
        <f>_xlfn.XLOOKUP(Tabuľka5[[#This Row],[Položka]],cennik[Položka],cennik[Cena MJ bez DPH])</f>
        <v>5</v>
      </c>
      <c r="I8625">
        <f>SUM(Tabuľka5[[#This Row],[cena MJ bez DPH]]*1.1)</f>
        <v>5.5</v>
      </c>
      <c r="J8625">
        <f>Tabuľka5[[#This Row],[množstvo]]*Tabuľka5[[#This Row],[cena MJ bez DPH]]</f>
        <v>30</v>
      </c>
      <c r="L8625" s="5" t="s">
        <v>532</v>
      </c>
      <c r="N8625" t="s">
        <v>531</v>
      </c>
      <c r="O8625" t="s">
        <v>404</v>
      </c>
      <c r="P8625" t="s">
        <v>728</v>
      </c>
    </row>
    <row r="8626" spans="1:16" hidden="1" x14ac:dyDescent="0.25">
      <c r="A8626" t="s">
        <v>319</v>
      </c>
      <c r="B8626" t="s">
        <v>9</v>
      </c>
      <c r="C8626" t="s">
        <v>20</v>
      </c>
      <c r="D8626" t="s">
        <v>11</v>
      </c>
      <c r="F8626" t="s">
        <v>12</v>
      </c>
      <c r="H8626">
        <f>_xlfn.XLOOKUP(Tabuľka5[[#This Row],[Položka]],cennik[Položka],cennik[Cena MJ bez DPH])</f>
        <v>0.7</v>
      </c>
      <c r="I8626">
        <f>SUM(Tabuľka5[[#This Row],[cena MJ bez DPH]]*1.1)</f>
        <v>0.77</v>
      </c>
      <c r="J8626">
        <f>Tabuľka5[[#This Row],[množstvo]]*Tabuľka5[[#This Row],[cena MJ bez DPH]]</f>
        <v>0</v>
      </c>
      <c r="K8626" t="s">
        <v>320</v>
      </c>
      <c r="L8626" s="5" t="s">
        <v>532</v>
      </c>
      <c r="N8626" t="s">
        <v>531</v>
      </c>
      <c r="O8626" t="s">
        <v>404</v>
      </c>
      <c r="P8626" t="s">
        <v>728</v>
      </c>
    </row>
    <row r="8627" spans="1:16" hidden="1" x14ac:dyDescent="0.25">
      <c r="A8627" t="s">
        <v>319</v>
      </c>
      <c r="B8627" t="s">
        <v>9</v>
      </c>
      <c r="C8627" t="s">
        <v>21</v>
      </c>
      <c r="D8627" t="s">
        <v>11</v>
      </c>
      <c r="F8627" t="s">
        <v>12</v>
      </c>
      <c r="G8627">
        <v>5</v>
      </c>
      <c r="H8627">
        <f>_xlfn.XLOOKUP(Tabuľka5[[#This Row],[Položka]],cennik[Položka],cennik[Cena MJ bez DPH])</f>
        <v>3</v>
      </c>
      <c r="I8627">
        <f>SUM(Tabuľka5[[#This Row],[cena MJ bez DPH]]*1.1)</f>
        <v>3.3000000000000003</v>
      </c>
      <c r="J8627">
        <f>Tabuľka5[[#This Row],[množstvo]]*Tabuľka5[[#This Row],[cena MJ bez DPH]]</f>
        <v>15</v>
      </c>
      <c r="L8627" s="5" t="s">
        <v>532</v>
      </c>
      <c r="N8627" t="s">
        <v>531</v>
      </c>
      <c r="O8627" t="s">
        <v>404</v>
      </c>
      <c r="P8627" t="s">
        <v>728</v>
      </c>
    </row>
    <row r="8628" spans="1:16" hidden="1" x14ac:dyDescent="0.25">
      <c r="A8628" t="s">
        <v>319</v>
      </c>
      <c r="B8628" t="s">
        <v>9</v>
      </c>
      <c r="C8628" t="s">
        <v>22</v>
      </c>
      <c r="D8628" t="s">
        <v>11</v>
      </c>
      <c r="F8628" t="s">
        <v>14</v>
      </c>
      <c r="G8628">
        <v>150</v>
      </c>
      <c r="H8628">
        <f>_xlfn.XLOOKUP(Tabuľka5[[#This Row],[Položka]],cennik[Položka],cennik[Cena MJ bez DPH])</f>
        <v>1.6</v>
      </c>
      <c r="I8628">
        <f>SUM(Tabuľka5[[#This Row],[cena MJ bez DPH]]*1.1)</f>
        <v>1.7600000000000002</v>
      </c>
      <c r="J8628">
        <f>Tabuľka5[[#This Row],[množstvo]]*Tabuľka5[[#This Row],[cena MJ bez DPH]]</f>
        <v>240</v>
      </c>
      <c r="L8628" s="5" t="s">
        <v>532</v>
      </c>
      <c r="N8628" t="s">
        <v>531</v>
      </c>
      <c r="O8628" t="s">
        <v>404</v>
      </c>
      <c r="P8628" t="s">
        <v>728</v>
      </c>
    </row>
    <row r="8629" spans="1:16" hidden="1" x14ac:dyDescent="0.25">
      <c r="A8629" t="s">
        <v>319</v>
      </c>
      <c r="B8629" t="s">
        <v>9</v>
      </c>
      <c r="C8629" t="s">
        <v>23</v>
      </c>
      <c r="D8629" t="s">
        <v>11</v>
      </c>
      <c r="E8629" t="s">
        <v>24</v>
      </c>
      <c r="F8629" t="s">
        <v>14</v>
      </c>
      <c r="G8629">
        <v>500</v>
      </c>
      <c r="H8629">
        <f>_xlfn.XLOOKUP(Tabuľka5[[#This Row],[Položka]],cennik[Položka],cennik[Cena MJ bez DPH])</f>
        <v>0.96</v>
      </c>
      <c r="I8629">
        <f>SUM(Tabuľka5[[#This Row],[cena MJ bez DPH]]*1.1)</f>
        <v>1.056</v>
      </c>
      <c r="J8629">
        <f>Tabuľka5[[#This Row],[množstvo]]*Tabuľka5[[#This Row],[cena MJ bez DPH]]</f>
        <v>480</v>
      </c>
      <c r="L8629" s="5" t="s">
        <v>532</v>
      </c>
      <c r="N8629" t="s">
        <v>531</v>
      </c>
      <c r="O8629" t="s">
        <v>404</v>
      </c>
      <c r="P8629" t="s">
        <v>728</v>
      </c>
    </row>
    <row r="8630" spans="1:16" hidden="1" x14ac:dyDescent="0.25">
      <c r="A8630" t="s">
        <v>319</v>
      </c>
      <c r="B8630" t="s">
        <v>9</v>
      </c>
      <c r="C8630" t="s">
        <v>25</v>
      </c>
      <c r="D8630" t="s">
        <v>11</v>
      </c>
      <c r="F8630" t="s">
        <v>14</v>
      </c>
      <c r="G8630">
        <v>155</v>
      </c>
      <c r="H8630">
        <f>_xlfn.XLOOKUP(Tabuľka5[[#This Row],[Položka]],cennik[Položka],cennik[Cena MJ bez DPH])</f>
        <v>1</v>
      </c>
      <c r="I8630">
        <f>SUM(Tabuľka5[[#This Row],[cena MJ bez DPH]]*1.1)</f>
        <v>1.1000000000000001</v>
      </c>
      <c r="J8630">
        <f>Tabuľka5[[#This Row],[množstvo]]*Tabuľka5[[#This Row],[cena MJ bez DPH]]</f>
        <v>155</v>
      </c>
      <c r="L8630" s="5" t="s">
        <v>532</v>
      </c>
      <c r="N8630" t="s">
        <v>531</v>
      </c>
      <c r="O8630" t="s">
        <v>404</v>
      </c>
      <c r="P8630" t="s">
        <v>728</v>
      </c>
    </row>
    <row r="8631" spans="1:16" hidden="1" x14ac:dyDescent="0.25">
      <c r="A8631" t="s">
        <v>319</v>
      </c>
      <c r="B8631" t="s">
        <v>9</v>
      </c>
      <c r="C8631" t="s">
        <v>26</v>
      </c>
      <c r="D8631" t="s">
        <v>17</v>
      </c>
      <c r="F8631" t="s">
        <v>14</v>
      </c>
      <c r="G8631">
        <v>20</v>
      </c>
      <c r="H8631">
        <f>_xlfn.XLOOKUP(Tabuľka5[[#This Row],[Položka]],cennik[Položka],cennik[Cena MJ bez DPH])</f>
        <v>0.65</v>
      </c>
      <c r="I8631">
        <f>SUM(Tabuľka5[[#This Row],[cena MJ bez DPH]]*1.1)</f>
        <v>0.71500000000000008</v>
      </c>
      <c r="J8631">
        <f>Tabuľka5[[#This Row],[množstvo]]*Tabuľka5[[#This Row],[cena MJ bez DPH]]</f>
        <v>13</v>
      </c>
      <c r="L8631" s="5" t="s">
        <v>532</v>
      </c>
      <c r="N8631" t="s">
        <v>531</v>
      </c>
      <c r="O8631" t="s">
        <v>404</v>
      </c>
      <c r="P8631" t="s">
        <v>728</v>
      </c>
    </row>
    <row r="8632" spans="1:16" hidden="1" x14ac:dyDescent="0.25">
      <c r="A8632" t="s">
        <v>319</v>
      </c>
      <c r="B8632" t="s">
        <v>9</v>
      </c>
      <c r="C8632" t="s">
        <v>27</v>
      </c>
      <c r="D8632" t="s">
        <v>11</v>
      </c>
      <c r="F8632" t="s">
        <v>14</v>
      </c>
      <c r="H8632">
        <f>_xlfn.XLOOKUP(Tabuľka5[[#This Row],[Položka]],cennik[Položka],cennik[Cena MJ bez DPH])</f>
        <v>0.75</v>
      </c>
      <c r="I8632">
        <f>SUM(Tabuľka5[[#This Row],[cena MJ bez DPH]]*1.1)</f>
        <v>0.82500000000000007</v>
      </c>
      <c r="J8632">
        <f>Tabuľka5[[#This Row],[množstvo]]*Tabuľka5[[#This Row],[cena MJ bez DPH]]</f>
        <v>0</v>
      </c>
      <c r="K8632" t="s">
        <v>320</v>
      </c>
      <c r="L8632" s="5" t="s">
        <v>532</v>
      </c>
      <c r="N8632" t="s">
        <v>531</v>
      </c>
      <c r="O8632" t="s">
        <v>404</v>
      </c>
      <c r="P8632" t="s">
        <v>728</v>
      </c>
    </row>
    <row r="8633" spans="1:16" hidden="1" x14ac:dyDescent="0.25">
      <c r="A8633" t="s">
        <v>319</v>
      </c>
      <c r="B8633" t="s">
        <v>9</v>
      </c>
      <c r="C8633" t="s">
        <v>28</v>
      </c>
      <c r="D8633" t="s">
        <v>11</v>
      </c>
      <c r="E8633" t="s">
        <v>29</v>
      </c>
      <c r="F8633" t="s">
        <v>14</v>
      </c>
      <c r="G8633">
        <v>40</v>
      </c>
      <c r="H8633">
        <f>_xlfn.XLOOKUP(Tabuľka5[[#This Row],[Položka]],cennik[Položka],cennik[Cena MJ bez DPH])</f>
        <v>3</v>
      </c>
      <c r="I8633">
        <f>SUM(Tabuľka5[[#This Row],[cena MJ bez DPH]]*1.1)</f>
        <v>3.3000000000000003</v>
      </c>
      <c r="J8633">
        <f>Tabuľka5[[#This Row],[množstvo]]*Tabuľka5[[#This Row],[cena MJ bez DPH]]</f>
        <v>120</v>
      </c>
      <c r="L8633" s="5" t="s">
        <v>532</v>
      </c>
      <c r="N8633" t="s">
        <v>531</v>
      </c>
      <c r="O8633" t="s">
        <v>404</v>
      </c>
      <c r="P8633" t="s">
        <v>728</v>
      </c>
    </row>
    <row r="8634" spans="1:16" hidden="1" x14ac:dyDescent="0.25">
      <c r="A8634" t="s">
        <v>319</v>
      </c>
      <c r="B8634" t="s">
        <v>9</v>
      </c>
      <c r="C8634" t="s">
        <v>30</v>
      </c>
      <c r="D8634" t="s">
        <v>11</v>
      </c>
      <c r="F8634" t="s">
        <v>14</v>
      </c>
      <c r="G8634">
        <v>100</v>
      </c>
      <c r="H8634">
        <f>_xlfn.XLOOKUP(Tabuľka5[[#This Row],[Položka]],cennik[Položka],cennik[Cena MJ bez DPH])</f>
        <v>0.8</v>
      </c>
      <c r="I8634">
        <f>SUM(Tabuľka5[[#This Row],[cena MJ bez DPH]]*1.1)</f>
        <v>0.88000000000000012</v>
      </c>
      <c r="J8634">
        <f>Tabuľka5[[#This Row],[množstvo]]*Tabuľka5[[#This Row],[cena MJ bez DPH]]</f>
        <v>80</v>
      </c>
      <c r="L8634" s="5" t="s">
        <v>532</v>
      </c>
      <c r="N8634" t="s">
        <v>531</v>
      </c>
      <c r="O8634" t="s">
        <v>404</v>
      </c>
      <c r="P8634" t="s">
        <v>728</v>
      </c>
    </row>
    <row r="8635" spans="1:16" hidden="1" x14ac:dyDescent="0.25">
      <c r="A8635" t="s">
        <v>319</v>
      </c>
      <c r="B8635" t="s">
        <v>9</v>
      </c>
      <c r="C8635" t="s">
        <v>31</v>
      </c>
      <c r="D8635" t="s">
        <v>11</v>
      </c>
      <c r="F8635" t="s">
        <v>14</v>
      </c>
      <c r="G8635">
        <v>20</v>
      </c>
      <c r="H8635">
        <f>_xlfn.XLOOKUP(Tabuľka5[[#This Row],[Položka]],cennik[Položka],cennik[Cena MJ bez DPH])</f>
        <v>1.2</v>
      </c>
      <c r="I8635">
        <f>SUM(Tabuľka5[[#This Row],[cena MJ bez DPH]]*1.1)</f>
        <v>1.32</v>
      </c>
      <c r="J8635">
        <f>Tabuľka5[[#This Row],[množstvo]]*Tabuľka5[[#This Row],[cena MJ bez DPH]]</f>
        <v>24</v>
      </c>
      <c r="L8635" s="5" t="s">
        <v>532</v>
      </c>
      <c r="N8635" t="s">
        <v>531</v>
      </c>
      <c r="O8635" t="s">
        <v>404</v>
      </c>
      <c r="P8635" t="s">
        <v>728</v>
      </c>
    </row>
    <row r="8636" spans="1:16" hidden="1" x14ac:dyDescent="0.25">
      <c r="A8636" t="s">
        <v>319</v>
      </c>
      <c r="B8636" t="s">
        <v>9</v>
      </c>
      <c r="C8636" t="s">
        <v>32</v>
      </c>
      <c r="D8636" t="s">
        <v>11</v>
      </c>
      <c r="F8636" t="s">
        <v>14</v>
      </c>
      <c r="G8636">
        <v>30</v>
      </c>
      <c r="H8636">
        <f>_xlfn.XLOOKUP(Tabuľka5[[#This Row],[Položka]],cennik[Položka],cennik[Cena MJ bez DPH])</f>
        <v>0.8</v>
      </c>
      <c r="I8636">
        <f>SUM(Tabuľka5[[#This Row],[cena MJ bez DPH]]*1.1)</f>
        <v>0.88000000000000012</v>
      </c>
      <c r="J8636">
        <f>Tabuľka5[[#This Row],[množstvo]]*Tabuľka5[[#This Row],[cena MJ bez DPH]]</f>
        <v>24</v>
      </c>
      <c r="L8636" s="5" t="s">
        <v>532</v>
      </c>
      <c r="N8636" t="s">
        <v>531</v>
      </c>
      <c r="O8636" t="s">
        <v>404</v>
      </c>
      <c r="P8636" t="s">
        <v>728</v>
      </c>
    </row>
    <row r="8637" spans="1:16" hidden="1" x14ac:dyDescent="0.25">
      <c r="A8637" t="s">
        <v>319</v>
      </c>
      <c r="B8637" t="s">
        <v>9</v>
      </c>
      <c r="C8637" t="s">
        <v>33</v>
      </c>
      <c r="D8637" t="s">
        <v>11</v>
      </c>
      <c r="E8637" t="s">
        <v>34</v>
      </c>
      <c r="F8637" t="s">
        <v>14</v>
      </c>
      <c r="G8637">
        <v>60</v>
      </c>
      <c r="H8637">
        <f>_xlfn.XLOOKUP(Tabuľka5[[#This Row],[Položka]],cennik[Položka],cennik[Cena MJ bez DPH])</f>
        <v>4</v>
      </c>
      <c r="I8637">
        <f>SUM(Tabuľka5[[#This Row],[cena MJ bez DPH]]*1.1)</f>
        <v>4.4000000000000004</v>
      </c>
      <c r="J8637">
        <f>Tabuľka5[[#This Row],[množstvo]]*Tabuľka5[[#This Row],[cena MJ bez DPH]]</f>
        <v>240</v>
      </c>
      <c r="L8637" s="5" t="s">
        <v>532</v>
      </c>
      <c r="N8637" t="s">
        <v>531</v>
      </c>
      <c r="O8637" t="s">
        <v>404</v>
      </c>
      <c r="P8637" t="s">
        <v>728</v>
      </c>
    </row>
    <row r="8638" spans="1:16" hidden="1" x14ac:dyDescent="0.25">
      <c r="A8638" t="s">
        <v>319</v>
      </c>
      <c r="B8638" t="s">
        <v>9</v>
      </c>
      <c r="C8638" t="s">
        <v>35</v>
      </c>
      <c r="D8638" t="s">
        <v>11</v>
      </c>
      <c r="E8638" t="s">
        <v>36</v>
      </c>
      <c r="F8638" t="s">
        <v>14</v>
      </c>
      <c r="G8638">
        <v>50</v>
      </c>
      <c r="H8638">
        <f>_xlfn.XLOOKUP(Tabuľka5[[#This Row],[Položka]],cennik[Položka],cennik[Cena MJ bez DPH])</f>
        <v>4</v>
      </c>
      <c r="I8638">
        <f>SUM(Tabuľka5[[#This Row],[cena MJ bez DPH]]*1.1)</f>
        <v>4.4000000000000004</v>
      </c>
      <c r="J8638">
        <f>Tabuľka5[[#This Row],[množstvo]]*Tabuľka5[[#This Row],[cena MJ bez DPH]]</f>
        <v>200</v>
      </c>
      <c r="L8638" s="5" t="s">
        <v>532</v>
      </c>
      <c r="N8638" t="s">
        <v>531</v>
      </c>
      <c r="O8638" t="s">
        <v>404</v>
      </c>
      <c r="P8638" t="s">
        <v>728</v>
      </c>
    </row>
    <row r="8639" spans="1:16" hidden="1" x14ac:dyDescent="0.25">
      <c r="A8639" t="s">
        <v>319</v>
      </c>
      <c r="B8639" t="s">
        <v>9</v>
      </c>
      <c r="C8639" t="s">
        <v>37</v>
      </c>
      <c r="D8639" t="s">
        <v>11</v>
      </c>
      <c r="E8639" t="s">
        <v>34</v>
      </c>
      <c r="F8639" t="s">
        <v>14</v>
      </c>
      <c r="H8639">
        <f>_xlfn.XLOOKUP(Tabuľka5[[#This Row],[Položka]],cennik[Položka],cennik[Cena MJ bez DPH])</f>
        <v>9</v>
      </c>
      <c r="I8639">
        <f>SUM(Tabuľka5[[#This Row],[cena MJ bez DPH]]*1.1)</f>
        <v>9.9</v>
      </c>
      <c r="J8639">
        <f>Tabuľka5[[#This Row],[množstvo]]*Tabuľka5[[#This Row],[cena MJ bez DPH]]</f>
        <v>0</v>
      </c>
      <c r="K8639" t="s">
        <v>320</v>
      </c>
      <c r="L8639" s="5" t="s">
        <v>532</v>
      </c>
      <c r="N8639" t="s">
        <v>531</v>
      </c>
      <c r="O8639" t="s">
        <v>404</v>
      </c>
      <c r="P8639" t="s">
        <v>728</v>
      </c>
    </row>
    <row r="8640" spans="1:16" hidden="1" x14ac:dyDescent="0.25">
      <c r="A8640" t="s">
        <v>319</v>
      </c>
      <c r="B8640" t="s">
        <v>9</v>
      </c>
      <c r="C8640" t="s">
        <v>38</v>
      </c>
      <c r="D8640" t="s">
        <v>11</v>
      </c>
      <c r="E8640" t="s">
        <v>34</v>
      </c>
      <c r="F8640" t="s">
        <v>14</v>
      </c>
      <c r="G8640">
        <v>20</v>
      </c>
      <c r="H8640">
        <f>_xlfn.XLOOKUP(Tabuľka5[[#This Row],[Položka]],cennik[Položka],cennik[Cena MJ bez DPH])</f>
        <v>12</v>
      </c>
      <c r="I8640">
        <f>SUM(Tabuľka5[[#This Row],[cena MJ bez DPH]]*1.1)</f>
        <v>13.200000000000001</v>
      </c>
      <c r="J8640">
        <f>Tabuľka5[[#This Row],[množstvo]]*Tabuľka5[[#This Row],[cena MJ bez DPH]]</f>
        <v>240</v>
      </c>
      <c r="L8640" s="5" t="s">
        <v>532</v>
      </c>
      <c r="N8640" t="s">
        <v>531</v>
      </c>
      <c r="O8640" t="s">
        <v>404</v>
      </c>
      <c r="P8640" t="s">
        <v>728</v>
      </c>
    </row>
    <row r="8641" spans="1:16" hidden="1" x14ac:dyDescent="0.25">
      <c r="A8641" t="s">
        <v>319</v>
      </c>
      <c r="B8641" t="s">
        <v>9</v>
      </c>
      <c r="C8641" t="s">
        <v>39</v>
      </c>
      <c r="D8641" t="s">
        <v>11</v>
      </c>
      <c r="F8641" t="s">
        <v>14</v>
      </c>
      <c r="G8641">
        <v>10</v>
      </c>
      <c r="H8641">
        <f>_xlfn.XLOOKUP(Tabuľka5[[#This Row],[Položka]],cennik[Položka],cennik[Cena MJ bez DPH])</f>
        <v>1.59</v>
      </c>
      <c r="I8641">
        <f>SUM(Tabuľka5[[#This Row],[cena MJ bez DPH]]*1.1)</f>
        <v>1.7490000000000003</v>
      </c>
      <c r="J8641">
        <f>Tabuľka5[[#This Row],[množstvo]]*Tabuľka5[[#This Row],[cena MJ bez DPH]]</f>
        <v>15.9</v>
      </c>
      <c r="L8641" s="5" t="s">
        <v>532</v>
      </c>
      <c r="N8641" t="s">
        <v>531</v>
      </c>
      <c r="O8641" t="s">
        <v>404</v>
      </c>
      <c r="P8641" t="s">
        <v>728</v>
      </c>
    </row>
    <row r="8642" spans="1:16" hidden="1" x14ac:dyDescent="0.25">
      <c r="A8642" t="s">
        <v>319</v>
      </c>
      <c r="B8642" t="s">
        <v>9</v>
      </c>
      <c r="C8642" t="s">
        <v>40</v>
      </c>
      <c r="D8642" t="s">
        <v>17</v>
      </c>
      <c r="E8642" t="s">
        <v>41</v>
      </c>
      <c r="F8642" t="s">
        <v>14</v>
      </c>
      <c r="G8642">
        <v>20</v>
      </c>
      <c r="H8642">
        <f>_xlfn.XLOOKUP(Tabuľka5[[#This Row],[Položka]],cennik[Položka],cennik[Cena MJ bez DPH])</f>
        <v>0.65</v>
      </c>
      <c r="I8642">
        <f>SUM(Tabuľka5[[#This Row],[cena MJ bez DPH]]*1.1)</f>
        <v>0.71500000000000008</v>
      </c>
      <c r="J8642">
        <f>Tabuľka5[[#This Row],[množstvo]]*Tabuľka5[[#This Row],[cena MJ bez DPH]]</f>
        <v>13</v>
      </c>
      <c r="L8642" s="5" t="s">
        <v>532</v>
      </c>
      <c r="N8642" t="s">
        <v>531</v>
      </c>
      <c r="O8642" t="s">
        <v>404</v>
      </c>
      <c r="P8642" t="s">
        <v>728</v>
      </c>
    </row>
    <row r="8643" spans="1:16" hidden="1" x14ac:dyDescent="0.25">
      <c r="A8643" t="s">
        <v>319</v>
      </c>
      <c r="B8643" t="s">
        <v>9</v>
      </c>
      <c r="C8643" t="s">
        <v>42</v>
      </c>
      <c r="D8643" t="s">
        <v>11</v>
      </c>
      <c r="E8643" t="s">
        <v>43</v>
      </c>
      <c r="F8643" t="s">
        <v>14</v>
      </c>
      <c r="G8643">
        <v>350</v>
      </c>
      <c r="H8643">
        <f>_xlfn.XLOOKUP(Tabuľka5[[#This Row],[Položka]],cennik[Položka],cennik[Cena MJ bez DPH])</f>
        <v>2.9</v>
      </c>
      <c r="I8643">
        <f>SUM(Tabuľka5[[#This Row],[cena MJ bez DPH]]*1.1)</f>
        <v>3.19</v>
      </c>
      <c r="J8643">
        <f>Tabuľka5[[#This Row],[množstvo]]*Tabuľka5[[#This Row],[cena MJ bez DPH]]</f>
        <v>1015</v>
      </c>
      <c r="L8643" s="5" t="s">
        <v>532</v>
      </c>
      <c r="N8643" t="s">
        <v>531</v>
      </c>
      <c r="O8643" t="s">
        <v>404</v>
      </c>
      <c r="P8643" t="s">
        <v>728</v>
      </c>
    </row>
    <row r="8644" spans="1:16" hidden="1" x14ac:dyDescent="0.25">
      <c r="A8644" t="s">
        <v>319</v>
      </c>
      <c r="B8644" t="s">
        <v>9</v>
      </c>
      <c r="C8644" t="s">
        <v>44</v>
      </c>
      <c r="D8644" t="s">
        <v>11</v>
      </c>
      <c r="F8644" t="s">
        <v>14</v>
      </c>
      <c r="G8644">
        <v>10</v>
      </c>
      <c r="H8644">
        <f>_xlfn.XLOOKUP(Tabuľka5[[#This Row],[Položka]],cennik[Položka],cennik[Cena MJ bez DPH])</f>
        <v>1.2</v>
      </c>
      <c r="I8644">
        <f>SUM(Tabuľka5[[#This Row],[cena MJ bez DPH]]*1.1)</f>
        <v>1.32</v>
      </c>
      <c r="J8644">
        <f>Tabuľka5[[#This Row],[množstvo]]*Tabuľka5[[#This Row],[cena MJ bez DPH]]</f>
        <v>12</v>
      </c>
      <c r="L8644" s="5" t="s">
        <v>532</v>
      </c>
      <c r="N8644" t="s">
        <v>531</v>
      </c>
      <c r="O8644" t="s">
        <v>404</v>
      </c>
      <c r="P8644" t="s">
        <v>728</v>
      </c>
    </row>
    <row r="8645" spans="1:16" hidden="1" x14ac:dyDescent="0.25">
      <c r="A8645" t="s">
        <v>319</v>
      </c>
      <c r="B8645" t="s">
        <v>9</v>
      </c>
      <c r="C8645" t="s">
        <v>45</v>
      </c>
      <c r="D8645" t="s">
        <v>11</v>
      </c>
      <c r="F8645" t="s">
        <v>46</v>
      </c>
      <c r="G8645">
        <v>2900</v>
      </c>
      <c r="H8645">
        <f>_xlfn.XLOOKUP(Tabuľka5[[#This Row],[Položka]],cennik[Položka],cennik[Cena MJ bez DPH])</f>
        <v>0</v>
      </c>
      <c r="I8645">
        <f>SUM(Tabuľka5[[#This Row],[cena MJ bez DPH]]*1.1)</f>
        <v>0</v>
      </c>
      <c r="J8645">
        <f>Tabuľka5[[#This Row],[množstvo]]*Tabuľka5[[#This Row],[cena MJ bez DPH]]</f>
        <v>0</v>
      </c>
      <c r="L8645" s="5" t="s">
        <v>532</v>
      </c>
      <c r="N8645" t="s">
        <v>531</v>
      </c>
      <c r="O8645" t="s">
        <v>404</v>
      </c>
      <c r="P8645" t="s">
        <v>728</v>
      </c>
    </row>
    <row r="8646" spans="1:16" hidden="1" x14ac:dyDescent="0.25">
      <c r="A8646" t="s">
        <v>319</v>
      </c>
      <c r="B8646" t="s">
        <v>47</v>
      </c>
      <c r="C8646" t="s">
        <v>48</v>
      </c>
      <c r="D8646" t="s">
        <v>17</v>
      </c>
      <c r="F8646" t="s">
        <v>49</v>
      </c>
      <c r="H8646">
        <f>_xlfn.XLOOKUP(Tabuľka5[[#This Row],[Položka]],cennik[Položka],cennik[Cena MJ bez DPH])</f>
        <v>0</v>
      </c>
      <c r="I8646">
        <f>SUM(Tabuľka5[[#This Row],[cena MJ bez DPH]]*1.1)</f>
        <v>0</v>
      </c>
      <c r="J8646">
        <f>Tabuľka5[[#This Row],[množstvo]]*Tabuľka5[[#This Row],[cena MJ bez DPH]]</f>
        <v>0</v>
      </c>
      <c r="K8646" t="s">
        <v>320</v>
      </c>
      <c r="L8646" s="5" t="s">
        <v>532</v>
      </c>
      <c r="N8646" t="s">
        <v>531</v>
      </c>
      <c r="O8646" t="s">
        <v>404</v>
      </c>
      <c r="P8646" t="s">
        <v>728</v>
      </c>
    </row>
    <row r="8647" spans="1:16" hidden="1" x14ac:dyDescent="0.25">
      <c r="A8647" t="s">
        <v>319</v>
      </c>
      <c r="B8647" t="s">
        <v>47</v>
      </c>
      <c r="C8647" t="s">
        <v>50</v>
      </c>
      <c r="D8647" t="s">
        <v>17</v>
      </c>
      <c r="F8647" t="s">
        <v>49</v>
      </c>
      <c r="G8647">
        <v>4200</v>
      </c>
      <c r="H8647">
        <f>_xlfn.XLOOKUP(Tabuľka5[[#This Row],[Položka]],cennik[Položka],cennik[Cena MJ bez DPH])</f>
        <v>0</v>
      </c>
      <c r="I8647">
        <f>SUM(Tabuľka5[[#This Row],[cena MJ bez DPH]]*1.1)</f>
        <v>0</v>
      </c>
      <c r="J8647">
        <f>Tabuľka5[[#This Row],[množstvo]]*Tabuľka5[[#This Row],[cena MJ bez DPH]]</f>
        <v>0</v>
      </c>
      <c r="L8647" s="5" t="s">
        <v>532</v>
      </c>
      <c r="N8647" t="s">
        <v>531</v>
      </c>
      <c r="O8647" t="s">
        <v>404</v>
      </c>
      <c r="P8647" t="s">
        <v>728</v>
      </c>
    </row>
    <row r="8648" spans="1:16" x14ac:dyDescent="0.25">
      <c r="A8648" t="s">
        <v>319</v>
      </c>
      <c r="B8648" s="22" t="s">
        <v>51</v>
      </c>
      <c r="C8648" s="22" t="s">
        <v>52</v>
      </c>
      <c r="D8648" s="22" t="s">
        <v>11</v>
      </c>
      <c r="E8648" s="22"/>
      <c r="F8648" t="s">
        <v>53</v>
      </c>
      <c r="G8648" s="22">
        <v>45</v>
      </c>
      <c r="H8648" s="22">
        <f>_xlfn.XLOOKUP(Tabuľka5[[#This Row],[Položka]],cennik[Položka],cennik[Cena MJ bez DPH])</f>
        <v>0</v>
      </c>
      <c r="I8648" s="22">
        <f>SUM(Tabuľka5[[#This Row],[cena MJ bez DPH]]*1.1)</f>
        <v>0</v>
      </c>
      <c r="J8648" s="22">
        <f>Tabuľka5[[#This Row],[množstvo]]*Tabuľka5[[#This Row],[cena MJ bez DPH]]</f>
        <v>0</v>
      </c>
      <c r="L8648" s="23" t="s">
        <v>532</v>
      </c>
      <c r="M8648" s="22">
        <f>Tabuľka5[[#This Row],[množstvo]]*Tabuľka5[[#This Row],[cena za MJ s DPH]]</f>
        <v>0</v>
      </c>
      <c r="N8648" s="22" t="s">
        <v>531</v>
      </c>
      <c r="O8648" s="15" t="s">
        <v>404</v>
      </c>
      <c r="P8648" t="s">
        <v>728</v>
      </c>
    </row>
    <row r="8649" spans="1:16" hidden="1" x14ac:dyDescent="0.25">
      <c r="A8649" t="s">
        <v>319</v>
      </c>
      <c r="B8649" t="s">
        <v>51</v>
      </c>
      <c r="C8649" t="s">
        <v>54</v>
      </c>
      <c r="D8649" t="s">
        <v>11</v>
      </c>
      <c r="F8649" t="s">
        <v>53</v>
      </c>
      <c r="H8649">
        <f>_xlfn.XLOOKUP(Tabuľka5[[#This Row],[Položka]],cennik[Položka],cennik[Cena MJ bez DPH])</f>
        <v>0</v>
      </c>
      <c r="I8649">
        <f>SUM(Tabuľka5[[#This Row],[cena MJ bez DPH]]*1.1)</f>
        <v>0</v>
      </c>
      <c r="J8649">
        <f>Tabuľka5[[#This Row],[množstvo]]*Tabuľka5[[#This Row],[cena MJ bez DPH]]</f>
        <v>0</v>
      </c>
      <c r="K8649" t="s">
        <v>320</v>
      </c>
      <c r="L8649" s="5" t="s">
        <v>532</v>
      </c>
      <c r="N8649" t="s">
        <v>531</v>
      </c>
      <c r="O8649" t="s">
        <v>404</v>
      </c>
      <c r="P8649" t="s">
        <v>728</v>
      </c>
    </row>
    <row r="8650" spans="1:16" hidden="1" x14ac:dyDescent="0.25">
      <c r="A8650" t="s">
        <v>319</v>
      </c>
      <c r="B8650" t="s">
        <v>51</v>
      </c>
      <c r="C8650" t="s">
        <v>55</v>
      </c>
      <c r="D8650" t="s">
        <v>11</v>
      </c>
      <c r="F8650" t="s">
        <v>56</v>
      </c>
      <c r="H8650">
        <f>_xlfn.XLOOKUP(Tabuľka5[[#This Row],[Položka]],cennik[Položka],cennik[Cena MJ bez DPH])</f>
        <v>0</v>
      </c>
      <c r="I8650">
        <f>SUM(Tabuľka5[[#This Row],[cena MJ bez DPH]]*1.1)</f>
        <v>0</v>
      </c>
      <c r="J8650">
        <f>Tabuľka5[[#This Row],[množstvo]]*Tabuľka5[[#This Row],[cena MJ bez DPH]]</f>
        <v>0</v>
      </c>
      <c r="K8650" t="s">
        <v>320</v>
      </c>
      <c r="L8650" s="5" t="s">
        <v>532</v>
      </c>
      <c r="N8650" t="s">
        <v>531</v>
      </c>
      <c r="O8650" t="s">
        <v>404</v>
      </c>
      <c r="P8650" t="s">
        <v>728</v>
      </c>
    </row>
    <row r="8651" spans="1:16" x14ac:dyDescent="0.25">
      <c r="A8651" t="s">
        <v>319</v>
      </c>
      <c r="B8651" s="22" t="s">
        <v>51</v>
      </c>
      <c r="C8651" s="22" t="s">
        <v>57</v>
      </c>
      <c r="D8651" s="22" t="s">
        <v>11</v>
      </c>
      <c r="E8651" s="22"/>
      <c r="F8651" t="s">
        <v>53</v>
      </c>
      <c r="G8651" s="22">
        <v>75</v>
      </c>
      <c r="H8651" s="22">
        <f>_xlfn.XLOOKUP(Tabuľka5[[#This Row],[Položka]],cennik[Položka],cennik[Cena MJ bez DPH])</f>
        <v>0</v>
      </c>
      <c r="I8651" s="22">
        <f>SUM(Tabuľka5[[#This Row],[cena MJ bez DPH]]*1.1)</f>
        <v>0</v>
      </c>
      <c r="J8651" s="22">
        <f>Tabuľka5[[#This Row],[množstvo]]*Tabuľka5[[#This Row],[cena MJ bez DPH]]</f>
        <v>0</v>
      </c>
      <c r="L8651" s="23" t="s">
        <v>532</v>
      </c>
      <c r="M8651" s="22">
        <f>Tabuľka5[[#This Row],[množstvo]]*Tabuľka5[[#This Row],[cena za MJ s DPH]]</f>
        <v>0</v>
      </c>
      <c r="N8651" s="22" t="s">
        <v>531</v>
      </c>
      <c r="O8651" s="15" t="s">
        <v>404</v>
      </c>
      <c r="P8651" t="s">
        <v>728</v>
      </c>
    </row>
    <row r="8652" spans="1:16" hidden="1" x14ac:dyDescent="0.25">
      <c r="A8652" t="s">
        <v>319</v>
      </c>
      <c r="B8652" t="s">
        <v>51</v>
      </c>
      <c r="C8652" t="s">
        <v>58</v>
      </c>
      <c r="D8652" t="s">
        <v>11</v>
      </c>
      <c r="F8652" t="s">
        <v>56</v>
      </c>
      <c r="H8652">
        <f>_xlfn.XLOOKUP(Tabuľka5[[#This Row],[Položka]],cennik[Položka],cennik[Cena MJ bez DPH])</f>
        <v>0</v>
      </c>
      <c r="I8652">
        <f>SUM(Tabuľka5[[#This Row],[cena MJ bez DPH]]*1.1)</f>
        <v>0</v>
      </c>
      <c r="J8652">
        <f>Tabuľka5[[#This Row],[množstvo]]*Tabuľka5[[#This Row],[cena MJ bez DPH]]</f>
        <v>0</v>
      </c>
      <c r="K8652" t="s">
        <v>320</v>
      </c>
      <c r="L8652" s="5" t="s">
        <v>532</v>
      </c>
      <c r="N8652" t="s">
        <v>531</v>
      </c>
      <c r="O8652" t="s">
        <v>404</v>
      </c>
      <c r="P8652" t="s">
        <v>728</v>
      </c>
    </row>
    <row r="8653" spans="1:16" hidden="1" x14ac:dyDescent="0.25">
      <c r="A8653" t="s">
        <v>319</v>
      </c>
      <c r="B8653" t="s">
        <v>51</v>
      </c>
      <c r="C8653" t="s">
        <v>59</v>
      </c>
      <c r="D8653" t="s">
        <v>11</v>
      </c>
      <c r="F8653" t="s">
        <v>53</v>
      </c>
      <c r="H8653">
        <f>_xlfn.XLOOKUP(Tabuľka5[[#This Row],[Položka]],cennik[Položka],cennik[Cena MJ bez DPH])</f>
        <v>0</v>
      </c>
      <c r="I8653">
        <f>SUM(Tabuľka5[[#This Row],[cena MJ bez DPH]]*1.1)</f>
        <v>0</v>
      </c>
      <c r="J8653">
        <f>Tabuľka5[[#This Row],[množstvo]]*Tabuľka5[[#This Row],[cena MJ bez DPH]]</f>
        <v>0</v>
      </c>
      <c r="K8653" t="s">
        <v>320</v>
      </c>
      <c r="L8653" s="5" t="s">
        <v>532</v>
      </c>
      <c r="N8653" t="s">
        <v>531</v>
      </c>
      <c r="O8653" t="s">
        <v>404</v>
      </c>
      <c r="P8653" t="s">
        <v>728</v>
      </c>
    </row>
    <row r="8654" spans="1:16" hidden="1" x14ac:dyDescent="0.25">
      <c r="A8654" t="s">
        <v>319</v>
      </c>
      <c r="B8654" t="s">
        <v>51</v>
      </c>
      <c r="C8654" t="s">
        <v>60</v>
      </c>
      <c r="D8654" t="s">
        <v>11</v>
      </c>
      <c r="F8654" t="s">
        <v>53</v>
      </c>
      <c r="H8654">
        <f>_xlfn.XLOOKUP(Tabuľka5[[#This Row],[Položka]],cennik[Položka],cennik[Cena MJ bez DPH])</f>
        <v>0</v>
      </c>
      <c r="I8654">
        <f>SUM(Tabuľka5[[#This Row],[cena MJ bez DPH]]*1.1)</f>
        <v>0</v>
      </c>
      <c r="J8654">
        <f>Tabuľka5[[#This Row],[množstvo]]*Tabuľka5[[#This Row],[cena MJ bez DPH]]</f>
        <v>0</v>
      </c>
      <c r="K8654" t="s">
        <v>320</v>
      </c>
      <c r="L8654" s="5" t="s">
        <v>532</v>
      </c>
      <c r="N8654" t="s">
        <v>531</v>
      </c>
      <c r="O8654" t="s">
        <v>404</v>
      </c>
      <c r="P8654" t="s">
        <v>728</v>
      </c>
    </row>
    <row r="8655" spans="1:16" hidden="1" x14ac:dyDescent="0.25">
      <c r="A8655" t="s">
        <v>319</v>
      </c>
      <c r="B8655" t="s">
        <v>51</v>
      </c>
      <c r="C8655" t="s">
        <v>61</v>
      </c>
      <c r="D8655" t="s">
        <v>11</v>
      </c>
      <c r="F8655" t="s">
        <v>53</v>
      </c>
      <c r="H8655">
        <f>_xlfn.XLOOKUP(Tabuľka5[[#This Row],[Položka]],cennik[Položka],cennik[Cena MJ bez DPH])</f>
        <v>0</v>
      </c>
      <c r="I8655">
        <f>SUM(Tabuľka5[[#This Row],[cena MJ bez DPH]]*1.1)</f>
        <v>0</v>
      </c>
      <c r="J8655">
        <f>Tabuľka5[[#This Row],[množstvo]]*Tabuľka5[[#This Row],[cena MJ bez DPH]]</f>
        <v>0</v>
      </c>
      <c r="K8655" t="s">
        <v>320</v>
      </c>
      <c r="L8655" s="5" t="s">
        <v>532</v>
      </c>
      <c r="N8655" t="s">
        <v>531</v>
      </c>
      <c r="O8655" t="s">
        <v>404</v>
      </c>
      <c r="P8655" t="s">
        <v>728</v>
      </c>
    </row>
    <row r="8656" spans="1:16" x14ac:dyDescent="0.25">
      <c r="A8656" t="s">
        <v>319</v>
      </c>
      <c r="B8656" s="22" t="s">
        <v>51</v>
      </c>
      <c r="C8656" s="22" t="s">
        <v>62</v>
      </c>
      <c r="D8656" s="22" t="s">
        <v>11</v>
      </c>
      <c r="E8656" s="22"/>
      <c r="F8656" t="s">
        <v>53</v>
      </c>
      <c r="G8656" s="22">
        <v>45</v>
      </c>
      <c r="H8656" s="22">
        <f>_xlfn.XLOOKUP(Tabuľka5[[#This Row],[Položka]],cennik[Položka],cennik[Cena MJ bez DPH])</f>
        <v>0</v>
      </c>
      <c r="I8656" s="22">
        <f>SUM(Tabuľka5[[#This Row],[cena MJ bez DPH]]*1.1)</f>
        <v>0</v>
      </c>
      <c r="J8656" s="22">
        <f>Tabuľka5[[#This Row],[množstvo]]*Tabuľka5[[#This Row],[cena MJ bez DPH]]</f>
        <v>0</v>
      </c>
      <c r="L8656" s="23" t="s">
        <v>532</v>
      </c>
      <c r="M8656" s="22">
        <f>Tabuľka5[[#This Row],[množstvo]]*Tabuľka5[[#This Row],[cena za MJ s DPH]]</f>
        <v>0</v>
      </c>
      <c r="N8656" s="22" t="s">
        <v>531</v>
      </c>
      <c r="O8656" s="15" t="s">
        <v>404</v>
      </c>
      <c r="P8656" t="s">
        <v>728</v>
      </c>
    </row>
    <row r="8657" spans="1:16" hidden="1" x14ac:dyDescent="0.25">
      <c r="A8657" t="s">
        <v>319</v>
      </c>
      <c r="B8657" t="s">
        <v>51</v>
      </c>
      <c r="C8657" t="s">
        <v>63</v>
      </c>
      <c r="D8657" t="s">
        <v>11</v>
      </c>
      <c r="F8657" t="s">
        <v>56</v>
      </c>
      <c r="H8657">
        <f>_xlfn.XLOOKUP(Tabuľka5[[#This Row],[Položka]],cennik[Položka],cennik[Cena MJ bez DPH])</f>
        <v>0</v>
      </c>
      <c r="I8657">
        <f>SUM(Tabuľka5[[#This Row],[cena MJ bez DPH]]*1.1)</f>
        <v>0</v>
      </c>
      <c r="J8657">
        <f>Tabuľka5[[#This Row],[množstvo]]*Tabuľka5[[#This Row],[cena MJ bez DPH]]</f>
        <v>0</v>
      </c>
      <c r="K8657" t="s">
        <v>320</v>
      </c>
      <c r="L8657" s="5" t="s">
        <v>532</v>
      </c>
      <c r="N8657" t="s">
        <v>531</v>
      </c>
      <c r="O8657" t="s">
        <v>404</v>
      </c>
      <c r="P8657" t="s">
        <v>728</v>
      </c>
    </row>
    <row r="8658" spans="1:16" hidden="1" x14ac:dyDescent="0.25">
      <c r="A8658" t="s">
        <v>319</v>
      </c>
      <c r="B8658" t="s">
        <v>51</v>
      </c>
      <c r="C8658" t="s">
        <v>64</v>
      </c>
      <c r="D8658" t="s">
        <v>11</v>
      </c>
      <c r="F8658" t="s">
        <v>56</v>
      </c>
      <c r="H8658">
        <f>_xlfn.XLOOKUP(Tabuľka5[[#This Row],[Položka]],cennik[Položka],cennik[Cena MJ bez DPH])</f>
        <v>0</v>
      </c>
      <c r="I8658">
        <f>SUM(Tabuľka5[[#This Row],[cena MJ bez DPH]]*1.1)</f>
        <v>0</v>
      </c>
      <c r="J8658">
        <f>Tabuľka5[[#This Row],[množstvo]]*Tabuľka5[[#This Row],[cena MJ bez DPH]]</f>
        <v>0</v>
      </c>
      <c r="K8658" t="s">
        <v>320</v>
      </c>
      <c r="L8658" s="5" t="s">
        <v>532</v>
      </c>
      <c r="N8658" t="s">
        <v>531</v>
      </c>
      <c r="O8658" t="s">
        <v>404</v>
      </c>
      <c r="P8658" t="s">
        <v>728</v>
      </c>
    </row>
    <row r="8659" spans="1:16" hidden="1" x14ac:dyDescent="0.25">
      <c r="A8659" t="s">
        <v>319</v>
      </c>
      <c r="B8659" t="s">
        <v>51</v>
      </c>
      <c r="C8659" t="s">
        <v>65</v>
      </c>
      <c r="D8659" t="s">
        <v>11</v>
      </c>
      <c r="F8659" t="s">
        <v>56</v>
      </c>
      <c r="H8659">
        <f>_xlfn.XLOOKUP(Tabuľka5[[#This Row],[Položka]],cennik[Položka],cennik[Cena MJ bez DPH])</f>
        <v>0</v>
      </c>
      <c r="I8659">
        <f>SUM(Tabuľka5[[#This Row],[cena MJ bez DPH]]*1.1)</f>
        <v>0</v>
      </c>
      <c r="J8659">
        <f>Tabuľka5[[#This Row],[množstvo]]*Tabuľka5[[#This Row],[cena MJ bez DPH]]</f>
        <v>0</v>
      </c>
      <c r="K8659" t="s">
        <v>320</v>
      </c>
      <c r="L8659" s="5" t="s">
        <v>532</v>
      </c>
      <c r="N8659" t="s">
        <v>531</v>
      </c>
      <c r="O8659" t="s">
        <v>404</v>
      </c>
      <c r="P8659" t="s">
        <v>728</v>
      </c>
    </row>
    <row r="8660" spans="1:16" hidden="1" x14ac:dyDescent="0.25">
      <c r="A8660" t="s">
        <v>319</v>
      </c>
      <c r="B8660" t="s">
        <v>51</v>
      </c>
      <c r="C8660" t="s">
        <v>66</v>
      </c>
      <c r="D8660" t="s">
        <v>11</v>
      </c>
      <c r="F8660" t="s">
        <v>56</v>
      </c>
      <c r="H8660">
        <f>_xlfn.XLOOKUP(Tabuľka5[[#This Row],[Položka]],cennik[Položka],cennik[Cena MJ bez DPH])</f>
        <v>0</v>
      </c>
      <c r="I8660">
        <f>SUM(Tabuľka5[[#This Row],[cena MJ bez DPH]]*1.1)</f>
        <v>0</v>
      </c>
      <c r="J8660">
        <f>Tabuľka5[[#This Row],[množstvo]]*Tabuľka5[[#This Row],[cena MJ bez DPH]]</f>
        <v>0</v>
      </c>
      <c r="K8660" t="s">
        <v>320</v>
      </c>
      <c r="L8660" s="5" t="s">
        <v>532</v>
      </c>
      <c r="N8660" t="s">
        <v>531</v>
      </c>
      <c r="O8660" t="s">
        <v>404</v>
      </c>
      <c r="P8660" t="s">
        <v>728</v>
      </c>
    </row>
    <row r="8661" spans="1:16" hidden="1" x14ac:dyDescent="0.25">
      <c r="A8661" t="s">
        <v>319</v>
      </c>
      <c r="B8661" t="s">
        <v>51</v>
      </c>
      <c r="C8661" t="s">
        <v>67</v>
      </c>
      <c r="D8661" t="s">
        <v>11</v>
      </c>
      <c r="F8661" t="s">
        <v>56</v>
      </c>
      <c r="H8661">
        <f>_xlfn.XLOOKUP(Tabuľka5[[#This Row],[Položka]],cennik[Položka],cennik[Cena MJ bez DPH])</f>
        <v>0</v>
      </c>
      <c r="I8661">
        <f>SUM(Tabuľka5[[#This Row],[cena MJ bez DPH]]*1.1)</f>
        <v>0</v>
      </c>
      <c r="J8661">
        <f>Tabuľka5[[#This Row],[množstvo]]*Tabuľka5[[#This Row],[cena MJ bez DPH]]</f>
        <v>0</v>
      </c>
      <c r="K8661" t="s">
        <v>320</v>
      </c>
      <c r="L8661" s="5" t="s">
        <v>532</v>
      </c>
      <c r="N8661" t="s">
        <v>531</v>
      </c>
      <c r="O8661" t="s">
        <v>404</v>
      </c>
      <c r="P8661" t="s">
        <v>728</v>
      </c>
    </row>
    <row r="8662" spans="1:16" hidden="1" x14ac:dyDescent="0.25">
      <c r="A8662" t="s">
        <v>319</v>
      </c>
      <c r="B8662" t="s">
        <v>51</v>
      </c>
      <c r="C8662" t="s">
        <v>68</v>
      </c>
      <c r="D8662" t="s">
        <v>11</v>
      </c>
      <c r="F8662" t="s">
        <v>56</v>
      </c>
      <c r="H8662">
        <f>_xlfn.XLOOKUP(Tabuľka5[[#This Row],[Položka]],cennik[Položka],cennik[Cena MJ bez DPH])</f>
        <v>0</v>
      </c>
      <c r="I8662">
        <f>SUM(Tabuľka5[[#This Row],[cena MJ bez DPH]]*1.1)</f>
        <v>0</v>
      </c>
      <c r="J8662">
        <f>Tabuľka5[[#This Row],[množstvo]]*Tabuľka5[[#This Row],[cena MJ bez DPH]]</f>
        <v>0</v>
      </c>
      <c r="K8662" t="s">
        <v>320</v>
      </c>
      <c r="L8662" s="5" t="s">
        <v>532</v>
      </c>
      <c r="N8662" t="s">
        <v>531</v>
      </c>
      <c r="O8662" t="s">
        <v>404</v>
      </c>
      <c r="P8662" t="s">
        <v>728</v>
      </c>
    </row>
    <row r="8663" spans="1:16" hidden="1" x14ac:dyDescent="0.25">
      <c r="A8663" t="s">
        <v>319</v>
      </c>
      <c r="B8663" t="s">
        <v>51</v>
      </c>
      <c r="C8663" t="s">
        <v>69</v>
      </c>
      <c r="D8663" t="s">
        <v>11</v>
      </c>
      <c r="F8663" t="s">
        <v>56</v>
      </c>
      <c r="H8663">
        <f>_xlfn.XLOOKUP(Tabuľka5[[#This Row],[Položka]],cennik[Položka],cennik[Cena MJ bez DPH])</f>
        <v>0</v>
      </c>
      <c r="I8663">
        <f>SUM(Tabuľka5[[#This Row],[cena MJ bez DPH]]*1.1)</f>
        <v>0</v>
      </c>
      <c r="J8663">
        <f>Tabuľka5[[#This Row],[množstvo]]*Tabuľka5[[#This Row],[cena MJ bez DPH]]</f>
        <v>0</v>
      </c>
      <c r="K8663" t="s">
        <v>320</v>
      </c>
      <c r="L8663" s="5" t="s">
        <v>532</v>
      </c>
      <c r="N8663" t="s">
        <v>531</v>
      </c>
      <c r="O8663" t="s">
        <v>404</v>
      </c>
      <c r="P8663" t="s">
        <v>728</v>
      </c>
    </row>
    <row r="8664" spans="1:16" hidden="1" x14ac:dyDescent="0.25">
      <c r="A8664" t="s">
        <v>319</v>
      </c>
      <c r="B8664" t="s">
        <v>51</v>
      </c>
      <c r="C8664" t="s">
        <v>70</v>
      </c>
      <c r="D8664" t="s">
        <v>11</v>
      </c>
      <c r="F8664" t="s">
        <v>56</v>
      </c>
      <c r="H8664">
        <f>_xlfn.XLOOKUP(Tabuľka5[[#This Row],[Položka]],cennik[Položka],cennik[Cena MJ bez DPH])</f>
        <v>0</v>
      </c>
      <c r="I8664">
        <f>SUM(Tabuľka5[[#This Row],[cena MJ bez DPH]]*1.1)</f>
        <v>0</v>
      </c>
      <c r="J8664">
        <f>Tabuľka5[[#This Row],[množstvo]]*Tabuľka5[[#This Row],[cena MJ bez DPH]]</f>
        <v>0</v>
      </c>
      <c r="K8664" t="s">
        <v>320</v>
      </c>
      <c r="L8664" s="5" t="s">
        <v>532</v>
      </c>
      <c r="N8664" t="s">
        <v>531</v>
      </c>
      <c r="O8664" t="s">
        <v>404</v>
      </c>
      <c r="P8664" t="s">
        <v>728</v>
      </c>
    </row>
    <row r="8665" spans="1:16" hidden="1" x14ac:dyDescent="0.25">
      <c r="A8665" t="s">
        <v>319</v>
      </c>
      <c r="B8665" t="s">
        <v>51</v>
      </c>
      <c r="C8665" t="s">
        <v>71</v>
      </c>
      <c r="D8665" t="s">
        <v>11</v>
      </c>
      <c r="F8665" t="s">
        <v>56</v>
      </c>
      <c r="H8665">
        <f>_xlfn.XLOOKUP(Tabuľka5[[#This Row],[Položka]],cennik[Položka],cennik[Cena MJ bez DPH])</f>
        <v>0</v>
      </c>
      <c r="I8665">
        <f>SUM(Tabuľka5[[#This Row],[cena MJ bez DPH]]*1.1)</f>
        <v>0</v>
      </c>
      <c r="J8665">
        <f>Tabuľka5[[#This Row],[množstvo]]*Tabuľka5[[#This Row],[cena MJ bez DPH]]</f>
        <v>0</v>
      </c>
      <c r="K8665" t="s">
        <v>320</v>
      </c>
      <c r="L8665" s="5" t="s">
        <v>532</v>
      </c>
      <c r="N8665" t="s">
        <v>531</v>
      </c>
      <c r="O8665" t="s">
        <v>404</v>
      </c>
      <c r="P8665" t="s">
        <v>728</v>
      </c>
    </row>
    <row r="8666" spans="1:16" hidden="1" x14ac:dyDescent="0.25">
      <c r="A8666" t="s">
        <v>319</v>
      </c>
      <c r="B8666" t="s">
        <v>51</v>
      </c>
      <c r="C8666" t="s">
        <v>72</v>
      </c>
      <c r="D8666" t="s">
        <v>11</v>
      </c>
      <c r="F8666" t="s">
        <v>56</v>
      </c>
      <c r="H8666">
        <f>_xlfn.XLOOKUP(Tabuľka5[[#This Row],[Položka]],cennik[Položka],cennik[Cena MJ bez DPH])</f>
        <v>0</v>
      </c>
      <c r="I8666">
        <f>SUM(Tabuľka5[[#This Row],[cena MJ bez DPH]]*1.1)</f>
        <v>0</v>
      </c>
      <c r="J8666">
        <f>Tabuľka5[[#This Row],[množstvo]]*Tabuľka5[[#This Row],[cena MJ bez DPH]]</f>
        <v>0</v>
      </c>
      <c r="K8666" t="s">
        <v>320</v>
      </c>
      <c r="L8666" s="5" t="s">
        <v>532</v>
      </c>
      <c r="N8666" t="s">
        <v>531</v>
      </c>
      <c r="O8666" t="s">
        <v>404</v>
      </c>
      <c r="P8666" t="s">
        <v>728</v>
      </c>
    </row>
    <row r="8667" spans="1:16" hidden="1" x14ac:dyDescent="0.25">
      <c r="A8667" t="s">
        <v>319</v>
      </c>
      <c r="B8667" t="s">
        <v>51</v>
      </c>
      <c r="C8667" t="s">
        <v>73</v>
      </c>
      <c r="D8667" t="s">
        <v>11</v>
      </c>
      <c r="F8667" t="s">
        <v>56</v>
      </c>
      <c r="H8667">
        <f>_xlfn.XLOOKUP(Tabuľka5[[#This Row],[Položka]],cennik[Položka],cennik[Cena MJ bez DPH])</f>
        <v>0</v>
      </c>
      <c r="I8667">
        <f>SUM(Tabuľka5[[#This Row],[cena MJ bez DPH]]*1.1)</f>
        <v>0</v>
      </c>
      <c r="J8667">
        <f>Tabuľka5[[#This Row],[množstvo]]*Tabuľka5[[#This Row],[cena MJ bez DPH]]</f>
        <v>0</v>
      </c>
      <c r="K8667" t="s">
        <v>320</v>
      </c>
      <c r="L8667" s="5" t="s">
        <v>532</v>
      </c>
      <c r="N8667" t="s">
        <v>531</v>
      </c>
      <c r="O8667" t="s">
        <v>404</v>
      </c>
      <c r="P8667" t="s">
        <v>728</v>
      </c>
    </row>
    <row r="8668" spans="1:16" hidden="1" x14ac:dyDescent="0.25">
      <c r="A8668" t="s">
        <v>319</v>
      </c>
      <c r="B8668" t="s">
        <v>51</v>
      </c>
      <c r="C8668" t="s">
        <v>74</v>
      </c>
      <c r="D8668" t="s">
        <v>11</v>
      </c>
      <c r="F8668" t="s">
        <v>56</v>
      </c>
      <c r="H8668">
        <f>_xlfn.XLOOKUP(Tabuľka5[[#This Row],[Položka]],cennik[Položka],cennik[Cena MJ bez DPH])</f>
        <v>0</v>
      </c>
      <c r="I8668">
        <f>SUM(Tabuľka5[[#This Row],[cena MJ bez DPH]]*1.1)</f>
        <v>0</v>
      </c>
      <c r="J8668">
        <f>Tabuľka5[[#This Row],[množstvo]]*Tabuľka5[[#This Row],[cena MJ bez DPH]]</f>
        <v>0</v>
      </c>
      <c r="K8668" t="s">
        <v>320</v>
      </c>
      <c r="L8668" s="5" t="s">
        <v>532</v>
      </c>
      <c r="N8668" t="s">
        <v>531</v>
      </c>
      <c r="O8668" t="s">
        <v>404</v>
      </c>
      <c r="P8668" t="s">
        <v>728</v>
      </c>
    </row>
    <row r="8669" spans="1:16" hidden="1" x14ac:dyDescent="0.25">
      <c r="A8669" t="s">
        <v>319</v>
      </c>
      <c r="B8669" t="s">
        <v>51</v>
      </c>
      <c r="C8669" t="s">
        <v>75</v>
      </c>
      <c r="D8669" t="s">
        <v>11</v>
      </c>
      <c r="F8669" t="s">
        <v>56</v>
      </c>
      <c r="H8669">
        <f>_xlfn.XLOOKUP(Tabuľka5[[#This Row],[Položka]],cennik[Položka],cennik[Cena MJ bez DPH])</f>
        <v>0</v>
      </c>
      <c r="I8669">
        <f>SUM(Tabuľka5[[#This Row],[cena MJ bez DPH]]*1.1)</f>
        <v>0</v>
      </c>
      <c r="J8669">
        <f>Tabuľka5[[#This Row],[množstvo]]*Tabuľka5[[#This Row],[cena MJ bez DPH]]</f>
        <v>0</v>
      </c>
      <c r="K8669" t="s">
        <v>320</v>
      </c>
      <c r="L8669" s="5" t="s">
        <v>532</v>
      </c>
      <c r="N8669" t="s">
        <v>531</v>
      </c>
      <c r="O8669" t="s">
        <v>404</v>
      </c>
      <c r="P8669" t="s">
        <v>728</v>
      </c>
    </row>
    <row r="8670" spans="1:16" hidden="1" x14ac:dyDescent="0.25">
      <c r="A8670" t="s">
        <v>319</v>
      </c>
      <c r="B8670" t="s">
        <v>51</v>
      </c>
      <c r="C8670" t="s">
        <v>76</v>
      </c>
      <c r="D8670" t="s">
        <v>11</v>
      </c>
      <c r="F8670" t="s">
        <v>56</v>
      </c>
      <c r="H8670">
        <f>_xlfn.XLOOKUP(Tabuľka5[[#This Row],[Položka]],cennik[Položka],cennik[Cena MJ bez DPH])</f>
        <v>0</v>
      </c>
      <c r="I8670">
        <f>SUM(Tabuľka5[[#This Row],[cena MJ bez DPH]]*1.1)</f>
        <v>0</v>
      </c>
      <c r="J8670">
        <f>Tabuľka5[[#This Row],[množstvo]]*Tabuľka5[[#This Row],[cena MJ bez DPH]]</f>
        <v>0</v>
      </c>
      <c r="K8670" t="s">
        <v>320</v>
      </c>
      <c r="L8670" s="5" t="s">
        <v>532</v>
      </c>
      <c r="N8670" t="s">
        <v>531</v>
      </c>
      <c r="O8670" t="s">
        <v>404</v>
      </c>
      <c r="P8670" t="s">
        <v>728</v>
      </c>
    </row>
    <row r="8671" spans="1:16" hidden="1" x14ac:dyDescent="0.25">
      <c r="A8671" t="s">
        <v>319</v>
      </c>
      <c r="B8671" t="s">
        <v>51</v>
      </c>
      <c r="C8671" t="s">
        <v>77</v>
      </c>
      <c r="D8671" t="s">
        <v>11</v>
      </c>
      <c r="F8671" t="s">
        <v>56</v>
      </c>
      <c r="H8671">
        <f>_xlfn.XLOOKUP(Tabuľka5[[#This Row],[Položka]],cennik[Položka],cennik[Cena MJ bez DPH])</f>
        <v>0</v>
      </c>
      <c r="I8671">
        <f>SUM(Tabuľka5[[#This Row],[cena MJ bez DPH]]*1.1)</f>
        <v>0</v>
      </c>
      <c r="J8671">
        <f>Tabuľka5[[#This Row],[množstvo]]*Tabuľka5[[#This Row],[cena MJ bez DPH]]</f>
        <v>0</v>
      </c>
      <c r="K8671" t="s">
        <v>320</v>
      </c>
      <c r="L8671" s="5" t="s">
        <v>532</v>
      </c>
      <c r="N8671" t="s">
        <v>531</v>
      </c>
      <c r="O8671" t="s">
        <v>404</v>
      </c>
      <c r="P8671" t="s">
        <v>728</v>
      </c>
    </row>
    <row r="8672" spans="1:16" hidden="1" x14ac:dyDescent="0.25">
      <c r="A8672" t="s">
        <v>319</v>
      </c>
      <c r="B8672" t="s">
        <v>51</v>
      </c>
      <c r="C8672" t="s">
        <v>78</v>
      </c>
      <c r="D8672" t="s">
        <v>11</v>
      </c>
      <c r="F8672" t="s">
        <v>56</v>
      </c>
      <c r="H8672">
        <f>_xlfn.XLOOKUP(Tabuľka5[[#This Row],[Položka]],cennik[Položka],cennik[Cena MJ bez DPH])</f>
        <v>0</v>
      </c>
      <c r="I8672">
        <f>SUM(Tabuľka5[[#This Row],[cena MJ bez DPH]]*1.1)</f>
        <v>0</v>
      </c>
      <c r="J8672">
        <f>Tabuľka5[[#This Row],[množstvo]]*Tabuľka5[[#This Row],[cena MJ bez DPH]]</f>
        <v>0</v>
      </c>
      <c r="K8672" t="s">
        <v>320</v>
      </c>
      <c r="L8672" s="5" t="s">
        <v>532</v>
      </c>
      <c r="N8672" t="s">
        <v>531</v>
      </c>
      <c r="O8672" t="s">
        <v>404</v>
      </c>
      <c r="P8672" t="s">
        <v>728</v>
      </c>
    </row>
    <row r="8673" spans="1:16" hidden="1" x14ac:dyDescent="0.25">
      <c r="A8673" t="s">
        <v>319</v>
      </c>
      <c r="B8673" t="s">
        <v>51</v>
      </c>
      <c r="C8673" t="s">
        <v>79</v>
      </c>
      <c r="D8673" t="s">
        <v>11</v>
      </c>
      <c r="F8673" t="s">
        <v>56</v>
      </c>
      <c r="G8673">
        <v>5</v>
      </c>
      <c r="H8673">
        <f>_xlfn.XLOOKUP(Tabuľka5[[#This Row],[Položka]],cennik[Položka],cennik[Cena MJ bez DPH])</f>
        <v>0</v>
      </c>
      <c r="I8673">
        <f>SUM(Tabuľka5[[#This Row],[cena MJ bez DPH]]*1.1)</f>
        <v>0</v>
      </c>
      <c r="J8673">
        <f>Tabuľka5[[#This Row],[množstvo]]*Tabuľka5[[#This Row],[cena MJ bez DPH]]</f>
        <v>0</v>
      </c>
      <c r="L8673" s="5" t="s">
        <v>532</v>
      </c>
      <c r="N8673" t="s">
        <v>531</v>
      </c>
      <c r="O8673" t="s">
        <v>404</v>
      </c>
      <c r="P8673" t="s">
        <v>728</v>
      </c>
    </row>
    <row r="8674" spans="1:16" hidden="1" x14ac:dyDescent="0.25">
      <c r="A8674" t="s">
        <v>319</v>
      </c>
      <c r="B8674" t="s">
        <v>51</v>
      </c>
      <c r="C8674" t="s">
        <v>80</v>
      </c>
      <c r="D8674" t="s">
        <v>11</v>
      </c>
      <c r="F8674" t="s">
        <v>56</v>
      </c>
      <c r="H8674">
        <f>_xlfn.XLOOKUP(Tabuľka5[[#This Row],[Položka]],cennik[Položka],cennik[Cena MJ bez DPH])</f>
        <v>0</v>
      </c>
      <c r="I8674">
        <f>SUM(Tabuľka5[[#This Row],[cena MJ bez DPH]]*1.1)</f>
        <v>0</v>
      </c>
      <c r="J8674">
        <f>Tabuľka5[[#This Row],[množstvo]]*Tabuľka5[[#This Row],[cena MJ bez DPH]]</f>
        <v>0</v>
      </c>
      <c r="K8674" t="s">
        <v>320</v>
      </c>
      <c r="L8674" s="5" t="s">
        <v>532</v>
      </c>
      <c r="N8674" t="s">
        <v>531</v>
      </c>
      <c r="O8674" t="s">
        <v>404</v>
      </c>
      <c r="P8674" t="s">
        <v>728</v>
      </c>
    </row>
    <row r="8675" spans="1:16" hidden="1" x14ac:dyDescent="0.25">
      <c r="A8675" t="s">
        <v>319</v>
      </c>
      <c r="B8675" t="s">
        <v>51</v>
      </c>
      <c r="C8675" t="s">
        <v>81</v>
      </c>
      <c r="D8675" t="s">
        <v>11</v>
      </c>
      <c r="F8675" t="s">
        <v>56</v>
      </c>
      <c r="H8675">
        <f>_xlfn.XLOOKUP(Tabuľka5[[#This Row],[Položka]],cennik[Položka],cennik[Cena MJ bez DPH])</f>
        <v>0</v>
      </c>
      <c r="I8675">
        <f>SUM(Tabuľka5[[#This Row],[cena MJ bez DPH]]*1.1)</f>
        <v>0</v>
      </c>
      <c r="J8675">
        <f>Tabuľka5[[#This Row],[množstvo]]*Tabuľka5[[#This Row],[cena MJ bez DPH]]</f>
        <v>0</v>
      </c>
      <c r="K8675" t="s">
        <v>320</v>
      </c>
      <c r="L8675" s="5" t="s">
        <v>532</v>
      </c>
      <c r="N8675" t="s">
        <v>531</v>
      </c>
      <c r="O8675" t="s">
        <v>404</v>
      </c>
      <c r="P8675" t="s">
        <v>728</v>
      </c>
    </row>
    <row r="8676" spans="1:16" hidden="1" x14ac:dyDescent="0.25">
      <c r="A8676" t="s">
        <v>319</v>
      </c>
      <c r="B8676" t="s">
        <v>51</v>
      </c>
      <c r="C8676" t="s">
        <v>82</v>
      </c>
      <c r="D8676" t="s">
        <v>11</v>
      </c>
      <c r="F8676" t="s">
        <v>56</v>
      </c>
      <c r="H8676">
        <f>_xlfn.XLOOKUP(Tabuľka5[[#This Row],[Položka]],cennik[Položka],cennik[Cena MJ bez DPH])</f>
        <v>0</v>
      </c>
      <c r="I8676">
        <f>SUM(Tabuľka5[[#This Row],[cena MJ bez DPH]]*1.1)</f>
        <v>0</v>
      </c>
      <c r="J8676">
        <f>Tabuľka5[[#This Row],[množstvo]]*Tabuľka5[[#This Row],[cena MJ bez DPH]]</f>
        <v>0</v>
      </c>
      <c r="K8676" t="s">
        <v>320</v>
      </c>
      <c r="L8676" s="5" t="s">
        <v>532</v>
      </c>
      <c r="N8676" t="s">
        <v>531</v>
      </c>
      <c r="O8676" t="s">
        <v>404</v>
      </c>
      <c r="P8676" t="s">
        <v>728</v>
      </c>
    </row>
    <row r="8677" spans="1:16" x14ac:dyDescent="0.25">
      <c r="A8677" t="s">
        <v>319</v>
      </c>
      <c r="B8677" s="22" t="s">
        <v>51</v>
      </c>
      <c r="C8677" s="22" t="s">
        <v>83</v>
      </c>
      <c r="D8677" s="22" t="s">
        <v>11</v>
      </c>
      <c r="E8677" s="22"/>
      <c r="F8677" t="s">
        <v>56</v>
      </c>
      <c r="G8677" s="22">
        <v>2</v>
      </c>
      <c r="H8677" s="22">
        <f>_xlfn.XLOOKUP(Tabuľka5[[#This Row],[Položka]],cennik[Položka],cennik[Cena MJ bez DPH])</f>
        <v>0</v>
      </c>
      <c r="I8677" s="22">
        <f>SUM(Tabuľka5[[#This Row],[cena MJ bez DPH]]*1.1)</f>
        <v>0</v>
      </c>
      <c r="J8677" s="22">
        <f>Tabuľka5[[#This Row],[množstvo]]*Tabuľka5[[#This Row],[cena MJ bez DPH]]</f>
        <v>0</v>
      </c>
      <c r="L8677" s="23" t="s">
        <v>532</v>
      </c>
      <c r="M8677" s="22">
        <f>Tabuľka5[[#This Row],[množstvo]]*Tabuľka5[[#This Row],[cena za MJ s DPH]]</f>
        <v>0</v>
      </c>
      <c r="N8677" s="22" t="s">
        <v>531</v>
      </c>
      <c r="O8677" s="15" t="s">
        <v>404</v>
      </c>
      <c r="P8677" t="s">
        <v>728</v>
      </c>
    </row>
    <row r="8678" spans="1:16" hidden="1" x14ac:dyDescent="0.25">
      <c r="A8678" t="s">
        <v>319</v>
      </c>
      <c r="B8678" t="s">
        <v>51</v>
      </c>
      <c r="C8678" t="s">
        <v>84</v>
      </c>
      <c r="D8678" t="s">
        <v>11</v>
      </c>
      <c r="F8678" t="s">
        <v>56</v>
      </c>
      <c r="H8678">
        <f>_xlfn.XLOOKUP(Tabuľka5[[#This Row],[Položka]],cennik[Položka],cennik[Cena MJ bez DPH])</f>
        <v>0</v>
      </c>
      <c r="I8678">
        <f>SUM(Tabuľka5[[#This Row],[cena MJ bez DPH]]*1.1)</f>
        <v>0</v>
      </c>
      <c r="J8678">
        <f>Tabuľka5[[#This Row],[množstvo]]*Tabuľka5[[#This Row],[cena MJ bez DPH]]</f>
        <v>0</v>
      </c>
      <c r="K8678" t="s">
        <v>320</v>
      </c>
      <c r="L8678" s="5" t="s">
        <v>532</v>
      </c>
      <c r="N8678" t="s">
        <v>531</v>
      </c>
      <c r="O8678" t="s">
        <v>404</v>
      </c>
      <c r="P8678" t="s">
        <v>728</v>
      </c>
    </row>
    <row r="8679" spans="1:16" hidden="1" x14ac:dyDescent="0.25">
      <c r="A8679" t="s">
        <v>319</v>
      </c>
      <c r="B8679" t="s">
        <v>51</v>
      </c>
      <c r="C8679" t="s">
        <v>85</v>
      </c>
      <c r="D8679" t="s">
        <v>11</v>
      </c>
      <c r="F8679" t="s">
        <v>56</v>
      </c>
      <c r="H8679">
        <f>_xlfn.XLOOKUP(Tabuľka5[[#This Row],[Položka]],cennik[Položka],cennik[Cena MJ bez DPH])</f>
        <v>0</v>
      </c>
      <c r="I8679">
        <f>SUM(Tabuľka5[[#This Row],[cena MJ bez DPH]]*1.1)</f>
        <v>0</v>
      </c>
      <c r="J8679">
        <f>Tabuľka5[[#This Row],[množstvo]]*Tabuľka5[[#This Row],[cena MJ bez DPH]]</f>
        <v>0</v>
      </c>
      <c r="K8679" t="s">
        <v>320</v>
      </c>
      <c r="L8679" s="5" t="s">
        <v>532</v>
      </c>
      <c r="N8679" t="s">
        <v>531</v>
      </c>
      <c r="O8679" t="s">
        <v>404</v>
      </c>
      <c r="P8679" t="s">
        <v>728</v>
      </c>
    </row>
    <row r="8680" spans="1:16" hidden="1" x14ac:dyDescent="0.25">
      <c r="A8680" t="s">
        <v>319</v>
      </c>
      <c r="B8680" t="s">
        <v>51</v>
      </c>
      <c r="C8680" t="s">
        <v>86</v>
      </c>
      <c r="D8680" t="s">
        <v>11</v>
      </c>
      <c r="F8680" t="s">
        <v>56</v>
      </c>
      <c r="H8680">
        <f>_xlfn.XLOOKUP(Tabuľka5[[#This Row],[Položka]],cennik[Položka],cennik[Cena MJ bez DPH])</f>
        <v>0</v>
      </c>
      <c r="I8680">
        <f>SUM(Tabuľka5[[#This Row],[cena MJ bez DPH]]*1.1)</f>
        <v>0</v>
      </c>
      <c r="J8680">
        <f>Tabuľka5[[#This Row],[množstvo]]*Tabuľka5[[#This Row],[cena MJ bez DPH]]</f>
        <v>0</v>
      </c>
      <c r="K8680" t="s">
        <v>320</v>
      </c>
      <c r="L8680" s="5" t="s">
        <v>532</v>
      </c>
      <c r="N8680" t="s">
        <v>531</v>
      </c>
      <c r="O8680" t="s">
        <v>404</v>
      </c>
      <c r="P8680" t="s">
        <v>728</v>
      </c>
    </row>
    <row r="8681" spans="1:16" hidden="1" x14ac:dyDescent="0.25">
      <c r="A8681" t="s">
        <v>319</v>
      </c>
      <c r="B8681" t="s">
        <v>51</v>
      </c>
      <c r="C8681" t="s">
        <v>87</v>
      </c>
      <c r="D8681" t="s">
        <v>11</v>
      </c>
      <c r="F8681" t="s">
        <v>56</v>
      </c>
      <c r="H8681">
        <f>_xlfn.XLOOKUP(Tabuľka5[[#This Row],[Položka]],cennik[Položka],cennik[Cena MJ bez DPH])</f>
        <v>0</v>
      </c>
      <c r="I8681">
        <f>SUM(Tabuľka5[[#This Row],[cena MJ bez DPH]]*1.1)</f>
        <v>0</v>
      </c>
      <c r="J8681">
        <f>Tabuľka5[[#This Row],[množstvo]]*Tabuľka5[[#This Row],[cena MJ bez DPH]]</f>
        <v>0</v>
      </c>
      <c r="K8681" t="s">
        <v>320</v>
      </c>
      <c r="L8681" s="5" t="s">
        <v>532</v>
      </c>
      <c r="N8681" t="s">
        <v>531</v>
      </c>
      <c r="O8681" t="s">
        <v>404</v>
      </c>
      <c r="P8681" t="s">
        <v>728</v>
      </c>
    </row>
    <row r="8682" spans="1:16" hidden="1" x14ac:dyDescent="0.25">
      <c r="A8682" t="s">
        <v>319</v>
      </c>
      <c r="B8682" t="s">
        <v>51</v>
      </c>
      <c r="C8682" t="s">
        <v>88</v>
      </c>
      <c r="D8682" t="s">
        <v>11</v>
      </c>
      <c r="F8682" t="s">
        <v>56</v>
      </c>
      <c r="H8682">
        <f>_xlfn.XLOOKUP(Tabuľka5[[#This Row],[Položka]],cennik[Položka],cennik[Cena MJ bez DPH])</f>
        <v>0</v>
      </c>
      <c r="I8682">
        <f>SUM(Tabuľka5[[#This Row],[cena MJ bez DPH]]*1.1)</f>
        <v>0</v>
      </c>
      <c r="J8682">
        <f>Tabuľka5[[#This Row],[množstvo]]*Tabuľka5[[#This Row],[cena MJ bez DPH]]</f>
        <v>0</v>
      </c>
      <c r="K8682" t="s">
        <v>320</v>
      </c>
      <c r="L8682" s="5" t="s">
        <v>532</v>
      </c>
      <c r="N8682" t="s">
        <v>531</v>
      </c>
      <c r="O8682" t="s">
        <v>404</v>
      </c>
      <c r="P8682" t="s">
        <v>728</v>
      </c>
    </row>
    <row r="8683" spans="1:16" hidden="1" x14ac:dyDescent="0.25">
      <c r="A8683" t="s">
        <v>319</v>
      </c>
      <c r="B8683" t="s">
        <v>51</v>
      </c>
      <c r="C8683" t="s">
        <v>89</v>
      </c>
      <c r="D8683" t="s">
        <v>11</v>
      </c>
      <c r="F8683" t="s">
        <v>56</v>
      </c>
      <c r="H8683">
        <f>_xlfn.XLOOKUP(Tabuľka5[[#This Row],[Položka]],cennik[Položka],cennik[Cena MJ bez DPH])</f>
        <v>0</v>
      </c>
      <c r="I8683">
        <f>SUM(Tabuľka5[[#This Row],[cena MJ bez DPH]]*1.1)</f>
        <v>0</v>
      </c>
      <c r="J8683">
        <f>Tabuľka5[[#This Row],[množstvo]]*Tabuľka5[[#This Row],[cena MJ bez DPH]]</f>
        <v>0</v>
      </c>
      <c r="K8683" t="s">
        <v>320</v>
      </c>
      <c r="L8683" s="5" t="s">
        <v>532</v>
      </c>
      <c r="N8683" t="s">
        <v>531</v>
      </c>
      <c r="O8683" t="s">
        <v>404</v>
      </c>
      <c r="P8683" t="s">
        <v>728</v>
      </c>
    </row>
    <row r="8684" spans="1:16" hidden="1" x14ac:dyDescent="0.25">
      <c r="A8684" t="s">
        <v>319</v>
      </c>
      <c r="B8684" t="s">
        <v>51</v>
      </c>
      <c r="C8684" t="s">
        <v>90</v>
      </c>
      <c r="D8684" t="s">
        <v>11</v>
      </c>
      <c r="F8684" t="s">
        <v>56</v>
      </c>
      <c r="H8684">
        <f>_xlfn.XLOOKUP(Tabuľka5[[#This Row],[Položka]],cennik[Položka],cennik[Cena MJ bez DPH])</f>
        <v>0</v>
      </c>
      <c r="I8684">
        <f>SUM(Tabuľka5[[#This Row],[cena MJ bez DPH]]*1.1)</f>
        <v>0</v>
      </c>
      <c r="J8684">
        <f>Tabuľka5[[#This Row],[množstvo]]*Tabuľka5[[#This Row],[cena MJ bez DPH]]</f>
        <v>0</v>
      </c>
      <c r="K8684" t="s">
        <v>320</v>
      </c>
      <c r="L8684" s="5" t="s">
        <v>532</v>
      </c>
      <c r="N8684" t="s">
        <v>531</v>
      </c>
      <c r="O8684" t="s">
        <v>404</v>
      </c>
      <c r="P8684" t="s">
        <v>728</v>
      </c>
    </row>
    <row r="8685" spans="1:16" hidden="1" x14ac:dyDescent="0.25">
      <c r="A8685" t="s">
        <v>319</v>
      </c>
      <c r="B8685" t="s">
        <v>51</v>
      </c>
      <c r="C8685" t="s">
        <v>91</v>
      </c>
      <c r="D8685" t="s">
        <v>11</v>
      </c>
      <c r="F8685" t="s">
        <v>56</v>
      </c>
      <c r="H8685">
        <f>_xlfn.XLOOKUP(Tabuľka5[[#This Row],[Položka]],cennik[Položka],cennik[Cena MJ bez DPH])</f>
        <v>0</v>
      </c>
      <c r="I8685">
        <f>SUM(Tabuľka5[[#This Row],[cena MJ bez DPH]]*1.1)</f>
        <v>0</v>
      </c>
      <c r="J8685">
        <f>Tabuľka5[[#This Row],[množstvo]]*Tabuľka5[[#This Row],[cena MJ bez DPH]]</f>
        <v>0</v>
      </c>
      <c r="K8685" t="s">
        <v>320</v>
      </c>
      <c r="L8685" s="5" t="s">
        <v>532</v>
      </c>
      <c r="N8685" t="s">
        <v>531</v>
      </c>
      <c r="O8685" t="s">
        <v>404</v>
      </c>
      <c r="P8685" t="s">
        <v>728</v>
      </c>
    </row>
    <row r="8686" spans="1:16" hidden="1" x14ac:dyDescent="0.25">
      <c r="A8686" t="s">
        <v>319</v>
      </c>
      <c r="B8686" t="s">
        <v>92</v>
      </c>
      <c r="C8686" t="s">
        <v>93</v>
      </c>
      <c r="D8686" t="s">
        <v>94</v>
      </c>
      <c r="E8686" t="s">
        <v>95</v>
      </c>
      <c r="F8686" t="s">
        <v>46</v>
      </c>
      <c r="H8686">
        <f>_xlfn.XLOOKUP(Tabuľka5[[#This Row],[Položka]],cennik[Položka],cennik[Cena MJ bez DPH])</f>
        <v>0</v>
      </c>
      <c r="I8686">
        <f>SUM(Tabuľka5[[#This Row],[cena MJ bez DPH]]*1.1)</f>
        <v>0</v>
      </c>
      <c r="J8686">
        <f>Tabuľka5[[#This Row],[množstvo]]*Tabuľka5[[#This Row],[cena MJ bez DPH]]</f>
        <v>0</v>
      </c>
      <c r="K8686" t="s">
        <v>320</v>
      </c>
      <c r="L8686" s="5" t="s">
        <v>532</v>
      </c>
      <c r="N8686" t="s">
        <v>531</v>
      </c>
      <c r="O8686" t="s">
        <v>404</v>
      </c>
      <c r="P8686" t="s">
        <v>728</v>
      </c>
    </row>
    <row r="8687" spans="1:16" hidden="1" x14ac:dyDescent="0.25">
      <c r="A8687" t="s">
        <v>319</v>
      </c>
      <c r="B8687" t="s">
        <v>92</v>
      </c>
      <c r="C8687" t="s">
        <v>96</v>
      </c>
      <c r="D8687" t="s">
        <v>94</v>
      </c>
      <c r="E8687" t="s">
        <v>97</v>
      </c>
      <c r="F8687" t="s">
        <v>46</v>
      </c>
      <c r="H8687">
        <f>_xlfn.XLOOKUP(Tabuľka5[[#This Row],[Položka]],cennik[Položka],cennik[Cena MJ bez DPH])</f>
        <v>0</v>
      </c>
      <c r="I8687">
        <f>SUM(Tabuľka5[[#This Row],[cena MJ bez DPH]]*1.1)</f>
        <v>0</v>
      </c>
      <c r="J8687">
        <f>Tabuľka5[[#This Row],[množstvo]]*Tabuľka5[[#This Row],[cena MJ bez DPH]]</f>
        <v>0</v>
      </c>
      <c r="K8687" t="s">
        <v>320</v>
      </c>
      <c r="L8687" s="5" t="s">
        <v>532</v>
      </c>
      <c r="N8687" t="s">
        <v>531</v>
      </c>
      <c r="O8687" t="s">
        <v>404</v>
      </c>
      <c r="P8687" t="s">
        <v>728</v>
      </c>
    </row>
    <row r="8688" spans="1:16" hidden="1" x14ac:dyDescent="0.25">
      <c r="A8688" t="s">
        <v>319</v>
      </c>
      <c r="B8688" t="s">
        <v>92</v>
      </c>
      <c r="C8688" t="s">
        <v>98</v>
      </c>
      <c r="D8688" t="s">
        <v>94</v>
      </c>
      <c r="F8688" t="s">
        <v>46</v>
      </c>
      <c r="H8688">
        <f>_xlfn.XLOOKUP(Tabuľka5[[#This Row],[Položka]],cennik[Položka],cennik[Cena MJ bez DPH])</f>
        <v>0</v>
      </c>
      <c r="I8688">
        <f>SUM(Tabuľka5[[#This Row],[cena MJ bez DPH]]*1.1)</f>
        <v>0</v>
      </c>
      <c r="J8688">
        <f>Tabuľka5[[#This Row],[množstvo]]*Tabuľka5[[#This Row],[cena MJ bez DPH]]</f>
        <v>0</v>
      </c>
      <c r="K8688" t="s">
        <v>320</v>
      </c>
      <c r="L8688" s="5" t="s">
        <v>532</v>
      </c>
      <c r="N8688" t="s">
        <v>531</v>
      </c>
      <c r="O8688" t="s">
        <v>404</v>
      </c>
      <c r="P8688" t="s">
        <v>728</v>
      </c>
    </row>
    <row r="8689" spans="1:16" hidden="1" x14ac:dyDescent="0.25">
      <c r="A8689" t="s">
        <v>319</v>
      </c>
      <c r="B8689" t="s">
        <v>92</v>
      </c>
      <c r="C8689" t="s">
        <v>99</v>
      </c>
      <c r="D8689" t="s">
        <v>94</v>
      </c>
      <c r="E8689" t="s">
        <v>100</v>
      </c>
      <c r="F8689" t="s">
        <v>46</v>
      </c>
      <c r="H8689">
        <f>_xlfn.XLOOKUP(Tabuľka5[[#This Row],[Položka]],cennik[Položka],cennik[Cena MJ bez DPH])</f>
        <v>0</v>
      </c>
      <c r="I8689">
        <f>SUM(Tabuľka5[[#This Row],[cena MJ bez DPH]]*1.1)</f>
        <v>0</v>
      </c>
      <c r="J8689">
        <f>Tabuľka5[[#This Row],[množstvo]]*Tabuľka5[[#This Row],[cena MJ bez DPH]]</f>
        <v>0</v>
      </c>
      <c r="K8689" t="s">
        <v>320</v>
      </c>
      <c r="L8689" s="5" t="s">
        <v>532</v>
      </c>
      <c r="N8689" t="s">
        <v>531</v>
      </c>
      <c r="O8689" t="s">
        <v>404</v>
      </c>
      <c r="P8689" t="s">
        <v>728</v>
      </c>
    </row>
    <row r="8690" spans="1:16" hidden="1" x14ac:dyDescent="0.25">
      <c r="A8690" t="s">
        <v>319</v>
      </c>
      <c r="B8690" t="s">
        <v>92</v>
      </c>
      <c r="C8690" t="s">
        <v>101</v>
      </c>
      <c r="D8690" t="s">
        <v>94</v>
      </c>
      <c r="E8690" t="s">
        <v>102</v>
      </c>
      <c r="F8690" t="s">
        <v>46</v>
      </c>
      <c r="H8690">
        <f>_xlfn.XLOOKUP(Tabuľka5[[#This Row],[Položka]],cennik[Položka],cennik[Cena MJ bez DPH])</f>
        <v>0</v>
      </c>
      <c r="I8690">
        <f>SUM(Tabuľka5[[#This Row],[cena MJ bez DPH]]*1.1)</f>
        <v>0</v>
      </c>
      <c r="J8690">
        <f>Tabuľka5[[#This Row],[množstvo]]*Tabuľka5[[#This Row],[cena MJ bez DPH]]</f>
        <v>0</v>
      </c>
      <c r="K8690" t="s">
        <v>320</v>
      </c>
      <c r="L8690" s="5" t="s">
        <v>532</v>
      </c>
      <c r="N8690" t="s">
        <v>531</v>
      </c>
      <c r="O8690" t="s">
        <v>404</v>
      </c>
      <c r="P8690" t="s">
        <v>728</v>
      </c>
    </row>
    <row r="8691" spans="1:16" hidden="1" x14ac:dyDescent="0.25">
      <c r="A8691" t="s">
        <v>319</v>
      </c>
      <c r="B8691" t="s">
        <v>92</v>
      </c>
      <c r="C8691" t="s">
        <v>103</v>
      </c>
      <c r="D8691" t="s">
        <v>94</v>
      </c>
      <c r="E8691" t="s">
        <v>102</v>
      </c>
      <c r="F8691" t="s">
        <v>46</v>
      </c>
      <c r="H8691">
        <f>_xlfn.XLOOKUP(Tabuľka5[[#This Row],[Položka]],cennik[Položka],cennik[Cena MJ bez DPH])</f>
        <v>0</v>
      </c>
      <c r="I8691">
        <f>SUM(Tabuľka5[[#This Row],[cena MJ bez DPH]]*1.1)</f>
        <v>0</v>
      </c>
      <c r="J8691">
        <f>Tabuľka5[[#This Row],[množstvo]]*Tabuľka5[[#This Row],[cena MJ bez DPH]]</f>
        <v>0</v>
      </c>
      <c r="K8691" t="s">
        <v>320</v>
      </c>
      <c r="L8691" s="5" t="s">
        <v>532</v>
      </c>
      <c r="N8691" t="s">
        <v>531</v>
      </c>
      <c r="O8691" t="s">
        <v>404</v>
      </c>
      <c r="P8691" t="s">
        <v>728</v>
      </c>
    </row>
    <row r="8692" spans="1:16" hidden="1" x14ac:dyDescent="0.25">
      <c r="A8692" t="s">
        <v>319</v>
      </c>
      <c r="B8692" t="s">
        <v>104</v>
      </c>
      <c r="C8692" t="s">
        <v>105</v>
      </c>
      <c r="D8692" t="s">
        <v>11</v>
      </c>
      <c r="E8692" t="s">
        <v>106</v>
      </c>
      <c r="F8692" t="s">
        <v>46</v>
      </c>
      <c r="G8692">
        <v>25</v>
      </c>
      <c r="H8692">
        <f>_xlfn.XLOOKUP(Tabuľka5[[#This Row],[Položka]],cennik[Položka],cennik[Cena MJ bez DPH])</f>
        <v>0</v>
      </c>
      <c r="I8692">
        <f>SUM(Tabuľka5[[#This Row],[cena MJ bez DPH]]*1.1)</f>
        <v>0</v>
      </c>
      <c r="J8692">
        <f>Tabuľka5[[#This Row],[množstvo]]*Tabuľka5[[#This Row],[cena MJ bez DPH]]</f>
        <v>0</v>
      </c>
      <c r="L8692" s="5" t="s">
        <v>532</v>
      </c>
      <c r="N8692" t="s">
        <v>531</v>
      </c>
      <c r="O8692" t="s">
        <v>404</v>
      </c>
      <c r="P8692" t="s">
        <v>728</v>
      </c>
    </row>
    <row r="8693" spans="1:16" hidden="1" x14ac:dyDescent="0.25">
      <c r="A8693" t="s">
        <v>319</v>
      </c>
      <c r="B8693" t="s">
        <v>104</v>
      </c>
      <c r="C8693" t="s">
        <v>107</v>
      </c>
      <c r="D8693" t="s">
        <v>11</v>
      </c>
      <c r="E8693" t="s">
        <v>106</v>
      </c>
      <c r="F8693" t="s">
        <v>46</v>
      </c>
      <c r="G8693">
        <v>65</v>
      </c>
      <c r="H8693">
        <f>_xlfn.XLOOKUP(Tabuľka5[[#This Row],[Položka]],cennik[Položka],cennik[Cena MJ bez DPH])</f>
        <v>0</v>
      </c>
      <c r="I8693">
        <f>SUM(Tabuľka5[[#This Row],[cena MJ bez DPH]]*1.1)</f>
        <v>0</v>
      </c>
      <c r="J8693">
        <f>Tabuľka5[[#This Row],[množstvo]]*Tabuľka5[[#This Row],[cena MJ bez DPH]]</f>
        <v>0</v>
      </c>
      <c r="L8693" s="5" t="s">
        <v>532</v>
      </c>
      <c r="N8693" t="s">
        <v>531</v>
      </c>
      <c r="O8693" t="s">
        <v>404</v>
      </c>
      <c r="P8693" t="s">
        <v>728</v>
      </c>
    </row>
    <row r="8694" spans="1:16" hidden="1" x14ac:dyDescent="0.25">
      <c r="A8694" t="s">
        <v>319</v>
      </c>
      <c r="B8694" t="s">
        <v>104</v>
      </c>
      <c r="C8694" t="s">
        <v>108</v>
      </c>
      <c r="D8694" t="s">
        <v>11</v>
      </c>
      <c r="E8694" t="s">
        <v>106</v>
      </c>
      <c r="F8694" t="s">
        <v>46</v>
      </c>
      <c r="G8694">
        <v>25</v>
      </c>
      <c r="H8694">
        <f>_xlfn.XLOOKUP(Tabuľka5[[#This Row],[Položka]],cennik[Položka],cennik[Cena MJ bez DPH])</f>
        <v>0</v>
      </c>
      <c r="I8694">
        <f>SUM(Tabuľka5[[#This Row],[cena MJ bez DPH]]*1.1)</f>
        <v>0</v>
      </c>
      <c r="J8694">
        <f>Tabuľka5[[#This Row],[množstvo]]*Tabuľka5[[#This Row],[cena MJ bez DPH]]</f>
        <v>0</v>
      </c>
      <c r="L8694" s="5" t="s">
        <v>532</v>
      </c>
      <c r="N8694" t="s">
        <v>531</v>
      </c>
      <c r="O8694" t="s">
        <v>404</v>
      </c>
      <c r="P8694" t="s">
        <v>728</v>
      </c>
    </row>
    <row r="8695" spans="1:16" hidden="1" x14ac:dyDescent="0.25">
      <c r="A8695" t="s">
        <v>319</v>
      </c>
      <c r="B8695" t="s">
        <v>104</v>
      </c>
      <c r="C8695" t="s">
        <v>109</v>
      </c>
      <c r="D8695" t="s">
        <v>11</v>
      </c>
      <c r="E8695" t="s">
        <v>106</v>
      </c>
      <c r="F8695" t="s">
        <v>46</v>
      </c>
      <c r="G8695">
        <v>85</v>
      </c>
      <c r="H8695">
        <f>_xlfn.XLOOKUP(Tabuľka5[[#This Row],[Položka]],cennik[Položka],cennik[Cena MJ bez DPH])</f>
        <v>0</v>
      </c>
      <c r="I8695">
        <f>SUM(Tabuľka5[[#This Row],[cena MJ bez DPH]]*1.1)</f>
        <v>0</v>
      </c>
      <c r="J8695">
        <f>Tabuľka5[[#This Row],[množstvo]]*Tabuľka5[[#This Row],[cena MJ bez DPH]]</f>
        <v>0</v>
      </c>
      <c r="L8695" s="5" t="s">
        <v>532</v>
      </c>
      <c r="N8695" t="s">
        <v>531</v>
      </c>
      <c r="O8695" t="s">
        <v>404</v>
      </c>
      <c r="P8695" t="s">
        <v>728</v>
      </c>
    </row>
    <row r="8696" spans="1:16" hidden="1" x14ac:dyDescent="0.25">
      <c r="A8696" t="s">
        <v>319</v>
      </c>
      <c r="B8696" t="s">
        <v>104</v>
      </c>
      <c r="C8696" t="s">
        <v>110</v>
      </c>
      <c r="D8696" t="s">
        <v>11</v>
      </c>
      <c r="E8696" t="s">
        <v>111</v>
      </c>
      <c r="F8696" t="s">
        <v>46</v>
      </c>
      <c r="H8696">
        <f>_xlfn.XLOOKUP(Tabuľka5[[#This Row],[Položka]],cennik[Položka],cennik[Cena MJ bez DPH])</f>
        <v>0</v>
      </c>
      <c r="I8696">
        <f>SUM(Tabuľka5[[#This Row],[cena MJ bez DPH]]*1.1)</f>
        <v>0</v>
      </c>
      <c r="J8696">
        <f>Tabuľka5[[#This Row],[množstvo]]*Tabuľka5[[#This Row],[cena MJ bez DPH]]</f>
        <v>0</v>
      </c>
      <c r="K8696" t="s">
        <v>320</v>
      </c>
      <c r="L8696" s="5" t="s">
        <v>532</v>
      </c>
      <c r="N8696" t="s">
        <v>531</v>
      </c>
      <c r="O8696" t="s">
        <v>404</v>
      </c>
      <c r="P8696" t="s">
        <v>728</v>
      </c>
    </row>
    <row r="8697" spans="1:16" hidden="1" x14ac:dyDescent="0.25">
      <c r="A8697" t="s">
        <v>319</v>
      </c>
      <c r="B8697" t="s">
        <v>104</v>
      </c>
      <c r="C8697" t="s">
        <v>112</v>
      </c>
      <c r="D8697" t="s">
        <v>11</v>
      </c>
      <c r="E8697" t="s">
        <v>113</v>
      </c>
      <c r="F8697" t="s">
        <v>46</v>
      </c>
      <c r="H8697">
        <f>_xlfn.XLOOKUP(Tabuľka5[[#This Row],[Položka]],cennik[Položka],cennik[Cena MJ bez DPH])</f>
        <v>0</v>
      </c>
      <c r="I8697">
        <f>SUM(Tabuľka5[[#This Row],[cena MJ bez DPH]]*1.1)</f>
        <v>0</v>
      </c>
      <c r="J8697">
        <f>Tabuľka5[[#This Row],[množstvo]]*Tabuľka5[[#This Row],[cena MJ bez DPH]]</f>
        <v>0</v>
      </c>
      <c r="K8697" t="s">
        <v>320</v>
      </c>
      <c r="L8697" s="5" t="s">
        <v>532</v>
      </c>
      <c r="N8697" t="s">
        <v>531</v>
      </c>
      <c r="O8697" t="s">
        <v>404</v>
      </c>
      <c r="P8697" t="s">
        <v>728</v>
      </c>
    </row>
    <row r="8698" spans="1:16" hidden="1" x14ac:dyDescent="0.25">
      <c r="A8698" t="s">
        <v>319</v>
      </c>
      <c r="B8698" t="s">
        <v>104</v>
      </c>
      <c r="C8698" t="s">
        <v>114</v>
      </c>
      <c r="D8698" t="s">
        <v>94</v>
      </c>
      <c r="E8698" t="s">
        <v>115</v>
      </c>
      <c r="F8698" t="s">
        <v>46</v>
      </c>
      <c r="H8698">
        <f>_xlfn.XLOOKUP(Tabuľka5[[#This Row],[Položka]],cennik[Položka],cennik[Cena MJ bez DPH])</f>
        <v>0</v>
      </c>
      <c r="I8698">
        <f>SUM(Tabuľka5[[#This Row],[cena MJ bez DPH]]*1.1)</f>
        <v>0</v>
      </c>
      <c r="J8698">
        <f>Tabuľka5[[#This Row],[množstvo]]*Tabuľka5[[#This Row],[cena MJ bez DPH]]</f>
        <v>0</v>
      </c>
      <c r="K8698" t="s">
        <v>320</v>
      </c>
      <c r="L8698" s="5" t="s">
        <v>532</v>
      </c>
      <c r="N8698" t="s">
        <v>531</v>
      </c>
      <c r="O8698" t="s">
        <v>404</v>
      </c>
      <c r="P8698" t="s">
        <v>728</v>
      </c>
    </row>
    <row r="8699" spans="1:16" hidden="1" x14ac:dyDescent="0.25">
      <c r="A8699" t="s">
        <v>319</v>
      </c>
      <c r="B8699" t="s">
        <v>104</v>
      </c>
      <c r="C8699" t="s">
        <v>116</v>
      </c>
      <c r="D8699" t="s">
        <v>94</v>
      </c>
      <c r="E8699" t="s">
        <v>117</v>
      </c>
      <c r="F8699" t="s">
        <v>46</v>
      </c>
      <c r="H8699">
        <f>_xlfn.XLOOKUP(Tabuľka5[[#This Row],[Položka]],cennik[Položka],cennik[Cena MJ bez DPH])</f>
        <v>0</v>
      </c>
      <c r="I8699">
        <f>SUM(Tabuľka5[[#This Row],[cena MJ bez DPH]]*1.1)</f>
        <v>0</v>
      </c>
      <c r="J8699">
        <f>Tabuľka5[[#This Row],[množstvo]]*Tabuľka5[[#This Row],[cena MJ bez DPH]]</f>
        <v>0</v>
      </c>
      <c r="K8699" t="s">
        <v>320</v>
      </c>
      <c r="L8699" s="5" t="s">
        <v>532</v>
      </c>
      <c r="N8699" t="s">
        <v>531</v>
      </c>
      <c r="O8699" t="s">
        <v>404</v>
      </c>
      <c r="P8699" t="s">
        <v>728</v>
      </c>
    </row>
    <row r="8700" spans="1:16" hidden="1" x14ac:dyDescent="0.25">
      <c r="A8700" t="s">
        <v>319</v>
      </c>
      <c r="B8700" t="s">
        <v>104</v>
      </c>
      <c r="C8700" t="s">
        <v>118</v>
      </c>
      <c r="D8700" t="s">
        <v>94</v>
      </c>
      <c r="E8700" t="s">
        <v>117</v>
      </c>
      <c r="F8700" t="s">
        <v>46</v>
      </c>
      <c r="H8700">
        <f>_xlfn.XLOOKUP(Tabuľka5[[#This Row],[Položka]],cennik[Položka],cennik[Cena MJ bez DPH])</f>
        <v>0</v>
      </c>
      <c r="I8700">
        <f>SUM(Tabuľka5[[#This Row],[cena MJ bez DPH]]*1.1)</f>
        <v>0</v>
      </c>
      <c r="J8700">
        <f>Tabuľka5[[#This Row],[množstvo]]*Tabuľka5[[#This Row],[cena MJ bez DPH]]</f>
        <v>0</v>
      </c>
      <c r="K8700" t="s">
        <v>320</v>
      </c>
      <c r="L8700" s="5" t="s">
        <v>532</v>
      </c>
      <c r="N8700" t="s">
        <v>531</v>
      </c>
      <c r="O8700" t="s">
        <v>404</v>
      </c>
      <c r="P8700" t="s">
        <v>728</v>
      </c>
    </row>
    <row r="8701" spans="1:16" hidden="1" x14ac:dyDescent="0.25">
      <c r="A8701" t="s">
        <v>319</v>
      </c>
      <c r="B8701" t="s">
        <v>104</v>
      </c>
      <c r="C8701" t="s">
        <v>119</v>
      </c>
      <c r="D8701" t="s">
        <v>94</v>
      </c>
      <c r="E8701" t="s">
        <v>115</v>
      </c>
      <c r="F8701" t="s">
        <v>46</v>
      </c>
      <c r="H8701">
        <f>_xlfn.XLOOKUP(Tabuľka5[[#This Row],[Položka]],cennik[Položka],cennik[Cena MJ bez DPH])</f>
        <v>0</v>
      </c>
      <c r="I8701">
        <f>SUM(Tabuľka5[[#This Row],[cena MJ bez DPH]]*1.1)</f>
        <v>0</v>
      </c>
      <c r="J8701">
        <f>Tabuľka5[[#This Row],[množstvo]]*Tabuľka5[[#This Row],[cena MJ bez DPH]]</f>
        <v>0</v>
      </c>
      <c r="K8701" t="s">
        <v>320</v>
      </c>
      <c r="L8701" s="5" t="s">
        <v>532</v>
      </c>
      <c r="N8701" t="s">
        <v>531</v>
      </c>
      <c r="O8701" t="s">
        <v>404</v>
      </c>
      <c r="P8701" t="s">
        <v>728</v>
      </c>
    </row>
    <row r="8702" spans="1:16" hidden="1" x14ac:dyDescent="0.25">
      <c r="A8702" t="s">
        <v>319</v>
      </c>
      <c r="B8702" t="s">
        <v>104</v>
      </c>
      <c r="C8702" t="s">
        <v>120</v>
      </c>
      <c r="D8702" t="s">
        <v>94</v>
      </c>
      <c r="E8702" t="s">
        <v>121</v>
      </c>
      <c r="F8702" t="s">
        <v>46</v>
      </c>
      <c r="H8702">
        <f>_xlfn.XLOOKUP(Tabuľka5[[#This Row],[Položka]],cennik[Položka],cennik[Cena MJ bez DPH])</f>
        <v>0</v>
      </c>
      <c r="I8702">
        <f>SUM(Tabuľka5[[#This Row],[cena MJ bez DPH]]*1.1)</f>
        <v>0</v>
      </c>
      <c r="J8702">
        <f>Tabuľka5[[#This Row],[množstvo]]*Tabuľka5[[#This Row],[cena MJ bez DPH]]</f>
        <v>0</v>
      </c>
      <c r="K8702" t="s">
        <v>320</v>
      </c>
      <c r="L8702" s="5" t="s">
        <v>532</v>
      </c>
      <c r="N8702" t="s">
        <v>531</v>
      </c>
      <c r="O8702" t="s">
        <v>404</v>
      </c>
      <c r="P8702" t="s">
        <v>728</v>
      </c>
    </row>
    <row r="8703" spans="1:16" hidden="1" x14ac:dyDescent="0.25">
      <c r="A8703" t="s">
        <v>319</v>
      </c>
      <c r="B8703" t="s">
        <v>104</v>
      </c>
      <c r="C8703" t="s">
        <v>122</v>
      </c>
      <c r="D8703" t="s">
        <v>11</v>
      </c>
      <c r="E8703" t="s">
        <v>123</v>
      </c>
      <c r="F8703" t="s">
        <v>46</v>
      </c>
      <c r="G8703">
        <v>20</v>
      </c>
      <c r="H8703">
        <f>_xlfn.XLOOKUP(Tabuľka5[[#This Row],[Položka]],cennik[Položka],cennik[Cena MJ bez DPH])</f>
        <v>0</v>
      </c>
      <c r="I8703">
        <f>SUM(Tabuľka5[[#This Row],[cena MJ bez DPH]]*1.1)</f>
        <v>0</v>
      </c>
      <c r="J8703">
        <f>Tabuľka5[[#This Row],[množstvo]]*Tabuľka5[[#This Row],[cena MJ bez DPH]]</f>
        <v>0</v>
      </c>
      <c r="L8703" s="5" t="s">
        <v>532</v>
      </c>
      <c r="N8703" t="s">
        <v>531</v>
      </c>
      <c r="O8703" t="s">
        <v>404</v>
      </c>
      <c r="P8703" t="s">
        <v>728</v>
      </c>
    </row>
    <row r="8704" spans="1:16" hidden="1" x14ac:dyDescent="0.25">
      <c r="A8704" t="s">
        <v>319</v>
      </c>
      <c r="B8704" t="s">
        <v>104</v>
      </c>
      <c r="C8704" t="s">
        <v>124</v>
      </c>
      <c r="D8704" t="s">
        <v>11</v>
      </c>
      <c r="E8704" t="s">
        <v>125</v>
      </c>
      <c r="F8704" t="s">
        <v>46</v>
      </c>
      <c r="G8704">
        <v>20</v>
      </c>
      <c r="H8704">
        <f>_xlfn.XLOOKUP(Tabuľka5[[#This Row],[Položka]],cennik[Položka],cennik[Cena MJ bez DPH])</f>
        <v>0</v>
      </c>
      <c r="I8704">
        <f>SUM(Tabuľka5[[#This Row],[cena MJ bez DPH]]*1.1)</f>
        <v>0</v>
      </c>
      <c r="J8704">
        <f>Tabuľka5[[#This Row],[množstvo]]*Tabuľka5[[#This Row],[cena MJ bez DPH]]</f>
        <v>0</v>
      </c>
      <c r="L8704" s="5" t="s">
        <v>532</v>
      </c>
      <c r="N8704" t="s">
        <v>531</v>
      </c>
      <c r="O8704" t="s">
        <v>404</v>
      </c>
      <c r="P8704" t="s">
        <v>728</v>
      </c>
    </row>
    <row r="8705" spans="1:16" hidden="1" x14ac:dyDescent="0.25">
      <c r="A8705" t="s">
        <v>319</v>
      </c>
      <c r="B8705" t="s">
        <v>104</v>
      </c>
      <c r="C8705" t="s">
        <v>126</v>
      </c>
      <c r="D8705" t="s">
        <v>11</v>
      </c>
      <c r="E8705" t="s">
        <v>127</v>
      </c>
      <c r="F8705" t="s">
        <v>46</v>
      </c>
      <c r="H8705">
        <f>_xlfn.XLOOKUP(Tabuľka5[[#This Row],[Položka]],cennik[Položka],cennik[Cena MJ bez DPH])</f>
        <v>0</v>
      </c>
      <c r="I8705">
        <f>SUM(Tabuľka5[[#This Row],[cena MJ bez DPH]]*1.1)</f>
        <v>0</v>
      </c>
      <c r="J8705">
        <f>Tabuľka5[[#This Row],[množstvo]]*Tabuľka5[[#This Row],[cena MJ bez DPH]]</f>
        <v>0</v>
      </c>
      <c r="K8705" t="s">
        <v>320</v>
      </c>
      <c r="L8705" s="5" t="s">
        <v>532</v>
      </c>
      <c r="N8705" t="s">
        <v>531</v>
      </c>
      <c r="O8705" t="s">
        <v>404</v>
      </c>
      <c r="P8705" t="s">
        <v>728</v>
      </c>
    </row>
    <row r="8706" spans="1:16" hidden="1" x14ac:dyDescent="0.25">
      <c r="A8706" t="s">
        <v>319</v>
      </c>
      <c r="B8706" t="s">
        <v>104</v>
      </c>
      <c r="C8706" t="s">
        <v>128</v>
      </c>
      <c r="D8706" t="s">
        <v>11</v>
      </c>
      <c r="E8706" t="s">
        <v>125</v>
      </c>
      <c r="F8706" t="s">
        <v>46</v>
      </c>
      <c r="G8706">
        <v>55</v>
      </c>
      <c r="H8706">
        <f>_xlfn.XLOOKUP(Tabuľka5[[#This Row],[Položka]],cennik[Položka],cennik[Cena MJ bez DPH])</f>
        <v>0</v>
      </c>
      <c r="I8706">
        <f>SUM(Tabuľka5[[#This Row],[cena MJ bez DPH]]*1.1)</f>
        <v>0</v>
      </c>
      <c r="J8706">
        <f>Tabuľka5[[#This Row],[množstvo]]*Tabuľka5[[#This Row],[cena MJ bez DPH]]</f>
        <v>0</v>
      </c>
      <c r="L8706" s="5" t="s">
        <v>532</v>
      </c>
      <c r="N8706" t="s">
        <v>531</v>
      </c>
      <c r="O8706" t="s">
        <v>404</v>
      </c>
      <c r="P8706" t="s">
        <v>728</v>
      </c>
    </row>
    <row r="8707" spans="1:16" hidden="1" x14ac:dyDescent="0.25">
      <c r="A8707" t="s">
        <v>319</v>
      </c>
      <c r="B8707" t="s">
        <v>104</v>
      </c>
      <c r="C8707" t="s">
        <v>129</v>
      </c>
      <c r="D8707" t="s">
        <v>11</v>
      </c>
      <c r="E8707" t="s">
        <v>127</v>
      </c>
      <c r="F8707" t="s">
        <v>46</v>
      </c>
      <c r="H8707">
        <f>_xlfn.XLOOKUP(Tabuľka5[[#This Row],[Položka]],cennik[Položka],cennik[Cena MJ bez DPH])</f>
        <v>0</v>
      </c>
      <c r="I8707">
        <f>SUM(Tabuľka5[[#This Row],[cena MJ bez DPH]]*1.1)</f>
        <v>0</v>
      </c>
      <c r="J8707">
        <f>Tabuľka5[[#This Row],[množstvo]]*Tabuľka5[[#This Row],[cena MJ bez DPH]]</f>
        <v>0</v>
      </c>
      <c r="K8707" t="s">
        <v>320</v>
      </c>
      <c r="L8707" s="5" t="s">
        <v>532</v>
      </c>
      <c r="N8707" t="s">
        <v>531</v>
      </c>
      <c r="O8707" t="s">
        <v>404</v>
      </c>
      <c r="P8707" t="s">
        <v>728</v>
      </c>
    </row>
    <row r="8708" spans="1:16" hidden="1" x14ac:dyDescent="0.25">
      <c r="A8708" t="s">
        <v>319</v>
      </c>
      <c r="B8708" t="s">
        <v>104</v>
      </c>
      <c r="C8708" t="s">
        <v>130</v>
      </c>
      <c r="D8708" t="s">
        <v>11</v>
      </c>
      <c r="E8708" t="s">
        <v>131</v>
      </c>
      <c r="F8708" t="s">
        <v>46</v>
      </c>
      <c r="H8708">
        <f>_xlfn.XLOOKUP(Tabuľka5[[#This Row],[Položka]],cennik[Položka],cennik[Cena MJ bez DPH])</f>
        <v>0</v>
      </c>
      <c r="I8708">
        <f>SUM(Tabuľka5[[#This Row],[cena MJ bez DPH]]*1.1)</f>
        <v>0</v>
      </c>
      <c r="J8708">
        <f>Tabuľka5[[#This Row],[množstvo]]*Tabuľka5[[#This Row],[cena MJ bez DPH]]</f>
        <v>0</v>
      </c>
      <c r="K8708" t="s">
        <v>320</v>
      </c>
      <c r="L8708" s="5" t="s">
        <v>532</v>
      </c>
      <c r="N8708" t="s">
        <v>531</v>
      </c>
      <c r="O8708" t="s">
        <v>404</v>
      </c>
      <c r="P8708" t="s">
        <v>728</v>
      </c>
    </row>
    <row r="8709" spans="1:16" hidden="1" x14ac:dyDescent="0.25">
      <c r="A8709" t="s">
        <v>319</v>
      </c>
      <c r="B8709" t="s">
        <v>104</v>
      </c>
      <c r="C8709" t="s">
        <v>132</v>
      </c>
      <c r="D8709" t="s">
        <v>11</v>
      </c>
      <c r="E8709" t="s">
        <v>111</v>
      </c>
      <c r="F8709" t="s">
        <v>46</v>
      </c>
      <c r="H8709">
        <f>_xlfn.XLOOKUP(Tabuľka5[[#This Row],[Položka]],cennik[Položka],cennik[Cena MJ bez DPH])</f>
        <v>0</v>
      </c>
      <c r="I8709">
        <f>SUM(Tabuľka5[[#This Row],[cena MJ bez DPH]]*1.1)</f>
        <v>0</v>
      </c>
      <c r="J8709">
        <f>Tabuľka5[[#This Row],[množstvo]]*Tabuľka5[[#This Row],[cena MJ bez DPH]]</f>
        <v>0</v>
      </c>
      <c r="K8709" t="s">
        <v>320</v>
      </c>
      <c r="L8709" s="5" t="s">
        <v>532</v>
      </c>
      <c r="N8709" t="s">
        <v>531</v>
      </c>
      <c r="O8709" t="s">
        <v>404</v>
      </c>
      <c r="P8709" t="s">
        <v>728</v>
      </c>
    </row>
    <row r="8710" spans="1:16" hidden="1" x14ac:dyDescent="0.25">
      <c r="A8710" t="s">
        <v>319</v>
      </c>
      <c r="B8710" t="s">
        <v>104</v>
      </c>
      <c r="C8710" t="s">
        <v>133</v>
      </c>
      <c r="D8710" t="s">
        <v>11</v>
      </c>
      <c r="E8710" t="s">
        <v>123</v>
      </c>
      <c r="F8710" t="s">
        <v>46</v>
      </c>
      <c r="G8710">
        <v>12</v>
      </c>
      <c r="H8710">
        <f>_xlfn.XLOOKUP(Tabuľka5[[#This Row],[Položka]],cennik[Položka],cennik[Cena MJ bez DPH])</f>
        <v>0</v>
      </c>
      <c r="I8710">
        <f>SUM(Tabuľka5[[#This Row],[cena MJ bez DPH]]*1.1)</f>
        <v>0</v>
      </c>
      <c r="J8710">
        <f>Tabuľka5[[#This Row],[množstvo]]*Tabuľka5[[#This Row],[cena MJ bez DPH]]</f>
        <v>0</v>
      </c>
      <c r="L8710" s="5" t="s">
        <v>532</v>
      </c>
      <c r="N8710" t="s">
        <v>531</v>
      </c>
      <c r="O8710" t="s">
        <v>404</v>
      </c>
      <c r="P8710" t="s">
        <v>728</v>
      </c>
    </row>
    <row r="8711" spans="1:16" hidden="1" x14ac:dyDescent="0.25">
      <c r="A8711" t="s">
        <v>319</v>
      </c>
      <c r="B8711" t="s">
        <v>104</v>
      </c>
      <c r="C8711" t="s">
        <v>134</v>
      </c>
      <c r="D8711" t="s">
        <v>94</v>
      </c>
      <c r="F8711" t="s">
        <v>46</v>
      </c>
      <c r="H8711">
        <f>_xlfn.XLOOKUP(Tabuľka5[[#This Row],[Položka]],cennik[Položka],cennik[Cena MJ bez DPH])</f>
        <v>0</v>
      </c>
      <c r="I8711">
        <f>SUM(Tabuľka5[[#This Row],[cena MJ bez DPH]]*1.1)</f>
        <v>0</v>
      </c>
      <c r="J8711">
        <f>Tabuľka5[[#This Row],[množstvo]]*Tabuľka5[[#This Row],[cena MJ bez DPH]]</f>
        <v>0</v>
      </c>
      <c r="K8711" t="s">
        <v>320</v>
      </c>
      <c r="L8711" s="5" t="s">
        <v>532</v>
      </c>
      <c r="N8711" t="s">
        <v>531</v>
      </c>
      <c r="O8711" t="s">
        <v>404</v>
      </c>
      <c r="P8711" t="s">
        <v>728</v>
      </c>
    </row>
    <row r="8712" spans="1:16" hidden="1" x14ac:dyDescent="0.25">
      <c r="A8712" t="s">
        <v>319</v>
      </c>
      <c r="B8712" t="s">
        <v>104</v>
      </c>
      <c r="C8712" t="s">
        <v>135</v>
      </c>
      <c r="D8712" t="s">
        <v>11</v>
      </c>
      <c r="E8712" t="s">
        <v>136</v>
      </c>
      <c r="F8712" t="s">
        <v>46</v>
      </c>
      <c r="H8712">
        <f>_xlfn.XLOOKUP(Tabuľka5[[#This Row],[Položka]],cennik[Položka],cennik[Cena MJ bez DPH])</f>
        <v>0</v>
      </c>
      <c r="I8712">
        <f>SUM(Tabuľka5[[#This Row],[cena MJ bez DPH]]*1.1)</f>
        <v>0</v>
      </c>
      <c r="J8712">
        <f>Tabuľka5[[#This Row],[množstvo]]*Tabuľka5[[#This Row],[cena MJ bez DPH]]</f>
        <v>0</v>
      </c>
      <c r="K8712" t="s">
        <v>320</v>
      </c>
      <c r="L8712" s="5" t="s">
        <v>532</v>
      </c>
      <c r="N8712" t="s">
        <v>531</v>
      </c>
      <c r="O8712" t="s">
        <v>404</v>
      </c>
      <c r="P8712" t="s">
        <v>728</v>
      </c>
    </row>
    <row r="8713" spans="1:16" hidden="1" x14ac:dyDescent="0.25">
      <c r="A8713" t="s">
        <v>319</v>
      </c>
      <c r="B8713" t="s">
        <v>104</v>
      </c>
      <c r="C8713" t="s">
        <v>137</v>
      </c>
      <c r="D8713" t="s">
        <v>11</v>
      </c>
      <c r="E8713" t="s">
        <v>136</v>
      </c>
      <c r="F8713" t="s">
        <v>46</v>
      </c>
      <c r="H8713">
        <f>_xlfn.XLOOKUP(Tabuľka5[[#This Row],[Položka]],cennik[Položka],cennik[Cena MJ bez DPH])</f>
        <v>0</v>
      </c>
      <c r="I8713">
        <f>SUM(Tabuľka5[[#This Row],[cena MJ bez DPH]]*1.1)</f>
        <v>0</v>
      </c>
      <c r="J8713">
        <f>Tabuľka5[[#This Row],[množstvo]]*Tabuľka5[[#This Row],[cena MJ bez DPH]]</f>
        <v>0</v>
      </c>
      <c r="K8713" t="s">
        <v>320</v>
      </c>
      <c r="L8713" s="5" t="s">
        <v>532</v>
      </c>
      <c r="N8713" t="s">
        <v>531</v>
      </c>
      <c r="O8713" t="s">
        <v>404</v>
      </c>
      <c r="P8713" t="s">
        <v>728</v>
      </c>
    </row>
    <row r="8714" spans="1:16" hidden="1" x14ac:dyDescent="0.25">
      <c r="A8714" t="s">
        <v>319</v>
      </c>
      <c r="B8714" t="s">
        <v>104</v>
      </c>
      <c r="C8714" t="s">
        <v>138</v>
      </c>
      <c r="D8714" t="s">
        <v>11</v>
      </c>
      <c r="E8714" t="s">
        <v>139</v>
      </c>
      <c r="F8714" t="s">
        <v>46</v>
      </c>
      <c r="H8714">
        <f>_xlfn.XLOOKUP(Tabuľka5[[#This Row],[Položka]],cennik[Položka],cennik[Cena MJ bez DPH])</f>
        <v>0</v>
      </c>
      <c r="I8714">
        <f>SUM(Tabuľka5[[#This Row],[cena MJ bez DPH]]*1.1)</f>
        <v>0</v>
      </c>
      <c r="J8714">
        <f>Tabuľka5[[#This Row],[množstvo]]*Tabuľka5[[#This Row],[cena MJ bez DPH]]</f>
        <v>0</v>
      </c>
      <c r="K8714" t="s">
        <v>320</v>
      </c>
      <c r="L8714" s="5" t="s">
        <v>532</v>
      </c>
      <c r="N8714" t="s">
        <v>531</v>
      </c>
      <c r="O8714" t="s">
        <v>404</v>
      </c>
      <c r="P8714" t="s">
        <v>728</v>
      </c>
    </row>
    <row r="8715" spans="1:16" hidden="1" x14ac:dyDescent="0.25">
      <c r="A8715" t="s">
        <v>319</v>
      </c>
      <c r="B8715" t="s">
        <v>104</v>
      </c>
      <c r="C8715" t="s">
        <v>140</v>
      </c>
      <c r="D8715" t="s">
        <v>11</v>
      </c>
      <c r="E8715" t="s">
        <v>139</v>
      </c>
      <c r="F8715" t="s">
        <v>46</v>
      </c>
      <c r="H8715">
        <f>_xlfn.XLOOKUP(Tabuľka5[[#This Row],[Položka]],cennik[Položka],cennik[Cena MJ bez DPH])</f>
        <v>0</v>
      </c>
      <c r="I8715">
        <f>SUM(Tabuľka5[[#This Row],[cena MJ bez DPH]]*1.1)</f>
        <v>0</v>
      </c>
      <c r="J8715">
        <f>Tabuľka5[[#This Row],[množstvo]]*Tabuľka5[[#This Row],[cena MJ bez DPH]]</f>
        <v>0</v>
      </c>
      <c r="K8715" t="s">
        <v>320</v>
      </c>
      <c r="L8715" s="5" t="s">
        <v>532</v>
      </c>
      <c r="N8715" t="s">
        <v>531</v>
      </c>
      <c r="O8715" t="s">
        <v>404</v>
      </c>
      <c r="P8715" t="s">
        <v>728</v>
      </c>
    </row>
    <row r="8716" spans="1:16" hidden="1" x14ac:dyDescent="0.25">
      <c r="A8716" t="s">
        <v>319</v>
      </c>
      <c r="B8716" t="s">
        <v>104</v>
      </c>
      <c r="C8716" t="s">
        <v>141</v>
      </c>
      <c r="D8716" t="s">
        <v>11</v>
      </c>
      <c r="E8716" t="s">
        <v>142</v>
      </c>
      <c r="F8716" t="s">
        <v>46</v>
      </c>
      <c r="G8716">
        <v>120</v>
      </c>
      <c r="H8716">
        <f>_xlfn.XLOOKUP(Tabuľka5[[#This Row],[Položka]],cennik[Položka],cennik[Cena MJ bez DPH])</f>
        <v>0</v>
      </c>
      <c r="I8716">
        <f>SUM(Tabuľka5[[#This Row],[cena MJ bez DPH]]*1.1)</f>
        <v>0</v>
      </c>
      <c r="J8716">
        <f>Tabuľka5[[#This Row],[množstvo]]*Tabuľka5[[#This Row],[cena MJ bez DPH]]</f>
        <v>0</v>
      </c>
      <c r="L8716" s="5" t="s">
        <v>532</v>
      </c>
      <c r="N8716" t="s">
        <v>531</v>
      </c>
      <c r="O8716" t="s">
        <v>404</v>
      </c>
      <c r="P8716" t="s">
        <v>728</v>
      </c>
    </row>
    <row r="8717" spans="1:16" hidden="1" x14ac:dyDescent="0.25">
      <c r="A8717" t="s">
        <v>319</v>
      </c>
      <c r="B8717" t="s">
        <v>104</v>
      </c>
      <c r="C8717" t="s">
        <v>143</v>
      </c>
      <c r="D8717" t="s">
        <v>11</v>
      </c>
      <c r="E8717" t="s">
        <v>144</v>
      </c>
      <c r="F8717" t="s">
        <v>46</v>
      </c>
      <c r="H8717">
        <f>_xlfn.XLOOKUP(Tabuľka5[[#This Row],[Položka]],cennik[Položka],cennik[Cena MJ bez DPH])</f>
        <v>0</v>
      </c>
      <c r="I8717">
        <f>SUM(Tabuľka5[[#This Row],[cena MJ bez DPH]]*1.1)</f>
        <v>0</v>
      </c>
      <c r="J8717">
        <f>Tabuľka5[[#This Row],[množstvo]]*Tabuľka5[[#This Row],[cena MJ bez DPH]]</f>
        <v>0</v>
      </c>
      <c r="K8717" t="s">
        <v>320</v>
      </c>
      <c r="L8717" s="5" t="s">
        <v>532</v>
      </c>
      <c r="N8717" t="s">
        <v>531</v>
      </c>
      <c r="O8717" t="s">
        <v>404</v>
      </c>
      <c r="P8717" t="s">
        <v>728</v>
      </c>
    </row>
    <row r="8718" spans="1:16" hidden="1" x14ac:dyDescent="0.25">
      <c r="A8718" t="s">
        <v>319</v>
      </c>
      <c r="B8718" t="s">
        <v>104</v>
      </c>
      <c r="C8718" t="s">
        <v>145</v>
      </c>
      <c r="D8718" t="s">
        <v>11</v>
      </c>
      <c r="E8718" t="s">
        <v>146</v>
      </c>
      <c r="F8718" t="s">
        <v>46</v>
      </c>
      <c r="H8718">
        <f>_xlfn.XLOOKUP(Tabuľka5[[#This Row],[Položka]],cennik[Položka],cennik[Cena MJ bez DPH])</f>
        <v>0</v>
      </c>
      <c r="I8718">
        <f>SUM(Tabuľka5[[#This Row],[cena MJ bez DPH]]*1.1)</f>
        <v>0</v>
      </c>
      <c r="J8718">
        <f>Tabuľka5[[#This Row],[množstvo]]*Tabuľka5[[#This Row],[cena MJ bez DPH]]</f>
        <v>0</v>
      </c>
      <c r="K8718" t="s">
        <v>320</v>
      </c>
      <c r="L8718" s="5" t="s">
        <v>532</v>
      </c>
      <c r="N8718" t="s">
        <v>531</v>
      </c>
      <c r="O8718" t="s">
        <v>404</v>
      </c>
      <c r="P8718" t="s">
        <v>728</v>
      </c>
    </row>
    <row r="8719" spans="1:16" hidden="1" x14ac:dyDescent="0.25">
      <c r="A8719" t="s">
        <v>319</v>
      </c>
      <c r="B8719" t="s">
        <v>104</v>
      </c>
      <c r="C8719" t="s">
        <v>147</v>
      </c>
      <c r="D8719" t="s">
        <v>11</v>
      </c>
      <c r="F8719" t="s">
        <v>46</v>
      </c>
      <c r="H8719">
        <f>_xlfn.XLOOKUP(Tabuľka5[[#This Row],[Položka]],cennik[Položka],cennik[Cena MJ bez DPH])</f>
        <v>0</v>
      </c>
      <c r="I8719">
        <f>SUM(Tabuľka5[[#This Row],[cena MJ bez DPH]]*1.1)</f>
        <v>0</v>
      </c>
      <c r="J8719">
        <f>Tabuľka5[[#This Row],[množstvo]]*Tabuľka5[[#This Row],[cena MJ bez DPH]]</f>
        <v>0</v>
      </c>
      <c r="K8719" t="s">
        <v>320</v>
      </c>
      <c r="L8719" s="5" t="s">
        <v>532</v>
      </c>
      <c r="N8719" t="s">
        <v>531</v>
      </c>
      <c r="O8719" t="s">
        <v>404</v>
      </c>
      <c r="P8719" t="s">
        <v>728</v>
      </c>
    </row>
    <row r="8720" spans="1:16" hidden="1" x14ac:dyDescent="0.25">
      <c r="A8720" t="s">
        <v>319</v>
      </c>
      <c r="B8720" t="s">
        <v>104</v>
      </c>
      <c r="C8720" t="s">
        <v>148</v>
      </c>
      <c r="D8720" t="s">
        <v>11</v>
      </c>
      <c r="E8720" t="s">
        <v>146</v>
      </c>
      <c r="F8720" t="s">
        <v>46</v>
      </c>
      <c r="H8720">
        <f>_xlfn.XLOOKUP(Tabuľka5[[#This Row],[Položka]],cennik[Položka],cennik[Cena MJ bez DPH])</f>
        <v>0</v>
      </c>
      <c r="I8720">
        <f>SUM(Tabuľka5[[#This Row],[cena MJ bez DPH]]*1.1)</f>
        <v>0</v>
      </c>
      <c r="J8720">
        <f>Tabuľka5[[#This Row],[množstvo]]*Tabuľka5[[#This Row],[cena MJ bez DPH]]</f>
        <v>0</v>
      </c>
      <c r="K8720" t="s">
        <v>320</v>
      </c>
      <c r="L8720" s="5" t="s">
        <v>532</v>
      </c>
      <c r="N8720" t="s">
        <v>531</v>
      </c>
      <c r="O8720" t="s">
        <v>404</v>
      </c>
      <c r="P8720" t="s">
        <v>728</v>
      </c>
    </row>
    <row r="8721" spans="1:16" hidden="1" x14ac:dyDescent="0.25">
      <c r="A8721" t="s">
        <v>319</v>
      </c>
      <c r="B8721" t="s">
        <v>104</v>
      </c>
      <c r="C8721" t="s">
        <v>149</v>
      </c>
      <c r="D8721" t="s">
        <v>11</v>
      </c>
      <c r="F8721" t="s">
        <v>46</v>
      </c>
      <c r="H8721">
        <f>_xlfn.XLOOKUP(Tabuľka5[[#This Row],[Položka]],cennik[Položka],cennik[Cena MJ bez DPH])</f>
        <v>0</v>
      </c>
      <c r="I8721">
        <f>SUM(Tabuľka5[[#This Row],[cena MJ bez DPH]]*1.1)</f>
        <v>0</v>
      </c>
      <c r="J8721">
        <f>Tabuľka5[[#This Row],[množstvo]]*Tabuľka5[[#This Row],[cena MJ bez DPH]]</f>
        <v>0</v>
      </c>
      <c r="K8721" t="s">
        <v>320</v>
      </c>
      <c r="L8721" s="5" t="s">
        <v>532</v>
      </c>
      <c r="N8721" t="s">
        <v>531</v>
      </c>
      <c r="O8721" t="s">
        <v>404</v>
      </c>
      <c r="P8721" t="s">
        <v>728</v>
      </c>
    </row>
    <row r="8722" spans="1:16" hidden="1" x14ac:dyDescent="0.25">
      <c r="A8722" t="s">
        <v>319</v>
      </c>
      <c r="B8722" t="s">
        <v>104</v>
      </c>
      <c r="C8722" t="s">
        <v>150</v>
      </c>
      <c r="D8722" t="s">
        <v>94</v>
      </c>
      <c r="E8722" t="s">
        <v>102</v>
      </c>
      <c r="F8722" t="s">
        <v>46</v>
      </c>
      <c r="H8722">
        <f>_xlfn.XLOOKUP(Tabuľka5[[#This Row],[Položka]],cennik[Položka],cennik[Cena MJ bez DPH])</f>
        <v>0</v>
      </c>
      <c r="I8722">
        <f>SUM(Tabuľka5[[#This Row],[cena MJ bez DPH]]*1.1)</f>
        <v>0</v>
      </c>
      <c r="J8722">
        <f>Tabuľka5[[#This Row],[množstvo]]*Tabuľka5[[#This Row],[cena MJ bez DPH]]</f>
        <v>0</v>
      </c>
      <c r="K8722" t="s">
        <v>320</v>
      </c>
      <c r="L8722" s="5" t="s">
        <v>532</v>
      </c>
      <c r="N8722" t="s">
        <v>531</v>
      </c>
      <c r="O8722" t="s">
        <v>404</v>
      </c>
      <c r="P8722" t="s">
        <v>728</v>
      </c>
    </row>
    <row r="8723" spans="1:16" hidden="1" x14ac:dyDescent="0.25">
      <c r="A8723" t="s">
        <v>319</v>
      </c>
      <c r="B8723" t="s">
        <v>51</v>
      </c>
      <c r="C8723" t="s">
        <v>151</v>
      </c>
      <c r="D8723" t="s">
        <v>11</v>
      </c>
      <c r="F8723" t="s">
        <v>56</v>
      </c>
      <c r="H8723">
        <f>_xlfn.XLOOKUP(Tabuľka5[[#This Row],[Položka]],cennik[Položka],cennik[Cena MJ bez DPH])</f>
        <v>0</v>
      </c>
      <c r="I8723">
        <f>SUM(Tabuľka5[[#This Row],[cena MJ bez DPH]]*1.1)</f>
        <v>0</v>
      </c>
      <c r="J8723">
        <f>Tabuľka5[[#This Row],[množstvo]]*Tabuľka5[[#This Row],[cena MJ bez DPH]]</f>
        <v>0</v>
      </c>
      <c r="K8723" t="s">
        <v>320</v>
      </c>
      <c r="L8723" s="5" t="s">
        <v>532</v>
      </c>
      <c r="N8723" t="s">
        <v>531</v>
      </c>
      <c r="O8723" t="s">
        <v>404</v>
      </c>
      <c r="P8723" t="s">
        <v>728</v>
      </c>
    </row>
    <row r="8724" spans="1:16" hidden="1" x14ac:dyDescent="0.25">
      <c r="A8724" t="s">
        <v>319</v>
      </c>
      <c r="B8724" t="s">
        <v>51</v>
      </c>
      <c r="C8724" t="s">
        <v>152</v>
      </c>
      <c r="D8724" t="s">
        <v>11</v>
      </c>
      <c r="F8724" t="s">
        <v>56</v>
      </c>
      <c r="H8724">
        <f>_xlfn.XLOOKUP(Tabuľka5[[#This Row],[Položka]],cennik[Položka],cennik[Cena MJ bez DPH])</f>
        <v>0</v>
      </c>
      <c r="I8724">
        <f>SUM(Tabuľka5[[#This Row],[cena MJ bez DPH]]*1.1)</f>
        <v>0</v>
      </c>
      <c r="J8724">
        <f>Tabuľka5[[#This Row],[množstvo]]*Tabuľka5[[#This Row],[cena MJ bez DPH]]</f>
        <v>0</v>
      </c>
      <c r="K8724" t="s">
        <v>320</v>
      </c>
      <c r="L8724" s="5" t="s">
        <v>532</v>
      </c>
      <c r="N8724" t="s">
        <v>531</v>
      </c>
      <c r="O8724" t="s">
        <v>404</v>
      </c>
      <c r="P8724" t="s">
        <v>728</v>
      </c>
    </row>
    <row r="8725" spans="1:16" hidden="1" x14ac:dyDescent="0.25">
      <c r="A8725" t="s">
        <v>319</v>
      </c>
      <c r="B8725" t="s">
        <v>51</v>
      </c>
      <c r="C8725" t="s">
        <v>153</v>
      </c>
      <c r="D8725" t="s">
        <v>11</v>
      </c>
      <c r="F8725" t="s">
        <v>56</v>
      </c>
      <c r="H8725">
        <f>_xlfn.XLOOKUP(Tabuľka5[[#This Row],[Položka]],cennik[Položka],cennik[Cena MJ bez DPH])</f>
        <v>0</v>
      </c>
      <c r="I8725">
        <f>SUM(Tabuľka5[[#This Row],[cena MJ bez DPH]]*1.1)</f>
        <v>0</v>
      </c>
      <c r="J8725">
        <f>Tabuľka5[[#This Row],[množstvo]]*Tabuľka5[[#This Row],[cena MJ bez DPH]]</f>
        <v>0</v>
      </c>
      <c r="K8725" t="s">
        <v>320</v>
      </c>
      <c r="L8725" s="5" t="s">
        <v>532</v>
      </c>
      <c r="N8725" t="s">
        <v>531</v>
      </c>
      <c r="O8725" t="s">
        <v>404</v>
      </c>
      <c r="P8725" t="s">
        <v>728</v>
      </c>
    </row>
    <row r="8726" spans="1:16" hidden="1" x14ac:dyDescent="0.25">
      <c r="A8726" t="s">
        <v>319</v>
      </c>
      <c r="B8726" t="s">
        <v>51</v>
      </c>
      <c r="C8726" t="s">
        <v>154</v>
      </c>
      <c r="D8726" t="s">
        <v>11</v>
      </c>
      <c r="F8726" t="s">
        <v>56</v>
      </c>
      <c r="H8726">
        <f>_xlfn.XLOOKUP(Tabuľka5[[#This Row],[Položka]],cennik[Položka],cennik[Cena MJ bez DPH])</f>
        <v>0</v>
      </c>
      <c r="I8726">
        <f>SUM(Tabuľka5[[#This Row],[cena MJ bez DPH]]*1.1)</f>
        <v>0</v>
      </c>
      <c r="J8726">
        <f>Tabuľka5[[#This Row],[množstvo]]*Tabuľka5[[#This Row],[cena MJ bez DPH]]</f>
        <v>0</v>
      </c>
      <c r="K8726" t="s">
        <v>320</v>
      </c>
      <c r="L8726" s="5" t="s">
        <v>532</v>
      </c>
      <c r="N8726" t="s">
        <v>531</v>
      </c>
      <c r="O8726" t="s">
        <v>404</v>
      </c>
      <c r="P8726" t="s">
        <v>728</v>
      </c>
    </row>
    <row r="8727" spans="1:16" hidden="1" x14ac:dyDescent="0.25">
      <c r="A8727" t="s">
        <v>319</v>
      </c>
      <c r="B8727" t="s">
        <v>51</v>
      </c>
      <c r="C8727" t="s">
        <v>155</v>
      </c>
      <c r="D8727" t="s">
        <v>11</v>
      </c>
      <c r="F8727" t="s">
        <v>56</v>
      </c>
      <c r="H8727">
        <f>_xlfn.XLOOKUP(Tabuľka5[[#This Row],[Položka]],cennik[Položka],cennik[Cena MJ bez DPH])</f>
        <v>0</v>
      </c>
      <c r="I8727">
        <f>SUM(Tabuľka5[[#This Row],[cena MJ bez DPH]]*1.1)</f>
        <v>0</v>
      </c>
      <c r="J8727">
        <f>Tabuľka5[[#This Row],[množstvo]]*Tabuľka5[[#This Row],[cena MJ bez DPH]]</f>
        <v>0</v>
      </c>
      <c r="K8727" t="s">
        <v>320</v>
      </c>
      <c r="L8727" s="5" t="s">
        <v>532</v>
      </c>
      <c r="N8727" t="s">
        <v>531</v>
      </c>
      <c r="O8727" t="s">
        <v>404</v>
      </c>
      <c r="P8727" t="s">
        <v>728</v>
      </c>
    </row>
    <row r="8728" spans="1:16" hidden="1" x14ac:dyDescent="0.25">
      <c r="A8728" t="s">
        <v>319</v>
      </c>
      <c r="B8728" t="s">
        <v>51</v>
      </c>
      <c r="C8728" t="s">
        <v>156</v>
      </c>
      <c r="D8728" t="s">
        <v>11</v>
      </c>
      <c r="F8728" t="s">
        <v>56</v>
      </c>
      <c r="H8728">
        <f>_xlfn.XLOOKUP(Tabuľka5[[#This Row],[Položka]],cennik[Položka],cennik[Cena MJ bez DPH])</f>
        <v>0</v>
      </c>
      <c r="I8728">
        <f>SUM(Tabuľka5[[#This Row],[cena MJ bez DPH]]*1.1)</f>
        <v>0</v>
      </c>
      <c r="J8728">
        <f>Tabuľka5[[#This Row],[množstvo]]*Tabuľka5[[#This Row],[cena MJ bez DPH]]</f>
        <v>0</v>
      </c>
      <c r="K8728" t="s">
        <v>320</v>
      </c>
      <c r="L8728" s="5" t="s">
        <v>532</v>
      </c>
      <c r="N8728" t="s">
        <v>531</v>
      </c>
      <c r="O8728" t="s">
        <v>404</v>
      </c>
      <c r="P8728" t="s">
        <v>728</v>
      </c>
    </row>
    <row r="8729" spans="1:16" hidden="1" x14ac:dyDescent="0.25">
      <c r="A8729" t="s">
        <v>319</v>
      </c>
      <c r="B8729" t="s">
        <v>51</v>
      </c>
      <c r="C8729" t="s">
        <v>157</v>
      </c>
      <c r="D8729" t="s">
        <v>11</v>
      </c>
      <c r="F8729" t="s">
        <v>56</v>
      </c>
      <c r="H8729">
        <f>_xlfn.XLOOKUP(Tabuľka5[[#This Row],[Položka]],cennik[Položka],cennik[Cena MJ bez DPH])</f>
        <v>0</v>
      </c>
      <c r="I8729">
        <f>SUM(Tabuľka5[[#This Row],[cena MJ bez DPH]]*1.1)</f>
        <v>0</v>
      </c>
      <c r="J8729">
        <f>Tabuľka5[[#This Row],[množstvo]]*Tabuľka5[[#This Row],[cena MJ bez DPH]]</f>
        <v>0</v>
      </c>
      <c r="K8729" t="s">
        <v>320</v>
      </c>
      <c r="L8729" s="5" t="s">
        <v>532</v>
      </c>
      <c r="N8729" t="s">
        <v>531</v>
      </c>
      <c r="O8729" t="s">
        <v>404</v>
      </c>
      <c r="P8729" t="s">
        <v>728</v>
      </c>
    </row>
    <row r="8730" spans="1:16" hidden="1" x14ac:dyDescent="0.25">
      <c r="A8730" t="s">
        <v>319</v>
      </c>
      <c r="B8730" t="s">
        <v>51</v>
      </c>
      <c r="C8730" t="s">
        <v>158</v>
      </c>
      <c r="D8730" t="s">
        <v>11</v>
      </c>
      <c r="F8730" t="s">
        <v>56</v>
      </c>
      <c r="G8730">
        <v>20</v>
      </c>
      <c r="H8730">
        <f>_xlfn.XLOOKUP(Tabuľka5[[#This Row],[Položka]],cennik[Položka],cennik[Cena MJ bez DPH])</f>
        <v>0</v>
      </c>
      <c r="I8730">
        <f>SUM(Tabuľka5[[#This Row],[cena MJ bez DPH]]*1.1)</f>
        <v>0</v>
      </c>
      <c r="J8730">
        <f>Tabuľka5[[#This Row],[množstvo]]*Tabuľka5[[#This Row],[cena MJ bez DPH]]</f>
        <v>0</v>
      </c>
      <c r="L8730" s="5" t="s">
        <v>532</v>
      </c>
      <c r="N8730" t="s">
        <v>531</v>
      </c>
      <c r="O8730" t="s">
        <v>404</v>
      </c>
      <c r="P8730" t="s">
        <v>728</v>
      </c>
    </row>
    <row r="8731" spans="1:16" hidden="1" x14ac:dyDescent="0.25">
      <c r="A8731" t="s">
        <v>319</v>
      </c>
      <c r="B8731" t="s">
        <v>51</v>
      </c>
      <c r="C8731" t="s">
        <v>159</v>
      </c>
      <c r="D8731" t="s">
        <v>11</v>
      </c>
      <c r="F8731" t="s">
        <v>56</v>
      </c>
      <c r="H8731">
        <f>_xlfn.XLOOKUP(Tabuľka5[[#This Row],[Položka]],cennik[Položka],cennik[Cena MJ bez DPH])</f>
        <v>0</v>
      </c>
      <c r="I8731">
        <f>SUM(Tabuľka5[[#This Row],[cena MJ bez DPH]]*1.1)</f>
        <v>0</v>
      </c>
      <c r="J8731">
        <f>Tabuľka5[[#This Row],[množstvo]]*Tabuľka5[[#This Row],[cena MJ bez DPH]]</f>
        <v>0</v>
      </c>
      <c r="K8731" t="s">
        <v>320</v>
      </c>
      <c r="L8731" s="5" t="s">
        <v>532</v>
      </c>
      <c r="N8731" t="s">
        <v>531</v>
      </c>
      <c r="O8731" t="s">
        <v>404</v>
      </c>
      <c r="P8731" t="s">
        <v>728</v>
      </c>
    </row>
    <row r="8732" spans="1:16" hidden="1" x14ac:dyDescent="0.25">
      <c r="A8732" t="s">
        <v>319</v>
      </c>
      <c r="B8732" t="s">
        <v>51</v>
      </c>
      <c r="C8732" t="s">
        <v>160</v>
      </c>
      <c r="D8732" t="s">
        <v>11</v>
      </c>
      <c r="F8732" t="s">
        <v>56</v>
      </c>
      <c r="G8732">
        <v>50</v>
      </c>
      <c r="H8732">
        <f>_xlfn.XLOOKUP(Tabuľka5[[#This Row],[Položka]],cennik[Položka],cennik[Cena MJ bez DPH])</f>
        <v>0</v>
      </c>
      <c r="I8732">
        <f>SUM(Tabuľka5[[#This Row],[cena MJ bez DPH]]*1.1)</f>
        <v>0</v>
      </c>
      <c r="J8732">
        <f>Tabuľka5[[#This Row],[množstvo]]*Tabuľka5[[#This Row],[cena MJ bez DPH]]</f>
        <v>0</v>
      </c>
      <c r="L8732" s="5" t="s">
        <v>532</v>
      </c>
      <c r="N8732" t="s">
        <v>531</v>
      </c>
      <c r="O8732" t="s">
        <v>404</v>
      </c>
      <c r="P8732" t="s">
        <v>728</v>
      </c>
    </row>
    <row r="8733" spans="1:16" hidden="1" x14ac:dyDescent="0.25">
      <c r="A8733" t="s">
        <v>319</v>
      </c>
      <c r="B8733" t="s">
        <v>51</v>
      </c>
      <c r="C8733" t="s">
        <v>161</v>
      </c>
      <c r="D8733" t="s">
        <v>11</v>
      </c>
      <c r="F8733" t="s">
        <v>56</v>
      </c>
      <c r="G8733">
        <v>20</v>
      </c>
      <c r="H8733">
        <f>_xlfn.XLOOKUP(Tabuľka5[[#This Row],[Položka]],cennik[Položka],cennik[Cena MJ bez DPH])</f>
        <v>0</v>
      </c>
      <c r="I8733">
        <f>SUM(Tabuľka5[[#This Row],[cena MJ bez DPH]]*1.1)</f>
        <v>0</v>
      </c>
      <c r="J8733">
        <f>Tabuľka5[[#This Row],[množstvo]]*Tabuľka5[[#This Row],[cena MJ bez DPH]]</f>
        <v>0</v>
      </c>
      <c r="L8733" s="5" t="s">
        <v>532</v>
      </c>
      <c r="N8733" t="s">
        <v>531</v>
      </c>
      <c r="O8733" t="s">
        <v>404</v>
      </c>
      <c r="P8733" t="s">
        <v>728</v>
      </c>
    </row>
    <row r="8734" spans="1:16" hidden="1" x14ac:dyDescent="0.25">
      <c r="A8734" t="s">
        <v>319</v>
      </c>
      <c r="B8734" t="s">
        <v>51</v>
      </c>
      <c r="C8734" t="s">
        <v>162</v>
      </c>
      <c r="D8734" t="s">
        <v>11</v>
      </c>
      <c r="F8734" t="s">
        <v>56</v>
      </c>
      <c r="G8734">
        <v>150</v>
      </c>
      <c r="H8734">
        <f>_xlfn.XLOOKUP(Tabuľka5[[#This Row],[Položka]],cennik[Položka],cennik[Cena MJ bez DPH])</f>
        <v>0</v>
      </c>
      <c r="I8734">
        <f>SUM(Tabuľka5[[#This Row],[cena MJ bez DPH]]*1.1)</f>
        <v>0</v>
      </c>
      <c r="J8734">
        <f>Tabuľka5[[#This Row],[množstvo]]*Tabuľka5[[#This Row],[cena MJ bez DPH]]</f>
        <v>0</v>
      </c>
      <c r="L8734" s="5" t="s">
        <v>532</v>
      </c>
      <c r="N8734" t="s">
        <v>531</v>
      </c>
      <c r="O8734" t="s">
        <v>404</v>
      </c>
      <c r="P8734" t="s">
        <v>728</v>
      </c>
    </row>
    <row r="8735" spans="1:16" hidden="1" x14ac:dyDescent="0.25">
      <c r="A8735" t="s">
        <v>319</v>
      </c>
      <c r="B8735" t="s">
        <v>51</v>
      </c>
      <c r="C8735" t="s">
        <v>163</v>
      </c>
      <c r="D8735" t="s">
        <v>11</v>
      </c>
      <c r="F8735" t="s">
        <v>56</v>
      </c>
      <c r="H8735">
        <f>_xlfn.XLOOKUP(Tabuľka5[[#This Row],[Položka]],cennik[Položka],cennik[Cena MJ bez DPH])</f>
        <v>0</v>
      </c>
      <c r="I8735">
        <f>SUM(Tabuľka5[[#This Row],[cena MJ bez DPH]]*1.1)</f>
        <v>0</v>
      </c>
      <c r="J8735">
        <f>Tabuľka5[[#This Row],[množstvo]]*Tabuľka5[[#This Row],[cena MJ bez DPH]]</f>
        <v>0</v>
      </c>
      <c r="K8735" t="s">
        <v>320</v>
      </c>
      <c r="L8735" s="5" t="s">
        <v>532</v>
      </c>
      <c r="N8735" t="s">
        <v>531</v>
      </c>
      <c r="O8735" t="s">
        <v>404</v>
      </c>
      <c r="P8735" t="s">
        <v>728</v>
      </c>
    </row>
    <row r="8736" spans="1:16" hidden="1" x14ac:dyDescent="0.25">
      <c r="A8736" t="s">
        <v>319</v>
      </c>
      <c r="B8736" t="s">
        <v>51</v>
      </c>
      <c r="C8736" t="s">
        <v>164</v>
      </c>
      <c r="D8736" t="s">
        <v>11</v>
      </c>
      <c r="F8736" t="s">
        <v>56</v>
      </c>
      <c r="H8736">
        <f>_xlfn.XLOOKUP(Tabuľka5[[#This Row],[Položka]],cennik[Položka],cennik[Cena MJ bez DPH])</f>
        <v>0</v>
      </c>
      <c r="I8736">
        <f>SUM(Tabuľka5[[#This Row],[cena MJ bez DPH]]*1.1)</f>
        <v>0</v>
      </c>
      <c r="J8736">
        <f>Tabuľka5[[#This Row],[množstvo]]*Tabuľka5[[#This Row],[cena MJ bez DPH]]</f>
        <v>0</v>
      </c>
      <c r="K8736" t="s">
        <v>320</v>
      </c>
      <c r="L8736" s="5" t="s">
        <v>532</v>
      </c>
      <c r="N8736" t="s">
        <v>531</v>
      </c>
      <c r="O8736" t="s">
        <v>404</v>
      </c>
      <c r="P8736" t="s">
        <v>728</v>
      </c>
    </row>
    <row r="8737" spans="1:16" hidden="1" x14ac:dyDescent="0.25">
      <c r="A8737" t="s">
        <v>319</v>
      </c>
      <c r="B8737" t="s">
        <v>51</v>
      </c>
      <c r="C8737" t="s">
        <v>165</v>
      </c>
      <c r="D8737" t="s">
        <v>11</v>
      </c>
      <c r="F8737" t="s">
        <v>56</v>
      </c>
      <c r="H8737">
        <f>_xlfn.XLOOKUP(Tabuľka5[[#This Row],[Položka]],cennik[Položka],cennik[Cena MJ bez DPH])</f>
        <v>0</v>
      </c>
      <c r="I8737">
        <f>SUM(Tabuľka5[[#This Row],[cena MJ bez DPH]]*1.1)</f>
        <v>0</v>
      </c>
      <c r="J8737">
        <f>Tabuľka5[[#This Row],[množstvo]]*Tabuľka5[[#This Row],[cena MJ bez DPH]]</f>
        <v>0</v>
      </c>
      <c r="K8737" t="s">
        <v>320</v>
      </c>
      <c r="L8737" s="5" t="s">
        <v>532</v>
      </c>
      <c r="N8737" t="s">
        <v>531</v>
      </c>
      <c r="O8737" t="s">
        <v>404</v>
      </c>
      <c r="P8737" t="s">
        <v>728</v>
      </c>
    </row>
    <row r="8738" spans="1:16" hidden="1" x14ac:dyDescent="0.25">
      <c r="A8738" t="s">
        <v>319</v>
      </c>
      <c r="B8738" t="s">
        <v>51</v>
      </c>
      <c r="C8738" t="s">
        <v>166</v>
      </c>
      <c r="D8738" t="s">
        <v>11</v>
      </c>
      <c r="F8738" t="s">
        <v>56</v>
      </c>
      <c r="H8738">
        <f>_xlfn.XLOOKUP(Tabuľka5[[#This Row],[Položka]],cennik[Položka],cennik[Cena MJ bez DPH])</f>
        <v>0</v>
      </c>
      <c r="I8738">
        <f>SUM(Tabuľka5[[#This Row],[cena MJ bez DPH]]*1.1)</f>
        <v>0</v>
      </c>
      <c r="J8738">
        <f>Tabuľka5[[#This Row],[množstvo]]*Tabuľka5[[#This Row],[cena MJ bez DPH]]</f>
        <v>0</v>
      </c>
      <c r="K8738" t="s">
        <v>320</v>
      </c>
      <c r="L8738" s="5" t="s">
        <v>532</v>
      </c>
      <c r="N8738" t="s">
        <v>531</v>
      </c>
      <c r="O8738" t="s">
        <v>404</v>
      </c>
      <c r="P8738" t="s">
        <v>728</v>
      </c>
    </row>
    <row r="8739" spans="1:16" hidden="1" x14ac:dyDescent="0.25">
      <c r="A8739" t="s">
        <v>319</v>
      </c>
      <c r="B8739" t="s">
        <v>51</v>
      </c>
      <c r="C8739" t="s">
        <v>167</v>
      </c>
      <c r="D8739" t="s">
        <v>11</v>
      </c>
      <c r="F8739" t="s">
        <v>56</v>
      </c>
      <c r="H8739">
        <f>_xlfn.XLOOKUP(Tabuľka5[[#This Row],[Položka]],cennik[Položka],cennik[Cena MJ bez DPH])</f>
        <v>0</v>
      </c>
      <c r="I8739">
        <f>SUM(Tabuľka5[[#This Row],[cena MJ bez DPH]]*1.1)</f>
        <v>0</v>
      </c>
      <c r="J8739">
        <f>Tabuľka5[[#This Row],[množstvo]]*Tabuľka5[[#This Row],[cena MJ bez DPH]]</f>
        <v>0</v>
      </c>
      <c r="K8739" t="s">
        <v>320</v>
      </c>
      <c r="L8739" s="5" t="s">
        <v>532</v>
      </c>
      <c r="N8739" t="s">
        <v>531</v>
      </c>
      <c r="O8739" t="s">
        <v>404</v>
      </c>
      <c r="P8739" t="s">
        <v>728</v>
      </c>
    </row>
    <row r="8740" spans="1:16" hidden="1" x14ac:dyDescent="0.25">
      <c r="A8740" t="s">
        <v>319</v>
      </c>
      <c r="B8740" t="s">
        <v>51</v>
      </c>
      <c r="C8740" t="s">
        <v>168</v>
      </c>
      <c r="D8740" t="s">
        <v>11</v>
      </c>
      <c r="F8740" t="s">
        <v>56</v>
      </c>
      <c r="H8740">
        <f>_xlfn.XLOOKUP(Tabuľka5[[#This Row],[Položka]],cennik[Položka],cennik[Cena MJ bez DPH])</f>
        <v>0</v>
      </c>
      <c r="I8740">
        <f>SUM(Tabuľka5[[#This Row],[cena MJ bez DPH]]*1.1)</f>
        <v>0</v>
      </c>
      <c r="J8740">
        <f>Tabuľka5[[#This Row],[množstvo]]*Tabuľka5[[#This Row],[cena MJ bez DPH]]</f>
        <v>0</v>
      </c>
      <c r="K8740" t="s">
        <v>320</v>
      </c>
      <c r="L8740" s="5" t="s">
        <v>532</v>
      </c>
      <c r="N8740" t="s">
        <v>531</v>
      </c>
      <c r="O8740" t="s">
        <v>404</v>
      </c>
      <c r="P8740" t="s">
        <v>728</v>
      </c>
    </row>
    <row r="8741" spans="1:16" hidden="1" x14ac:dyDescent="0.25">
      <c r="A8741" t="s">
        <v>319</v>
      </c>
      <c r="B8741" t="s">
        <v>51</v>
      </c>
      <c r="C8741" t="s">
        <v>169</v>
      </c>
      <c r="D8741" t="s">
        <v>11</v>
      </c>
      <c r="F8741" t="s">
        <v>56</v>
      </c>
      <c r="H8741">
        <f>_xlfn.XLOOKUP(Tabuľka5[[#This Row],[Položka]],cennik[Položka],cennik[Cena MJ bez DPH])</f>
        <v>0</v>
      </c>
      <c r="I8741">
        <f>SUM(Tabuľka5[[#This Row],[cena MJ bez DPH]]*1.1)</f>
        <v>0</v>
      </c>
      <c r="J8741">
        <f>Tabuľka5[[#This Row],[množstvo]]*Tabuľka5[[#This Row],[cena MJ bez DPH]]</f>
        <v>0</v>
      </c>
      <c r="K8741" t="s">
        <v>320</v>
      </c>
      <c r="L8741" s="5" t="s">
        <v>532</v>
      </c>
      <c r="N8741" t="s">
        <v>531</v>
      </c>
      <c r="O8741" t="s">
        <v>404</v>
      </c>
      <c r="P8741" t="s">
        <v>728</v>
      </c>
    </row>
    <row r="8742" spans="1:16" hidden="1" x14ac:dyDescent="0.25">
      <c r="A8742" t="s">
        <v>319</v>
      </c>
      <c r="B8742" t="s">
        <v>51</v>
      </c>
      <c r="C8742" t="s">
        <v>170</v>
      </c>
      <c r="D8742" t="s">
        <v>11</v>
      </c>
      <c r="F8742" t="s">
        <v>56</v>
      </c>
      <c r="G8742">
        <v>150</v>
      </c>
      <c r="H8742">
        <f>_xlfn.XLOOKUP(Tabuľka5[[#This Row],[Položka]],cennik[Položka],cennik[Cena MJ bez DPH])</f>
        <v>0</v>
      </c>
      <c r="I8742">
        <f>SUM(Tabuľka5[[#This Row],[cena MJ bez DPH]]*1.1)</f>
        <v>0</v>
      </c>
      <c r="J8742">
        <f>Tabuľka5[[#This Row],[množstvo]]*Tabuľka5[[#This Row],[cena MJ bez DPH]]</f>
        <v>0</v>
      </c>
      <c r="L8742" s="5" t="s">
        <v>532</v>
      </c>
      <c r="N8742" t="s">
        <v>531</v>
      </c>
      <c r="O8742" t="s">
        <v>404</v>
      </c>
      <c r="P8742" t="s">
        <v>728</v>
      </c>
    </row>
    <row r="8743" spans="1:16" hidden="1" x14ac:dyDescent="0.25">
      <c r="A8743" t="s">
        <v>319</v>
      </c>
      <c r="B8743" t="s">
        <v>51</v>
      </c>
      <c r="C8743" t="s">
        <v>171</v>
      </c>
      <c r="D8743" t="s">
        <v>11</v>
      </c>
      <c r="F8743" t="s">
        <v>56</v>
      </c>
      <c r="H8743">
        <f>_xlfn.XLOOKUP(Tabuľka5[[#This Row],[Položka]],cennik[Položka],cennik[Cena MJ bez DPH])</f>
        <v>0</v>
      </c>
      <c r="I8743">
        <f>SUM(Tabuľka5[[#This Row],[cena MJ bez DPH]]*1.1)</f>
        <v>0</v>
      </c>
      <c r="J8743">
        <f>Tabuľka5[[#This Row],[množstvo]]*Tabuľka5[[#This Row],[cena MJ bez DPH]]</f>
        <v>0</v>
      </c>
      <c r="K8743" t="s">
        <v>320</v>
      </c>
      <c r="L8743" s="5" t="s">
        <v>532</v>
      </c>
      <c r="N8743" t="s">
        <v>531</v>
      </c>
      <c r="O8743" t="s">
        <v>404</v>
      </c>
      <c r="P8743" t="s">
        <v>728</v>
      </c>
    </row>
    <row r="8744" spans="1:16" hidden="1" x14ac:dyDescent="0.25">
      <c r="A8744" t="s">
        <v>319</v>
      </c>
      <c r="B8744" t="s">
        <v>51</v>
      </c>
      <c r="C8744" t="s">
        <v>172</v>
      </c>
      <c r="D8744" t="s">
        <v>11</v>
      </c>
      <c r="F8744" t="s">
        <v>56</v>
      </c>
      <c r="H8744">
        <f>_xlfn.XLOOKUP(Tabuľka5[[#This Row],[Položka]],cennik[Položka],cennik[Cena MJ bez DPH])</f>
        <v>0</v>
      </c>
      <c r="I8744">
        <f>SUM(Tabuľka5[[#This Row],[cena MJ bez DPH]]*1.1)</f>
        <v>0</v>
      </c>
      <c r="J8744">
        <f>Tabuľka5[[#This Row],[množstvo]]*Tabuľka5[[#This Row],[cena MJ bez DPH]]</f>
        <v>0</v>
      </c>
      <c r="K8744" t="s">
        <v>320</v>
      </c>
      <c r="L8744" s="5" t="s">
        <v>532</v>
      </c>
      <c r="N8744" t="s">
        <v>531</v>
      </c>
      <c r="O8744" t="s">
        <v>404</v>
      </c>
      <c r="P8744" t="s">
        <v>728</v>
      </c>
    </row>
    <row r="8745" spans="1:16" hidden="1" x14ac:dyDescent="0.25">
      <c r="A8745" t="s">
        <v>319</v>
      </c>
      <c r="B8745" t="s">
        <v>51</v>
      </c>
      <c r="C8745" t="s">
        <v>173</v>
      </c>
      <c r="D8745" t="s">
        <v>11</v>
      </c>
      <c r="F8745" t="s">
        <v>56</v>
      </c>
      <c r="H8745">
        <f>_xlfn.XLOOKUP(Tabuľka5[[#This Row],[Položka]],cennik[Položka],cennik[Cena MJ bez DPH])</f>
        <v>0</v>
      </c>
      <c r="I8745">
        <f>SUM(Tabuľka5[[#This Row],[cena MJ bez DPH]]*1.1)</f>
        <v>0</v>
      </c>
      <c r="J8745">
        <f>Tabuľka5[[#This Row],[množstvo]]*Tabuľka5[[#This Row],[cena MJ bez DPH]]</f>
        <v>0</v>
      </c>
      <c r="K8745" t="s">
        <v>320</v>
      </c>
      <c r="L8745" s="5" t="s">
        <v>532</v>
      </c>
      <c r="N8745" t="s">
        <v>531</v>
      </c>
      <c r="O8745" t="s">
        <v>404</v>
      </c>
      <c r="P8745" t="s">
        <v>728</v>
      </c>
    </row>
    <row r="8746" spans="1:16" hidden="1" x14ac:dyDescent="0.25">
      <c r="A8746" t="s">
        <v>319</v>
      </c>
      <c r="B8746" t="s">
        <v>51</v>
      </c>
      <c r="C8746" t="s">
        <v>174</v>
      </c>
      <c r="D8746" t="s">
        <v>11</v>
      </c>
      <c r="F8746" t="s">
        <v>56</v>
      </c>
      <c r="H8746">
        <f>_xlfn.XLOOKUP(Tabuľka5[[#This Row],[Položka]],cennik[Položka],cennik[Cena MJ bez DPH])</f>
        <v>0</v>
      </c>
      <c r="I8746">
        <f>SUM(Tabuľka5[[#This Row],[cena MJ bez DPH]]*1.1)</f>
        <v>0</v>
      </c>
      <c r="J8746">
        <f>Tabuľka5[[#This Row],[množstvo]]*Tabuľka5[[#This Row],[cena MJ bez DPH]]</f>
        <v>0</v>
      </c>
      <c r="K8746" t="s">
        <v>320</v>
      </c>
      <c r="L8746" s="5" t="s">
        <v>532</v>
      </c>
      <c r="N8746" t="s">
        <v>531</v>
      </c>
      <c r="O8746" t="s">
        <v>404</v>
      </c>
      <c r="P8746" t="s">
        <v>728</v>
      </c>
    </row>
    <row r="8747" spans="1:16" hidden="1" x14ac:dyDescent="0.25">
      <c r="A8747" t="s">
        <v>319</v>
      </c>
      <c r="B8747" t="s">
        <v>51</v>
      </c>
      <c r="C8747" t="s">
        <v>175</v>
      </c>
      <c r="D8747" t="s">
        <v>11</v>
      </c>
      <c r="F8747" t="s">
        <v>56</v>
      </c>
      <c r="H8747">
        <f>_xlfn.XLOOKUP(Tabuľka5[[#This Row],[Položka]],cennik[Položka],cennik[Cena MJ bez DPH])</f>
        <v>0</v>
      </c>
      <c r="I8747">
        <f>SUM(Tabuľka5[[#This Row],[cena MJ bez DPH]]*1.1)</f>
        <v>0</v>
      </c>
      <c r="J8747">
        <f>Tabuľka5[[#This Row],[množstvo]]*Tabuľka5[[#This Row],[cena MJ bez DPH]]</f>
        <v>0</v>
      </c>
      <c r="K8747" t="s">
        <v>320</v>
      </c>
      <c r="L8747" s="5" t="s">
        <v>532</v>
      </c>
      <c r="N8747" t="s">
        <v>531</v>
      </c>
      <c r="O8747" t="s">
        <v>404</v>
      </c>
      <c r="P8747" t="s">
        <v>728</v>
      </c>
    </row>
    <row r="8748" spans="1:16" hidden="1" x14ac:dyDescent="0.25">
      <c r="A8748" t="s">
        <v>319</v>
      </c>
      <c r="B8748" t="s">
        <v>51</v>
      </c>
      <c r="C8748" t="s">
        <v>176</v>
      </c>
      <c r="D8748" t="s">
        <v>11</v>
      </c>
      <c r="F8748" t="s">
        <v>56</v>
      </c>
      <c r="H8748">
        <f>_xlfn.XLOOKUP(Tabuľka5[[#This Row],[Položka]],cennik[Položka],cennik[Cena MJ bez DPH])</f>
        <v>0</v>
      </c>
      <c r="I8748">
        <f>SUM(Tabuľka5[[#This Row],[cena MJ bez DPH]]*1.1)</f>
        <v>0</v>
      </c>
      <c r="J8748">
        <f>Tabuľka5[[#This Row],[množstvo]]*Tabuľka5[[#This Row],[cena MJ bez DPH]]</f>
        <v>0</v>
      </c>
      <c r="K8748" t="s">
        <v>320</v>
      </c>
      <c r="L8748" s="5" t="s">
        <v>532</v>
      </c>
      <c r="N8748" t="s">
        <v>531</v>
      </c>
      <c r="O8748" t="s">
        <v>404</v>
      </c>
      <c r="P8748" t="s">
        <v>728</v>
      </c>
    </row>
    <row r="8749" spans="1:16" hidden="1" x14ac:dyDescent="0.25">
      <c r="A8749" t="s">
        <v>319</v>
      </c>
      <c r="B8749" t="s">
        <v>177</v>
      </c>
      <c r="C8749" t="s">
        <v>178</v>
      </c>
      <c r="D8749" t="s">
        <v>11</v>
      </c>
      <c r="F8749" t="s">
        <v>179</v>
      </c>
      <c r="H8749">
        <f>_xlfn.XLOOKUP(Tabuľka5[[#This Row],[Položka]],cennik[Položka],cennik[Cena MJ bez DPH])</f>
        <v>0</v>
      </c>
      <c r="I8749">
        <f>SUM(Tabuľka5[[#This Row],[cena MJ bez DPH]]*1.1)</f>
        <v>0</v>
      </c>
      <c r="J8749">
        <f>Tabuľka5[[#This Row],[množstvo]]*Tabuľka5[[#This Row],[cena MJ bez DPH]]</f>
        <v>0</v>
      </c>
      <c r="K8749" t="s">
        <v>320</v>
      </c>
      <c r="L8749" s="5" t="s">
        <v>532</v>
      </c>
      <c r="N8749" t="s">
        <v>531</v>
      </c>
      <c r="O8749" t="s">
        <v>404</v>
      </c>
      <c r="P8749" t="s">
        <v>728</v>
      </c>
    </row>
    <row r="8750" spans="1:16" hidden="1" x14ac:dyDescent="0.25">
      <c r="A8750" t="s">
        <v>319</v>
      </c>
      <c r="B8750" t="s">
        <v>177</v>
      </c>
      <c r="C8750" t="s">
        <v>180</v>
      </c>
      <c r="D8750" t="s">
        <v>11</v>
      </c>
      <c r="F8750" t="s">
        <v>179</v>
      </c>
      <c r="H8750">
        <f>_xlfn.XLOOKUP(Tabuľka5[[#This Row],[Položka]],cennik[Položka],cennik[Cena MJ bez DPH])</f>
        <v>0</v>
      </c>
      <c r="I8750">
        <f>SUM(Tabuľka5[[#This Row],[cena MJ bez DPH]]*1.1)</f>
        <v>0</v>
      </c>
      <c r="J8750">
        <f>Tabuľka5[[#This Row],[množstvo]]*Tabuľka5[[#This Row],[cena MJ bez DPH]]</f>
        <v>0</v>
      </c>
      <c r="L8750" s="5" t="s">
        <v>532</v>
      </c>
      <c r="N8750" t="s">
        <v>531</v>
      </c>
      <c r="O8750" t="s">
        <v>404</v>
      </c>
      <c r="P8750" t="s">
        <v>728</v>
      </c>
    </row>
    <row r="8751" spans="1:16" hidden="1" x14ac:dyDescent="0.25">
      <c r="A8751" t="s">
        <v>319</v>
      </c>
      <c r="B8751" t="s">
        <v>177</v>
      </c>
      <c r="C8751" t="s">
        <v>181</v>
      </c>
      <c r="D8751" t="s">
        <v>11</v>
      </c>
      <c r="F8751" t="s">
        <v>179</v>
      </c>
      <c r="H8751">
        <f>_xlfn.XLOOKUP(Tabuľka5[[#This Row],[Položka]],cennik[Položka],cennik[Cena MJ bez DPH])</f>
        <v>0</v>
      </c>
      <c r="I8751">
        <f>SUM(Tabuľka5[[#This Row],[cena MJ bez DPH]]*1.1)</f>
        <v>0</v>
      </c>
      <c r="J8751">
        <f>Tabuľka5[[#This Row],[množstvo]]*Tabuľka5[[#This Row],[cena MJ bez DPH]]</f>
        <v>0</v>
      </c>
      <c r="K8751" t="s">
        <v>320</v>
      </c>
      <c r="L8751" s="5" t="s">
        <v>532</v>
      </c>
      <c r="N8751" t="s">
        <v>531</v>
      </c>
      <c r="O8751" t="s">
        <v>404</v>
      </c>
      <c r="P8751" t="s">
        <v>728</v>
      </c>
    </row>
    <row r="8752" spans="1:16" hidden="1" x14ac:dyDescent="0.25">
      <c r="A8752" t="s">
        <v>319</v>
      </c>
      <c r="B8752" t="s">
        <v>177</v>
      </c>
      <c r="C8752" t="s">
        <v>182</v>
      </c>
      <c r="D8752" t="s">
        <v>11</v>
      </c>
      <c r="F8752" t="s">
        <v>179</v>
      </c>
      <c r="H8752">
        <f>_xlfn.XLOOKUP(Tabuľka5[[#This Row],[Položka]],cennik[Položka],cennik[Cena MJ bez DPH])</f>
        <v>0</v>
      </c>
      <c r="I8752">
        <f>SUM(Tabuľka5[[#This Row],[cena MJ bez DPH]]*1.1)</f>
        <v>0</v>
      </c>
      <c r="J8752">
        <f>Tabuľka5[[#This Row],[množstvo]]*Tabuľka5[[#This Row],[cena MJ bez DPH]]</f>
        <v>0</v>
      </c>
      <c r="L8752" s="5" t="s">
        <v>532</v>
      </c>
      <c r="N8752" t="s">
        <v>531</v>
      </c>
      <c r="O8752" t="s">
        <v>404</v>
      </c>
      <c r="P8752" t="s">
        <v>728</v>
      </c>
    </row>
    <row r="8753" spans="1:16" hidden="1" x14ac:dyDescent="0.25">
      <c r="A8753" t="s">
        <v>319</v>
      </c>
      <c r="B8753" t="s">
        <v>177</v>
      </c>
      <c r="C8753" t="s">
        <v>183</v>
      </c>
      <c r="D8753" t="s">
        <v>11</v>
      </c>
      <c r="F8753" t="s">
        <v>56</v>
      </c>
      <c r="G8753">
        <v>15</v>
      </c>
      <c r="H8753">
        <f>_xlfn.XLOOKUP(Tabuľka5[[#This Row],[Položka]],cennik[Položka],cennik[Cena MJ bez DPH])</f>
        <v>0</v>
      </c>
      <c r="I8753">
        <f>SUM(Tabuľka5[[#This Row],[cena MJ bez DPH]]*1.1)</f>
        <v>0</v>
      </c>
      <c r="J8753">
        <f>Tabuľka5[[#This Row],[množstvo]]*Tabuľka5[[#This Row],[cena MJ bez DPH]]</f>
        <v>0</v>
      </c>
      <c r="L8753" s="5" t="s">
        <v>532</v>
      </c>
      <c r="N8753" t="s">
        <v>531</v>
      </c>
      <c r="O8753" t="s">
        <v>404</v>
      </c>
      <c r="P8753" t="s">
        <v>728</v>
      </c>
    </row>
    <row r="8754" spans="1:16" hidden="1" x14ac:dyDescent="0.25">
      <c r="A8754" t="s">
        <v>319</v>
      </c>
      <c r="B8754" t="s">
        <v>177</v>
      </c>
      <c r="C8754" t="s">
        <v>184</v>
      </c>
      <c r="D8754" t="s">
        <v>11</v>
      </c>
      <c r="F8754" t="s">
        <v>56</v>
      </c>
      <c r="G8754">
        <v>15</v>
      </c>
      <c r="H8754">
        <f>_xlfn.XLOOKUP(Tabuľka5[[#This Row],[Položka]],cennik[Položka],cennik[Cena MJ bez DPH])</f>
        <v>0</v>
      </c>
      <c r="I8754">
        <f>SUM(Tabuľka5[[#This Row],[cena MJ bez DPH]]*1.1)</f>
        <v>0</v>
      </c>
      <c r="J8754">
        <f>Tabuľka5[[#This Row],[množstvo]]*Tabuľka5[[#This Row],[cena MJ bez DPH]]</f>
        <v>0</v>
      </c>
      <c r="L8754" s="5" t="s">
        <v>532</v>
      </c>
      <c r="N8754" t="s">
        <v>531</v>
      </c>
      <c r="O8754" t="s">
        <v>404</v>
      </c>
      <c r="P8754" t="s">
        <v>728</v>
      </c>
    </row>
    <row r="8755" spans="1:16" hidden="1" x14ac:dyDescent="0.25">
      <c r="A8755" t="s">
        <v>319</v>
      </c>
      <c r="B8755" t="s">
        <v>177</v>
      </c>
      <c r="C8755" t="s">
        <v>185</v>
      </c>
      <c r="D8755" t="s">
        <v>11</v>
      </c>
      <c r="F8755" t="s">
        <v>56</v>
      </c>
      <c r="G8755">
        <v>25</v>
      </c>
      <c r="H8755">
        <f>_xlfn.XLOOKUP(Tabuľka5[[#This Row],[Položka]],cennik[Položka],cennik[Cena MJ bez DPH])</f>
        <v>0</v>
      </c>
      <c r="I8755">
        <f>SUM(Tabuľka5[[#This Row],[cena MJ bez DPH]]*1.1)</f>
        <v>0</v>
      </c>
      <c r="J8755">
        <f>Tabuľka5[[#This Row],[množstvo]]*Tabuľka5[[#This Row],[cena MJ bez DPH]]</f>
        <v>0</v>
      </c>
      <c r="L8755" s="5" t="s">
        <v>532</v>
      </c>
      <c r="N8755" t="s">
        <v>531</v>
      </c>
      <c r="O8755" t="s">
        <v>404</v>
      </c>
      <c r="P8755" t="s">
        <v>728</v>
      </c>
    </row>
    <row r="8756" spans="1:16" hidden="1" x14ac:dyDescent="0.25">
      <c r="A8756" t="s">
        <v>319</v>
      </c>
      <c r="B8756" t="s">
        <v>177</v>
      </c>
      <c r="C8756" t="s">
        <v>186</v>
      </c>
      <c r="D8756" t="s">
        <v>11</v>
      </c>
      <c r="F8756" t="s">
        <v>56</v>
      </c>
      <c r="H8756">
        <f>_xlfn.XLOOKUP(Tabuľka5[[#This Row],[Položka]],cennik[Položka],cennik[Cena MJ bez DPH])</f>
        <v>0</v>
      </c>
      <c r="I8756">
        <f>SUM(Tabuľka5[[#This Row],[cena MJ bez DPH]]*1.1)</f>
        <v>0</v>
      </c>
      <c r="J8756">
        <f>Tabuľka5[[#This Row],[množstvo]]*Tabuľka5[[#This Row],[cena MJ bez DPH]]</f>
        <v>0</v>
      </c>
      <c r="K8756" t="s">
        <v>320</v>
      </c>
      <c r="L8756" s="5" t="s">
        <v>532</v>
      </c>
      <c r="N8756" t="s">
        <v>531</v>
      </c>
      <c r="O8756" t="s">
        <v>404</v>
      </c>
      <c r="P8756" t="s">
        <v>728</v>
      </c>
    </row>
    <row r="8757" spans="1:16" hidden="1" x14ac:dyDescent="0.25">
      <c r="A8757" t="s">
        <v>319</v>
      </c>
      <c r="B8757" t="s">
        <v>177</v>
      </c>
      <c r="C8757" t="s">
        <v>187</v>
      </c>
      <c r="D8757" t="s">
        <v>11</v>
      </c>
      <c r="F8757" t="s">
        <v>56</v>
      </c>
      <c r="H8757">
        <f>_xlfn.XLOOKUP(Tabuľka5[[#This Row],[Položka]],cennik[Položka],cennik[Cena MJ bez DPH])</f>
        <v>0</v>
      </c>
      <c r="I8757">
        <f>SUM(Tabuľka5[[#This Row],[cena MJ bez DPH]]*1.1)</f>
        <v>0</v>
      </c>
      <c r="J8757">
        <f>Tabuľka5[[#This Row],[množstvo]]*Tabuľka5[[#This Row],[cena MJ bez DPH]]</f>
        <v>0</v>
      </c>
      <c r="K8757" t="s">
        <v>320</v>
      </c>
      <c r="L8757" s="5" t="s">
        <v>532</v>
      </c>
      <c r="N8757" t="s">
        <v>531</v>
      </c>
      <c r="O8757" t="s">
        <v>404</v>
      </c>
      <c r="P8757" t="s">
        <v>728</v>
      </c>
    </row>
    <row r="8758" spans="1:16" hidden="1" x14ac:dyDescent="0.25">
      <c r="A8758" t="s">
        <v>319</v>
      </c>
      <c r="B8758" t="s">
        <v>177</v>
      </c>
      <c r="C8758" t="s">
        <v>188</v>
      </c>
      <c r="D8758" t="s">
        <v>11</v>
      </c>
      <c r="F8758" t="s">
        <v>56</v>
      </c>
      <c r="H8758">
        <f>_xlfn.XLOOKUP(Tabuľka5[[#This Row],[Položka]],cennik[Položka],cennik[Cena MJ bez DPH])</f>
        <v>0</v>
      </c>
      <c r="I8758">
        <f>SUM(Tabuľka5[[#This Row],[cena MJ bez DPH]]*1.1)</f>
        <v>0</v>
      </c>
      <c r="J8758">
        <f>Tabuľka5[[#This Row],[množstvo]]*Tabuľka5[[#This Row],[cena MJ bez DPH]]</f>
        <v>0</v>
      </c>
      <c r="K8758" t="s">
        <v>320</v>
      </c>
      <c r="L8758" s="5" t="s">
        <v>532</v>
      </c>
      <c r="N8758" t="s">
        <v>531</v>
      </c>
      <c r="O8758" t="s">
        <v>404</v>
      </c>
      <c r="P8758" t="s">
        <v>728</v>
      </c>
    </row>
    <row r="8759" spans="1:16" hidden="1" x14ac:dyDescent="0.25">
      <c r="A8759" t="s">
        <v>319</v>
      </c>
      <c r="B8759" t="s">
        <v>177</v>
      </c>
      <c r="C8759" t="s">
        <v>189</v>
      </c>
      <c r="D8759" t="s">
        <v>11</v>
      </c>
      <c r="F8759" t="s">
        <v>56</v>
      </c>
      <c r="H8759">
        <f>_xlfn.XLOOKUP(Tabuľka5[[#This Row],[Položka]],cennik[Položka],cennik[Cena MJ bez DPH])</f>
        <v>0</v>
      </c>
      <c r="I8759">
        <f>SUM(Tabuľka5[[#This Row],[cena MJ bez DPH]]*1.1)</f>
        <v>0</v>
      </c>
      <c r="J8759">
        <f>Tabuľka5[[#This Row],[množstvo]]*Tabuľka5[[#This Row],[cena MJ bez DPH]]</f>
        <v>0</v>
      </c>
      <c r="K8759" t="s">
        <v>320</v>
      </c>
      <c r="L8759" s="5" t="s">
        <v>532</v>
      </c>
      <c r="N8759" t="s">
        <v>531</v>
      </c>
      <c r="O8759" t="s">
        <v>404</v>
      </c>
      <c r="P8759" t="s">
        <v>728</v>
      </c>
    </row>
    <row r="8760" spans="1:16" hidden="1" x14ac:dyDescent="0.25">
      <c r="A8760" t="s">
        <v>319</v>
      </c>
      <c r="B8760" t="s">
        <v>177</v>
      </c>
      <c r="C8760" t="s">
        <v>190</v>
      </c>
      <c r="D8760" t="s">
        <v>11</v>
      </c>
      <c r="F8760" t="s">
        <v>56</v>
      </c>
      <c r="H8760">
        <f>_xlfn.XLOOKUP(Tabuľka5[[#This Row],[Položka]],cennik[Položka],cennik[Cena MJ bez DPH])</f>
        <v>0</v>
      </c>
      <c r="I8760">
        <f>SUM(Tabuľka5[[#This Row],[cena MJ bez DPH]]*1.1)</f>
        <v>0</v>
      </c>
      <c r="J8760">
        <f>Tabuľka5[[#This Row],[množstvo]]*Tabuľka5[[#This Row],[cena MJ bez DPH]]</f>
        <v>0</v>
      </c>
      <c r="K8760" t="s">
        <v>320</v>
      </c>
      <c r="L8760" s="5" t="s">
        <v>532</v>
      </c>
      <c r="N8760" t="s">
        <v>531</v>
      </c>
      <c r="O8760" t="s">
        <v>404</v>
      </c>
      <c r="P8760" t="s">
        <v>728</v>
      </c>
    </row>
    <row r="8761" spans="1:16" hidden="1" x14ac:dyDescent="0.25">
      <c r="A8761" t="s">
        <v>319</v>
      </c>
      <c r="B8761" t="s">
        <v>177</v>
      </c>
      <c r="C8761" t="s">
        <v>191</v>
      </c>
      <c r="D8761" t="s">
        <v>11</v>
      </c>
      <c r="F8761" t="s">
        <v>56</v>
      </c>
      <c r="H8761">
        <f>_xlfn.XLOOKUP(Tabuľka5[[#This Row],[Položka]],cennik[Položka],cennik[Cena MJ bez DPH])</f>
        <v>0</v>
      </c>
      <c r="I8761">
        <f>SUM(Tabuľka5[[#This Row],[cena MJ bez DPH]]*1.1)</f>
        <v>0</v>
      </c>
      <c r="J8761">
        <f>Tabuľka5[[#This Row],[množstvo]]*Tabuľka5[[#This Row],[cena MJ bez DPH]]</f>
        <v>0</v>
      </c>
      <c r="K8761" t="s">
        <v>320</v>
      </c>
      <c r="L8761" s="5" t="s">
        <v>532</v>
      </c>
      <c r="N8761" t="s">
        <v>531</v>
      </c>
      <c r="O8761" t="s">
        <v>404</v>
      </c>
      <c r="P8761" t="s">
        <v>728</v>
      </c>
    </row>
    <row r="8762" spans="1:16" hidden="1" x14ac:dyDescent="0.25">
      <c r="A8762" t="s">
        <v>319</v>
      </c>
      <c r="B8762" t="s">
        <v>177</v>
      </c>
      <c r="C8762" t="s">
        <v>192</v>
      </c>
      <c r="D8762" t="s">
        <v>11</v>
      </c>
      <c r="F8762" t="s">
        <v>56</v>
      </c>
      <c r="H8762">
        <f>_xlfn.XLOOKUP(Tabuľka5[[#This Row],[Položka]],cennik[Položka],cennik[Cena MJ bez DPH])</f>
        <v>0</v>
      </c>
      <c r="I8762">
        <f>SUM(Tabuľka5[[#This Row],[cena MJ bez DPH]]*1.1)</f>
        <v>0</v>
      </c>
      <c r="J8762">
        <f>Tabuľka5[[#This Row],[množstvo]]*Tabuľka5[[#This Row],[cena MJ bez DPH]]</f>
        <v>0</v>
      </c>
      <c r="K8762" t="s">
        <v>320</v>
      </c>
      <c r="L8762" s="5" t="s">
        <v>532</v>
      </c>
      <c r="N8762" t="s">
        <v>531</v>
      </c>
      <c r="O8762" t="s">
        <v>404</v>
      </c>
      <c r="P8762" t="s">
        <v>728</v>
      </c>
    </row>
    <row r="8763" spans="1:16" hidden="1" x14ac:dyDescent="0.25">
      <c r="A8763" t="s">
        <v>319</v>
      </c>
      <c r="B8763" t="s">
        <v>177</v>
      </c>
      <c r="C8763" t="s">
        <v>193</v>
      </c>
      <c r="D8763" t="s">
        <v>11</v>
      </c>
      <c r="F8763" t="s">
        <v>56</v>
      </c>
      <c r="H8763">
        <f>_xlfn.XLOOKUP(Tabuľka5[[#This Row],[Položka]],cennik[Položka],cennik[Cena MJ bez DPH])</f>
        <v>0</v>
      </c>
      <c r="I8763">
        <f>SUM(Tabuľka5[[#This Row],[cena MJ bez DPH]]*1.1)</f>
        <v>0</v>
      </c>
      <c r="J8763">
        <f>Tabuľka5[[#This Row],[množstvo]]*Tabuľka5[[#This Row],[cena MJ bez DPH]]</f>
        <v>0</v>
      </c>
      <c r="K8763" t="s">
        <v>320</v>
      </c>
      <c r="L8763" s="5" t="s">
        <v>532</v>
      </c>
      <c r="N8763" t="s">
        <v>531</v>
      </c>
      <c r="O8763" t="s">
        <v>404</v>
      </c>
      <c r="P8763" t="s">
        <v>728</v>
      </c>
    </row>
    <row r="8764" spans="1:16" hidden="1" x14ac:dyDescent="0.25">
      <c r="A8764" t="s">
        <v>319</v>
      </c>
      <c r="B8764" t="s">
        <v>177</v>
      </c>
      <c r="C8764" t="s">
        <v>194</v>
      </c>
      <c r="D8764" t="s">
        <v>11</v>
      </c>
      <c r="F8764" t="s">
        <v>56</v>
      </c>
      <c r="H8764">
        <f>_xlfn.XLOOKUP(Tabuľka5[[#This Row],[Položka]],cennik[Položka],cennik[Cena MJ bez DPH])</f>
        <v>0</v>
      </c>
      <c r="I8764">
        <f>SUM(Tabuľka5[[#This Row],[cena MJ bez DPH]]*1.1)</f>
        <v>0</v>
      </c>
      <c r="J8764">
        <f>Tabuľka5[[#This Row],[množstvo]]*Tabuľka5[[#This Row],[cena MJ bez DPH]]</f>
        <v>0</v>
      </c>
      <c r="K8764" t="s">
        <v>320</v>
      </c>
      <c r="L8764" s="5" t="s">
        <v>532</v>
      </c>
      <c r="N8764" t="s">
        <v>531</v>
      </c>
      <c r="O8764" t="s">
        <v>404</v>
      </c>
      <c r="P8764" t="s">
        <v>728</v>
      </c>
    </row>
    <row r="8765" spans="1:16" hidden="1" x14ac:dyDescent="0.25">
      <c r="A8765" t="s">
        <v>319</v>
      </c>
      <c r="B8765" t="s">
        <v>177</v>
      </c>
      <c r="C8765" t="s">
        <v>195</v>
      </c>
      <c r="D8765" t="s">
        <v>11</v>
      </c>
      <c r="F8765" t="s">
        <v>53</v>
      </c>
      <c r="G8765">
        <v>5</v>
      </c>
      <c r="H8765">
        <f>_xlfn.XLOOKUP(Tabuľka5[[#This Row],[Položka]],cennik[Položka],cennik[Cena MJ bez DPH])</f>
        <v>0</v>
      </c>
      <c r="I8765">
        <f>SUM(Tabuľka5[[#This Row],[cena MJ bez DPH]]*1.1)</f>
        <v>0</v>
      </c>
      <c r="J8765">
        <f>Tabuľka5[[#This Row],[množstvo]]*Tabuľka5[[#This Row],[cena MJ bez DPH]]</f>
        <v>0</v>
      </c>
      <c r="L8765" s="5" t="s">
        <v>532</v>
      </c>
      <c r="N8765" t="s">
        <v>531</v>
      </c>
      <c r="O8765" t="s">
        <v>404</v>
      </c>
      <c r="P8765" t="s">
        <v>728</v>
      </c>
    </row>
    <row r="8766" spans="1:16" hidden="1" x14ac:dyDescent="0.25">
      <c r="A8766" t="s">
        <v>319</v>
      </c>
      <c r="B8766" t="s">
        <v>177</v>
      </c>
      <c r="C8766" t="s">
        <v>196</v>
      </c>
      <c r="D8766" t="s">
        <v>11</v>
      </c>
      <c r="F8766" t="s">
        <v>179</v>
      </c>
      <c r="H8766">
        <f>_xlfn.XLOOKUP(Tabuľka5[[#This Row],[Položka]],cennik[Položka],cennik[Cena MJ bez DPH])</f>
        <v>0</v>
      </c>
      <c r="I8766">
        <f>SUM(Tabuľka5[[#This Row],[cena MJ bez DPH]]*1.1)</f>
        <v>0</v>
      </c>
      <c r="J8766">
        <f>Tabuľka5[[#This Row],[množstvo]]*Tabuľka5[[#This Row],[cena MJ bez DPH]]</f>
        <v>0</v>
      </c>
      <c r="L8766" s="5" t="s">
        <v>532</v>
      </c>
      <c r="N8766" t="s">
        <v>531</v>
      </c>
      <c r="O8766" t="s">
        <v>404</v>
      </c>
      <c r="P8766" t="s">
        <v>728</v>
      </c>
    </row>
    <row r="8767" spans="1:16" hidden="1" x14ac:dyDescent="0.25">
      <c r="A8767" t="s">
        <v>319</v>
      </c>
      <c r="B8767" t="s">
        <v>177</v>
      </c>
      <c r="C8767" t="s">
        <v>197</v>
      </c>
      <c r="D8767" t="s">
        <v>11</v>
      </c>
      <c r="F8767" t="s">
        <v>179</v>
      </c>
      <c r="H8767">
        <f>_xlfn.XLOOKUP(Tabuľka5[[#This Row],[Položka]],cennik[Položka],cennik[Cena MJ bez DPH])</f>
        <v>0</v>
      </c>
      <c r="I8767">
        <f>SUM(Tabuľka5[[#This Row],[cena MJ bez DPH]]*1.1)</f>
        <v>0</v>
      </c>
      <c r="J8767">
        <f>Tabuľka5[[#This Row],[množstvo]]*Tabuľka5[[#This Row],[cena MJ bez DPH]]</f>
        <v>0</v>
      </c>
      <c r="K8767" t="s">
        <v>320</v>
      </c>
      <c r="L8767" s="5" t="s">
        <v>532</v>
      </c>
      <c r="N8767" t="s">
        <v>531</v>
      </c>
      <c r="O8767" t="s">
        <v>404</v>
      </c>
      <c r="P8767" t="s">
        <v>728</v>
      </c>
    </row>
    <row r="8768" spans="1:16" hidden="1" x14ac:dyDescent="0.25">
      <c r="A8768" t="s">
        <v>319</v>
      </c>
      <c r="B8768" t="s">
        <v>177</v>
      </c>
      <c r="C8768" t="s">
        <v>198</v>
      </c>
      <c r="D8768" t="s">
        <v>11</v>
      </c>
      <c r="F8768" t="s">
        <v>179</v>
      </c>
      <c r="H8768">
        <f>_xlfn.XLOOKUP(Tabuľka5[[#This Row],[Položka]],cennik[Položka],cennik[Cena MJ bez DPH])</f>
        <v>0</v>
      </c>
      <c r="I8768">
        <f>SUM(Tabuľka5[[#This Row],[cena MJ bez DPH]]*1.1)</f>
        <v>0</v>
      </c>
      <c r="J8768">
        <f>Tabuľka5[[#This Row],[množstvo]]*Tabuľka5[[#This Row],[cena MJ bez DPH]]</f>
        <v>0</v>
      </c>
      <c r="K8768" t="s">
        <v>320</v>
      </c>
      <c r="L8768" s="5" t="s">
        <v>532</v>
      </c>
      <c r="N8768" t="s">
        <v>531</v>
      </c>
      <c r="O8768" t="s">
        <v>404</v>
      </c>
      <c r="P8768" t="s">
        <v>728</v>
      </c>
    </row>
    <row r="8769" spans="1:16" hidden="1" x14ac:dyDescent="0.25">
      <c r="A8769" t="s">
        <v>319</v>
      </c>
      <c r="B8769" t="s">
        <v>177</v>
      </c>
      <c r="C8769" t="s">
        <v>199</v>
      </c>
      <c r="D8769" t="s">
        <v>11</v>
      </c>
      <c r="F8769" t="s">
        <v>179</v>
      </c>
      <c r="H8769">
        <f>_xlfn.XLOOKUP(Tabuľka5[[#This Row],[Položka]],cennik[Položka],cennik[Cena MJ bez DPH])</f>
        <v>0</v>
      </c>
      <c r="I8769">
        <f>SUM(Tabuľka5[[#This Row],[cena MJ bez DPH]]*1.1)</f>
        <v>0</v>
      </c>
      <c r="J8769">
        <f>Tabuľka5[[#This Row],[množstvo]]*Tabuľka5[[#This Row],[cena MJ bez DPH]]</f>
        <v>0</v>
      </c>
      <c r="K8769" t="s">
        <v>320</v>
      </c>
      <c r="L8769" s="5" t="s">
        <v>532</v>
      </c>
      <c r="N8769" t="s">
        <v>531</v>
      </c>
      <c r="O8769" t="s">
        <v>404</v>
      </c>
      <c r="P8769" t="s">
        <v>728</v>
      </c>
    </row>
    <row r="8770" spans="1:16" hidden="1" x14ac:dyDescent="0.25">
      <c r="A8770" t="s">
        <v>319</v>
      </c>
      <c r="B8770" t="s">
        <v>177</v>
      </c>
      <c r="C8770" t="s">
        <v>200</v>
      </c>
      <c r="D8770" t="s">
        <v>11</v>
      </c>
      <c r="F8770" t="s">
        <v>56</v>
      </c>
      <c r="H8770">
        <f>_xlfn.XLOOKUP(Tabuľka5[[#This Row],[Položka]],cennik[Položka],cennik[Cena MJ bez DPH])</f>
        <v>0</v>
      </c>
      <c r="I8770">
        <f>SUM(Tabuľka5[[#This Row],[cena MJ bez DPH]]*1.1)</f>
        <v>0</v>
      </c>
      <c r="J8770">
        <f>Tabuľka5[[#This Row],[množstvo]]*Tabuľka5[[#This Row],[cena MJ bez DPH]]</f>
        <v>0</v>
      </c>
      <c r="K8770" t="s">
        <v>320</v>
      </c>
      <c r="L8770" s="5" t="s">
        <v>532</v>
      </c>
      <c r="N8770" t="s">
        <v>531</v>
      </c>
      <c r="O8770" t="s">
        <v>404</v>
      </c>
      <c r="P8770" t="s">
        <v>728</v>
      </c>
    </row>
    <row r="8771" spans="1:16" hidden="1" x14ac:dyDescent="0.25">
      <c r="A8771" t="s">
        <v>319</v>
      </c>
      <c r="B8771" t="s">
        <v>177</v>
      </c>
      <c r="C8771" t="s">
        <v>201</v>
      </c>
      <c r="D8771" t="s">
        <v>11</v>
      </c>
      <c r="F8771" t="s">
        <v>179</v>
      </c>
      <c r="H8771">
        <f>_xlfn.XLOOKUP(Tabuľka5[[#This Row],[Položka]],cennik[Položka],cennik[Cena MJ bez DPH])</f>
        <v>0</v>
      </c>
      <c r="I8771">
        <f>SUM(Tabuľka5[[#This Row],[cena MJ bez DPH]]*1.1)</f>
        <v>0</v>
      </c>
      <c r="J8771">
        <f>Tabuľka5[[#This Row],[množstvo]]*Tabuľka5[[#This Row],[cena MJ bez DPH]]</f>
        <v>0</v>
      </c>
      <c r="K8771" t="s">
        <v>320</v>
      </c>
      <c r="L8771" s="5" t="s">
        <v>532</v>
      </c>
      <c r="N8771" t="s">
        <v>531</v>
      </c>
      <c r="O8771" t="s">
        <v>404</v>
      </c>
      <c r="P8771" t="s">
        <v>728</v>
      </c>
    </row>
    <row r="8772" spans="1:16" hidden="1" x14ac:dyDescent="0.25">
      <c r="A8772" t="s">
        <v>319</v>
      </c>
      <c r="B8772" t="s">
        <v>177</v>
      </c>
      <c r="C8772" t="s">
        <v>202</v>
      </c>
      <c r="D8772" t="s">
        <v>11</v>
      </c>
      <c r="F8772" t="s">
        <v>179</v>
      </c>
      <c r="H8772">
        <f>_xlfn.XLOOKUP(Tabuľka5[[#This Row],[Položka]],cennik[Položka],cennik[Cena MJ bez DPH])</f>
        <v>0</v>
      </c>
      <c r="I8772">
        <f>SUM(Tabuľka5[[#This Row],[cena MJ bez DPH]]*1.1)</f>
        <v>0</v>
      </c>
      <c r="J8772">
        <f>Tabuľka5[[#This Row],[množstvo]]*Tabuľka5[[#This Row],[cena MJ bez DPH]]</f>
        <v>0</v>
      </c>
      <c r="K8772" t="s">
        <v>320</v>
      </c>
      <c r="L8772" s="5" t="s">
        <v>532</v>
      </c>
      <c r="N8772" t="s">
        <v>531</v>
      </c>
      <c r="O8772" t="s">
        <v>404</v>
      </c>
      <c r="P8772" t="s">
        <v>728</v>
      </c>
    </row>
    <row r="8773" spans="1:16" hidden="1" x14ac:dyDescent="0.25">
      <c r="A8773" t="s">
        <v>319</v>
      </c>
      <c r="B8773" t="s">
        <v>177</v>
      </c>
      <c r="C8773" t="s">
        <v>203</v>
      </c>
      <c r="D8773" t="s">
        <v>11</v>
      </c>
      <c r="F8773" t="s">
        <v>179</v>
      </c>
      <c r="H8773">
        <f>_xlfn.XLOOKUP(Tabuľka5[[#This Row],[Položka]],cennik[Položka],cennik[Cena MJ bez DPH])</f>
        <v>0</v>
      </c>
      <c r="I8773">
        <f>SUM(Tabuľka5[[#This Row],[cena MJ bez DPH]]*1.1)</f>
        <v>0</v>
      </c>
      <c r="J8773">
        <f>Tabuľka5[[#This Row],[množstvo]]*Tabuľka5[[#This Row],[cena MJ bez DPH]]</f>
        <v>0</v>
      </c>
      <c r="K8773" t="s">
        <v>320</v>
      </c>
      <c r="L8773" s="5" t="s">
        <v>532</v>
      </c>
      <c r="N8773" t="s">
        <v>531</v>
      </c>
      <c r="O8773" t="s">
        <v>404</v>
      </c>
      <c r="P8773" t="s">
        <v>728</v>
      </c>
    </row>
    <row r="8774" spans="1:16" hidden="1" x14ac:dyDescent="0.25">
      <c r="A8774" t="s">
        <v>319</v>
      </c>
      <c r="B8774" t="s">
        <v>177</v>
      </c>
      <c r="C8774" t="s">
        <v>204</v>
      </c>
      <c r="D8774" t="s">
        <v>11</v>
      </c>
      <c r="F8774" t="s">
        <v>56</v>
      </c>
      <c r="H8774">
        <f>_xlfn.XLOOKUP(Tabuľka5[[#This Row],[Položka]],cennik[Položka],cennik[Cena MJ bez DPH])</f>
        <v>0</v>
      </c>
      <c r="I8774">
        <f>SUM(Tabuľka5[[#This Row],[cena MJ bez DPH]]*1.1)</f>
        <v>0</v>
      </c>
      <c r="J8774">
        <f>Tabuľka5[[#This Row],[množstvo]]*Tabuľka5[[#This Row],[cena MJ bez DPH]]</f>
        <v>0</v>
      </c>
      <c r="K8774" t="s">
        <v>320</v>
      </c>
      <c r="L8774" s="5" t="s">
        <v>532</v>
      </c>
      <c r="N8774" t="s">
        <v>531</v>
      </c>
      <c r="O8774" t="s">
        <v>404</v>
      </c>
      <c r="P8774" t="s">
        <v>728</v>
      </c>
    </row>
    <row r="8775" spans="1:16" hidden="1" x14ac:dyDescent="0.25">
      <c r="A8775" t="s">
        <v>319</v>
      </c>
      <c r="B8775" t="s">
        <v>177</v>
      </c>
      <c r="C8775" t="s">
        <v>205</v>
      </c>
      <c r="D8775" t="s">
        <v>11</v>
      </c>
      <c r="F8775" t="s">
        <v>179</v>
      </c>
      <c r="H8775">
        <f>_xlfn.XLOOKUP(Tabuľka5[[#This Row],[Položka]],cennik[Položka],cennik[Cena MJ bez DPH])</f>
        <v>0</v>
      </c>
      <c r="I8775">
        <f>SUM(Tabuľka5[[#This Row],[cena MJ bez DPH]]*1.1)</f>
        <v>0</v>
      </c>
      <c r="J8775">
        <f>Tabuľka5[[#This Row],[množstvo]]*Tabuľka5[[#This Row],[cena MJ bez DPH]]</f>
        <v>0</v>
      </c>
      <c r="K8775" t="s">
        <v>320</v>
      </c>
      <c r="L8775" s="5" t="s">
        <v>532</v>
      </c>
      <c r="N8775" t="s">
        <v>531</v>
      </c>
      <c r="O8775" t="s">
        <v>404</v>
      </c>
      <c r="P8775" t="s">
        <v>728</v>
      </c>
    </row>
    <row r="8776" spans="1:16" hidden="1" x14ac:dyDescent="0.25">
      <c r="A8776" t="s">
        <v>319</v>
      </c>
      <c r="B8776" t="s">
        <v>177</v>
      </c>
      <c r="C8776" t="s">
        <v>206</v>
      </c>
      <c r="D8776" t="s">
        <v>11</v>
      </c>
      <c r="F8776" t="s">
        <v>56</v>
      </c>
      <c r="H8776">
        <f>_xlfn.XLOOKUP(Tabuľka5[[#This Row],[Položka]],cennik[Položka],cennik[Cena MJ bez DPH])</f>
        <v>0</v>
      </c>
      <c r="I8776">
        <f>SUM(Tabuľka5[[#This Row],[cena MJ bez DPH]]*1.1)</f>
        <v>0</v>
      </c>
      <c r="J8776">
        <f>Tabuľka5[[#This Row],[množstvo]]*Tabuľka5[[#This Row],[cena MJ bez DPH]]</f>
        <v>0</v>
      </c>
      <c r="K8776" t="s">
        <v>320</v>
      </c>
      <c r="L8776" s="5" t="s">
        <v>532</v>
      </c>
      <c r="N8776" t="s">
        <v>531</v>
      </c>
      <c r="O8776" t="s">
        <v>404</v>
      </c>
      <c r="P8776" t="s">
        <v>728</v>
      </c>
    </row>
    <row r="8777" spans="1:16" hidden="1" x14ac:dyDescent="0.25">
      <c r="A8777" t="s">
        <v>319</v>
      </c>
      <c r="B8777" t="s">
        <v>177</v>
      </c>
      <c r="C8777" t="s">
        <v>207</v>
      </c>
      <c r="D8777" t="s">
        <v>11</v>
      </c>
      <c r="F8777" t="s">
        <v>56</v>
      </c>
      <c r="H8777">
        <f>_xlfn.XLOOKUP(Tabuľka5[[#This Row],[Položka]],cennik[Položka],cennik[Cena MJ bez DPH])</f>
        <v>0</v>
      </c>
      <c r="I8777">
        <f>SUM(Tabuľka5[[#This Row],[cena MJ bez DPH]]*1.1)</f>
        <v>0</v>
      </c>
      <c r="J8777">
        <f>Tabuľka5[[#This Row],[množstvo]]*Tabuľka5[[#This Row],[cena MJ bez DPH]]</f>
        <v>0</v>
      </c>
      <c r="K8777" t="s">
        <v>320</v>
      </c>
      <c r="L8777" s="5" t="s">
        <v>532</v>
      </c>
      <c r="N8777" t="s">
        <v>531</v>
      </c>
      <c r="O8777" t="s">
        <v>404</v>
      </c>
      <c r="P8777" t="s">
        <v>728</v>
      </c>
    </row>
    <row r="8778" spans="1:16" hidden="1" x14ac:dyDescent="0.25">
      <c r="A8778" t="s">
        <v>319</v>
      </c>
      <c r="B8778" t="s">
        <v>177</v>
      </c>
      <c r="C8778" t="s">
        <v>208</v>
      </c>
      <c r="D8778" t="s">
        <v>11</v>
      </c>
      <c r="F8778" t="s">
        <v>53</v>
      </c>
      <c r="H8778">
        <f>_xlfn.XLOOKUP(Tabuľka5[[#This Row],[Položka]],cennik[Položka],cennik[Cena MJ bez DPH])</f>
        <v>0</v>
      </c>
      <c r="I8778">
        <f>SUM(Tabuľka5[[#This Row],[cena MJ bez DPH]]*1.1)</f>
        <v>0</v>
      </c>
      <c r="J8778">
        <f>Tabuľka5[[#This Row],[množstvo]]*Tabuľka5[[#This Row],[cena MJ bez DPH]]</f>
        <v>0</v>
      </c>
      <c r="K8778" t="s">
        <v>320</v>
      </c>
      <c r="L8778" s="5" t="s">
        <v>532</v>
      </c>
      <c r="N8778" t="s">
        <v>531</v>
      </c>
      <c r="O8778" t="s">
        <v>404</v>
      </c>
      <c r="P8778" t="s">
        <v>728</v>
      </c>
    </row>
    <row r="8779" spans="1:16" hidden="1" x14ac:dyDescent="0.25">
      <c r="A8779" t="s">
        <v>319</v>
      </c>
      <c r="B8779" t="s">
        <v>177</v>
      </c>
      <c r="C8779" t="s">
        <v>209</v>
      </c>
      <c r="D8779" t="s">
        <v>11</v>
      </c>
      <c r="F8779" t="s">
        <v>179</v>
      </c>
      <c r="H8779">
        <f>_xlfn.XLOOKUP(Tabuľka5[[#This Row],[Položka]],cennik[Položka],cennik[Cena MJ bez DPH])</f>
        <v>0</v>
      </c>
      <c r="I8779">
        <f>SUM(Tabuľka5[[#This Row],[cena MJ bez DPH]]*1.1)</f>
        <v>0</v>
      </c>
      <c r="J8779">
        <f>Tabuľka5[[#This Row],[množstvo]]*Tabuľka5[[#This Row],[cena MJ bez DPH]]</f>
        <v>0</v>
      </c>
      <c r="K8779" t="s">
        <v>320</v>
      </c>
      <c r="L8779" s="5" t="s">
        <v>532</v>
      </c>
      <c r="N8779" t="s">
        <v>531</v>
      </c>
      <c r="O8779" t="s">
        <v>404</v>
      </c>
      <c r="P8779" t="s">
        <v>728</v>
      </c>
    </row>
    <row r="8780" spans="1:16" hidden="1" x14ac:dyDescent="0.25">
      <c r="A8780" t="s">
        <v>319</v>
      </c>
      <c r="B8780" t="s">
        <v>177</v>
      </c>
      <c r="C8780" t="s">
        <v>210</v>
      </c>
      <c r="D8780" t="s">
        <v>11</v>
      </c>
      <c r="F8780" t="s">
        <v>56</v>
      </c>
      <c r="H8780">
        <f>_xlfn.XLOOKUP(Tabuľka5[[#This Row],[Položka]],cennik[Položka],cennik[Cena MJ bez DPH])</f>
        <v>0</v>
      </c>
      <c r="I8780">
        <f>SUM(Tabuľka5[[#This Row],[cena MJ bez DPH]]*1.1)</f>
        <v>0</v>
      </c>
      <c r="J8780">
        <f>Tabuľka5[[#This Row],[množstvo]]*Tabuľka5[[#This Row],[cena MJ bez DPH]]</f>
        <v>0</v>
      </c>
      <c r="K8780" t="s">
        <v>320</v>
      </c>
      <c r="L8780" s="5" t="s">
        <v>532</v>
      </c>
      <c r="N8780" t="s">
        <v>531</v>
      </c>
      <c r="O8780" t="s">
        <v>404</v>
      </c>
      <c r="P8780" t="s">
        <v>728</v>
      </c>
    </row>
    <row r="8781" spans="1:16" hidden="1" x14ac:dyDescent="0.25">
      <c r="A8781" t="s">
        <v>319</v>
      </c>
      <c r="B8781" t="s">
        <v>177</v>
      </c>
      <c r="C8781" t="s">
        <v>211</v>
      </c>
      <c r="D8781" t="s">
        <v>11</v>
      </c>
      <c r="F8781" t="s">
        <v>56</v>
      </c>
      <c r="H8781">
        <f>_xlfn.XLOOKUP(Tabuľka5[[#This Row],[Položka]],cennik[Položka],cennik[Cena MJ bez DPH])</f>
        <v>0</v>
      </c>
      <c r="I8781">
        <f>SUM(Tabuľka5[[#This Row],[cena MJ bez DPH]]*1.1)</f>
        <v>0</v>
      </c>
      <c r="J8781">
        <f>Tabuľka5[[#This Row],[množstvo]]*Tabuľka5[[#This Row],[cena MJ bez DPH]]</f>
        <v>0</v>
      </c>
      <c r="K8781" t="s">
        <v>320</v>
      </c>
      <c r="L8781" s="5" t="s">
        <v>532</v>
      </c>
      <c r="N8781" t="s">
        <v>531</v>
      </c>
      <c r="O8781" t="s">
        <v>404</v>
      </c>
      <c r="P8781" t="s">
        <v>728</v>
      </c>
    </row>
    <row r="8782" spans="1:16" hidden="1" x14ac:dyDescent="0.25">
      <c r="A8782" t="s">
        <v>319</v>
      </c>
      <c r="B8782" t="s">
        <v>177</v>
      </c>
      <c r="C8782" t="s">
        <v>212</v>
      </c>
      <c r="D8782" t="s">
        <v>11</v>
      </c>
      <c r="F8782" t="s">
        <v>179</v>
      </c>
      <c r="H8782">
        <f>_xlfn.XLOOKUP(Tabuľka5[[#This Row],[Položka]],cennik[Položka],cennik[Cena MJ bez DPH])</f>
        <v>0</v>
      </c>
      <c r="I8782">
        <f>SUM(Tabuľka5[[#This Row],[cena MJ bez DPH]]*1.1)</f>
        <v>0</v>
      </c>
      <c r="J8782">
        <f>Tabuľka5[[#This Row],[množstvo]]*Tabuľka5[[#This Row],[cena MJ bez DPH]]</f>
        <v>0</v>
      </c>
      <c r="K8782" t="s">
        <v>320</v>
      </c>
      <c r="L8782" s="5" t="s">
        <v>532</v>
      </c>
      <c r="N8782" t="s">
        <v>531</v>
      </c>
      <c r="O8782" t="s">
        <v>404</v>
      </c>
      <c r="P8782" t="s">
        <v>728</v>
      </c>
    </row>
    <row r="8783" spans="1:16" hidden="1" x14ac:dyDescent="0.25">
      <c r="A8783" t="s">
        <v>319</v>
      </c>
      <c r="B8783" t="s">
        <v>177</v>
      </c>
      <c r="C8783" t="s">
        <v>213</v>
      </c>
      <c r="D8783" t="s">
        <v>11</v>
      </c>
      <c r="F8783" t="s">
        <v>56</v>
      </c>
      <c r="H8783">
        <f>_xlfn.XLOOKUP(Tabuľka5[[#This Row],[Položka]],cennik[Položka],cennik[Cena MJ bez DPH])</f>
        <v>0</v>
      </c>
      <c r="I8783">
        <f>SUM(Tabuľka5[[#This Row],[cena MJ bez DPH]]*1.1)</f>
        <v>0</v>
      </c>
      <c r="J8783">
        <f>Tabuľka5[[#This Row],[množstvo]]*Tabuľka5[[#This Row],[cena MJ bez DPH]]</f>
        <v>0</v>
      </c>
      <c r="K8783" t="s">
        <v>320</v>
      </c>
      <c r="L8783" s="5" t="s">
        <v>532</v>
      </c>
      <c r="N8783" t="s">
        <v>531</v>
      </c>
      <c r="O8783" t="s">
        <v>404</v>
      </c>
      <c r="P8783" t="s">
        <v>728</v>
      </c>
    </row>
    <row r="8784" spans="1:16" hidden="1" x14ac:dyDescent="0.25">
      <c r="A8784" t="s">
        <v>319</v>
      </c>
      <c r="B8784" t="s">
        <v>177</v>
      </c>
      <c r="C8784" t="s">
        <v>214</v>
      </c>
      <c r="D8784" t="s">
        <v>11</v>
      </c>
      <c r="F8784" t="s">
        <v>56</v>
      </c>
      <c r="H8784">
        <f>_xlfn.XLOOKUP(Tabuľka5[[#This Row],[Položka]],cennik[Položka],cennik[Cena MJ bez DPH])</f>
        <v>0</v>
      </c>
      <c r="I8784">
        <f>SUM(Tabuľka5[[#This Row],[cena MJ bez DPH]]*1.1)</f>
        <v>0</v>
      </c>
      <c r="J8784">
        <f>Tabuľka5[[#This Row],[množstvo]]*Tabuľka5[[#This Row],[cena MJ bez DPH]]</f>
        <v>0</v>
      </c>
      <c r="K8784" t="s">
        <v>320</v>
      </c>
      <c r="L8784" s="5" t="s">
        <v>532</v>
      </c>
      <c r="N8784" t="s">
        <v>531</v>
      </c>
      <c r="O8784" t="s">
        <v>404</v>
      </c>
      <c r="P8784" t="s">
        <v>728</v>
      </c>
    </row>
    <row r="8785" spans="1:16" hidden="1" x14ac:dyDescent="0.25">
      <c r="A8785" t="s">
        <v>319</v>
      </c>
      <c r="B8785" t="s">
        <v>177</v>
      </c>
      <c r="C8785" t="s">
        <v>215</v>
      </c>
      <c r="D8785" t="s">
        <v>11</v>
      </c>
      <c r="F8785" t="s">
        <v>179</v>
      </c>
      <c r="H8785">
        <f>_xlfn.XLOOKUP(Tabuľka5[[#This Row],[Položka]],cennik[Položka],cennik[Cena MJ bez DPH])</f>
        <v>0</v>
      </c>
      <c r="I8785">
        <f>SUM(Tabuľka5[[#This Row],[cena MJ bez DPH]]*1.1)</f>
        <v>0</v>
      </c>
      <c r="J8785">
        <f>Tabuľka5[[#This Row],[množstvo]]*Tabuľka5[[#This Row],[cena MJ bez DPH]]</f>
        <v>0</v>
      </c>
      <c r="K8785" t="s">
        <v>320</v>
      </c>
      <c r="L8785" s="5" t="s">
        <v>532</v>
      </c>
      <c r="N8785" t="s">
        <v>531</v>
      </c>
      <c r="O8785" t="s">
        <v>404</v>
      </c>
      <c r="P8785" t="s">
        <v>728</v>
      </c>
    </row>
    <row r="8786" spans="1:16" hidden="1" x14ac:dyDescent="0.25">
      <c r="A8786" t="s">
        <v>319</v>
      </c>
      <c r="B8786" t="s">
        <v>177</v>
      </c>
      <c r="C8786" t="s">
        <v>216</v>
      </c>
      <c r="D8786" t="s">
        <v>11</v>
      </c>
      <c r="F8786" t="s">
        <v>56</v>
      </c>
      <c r="G8786">
        <v>15</v>
      </c>
      <c r="H8786">
        <f>_xlfn.XLOOKUP(Tabuľka5[[#This Row],[Položka]],cennik[Položka],cennik[Cena MJ bez DPH])</f>
        <v>0</v>
      </c>
      <c r="I8786">
        <f>SUM(Tabuľka5[[#This Row],[cena MJ bez DPH]]*1.1)</f>
        <v>0</v>
      </c>
      <c r="J8786">
        <f>Tabuľka5[[#This Row],[množstvo]]*Tabuľka5[[#This Row],[cena MJ bez DPH]]</f>
        <v>0</v>
      </c>
      <c r="L8786" s="5" t="s">
        <v>532</v>
      </c>
      <c r="N8786" t="s">
        <v>531</v>
      </c>
      <c r="O8786" t="s">
        <v>404</v>
      </c>
      <c r="P8786" t="s">
        <v>728</v>
      </c>
    </row>
    <row r="8787" spans="1:16" hidden="1" x14ac:dyDescent="0.25">
      <c r="A8787" t="s">
        <v>319</v>
      </c>
      <c r="B8787" t="s">
        <v>177</v>
      </c>
      <c r="C8787" t="s">
        <v>217</v>
      </c>
      <c r="D8787" t="s">
        <v>11</v>
      </c>
      <c r="F8787" t="s">
        <v>53</v>
      </c>
      <c r="G8787">
        <v>5</v>
      </c>
      <c r="H8787">
        <f>_xlfn.XLOOKUP(Tabuľka5[[#This Row],[Položka]],cennik[Položka],cennik[Cena MJ bez DPH])</f>
        <v>0</v>
      </c>
      <c r="I8787">
        <f>SUM(Tabuľka5[[#This Row],[cena MJ bez DPH]]*1.1)</f>
        <v>0</v>
      </c>
      <c r="J8787">
        <f>Tabuľka5[[#This Row],[množstvo]]*Tabuľka5[[#This Row],[cena MJ bez DPH]]</f>
        <v>0</v>
      </c>
      <c r="L8787" s="5" t="s">
        <v>532</v>
      </c>
      <c r="N8787" t="s">
        <v>531</v>
      </c>
      <c r="O8787" t="s">
        <v>404</v>
      </c>
      <c r="P8787" t="s">
        <v>728</v>
      </c>
    </row>
    <row r="8788" spans="1:16" hidden="1" x14ac:dyDescent="0.25">
      <c r="A8788" t="s">
        <v>319</v>
      </c>
      <c r="B8788" t="s">
        <v>177</v>
      </c>
      <c r="C8788" t="s">
        <v>218</v>
      </c>
      <c r="D8788" t="s">
        <v>11</v>
      </c>
      <c r="F8788" t="s">
        <v>53</v>
      </c>
      <c r="H8788">
        <f>_xlfn.XLOOKUP(Tabuľka5[[#This Row],[Položka]],cennik[Položka],cennik[Cena MJ bez DPH])</f>
        <v>0</v>
      </c>
      <c r="I8788">
        <f>SUM(Tabuľka5[[#This Row],[cena MJ bez DPH]]*1.1)</f>
        <v>0</v>
      </c>
      <c r="J8788">
        <f>Tabuľka5[[#This Row],[množstvo]]*Tabuľka5[[#This Row],[cena MJ bez DPH]]</f>
        <v>0</v>
      </c>
      <c r="K8788" t="s">
        <v>320</v>
      </c>
      <c r="L8788" s="5" t="s">
        <v>532</v>
      </c>
      <c r="N8788" t="s">
        <v>531</v>
      </c>
      <c r="O8788" t="s">
        <v>404</v>
      </c>
      <c r="P8788" t="s">
        <v>728</v>
      </c>
    </row>
    <row r="8789" spans="1:16" hidden="1" x14ac:dyDescent="0.25">
      <c r="A8789" t="s">
        <v>319</v>
      </c>
      <c r="B8789" t="s">
        <v>177</v>
      </c>
      <c r="C8789" t="s">
        <v>219</v>
      </c>
      <c r="D8789" t="s">
        <v>11</v>
      </c>
      <c r="F8789" t="s">
        <v>179</v>
      </c>
      <c r="H8789">
        <f>_xlfn.XLOOKUP(Tabuľka5[[#This Row],[Položka]],cennik[Položka],cennik[Cena MJ bez DPH])</f>
        <v>0</v>
      </c>
      <c r="I8789">
        <f>SUM(Tabuľka5[[#This Row],[cena MJ bez DPH]]*1.1)</f>
        <v>0</v>
      </c>
      <c r="J8789">
        <f>Tabuľka5[[#This Row],[množstvo]]*Tabuľka5[[#This Row],[cena MJ bez DPH]]</f>
        <v>0</v>
      </c>
      <c r="K8789" t="s">
        <v>320</v>
      </c>
      <c r="L8789" s="5" t="s">
        <v>532</v>
      </c>
      <c r="N8789" t="s">
        <v>531</v>
      </c>
      <c r="O8789" t="s">
        <v>404</v>
      </c>
      <c r="P8789" t="s">
        <v>728</v>
      </c>
    </row>
    <row r="8790" spans="1:16" hidden="1" x14ac:dyDescent="0.25">
      <c r="A8790" t="s">
        <v>319</v>
      </c>
      <c r="B8790" t="s">
        <v>177</v>
      </c>
      <c r="C8790" t="s">
        <v>220</v>
      </c>
      <c r="D8790" t="s">
        <v>11</v>
      </c>
      <c r="F8790" t="s">
        <v>56</v>
      </c>
      <c r="H8790">
        <f>_xlfn.XLOOKUP(Tabuľka5[[#This Row],[Položka]],cennik[Položka],cennik[Cena MJ bez DPH])</f>
        <v>0</v>
      </c>
      <c r="I8790">
        <f>SUM(Tabuľka5[[#This Row],[cena MJ bez DPH]]*1.1)</f>
        <v>0</v>
      </c>
      <c r="J8790">
        <f>Tabuľka5[[#This Row],[množstvo]]*Tabuľka5[[#This Row],[cena MJ bez DPH]]</f>
        <v>0</v>
      </c>
      <c r="K8790" t="s">
        <v>320</v>
      </c>
      <c r="L8790" s="5" t="s">
        <v>532</v>
      </c>
      <c r="N8790" t="s">
        <v>531</v>
      </c>
      <c r="O8790" t="s">
        <v>404</v>
      </c>
      <c r="P8790" t="s">
        <v>728</v>
      </c>
    </row>
    <row r="8791" spans="1:16" hidden="1" x14ac:dyDescent="0.25">
      <c r="A8791" t="s">
        <v>319</v>
      </c>
      <c r="B8791" t="s">
        <v>177</v>
      </c>
      <c r="C8791" t="s">
        <v>221</v>
      </c>
      <c r="D8791" t="s">
        <v>11</v>
      </c>
      <c r="F8791" t="s">
        <v>56</v>
      </c>
      <c r="H8791">
        <f>_xlfn.XLOOKUP(Tabuľka5[[#This Row],[Položka]],cennik[Položka],cennik[Cena MJ bez DPH])</f>
        <v>0</v>
      </c>
      <c r="I8791">
        <f>SUM(Tabuľka5[[#This Row],[cena MJ bez DPH]]*1.1)</f>
        <v>0</v>
      </c>
      <c r="J8791">
        <f>Tabuľka5[[#This Row],[množstvo]]*Tabuľka5[[#This Row],[cena MJ bez DPH]]</f>
        <v>0</v>
      </c>
      <c r="K8791" t="s">
        <v>320</v>
      </c>
      <c r="L8791" s="5" t="s">
        <v>532</v>
      </c>
      <c r="N8791" t="s">
        <v>531</v>
      </c>
      <c r="O8791" t="s">
        <v>404</v>
      </c>
      <c r="P8791" t="s">
        <v>728</v>
      </c>
    </row>
    <row r="8792" spans="1:16" hidden="1" x14ac:dyDescent="0.25">
      <c r="A8792" t="s">
        <v>319</v>
      </c>
      <c r="B8792" t="s">
        <v>177</v>
      </c>
      <c r="C8792" t="s">
        <v>222</v>
      </c>
      <c r="D8792" t="s">
        <v>11</v>
      </c>
      <c r="F8792" t="s">
        <v>179</v>
      </c>
      <c r="H8792">
        <f>_xlfn.XLOOKUP(Tabuľka5[[#This Row],[Položka]],cennik[Položka],cennik[Cena MJ bez DPH])</f>
        <v>0</v>
      </c>
      <c r="I8792">
        <f>SUM(Tabuľka5[[#This Row],[cena MJ bez DPH]]*1.1)</f>
        <v>0</v>
      </c>
      <c r="J8792">
        <f>Tabuľka5[[#This Row],[množstvo]]*Tabuľka5[[#This Row],[cena MJ bez DPH]]</f>
        <v>0</v>
      </c>
      <c r="K8792" t="s">
        <v>320</v>
      </c>
      <c r="L8792" s="5" t="s">
        <v>532</v>
      </c>
      <c r="N8792" t="s">
        <v>531</v>
      </c>
      <c r="O8792" t="s">
        <v>404</v>
      </c>
      <c r="P8792" t="s">
        <v>728</v>
      </c>
    </row>
    <row r="8793" spans="1:16" hidden="1" x14ac:dyDescent="0.25">
      <c r="A8793" t="s">
        <v>319</v>
      </c>
      <c r="B8793" t="s">
        <v>177</v>
      </c>
      <c r="C8793" t="s">
        <v>223</v>
      </c>
      <c r="D8793" t="s">
        <v>11</v>
      </c>
      <c r="F8793" t="s">
        <v>179</v>
      </c>
      <c r="H8793">
        <f>_xlfn.XLOOKUP(Tabuľka5[[#This Row],[Položka]],cennik[Položka],cennik[Cena MJ bez DPH])</f>
        <v>0</v>
      </c>
      <c r="I8793">
        <f>SUM(Tabuľka5[[#This Row],[cena MJ bez DPH]]*1.1)</f>
        <v>0</v>
      </c>
      <c r="J8793">
        <f>Tabuľka5[[#This Row],[množstvo]]*Tabuľka5[[#This Row],[cena MJ bez DPH]]</f>
        <v>0</v>
      </c>
      <c r="K8793" t="s">
        <v>320</v>
      </c>
      <c r="L8793" s="5" t="s">
        <v>532</v>
      </c>
      <c r="N8793" t="s">
        <v>531</v>
      </c>
      <c r="O8793" t="s">
        <v>404</v>
      </c>
      <c r="P8793" t="s">
        <v>728</v>
      </c>
    </row>
    <row r="8794" spans="1:16" hidden="1" x14ac:dyDescent="0.25">
      <c r="A8794" t="s">
        <v>319</v>
      </c>
      <c r="B8794" t="s">
        <v>177</v>
      </c>
      <c r="C8794" t="s">
        <v>224</v>
      </c>
      <c r="D8794" t="s">
        <v>11</v>
      </c>
      <c r="F8794" t="s">
        <v>179</v>
      </c>
      <c r="H8794">
        <f>_xlfn.XLOOKUP(Tabuľka5[[#This Row],[Položka]],cennik[Položka],cennik[Cena MJ bez DPH])</f>
        <v>0</v>
      </c>
      <c r="I8794">
        <f>SUM(Tabuľka5[[#This Row],[cena MJ bez DPH]]*1.1)</f>
        <v>0</v>
      </c>
      <c r="J8794">
        <f>Tabuľka5[[#This Row],[množstvo]]*Tabuľka5[[#This Row],[cena MJ bez DPH]]</f>
        <v>0</v>
      </c>
      <c r="K8794" t="s">
        <v>320</v>
      </c>
      <c r="L8794" s="5" t="s">
        <v>532</v>
      </c>
      <c r="N8794" t="s">
        <v>531</v>
      </c>
      <c r="O8794" t="s">
        <v>404</v>
      </c>
      <c r="P8794" t="s">
        <v>728</v>
      </c>
    </row>
    <row r="8795" spans="1:16" hidden="1" x14ac:dyDescent="0.25">
      <c r="A8795" t="s">
        <v>319</v>
      </c>
      <c r="B8795" t="s">
        <v>177</v>
      </c>
      <c r="C8795" t="s">
        <v>225</v>
      </c>
      <c r="D8795" t="s">
        <v>11</v>
      </c>
      <c r="F8795" t="s">
        <v>179</v>
      </c>
      <c r="H8795">
        <f>_xlfn.XLOOKUP(Tabuľka5[[#This Row],[Položka]],cennik[Položka],cennik[Cena MJ bez DPH])</f>
        <v>0</v>
      </c>
      <c r="I8795">
        <f>SUM(Tabuľka5[[#This Row],[cena MJ bez DPH]]*1.1)</f>
        <v>0</v>
      </c>
      <c r="J8795">
        <f>Tabuľka5[[#This Row],[množstvo]]*Tabuľka5[[#This Row],[cena MJ bez DPH]]</f>
        <v>0</v>
      </c>
      <c r="K8795" t="s">
        <v>320</v>
      </c>
      <c r="L8795" s="5" t="s">
        <v>532</v>
      </c>
      <c r="N8795" t="s">
        <v>531</v>
      </c>
      <c r="O8795" t="s">
        <v>404</v>
      </c>
      <c r="P8795" t="s">
        <v>728</v>
      </c>
    </row>
    <row r="8796" spans="1:16" hidden="1" x14ac:dyDescent="0.25">
      <c r="A8796" t="s">
        <v>319</v>
      </c>
      <c r="B8796" t="s">
        <v>177</v>
      </c>
      <c r="C8796" t="s">
        <v>226</v>
      </c>
      <c r="D8796" t="s">
        <v>11</v>
      </c>
      <c r="F8796" t="s">
        <v>179</v>
      </c>
      <c r="H8796">
        <f>_xlfn.XLOOKUP(Tabuľka5[[#This Row],[Položka]],cennik[Položka],cennik[Cena MJ bez DPH])</f>
        <v>0</v>
      </c>
      <c r="I8796">
        <f>SUM(Tabuľka5[[#This Row],[cena MJ bez DPH]]*1.1)</f>
        <v>0</v>
      </c>
      <c r="J8796">
        <f>Tabuľka5[[#This Row],[množstvo]]*Tabuľka5[[#This Row],[cena MJ bez DPH]]</f>
        <v>0</v>
      </c>
      <c r="K8796" t="s">
        <v>320</v>
      </c>
      <c r="L8796" s="5" t="s">
        <v>532</v>
      </c>
      <c r="N8796" t="s">
        <v>531</v>
      </c>
      <c r="O8796" t="s">
        <v>404</v>
      </c>
      <c r="P8796" t="s">
        <v>728</v>
      </c>
    </row>
    <row r="8797" spans="1:16" hidden="1" x14ac:dyDescent="0.25">
      <c r="A8797" t="s">
        <v>319</v>
      </c>
      <c r="B8797" t="s">
        <v>177</v>
      </c>
      <c r="C8797" t="s">
        <v>227</v>
      </c>
      <c r="D8797" t="s">
        <v>11</v>
      </c>
      <c r="F8797" t="s">
        <v>179</v>
      </c>
      <c r="H8797">
        <f>_xlfn.XLOOKUP(Tabuľka5[[#This Row],[Položka]],cennik[Položka],cennik[Cena MJ bez DPH])</f>
        <v>0</v>
      </c>
      <c r="I8797">
        <f>SUM(Tabuľka5[[#This Row],[cena MJ bez DPH]]*1.1)</f>
        <v>0</v>
      </c>
      <c r="J8797">
        <f>Tabuľka5[[#This Row],[množstvo]]*Tabuľka5[[#This Row],[cena MJ bez DPH]]</f>
        <v>0</v>
      </c>
      <c r="K8797" t="s">
        <v>320</v>
      </c>
      <c r="L8797" s="5" t="s">
        <v>532</v>
      </c>
      <c r="N8797" t="s">
        <v>531</v>
      </c>
      <c r="O8797" t="s">
        <v>404</v>
      </c>
      <c r="P8797" t="s">
        <v>728</v>
      </c>
    </row>
    <row r="8798" spans="1:16" hidden="1" x14ac:dyDescent="0.25">
      <c r="A8798" t="s">
        <v>319</v>
      </c>
      <c r="B8798" t="s">
        <v>177</v>
      </c>
      <c r="C8798" t="s">
        <v>228</v>
      </c>
      <c r="D8798" t="s">
        <v>11</v>
      </c>
      <c r="F8798" t="s">
        <v>56</v>
      </c>
      <c r="G8798">
        <v>40</v>
      </c>
      <c r="H8798">
        <f>_xlfn.XLOOKUP(Tabuľka5[[#This Row],[Položka]],cennik[Položka],cennik[Cena MJ bez DPH])</f>
        <v>0</v>
      </c>
      <c r="I8798">
        <f>SUM(Tabuľka5[[#This Row],[cena MJ bez DPH]]*1.1)</f>
        <v>0</v>
      </c>
      <c r="J8798">
        <f>Tabuľka5[[#This Row],[množstvo]]*Tabuľka5[[#This Row],[cena MJ bez DPH]]</f>
        <v>0</v>
      </c>
      <c r="L8798" s="5" t="s">
        <v>532</v>
      </c>
      <c r="N8798" t="s">
        <v>531</v>
      </c>
      <c r="O8798" t="s">
        <v>404</v>
      </c>
      <c r="P8798" t="s">
        <v>728</v>
      </c>
    </row>
    <row r="8799" spans="1:16" hidden="1" x14ac:dyDescent="0.25">
      <c r="A8799" t="s">
        <v>319</v>
      </c>
      <c r="B8799" t="s">
        <v>177</v>
      </c>
      <c r="C8799" t="s">
        <v>229</v>
      </c>
      <c r="D8799" t="s">
        <v>11</v>
      </c>
      <c r="F8799" t="s">
        <v>56</v>
      </c>
      <c r="H8799">
        <f>_xlfn.XLOOKUP(Tabuľka5[[#This Row],[Položka]],cennik[Položka],cennik[Cena MJ bez DPH])</f>
        <v>0</v>
      </c>
      <c r="I8799">
        <f>SUM(Tabuľka5[[#This Row],[cena MJ bez DPH]]*1.1)</f>
        <v>0</v>
      </c>
      <c r="J8799">
        <f>Tabuľka5[[#This Row],[množstvo]]*Tabuľka5[[#This Row],[cena MJ bez DPH]]</f>
        <v>0</v>
      </c>
      <c r="K8799" t="s">
        <v>320</v>
      </c>
      <c r="L8799" s="5" t="s">
        <v>532</v>
      </c>
      <c r="N8799" t="s">
        <v>531</v>
      </c>
      <c r="O8799" t="s">
        <v>404</v>
      </c>
      <c r="P8799" t="s">
        <v>728</v>
      </c>
    </row>
    <row r="8800" spans="1:16" hidden="1" x14ac:dyDescent="0.25">
      <c r="A8800" t="s">
        <v>319</v>
      </c>
      <c r="B8800" t="s">
        <v>177</v>
      </c>
      <c r="C8800" t="s">
        <v>230</v>
      </c>
      <c r="D8800" t="s">
        <v>11</v>
      </c>
      <c r="F8800" t="s">
        <v>53</v>
      </c>
      <c r="G8800">
        <v>2</v>
      </c>
      <c r="H8800">
        <f>_xlfn.XLOOKUP(Tabuľka5[[#This Row],[Položka]],cennik[Položka],cennik[Cena MJ bez DPH])</f>
        <v>0</v>
      </c>
      <c r="I8800">
        <f>SUM(Tabuľka5[[#This Row],[cena MJ bez DPH]]*1.1)</f>
        <v>0</v>
      </c>
      <c r="J8800">
        <f>Tabuľka5[[#This Row],[množstvo]]*Tabuľka5[[#This Row],[cena MJ bez DPH]]</f>
        <v>0</v>
      </c>
      <c r="L8800" s="5" t="s">
        <v>532</v>
      </c>
      <c r="N8800" t="s">
        <v>531</v>
      </c>
      <c r="O8800" t="s">
        <v>404</v>
      </c>
      <c r="P8800" t="s">
        <v>728</v>
      </c>
    </row>
    <row r="8801" spans="1:16" hidden="1" x14ac:dyDescent="0.25">
      <c r="A8801" t="s">
        <v>319</v>
      </c>
      <c r="B8801" t="s">
        <v>177</v>
      </c>
      <c r="C8801" t="s">
        <v>231</v>
      </c>
      <c r="D8801" t="s">
        <v>11</v>
      </c>
      <c r="F8801" t="s">
        <v>56</v>
      </c>
      <c r="G8801">
        <v>2</v>
      </c>
      <c r="H8801">
        <f>_xlfn.XLOOKUP(Tabuľka5[[#This Row],[Položka]],cennik[Položka],cennik[Cena MJ bez DPH])</f>
        <v>0</v>
      </c>
      <c r="I8801">
        <f>SUM(Tabuľka5[[#This Row],[cena MJ bez DPH]]*1.1)</f>
        <v>0</v>
      </c>
      <c r="J8801">
        <f>Tabuľka5[[#This Row],[množstvo]]*Tabuľka5[[#This Row],[cena MJ bez DPH]]</f>
        <v>0</v>
      </c>
      <c r="L8801" s="5" t="s">
        <v>532</v>
      </c>
      <c r="N8801" t="s">
        <v>531</v>
      </c>
      <c r="O8801" t="s">
        <v>404</v>
      </c>
      <c r="P8801" t="s">
        <v>728</v>
      </c>
    </row>
    <row r="8802" spans="1:16" hidden="1" x14ac:dyDescent="0.25">
      <c r="A8802" t="s">
        <v>319</v>
      </c>
      <c r="B8802" t="s">
        <v>177</v>
      </c>
      <c r="C8802" t="s">
        <v>232</v>
      </c>
      <c r="D8802" t="s">
        <v>11</v>
      </c>
      <c r="F8802" t="s">
        <v>53</v>
      </c>
      <c r="H8802">
        <f>_xlfn.XLOOKUP(Tabuľka5[[#This Row],[Položka]],cennik[Položka],cennik[Cena MJ bez DPH])</f>
        <v>0</v>
      </c>
      <c r="I8802">
        <f>SUM(Tabuľka5[[#This Row],[cena MJ bez DPH]]*1.1)</f>
        <v>0</v>
      </c>
      <c r="J8802">
        <f>Tabuľka5[[#This Row],[množstvo]]*Tabuľka5[[#This Row],[cena MJ bez DPH]]</f>
        <v>0</v>
      </c>
      <c r="K8802" t="s">
        <v>320</v>
      </c>
      <c r="L8802" s="5" t="s">
        <v>532</v>
      </c>
      <c r="N8802" t="s">
        <v>531</v>
      </c>
      <c r="O8802" t="s">
        <v>404</v>
      </c>
      <c r="P8802" t="s">
        <v>728</v>
      </c>
    </row>
    <row r="8803" spans="1:16" hidden="1" x14ac:dyDescent="0.25">
      <c r="A8803" t="s">
        <v>319</v>
      </c>
      <c r="B8803" t="s">
        <v>177</v>
      </c>
      <c r="C8803" t="s">
        <v>233</v>
      </c>
      <c r="D8803" t="s">
        <v>11</v>
      </c>
      <c r="F8803" t="s">
        <v>56</v>
      </c>
      <c r="H8803">
        <f>_xlfn.XLOOKUP(Tabuľka5[[#This Row],[Položka]],cennik[Položka],cennik[Cena MJ bez DPH])</f>
        <v>0</v>
      </c>
      <c r="I8803">
        <f>SUM(Tabuľka5[[#This Row],[cena MJ bez DPH]]*1.1)</f>
        <v>0</v>
      </c>
      <c r="J8803">
        <f>Tabuľka5[[#This Row],[množstvo]]*Tabuľka5[[#This Row],[cena MJ bez DPH]]</f>
        <v>0</v>
      </c>
      <c r="K8803" t="s">
        <v>320</v>
      </c>
      <c r="L8803" s="5" t="s">
        <v>532</v>
      </c>
      <c r="N8803" t="s">
        <v>531</v>
      </c>
      <c r="O8803" t="s">
        <v>404</v>
      </c>
      <c r="P8803" t="s">
        <v>728</v>
      </c>
    </row>
    <row r="8804" spans="1:16" hidden="1" x14ac:dyDescent="0.25">
      <c r="A8804" t="s">
        <v>319</v>
      </c>
      <c r="B8804" t="s">
        <v>177</v>
      </c>
      <c r="C8804" t="s">
        <v>234</v>
      </c>
      <c r="D8804" t="s">
        <v>11</v>
      </c>
      <c r="F8804" t="s">
        <v>179</v>
      </c>
      <c r="H8804">
        <f>_xlfn.XLOOKUP(Tabuľka5[[#This Row],[Položka]],cennik[Položka],cennik[Cena MJ bez DPH])</f>
        <v>0</v>
      </c>
      <c r="I8804">
        <f>SUM(Tabuľka5[[#This Row],[cena MJ bez DPH]]*1.1)</f>
        <v>0</v>
      </c>
      <c r="J8804">
        <f>Tabuľka5[[#This Row],[množstvo]]*Tabuľka5[[#This Row],[cena MJ bez DPH]]</f>
        <v>0</v>
      </c>
      <c r="L8804" s="5" t="s">
        <v>532</v>
      </c>
      <c r="N8804" t="s">
        <v>531</v>
      </c>
      <c r="O8804" t="s">
        <v>404</v>
      </c>
      <c r="P8804" t="s">
        <v>728</v>
      </c>
    </row>
    <row r="8805" spans="1:16" hidden="1" x14ac:dyDescent="0.25">
      <c r="A8805" t="s">
        <v>319</v>
      </c>
      <c r="B8805" t="s">
        <v>177</v>
      </c>
      <c r="C8805" t="s">
        <v>235</v>
      </c>
      <c r="D8805" t="s">
        <v>11</v>
      </c>
      <c r="F8805" t="s">
        <v>179</v>
      </c>
      <c r="H8805">
        <f>_xlfn.XLOOKUP(Tabuľka5[[#This Row],[Položka]],cennik[Položka],cennik[Cena MJ bez DPH])</f>
        <v>0</v>
      </c>
      <c r="I8805">
        <f>SUM(Tabuľka5[[#This Row],[cena MJ bez DPH]]*1.1)</f>
        <v>0</v>
      </c>
      <c r="J8805">
        <f>Tabuľka5[[#This Row],[množstvo]]*Tabuľka5[[#This Row],[cena MJ bez DPH]]</f>
        <v>0</v>
      </c>
      <c r="K8805" t="s">
        <v>320</v>
      </c>
      <c r="L8805" s="5" t="s">
        <v>532</v>
      </c>
      <c r="N8805" t="s">
        <v>531</v>
      </c>
      <c r="O8805" t="s">
        <v>404</v>
      </c>
      <c r="P8805" t="s">
        <v>728</v>
      </c>
    </row>
    <row r="8806" spans="1:16" hidden="1" x14ac:dyDescent="0.25">
      <c r="A8806" t="s">
        <v>319</v>
      </c>
      <c r="B8806" t="s">
        <v>177</v>
      </c>
      <c r="C8806" t="s">
        <v>236</v>
      </c>
      <c r="D8806" t="s">
        <v>11</v>
      </c>
      <c r="F8806" t="s">
        <v>179</v>
      </c>
      <c r="H8806">
        <f>_xlfn.XLOOKUP(Tabuľka5[[#This Row],[Položka]],cennik[Položka],cennik[Cena MJ bez DPH])</f>
        <v>0</v>
      </c>
      <c r="I8806">
        <f>SUM(Tabuľka5[[#This Row],[cena MJ bez DPH]]*1.1)</f>
        <v>0</v>
      </c>
      <c r="J8806">
        <f>Tabuľka5[[#This Row],[množstvo]]*Tabuľka5[[#This Row],[cena MJ bez DPH]]</f>
        <v>0</v>
      </c>
      <c r="K8806" t="s">
        <v>320</v>
      </c>
      <c r="L8806" s="5" t="s">
        <v>532</v>
      </c>
      <c r="N8806" t="s">
        <v>531</v>
      </c>
      <c r="O8806" t="s">
        <v>404</v>
      </c>
      <c r="P8806" t="s">
        <v>728</v>
      </c>
    </row>
    <row r="8807" spans="1:16" hidden="1" x14ac:dyDescent="0.25">
      <c r="A8807" t="s">
        <v>319</v>
      </c>
      <c r="B8807" t="s">
        <v>177</v>
      </c>
      <c r="C8807" t="s">
        <v>237</v>
      </c>
      <c r="D8807" t="s">
        <v>11</v>
      </c>
      <c r="F8807" t="s">
        <v>56</v>
      </c>
      <c r="G8807">
        <v>55</v>
      </c>
      <c r="H8807">
        <f>_xlfn.XLOOKUP(Tabuľka5[[#This Row],[Položka]],cennik[Položka],cennik[Cena MJ bez DPH])</f>
        <v>0</v>
      </c>
      <c r="I8807">
        <f>SUM(Tabuľka5[[#This Row],[cena MJ bez DPH]]*1.1)</f>
        <v>0</v>
      </c>
      <c r="J8807">
        <f>Tabuľka5[[#This Row],[množstvo]]*Tabuľka5[[#This Row],[cena MJ bez DPH]]</f>
        <v>0</v>
      </c>
      <c r="L8807" s="5" t="s">
        <v>532</v>
      </c>
      <c r="N8807" t="s">
        <v>531</v>
      </c>
      <c r="O8807" t="s">
        <v>404</v>
      </c>
      <c r="P8807" t="s">
        <v>728</v>
      </c>
    </row>
    <row r="8808" spans="1:16" hidden="1" x14ac:dyDescent="0.25">
      <c r="A8808" t="s">
        <v>319</v>
      </c>
      <c r="B8808" t="s">
        <v>177</v>
      </c>
      <c r="C8808" t="s">
        <v>238</v>
      </c>
      <c r="D8808" t="s">
        <v>11</v>
      </c>
      <c r="F8808" t="s">
        <v>56</v>
      </c>
      <c r="H8808">
        <f>_xlfn.XLOOKUP(Tabuľka5[[#This Row],[Položka]],cennik[Položka],cennik[Cena MJ bez DPH])</f>
        <v>0</v>
      </c>
      <c r="I8808">
        <f>SUM(Tabuľka5[[#This Row],[cena MJ bez DPH]]*1.1)</f>
        <v>0</v>
      </c>
      <c r="J8808">
        <f>Tabuľka5[[#This Row],[množstvo]]*Tabuľka5[[#This Row],[cena MJ bez DPH]]</f>
        <v>0</v>
      </c>
      <c r="K8808" t="s">
        <v>320</v>
      </c>
      <c r="L8808" s="5" t="s">
        <v>532</v>
      </c>
      <c r="N8808" t="s">
        <v>531</v>
      </c>
      <c r="O8808" t="s">
        <v>404</v>
      </c>
      <c r="P8808" t="s">
        <v>728</v>
      </c>
    </row>
    <row r="8809" spans="1:16" hidden="1" x14ac:dyDescent="0.25">
      <c r="A8809" t="s">
        <v>319</v>
      </c>
      <c r="B8809" t="s">
        <v>177</v>
      </c>
      <c r="C8809" t="s">
        <v>239</v>
      </c>
      <c r="D8809" t="s">
        <v>11</v>
      </c>
      <c r="F8809" t="s">
        <v>56</v>
      </c>
      <c r="H8809">
        <f>_xlfn.XLOOKUP(Tabuľka5[[#This Row],[Položka]],cennik[Položka],cennik[Cena MJ bez DPH])</f>
        <v>0</v>
      </c>
      <c r="I8809">
        <f>SUM(Tabuľka5[[#This Row],[cena MJ bez DPH]]*1.1)</f>
        <v>0</v>
      </c>
      <c r="J8809">
        <f>Tabuľka5[[#This Row],[množstvo]]*Tabuľka5[[#This Row],[cena MJ bez DPH]]</f>
        <v>0</v>
      </c>
      <c r="K8809" t="s">
        <v>320</v>
      </c>
      <c r="L8809" s="5" t="s">
        <v>532</v>
      </c>
      <c r="N8809" t="s">
        <v>531</v>
      </c>
      <c r="O8809" t="s">
        <v>404</v>
      </c>
      <c r="P8809" t="s">
        <v>728</v>
      </c>
    </row>
    <row r="8810" spans="1:16" hidden="1" x14ac:dyDescent="0.25">
      <c r="A8810" t="s">
        <v>319</v>
      </c>
      <c r="B8810" t="s">
        <v>177</v>
      </c>
      <c r="C8810" t="s">
        <v>240</v>
      </c>
      <c r="D8810" t="s">
        <v>11</v>
      </c>
      <c r="F8810" t="s">
        <v>56</v>
      </c>
      <c r="H8810">
        <f>_xlfn.XLOOKUP(Tabuľka5[[#This Row],[Položka]],cennik[Položka],cennik[Cena MJ bez DPH])</f>
        <v>0</v>
      </c>
      <c r="I8810">
        <f>SUM(Tabuľka5[[#This Row],[cena MJ bez DPH]]*1.1)</f>
        <v>0</v>
      </c>
      <c r="J8810">
        <f>Tabuľka5[[#This Row],[množstvo]]*Tabuľka5[[#This Row],[cena MJ bez DPH]]</f>
        <v>0</v>
      </c>
      <c r="K8810" t="s">
        <v>320</v>
      </c>
      <c r="L8810" s="5" t="s">
        <v>532</v>
      </c>
      <c r="N8810" t="s">
        <v>531</v>
      </c>
      <c r="O8810" t="s">
        <v>404</v>
      </c>
      <c r="P8810" t="s">
        <v>728</v>
      </c>
    </row>
    <row r="8811" spans="1:16" hidden="1" x14ac:dyDescent="0.25">
      <c r="A8811" t="s">
        <v>319</v>
      </c>
      <c r="B8811" t="s">
        <v>177</v>
      </c>
      <c r="C8811" t="s">
        <v>241</v>
      </c>
      <c r="D8811" t="s">
        <v>11</v>
      </c>
      <c r="F8811" t="s">
        <v>56</v>
      </c>
      <c r="H8811">
        <f>_xlfn.XLOOKUP(Tabuľka5[[#This Row],[Položka]],cennik[Položka],cennik[Cena MJ bez DPH])</f>
        <v>0</v>
      </c>
      <c r="I8811">
        <f>SUM(Tabuľka5[[#This Row],[cena MJ bez DPH]]*1.1)</f>
        <v>0</v>
      </c>
      <c r="J8811">
        <f>Tabuľka5[[#This Row],[množstvo]]*Tabuľka5[[#This Row],[cena MJ bez DPH]]</f>
        <v>0</v>
      </c>
      <c r="K8811" t="s">
        <v>320</v>
      </c>
      <c r="L8811" s="5" t="s">
        <v>532</v>
      </c>
      <c r="N8811" t="s">
        <v>531</v>
      </c>
      <c r="O8811" t="s">
        <v>404</v>
      </c>
      <c r="P8811" t="s">
        <v>728</v>
      </c>
    </row>
    <row r="8812" spans="1:16" hidden="1" x14ac:dyDescent="0.25">
      <c r="A8812" t="s">
        <v>319</v>
      </c>
      <c r="B8812" t="s">
        <v>177</v>
      </c>
      <c r="C8812" t="s">
        <v>242</v>
      </c>
      <c r="D8812" t="s">
        <v>11</v>
      </c>
      <c r="F8812" t="s">
        <v>56</v>
      </c>
      <c r="G8812">
        <v>10</v>
      </c>
      <c r="H8812">
        <f>_xlfn.XLOOKUP(Tabuľka5[[#This Row],[Položka]],cennik[Položka],cennik[Cena MJ bez DPH])</f>
        <v>0</v>
      </c>
      <c r="I8812">
        <f>SUM(Tabuľka5[[#This Row],[cena MJ bez DPH]]*1.1)</f>
        <v>0</v>
      </c>
      <c r="J8812">
        <f>Tabuľka5[[#This Row],[množstvo]]*Tabuľka5[[#This Row],[cena MJ bez DPH]]</f>
        <v>0</v>
      </c>
      <c r="L8812" s="5" t="s">
        <v>532</v>
      </c>
      <c r="N8812" t="s">
        <v>531</v>
      </c>
      <c r="O8812" t="s">
        <v>404</v>
      </c>
      <c r="P8812" t="s">
        <v>728</v>
      </c>
    </row>
    <row r="8813" spans="1:16" hidden="1" x14ac:dyDescent="0.25">
      <c r="A8813" t="s">
        <v>319</v>
      </c>
      <c r="B8813" t="s">
        <v>177</v>
      </c>
      <c r="C8813" t="s">
        <v>243</v>
      </c>
      <c r="D8813" t="s">
        <v>11</v>
      </c>
      <c r="F8813" t="s">
        <v>56</v>
      </c>
      <c r="H8813">
        <f>_xlfn.XLOOKUP(Tabuľka5[[#This Row],[Položka]],cennik[Položka],cennik[Cena MJ bez DPH])</f>
        <v>0</v>
      </c>
      <c r="I8813">
        <f>SUM(Tabuľka5[[#This Row],[cena MJ bez DPH]]*1.1)</f>
        <v>0</v>
      </c>
      <c r="J8813">
        <f>Tabuľka5[[#This Row],[množstvo]]*Tabuľka5[[#This Row],[cena MJ bez DPH]]</f>
        <v>0</v>
      </c>
      <c r="K8813" t="s">
        <v>320</v>
      </c>
      <c r="L8813" s="5" t="s">
        <v>532</v>
      </c>
      <c r="N8813" t="s">
        <v>531</v>
      </c>
      <c r="O8813" t="s">
        <v>404</v>
      </c>
      <c r="P8813" t="s">
        <v>728</v>
      </c>
    </row>
    <row r="8814" spans="1:16" hidden="1" x14ac:dyDescent="0.25">
      <c r="A8814" t="s">
        <v>319</v>
      </c>
      <c r="B8814" t="s">
        <v>177</v>
      </c>
      <c r="C8814" t="s">
        <v>244</v>
      </c>
      <c r="D8814" t="s">
        <v>11</v>
      </c>
      <c r="F8814" t="s">
        <v>56</v>
      </c>
      <c r="H8814">
        <f>_xlfn.XLOOKUP(Tabuľka5[[#This Row],[Položka]],cennik[Položka],cennik[Cena MJ bez DPH])</f>
        <v>0</v>
      </c>
      <c r="I8814">
        <f>SUM(Tabuľka5[[#This Row],[cena MJ bez DPH]]*1.1)</f>
        <v>0</v>
      </c>
      <c r="J8814">
        <f>Tabuľka5[[#This Row],[množstvo]]*Tabuľka5[[#This Row],[cena MJ bez DPH]]</f>
        <v>0</v>
      </c>
      <c r="K8814" t="s">
        <v>320</v>
      </c>
      <c r="L8814" s="5" t="s">
        <v>532</v>
      </c>
      <c r="N8814" t="s">
        <v>531</v>
      </c>
      <c r="O8814" t="s">
        <v>404</v>
      </c>
      <c r="P8814" t="s">
        <v>728</v>
      </c>
    </row>
    <row r="8815" spans="1:16" hidden="1" x14ac:dyDescent="0.25">
      <c r="A8815" t="s">
        <v>319</v>
      </c>
      <c r="B8815" t="s">
        <v>177</v>
      </c>
      <c r="C8815" t="s">
        <v>245</v>
      </c>
      <c r="D8815" t="s">
        <v>11</v>
      </c>
      <c r="F8815" t="s">
        <v>56</v>
      </c>
      <c r="H8815">
        <f>_xlfn.XLOOKUP(Tabuľka5[[#This Row],[Položka]],cennik[Položka],cennik[Cena MJ bez DPH])</f>
        <v>0</v>
      </c>
      <c r="I8815">
        <f>SUM(Tabuľka5[[#This Row],[cena MJ bez DPH]]*1.1)</f>
        <v>0</v>
      </c>
      <c r="J8815">
        <f>Tabuľka5[[#This Row],[množstvo]]*Tabuľka5[[#This Row],[cena MJ bez DPH]]</f>
        <v>0</v>
      </c>
      <c r="K8815" t="s">
        <v>320</v>
      </c>
      <c r="L8815" s="5" t="s">
        <v>532</v>
      </c>
      <c r="N8815" t="s">
        <v>531</v>
      </c>
      <c r="O8815" t="s">
        <v>404</v>
      </c>
      <c r="P8815" t="s">
        <v>728</v>
      </c>
    </row>
    <row r="8816" spans="1:16" hidden="1" x14ac:dyDescent="0.25">
      <c r="A8816" t="s">
        <v>319</v>
      </c>
      <c r="B8816" t="s">
        <v>177</v>
      </c>
      <c r="C8816" t="s">
        <v>246</v>
      </c>
      <c r="D8816" t="s">
        <v>11</v>
      </c>
      <c r="F8816" t="s">
        <v>56</v>
      </c>
      <c r="H8816">
        <f>_xlfn.XLOOKUP(Tabuľka5[[#This Row],[Položka]],cennik[Položka],cennik[Cena MJ bez DPH])</f>
        <v>0</v>
      </c>
      <c r="I8816">
        <f>SUM(Tabuľka5[[#This Row],[cena MJ bez DPH]]*1.1)</f>
        <v>0</v>
      </c>
      <c r="J8816">
        <f>Tabuľka5[[#This Row],[množstvo]]*Tabuľka5[[#This Row],[cena MJ bez DPH]]</f>
        <v>0</v>
      </c>
      <c r="K8816" t="s">
        <v>320</v>
      </c>
      <c r="L8816" s="5" t="s">
        <v>532</v>
      </c>
      <c r="N8816" t="s">
        <v>531</v>
      </c>
      <c r="O8816" t="s">
        <v>404</v>
      </c>
      <c r="P8816" t="s">
        <v>728</v>
      </c>
    </row>
    <row r="8817" spans="1:16" hidden="1" x14ac:dyDescent="0.25">
      <c r="A8817" t="s">
        <v>319</v>
      </c>
      <c r="B8817" t="s">
        <v>177</v>
      </c>
      <c r="C8817" t="s">
        <v>247</v>
      </c>
      <c r="D8817" t="s">
        <v>11</v>
      </c>
      <c r="F8817" t="s">
        <v>53</v>
      </c>
      <c r="H8817">
        <f>_xlfn.XLOOKUP(Tabuľka5[[#This Row],[Položka]],cennik[Položka],cennik[Cena MJ bez DPH])</f>
        <v>0</v>
      </c>
      <c r="I8817">
        <f>SUM(Tabuľka5[[#This Row],[cena MJ bez DPH]]*1.1)</f>
        <v>0</v>
      </c>
      <c r="J8817">
        <f>Tabuľka5[[#This Row],[množstvo]]*Tabuľka5[[#This Row],[cena MJ bez DPH]]</f>
        <v>0</v>
      </c>
      <c r="K8817" t="s">
        <v>320</v>
      </c>
      <c r="L8817" s="5" t="s">
        <v>532</v>
      </c>
      <c r="N8817" t="s">
        <v>531</v>
      </c>
      <c r="O8817" t="s">
        <v>404</v>
      </c>
      <c r="P8817" t="s">
        <v>728</v>
      </c>
    </row>
    <row r="8818" spans="1:16" hidden="1" x14ac:dyDescent="0.25">
      <c r="A8818" t="s">
        <v>319</v>
      </c>
      <c r="B8818" t="s">
        <v>177</v>
      </c>
      <c r="C8818" t="s">
        <v>248</v>
      </c>
      <c r="D8818" t="s">
        <v>11</v>
      </c>
      <c r="F8818" t="s">
        <v>53</v>
      </c>
      <c r="H8818">
        <f>_xlfn.XLOOKUP(Tabuľka5[[#This Row],[Položka]],cennik[Položka],cennik[Cena MJ bez DPH])</f>
        <v>0</v>
      </c>
      <c r="I8818">
        <f>SUM(Tabuľka5[[#This Row],[cena MJ bez DPH]]*1.1)</f>
        <v>0</v>
      </c>
      <c r="J8818">
        <f>Tabuľka5[[#This Row],[množstvo]]*Tabuľka5[[#This Row],[cena MJ bez DPH]]</f>
        <v>0</v>
      </c>
      <c r="K8818" t="s">
        <v>320</v>
      </c>
      <c r="L8818" s="5" t="s">
        <v>532</v>
      </c>
      <c r="N8818" t="s">
        <v>531</v>
      </c>
      <c r="O8818" t="s">
        <v>404</v>
      </c>
      <c r="P8818" t="s">
        <v>728</v>
      </c>
    </row>
    <row r="8819" spans="1:16" hidden="1" x14ac:dyDescent="0.25">
      <c r="A8819" t="s">
        <v>319</v>
      </c>
      <c r="B8819" t="s">
        <v>177</v>
      </c>
      <c r="C8819" t="s">
        <v>249</v>
      </c>
      <c r="D8819" t="s">
        <v>11</v>
      </c>
      <c r="F8819" t="s">
        <v>56</v>
      </c>
      <c r="H8819">
        <f>_xlfn.XLOOKUP(Tabuľka5[[#This Row],[Položka]],cennik[Položka],cennik[Cena MJ bez DPH])</f>
        <v>0</v>
      </c>
      <c r="I8819">
        <f>SUM(Tabuľka5[[#This Row],[cena MJ bez DPH]]*1.1)</f>
        <v>0</v>
      </c>
      <c r="J8819">
        <f>Tabuľka5[[#This Row],[množstvo]]*Tabuľka5[[#This Row],[cena MJ bez DPH]]</f>
        <v>0</v>
      </c>
      <c r="K8819" t="s">
        <v>320</v>
      </c>
      <c r="L8819" s="5" t="s">
        <v>532</v>
      </c>
      <c r="N8819" t="s">
        <v>531</v>
      </c>
      <c r="O8819" t="s">
        <v>404</v>
      </c>
      <c r="P8819" t="s">
        <v>728</v>
      </c>
    </row>
    <row r="8820" spans="1:16" hidden="1" x14ac:dyDescent="0.25">
      <c r="A8820" t="s">
        <v>319</v>
      </c>
      <c r="B8820" t="s">
        <v>177</v>
      </c>
      <c r="C8820" t="s">
        <v>250</v>
      </c>
      <c r="D8820" t="s">
        <v>11</v>
      </c>
      <c r="F8820" t="s">
        <v>53</v>
      </c>
      <c r="H8820">
        <f>_xlfn.XLOOKUP(Tabuľka5[[#This Row],[Položka]],cennik[Položka],cennik[Cena MJ bez DPH])</f>
        <v>0</v>
      </c>
      <c r="I8820">
        <f>SUM(Tabuľka5[[#This Row],[cena MJ bez DPH]]*1.1)</f>
        <v>0</v>
      </c>
      <c r="J8820">
        <f>Tabuľka5[[#This Row],[množstvo]]*Tabuľka5[[#This Row],[cena MJ bez DPH]]</f>
        <v>0</v>
      </c>
      <c r="K8820" t="s">
        <v>320</v>
      </c>
      <c r="L8820" s="5" t="s">
        <v>532</v>
      </c>
      <c r="N8820" t="s">
        <v>531</v>
      </c>
      <c r="O8820" t="s">
        <v>404</v>
      </c>
      <c r="P8820" t="s">
        <v>728</v>
      </c>
    </row>
    <row r="8821" spans="1:16" hidden="1" x14ac:dyDescent="0.25">
      <c r="A8821" t="s">
        <v>319</v>
      </c>
      <c r="B8821" t="s">
        <v>177</v>
      </c>
      <c r="C8821" t="s">
        <v>251</v>
      </c>
      <c r="D8821" t="s">
        <v>11</v>
      </c>
      <c r="F8821" t="s">
        <v>179</v>
      </c>
      <c r="H8821">
        <f>_xlfn.XLOOKUP(Tabuľka5[[#This Row],[Položka]],cennik[Položka],cennik[Cena MJ bez DPH])</f>
        <v>0</v>
      </c>
      <c r="I8821">
        <f>SUM(Tabuľka5[[#This Row],[cena MJ bez DPH]]*1.1)</f>
        <v>0</v>
      </c>
      <c r="J8821">
        <f>Tabuľka5[[#This Row],[množstvo]]*Tabuľka5[[#This Row],[cena MJ bez DPH]]</f>
        <v>0</v>
      </c>
      <c r="K8821" t="s">
        <v>320</v>
      </c>
      <c r="L8821" s="5" t="s">
        <v>532</v>
      </c>
      <c r="N8821" t="s">
        <v>531</v>
      </c>
      <c r="O8821" t="s">
        <v>404</v>
      </c>
      <c r="P8821" t="s">
        <v>728</v>
      </c>
    </row>
    <row r="8822" spans="1:16" hidden="1" x14ac:dyDescent="0.25">
      <c r="A8822" t="s">
        <v>319</v>
      </c>
      <c r="B8822" t="s">
        <v>177</v>
      </c>
      <c r="C8822" t="s">
        <v>252</v>
      </c>
      <c r="D8822" t="s">
        <v>11</v>
      </c>
      <c r="F8822" t="s">
        <v>179</v>
      </c>
      <c r="H8822">
        <f>_xlfn.XLOOKUP(Tabuľka5[[#This Row],[Položka]],cennik[Položka],cennik[Cena MJ bez DPH])</f>
        <v>0</v>
      </c>
      <c r="I8822">
        <f>SUM(Tabuľka5[[#This Row],[cena MJ bez DPH]]*1.1)</f>
        <v>0</v>
      </c>
      <c r="J8822">
        <f>Tabuľka5[[#This Row],[množstvo]]*Tabuľka5[[#This Row],[cena MJ bez DPH]]</f>
        <v>0</v>
      </c>
      <c r="K8822" t="s">
        <v>320</v>
      </c>
      <c r="L8822" s="5" t="s">
        <v>532</v>
      </c>
      <c r="N8822" t="s">
        <v>531</v>
      </c>
      <c r="O8822" t="s">
        <v>404</v>
      </c>
      <c r="P8822" t="s">
        <v>728</v>
      </c>
    </row>
    <row r="8823" spans="1:16" hidden="1" x14ac:dyDescent="0.25">
      <c r="A8823" t="s">
        <v>319</v>
      </c>
      <c r="B8823" t="s">
        <v>177</v>
      </c>
      <c r="C8823" t="s">
        <v>253</v>
      </c>
      <c r="D8823" t="s">
        <v>11</v>
      </c>
      <c r="F8823" t="s">
        <v>179</v>
      </c>
      <c r="H8823">
        <f>_xlfn.XLOOKUP(Tabuľka5[[#This Row],[Položka]],cennik[Položka],cennik[Cena MJ bez DPH])</f>
        <v>0</v>
      </c>
      <c r="I8823">
        <f>SUM(Tabuľka5[[#This Row],[cena MJ bez DPH]]*1.1)</f>
        <v>0</v>
      </c>
      <c r="J8823">
        <f>Tabuľka5[[#This Row],[množstvo]]*Tabuľka5[[#This Row],[cena MJ bez DPH]]</f>
        <v>0</v>
      </c>
      <c r="K8823" t="s">
        <v>320</v>
      </c>
      <c r="L8823" s="5" t="s">
        <v>532</v>
      </c>
      <c r="N8823" t="s">
        <v>531</v>
      </c>
      <c r="O8823" t="s">
        <v>404</v>
      </c>
      <c r="P8823" t="s">
        <v>728</v>
      </c>
    </row>
    <row r="8824" spans="1:16" hidden="1" x14ac:dyDescent="0.25">
      <c r="A8824" t="s">
        <v>319</v>
      </c>
      <c r="B8824" t="s">
        <v>177</v>
      </c>
      <c r="C8824" t="s">
        <v>254</v>
      </c>
      <c r="D8824" t="s">
        <v>11</v>
      </c>
      <c r="F8824" t="s">
        <v>56</v>
      </c>
      <c r="H8824">
        <f>_xlfn.XLOOKUP(Tabuľka5[[#This Row],[Položka]],cennik[Položka],cennik[Cena MJ bez DPH])</f>
        <v>0</v>
      </c>
      <c r="I8824">
        <f>SUM(Tabuľka5[[#This Row],[cena MJ bez DPH]]*1.1)</f>
        <v>0</v>
      </c>
      <c r="J8824">
        <f>Tabuľka5[[#This Row],[množstvo]]*Tabuľka5[[#This Row],[cena MJ bez DPH]]</f>
        <v>0</v>
      </c>
      <c r="K8824" t="s">
        <v>320</v>
      </c>
      <c r="L8824" s="5" t="s">
        <v>532</v>
      </c>
      <c r="N8824" t="s">
        <v>531</v>
      </c>
      <c r="O8824" t="s">
        <v>404</v>
      </c>
      <c r="P8824" t="s">
        <v>728</v>
      </c>
    </row>
    <row r="8825" spans="1:16" hidden="1" x14ac:dyDescent="0.25">
      <c r="A8825" t="s">
        <v>319</v>
      </c>
      <c r="B8825" t="s">
        <v>177</v>
      </c>
      <c r="C8825" t="s">
        <v>255</v>
      </c>
      <c r="D8825" t="s">
        <v>11</v>
      </c>
      <c r="F8825" t="s">
        <v>56</v>
      </c>
      <c r="H8825">
        <f>_xlfn.XLOOKUP(Tabuľka5[[#This Row],[Položka]],cennik[Položka],cennik[Cena MJ bez DPH])</f>
        <v>0</v>
      </c>
      <c r="I8825">
        <f>SUM(Tabuľka5[[#This Row],[cena MJ bez DPH]]*1.1)</f>
        <v>0</v>
      </c>
      <c r="J8825">
        <f>Tabuľka5[[#This Row],[množstvo]]*Tabuľka5[[#This Row],[cena MJ bez DPH]]</f>
        <v>0</v>
      </c>
      <c r="K8825" t="s">
        <v>320</v>
      </c>
      <c r="L8825" s="5" t="s">
        <v>532</v>
      </c>
      <c r="N8825" t="s">
        <v>531</v>
      </c>
      <c r="O8825" t="s">
        <v>404</v>
      </c>
      <c r="P8825" t="s">
        <v>728</v>
      </c>
    </row>
    <row r="8826" spans="1:16" hidden="1" x14ac:dyDescent="0.25">
      <c r="A8826" t="s">
        <v>319</v>
      </c>
      <c r="B8826" t="s">
        <v>177</v>
      </c>
      <c r="C8826" t="s">
        <v>256</v>
      </c>
      <c r="D8826" t="s">
        <v>11</v>
      </c>
      <c r="F8826" t="s">
        <v>56</v>
      </c>
      <c r="H8826">
        <f>_xlfn.XLOOKUP(Tabuľka5[[#This Row],[Položka]],cennik[Položka],cennik[Cena MJ bez DPH])</f>
        <v>0</v>
      </c>
      <c r="I8826">
        <f>SUM(Tabuľka5[[#This Row],[cena MJ bez DPH]]*1.1)</f>
        <v>0</v>
      </c>
      <c r="J8826">
        <f>Tabuľka5[[#This Row],[množstvo]]*Tabuľka5[[#This Row],[cena MJ bez DPH]]</f>
        <v>0</v>
      </c>
      <c r="K8826" t="s">
        <v>320</v>
      </c>
      <c r="L8826" s="5" t="s">
        <v>532</v>
      </c>
      <c r="N8826" t="s">
        <v>531</v>
      </c>
      <c r="O8826" t="s">
        <v>404</v>
      </c>
      <c r="P8826" t="s">
        <v>728</v>
      </c>
    </row>
    <row r="8827" spans="1:16" hidden="1" x14ac:dyDescent="0.25">
      <c r="A8827" t="s">
        <v>319</v>
      </c>
      <c r="B8827" t="s">
        <v>177</v>
      </c>
      <c r="C8827" t="s">
        <v>257</v>
      </c>
      <c r="D8827" t="s">
        <v>11</v>
      </c>
      <c r="F8827" t="s">
        <v>56</v>
      </c>
      <c r="H8827">
        <f>_xlfn.XLOOKUP(Tabuľka5[[#This Row],[Položka]],cennik[Položka],cennik[Cena MJ bez DPH])</f>
        <v>0</v>
      </c>
      <c r="I8827">
        <f>SUM(Tabuľka5[[#This Row],[cena MJ bez DPH]]*1.1)</f>
        <v>0</v>
      </c>
      <c r="J8827">
        <f>Tabuľka5[[#This Row],[množstvo]]*Tabuľka5[[#This Row],[cena MJ bez DPH]]</f>
        <v>0</v>
      </c>
      <c r="K8827" t="s">
        <v>320</v>
      </c>
      <c r="L8827" s="5" t="s">
        <v>532</v>
      </c>
      <c r="N8827" t="s">
        <v>531</v>
      </c>
      <c r="O8827" t="s">
        <v>404</v>
      </c>
      <c r="P8827" t="s">
        <v>728</v>
      </c>
    </row>
    <row r="8828" spans="1:16" hidden="1" x14ac:dyDescent="0.25">
      <c r="A8828" t="s">
        <v>319</v>
      </c>
      <c r="B8828" t="s">
        <v>177</v>
      </c>
      <c r="C8828" t="s">
        <v>258</v>
      </c>
      <c r="D8828" t="s">
        <v>11</v>
      </c>
      <c r="F8828" t="s">
        <v>56</v>
      </c>
      <c r="H8828">
        <f>_xlfn.XLOOKUP(Tabuľka5[[#This Row],[Položka]],cennik[Položka],cennik[Cena MJ bez DPH])</f>
        <v>0</v>
      </c>
      <c r="I8828">
        <f>SUM(Tabuľka5[[#This Row],[cena MJ bez DPH]]*1.1)</f>
        <v>0</v>
      </c>
      <c r="J8828">
        <f>Tabuľka5[[#This Row],[množstvo]]*Tabuľka5[[#This Row],[cena MJ bez DPH]]</f>
        <v>0</v>
      </c>
      <c r="K8828" t="s">
        <v>320</v>
      </c>
      <c r="L8828" s="5" t="s">
        <v>532</v>
      </c>
      <c r="N8828" t="s">
        <v>531</v>
      </c>
      <c r="O8828" t="s">
        <v>404</v>
      </c>
      <c r="P8828" t="s">
        <v>728</v>
      </c>
    </row>
    <row r="8829" spans="1:16" hidden="1" x14ac:dyDescent="0.25">
      <c r="A8829" t="s">
        <v>319</v>
      </c>
      <c r="B8829" t="s">
        <v>177</v>
      </c>
      <c r="C8829" t="s">
        <v>259</v>
      </c>
      <c r="D8829" t="s">
        <v>11</v>
      </c>
      <c r="F8829" t="s">
        <v>56</v>
      </c>
      <c r="H8829">
        <f>_xlfn.XLOOKUP(Tabuľka5[[#This Row],[Položka]],cennik[Položka],cennik[Cena MJ bez DPH])</f>
        <v>0</v>
      </c>
      <c r="I8829">
        <f>SUM(Tabuľka5[[#This Row],[cena MJ bez DPH]]*1.1)</f>
        <v>0</v>
      </c>
      <c r="J8829">
        <f>Tabuľka5[[#This Row],[množstvo]]*Tabuľka5[[#This Row],[cena MJ bez DPH]]</f>
        <v>0</v>
      </c>
      <c r="K8829" t="s">
        <v>320</v>
      </c>
      <c r="L8829" s="5" t="s">
        <v>532</v>
      </c>
      <c r="N8829" t="s">
        <v>531</v>
      </c>
      <c r="O8829" t="s">
        <v>404</v>
      </c>
      <c r="P8829" t="s">
        <v>728</v>
      </c>
    </row>
    <row r="8830" spans="1:16" hidden="1" x14ac:dyDescent="0.25">
      <c r="A8830" t="s">
        <v>319</v>
      </c>
      <c r="B8830" t="s">
        <v>177</v>
      </c>
      <c r="C8830" t="s">
        <v>260</v>
      </c>
      <c r="D8830" t="s">
        <v>11</v>
      </c>
      <c r="F8830" t="s">
        <v>56</v>
      </c>
      <c r="H8830">
        <f>_xlfn.XLOOKUP(Tabuľka5[[#This Row],[Položka]],cennik[Položka],cennik[Cena MJ bez DPH])</f>
        <v>0</v>
      </c>
      <c r="I8830">
        <f>SUM(Tabuľka5[[#This Row],[cena MJ bez DPH]]*1.1)</f>
        <v>0</v>
      </c>
      <c r="J8830">
        <f>Tabuľka5[[#This Row],[množstvo]]*Tabuľka5[[#This Row],[cena MJ bez DPH]]</f>
        <v>0</v>
      </c>
      <c r="K8830" t="s">
        <v>320</v>
      </c>
      <c r="L8830" s="5" t="s">
        <v>532</v>
      </c>
      <c r="N8830" t="s">
        <v>531</v>
      </c>
      <c r="O8830" t="s">
        <v>404</v>
      </c>
      <c r="P8830" t="s">
        <v>728</v>
      </c>
    </row>
    <row r="8831" spans="1:16" hidden="1" x14ac:dyDescent="0.25">
      <c r="A8831" t="s">
        <v>319</v>
      </c>
      <c r="B8831" t="s">
        <v>177</v>
      </c>
      <c r="C8831" t="s">
        <v>261</v>
      </c>
      <c r="D8831" t="s">
        <v>11</v>
      </c>
      <c r="F8831" t="s">
        <v>56</v>
      </c>
      <c r="H8831">
        <f>_xlfn.XLOOKUP(Tabuľka5[[#This Row],[Položka]],cennik[Položka],cennik[Cena MJ bez DPH])</f>
        <v>0</v>
      </c>
      <c r="I8831">
        <f>SUM(Tabuľka5[[#This Row],[cena MJ bez DPH]]*1.1)</f>
        <v>0</v>
      </c>
      <c r="J8831">
        <f>Tabuľka5[[#This Row],[množstvo]]*Tabuľka5[[#This Row],[cena MJ bez DPH]]</f>
        <v>0</v>
      </c>
      <c r="K8831" t="s">
        <v>320</v>
      </c>
      <c r="L8831" s="5" t="s">
        <v>532</v>
      </c>
      <c r="N8831" t="s">
        <v>531</v>
      </c>
      <c r="O8831" t="s">
        <v>404</v>
      </c>
      <c r="P8831" t="s">
        <v>728</v>
      </c>
    </row>
    <row r="8832" spans="1:16" hidden="1" x14ac:dyDescent="0.25">
      <c r="A8832" t="s">
        <v>319</v>
      </c>
      <c r="B8832" t="s">
        <v>177</v>
      </c>
      <c r="C8832" t="s">
        <v>262</v>
      </c>
      <c r="D8832" t="s">
        <v>11</v>
      </c>
      <c r="F8832" t="s">
        <v>56</v>
      </c>
      <c r="H8832">
        <f>_xlfn.XLOOKUP(Tabuľka5[[#This Row],[Položka]],cennik[Položka],cennik[Cena MJ bez DPH])</f>
        <v>0</v>
      </c>
      <c r="I8832">
        <f>SUM(Tabuľka5[[#This Row],[cena MJ bez DPH]]*1.1)</f>
        <v>0</v>
      </c>
      <c r="J8832">
        <f>Tabuľka5[[#This Row],[množstvo]]*Tabuľka5[[#This Row],[cena MJ bez DPH]]</f>
        <v>0</v>
      </c>
      <c r="K8832" t="s">
        <v>320</v>
      </c>
      <c r="L8832" s="5" t="s">
        <v>532</v>
      </c>
      <c r="N8832" t="s">
        <v>531</v>
      </c>
      <c r="O8832" t="s">
        <v>404</v>
      </c>
      <c r="P8832" t="s">
        <v>728</v>
      </c>
    </row>
    <row r="8833" spans="1:16" hidden="1" x14ac:dyDescent="0.25">
      <c r="A8833" t="s">
        <v>319</v>
      </c>
      <c r="B8833" t="s">
        <v>177</v>
      </c>
      <c r="C8833" t="s">
        <v>263</v>
      </c>
      <c r="D8833" t="s">
        <v>11</v>
      </c>
      <c r="F8833" t="s">
        <v>56</v>
      </c>
      <c r="H8833">
        <f>_xlfn.XLOOKUP(Tabuľka5[[#This Row],[Položka]],cennik[Položka],cennik[Cena MJ bez DPH])</f>
        <v>0</v>
      </c>
      <c r="I8833">
        <f>SUM(Tabuľka5[[#This Row],[cena MJ bez DPH]]*1.1)</f>
        <v>0</v>
      </c>
      <c r="J8833">
        <f>Tabuľka5[[#This Row],[množstvo]]*Tabuľka5[[#This Row],[cena MJ bez DPH]]</f>
        <v>0</v>
      </c>
      <c r="K8833" t="s">
        <v>320</v>
      </c>
      <c r="L8833" s="5" t="s">
        <v>532</v>
      </c>
      <c r="N8833" t="s">
        <v>531</v>
      </c>
      <c r="O8833" t="s">
        <v>404</v>
      </c>
      <c r="P8833" t="s">
        <v>728</v>
      </c>
    </row>
    <row r="8834" spans="1:16" hidden="1" x14ac:dyDescent="0.25">
      <c r="A8834" t="s">
        <v>319</v>
      </c>
      <c r="B8834" t="s">
        <v>177</v>
      </c>
      <c r="C8834" t="s">
        <v>264</v>
      </c>
      <c r="D8834" t="s">
        <v>11</v>
      </c>
      <c r="F8834" t="s">
        <v>53</v>
      </c>
      <c r="H8834">
        <f>_xlfn.XLOOKUP(Tabuľka5[[#This Row],[Položka]],cennik[Položka],cennik[Cena MJ bez DPH])</f>
        <v>0</v>
      </c>
      <c r="I8834">
        <f>SUM(Tabuľka5[[#This Row],[cena MJ bez DPH]]*1.1)</f>
        <v>0</v>
      </c>
      <c r="J8834">
        <f>Tabuľka5[[#This Row],[množstvo]]*Tabuľka5[[#This Row],[cena MJ bez DPH]]</f>
        <v>0</v>
      </c>
      <c r="K8834" t="s">
        <v>320</v>
      </c>
      <c r="L8834" s="5" t="s">
        <v>532</v>
      </c>
      <c r="N8834" t="s">
        <v>531</v>
      </c>
      <c r="O8834" t="s">
        <v>404</v>
      </c>
      <c r="P8834" t="s">
        <v>728</v>
      </c>
    </row>
    <row r="8835" spans="1:16" hidden="1" x14ac:dyDescent="0.25">
      <c r="A8835" t="s">
        <v>319</v>
      </c>
      <c r="B8835" t="s">
        <v>177</v>
      </c>
      <c r="C8835" t="s">
        <v>265</v>
      </c>
      <c r="D8835" t="s">
        <v>11</v>
      </c>
      <c r="F8835" t="s">
        <v>56</v>
      </c>
      <c r="H8835">
        <f>_xlfn.XLOOKUP(Tabuľka5[[#This Row],[Položka]],cennik[Položka],cennik[Cena MJ bez DPH])</f>
        <v>0</v>
      </c>
      <c r="I8835">
        <f>SUM(Tabuľka5[[#This Row],[cena MJ bez DPH]]*1.1)</f>
        <v>0</v>
      </c>
      <c r="J8835">
        <f>Tabuľka5[[#This Row],[množstvo]]*Tabuľka5[[#This Row],[cena MJ bez DPH]]</f>
        <v>0</v>
      </c>
      <c r="K8835" t="s">
        <v>320</v>
      </c>
      <c r="L8835" s="5" t="s">
        <v>532</v>
      </c>
      <c r="N8835" t="s">
        <v>531</v>
      </c>
      <c r="O8835" t="s">
        <v>404</v>
      </c>
      <c r="P8835" t="s">
        <v>728</v>
      </c>
    </row>
    <row r="8836" spans="1:16" hidden="1" x14ac:dyDescent="0.25">
      <c r="A8836" t="s">
        <v>319</v>
      </c>
      <c r="B8836" t="s">
        <v>177</v>
      </c>
      <c r="C8836" t="s">
        <v>266</v>
      </c>
      <c r="D8836" t="s">
        <v>11</v>
      </c>
      <c r="F8836" t="s">
        <v>56</v>
      </c>
      <c r="H8836">
        <f>_xlfn.XLOOKUP(Tabuľka5[[#This Row],[Položka]],cennik[Položka],cennik[Cena MJ bez DPH])</f>
        <v>0</v>
      </c>
      <c r="I8836">
        <f>SUM(Tabuľka5[[#This Row],[cena MJ bez DPH]]*1.1)</f>
        <v>0</v>
      </c>
      <c r="J8836">
        <f>Tabuľka5[[#This Row],[množstvo]]*Tabuľka5[[#This Row],[cena MJ bez DPH]]</f>
        <v>0</v>
      </c>
      <c r="K8836" t="s">
        <v>320</v>
      </c>
      <c r="L8836" s="5" t="s">
        <v>532</v>
      </c>
      <c r="N8836" t="s">
        <v>531</v>
      </c>
      <c r="O8836" t="s">
        <v>404</v>
      </c>
      <c r="P8836" t="s">
        <v>728</v>
      </c>
    </row>
    <row r="8837" spans="1:16" hidden="1" x14ac:dyDescent="0.25">
      <c r="A8837" t="s">
        <v>319</v>
      </c>
      <c r="B8837" t="s">
        <v>177</v>
      </c>
      <c r="C8837" t="s">
        <v>267</v>
      </c>
      <c r="D8837" t="s">
        <v>11</v>
      </c>
      <c r="F8837" t="s">
        <v>56</v>
      </c>
      <c r="H8837">
        <f>_xlfn.XLOOKUP(Tabuľka5[[#This Row],[Položka]],cennik[Položka],cennik[Cena MJ bez DPH])</f>
        <v>0</v>
      </c>
      <c r="I8837">
        <f>SUM(Tabuľka5[[#This Row],[cena MJ bez DPH]]*1.1)</f>
        <v>0</v>
      </c>
      <c r="J8837">
        <f>Tabuľka5[[#This Row],[množstvo]]*Tabuľka5[[#This Row],[cena MJ bez DPH]]</f>
        <v>0</v>
      </c>
      <c r="K8837" t="s">
        <v>320</v>
      </c>
      <c r="L8837" s="5" t="s">
        <v>532</v>
      </c>
      <c r="N8837" t="s">
        <v>531</v>
      </c>
      <c r="O8837" t="s">
        <v>404</v>
      </c>
      <c r="P8837" t="s">
        <v>728</v>
      </c>
    </row>
    <row r="8838" spans="1:16" hidden="1" x14ac:dyDescent="0.25">
      <c r="A8838" t="s">
        <v>319</v>
      </c>
      <c r="B8838" t="s">
        <v>177</v>
      </c>
      <c r="C8838" t="s">
        <v>268</v>
      </c>
      <c r="D8838" t="s">
        <v>11</v>
      </c>
      <c r="F8838" t="s">
        <v>56</v>
      </c>
      <c r="H8838">
        <f>_xlfn.XLOOKUP(Tabuľka5[[#This Row],[Položka]],cennik[Položka],cennik[Cena MJ bez DPH])</f>
        <v>0</v>
      </c>
      <c r="I8838">
        <f>SUM(Tabuľka5[[#This Row],[cena MJ bez DPH]]*1.1)</f>
        <v>0</v>
      </c>
      <c r="J8838">
        <f>Tabuľka5[[#This Row],[množstvo]]*Tabuľka5[[#This Row],[cena MJ bez DPH]]</f>
        <v>0</v>
      </c>
      <c r="K8838" t="s">
        <v>320</v>
      </c>
      <c r="L8838" s="5" t="s">
        <v>532</v>
      </c>
      <c r="N8838" t="s">
        <v>531</v>
      </c>
      <c r="O8838" t="s">
        <v>404</v>
      </c>
      <c r="P8838" t="s">
        <v>728</v>
      </c>
    </row>
    <row r="8839" spans="1:16" hidden="1" x14ac:dyDescent="0.25">
      <c r="A8839" t="s">
        <v>319</v>
      </c>
      <c r="B8839" t="s">
        <v>177</v>
      </c>
      <c r="C8839" t="s">
        <v>269</v>
      </c>
      <c r="D8839" t="s">
        <v>11</v>
      </c>
      <c r="F8839" t="s">
        <v>56</v>
      </c>
      <c r="H8839">
        <f>_xlfn.XLOOKUP(Tabuľka5[[#This Row],[Položka]],cennik[Položka],cennik[Cena MJ bez DPH])</f>
        <v>0</v>
      </c>
      <c r="I8839">
        <f>SUM(Tabuľka5[[#This Row],[cena MJ bez DPH]]*1.1)</f>
        <v>0</v>
      </c>
      <c r="J8839">
        <f>Tabuľka5[[#This Row],[množstvo]]*Tabuľka5[[#This Row],[cena MJ bez DPH]]</f>
        <v>0</v>
      </c>
      <c r="K8839" t="s">
        <v>320</v>
      </c>
      <c r="L8839" s="5" t="s">
        <v>532</v>
      </c>
      <c r="N8839" t="s">
        <v>531</v>
      </c>
      <c r="O8839" t="s">
        <v>404</v>
      </c>
      <c r="P8839" t="s">
        <v>728</v>
      </c>
    </row>
    <row r="8840" spans="1:16" hidden="1" x14ac:dyDescent="0.25">
      <c r="A8840" t="s">
        <v>319</v>
      </c>
      <c r="B8840" t="s">
        <v>177</v>
      </c>
      <c r="C8840" t="s">
        <v>270</v>
      </c>
      <c r="D8840" t="s">
        <v>11</v>
      </c>
      <c r="F8840" t="s">
        <v>56</v>
      </c>
      <c r="H8840">
        <f>_xlfn.XLOOKUP(Tabuľka5[[#This Row],[Položka]],cennik[Položka],cennik[Cena MJ bez DPH])</f>
        <v>0</v>
      </c>
      <c r="I8840">
        <f>SUM(Tabuľka5[[#This Row],[cena MJ bez DPH]]*1.1)</f>
        <v>0</v>
      </c>
      <c r="J8840">
        <f>Tabuľka5[[#This Row],[množstvo]]*Tabuľka5[[#This Row],[cena MJ bez DPH]]</f>
        <v>0</v>
      </c>
      <c r="K8840" t="s">
        <v>320</v>
      </c>
      <c r="L8840" s="5" t="s">
        <v>532</v>
      </c>
      <c r="N8840" t="s">
        <v>531</v>
      </c>
      <c r="O8840" t="s">
        <v>404</v>
      </c>
      <c r="P8840" t="s">
        <v>728</v>
      </c>
    </row>
    <row r="8841" spans="1:16" hidden="1" x14ac:dyDescent="0.25">
      <c r="A8841" t="s">
        <v>319</v>
      </c>
      <c r="B8841" t="s">
        <v>177</v>
      </c>
      <c r="C8841" t="s">
        <v>271</v>
      </c>
      <c r="D8841" t="s">
        <v>11</v>
      </c>
      <c r="F8841" t="s">
        <v>56</v>
      </c>
      <c r="H8841">
        <f>_xlfn.XLOOKUP(Tabuľka5[[#This Row],[Položka]],cennik[Položka],cennik[Cena MJ bez DPH])</f>
        <v>0</v>
      </c>
      <c r="I8841">
        <f>SUM(Tabuľka5[[#This Row],[cena MJ bez DPH]]*1.1)</f>
        <v>0</v>
      </c>
      <c r="J8841">
        <f>Tabuľka5[[#This Row],[množstvo]]*Tabuľka5[[#This Row],[cena MJ bez DPH]]</f>
        <v>0</v>
      </c>
      <c r="K8841" t="s">
        <v>320</v>
      </c>
      <c r="L8841" s="5" t="s">
        <v>532</v>
      </c>
      <c r="N8841" t="s">
        <v>531</v>
      </c>
      <c r="O8841" t="s">
        <v>404</v>
      </c>
      <c r="P8841" t="s">
        <v>728</v>
      </c>
    </row>
    <row r="8842" spans="1:16" hidden="1" x14ac:dyDescent="0.25">
      <c r="A8842" t="s">
        <v>321</v>
      </c>
      <c r="B8842" t="s">
        <v>9</v>
      </c>
      <c r="C8842" t="s">
        <v>10</v>
      </c>
      <c r="D8842" t="s">
        <v>11</v>
      </c>
      <c r="F8842" t="s">
        <v>12</v>
      </c>
      <c r="H8842">
        <f>_xlfn.XLOOKUP(Tabuľka5[[#This Row],[Položka]],cennik[Položka],cennik[Cena MJ bez DPH])</f>
        <v>0.8</v>
      </c>
      <c r="I8842">
        <f>SUM(Tabuľka5[[#This Row],[cena MJ bez DPH]]*1.1)</f>
        <v>0.88000000000000012</v>
      </c>
      <c r="J8842">
        <f>Tabuľka5[[#This Row],[množstvo]]*Tabuľka5[[#This Row],[cena MJ bez DPH]]</f>
        <v>0</v>
      </c>
      <c r="L8842" s="5" t="s">
        <v>537</v>
      </c>
      <c r="N8842" t="s">
        <v>536</v>
      </c>
      <c r="O8842" t="s">
        <v>365</v>
      </c>
      <c r="P8842" t="s">
        <v>635</v>
      </c>
    </row>
    <row r="8843" spans="1:16" hidden="1" x14ac:dyDescent="0.25">
      <c r="A8843" t="s">
        <v>321</v>
      </c>
      <c r="B8843" t="s">
        <v>9</v>
      </c>
      <c r="C8843" t="s">
        <v>13</v>
      </c>
      <c r="D8843" t="s">
        <v>11</v>
      </c>
      <c r="F8843" t="s">
        <v>14</v>
      </c>
      <c r="H8843">
        <f>_xlfn.XLOOKUP(Tabuľka5[[#This Row],[Položka]],cennik[Položka],cennik[Cena MJ bez DPH])</f>
        <v>0</v>
      </c>
      <c r="I8843">
        <f>SUM(Tabuľka5[[#This Row],[cena MJ bez DPH]]*1.1)</f>
        <v>0</v>
      </c>
      <c r="J8843">
        <f>Tabuľka5[[#This Row],[množstvo]]*Tabuľka5[[#This Row],[cena MJ bez DPH]]</f>
        <v>0</v>
      </c>
      <c r="L8843" s="5" t="s">
        <v>537</v>
      </c>
      <c r="N8843" t="s">
        <v>536</v>
      </c>
      <c r="O8843" t="s">
        <v>365</v>
      </c>
      <c r="P8843" t="s">
        <v>635</v>
      </c>
    </row>
    <row r="8844" spans="1:16" hidden="1" x14ac:dyDescent="0.25">
      <c r="A8844" t="s">
        <v>321</v>
      </c>
      <c r="B8844" t="s">
        <v>9</v>
      </c>
      <c r="C8844" t="s">
        <v>15</v>
      </c>
      <c r="D8844" t="s">
        <v>11</v>
      </c>
      <c r="F8844" t="s">
        <v>14</v>
      </c>
      <c r="H8844">
        <f>_xlfn.XLOOKUP(Tabuľka5[[#This Row],[Položka]],cennik[Položka],cennik[Cena MJ bez DPH])</f>
        <v>1</v>
      </c>
      <c r="I8844">
        <f>SUM(Tabuľka5[[#This Row],[cena MJ bez DPH]]*1.1)</f>
        <v>1.1000000000000001</v>
      </c>
      <c r="J8844">
        <f>Tabuľka5[[#This Row],[množstvo]]*Tabuľka5[[#This Row],[cena MJ bez DPH]]</f>
        <v>0</v>
      </c>
      <c r="L8844" s="5" t="s">
        <v>537</v>
      </c>
      <c r="N8844" t="s">
        <v>536</v>
      </c>
      <c r="O8844" t="s">
        <v>365</v>
      </c>
      <c r="P8844" t="s">
        <v>635</v>
      </c>
    </row>
    <row r="8845" spans="1:16" hidden="1" x14ac:dyDescent="0.25">
      <c r="A8845" t="s">
        <v>321</v>
      </c>
      <c r="B8845" t="s">
        <v>9</v>
      </c>
      <c r="C8845" t="s">
        <v>16</v>
      </c>
      <c r="D8845" t="s">
        <v>17</v>
      </c>
      <c r="E8845" t="s">
        <v>18</v>
      </c>
      <c r="F8845" t="s">
        <v>14</v>
      </c>
      <c r="H8845">
        <f>_xlfn.XLOOKUP(Tabuľka5[[#This Row],[Položka]],cennik[Položka],cennik[Cena MJ bez DPH])</f>
        <v>0.59</v>
      </c>
      <c r="I8845">
        <f>SUM(Tabuľka5[[#This Row],[cena MJ bez DPH]]*1.1)</f>
        <v>0.64900000000000002</v>
      </c>
      <c r="J8845">
        <f>Tabuľka5[[#This Row],[množstvo]]*Tabuľka5[[#This Row],[cena MJ bez DPH]]</f>
        <v>0</v>
      </c>
      <c r="L8845" s="5" t="s">
        <v>537</v>
      </c>
      <c r="N8845" t="s">
        <v>536</v>
      </c>
      <c r="O8845" t="s">
        <v>365</v>
      </c>
      <c r="P8845" t="s">
        <v>635</v>
      </c>
    </row>
    <row r="8846" spans="1:16" hidden="1" x14ac:dyDescent="0.25">
      <c r="A8846" t="s">
        <v>321</v>
      </c>
      <c r="B8846" t="s">
        <v>9</v>
      </c>
      <c r="C8846" t="s">
        <v>19</v>
      </c>
      <c r="D8846" t="s">
        <v>11</v>
      </c>
      <c r="F8846" t="s">
        <v>14</v>
      </c>
      <c r="H8846">
        <f>_xlfn.XLOOKUP(Tabuľka5[[#This Row],[Položka]],cennik[Položka],cennik[Cena MJ bez DPH])</f>
        <v>5</v>
      </c>
      <c r="I8846">
        <f>SUM(Tabuľka5[[#This Row],[cena MJ bez DPH]]*1.1)</f>
        <v>5.5</v>
      </c>
      <c r="J8846">
        <f>Tabuľka5[[#This Row],[množstvo]]*Tabuľka5[[#This Row],[cena MJ bez DPH]]</f>
        <v>0</v>
      </c>
      <c r="L8846" s="5" t="s">
        <v>537</v>
      </c>
      <c r="N8846" t="s">
        <v>536</v>
      </c>
      <c r="O8846" t="s">
        <v>365</v>
      </c>
      <c r="P8846" t="s">
        <v>635</v>
      </c>
    </row>
    <row r="8847" spans="1:16" hidden="1" x14ac:dyDescent="0.25">
      <c r="A8847" t="s">
        <v>321</v>
      </c>
      <c r="B8847" t="s">
        <v>9</v>
      </c>
      <c r="C8847" t="s">
        <v>20</v>
      </c>
      <c r="D8847" t="s">
        <v>11</v>
      </c>
      <c r="F8847" t="s">
        <v>12</v>
      </c>
      <c r="H8847">
        <f>_xlfn.XLOOKUP(Tabuľka5[[#This Row],[Položka]],cennik[Položka],cennik[Cena MJ bez DPH])</f>
        <v>0.7</v>
      </c>
      <c r="I8847">
        <f>SUM(Tabuľka5[[#This Row],[cena MJ bez DPH]]*1.1)</f>
        <v>0.77</v>
      </c>
      <c r="J8847">
        <f>Tabuľka5[[#This Row],[množstvo]]*Tabuľka5[[#This Row],[cena MJ bez DPH]]</f>
        <v>0</v>
      </c>
      <c r="L8847" s="5" t="s">
        <v>537</v>
      </c>
      <c r="N8847" t="s">
        <v>536</v>
      </c>
      <c r="O8847" t="s">
        <v>365</v>
      </c>
      <c r="P8847" t="s">
        <v>635</v>
      </c>
    </row>
    <row r="8848" spans="1:16" hidden="1" x14ac:dyDescent="0.25">
      <c r="A8848" t="s">
        <v>321</v>
      </c>
      <c r="B8848" t="s">
        <v>9</v>
      </c>
      <c r="C8848" t="s">
        <v>21</v>
      </c>
      <c r="D8848" t="s">
        <v>11</v>
      </c>
      <c r="F8848" t="s">
        <v>12</v>
      </c>
      <c r="H8848">
        <f>_xlfn.XLOOKUP(Tabuľka5[[#This Row],[Položka]],cennik[Položka],cennik[Cena MJ bez DPH])</f>
        <v>3</v>
      </c>
      <c r="I8848">
        <f>SUM(Tabuľka5[[#This Row],[cena MJ bez DPH]]*1.1)</f>
        <v>3.3000000000000003</v>
      </c>
      <c r="J8848">
        <f>Tabuľka5[[#This Row],[množstvo]]*Tabuľka5[[#This Row],[cena MJ bez DPH]]</f>
        <v>0</v>
      </c>
      <c r="L8848" s="5" t="s">
        <v>537</v>
      </c>
      <c r="N8848" t="s">
        <v>536</v>
      </c>
      <c r="O8848" t="s">
        <v>365</v>
      </c>
      <c r="P8848" t="s">
        <v>635</v>
      </c>
    </row>
    <row r="8849" spans="1:16" hidden="1" x14ac:dyDescent="0.25">
      <c r="A8849" t="s">
        <v>321</v>
      </c>
      <c r="B8849" t="s">
        <v>9</v>
      </c>
      <c r="C8849" t="s">
        <v>22</v>
      </c>
      <c r="D8849" t="s">
        <v>11</v>
      </c>
      <c r="F8849" t="s">
        <v>14</v>
      </c>
      <c r="H8849">
        <f>_xlfn.XLOOKUP(Tabuľka5[[#This Row],[Položka]],cennik[Položka],cennik[Cena MJ bez DPH])</f>
        <v>1.6</v>
      </c>
      <c r="I8849">
        <f>SUM(Tabuľka5[[#This Row],[cena MJ bez DPH]]*1.1)</f>
        <v>1.7600000000000002</v>
      </c>
      <c r="J8849">
        <f>Tabuľka5[[#This Row],[množstvo]]*Tabuľka5[[#This Row],[cena MJ bez DPH]]</f>
        <v>0</v>
      </c>
      <c r="L8849" s="5" t="s">
        <v>537</v>
      </c>
      <c r="N8849" t="s">
        <v>536</v>
      </c>
      <c r="O8849" t="s">
        <v>365</v>
      </c>
      <c r="P8849" t="s">
        <v>635</v>
      </c>
    </row>
    <row r="8850" spans="1:16" hidden="1" x14ac:dyDescent="0.25">
      <c r="A8850" t="s">
        <v>321</v>
      </c>
      <c r="B8850" t="s">
        <v>9</v>
      </c>
      <c r="C8850" t="s">
        <v>23</v>
      </c>
      <c r="D8850" t="s">
        <v>11</v>
      </c>
      <c r="E8850" t="s">
        <v>24</v>
      </c>
      <c r="F8850" t="s">
        <v>14</v>
      </c>
      <c r="H8850">
        <f>_xlfn.XLOOKUP(Tabuľka5[[#This Row],[Položka]],cennik[Položka],cennik[Cena MJ bez DPH])</f>
        <v>0.96</v>
      </c>
      <c r="I8850">
        <f>SUM(Tabuľka5[[#This Row],[cena MJ bez DPH]]*1.1)</f>
        <v>1.056</v>
      </c>
      <c r="J8850">
        <f>Tabuľka5[[#This Row],[množstvo]]*Tabuľka5[[#This Row],[cena MJ bez DPH]]</f>
        <v>0</v>
      </c>
      <c r="L8850" s="5" t="s">
        <v>537</v>
      </c>
      <c r="N8850" t="s">
        <v>536</v>
      </c>
      <c r="O8850" t="s">
        <v>365</v>
      </c>
      <c r="P8850" t="s">
        <v>635</v>
      </c>
    </row>
    <row r="8851" spans="1:16" hidden="1" x14ac:dyDescent="0.25">
      <c r="A8851" t="s">
        <v>321</v>
      </c>
      <c r="B8851" t="s">
        <v>9</v>
      </c>
      <c r="C8851" t="s">
        <v>25</v>
      </c>
      <c r="D8851" t="s">
        <v>11</v>
      </c>
      <c r="F8851" t="s">
        <v>14</v>
      </c>
      <c r="H8851">
        <f>_xlfn.XLOOKUP(Tabuľka5[[#This Row],[Položka]],cennik[Položka],cennik[Cena MJ bez DPH])</f>
        <v>1</v>
      </c>
      <c r="I8851">
        <f>SUM(Tabuľka5[[#This Row],[cena MJ bez DPH]]*1.1)</f>
        <v>1.1000000000000001</v>
      </c>
      <c r="J8851">
        <f>Tabuľka5[[#This Row],[množstvo]]*Tabuľka5[[#This Row],[cena MJ bez DPH]]</f>
        <v>0</v>
      </c>
      <c r="L8851" s="5" t="s">
        <v>537</v>
      </c>
      <c r="N8851" t="s">
        <v>536</v>
      </c>
      <c r="O8851" t="s">
        <v>365</v>
      </c>
      <c r="P8851" t="s">
        <v>635</v>
      </c>
    </row>
    <row r="8852" spans="1:16" hidden="1" x14ac:dyDescent="0.25">
      <c r="A8852" t="s">
        <v>321</v>
      </c>
      <c r="B8852" t="s">
        <v>9</v>
      </c>
      <c r="C8852" t="s">
        <v>26</v>
      </c>
      <c r="D8852" t="s">
        <v>17</v>
      </c>
      <c r="F8852" t="s">
        <v>14</v>
      </c>
      <c r="H8852">
        <f>_xlfn.XLOOKUP(Tabuľka5[[#This Row],[Položka]],cennik[Položka],cennik[Cena MJ bez DPH])</f>
        <v>0.65</v>
      </c>
      <c r="I8852">
        <f>SUM(Tabuľka5[[#This Row],[cena MJ bez DPH]]*1.1)</f>
        <v>0.71500000000000008</v>
      </c>
      <c r="J8852">
        <f>Tabuľka5[[#This Row],[množstvo]]*Tabuľka5[[#This Row],[cena MJ bez DPH]]</f>
        <v>0</v>
      </c>
      <c r="L8852" s="5" t="s">
        <v>537</v>
      </c>
      <c r="N8852" t="s">
        <v>536</v>
      </c>
      <c r="O8852" t="s">
        <v>365</v>
      </c>
      <c r="P8852" t="s">
        <v>635</v>
      </c>
    </row>
    <row r="8853" spans="1:16" hidden="1" x14ac:dyDescent="0.25">
      <c r="A8853" t="s">
        <v>321</v>
      </c>
      <c r="B8853" t="s">
        <v>9</v>
      </c>
      <c r="C8853" t="s">
        <v>27</v>
      </c>
      <c r="D8853" t="s">
        <v>11</v>
      </c>
      <c r="F8853" t="s">
        <v>14</v>
      </c>
      <c r="H8853">
        <f>_xlfn.XLOOKUP(Tabuľka5[[#This Row],[Položka]],cennik[Položka],cennik[Cena MJ bez DPH])</f>
        <v>0.75</v>
      </c>
      <c r="I8853">
        <f>SUM(Tabuľka5[[#This Row],[cena MJ bez DPH]]*1.1)</f>
        <v>0.82500000000000007</v>
      </c>
      <c r="J8853">
        <f>Tabuľka5[[#This Row],[množstvo]]*Tabuľka5[[#This Row],[cena MJ bez DPH]]</f>
        <v>0</v>
      </c>
      <c r="L8853" s="5" t="s">
        <v>537</v>
      </c>
      <c r="N8853" t="s">
        <v>536</v>
      </c>
      <c r="O8853" t="s">
        <v>365</v>
      </c>
      <c r="P8853" t="s">
        <v>635</v>
      </c>
    </row>
    <row r="8854" spans="1:16" hidden="1" x14ac:dyDescent="0.25">
      <c r="A8854" t="s">
        <v>321</v>
      </c>
      <c r="B8854" t="s">
        <v>9</v>
      </c>
      <c r="C8854" t="s">
        <v>28</v>
      </c>
      <c r="D8854" t="s">
        <v>11</v>
      </c>
      <c r="E8854" t="s">
        <v>29</v>
      </c>
      <c r="F8854" t="s">
        <v>14</v>
      </c>
      <c r="H8854">
        <f>_xlfn.XLOOKUP(Tabuľka5[[#This Row],[Položka]],cennik[Položka],cennik[Cena MJ bez DPH])</f>
        <v>3</v>
      </c>
      <c r="I8854">
        <f>SUM(Tabuľka5[[#This Row],[cena MJ bez DPH]]*1.1)</f>
        <v>3.3000000000000003</v>
      </c>
      <c r="J8854">
        <f>Tabuľka5[[#This Row],[množstvo]]*Tabuľka5[[#This Row],[cena MJ bez DPH]]</f>
        <v>0</v>
      </c>
      <c r="L8854" s="5" t="s">
        <v>537</v>
      </c>
      <c r="N8854" t="s">
        <v>536</v>
      </c>
      <c r="O8854" t="s">
        <v>365</v>
      </c>
      <c r="P8854" t="s">
        <v>635</v>
      </c>
    </row>
    <row r="8855" spans="1:16" hidden="1" x14ac:dyDescent="0.25">
      <c r="A8855" t="s">
        <v>321</v>
      </c>
      <c r="B8855" t="s">
        <v>9</v>
      </c>
      <c r="C8855" t="s">
        <v>30</v>
      </c>
      <c r="D8855" t="s">
        <v>11</v>
      </c>
      <c r="F8855" t="s">
        <v>14</v>
      </c>
      <c r="H8855">
        <f>_xlfn.XLOOKUP(Tabuľka5[[#This Row],[Položka]],cennik[Položka],cennik[Cena MJ bez DPH])</f>
        <v>0.8</v>
      </c>
      <c r="I8855">
        <f>SUM(Tabuľka5[[#This Row],[cena MJ bez DPH]]*1.1)</f>
        <v>0.88000000000000012</v>
      </c>
      <c r="J8855">
        <f>Tabuľka5[[#This Row],[množstvo]]*Tabuľka5[[#This Row],[cena MJ bez DPH]]</f>
        <v>0</v>
      </c>
      <c r="L8855" s="5" t="s">
        <v>537</v>
      </c>
      <c r="N8855" t="s">
        <v>536</v>
      </c>
      <c r="O8855" t="s">
        <v>365</v>
      </c>
      <c r="P8855" t="s">
        <v>635</v>
      </c>
    </row>
    <row r="8856" spans="1:16" hidden="1" x14ac:dyDescent="0.25">
      <c r="A8856" t="s">
        <v>321</v>
      </c>
      <c r="B8856" t="s">
        <v>9</v>
      </c>
      <c r="C8856" t="s">
        <v>31</v>
      </c>
      <c r="D8856" t="s">
        <v>11</v>
      </c>
      <c r="F8856" t="s">
        <v>14</v>
      </c>
      <c r="H8856">
        <f>_xlfn.XLOOKUP(Tabuľka5[[#This Row],[Položka]],cennik[Položka],cennik[Cena MJ bez DPH])</f>
        <v>1.2</v>
      </c>
      <c r="I8856">
        <f>SUM(Tabuľka5[[#This Row],[cena MJ bez DPH]]*1.1)</f>
        <v>1.32</v>
      </c>
      <c r="J8856">
        <f>Tabuľka5[[#This Row],[množstvo]]*Tabuľka5[[#This Row],[cena MJ bez DPH]]</f>
        <v>0</v>
      </c>
      <c r="L8856" s="5" t="s">
        <v>537</v>
      </c>
      <c r="N8856" t="s">
        <v>536</v>
      </c>
      <c r="O8856" t="s">
        <v>365</v>
      </c>
      <c r="P8856" t="s">
        <v>635</v>
      </c>
    </row>
    <row r="8857" spans="1:16" hidden="1" x14ac:dyDescent="0.25">
      <c r="A8857" t="s">
        <v>321</v>
      </c>
      <c r="B8857" t="s">
        <v>9</v>
      </c>
      <c r="C8857" t="s">
        <v>32</v>
      </c>
      <c r="D8857" t="s">
        <v>11</v>
      </c>
      <c r="F8857" t="s">
        <v>14</v>
      </c>
      <c r="H8857">
        <f>_xlfn.XLOOKUP(Tabuľka5[[#This Row],[Položka]],cennik[Položka],cennik[Cena MJ bez DPH])</f>
        <v>0.8</v>
      </c>
      <c r="I8857">
        <f>SUM(Tabuľka5[[#This Row],[cena MJ bez DPH]]*1.1)</f>
        <v>0.88000000000000012</v>
      </c>
      <c r="J8857">
        <f>Tabuľka5[[#This Row],[množstvo]]*Tabuľka5[[#This Row],[cena MJ bez DPH]]</f>
        <v>0</v>
      </c>
      <c r="L8857" s="5" t="s">
        <v>537</v>
      </c>
      <c r="N8857" t="s">
        <v>536</v>
      </c>
      <c r="O8857" t="s">
        <v>365</v>
      </c>
      <c r="P8857" t="s">
        <v>635</v>
      </c>
    </row>
    <row r="8858" spans="1:16" hidden="1" x14ac:dyDescent="0.25">
      <c r="A8858" t="s">
        <v>321</v>
      </c>
      <c r="B8858" t="s">
        <v>9</v>
      </c>
      <c r="C8858" t="s">
        <v>33</v>
      </c>
      <c r="D8858" t="s">
        <v>11</v>
      </c>
      <c r="E8858" t="s">
        <v>34</v>
      </c>
      <c r="F8858" t="s">
        <v>14</v>
      </c>
      <c r="H8858">
        <f>_xlfn.XLOOKUP(Tabuľka5[[#This Row],[Položka]],cennik[Položka],cennik[Cena MJ bez DPH])</f>
        <v>4</v>
      </c>
      <c r="I8858">
        <f>SUM(Tabuľka5[[#This Row],[cena MJ bez DPH]]*1.1)</f>
        <v>4.4000000000000004</v>
      </c>
      <c r="J8858">
        <f>Tabuľka5[[#This Row],[množstvo]]*Tabuľka5[[#This Row],[cena MJ bez DPH]]</f>
        <v>0</v>
      </c>
      <c r="L8858" s="5" t="s">
        <v>537</v>
      </c>
      <c r="N8858" t="s">
        <v>536</v>
      </c>
      <c r="O8858" t="s">
        <v>365</v>
      </c>
      <c r="P8858" t="s">
        <v>635</v>
      </c>
    </row>
    <row r="8859" spans="1:16" hidden="1" x14ac:dyDescent="0.25">
      <c r="A8859" t="s">
        <v>321</v>
      </c>
      <c r="B8859" t="s">
        <v>9</v>
      </c>
      <c r="C8859" t="s">
        <v>35</v>
      </c>
      <c r="D8859" t="s">
        <v>11</v>
      </c>
      <c r="E8859" t="s">
        <v>36</v>
      </c>
      <c r="F8859" t="s">
        <v>14</v>
      </c>
      <c r="H8859">
        <f>_xlfn.XLOOKUP(Tabuľka5[[#This Row],[Položka]],cennik[Položka],cennik[Cena MJ bez DPH])</f>
        <v>4</v>
      </c>
      <c r="I8859">
        <f>SUM(Tabuľka5[[#This Row],[cena MJ bez DPH]]*1.1)</f>
        <v>4.4000000000000004</v>
      </c>
      <c r="J8859">
        <f>Tabuľka5[[#This Row],[množstvo]]*Tabuľka5[[#This Row],[cena MJ bez DPH]]</f>
        <v>0</v>
      </c>
      <c r="L8859" s="5" t="s">
        <v>537</v>
      </c>
      <c r="N8859" t="s">
        <v>536</v>
      </c>
      <c r="O8859" t="s">
        <v>365</v>
      </c>
      <c r="P8859" t="s">
        <v>635</v>
      </c>
    </row>
    <row r="8860" spans="1:16" hidden="1" x14ac:dyDescent="0.25">
      <c r="A8860" t="s">
        <v>321</v>
      </c>
      <c r="B8860" t="s">
        <v>9</v>
      </c>
      <c r="C8860" t="s">
        <v>37</v>
      </c>
      <c r="D8860" t="s">
        <v>11</v>
      </c>
      <c r="E8860" t="s">
        <v>34</v>
      </c>
      <c r="F8860" t="s">
        <v>14</v>
      </c>
      <c r="H8860">
        <f>_xlfn.XLOOKUP(Tabuľka5[[#This Row],[Položka]],cennik[Položka],cennik[Cena MJ bez DPH])</f>
        <v>9</v>
      </c>
      <c r="I8860">
        <f>SUM(Tabuľka5[[#This Row],[cena MJ bez DPH]]*1.1)</f>
        <v>9.9</v>
      </c>
      <c r="J8860">
        <f>Tabuľka5[[#This Row],[množstvo]]*Tabuľka5[[#This Row],[cena MJ bez DPH]]</f>
        <v>0</v>
      </c>
      <c r="L8860" s="5" t="s">
        <v>537</v>
      </c>
      <c r="N8860" t="s">
        <v>536</v>
      </c>
      <c r="O8860" t="s">
        <v>365</v>
      </c>
      <c r="P8860" t="s">
        <v>635</v>
      </c>
    </row>
    <row r="8861" spans="1:16" hidden="1" x14ac:dyDescent="0.25">
      <c r="A8861" t="s">
        <v>321</v>
      </c>
      <c r="B8861" t="s">
        <v>9</v>
      </c>
      <c r="C8861" t="s">
        <v>38</v>
      </c>
      <c r="D8861" t="s">
        <v>11</v>
      </c>
      <c r="E8861" t="s">
        <v>34</v>
      </c>
      <c r="F8861" t="s">
        <v>14</v>
      </c>
      <c r="H8861">
        <f>_xlfn.XLOOKUP(Tabuľka5[[#This Row],[Položka]],cennik[Položka],cennik[Cena MJ bez DPH])</f>
        <v>12</v>
      </c>
      <c r="I8861">
        <f>SUM(Tabuľka5[[#This Row],[cena MJ bez DPH]]*1.1)</f>
        <v>13.200000000000001</v>
      </c>
      <c r="J8861">
        <f>Tabuľka5[[#This Row],[množstvo]]*Tabuľka5[[#This Row],[cena MJ bez DPH]]</f>
        <v>0</v>
      </c>
      <c r="L8861" s="5" t="s">
        <v>537</v>
      </c>
      <c r="N8861" t="s">
        <v>536</v>
      </c>
      <c r="O8861" t="s">
        <v>365</v>
      </c>
      <c r="P8861" t="s">
        <v>635</v>
      </c>
    </row>
    <row r="8862" spans="1:16" hidden="1" x14ac:dyDescent="0.25">
      <c r="A8862" t="s">
        <v>321</v>
      </c>
      <c r="B8862" t="s">
        <v>9</v>
      </c>
      <c r="C8862" t="s">
        <v>39</v>
      </c>
      <c r="D8862" t="s">
        <v>11</v>
      </c>
      <c r="F8862" t="s">
        <v>14</v>
      </c>
      <c r="H8862">
        <f>_xlfn.XLOOKUP(Tabuľka5[[#This Row],[Položka]],cennik[Položka],cennik[Cena MJ bez DPH])</f>
        <v>1.59</v>
      </c>
      <c r="I8862">
        <f>SUM(Tabuľka5[[#This Row],[cena MJ bez DPH]]*1.1)</f>
        <v>1.7490000000000003</v>
      </c>
      <c r="J8862">
        <f>Tabuľka5[[#This Row],[množstvo]]*Tabuľka5[[#This Row],[cena MJ bez DPH]]</f>
        <v>0</v>
      </c>
      <c r="L8862" s="5" t="s">
        <v>537</v>
      </c>
      <c r="N8862" t="s">
        <v>536</v>
      </c>
      <c r="O8862" t="s">
        <v>365</v>
      </c>
      <c r="P8862" t="s">
        <v>635</v>
      </c>
    </row>
    <row r="8863" spans="1:16" hidden="1" x14ac:dyDescent="0.25">
      <c r="A8863" t="s">
        <v>321</v>
      </c>
      <c r="B8863" t="s">
        <v>9</v>
      </c>
      <c r="C8863" t="s">
        <v>40</v>
      </c>
      <c r="D8863" t="s">
        <v>17</v>
      </c>
      <c r="E8863" t="s">
        <v>41</v>
      </c>
      <c r="F8863" t="s">
        <v>14</v>
      </c>
      <c r="H8863">
        <f>_xlfn.XLOOKUP(Tabuľka5[[#This Row],[Položka]],cennik[Položka],cennik[Cena MJ bez DPH])</f>
        <v>0.65</v>
      </c>
      <c r="I8863">
        <f>SUM(Tabuľka5[[#This Row],[cena MJ bez DPH]]*1.1)</f>
        <v>0.71500000000000008</v>
      </c>
      <c r="J8863">
        <f>Tabuľka5[[#This Row],[množstvo]]*Tabuľka5[[#This Row],[cena MJ bez DPH]]</f>
        <v>0</v>
      </c>
      <c r="L8863" s="5" t="s">
        <v>537</v>
      </c>
      <c r="N8863" t="s">
        <v>536</v>
      </c>
      <c r="O8863" t="s">
        <v>365</v>
      </c>
      <c r="P8863" t="s">
        <v>635</v>
      </c>
    </row>
    <row r="8864" spans="1:16" hidden="1" x14ac:dyDescent="0.25">
      <c r="A8864" t="s">
        <v>321</v>
      </c>
      <c r="B8864" t="s">
        <v>9</v>
      </c>
      <c r="C8864" t="s">
        <v>42</v>
      </c>
      <c r="D8864" t="s">
        <v>11</v>
      </c>
      <c r="E8864" t="s">
        <v>43</v>
      </c>
      <c r="F8864" t="s">
        <v>14</v>
      </c>
      <c r="H8864">
        <f>_xlfn.XLOOKUP(Tabuľka5[[#This Row],[Položka]],cennik[Položka],cennik[Cena MJ bez DPH])</f>
        <v>2.9</v>
      </c>
      <c r="I8864">
        <f>SUM(Tabuľka5[[#This Row],[cena MJ bez DPH]]*1.1)</f>
        <v>3.19</v>
      </c>
      <c r="J8864">
        <f>Tabuľka5[[#This Row],[množstvo]]*Tabuľka5[[#This Row],[cena MJ bez DPH]]</f>
        <v>0</v>
      </c>
      <c r="L8864" s="5" t="s">
        <v>537</v>
      </c>
      <c r="N8864" t="s">
        <v>536</v>
      </c>
      <c r="O8864" t="s">
        <v>365</v>
      </c>
      <c r="P8864" t="s">
        <v>635</v>
      </c>
    </row>
    <row r="8865" spans="1:16" hidden="1" x14ac:dyDescent="0.25">
      <c r="A8865" t="s">
        <v>321</v>
      </c>
      <c r="B8865" t="s">
        <v>9</v>
      </c>
      <c r="C8865" t="s">
        <v>44</v>
      </c>
      <c r="D8865" t="s">
        <v>11</v>
      </c>
      <c r="F8865" t="s">
        <v>14</v>
      </c>
      <c r="H8865">
        <f>_xlfn.XLOOKUP(Tabuľka5[[#This Row],[Položka]],cennik[Položka],cennik[Cena MJ bez DPH])</f>
        <v>1.2</v>
      </c>
      <c r="I8865">
        <f>SUM(Tabuľka5[[#This Row],[cena MJ bez DPH]]*1.1)</f>
        <v>1.32</v>
      </c>
      <c r="J8865">
        <f>Tabuľka5[[#This Row],[množstvo]]*Tabuľka5[[#This Row],[cena MJ bez DPH]]</f>
        <v>0</v>
      </c>
      <c r="L8865" s="5" t="s">
        <v>537</v>
      </c>
      <c r="N8865" t="s">
        <v>536</v>
      </c>
      <c r="O8865" t="s">
        <v>365</v>
      </c>
      <c r="P8865" t="s">
        <v>635</v>
      </c>
    </row>
    <row r="8866" spans="1:16" hidden="1" x14ac:dyDescent="0.25">
      <c r="A8866" t="s">
        <v>321</v>
      </c>
      <c r="B8866" t="s">
        <v>9</v>
      </c>
      <c r="C8866" t="s">
        <v>45</v>
      </c>
      <c r="D8866" t="s">
        <v>11</v>
      </c>
      <c r="F8866" t="s">
        <v>46</v>
      </c>
      <c r="G8866">
        <v>5000</v>
      </c>
      <c r="H8866">
        <f>_xlfn.XLOOKUP(Tabuľka5[[#This Row],[Položka]],cennik[Položka],cennik[Cena MJ bez DPH])</f>
        <v>0</v>
      </c>
      <c r="I8866">
        <f>SUM(Tabuľka5[[#This Row],[cena MJ bez DPH]]*1.1)</f>
        <v>0</v>
      </c>
      <c r="J8866">
        <f>Tabuľka5[[#This Row],[množstvo]]*Tabuľka5[[#This Row],[cena MJ bez DPH]]</f>
        <v>0</v>
      </c>
      <c r="L8866" s="5" t="s">
        <v>537</v>
      </c>
      <c r="N8866" t="s">
        <v>536</v>
      </c>
      <c r="O8866" t="s">
        <v>365</v>
      </c>
      <c r="P8866" t="s">
        <v>635</v>
      </c>
    </row>
    <row r="8867" spans="1:16" hidden="1" x14ac:dyDescent="0.25">
      <c r="A8867" t="s">
        <v>321</v>
      </c>
      <c r="B8867" t="s">
        <v>47</v>
      </c>
      <c r="C8867" t="s">
        <v>48</v>
      </c>
      <c r="D8867" t="s">
        <v>17</v>
      </c>
      <c r="F8867" t="s">
        <v>49</v>
      </c>
      <c r="H8867">
        <f>_xlfn.XLOOKUP(Tabuľka5[[#This Row],[Položka]],cennik[Položka],cennik[Cena MJ bez DPH])</f>
        <v>0</v>
      </c>
      <c r="I8867">
        <f>SUM(Tabuľka5[[#This Row],[cena MJ bez DPH]]*1.1)</f>
        <v>0</v>
      </c>
      <c r="J8867">
        <f>Tabuľka5[[#This Row],[množstvo]]*Tabuľka5[[#This Row],[cena MJ bez DPH]]</f>
        <v>0</v>
      </c>
      <c r="L8867" s="5" t="s">
        <v>537</v>
      </c>
      <c r="N8867" t="s">
        <v>536</v>
      </c>
      <c r="O8867" t="s">
        <v>365</v>
      </c>
      <c r="P8867" t="s">
        <v>635</v>
      </c>
    </row>
    <row r="8868" spans="1:16" hidden="1" x14ac:dyDescent="0.25">
      <c r="A8868" t="s">
        <v>321</v>
      </c>
      <c r="B8868" t="s">
        <v>47</v>
      </c>
      <c r="C8868" t="s">
        <v>50</v>
      </c>
      <c r="D8868" t="s">
        <v>17</v>
      </c>
      <c r="F8868" t="s">
        <v>49</v>
      </c>
      <c r="G8868">
        <v>8500</v>
      </c>
      <c r="H8868">
        <f>_xlfn.XLOOKUP(Tabuľka5[[#This Row],[Položka]],cennik[Položka],cennik[Cena MJ bez DPH])</f>
        <v>0</v>
      </c>
      <c r="I8868">
        <f>SUM(Tabuľka5[[#This Row],[cena MJ bez DPH]]*1.1)</f>
        <v>0</v>
      </c>
      <c r="J8868">
        <f>Tabuľka5[[#This Row],[množstvo]]*Tabuľka5[[#This Row],[cena MJ bez DPH]]</f>
        <v>0</v>
      </c>
      <c r="L8868" s="5" t="s">
        <v>537</v>
      </c>
      <c r="N8868" t="s">
        <v>536</v>
      </c>
      <c r="O8868" t="s">
        <v>365</v>
      </c>
      <c r="P8868" t="s">
        <v>635</v>
      </c>
    </row>
    <row r="8869" spans="1:16" x14ac:dyDescent="0.25">
      <c r="A8869" t="s">
        <v>321</v>
      </c>
      <c r="B8869" s="22" t="s">
        <v>51</v>
      </c>
      <c r="C8869" s="22" t="s">
        <v>52</v>
      </c>
      <c r="D8869" s="22" t="s">
        <v>11</v>
      </c>
      <c r="E8869" s="22"/>
      <c r="F8869" t="s">
        <v>53</v>
      </c>
      <c r="G8869" s="22">
        <v>500</v>
      </c>
      <c r="H8869" s="22">
        <f>_xlfn.XLOOKUP(Tabuľka5[[#This Row],[Položka]],cennik[Položka],cennik[Cena MJ bez DPH])</f>
        <v>0</v>
      </c>
      <c r="I8869" s="22">
        <f>SUM(Tabuľka5[[#This Row],[cena MJ bez DPH]]*1.1)</f>
        <v>0</v>
      </c>
      <c r="J8869" s="22">
        <f>Tabuľka5[[#This Row],[množstvo]]*Tabuľka5[[#This Row],[cena MJ bez DPH]]</f>
        <v>0</v>
      </c>
      <c r="L8869" s="23" t="s">
        <v>537</v>
      </c>
      <c r="M8869" s="22">
        <f>Tabuľka5[[#This Row],[množstvo]]*Tabuľka5[[#This Row],[cena za MJ s DPH]]</f>
        <v>0</v>
      </c>
      <c r="N8869" s="22" t="s">
        <v>536</v>
      </c>
      <c r="O8869" s="15" t="s">
        <v>365</v>
      </c>
      <c r="P8869" t="s">
        <v>635</v>
      </c>
    </row>
    <row r="8870" spans="1:16" x14ac:dyDescent="0.25">
      <c r="A8870" t="s">
        <v>321</v>
      </c>
      <c r="B8870" s="22" t="s">
        <v>51</v>
      </c>
      <c r="C8870" s="22" t="s">
        <v>54</v>
      </c>
      <c r="D8870" s="22" t="s">
        <v>11</v>
      </c>
      <c r="E8870" s="22"/>
      <c r="F8870" t="s">
        <v>53</v>
      </c>
      <c r="G8870" s="22">
        <v>40</v>
      </c>
      <c r="H8870" s="22">
        <f>_xlfn.XLOOKUP(Tabuľka5[[#This Row],[Položka]],cennik[Položka],cennik[Cena MJ bez DPH])</f>
        <v>0</v>
      </c>
      <c r="I8870" s="22">
        <f>SUM(Tabuľka5[[#This Row],[cena MJ bez DPH]]*1.1)</f>
        <v>0</v>
      </c>
      <c r="J8870" s="22">
        <f>Tabuľka5[[#This Row],[množstvo]]*Tabuľka5[[#This Row],[cena MJ bez DPH]]</f>
        <v>0</v>
      </c>
      <c r="L8870" s="23" t="s">
        <v>537</v>
      </c>
      <c r="M8870" s="22">
        <f>Tabuľka5[[#This Row],[množstvo]]*Tabuľka5[[#This Row],[cena za MJ s DPH]]</f>
        <v>0</v>
      </c>
      <c r="N8870" s="22" t="s">
        <v>536</v>
      </c>
      <c r="O8870" s="15" t="s">
        <v>365</v>
      </c>
      <c r="P8870" t="s">
        <v>635</v>
      </c>
    </row>
    <row r="8871" spans="1:16" hidden="1" x14ac:dyDescent="0.25">
      <c r="A8871" t="s">
        <v>321</v>
      </c>
      <c r="B8871" t="s">
        <v>51</v>
      </c>
      <c r="C8871" t="s">
        <v>55</v>
      </c>
      <c r="D8871" t="s">
        <v>11</v>
      </c>
      <c r="F8871" t="s">
        <v>56</v>
      </c>
      <c r="H8871">
        <f>_xlfn.XLOOKUP(Tabuľka5[[#This Row],[Položka]],cennik[Položka],cennik[Cena MJ bez DPH])</f>
        <v>0</v>
      </c>
      <c r="I8871">
        <f>SUM(Tabuľka5[[#This Row],[cena MJ bez DPH]]*1.1)</f>
        <v>0</v>
      </c>
      <c r="J8871">
        <f>Tabuľka5[[#This Row],[množstvo]]*Tabuľka5[[#This Row],[cena MJ bez DPH]]</f>
        <v>0</v>
      </c>
      <c r="L8871" s="5" t="s">
        <v>537</v>
      </c>
      <c r="N8871" t="s">
        <v>536</v>
      </c>
      <c r="O8871" t="s">
        <v>365</v>
      </c>
      <c r="P8871" t="s">
        <v>635</v>
      </c>
    </row>
    <row r="8872" spans="1:16" hidden="1" x14ac:dyDescent="0.25">
      <c r="A8872" t="s">
        <v>321</v>
      </c>
      <c r="B8872" t="s">
        <v>51</v>
      </c>
      <c r="C8872" t="s">
        <v>57</v>
      </c>
      <c r="D8872" t="s">
        <v>11</v>
      </c>
      <c r="F8872" t="s">
        <v>53</v>
      </c>
      <c r="H8872">
        <f>_xlfn.XLOOKUP(Tabuľka5[[#This Row],[Položka]],cennik[Položka],cennik[Cena MJ bez DPH])</f>
        <v>0</v>
      </c>
      <c r="I8872">
        <f>SUM(Tabuľka5[[#This Row],[cena MJ bez DPH]]*1.1)</f>
        <v>0</v>
      </c>
      <c r="J8872">
        <f>Tabuľka5[[#This Row],[množstvo]]*Tabuľka5[[#This Row],[cena MJ bez DPH]]</f>
        <v>0</v>
      </c>
      <c r="L8872" s="5" t="s">
        <v>537</v>
      </c>
      <c r="N8872" t="s">
        <v>536</v>
      </c>
      <c r="O8872" t="s">
        <v>365</v>
      </c>
      <c r="P8872" t="s">
        <v>635</v>
      </c>
    </row>
    <row r="8873" spans="1:16" x14ac:dyDescent="0.25">
      <c r="A8873" t="s">
        <v>321</v>
      </c>
      <c r="B8873" s="22" t="s">
        <v>51</v>
      </c>
      <c r="C8873" s="22" t="s">
        <v>58</v>
      </c>
      <c r="D8873" s="22" t="s">
        <v>11</v>
      </c>
      <c r="E8873" s="22"/>
      <c r="F8873" t="s">
        <v>56</v>
      </c>
      <c r="G8873" s="22">
        <v>550</v>
      </c>
      <c r="H8873" s="22">
        <f>_xlfn.XLOOKUP(Tabuľka5[[#This Row],[Položka]],cennik[Položka],cennik[Cena MJ bez DPH])</f>
        <v>0</v>
      </c>
      <c r="I8873" s="22">
        <f>SUM(Tabuľka5[[#This Row],[cena MJ bez DPH]]*1.1)</f>
        <v>0</v>
      </c>
      <c r="J8873" s="22">
        <f>Tabuľka5[[#This Row],[množstvo]]*Tabuľka5[[#This Row],[cena MJ bez DPH]]</f>
        <v>0</v>
      </c>
      <c r="L8873" s="23" t="s">
        <v>537</v>
      </c>
      <c r="M8873" s="22">
        <f>Tabuľka5[[#This Row],[množstvo]]*Tabuľka5[[#This Row],[cena za MJ s DPH]]</f>
        <v>0</v>
      </c>
      <c r="N8873" s="22" t="s">
        <v>536</v>
      </c>
      <c r="O8873" s="15" t="s">
        <v>365</v>
      </c>
      <c r="P8873" t="s">
        <v>635</v>
      </c>
    </row>
    <row r="8874" spans="1:16" hidden="1" x14ac:dyDescent="0.25">
      <c r="A8874" t="s">
        <v>321</v>
      </c>
      <c r="B8874" t="s">
        <v>51</v>
      </c>
      <c r="C8874" t="s">
        <v>59</v>
      </c>
      <c r="D8874" t="s">
        <v>11</v>
      </c>
      <c r="F8874" t="s">
        <v>53</v>
      </c>
      <c r="H8874">
        <f>_xlfn.XLOOKUP(Tabuľka5[[#This Row],[Položka]],cennik[Položka],cennik[Cena MJ bez DPH])</f>
        <v>0</v>
      </c>
      <c r="I8874">
        <f>SUM(Tabuľka5[[#This Row],[cena MJ bez DPH]]*1.1)</f>
        <v>0</v>
      </c>
      <c r="J8874">
        <f>Tabuľka5[[#This Row],[množstvo]]*Tabuľka5[[#This Row],[cena MJ bez DPH]]</f>
        <v>0</v>
      </c>
      <c r="L8874" s="5" t="s">
        <v>537</v>
      </c>
      <c r="N8874" t="s">
        <v>536</v>
      </c>
      <c r="O8874" t="s">
        <v>365</v>
      </c>
      <c r="P8874" t="s">
        <v>635</v>
      </c>
    </row>
    <row r="8875" spans="1:16" hidden="1" x14ac:dyDescent="0.25">
      <c r="A8875" t="s">
        <v>321</v>
      </c>
      <c r="B8875" t="s">
        <v>51</v>
      </c>
      <c r="C8875" t="s">
        <v>60</v>
      </c>
      <c r="D8875" t="s">
        <v>11</v>
      </c>
      <c r="F8875" t="s">
        <v>53</v>
      </c>
      <c r="H8875">
        <f>_xlfn.XLOOKUP(Tabuľka5[[#This Row],[Položka]],cennik[Položka],cennik[Cena MJ bez DPH])</f>
        <v>0</v>
      </c>
      <c r="I8875">
        <f>SUM(Tabuľka5[[#This Row],[cena MJ bez DPH]]*1.1)</f>
        <v>0</v>
      </c>
      <c r="J8875">
        <f>Tabuľka5[[#This Row],[množstvo]]*Tabuľka5[[#This Row],[cena MJ bez DPH]]</f>
        <v>0</v>
      </c>
      <c r="L8875" s="5" t="s">
        <v>537</v>
      </c>
      <c r="N8875" t="s">
        <v>536</v>
      </c>
      <c r="O8875" t="s">
        <v>365</v>
      </c>
      <c r="P8875" t="s">
        <v>635</v>
      </c>
    </row>
    <row r="8876" spans="1:16" x14ac:dyDescent="0.25">
      <c r="A8876" t="s">
        <v>321</v>
      </c>
      <c r="B8876" s="22" t="s">
        <v>51</v>
      </c>
      <c r="C8876" s="22" t="s">
        <v>61</v>
      </c>
      <c r="D8876" s="22" t="s">
        <v>11</v>
      </c>
      <c r="E8876" s="22"/>
      <c r="F8876" t="s">
        <v>53</v>
      </c>
      <c r="G8876" s="22">
        <v>50</v>
      </c>
      <c r="H8876" s="22">
        <f>_xlfn.XLOOKUP(Tabuľka5[[#This Row],[Položka]],cennik[Položka],cennik[Cena MJ bez DPH])</f>
        <v>0</v>
      </c>
      <c r="I8876" s="22">
        <f>SUM(Tabuľka5[[#This Row],[cena MJ bez DPH]]*1.1)</f>
        <v>0</v>
      </c>
      <c r="J8876" s="22">
        <f>Tabuľka5[[#This Row],[množstvo]]*Tabuľka5[[#This Row],[cena MJ bez DPH]]</f>
        <v>0</v>
      </c>
      <c r="L8876" s="23" t="s">
        <v>537</v>
      </c>
      <c r="M8876" s="22">
        <f>Tabuľka5[[#This Row],[množstvo]]*Tabuľka5[[#This Row],[cena za MJ s DPH]]</f>
        <v>0</v>
      </c>
      <c r="N8876" s="22" t="s">
        <v>536</v>
      </c>
      <c r="O8876" s="15" t="s">
        <v>365</v>
      </c>
      <c r="P8876" t="s">
        <v>635</v>
      </c>
    </row>
    <row r="8877" spans="1:16" x14ac:dyDescent="0.25">
      <c r="A8877" t="s">
        <v>321</v>
      </c>
      <c r="B8877" s="22" t="s">
        <v>51</v>
      </c>
      <c r="C8877" s="22" t="s">
        <v>62</v>
      </c>
      <c r="D8877" s="22" t="s">
        <v>11</v>
      </c>
      <c r="E8877" s="22"/>
      <c r="F8877" t="s">
        <v>53</v>
      </c>
      <c r="G8877" s="22">
        <v>600</v>
      </c>
      <c r="H8877" s="22">
        <f>_xlfn.XLOOKUP(Tabuľka5[[#This Row],[Položka]],cennik[Položka],cennik[Cena MJ bez DPH])</f>
        <v>0</v>
      </c>
      <c r="I8877" s="22">
        <f>SUM(Tabuľka5[[#This Row],[cena MJ bez DPH]]*1.1)</f>
        <v>0</v>
      </c>
      <c r="J8877" s="22">
        <f>Tabuľka5[[#This Row],[množstvo]]*Tabuľka5[[#This Row],[cena MJ bez DPH]]</f>
        <v>0</v>
      </c>
      <c r="L8877" s="23" t="s">
        <v>537</v>
      </c>
      <c r="M8877" s="22">
        <f>Tabuľka5[[#This Row],[množstvo]]*Tabuľka5[[#This Row],[cena za MJ s DPH]]</f>
        <v>0</v>
      </c>
      <c r="N8877" s="22" t="s">
        <v>536</v>
      </c>
      <c r="O8877" s="15" t="s">
        <v>365</v>
      </c>
      <c r="P8877" t="s">
        <v>635</v>
      </c>
    </row>
    <row r="8878" spans="1:16" hidden="1" x14ac:dyDescent="0.25">
      <c r="A8878" t="s">
        <v>321</v>
      </c>
      <c r="B8878" t="s">
        <v>51</v>
      </c>
      <c r="C8878" t="s">
        <v>63</v>
      </c>
      <c r="D8878" t="s">
        <v>11</v>
      </c>
      <c r="F8878" t="s">
        <v>56</v>
      </c>
      <c r="H8878">
        <f>_xlfn.XLOOKUP(Tabuľka5[[#This Row],[Položka]],cennik[Položka],cennik[Cena MJ bez DPH])</f>
        <v>0</v>
      </c>
      <c r="I8878">
        <f>SUM(Tabuľka5[[#This Row],[cena MJ bez DPH]]*1.1)</f>
        <v>0</v>
      </c>
      <c r="J8878">
        <f>Tabuľka5[[#This Row],[množstvo]]*Tabuľka5[[#This Row],[cena MJ bez DPH]]</f>
        <v>0</v>
      </c>
      <c r="L8878" s="5" t="s">
        <v>537</v>
      </c>
      <c r="N8878" t="s">
        <v>536</v>
      </c>
      <c r="O8878" t="s">
        <v>365</v>
      </c>
      <c r="P8878" t="s">
        <v>635</v>
      </c>
    </row>
    <row r="8879" spans="1:16" hidden="1" x14ac:dyDescent="0.25">
      <c r="A8879" t="s">
        <v>321</v>
      </c>
      <c r="B8879" t="s">
        <v>51</v>
      </c>
      <c r="C8879" t="s">
        <v>64</v>
      </c>
      <c r="D8879" t="s">
        <v>11</v>
      </c>
      <c r="F8879" t="s">
        <v>56</v>
      </c>
      <c r="H8879">
        <f>_xlfn.XLOOKUP(Tabuľka5[[#This Row],[Položka]],cennik[Položka],cennik[Cena MJ bez DPH])</f>
        <v>0</v>
      </c>
      <c r="I8879">
        <f>SUM(Tabuľka5[[#This Row],[cena MJ bez DPH]]*1.1)</f>
        <v>0</v>
      </c>
      <c r="J8879">
        <f>Tabuľka5[[#This Row],[množstvo]]*Tabuľka5[[#This Row],[cena MJ bez DPH]]</f>
        <v>0</v>
      </c>
      <c r="L8879" s="5" t="s">
        <v>537</v>
      </c>
      <c r="N8879" t="s">
        <v>536</v>
      </c>
      <c r="O8879" t="s">
        <v>365</v>
      </c>
      <c r="P8879" t="s">
        <v>635</v>
      </c>
    </row>
    <row r="8880" spans="1:16" hidden="1" x14ac:dyDescent="0.25">
      <c r="A8880" t="s">
        <v>321</v>
      </c>
      <c r="B8880" t="s">
        <v>51</v>
      </c>
      <c r="C8880" t="s">
        <v>65</v>
      </c>
      <c r="D8880" t="s">
        <v>11</v>
      </c>
      <c r="F8880" t="s">
        <v>56</v>
      </c>
      <c r="H8880">
        <f>_xlfn.XLOOKUP(Tabuľka5[[#This Row],[Položka]],cennik[Položka],cennik[Cena MJ bez DPH])</f>
        <v>0</v>
      </c>
      <c r="I8880">
        <f>SUM(Tabuľka5[[#This Row],[cena MJ bez DPH]]*1.1)</f>
        <v>0</v>
      </c>
      <c r="J8880">
        <f>Tabuľka5[[#This Row],[množstvo]]*Tabuľka5[[#This Row],[cena MJ bez DPH]]</f>
        <v>0</v>
      </c>
      <c r="L8880" s="5" t="s">
        <v>537</v>
      </c>
      <c r="N8880" t="s">
        <v>536</v>
      </c>
      <c r="O8880" t="s">
        <v>365</v>
      </c>
      <c r="P8880" t="s">
        <v>635</v>
      </c>
    </row>
    <row r="8881" spans="1:16" hidden="1" x14ac:dyDescent="0.25">
      <c r="A8881" t="s">
        <v>321</v>
      </c>
      <c r="B8881" t="s">
        <v>51</v>
      </c>
      <c r="C8881" t="s">
        <v>66</v>
      </c>
      <c r="D8881" t="s">
        <v>11</v>
      </c>
      <c r="F8881" t="s">
        <v>56</v>
      </c>
      <c r="H8881">
        <f>_xlfn.XLOOKUP(Tabuľka5[[#This Row],[Položka]],cennik[Položka],cennik[Cena MJ bez DPH])</f>
        <v>0</v>
      </c>
      <c r="I8881">
        <f>SUM(Tabuľka5[[#This Row],[cena MJ bez DPH]]*1.1)</f>
        <v>0</v>
      </c>
      <c r="J8881">
        <f>Tabuľka5[[#This Row],[množstvo]]*Tabuľka5[[#This Row],[cena MJ bez DPH]]</f>
        <v>0</v>
      </c>
      <c r="L8881" s="5" t="s">
        <v>537</v>
      </c>
      <c r="N8881" t="s">
        <v>536</v>
      </c>
      <c r="O8881" t="s">
        <v>365</v>
      </c>
      <c r="P8881" t="s">
        <v>635</v>
      </c>
    </row>
    <row r="8882" spans="1:16" hidden="1" x14ac:dyDescent="0.25">
      <c r="A8882" t="s">
        <v>321</v>
      </c>
      <c r="B8882" t="s">
        <v>51</v>
      </c>
      <c r="C8882" t="s">
        <v>67</v>
      </c>
      <c r="D8882" t="s">
        <v>11</v>
      </c>
      <c r="F8882" t="s">
        <v>56</v>
      </c>
      <c r="H8882">
        <f>_xlfn.XLOOKUP(Tabuľka5[[#This Row],[Položka]],cennik[Položka],cennik[Cena MJ bez DPH])</f>
        <v>0</v>
      </c>
      <c r="I8882">
        <f>SUM(Tabuľka5[[#This Row],[cena MJ bez DPH]]*1.1)</f>
        <v>0</v>
      </c>
      <c r="J8882">
        <f>Tabuľka5[[#This Row],[množstvo]]*Tabuľka5[[#This Row],[cena MJ bez DPH]]</f>
        <v>0</v>
      </c>
      <c r="L8882" s="5" t="s">
        <v>537</v>
      </c>
      <c r="N8882" t="s">
        <v>536</v>
      </c>
      <c r="O8882" t="s">
        <v>365</v>
      </c>
      <c r="P8882" t="s">
        <v>635</v>
      </c>
    </row>
    <row r="8883" spans="1:16" hidden="1" x14ac:dyDescent="0.25">
      <c r="A8883" t="s">
        <v>321</v>
      </c>
      <c r="B8883" t="s">
        <v>51</v>
      </c>
      <c r="C8883" t="s">
        <v>68</v>
      </c>
      <c r="D8883" t="s">
        <v>11</v>
      </c>
      <c r="F8883" t="s">
        <v>56</v>
      </c>
      <c r="H8883">
        <f>_xlfn.XLOOKUP(Tabuľka5[[#This Row],[Položka]],cennik[Položka],cennik[Cena MJ bez DPH])</f>
        <v>0</v>
      </c>
      <c r="I8883">
        <f>SUM(Tabuľka5[[#This Row],[cena MJ bez DPH]]*1.1)</f>
        <v>0</v>
      </c>
      <c r="J8883">
        <f>Tabuľka5[[#This Row],[množstvo]]*Tabuľka5[[#This Row],[cena MJ bez DPH]]</f>
        <v>0</v>
      </c>
      <c r="L8883" s="5" t="s">
        <v>537</v>
      </c>
      <c r="N8883" t="s">
        <v>536</v>
      </c>
      <c r="O8883" t="s">
        <v>365</v>
      </c>
      <c r="P8883" t="s">
        <v>635</v>
      </c>
    </row>
    <row r="8884" spans="1:16" hidden="1" x14ac:dyDescent="0.25">
      <c r="A8884" t="s">
        <v>321</v>
      </c>
      <c r="B8884" t="s">
        <v>51</v>
      </c>
      <c r="C8884" t="s">
        <v>69</v>
      </c>
      <c r="D8884" t="s">
        <v>11</v>
      </c>
      <c r="F8884" t="s">
        <v>56</v>
      </c>
      <c r="H8884">
        <f>_xlfn.XLOOKUP(Tabuľka5[[#This Row],[Položka]],cennik[Položka],cennik[Cena MJ bez DPH])</f>
        <v>0</v>
      </c>
      <c r="I8884">
        <f>SUM(Tabuľka5[[#This Row],[cena MJ bez DPH]]*1.1)</f>
        <v>0</v>
      </c>
      <c r="J8884">
        <f>Tabuľka5[[#This Row],[množstvo]]*Tabuľka5[[#This Row],[cena MJ bez DPH]]</f>
        <v>0</v>
      </c>
      <c r="L8884" s="5" t="s">
        <v>537</v>
      </c>
      <c r="N8884" t="s">
        <v>536</v>
      </c>
      <c r="O8884" t="s">
        <v>365</v>
      </c>
      <c r="P8884" t="s">
        <v>635</v>
      </c>
    </row>
    <row r="8885" spans="1:16" hidden="1" x14ac:dyDescent="0.25">
      <c r="A8885" t="s">
        <v>321</v>
      </c>
      <c r="B8885" t="s">
        <v>51</v>
      </c>
      <c r="C8885" t="s">
        <v>70</v>
      </c>
      <c r="D8885" t="s">
        <v>11</v>
      </c>
      <c r="F8885" t="s">
        <v>56</v>
      </c>
      <c r="H8885">
        <f>_xlfn.XLOOKUP(Tabuľka5[[#This Row],[Položka]],cennik[Položka],cennik[Cena MJ bez DPH])</f>
        <v>0</v>
      </c>
      <c r="I8885">
        <f>SUM(Tabuľka5[[#This Row],[cena MJ bez DPH]]*1.1)</f>
        <v>0</v>
      </c>
      <c r="J8885">
        <f>Tabuľka5[[#This Row],[množstvo]]*Tabuľka5[[#This Row],[cena MJ bez DPH]]</f>
        <v>0</v>
      </c>
      <c r="L8885" s="5" t="s">
        <v>537</v>
      </c>
      <c r="N8885" t="s">
        <v>536</v>
      </c>
      <c r="O8885" t="s">
        <v>365</v>
      </c>
      <c r="P8885" t="s">
        <v>635</v>
      </c>
    </row>
    <row r="8886" spans="1:16" hidden="1" x14ac:dyDescent="0.25">
      <c r="A8886" t="s">
        <v>321</v>
      </c>
      <c r="B8886" t="s">
        <v>51</v>
      </c>
      <c r="C8886" t="s">
        <v>71</v>
      </c>
      <c r="D8886" t="s">
        <v>11</v>
      </c>
      <c r="F8886" t="s">
        <v>56</v>
      </c>
      <c r="H8886">
        <f>_xlfn.XLOOKUP(Tabuľka5[[#This Row],[Položka]],cennik[Položka],cennik[Cena MJ bez DPH])</f>
        <v>0</v>
      </c>
      <c r="I8886">
        <f>SUM(Tabuľka5[[#This Row],[cena MJ bez DPH]]*1.1)</f>
        <v>0</v>
      </c>
      <c r="J8886">
        <f>Tabuľka5[[#This Row],[množstvo]]*Tabuľka5[[#This Row],[cena MJ bez DPH]]</f>
        <v>0</v>
      </c>
      <c r="L8886" s="5" t="s">
        <v>537</v>
      </c>
      <c r="N8886" t="s">
        <v>536</v>
      </c>
      <c r="O8886" t="s">
        <v>365</v>
      </c>
      <c r="P8886" t="s">
        <v>635</v>
      </c>
    </row>
    <row r="8887" spans="1:16" hidden="1" x14ac:dyDescent="0.25">
      <c r="A8887" t="s">
        <v>321</v>
      </c>
      <c r="B8887" t="s">
        <v>51</v>
      </c>
      <c r="C8887" t="s">
        <v>72</v>
      </c>
      <c r="D8887" t="s">
        <v>11</v>
      </c>
      <c r="F8887" t="s">
        <v>56</v>
      </c>
      <c r="H8887">
        <f>_xlfn.XLOOKUP(Tabuľka5[[#This Row],[Položka]],cennik[Položka],cennik[Cena MJ bez DPH])</f>
        <v>0</v>
      </c>
      <c r="I8887">
        <f>SUM(Tabuľka5[[#This Row],[cena MJ bez DPH]]*1.1)</f>
        <v>0</v>
      </c>
      <c r="J8887">
        <f>Tabuľka5[[#This Row],[množstvo]]*Tabuľka5[[#This Row],[cena MJ bez DPH]]</f>
        <v>0</v>
      </c>
      <c r="L8887" s="5" t="s">
        <v>537</v>
      </c>
      <c r="N8887" t="s">
        <v>536</v>
      </c>
      <c r="O8887" t="s">
        <v>365</v>
      </c>
      <c r="P8887" t="s">
        <v>635</v>
      </c>
    </row>
    <row r="8888" spans="1:16" hidden="1" x14ac:dyDescent="0.25">
      <c r="A8888" t="s">
        <v>321</v>
      </c>
      <c r="B8888" t="s">
        <v>51</v>
      </c>
      <c r="C8888" t="s">
        <v>73</v>
      </c>
      <c r="D8888" t="s">
        <v>11</v>
      </c>
      <c r="F8888" t="s">
        <v>56</v>
      </c>
      <c r="H8888">
        <f>_xlfn.XLOOKUP(Tabuľka5[[#This Row],[Položka]],cennik[Položka],cennik[Cena MJ bez DPH])</f>
        <v>0</v>
      </c>
      <c r="I8888">
        <f>SUM(Tabuľka5[[#This Row],[cena MJ bez DPH]]*1.1)</f>
        <v>0</v>
      </c>
      <c r="J8888">
        <f>Tabuľka5[[#This Row],[množstvo]]*Tabuľka5[[#This Row],[cena MJ bez DPH]]</f>
        <v>0</v>
      </c>
      <c r="L8888" s="5" t="s">
        <v>537</v>
      </c>
      <c r="N8888" t="s">
        <v>536</v>
      </c>
      <c r="O8888" t="s">
        <v>365</v>
      </c>
      <c r="P8888" t="s">
        <v>635</v>
      </c>
    </row>
    <row r="8889" spans="1:16" hidden="1" x14ac:dyDescent="0.25">
      <c r="A8889" t="s">
        <v>321</v>
      </c>
      <c r="B8889" t="s">
        <v>51</v>
      </c>
      <c r="C8889" t="s">
        <v>74</v>
      </c>
      <c r="D8889" t="s">
        <v>11</v>
      </c>
      <c r="F8889" t="s">
        <v>56</v>
      </c>
      <c r="H8889">
        <f>_xlfn.XLOOKUP(Tabuľka5[[#This Row],[Položka]],cennik[Položka],cennik[Cena MJ bez DPH])</f>
        <v>0</v>
      </c>
      <c r="I8889">
        <f>SUM(Tabuľka5[[#This Row],[cena MJ bez DPH]]*1.1)</f>
        <v>0</v>
      </c>
      <c r="J8889">
        <f>Tabuľka5[[#This Row],[množstvo]]*Tabuľka5[[#This Row],[cena MJ bez DPH]]</f>
        <v>0</v>
      </c>
      <c r="L8889" s="5" t="s">
        <v>537</v>
      </c>
      <c r="N8889" t="s">
        <v>536</v>
      </c>
      <c r="O8889" t="s">
        <v>365</v>
      </c>
      <c r="P8889" t="s">
        <v>635</v>
      </c>
    </row>
    <row r="8890" spans="1:16" x14ac:dyDescent="0.25">
      <c r="A8890" t="s">
        <v>321</v>
      </c>
      <c r="B8890" s="22" t="s">
        <v>51</v>
      </c>
      <c r="C8890" s="22" t="s">
        <v>75</v>
      </c>
      <c r="D8890" s="22" t="s">
        <v>11</v>
      </c>
      <c r="E8890" s="22"/>
      <c r="F8890" t="s">
        <v>56</v>
      </c>
      <c r="G8890" s="22">
        <v>160</v>
      </c>
      <c r="H8890" s="22">
        <f>_xlfn.XLOOKUP(Tabuľka5[[#This Row],[Položka]],cennik[Položka],cennik[Cena MJ bez DPH])</f>
        <v>0</v>
      </c>
      <c r="I8890" s="22">
        <f>SUM(Tabuľka5[[#This Row],[cena MJ bez DPH]]*1.1)</f>
        <v>0</v>
      </c>
      <c r="J8890" s="22">
        <f>Tabuľka5[[#This Row],[množstvo]]*Tabuľka5[[#This Row],[cena MJ bez DPH]]</f>
        <v>0</v>
      </c>
      <c r="L8890" s="23" t="s">
        <v>537</v>
      </c>
      <c r="M8890" s="22">
        <f>Tabuľka5[[#This Row],[množstvo]]*Tabuľka5[[#This Row],[cena za MJ s DPH]]</f>
        <v>0</v>
      </c>
      <c r="N8890" s="22" t="s">
        <v>536</v>
      </c>
      <c r="O8890" s="15" t="s">
        <v>365</v>
      </c>
      <c r="P8890" t="s">
        <v>635</v>
      </c>
    </row>
    <row r="8891" spans="1:16" hidden="1" x14ac:dyDescent="0.25">
      <c r="A8891" t="s">
        <v>321</v>
      </c>
      <c r="B8891" t="s">
        <v>51</v>
      </c>
      <c r="C8891" t="s">
        <v>76</v>
      </c>
      <c r="D8891" t="s">
        <v>11</v>
      </c>
      <c r="F8891" t="s">
        <v>56</v>
      </c>
      <c r="H8891">
        <f>_xlfn.XLOOKUP(Tabuľka5[[#This Row],[Položka]],cennik[Položka],cennik[Cena MJ bez DPH])</f>
        <v>0</v>
      </c>
      <c r="I8891">
        <f>SUM(Tabuľka5[[#This Row],[cena MJ bez DPH]]*1.1)</f>
        <v>0</v>
      </c>
      <c r="J8891">
        <f>Tabuľka5[[#This Row],[množstvo]]*Tabuľka5[[#This Row],[cena MJ bez DPH]]</f>
        <v>0</v>
      </c>
      <c r="L8891" s="5" t="s">
        <v>537</v>
      </c>
      <c r="N8891" t="s">
        <v>536</v>
      </c>
      <c r="O8891" t="s">
        <v>365</v>
      </c>
      <c r="P8891" t="s">
        <v>635</v>
      </c>
    </row>
    <row r="8892" spans="1:16" hidden="1" x14ac:dyDescent="0.25">
      <c r="A8892" t="s">
        <v>321</v>
      </c>
      <c r="B8892" t="s">
        <v>51</v>
      </c>
      <c r="C8892" t="s">
        <v>77</v>
      </c>
      <c r="D8892" t="s">
        <v>11</v>
      </c>
      <c r="F8892" t="s">
        <v>56</v>
      </c>
      <c r="H8892">
        <f>_xlfn.XLOOKUP(Tabuľka5[[#This Row],[Položka]],cennik[Položka],cennik[Cena MJ bez DPH])</f>
        <v>0</v>
      </c>
      <c r="I8892">
        <f>SUM(Tabuľka5[[#This Row],[cena MJ bez DPH]]*1.1)</f>
        <v>0</v>
      </c>
      <c r="J8892">
        <f>Tabuľka5[[#This Row],[množstvo]]*Tabuľka5[[#This Row],[cena MJ bez DPH]]</f>
        <v>0</v>
      </c>
      <c r="L8892" s="5" t="s">
        <v>537</v>
      </c>
      <c r="N8892" t="s">
        <v>536</v>
      </c>
      <c r="O8892" t="s">
        <v>365</v>
      </c>
      <c r="P8892" t="s">
        <v>635</v>
      </c>
    </row>
    <row r="8893" spans="1:16" hidden="1" x14ac:dyDescent="0.25">
      <c r="A8893" t="s">
        <v>321</v>
      </c>
      <c r="B8893" t="s">
        <v>51</v>
      </c>
      <c r="C8893" t="s">
        <v>78</v>
      </c>
      <c r="D8893" t="s">
        <v>11</v>
      </c>
      <c r="F8893" t="s">
        <v>56</v>
      </c>
      <c r="H8893">
        <f>_xlfn.XLOOKUP(Tabuľka5[[#This Row],[Položka]],cennik[Položka],cennik[Cena MJ bez DPH])</f>
        <v>0</v>
      </c>
      <c r="I8893">
        <f>SUM(Tabuľka5[[#This Row],[cena MJ bez DPH]]*1.1)</f>
        <v>0</v>
      </c>
      <c r="J8893">
        <f>Tabuľka5[[#This Row],[množstvo]]*Tabuľka5[[#This Row],[cena MJ bez DPH]]</f>
        <v>0</v>
      </c>
      <c r="L8893" s="5" t="s">
        <v>537</v>
      </c>
      <c r="N8893" t="s">
        <v>536</v>
      </c>
      <c r="O8893" t="s">
        <v>365</v>
      </c>
      <c r="P8893" t="s">
        <v>635</v>
      </c>
    </row>
    <row r="8894" spans="1:16" hidden="1" x14ac:dyDescent="0.25">
      <c r="A8894" t="s">
        <v>321</v>
      </c>
      <c r="B8894" t="s">
        <v>51</v>
      </c>
      <c r="C8894" t="s">
        <v>79</v>
      </c>
      <c r="D8894" t="s">
        <v>11</v>
      </c>
      <c r="F8894" t="s">
        <v>56</v>
      </c>
      <c r="H8894">
        <f>_xlfn.XLOOKUP(Tabuľka5[[#This Row],[Položka]],cennik[Položka],cennik[Cena MJ bez DPH])</f>
        <v>0</v>
      </c>
      <c r="I8894">
        <f>SUM(Tabuľka5[[#This Row],[cena MJ bez DPH]]*1.1)</f>
        <v>0</v>
      </c>
      <c r="J8894">
        <f>Tabuľka5[[#This Row],[množstvo]]*Tabuľka5[[#This Row],[cena MJ bez DPH]]</f>
        <v>0</v>
      </c>
      <c r="L8894" s="5" t="s">
        <v>537</v>
      </c>
      <c r="N8894" t="s">
        <v>536</v>
      </c>
      <c r="O8894" t="s">
        <v>365</v>
      </c>
      <c r="P8894" t="s">
        <v>635</v>
      </c>
    </row>
    <row r="8895" spans="1:16" hidden="1" x14ac:dyDescent="0.25">
      <c r="A8895" t="s">
        <v>321</v>
      </c>
      <c r="B8895" t="s">
        <v>51</v>
      </c>
      <c r="C8895" t="s">
        <v>80</v>
      </c>
      <c r="D8895" t="s">
        <v>11</v>
      </c>
      <c r="F8895" t="s">
        <v>56</v>
      </c>
      <c r="H8895">
        <f>_xlfn.XLOOKUP(Tabuľka5[[#This Row],[Položka]],cennik[Položka],cennik[Cena MJ bez DPH])</f>
        <v>0</v>
      </c>
      <c r="I8895">
        <f>SUM(Tabuľka5[[#This Row],[cena MJ bez DPH]]*1.1)</f>
        <v>0</v>
      </c>
      <c r="J8895">
        <f>Tabuľka5[[#This Row],[množstvo]]*Tabuľka5[[#This Row],[cena MJ bez DPH]]</f>
        <v>0</v>
      </c>
      <c r="L8895" s="5" t="s">
        <v>537</v>
      </c>
      <c r="N8895" t="s">
        <v>536</v>
      </c>
      <c r="O8895" t="s">
        <v>365</v>
      </c>
      <c r="P8895" t="s">
        <v>635</v>
      </c>
    </row>
    <row r="8896" spans="1:16" hidden="1" x14ac:dyDescent="0.25">
      <c r="A8896" t="s">
        <v>321</v>
      </c>
      <c r="B8896" t="s">
        <v>51</v>
      </c>
      <c r="C8896" t="s">
        <v>81</v>
      </c>
      <c r="D8896" t="s">
        <v>11</v>
      </c>
      <c r="F8896" t="s">
        <v>56</v>
      </c>
      <c r="H8896">
        <f>_xlfn.XLOOKUP(Tabuľka5[[#This Row],[Položka]],cennik[Položka],cennik[Cena MJ bez DPH])</f>
        <v>0</v>
      </c>
      <c r="I8896">
        <f>SUM(Tabuľka5[[#This Row],[cena MJ bez DPH]]*1.1)</f>
        <v>0</v>
      </c>
      <c r="J8896">
        <f>Tabuľka5[[#This Row],[množstvo]]*Tabuľka5[[#This Row],[cena MJ bez DPH]]</f>
        <v>0</v>
      </c>
      <c r="L8896" s="5" t="s">
        <v>537</v>
      </c>
      <c r="N8896" t="s">
        <v>536</v>
      </c>
      <c r="O8896" t="s">
        <v>365</v>
      </c>
      <c r="P8896" t="s">
        <v>635</v>
      </c>
    </row>
    <row r="8897" spans="1:16" hidden="1" x14ac:dyDescent="0.25">
      <c r="A8897" t="s">
        <v>321</v>
      </c>
      <c r="B8897" t="s">
        <v>51</v>
      </c>
      <c r="C8897" t="s">
        <v>82</v>
      </c>
      <c r="D8897" t="s">
        <v>11</v>
      </c>
      <c r="F8897" t="s">
        <v>56</v>
      </c>
      <c r="H8897">
        <f>_xlfn.XLOOKUP(Tabuľka5[[#This Row],[Položka]],cennik[Položka],cennik[Cena MJ bez DPH])</f>
        <v>0</v>
      </c>
      <c r="I8897">
        <f>SUM(Tabuľka5[[#This Row],[cena MJ bez DPH]]*1.1)</f>
        <v>0</v>
      </c>
      <c r="J8897">
        <f>Tabuľka5[[#This Row],[množstvo]]*Tabuľka5[[#This Row],[cena MJ bez DPH]]</f>
        <v>0</v>
      </c>
      <c r="L8897" s="5" t="s">
        <v>537</v>
      </c>
      <c r="N8897" t="s">
        <v>536</v>
      </c>
      <c r="O8897" t="s">
        <v>365</v>
      </c>
      <c r="P8897" t="s">
        <v>635</v>
      </c>
    </row>
    <row r="8898" spans="1:16" x14ac:dyDescent="0.25">
      <c r="A8898" t="s">
        <v>321</v>
      </c>
      <c r="B8898" s="22" t="s">
        <v>51</v>
      </c>
      <c r="C8898" s="22" t="s">
        <v>83</v>
      </c>
      <c r="D8898" s="22" t="s">
        <v>11</v>
      </c>
      <c r="E8898" s="22"/>
      <c r="F8898" t="s">
        <v>56</v>
      </c>
      <c r="G8898" s="22">
        <v>30</v>
      </c>
      <c r="H8898" s="22">
        <f>_xlfn.XLOOKUP(Tabuľka5[[#This Row],[Položka]],cennik[Položka],cennik[Cena MJ bez DPH])</f>
        <v>0</v>
      </c>
      <c r="I8898" s="22">
        <f>SUM(Tabuľka5[[#This Row],[cena MJ bez DPH]]*1.1)</f>
        <v>0</v>
      </c>
      <c r="J8898" s="22">
        <f>Tabuľka5[[#This Row],[množstvo]]*Tabuľka5[[#This Row],[cena MJ bez DPH]]</f>
        <v>0</v>
      </c>
      <c r="L8898" s="23" t="s">
        <v>537</v>
      </c>
      <c r="M8898" s="22">
        <f>Tabuľka5[[#This Row],[množstvo]]*Tabuľka5[[#This Row],[cena za MJ s DPH]]</f>
        <v>0</v>
      </c>
      <c r="N8898" s="22" t="s">
        <v>536</v>
      </c>
      <c r="O8898" s="15" t="s">
        <v>365</v>
      </c>
      <c r="P8898" t="s">
        <v>635</v>
      </c>
    </row>
    <row r="8899" spans="1:16" hidden="1" x14ac:dyDescent="0.25">
      <c r="A8899" t="s">
        <v>321</v>
      </c>
      <c r="B8899" t="s">
        <v>51</v>
      </c>
      <c r="C8899" t="s">
        <v>84</v>
      </c>
      <c r="D8899" t="s">
        <v>11</v>
      </c>
      <c r="F8899" t="s">
        <v>56</v>
      </c>
      <c r="H8899">
        <f>_xlfn.XLOOKUP(Tabuľka5[[#This Row],[Položka]],cennik[Položka],cennik[Cena MJ bez DPH])</f>
        <v>0</v>
      </c>
      <c r="I8899">
        <f>SUM(Tabuľka5[[#This Row],[cena MJ bez DPH]]*1.1)</f>
        <v>0</v>
      </c>
      <c r="J8899">
        <f>Tabuľka5[[#This Row],[množstvo]]*Tabuľka5[[#This Row],[cena MJ bez DPH]]</f>
        <v>0</v>
      </c>
      <c r="L8899" s="5" t="s">
        <v>537</v>
      </c>
      <c r="N8899" t="s">
        <v>536</v>
      </c>
      <c r="O8899" t="s">
        <v>365</v>
      </c>
      <c r="P8899" t="s">
        <v>635</v>
      </c>
    </row>
    <row r="8900" spans="1:16" hidden="1" x14ac:dyDescent="0.25">
      <c r="A8900" t="s">
        <v>321</v>
      </c>
      <c r="B8900" t="s">
        <v>51</v>
      </c>
      <c r="C8900" t="s">
        <v>85</v>
      </c>
      <c r="D8900" t="s">
        <v>11</v>
      </c>
      <c r="F8900" t="s">
        <v>56</v>
      </c>
      <c r="H8900">
        <f>_xlfn.XLOOKUP(Tabuľka5[[#This Row],[Položka]],cennik[Položka],cennik[Cena MJ bez DPH])</f>
        <v>0</v>
      </c>
      <c r="I8900">
        <f>SUM(Tabuľka5[[#This Row],[cena MJ bez DPH]]*1.1)</f>
        <v>0</v>
      </c>
      <c r="J8900">
        <f>Tabuľka5[[#This Row],[množstvo]]*Tabuľka5[[#This Row],[cena MJ bez DPH]]</f>
        <v>0</v>
      </c>
      <c r="L8900" s="5" t="s">
        <v>537</v>
      </c>
      <c r="N8900" t="s">
        <v>536</v>
      </c>
      <c r="O8900" t="s">
        <v>365</v>
      </c>
      <c r="P8900" t="s">
        <v>635</v>
      </c>
    </row>
    <row r="8901" spans="1:16" hidden="1" x14ac:dyDescent="0.25">
      <c r="A8901" t="s">
        <v>321</v>
      </c>
      <c r="B8901" t="s">
        <v>51</v>
      </c>
      <c r="C8901" t="s">
        <v>86</v>
      </c>
      <c r="D8901" t="s">
        <v>11</v>
      </c>
      <c r="F8901" t="s">
        <v>56</v>
      </c>
      <c r="H8901">
        <f>_xlfn.XLOOKUP(Tabuľka5[[#This Row],[Položka]],cennik[Položka],cennik[Cena MJ bez DPH])</f>
        <v>0</v>
      </c>
      <c r="I8901">
        <f>SUM(Tabuľka5[[#This Row],[cena MJ bez DPH]]*1.1)</f>
        <v>0</v>
      </c>
      <c r="J8901">
        <f>Tabuľka5[[#This Row],[množstvo]]*Tabuľka5[[#This Row],[cena MJ bez DPH]]</f>
        <v>0</v>
      </c>
      <c r="L8901" s="5" t="s">
        <v>537</v>
      </c>
      <c r="N8901" t="s">
        <v>536</v>
      </c>
      <c r="O8901" t="s">
        <v>365</v>
      </c>
      <c r="P8901" t="s">
        <v>635</v>
      </c>
    </row>
    <row r="8902" spans="1:16" hidden="1" x14ac:dyDescent="0.25">
      <c r="A8902" t="s">
        <v>321</v>
      </c>
      <c r="B8902" t="s">
        <v>51</v>
      </c>
      <c r="C8902" t="s">
        <v>87</v>
      </c>
      <c r="D8902" t="s">
        <v>11</v>
      </c>
      <c r="F8902" t="s">
        <v>56</v>
      </c>
      <c r="H8902">
        <f>_xlfn.XLOOKUP(Tabuľka5[[#This Row],[Položka]],cennik[Položka],cennik[Cena MJ bez DPH])</f>
        <v>0</v>
      </c>
      <c r="I8902">
        <f>SUM(Tabuľka5[[#This Row],[cena MJ bez DPH]]*1.1)</f>
        <v>0</v>
      </c>
      <c r="J8902">
        <f>Tabuľka5[[#This Row],[množstvo]]*Tabuľka5[[#This Row],[cena MJ bez DPH]]</f>
        <v>0</v>
      </c>
      <c r="L8902" s="5" t="s">
        <v>537</v>
      </c>
      <c r="N8902" t="s">
        <v>536</v>
      </c>
      <c r="O8902" t="s">
        <v>365</v>
      </c>
      <c r="P8902" t="s">
        <v>635</v>
      </c>
    </row>
    <row r="8903" spans="1:16" hidden="1" x14ac:dyDescent="0.25">
      <c r="A8903" t="s">
        <v>321</v>
      </c>
      <c r="B8903" t="s">
        <v>51</v>
      </c>
      <c r="C8903" t="s">
        <v>88</v>
      </c>
      <c r="D8903" t="s">
        <v>11</v>
      </c>
      <c r="F8903" t="s">
        <v>56</v>
      </c>
      <c r="H8903">
        <f>_xlfn.XLOOKUP(Tabuľka5[[#This Row],[Položka]],cennik[Položka],cennik[Cena MJ bez DPH])</f>
        <v>0</v>
      </c>
      <c r="I8903">
        <f>SUM(Tabuľka5[[#This Row],[cena MJ bez DPH]]*1.1)</f>
        <v>0</v>
      </c>
      <c r="J8903">
        <f>Tabuľka5[[#This Row],[množstvo]]*Tabuľka5[[#This Row],[cena MJ bez DPH]]</f>
        <v>0</v>
      </c>
      <c r="L8903" s="5" t="s">
        <v>537</v>
      </c>
      <c r="N8903" t="s">
        <v>536</v>
      </c>
      <c r="O8903" t="s">
        <v>365</v>
      </c>
      <c r="P8903" t="s">
        <v>635</v>
      </c>
    </row>
    <row r="8904" spans="1:16" hidden="1" x14ac:dyDescent="0.25">
      <c r="A8904" t="s">
        <v>321</v>
      </c>
      <c r="B8904" t="s">
        <v>51</v>
      </c>
      <c r="C8904" t="s">
        <v>89</v>
      </c>
      <c r="D8904" t="s">
        <v>11</v>
      </c>
      <c r="F8904" t="s">
        <v>56</v>
      </c>
      <c r="H8904">
        <f>_xlfn.XLOOKUP(Tabuľka5[[#This Row],[Položka]],cennik[Položka],cennik[Cena MJ bez DPH])</f>
        <v>0</v>
      </c>
      <c r="I8904">
        <f>SUM(Tabuľka5[[#This Row],[cena MJ bez DPH]]*1.1)</f>
        <v>0</v>
      </c>
      <c r="J8904">
        <f>Tabuľka5[[#This Row],[množstvo]]*Tabuľka5[[#This Row],[cena MJ bez DPH]]</f>
        <v>0</v>
      </c>
      <c r="L8904" s="5" t="s">
        <v>537</v>
      </c>
      <c r="N8904" t="s">
        <v>536</v>
      </c>
      <c r="O8904" t="s">
        <v>365</v>
      </c>
      <c r="P8904" t="s">
        <v>635</v>
      </c>
    </row>
    <row r="8905" spans="1:16" hidden="1" x14ac:dyDescent="0.25">
      <c r="A8905" t="s">
        <v>321</v>
      </c>
      <c r="B8905" t="s">
        <v>51</v>
      </c>
      <c r="C8905" t="s">
        <v>90</v>
      </c>
      <c r="D8905" t="s">
        <v>11</v>
      </c>
      <c r="F8905" t="s">
        <v>56</v>
      </c>
      <c r="H8905">
        <f>_xlfn.XLOOKUP(Tabuľka5[[#This Row],[Položka]],cennik[Položka],cennik[Cena MJ bez DPH])</f>
        <v>0</v>
      </c>
      <c r="I8905">
        <f>SUM(Tabuľka5[[#This Row],[cena MJ bez DPH]]*1.1)</f>
        <v>0</v>
      </c>
      <c r="J8905">
        <f>Tabuľka5[[#This Row],[množstvo]]*Tabuľka5[[#This Row],[cena MJ bez DPH]]</f>
        <v>0</v>
      </c>
      <c r="L8905" s="5" t="s">
        <v>537</v>
      </c>
      <c r="N8905" t="s">
        <v>536</v>
      </c>
      <c r="O8905" t="s">
        <v>365</v>
      </c>
      <c r="P8905" t="s">
        <v>635</v>
      </c>
    </row>
    <row r="8906" spans="1:16" hidden="1" x14ac:dyDescent="0.25">
      <c r="A8906" t="s">
        <v>321</v>
      </c>
      <c r="B8906" t="s">
        <v>51</v>
      </c>
      <c r="C8906" t="s">
        <v>91</v>
      </c>
      <c r="D8906" t="s">
        <v>11</v>
      </c>
      <c r="F8906" t="s">
        <v>56</v>
      </c>
      <c r="H8906">
        <f>_xlfn.XLOOKUP(Tabuľka5[[#This Row],[Položka]],cennik[Položka],cennik[Cena MJ bez DPH])</f>
        <v>0</v>
      </c>
      <c r="I8906">
        <f>SUM(Tabuľka5[[#This Row],[cena MJ bez DPH]]*1.1)</f>
        <v>0</v>
      </c>
      <c r="J8906">
        <f>Tabuľka5[[#This Row],[množstvo]]*Tabuľka5[[#This Row],[cena MJ bez DPH]]</f>
        <v>0</v>
      </c>
      <c r="L8906" s="5" t="s">
        <v>537</v>
      </c>
      <c r="N8906" t="s">
        <v>536</v>
      </c>
      <c r="O8906" t="s">
        <v>365</v>
      </c>
      <c r="P8906" t="s">
        <v>635</v>
      </c>
    </row>
    <row r="8907" spans="1:16" hidden="1" x14ac:dyDescent="0.25">
      <c r="A8907" t="s">
        <v>321</v>
      </c>
      <c r="B8907" t="s">
        <v>92</v>
      </c>
      <c r="C8907" t="s">
        <v>93</v>
      </c>
      <c r="D8907" t="s">
        <v>94</v>
      </c>
      <c r="E8907" t="s">
        <v>95</v>
      </c>
      <c r="F8907" t="s">
        <v>46</v>
      </c>
      <c r="G8907">
        <v>3500</v>
      </c>
      <c r="H8907">
        <f>_xlfn.XLOOKUP(Tabuľka5[[#This Row],[Položka]],cennik[Položka],cennik[Cena MJ bez DPH])</f>
        <v>0</v>
      </c>
      <c r="I8907">
        <f>SUM(Tabuľka5[[#This Row],[cena MJ bez DPH]]*1.1)</f>
        <v>0</v>
      </c>
      <c r="J8907">
        <f>Tabuľka5[[#This Row],[množstvo]]*Tabuľka5[[#This Row],[cena MJ bez DPH]]</f>
        <v>0</v>
      </c>
      <c r="L8907" s="5" t="s">
        <v>537</v>
      </c>
      <c r="N8907" t="s">
        <v>536</v>
      </c>
      <c r="O8907" t="s">
        <v>365</v>
      </c>
      <c r="P8907" t="s">
        <v>635</v>
      </c>
    </row>
    <row r="8908" spans="1:16" hidden="1" x14ac:dyDescent="0.25">
      <c r="A8908" t="s">
        <v>321</v>
      </c>
      <c r="B8908" t="s">
        <v>92</v>
      </c>
      <c r="C8908" t="s">
        <v>96</v>
      </c>
      <c r="D8908" t="s">
        <v>94</v>
      </c>
      <c r="E8908" t="s">
        <v>97</v>
      </c>
      <c r="F8908" t="s">
        <v>46</v>
      </c>
      <c r="H8908">
        <f>_xlfn.XLOOKUP(Tabuľka5[[#This Row],[Položka]],cennik[Položka],cennik[Cena MJ bez DPH])</f>
        <v>0</v>
      </c>
      <c r="I8908">
        <f>SUM(Tabuľka5[[#This Row],[cena MJ bez DPH]]*1.1)</f>
        <v>0</v>
      </c>
      <c r="J8908">
        <f>Tabuľka5[[#This Row],[množstvo]]*Tabuľka5[[#This Row],[cena MJ bez DPH]]</f>
        <v>0</v>
      </c>
      <c r="L8908" s="5" t="s">
        <v>537</v>
      </c>
      <c r="N8908" t="s">
        <v>536</v>
      </c>
      <c r="O8908" t="s">
        <v>365</v>
      </c>
      <c r="P8908" t="s">
        <v>635</v>
      </c>
    </row>
    <row r="8909" spans="1:16" hidden="1" x14ac:dyDescent="0.25">
      <c r="A8909" t="s">
        <v>321</v>
      </c>
      <c r="B8909" t="s">
        <v>92</v>
      </c>
      <c r="C8909" t="s">
        <v>98</v>
      </c>
      <c r="D8909" t="s">
        <v>94</v>
      </c>
      <c r="F8909" t="s">
        <v>46</v>
      </c>
      <c r="H8909">
        <f>_xlfn.XLOOKUP(Tabuľka5[[#This Row],[Položka]],cennik[Položka],cennik[Cena MJ bez DPH])</f>
        <v>0</v>
      </c>
      <c r="I8909">
        <f>SUM(Tabuľka5[[#This Row],[cena MJ bez DPH]]*1.1)</f>
        <v>0</v>
      </c>
      <c r="J8909">
        <f>Tabuľka5[[#This Row],[množstvo]]*Tabuľka5[[#This Row],[cena MJ bez DPH]]</f>
        <v>0</v>
      </c>
      <c r="L8909" s="5" t="s">
        <v>537</v>
      </c>
      <c r="N8909" t="s">
        <v>536</v>
      </c>
      <c r="O8909" t="s">
        <v>365</v>
      </c>
      <c r="P8909" t="s">
        <v>635</v>
      </c>
    </row>
    <row r="8910" spans="1:16" hidden="1" x14ac:dyDescent="0.25">
      <c r="A8910" t="s">
        <v>321</v>
      </c>
      <c r="B8910" t="s">
        <v>92</v>
      </c>
      <c r="C8910" t="s">
        <v>99</v>
      </c>
      <c r="D8910" t="s">
        <v>94</v>
      </c>
      <c r="E8910" t="s">
        <v>100</v>
      </c>
      <c r="F8910" t="s">
        <v>46</v>
      </c>
      <c r="H8910">
        <f>_xlfn.XLOOKUP(Tabuľka5[[#This Row],[Položka]],cennik[Položka],cennik[Cena MJ bez DPH])</f>
        <v>0</v>
      </c>
      <c r="I8910">
        <f>SUM(Tabuľka5[[#This Row],[cena MJ bez DPH]]*1.1)</f>
        <v>0</v>
      </c>
      <c r="J8910">
        <f>Tabuľka5[[#This Row],[množstvo]]*Tabuľka5[[#This Row],[cena MJ bez DPH]]</f>
        <v>0</v>
      </c>
      <c r="L8910" s="5" t="s">
        <v>537</v>
      </c>
      <c r="N8910" t="s">
        <v>536</v>
      </c>
      <c r="O8910" t="s">
        <v>365</v>
      </c>
      <c r="P8910" t="s">
        <v>635</v>
      </c>
    </row>
    <row r="8911" spans="1:16" hidden="1" x14ac:dyDescent="0.25">
      <c r="A8911" t="s">
        <v>321</v>
      </c>
      <c r="B8911" t="s">
        <v>92</v>
      </c>
      <c r="C8911" t="s">
        <v>101</v>
      </c>
      <c r="D8911" t="s">
        <v>94</v>
      </c>
      <c r="E8911" t="s">
        <v>102</v>
      </c>
      <c r="F8911" t="s">
        <v>46</v>
      </c>
      <c r="H8911">
        <f>_xlfn.XLOOKUP(Tabuľka5[[#This Row],[Položka]],cennik[Položka],cennik[Cena MJ bez DPH])</f>
        <v>0</v>
      </c>
      <c r="I8911">
        <f>SUM(Tabuľka5[[#This Row],[cena MJ bez DPH]]*1.1)</f>
        <v>0</v>
      </c>
      <c r="J8911">
        <f>Tabuľka5[[#This Row],[množstvo]]*Tabuľka5[[#This Row],[cena MJ bez DPH]]</f>
        <v>0</v>
      </c>
      <c r="L8911" s="5" t="s">
        <v>537</v>
      </c>
      <c r="N8911" t="s">
        <v>536</v>
      </c>
      <c r="O8911" t="s">
        <v>365</v>
      </c>
      <c r="P8911" t="s">
        <v>635</v>
      </c>
    </row>
    <row r="8912" spans="1:16" hidden="1" x14ac:dyDescent="0.25">
      <c r="A8912" t="s">
        <v>321</v>
      </c>
      <c r="B8912" t="s">
        <v>92</v>
      </c>
      <c r="C8912" t="s">
        <v>103</v>
      </c>
      <c r="D8912" t="s">
        <v>94</v>
      </c>
      <c r="E8912" t="s">
        <v>102</v>
      </c>
      <c r="F8912" t="s">
        <v>46</v>
      </c>
      <c r="H8912">
        <f>_xlfn.XLOOKUP(Tabuľka5[[#This Row],[Položka]],cennik[Položka],cennik[Cena MJ bez DPH])</f>
        <v>0</v>
      </c>
      <c r="I8912">
        <f>SUM(Tabuľka5[[#This Row],[cena MJ bez DPH]]*1.1)</f>
        <v>0</v>
      </c>
      <c r="J8912">
        <f>Tabuľka5[[#This Row],[množstvo]]*Tabuľka5[[#This Row],[cena MJ bez DPH]]</f>
        <v>0</v>
      </c>
      <c r="L8912" s="5" t="s">
        <v>537</v>
      </c>
      <c r="N8912" t="s">
        <v>536</v>
      </c>
      <c r="O8912" t="s">
        <v>365</v>
      </c>
      <c r="P8912" t="s">
        <v>635</v>
      </c>
    </row>
    <row r="8913" spans="1:16" hidden="1" x14ac:dyDescent="0.25">
      <c r="A8913" t="s">
        <v>321</v>
      </c>
      <c r="B8913" t="s">
        <v>104</v>
      </c>
      <c r="C8913" t="s">
        <v>105</v>
      </c>
      <c r="D8913" t="s">
        <v>11</v>
      </c>
      <c r="E8913" t="s">
        <v>106</v>
      </c>
      <c r="F8913" t="s">
        <v>46</v>
      </c>
      <c r="G8913">
        <v>60</v>
      </c>
      <c r="H8913">
        <f>_xlfn.XLOOKUP(Tabuľka5[[#This Row],[Položka]],cennik[Položka],cennik[Cena MJ bez DPH])</f>
        <v>0</v>
      </c>
      <c r="I8913">
        <f>SUM(Tabuľka5[[#This Row],[cena MJ bez DPH]]*1.1)</f>
        <v>0</v>
      </c>
      <c r="J8913">
        <f>Tabuľka5[[#This Row],[množstvo]]*Tabuľka5[[#This Row],[cena MJ bez DPH]]</f>
        <v>0</v>
      </c>
      <c r="L8913" s="5" t="s">
        <v>537</v>
      </c>
      <c r="N8913" t="s">
        <v>536</v>
      </c>
      <c r="O8913" t="s">
        <v>365</v>
      </c>
      <c r="P8913" t="s">
        <v>635</v>
      </c>
    </row>
    <row r="8914" spans="1:16" hidden="1" x14ac:dyDescent="0.25">
      <c r="A8914" t="s">
        <v>321</v>
      </c>
      <c r="B8914" t="s">
        <v>104</v>
      </c>
      <c r="C8914" t="s">
        <v>107</v>
      </c>
      <c r="D8914" t="s">
        <v>11</v>
      </c>
      <c r="E8914" t="s">
        <v>106</v>
      </c>
      <c r="F8914" t="s">
        <v>46</v>
      </c>
      <c r="H8914">
        <f>_xlfn.XLOOKUP(Tabuľka5[[#This Row],[Položka]],cennik[Položka],cennik[Cena MJ bez DPH])</f>
        <v>0</v>
      </c>
      <c r="I8914">
        <f>SUM(Tabuľka5[[#This Row],[cena MJ bez DPH]]*1.1)</f>
        <v>0</v>
      </c>
      <c r="J8914">
        <f>Tabuľka5[[#This Row],[množstvo]]*Tabuľka5[[#This Row],[cena MJ bez DPH]]</f>
        <v>0</v>
      </c>
      <c r="L8914" s="5" t="s">
        <v>537</v>
      </c>
      <c r="N8914" t="s">
        <v>536</v>
      </c>
      <c r="O8914" t="s">
        <v>365</v>
      </c>
      <c r="P8914" t="s">
        <v>635</v>
      </c>
    </row>
    <row r="8915" spans="1:16" hidden="1" x14ac:dyDescent="0.25">
      <c r="A8915" t="s">
        <v>321</v>
      </c>
      <c r="B8915" t="s">
        <v>104</v>
      </c>
      <c r="C8915" t="s">
        <v>108</v>
      </c>
      <c r="D8915" t="s">
        <v>11</v>
      </c>
      <c r="E8915" t="s">
        <v>106</v>
      </c>
      <c r="F8915" t="s">
        <v>46</v>
      </c>
      <c r="H8915">
        <f>_xlfn.XLOOKUP(Tabuľka5[[#This Row],[Položka]],cennik[Položka],cennik[Cena MJ bez DPH])</f>
        <v>0</v>
      </c>
      <c r="I8915">
        <f>SUM(Tabuľka5[[#This Row],[cena MJ bez DPH]]*1.1)</f>
        <v>0</v>
      </c>
      <c r="J8915">
        <f>Tabuľka5[[#This Row],[množstvo]]*Tabuľka5[[#This Row],[cena MJ bez DPH]]</f>
        <v>0</v>
      </c>
      <c r="L8915" s="5" t="s">
        <v>537</v>
      </c>
      <c r="N8915" t="s">
        <v>536</v>
      </c>
      <c r="O8915" t="s">
        <v>365</v>
      </c>
      <c r="P8915" t="s">
        <v>635</v>
      </c>
    </row>
    <row r="8916" spans="1:16" hidden="1" x14ac:dyDescent="0.25">
      <c r="A8916" t="s">
        <v>321</v>
      </c>
      <c r="B8916" t="s">
        <v>104</v>
      </c>
      <c r="C8916" t="s">
        <v>109</v>
      </c>
      <c r="D8916" t="s">
        <v>11</v>
      </c>
      <c r="E8916" t="s">
        <v>106</v>
      </c>
      <c r="F8916" t="s">
        <v>46</v>
      </c>
      <c r="G8916">
        <v>15</v>
      </c>
      <c r="H8916">
        <f>_xlfn.XLOOKUP(Tabuľka5[[#This Row],[Položka]],cennik[Položka],cennik[Cena MJ bez DPH])</f>
        <v>0</v>
      </c>
      <c r="I8916">
        <f>SUM(Tabuľka5[[#This Row],[cena MJ bez DPH]]*1.1)</f>
        <v>0</v>
      </c>
      <c r="J8916">
        <f>Tabuľka5[[#This Row],[množstvo]]*Tabuľka5[[#This Row],[cena MJ bez DPH]]</f>
        <v>0</v>
      </c>
      <c r="L8916" s="5" t="s">
        <v>537</v>
      </c>
      <c r="N8916" t="s">
        <v>536</v>
      </c>
      <c r="O8916" t="s">
        <v>365</v>
      </c>
      <c r="P8916" t="s">
        <v>635</v>
      </c>
    </row>
    <row r="8917" spans="1:16" hidden="1" x14ac:dyDescent="0.25">
      <c r="A8917" t="s">
        <v>321</v>
      </c>
      <c r="B8917" t="s">
        <v>104</v>
      </c>
      <c r="C8917" t="s">
        <v>110</v>
      </c>
      <c r="D8917" t="s">
        <v>11</v>
      </c>
      <c r="E8917" t="s">
        <v>111</v>
      </c>
      <c r="F8917" t="s">
        <v>46</v>
      </c>
      <c r="H8917">
        <f>_xlfn.XLOOKUP(Tabuľka5[[#This Row],[Položka]],cennik[Položka],cennik[Cena MJ bez DPH])</f>
        <v>0</v>
      </c>
      <c r="I8917">
        <f>SUM(Tabuľka5[[#This Row],[cena MJ bez DPH]]*1.1)</f>
        <v>0</v>
      </c>
      <c r="J8917">
        <f>Tabuľka5[[#This Row],[množstvo]]*Tabuľka5[[#This Row],[cena MJ bez DPH]]</f>
        <v>0</v>
      </c>
      <c r="L8917" s="5" t="s">
        <v>537</v>
      </c>
      <c r="N8917" t="s">
        <v>536</v>
      </c>
      <c r="O8917" t="s">
        <v>365</v>
      </c>
      <c r="P8917" t="s">
        <v>635</v>
      </c>
    </row>
    <row r="8918" spans="1:16" hidden="1" x14ac:dyDescent="0.25">
      <c r="A8918" t="s">
        <v>321</v>
      </c>
      <c r="B8918" t="s">
        <v>104</v>
      </c>
      <c r="C8918" t="s">
        <v>112</v>
      </c>
      <c r="D8918" t="s">
        <v>11</v>
      </c>
      <c r="E8918" t="s">
        <v>113</v>
      </c>
      <c r="F8918" t="s">
        <v>46</v>
      </c>
      <c r="H8918">
        <f>_xlfn.XLOOKUP(Tabuľka5[[#This Row],[Položka]],cennik[Položka],cennik[Cena MJ bez DPH])</f>
        <v>0</v>
      </c>
      <c r="I8918">
        <f>SUM(Tabuľka5[[#This Row],[cena MJ bez DPH]]*1.1)</f>
        <v>0</v>
      </c>
      <c r="J8918">
        <f>Tabuľka5[[#This Row],[množstvo]]*Tabuľka5[[#This Row],[cena MJ bez DPH]]</f>
        <v>0</v>
      </c>
      <c r="L8918" s="5" t="s">
        <v>537</v>
      </c>
      <c r="N8918" t="s">
        <v>536</v>
      </c>
      <c r="O8918" t="s">
        <v>365</v>
      </c>
      <c r="P8918" t="s">
        <v>635</v>
      </c>
    </row>
    <row r="8919" spans="1:16" hidden="1" x14ac:dyDescent="0.25">
      <c r="A8919" t="s">
        <v>321</v>
      </c>
      <c r="B8919" t="s">
        <v>104</v>
      </c>
      <c r="C8919" t="s">
        <v>114</v>
      </c>
      <c r="D8919" t="s">
        <v>94</v>
      </c>
      <c r="E8919" t="s">
        <v>115</v>
      </c>
      <c r="F8919" t="s">
        <v>46</v>
      </c>
      <c r="H8919">
        <f>_xlfn.XLOOKUP(Tabuľka5[[#This Row],[Položka]],cennik[Položka],cennik[Cena MJ bez DPH])</f>
        <v>0</v>
      </c>
      <c r="I8919">
        <f>SUM(Tabuľka5[[#This Row],[cena MJ bez DPH]]*1.1)</f>
        <v>0</v>
      </c>
      <c r="J8919">
        <f>Tabuľka5[[#This Row],[množstvo]]*Tabuľka5[[#This Row],[cena MJ bez DPH]]</f>
        <v>0</v>
      </c>
      <c r="L8919" s="5" t="s">
        <v>537</v>
      </c>
      <c r="N8919" t="s">
        <v>536</v>
      </c>
      <c r="O8919" t="s">
        <v>365</v>
      </c>
      <c r="P8919" t="s">
        <v>635</v>
      </c>
    </row>
    <row r="8920" spans="1:16" hidden="1" x14ac:dyDescent="0.25">
      <c r="A8920" t="s">
        <v>321</v>
      </c>
      <c r="B8920" t="s">
        <v>104</v>
      </c>
      <c r="C8920" t="s">
        <v>116</v>
      </c>
      <c r="D8920" t="s">
        <v>94</v>
      </c>
      <c r="E8920" t="s">
        <v>117</v>
      </c>
      <c r="F8920" t="s">
        <v>46</v>
      </c>
      <c r="H8920">
        <f>_xlfn.XLOOKUP(Tabuľka5[[#This Row],[Položka]],cennik[Položka],cennik[Cena MJ bez DPH])</f>
        <v>0</v>
      </c>
      <c r="I8920">
        <f>SUM(Tabuľka5[[#This Row],[cena MJ bez DPH]]*1.1)</f>
        <v>0</v>
      </c>
      <c r="J8920">
        <f>Tabuľka5[[#This Row],[množstvo]]*Tabuľka5[[#This Row],[cena MJ bez DPH]]</f>
        <v>0</v>
      </c>
      <c r="L8920" s="5" t="s">
        <v>537</v>
      </c>
      <c r="N8920" t="s">
        <v>536</v>
      </c>
      <c r="O8920" t="s">
        <v>365</v>
      </c>
      <c r="P8920" t="s">
        <v>635</v>
      </c>
    </row>
    <row r="8921" spans="1:16" hidden="1" x14ac:dyDescent="0.25">
      <c r="A8921" t="s">
        <v>321</v>
      </c>
      <c r="B8921" t="s">
        <v>104</v>
      </c>
      <c r="C8921" t="s">
        <v>118</v>
      </c>
      <c r="D8921" t="s">
        <v>94</v>
      </c>
      <c r="E8921" t="s">
        <v>117</v>
      </c>
      <c r="F8921" t="s">
        <v>46</v>
      </c>
      <c r="H8921">
        <f>_xlfn.XLOOKUP(Tabuľka5[[#This Row],[Položka]],cennik[Položka],cennik[Cena MJ bez DPH])</f>
        <v>0</v>
      </c>
      <c r="I8921">
        <f>SUM(Tabuľka5[[#This Row],[cena MJ bez DPH]]*1.1)</f>
        <v>0</v>
      </c>
      <c r="J8921">
        <f>Tabuľka5[[#This Row],[množstvo]]*Tabuľka5[[#This Row],[cena MJ bez DPH]]</f>
        <v>0</v>
      </c>
      <c r="L8921" s="5" t="s">
        <v>537</v>
      </c>
      <c r="N8921" t="s">
        <v>536</v>
      </c>
      <c r="O8921" t="s">
        <v>365</v>
      </c>
      <c r="P8921" t="s">
        <v>635</v>
      </c>
    </row>
    <row r="8922" spans="1:16" hidden="1" x14ac:dyDescent="0.25">
      <c r="A8922" t="s">
        <v>321</v>
      </c>
      <c r="B8922" t="s">
        <v>104</v>
      </c>
      <c r="C8922" t="s">
        <v>119</v>
      </c>
      <c r="D8922" t="s">
        <v>94</v>
      </c>
      <c r="E8922" t="s">
        <v>115</v>
      </c>
      <c r="F8922" t="s">
        <v>46</v>
      </c>
      <c r="H8922">
        <f>_xlfn.XLOOKUP(Tabuľka5[[#This Row],[Položka]],cennik[Položka],cennik[Cena MJ bez DPH])</f>
        <v>0</v>
      </c>
      <c r="I8922">
        <f>SUM(Tabuľka5[[#This Row],[cena MJ bez DPH]]*1.1)</f>
        <v>0</v>
      </c>
      <c r="J8922">
        <f>Tabuľka5[[#This Row],[množstvo]]*Tabuľka5[[#This Row],[cena MJ bez DPH]]</f>
        <v>0</v>
      </c>
      <c r="L8922" s="5" t="s">
        <v>537</v>
      </c>
      <c r="N8922" t="s">
        <v>536</v>
      </c>
      <c r="O8922" t="s">
        <v>365</v>
      </c>
      <c r="P8922" t="s">
        <v>635</v>
      </c>
    </row>
    <row r="8923" spans="1:16" hidden="1" x14ac:dyDescent="0.25">
      <c r="A8923" t="s">
        <v>321</v>
      </c>
      <c r="B8923" t="s">
        <v>104</v>
      </c>
      <c r="C8923" t="s">
        <v>120</v>
      </c>
      <c r="D8923" t="s">
        <v>94</v>
      </c>
      <c r="E8923" t="s">
        <v>121</v>
      </c>
      <c r="F8923" t="s">
        <v>46</v>
      </c>
      <c r="H8923">
        <f>_xlfn.XLOOKUP(Tabuľka5[[#This Row],[Položka]],cennik[Položka],cennik[Cena MJ bez DPH])</f>
        <v>0</v>
      </c>
      <c r="I8923">
        <f>SUM(Tabuľka5[[#This Row],[cena MJ bez DPH]]*1.1)</f>
        <v>0</v>
      </c>
      <c r="J8923">
        <f>Tabuľka5[[#This Row],[množstvo]]*Tabuľka5[[#This Row],[cena MJ bez DPH]]</f>
        <v>0</v>
      </c>
      <c r="L8923" s="5" t="s">
        <v>537</v>
      </c>
      <c r="N8923" t="s">
        <v>536</v>
      </c>
      <c r="O8923" t="s">
        <v>365</v>
      </c>
      <c r="P8923" t="s">
        <v>635</v>
      </c>
    </row>
    <row r="8924" spans="1:16" hidden="1" x14ac:dyDescent="0.25">
      <c r="A8924" t="s">
        <v>321</v>
      </c>
      <c r="B8924" t="s">
        <v>104</v>
      </c>
      <c r="C8924" t="s">
        <v>122</v>
      </c>
      <c r="D8924" t="s">
        <v>11</v>
      </c>
      <c r="E8924" t="s">
        <v>123</v>
      </c>
      <c r="F8924" t="s">
        <v>46</v>
      </c>
      <c r="G8924">
        <v>15</v>
      </c>
      <c r="H8924">
        <f>_xlfn.XLOOKUP(Tabuľka5[[#This Row],[Položka]],cennik[Položka],cennik[Cena MJ bez DPH])</f>
        <v>0</v>
      </c>
      <c r="I8924">
        <f>SUM(Tabuľka5[[#This Row],[cena MJ bez DPH]]*1.1)</f>
        <v>0</v>
      </c>
      <c r="J8924">
        <f>Tabuľka5[[#This Row],[množstvo]]*Tabuľka5[[#This Row],[cena MJ bez DPH]]</f>
        <v>0</v>
      </c>
      <c r="L8924" s="5" t="s">
        <v>537</v>
      </c>
      <c r="N8924" t="s">
        <v>536</v>
      </c>
      <c r="O8924" t="s">
        <v>365</v>
      </c>
      <c r="P8924" t="s">
        <v>635</v>
      </c>
    </row>
    <row r="8925" spans="1:16" hidden="1" x14ac:dyDescent="0.25">
      <c r="A8925" t="s">
        <v>321</v>
      </c>
      <c r="B8925" t="s">
        <v>104</v>
      </c>
      <c r="C8925" t="s">
        <v>124</v>
      </c>
      <c r="D8925" t="s">
        <v>11</v>
      </c>
      <c r="E8925" t="s">
        <v>125</v>
      </c>
      <c r="F8925" t="s">
        <v>46</v>
      </c>
      <c r="G8925">
        <v>25</v>
      </c>
      <c r="H8925">
        <f>_xlfn.XLOOKUP(Tabuľka5[[#This Row],[Položka]],cennik[Položka],cennik[Cena MJ bez DPH])</f>
        <v>0</v>
      </c>
      <c r="I8925">
        <f>SUM(Tabuľka5[[#This Row],[cena MJ bez DPH]]*1.1)</f>
        <v>0</v>
      </c>
      <c r="J8925">
        <f>Tabuľka5[[#This Row],[množstvo]]*Tabuľka5[[#This Row],[cena MJ bez DPH]]</f>
        <v>0</v>
      </c>
      <c r="L8925" s="5" t="s">
        <v>537</v>
      </c>
      <c r="N8925" t="s">
        <v>536</v>
      </c>
      <c r="O8925" t="s">
        <v>365</v>
      </c>
      <c r="P8925" t="s">
        <v>635</v>
      </c>
    </row>
    <row r="8926" spans="1:16" hidden="1" x14ac:dyDescent="0.25">
      <c r="A8926" t="s">
        <v>321</v>
      </c>
      <c r="B8926" t="s">
        <v>104</v>
      </c>
      <c r="C8926" t="s">
        <v>126</v>
      </c>
      <c r="D8926" t="s">
        <v>11</v>
      </c>
      <c r="E8926" t="s">
        <v>127</v>
      </c>
      <c r="F8926" t="s">
        <v>46</v>
      </c>
      <c r="G8926">
        <v>25</v>
      </c>
      <c r="H8926">
        <f>_xlfn.XLOOKUP(Tabuľka5[[#This Row],[Položka]],cennik[Položka],cennik[Cena MJ bez DPH])</f>
        <v>0</v>
      </c>
      <c r="I8926">
        <f>SUM(Tabuľka5[[#This Row],[cena MJ bez DPH]]*1.1)</f>
        <v>0</v>
      </c>
      <c r="J8926">
        <f>Tabuľka5[[#This Row],[množstvo]]*Tabuľka5[[#This Row],[cena MJ bez DPH]]</f>
        <v>0</v>
      </c>
      <c r="L8926" s="5" t="s">
        <v>537</v>
      </c>
      <c r="N8926" t="s">
        <v>536</v>
      </c>
      <c r="O8926" t="s">
        <v>365</v>
      </c>
      <c r="P8926" t="s">
        <v>635</v>
      </c>
    </row>
    <row r="8927" spans="1:16" hidden="1" x14ac:dyDescent="0.25">
      <c r="A8927" t="s">
        <v>321</v>
      </c>
      <c r="B8927" t="s">
        <v>104</v>
      </c>
      <c r="C8927" t="s">
        <v>128</v>
      </c>
      <c r="D8927" t="s">
        <v>11</v>
      </c>
      <c r="E8927" t="s">
        <v>125</v>
      </c>
      <c r="F8927" t="s">
        <v>46</v>
      </c>
      <c r="H8927">
        <f>_xlfn.XLOOKUP(Tabuľka5[[#This Row],[Položka]],cennik[Položka],cennik[Cena MJ bez DPH])</f>
        <v>0</v>
      </c>
      <c r="I8927">
        <f>SUM(Tabuľka5[[#This Row],[cena MJ bez DPH]]*1.1)</f>
        <v>0</v>
      </c>
      <c r="J8927">
        <f>Tabuľka5[[#This Row],[množstvo]]*Tabuľka5[[#This Row],[cena MJ bez DPH]]</f>
        <v>0</v>
      </c>
      <c r="L8927" s="5" t="s">
        <v>537</v>
      </c>
      <c r="N8927" t="s">
        <v>536</v>
      </c>
      <c r="O8927" t="s">
        <v>365</v>
      </c>
      <c r="P8927" t="s">
        <v>635</v>
      </c>
    </row>
    <row r="8928" spans="1:16" hidden="1" x14ac:dyDescent="0.25">
      <c r="A8928" t="s">
        <v>321</v>
      </c>
      <c r="B8928" t="s">
        <v>104</v>
      </c>
      <c r="C8928" t="s">
        <v>129</v>
      </c>
      <c r="D8928" t="s">
        <v>11</v>
      </c>
      <c r="E8928" t="s">
        <v>127</v>
      </c>
      <c r="F8928" t="s">
        <v>46</v>
      </c>
      <c r="H8928">
        <f>_xlfn.XLOOKUP(Tabuľka5[[#This Row],[Položka]],cennik[Položka],cennik[Cena MJ bez DPH])</f>
        <v>0</v>
      </c>
      <c r="I8928">
        <f>SUM(Tabuľka5[[#This Row],[cena MJ bez DPH]]*1.1)</f>
        <v>0</v>
      </c>
      <c r="J8928">
        <f>Tabuľka5[[#This Row],[množstvo]]*Tabuľka5[[#This Row],[cena MJ bez DPH]]</f>
        <v>0</v>
      </c>
      <c r="L8928" s="5" t="s">
        <v>537</v>
      </c>
      <c r="N8928" t="s">
        <v>536</v>
      </c>
      <c r="O8928" t="s">
        <v>365</v>
      </c>
      <c r="P8928" t="s">
        <v>635</v>
      </c>
    </row>
    <row r="8929" spans="1:16" hidden="1" x14ac:dyDescent="0.25">
      <c r="A8929" t="s">
        <v>321</v>
      </c>
      <c r="B8929" t="s">
        <v>104</v>
      </c>
      <c r="C8929" t="s">
        <v>130</v>
      </c>
      <c r="D8929" t="s">
        <v>11</v>
      </c>
      <c r="E8929" t="s">
        <v>131</v>
      </c>
      <c r="F8929" t="s">
        <v>46</v>
      </c>
      <c r="G8929">
        <v>25</v>
      </c>
      <c r="H8929">
        <f>_xlfn.XLOOKUP(Tabuľka5[[#This Row],[Položka]],cennik[Položka],cennik[Cena MJ bez DPH])</f>
        <v>0</v>
      </c>
      <c r="I8929">
        <f>SUM(Tabuľka5[[#This Row],[cena MJ bez DPH]]*1.1)</f>
        <v>0</v>
      </c>
      <c r="J8929">
        <f>Tabuľka5[[#This Row],[množstvo]]*Tabuľka5[[#This Row],[cena MJ bez DPH]]</f>
        <v>0</v>
      </c>
      <c r="L8929" s="5" t="s">
        <v>537</v>
      </c>
      <c r="N8929" t="s">
        <v>536</v>
      </c>
      <c r="O8929" t="s">
        <v>365</v>
      </c>
      <c r="P8929" t="s">
        <v>635</v>
      </c>
    </row>
    <row r="8930" spans="1:16" hidden="1" x14ac:dyDescent="0.25">
      <c r="A8930" t="s">
        <v>321</v>
      </c>
      <c r="B8930" t="s">
        <v>104</v>
      </c>
      <c r="C8930" t="s">
        <v>132</v>
      </c>
      <c r="D8930" t="s">
        <v>11</v>
      </c>
      <c r="E8930" t="s">
        <v>111</v>
      </c>
      <c r="F8930" t="s">
        <v>46</v>
      </c>
      <c r="H8930">
        <f>_xlfn.XLOOKUP(Tabuľka5[[#This Row],[Položka]],cennik[Položka],cennik[Cena MJ bez DPH])</f>
        <v>0</v>
      </c>
      <c r="I8930">
        <f>SUM(Tabuľka5[[#This Row],[cena MJ bez DPH]]*1.1)</f>
        <v>0</v>
      </c>
      <c r="J8930">
        <f>Tabuľka5[[#This Row],[množstvo]]*Tabuľka5[[#This Row],[cena MJ bez DPH]]</f>
        <v>0</v>
      </c>
      <c r="L8930" s="5" t="s">
        <v>537</v>
      </c>
      <c r="N8930" t="s">
        <v>536</v>
      </c>
      <c r="O8930" t="s">
        <v>365</v>
      </c>
      <c r="P8930" t="s">
        <v>635</v>
      </c>
    </row>
    <row r="8931" spans="1:16" hidden="1" x14ac:dyDescent="0.25">
      <c r="A8931" t="s">
        <v>321</v>
      </c>
      <c r="B8931" t="s">
        <v>104</v>
      </c>
      <c r="C8931" t="s">
        <v>133</v>
      </c>
      <c r="D8931" t="s">
        <v>11</v>
      </c>
      <c r="E8931" t="s">
        <v>123</v>
      </c>
      <c r="F8931" t="s">
        <v>46</v>
      </c>
      <c r="G8931">
        <v>10</v>
      </c>
      <c r="H8931">
        <f>_xlfn.XLOOKUP(Tabuľka5[[#This Row],[Položka]],cennik[Položka],cennik[Cena MJ bez DPH])</f>
        <v>0</v>
      </c>
      <c r="I8931">
        <f>SUM(Tabuľka5[[#This Row],[cena MJ bez DPH]]*1.1)</f>
        <v>0</v>
      </c>
      <c r="J8931">
        <f>Tabuľka5[[#This Row],[množstvo]]*Tabuľka5[[#This Row],[cena MJ bez DPH]]</f>
        <v>0</v>
      </c>
      <c r="L8931" s="5" t="s">
        <v>537</v>
      </c>
      <c r="N8931" t="s">
        <v>536</v>
      </c>
      <c r="O8931" t="s">
        <v>365</v>
      </c>
      <c r="P8931" t="s">
        <v>635</v>
      </c>
    </row>
    <row r="8932" spans="1:16" hidden="1" x14ac:dyDescent="0.25">
      <c r="A8932" t="s">
        <v>321</v>
      </c>
      <c r="B8932" t="s">
        <v>104</v>
      </c>
      <c r="C8932" t="s">
        <v>134</v>
      </c>
      <c r="D8932" t="s">
        <v>94</v>
      </c>
      <c r="F8932" t="s">
        <v>46</v>
      </c>
      <c r="H8932">
        <f>_xlfn.XLOOKUP(Tabuľka5[[#This Row],[Položka]],cennik[Položka],cennik[Cena MJ bez DPH])</f>
        <v>0</v>
      </c>
      <c r="I8932">
        <f>SUM(Tabuľka5[[#This Row],[cena MJ bez DPH]]*1.1)</f>
        <v>0</v>
      </c>
      <c r="J8932">
        <f>Tabuľka5[[#This Row],[množstvo]]*Tabuľka5[[#This Row],[cena MJ bez DPH]]</f>
        <v>0</v>
      </c>
      <c r="L8932" s="5" t="s">
        <v>537</v>
      </c>
      <c r="N8932" t="s">
        <v>536</v>
      </c>
      <c r="O8932" t="s">
        <v>365</v>
      </c>
      <c r="P8932" t="s">
        <v>635</v>
      </c>
    </row>
    <row r="8933" spans="1:16" hidden="1" x14ac:dyDescent="0.25">
      <c r="A8933" t="s">
        <v>321</v>
      </c>
      <c r="B8933" t="s">
        <v>104</v>
      </c>
      <c r="C8933" t="s">
        <v>135</v>
      </c>
      <c r="D8933" t="s">
        <v>11</v>
      </c>
      <c r="E8933" t="s">
        <v>136</v>
      </c>
      <c r="F8933" t="s">
        <v>46</v>
      </c>
      <c r="G8933">
        <v>40</v>
      </c>
      <c r="H8933">
        <f>_xlfn.XLOOKUP(Tabuľka5[[#This Row],[Položka]],cennik[Položka],cennik[Cena MJ bez DPH])</f>
        <v>0</v>
      </c>
      <c r="I8933">
        <f>SUM(Tabuľka5[[#This Row],[cena MJ bez DPH]]*1.1)</f>
        <v>0</v>
      </c>
      <c r="J8933">
        <f>Tabuľka5[[#This Row],[množstvo]]*Tabuľka5[[#This Row],[cena MJ bez DPH]]</f>
        <v>0</v>
      </c>
      <c r="L8933" s="5" t="s">
        <v>537</v>
      </c>
      <c r="N8933" t="s">
        <v>536</v>
      </c>
      <c r="O8933" t="s">
        <v>365</v>
      </c>
      <c r="P8933" t="s">
        <v>635</v>
      </c>
    </row>
    <row r="8934" spans="1:16" hidden="1" x14ac:dyDescent="0.25">
      <c r="A8934" t="s">
        <v>321</v>
      </c>
      <c r="B8934" t="s">
        <v>104</v>
      </c>
      <c r="C8934" t="s">
        <v>137</v>
      </c>
      <c r="D8934" t="s">
        <v>11</v>
      </c>
      <c r="E8934" t="s">
        <v>136</v>
      </c>
      <c r="F8934" t="s">
        <v>46</v>
      </c>
      <c r="H8934">
        <f>_xlfn.XLOOKUP(Tabuľka5[[#This Row],[Položka]],cennik[Položka],cennik[Cena MJ bez DPH])</f>
        <v>0</v>
      </c>
      <c r="I8934">
        <f>SUM(Tabuľka5[[#This Row],[cena MJ bez DPH]]*1.1)</f>
        <v>0</v>
      </c>
      <c r="J8934">
        <f>Tabuľka5[[#This Row],[množstvo]]*Tabuľka5[[#This Row],[cena MJ bez DPH]]</f>
        <v>0</v>
      </c>
      <c r="L8934" s="5" t="s">
        <v>537</v>
      </c>
      <c r="N8934" t="s">
        <v>536</v>
      </c>
      <c r="O8934" t="s">
        <v>365</v>
      </c>
      <c r="P8934" t="s">
        <v>635</v>
      </c>
    </row>
    <row r="8935" spans="1:16" hidden="1" x14ac:dyDescent="0.25">
      <c r="A8935" t="s">
        <v>321</v>
      </c>
      <c r="B8935" t="s">
        <v>104</v>
      </c>
      <c r="C8935" t="s">
        <v>138</v>
      </c>
      <c r="D8935" t="s">
        <v>11</v>
      </c>
      <c r="E8935" t="s">
        <v>139</v>
      </c>
      <c r="F8935" t="s">
        <v>46</v>
      </c>
      <c r="G8935">
        <v>20</v>
      </c>
      <c r="H8935">
        <f>_xlfn.XLOOKUP(Tabuľka5[[#This Row],[Položka]],cennik[Položka],cennik[Cena MJ bez DPH])</f>
        <v>0</v>
      </c>
      <c r="I8935">
        <f>SUM(Tabuľka5[[#This Row],[cena MJ bez DPH]]*1.1)</f>
        <v>0</v>
      </c>
      <c r="J8935">
        <f>Tabuľka5[[#This Row],[množstvo]]*Tabuľka5[[#This Row],[cena MJ bez DPH]]</f>
        <v>0</v>
      </c>
      <c r="L8935" s="5" t="s">
        <v>537</v>
      </c>
      <c r="N8935" t="s">
        <v>536</v>
      </c>
      <c r="O8935" t="s">
        <v>365</v>
      </c>
      <c r="P8935" t="s">
        <v>635</v>
      </c>
    </row>
    <row r="8936" spans="1:16" hidden="1" x14ac:dyDescent="0.25">
      <c r="A8936" t="s">
        <v>321</v>
      </c>
      <c r="B8936" t="s">
        <v>104</v>
      </c>
      <c r="C8936" t="s">
        <v>140</v>
      </c>
      <c r="D8936" t="s">
        <v>11</v>
      </c>
      <c r="E8936" t="s">
        <v>139</v>
      </c>
      <c r="F8936" t="s">
        <v>46</v>
      </c>
      <c r="G8936">
        <v>20</v>
      </c>
      <c r="H8936">
        <f>_xlfn.XLOOKUP(Tabuľka5[[#This Row],[Položka]],cennik[Položka],cennik[Cena MJ bez DPH])</f>
        <v>0</v>
      </c>
      <c r="I8936">
        <f>SUM(Tabuľka5[[#This Row],[cena MJ bez DPH]]*1.1)</f>
        <v>0</v>
      </c>
      <c r="J8936">
        <f>Tabuľka5[[#This Row],[množstvo]]*Tabuľka5[[#This Row],[cena MJ bez DPH]]</f>
        <v>0</v>
      </c>
      <c r="L8936" s="5" t="s">
        <v>537</v>
      </c>
      <c r="N8936" t="s">
        <v>536</v>
      </c>
      <c r="O8936" t="s">
        <v>365</v>
      </c>
      <c r="P8936" t="s">
        <v>635</v>
      </c>
    </row>
    <row r="8937" spans="1:16" hidden="1" x14ac:dyDescent="0.25">
      <c r="A8937" t="s">
        <v>321</v>
      </c>
      <c r="B8937" t="s">
        <v>104</v>
      </c>
      <c r="C8937" t="s">
        <v>141</v>
      </c>
      <c r="D8937" t="s">
        <v>11</v>
      </c>
      <c r="E8937" t="s">
        <v>142</v>
      </c>
      <c r="F8937" t="s">
        <v>46</v>
      </c>
      <c r="G8937">
        <v>150</v>
      </c>
      <c r="H8937">
        <f>_xlfn.XLOOKUP(Tabuľka5[[#This Row],[Položka]],cennik[Položka],cennik[Cena MJ bez DPH])</f>
        <v>0</v>
      </c>
      <c r="I8937">
        <f>SUM(Tabuľka5[[#This Row],[cena MJ bez DPH]]*1.1)</f>
        <v>0</v>
      </c>
      <c r="J8937">
        <f>Tabuľka5[[#This Row],[množstvo]]*Tabuľka5[[#This Row],[cena MJ bez DPH]]</f>
        <v>0</v>
      </c>
      <c r="L8937" s="5" t="s">
        <v>537</v>
      </c>
      <c r="N8937" t="s">
        <v>536</v>
      </c>
      <c r="O8937" t="s">
        <v>365</v>
      </c>
      <c r="P8937" t="s">
        <v>635</v>
      </c>
    </row>
    <row r="8938" spans="1:16" hidden="1" x14ac:dyDescent="0.25">
      <c r="A8938" t="s">
        <v>321</v>
      </c>
      <c r="B8938" t="s">
        <v>104</v>
      </c>
      <c r="C8938" t="s">
        <v>143</v>
      </c>
      <c r="D8938" t="s">
        <v>11</v>
      </c>
      <c r="E8938" t="s">
        <v>144</v>
      </c>
      <c r="F8938" t="s">
        <v>46</v>
      </c>
      <c r="H8938">
        <f>_xlfn.XLOOKUP(Tabuľka5[[#This Row],[Položka]],cennik[Položka],cennik[Cena MJ bez DPH])</f>
        <v>0</v>
      </c>
      <c r="I8938">
        <f>SUM(Tabuľka5[[#This Row],[cena MJ bez DPH]]*1.1)</f>
        <v>0</v>
      </c>
      <c r="J8938">
        <f>Tabuľka5[[#This Row],[množstvo]]*Tabuľka5[[#This Row],[cena MJ bez DPH]]</f>
        <v>0</v>
      </c>
      <c r="L8938" s="5" t="s">
        <v>537</v>
      </c>
      <c r="N8938" t="s">
        <v>536</v>
      </c>
      <c r="O8938" t="s">
        <v>365</v>
      </c>
      <c r="P8938" t="s">
        <v>635</v>
      </c>
    </row>
    <row r="8939" spans="1:16" hidden="1" x14ac:dyDescent="0.25">
      <c r="A8939" t="s">
        <v>321</v>
      </c>
      <c r="B8939" t="s">
        <v>104</v>
      </c>
      <c r="C8939" t="s">
        <v>145</v>
      </c>
      <c r="D8939" t="s">
        <v>11</v>
      </c>
      <c r="E8939" t="s">
        <v>146</v>
      </c>
      <c r="F8939" t="s">
        <v>46</v>
      </c>
      <c r="H8939">
        <f>_xlfn.XLOOKUP(Tabuľka5[[#This Row],[Položka]],cennik[Položka],cennik[Cena MJ bez DPH])</f>
        <v>0</v>
      </c>
      <c r="I8939">
        <f>SUM(Tabuľka5[[#This Row],[cena MJ bez DPH]]*1.1)</f>
        <v>0</v>
      </c>
      <c r="J8939">
        <f>Tabuľka5[[#This Row],[množstvo]]*Tabuľka5[[#This Row],[cena MJ bez DPH]]</f>
        <v>0</v>
      </c>
      <c r="L8939" s="5" t="s">
        <v>537</v>
      </c>
      <c r="N8939" t="s">
        <v>536</v>
      </c>
      <c r="O8939" t="s">
        <v>365</v>
      </c>
      <c r="P8939" t="s">
        <v>635</v>
      </c>
    </row>
    <row r="8940" spans="1:16" hidden="1" x14ac:dyDescent="0.25">
      <c r="A8940" t="s">
        <v>321</v>
      </c>
      <c r="B8940" t="s">
        <v>104</v>
      </c>
      <c r="C8940" t="s">
        <v>147</v>
      </c>
      <c r="D8940" t="s">
        <v>11</v>
      </c>
      <c r="F8940" t="s">
        <v>46</v>
      </c>
      <c r="H8940">
        <f>_xlfn.XLOOKUP(Tabuľka5[[#This Row],[Položka]],cennik[Položka],cennik[Cena MJ bez DPH])</f>
        <v>0</v>
      </c>
      <c r="I8940">
        <f>SUM(Tabuľka5[[#This Row],[cena MJ bez DPH]]*1.1)</f>
        <v>0</v>
      </c>
      <c r="J8940">
        <f>Tabuľka5[[#This Row],[množstvo]]*Tabuľka5[[#This Row],[cena MJ bez DPH]]</f>
        <v>0</v>
      </c>
      <c r="L8940" s="5" t="s">
        <v>537</v>
      </c>
      <c r="N8940" t="s">
        <v>536</v>
      </c>
      <c r="O8940" t="s">
        <v>365</v>
      </c>
      <c r="P8940" t="s">
        <v>635</v>
      </c>
    </row>
    <row r="8941" spans="1:16" hidden="1" x14ac:dyDescent="0.25">
      <c r="A8941" t="s">
        <v>321</v>
      </c>
      <c r="B8941" t="s">
        <v>104</v>
      </c>
      <c r="C8941" t="s">
        <v>148</v>
      </c>
      <c r="D8941" t="s">
        <v>11</v>
      </c>
      <c r="E8941" t="s">
        <v>146</v>
      </c>
      <c r="F8941" t="s">
        <v>46</v>
      </c>
      <c r="H8941">
        <f>_xlfn.XLOOKUP(Tabuľka5[[#This Row],[Položka]],cennik[Položka],cennik[Cena MJ bez DPH])</f>
        <v>0</v>
      </c>
      <c r="I8941">
        <f>SUM(Tabuľka5[[#This Row],[cena MJ bez DPH]]*1.1)</f>
        <v>0</v>
      </c>
      <c r="J8941">
        <f>Tabuľka5[[#This Row],[množstvo]]*Tabuľka5[[#This Row],[cena MJ bez DPH]]</f>
        <v>0</v>
      </c>
      <c r="L8941" s="5" t="s">
        <v>537</v>
      </c>
      <c r="N8941" t="s">
        <v>536</v>
      </c>
      <c r="O8941" t="s">
        <v>365</v>
      </c>
      <c r="P8941" t="s">
        <v>635</v>
      </c>
    </row>
    <row r="8942" spans="1:16" hidden="1" x14ac:dyDescent="0.25">
      <c r="A8942" t="s">
        <v>321</v>
      </c>
      <c r="B8942" t="s">
        <v>104</v>
      </c>
      <c r="C8942" t="s">
        <v>149</v>
      </c>
      <c r="D8942" t="s">
        <v>11</v>
      </c>
      <c r="F8942" t="s">
        <v>46</v>
      </c>
      <c r="H8942">
        <f>_xlfn.XLOOKUP(Tabuľka5[[#This Row],[Položka]],cennik[Položka],cennik[Cena MJ bez DPH])</f>
        <v>0</v>
      </c>
      <c r="I8942">
        <f>SUM(Tabuľka5[[#This Row],[cena MJ bez DPH]]*1.1)</f>
        <v>0</v>
      </c>
      <c r="J8942">
        <f>Tabuľka5[[#This Row],[množstvo]]*Tabuľka5[[#This Row],[cena MJ bez DPH]]</f>
        <v>0</v>
      </c>
      <c r="L8942" s="5" t="s">
        <v>537</v>
      </c>
      <c r="N8942" t="s">
        <v>536</v>
      </c>
      <c r="O8942" t="s">
        <v>365</v>
      </c>
      <c r="P8942" t="s">
        <v>635</v>
      </c>
    </row>
    <row r="8943" spans="1:16" hidden="1" x14ac:dyDescent="0.25">
      <c r="A8943" t="s">
        <v>321</v>
      </c>
      <c r="B8943" t="s">
        <v>104</v>
      </c>
      <c r="C8943" t="s">
        <v>150</v>
      </c>
      <c r="D8943" t="s">
        <v>94</v>
      </c>
      <c r="E8943" t="s">
        <v>102</v>
      </c>
      <c r="F8943" t="s">
        <v>46</v>
      </c>
      <c r="H8943">
        <f>_xlfn.XLOOKUP(Tabuľka5[[#This Row],[Položka]],cennik[Položka],cennik[Cena MJ bez DPH])</f>
        <v>0</v>
      </c>
      <c r="I8943">
        <f>SUM(Tabuľka5[[#This Row],[cena MJ bez DPH]]*1.1)</f>
        <v>0</v>
      </c>
      <c r="J8943">
        <f>Tabuľka5[[#This Row],[množstvo]]*Tabuľka5[[#This Row],[cena MJ bez DPH]]</f>
        <v>0</v>
      </c>
      <c r="L8943" s="5" t="s">
        <v>537</v>
      </c>
      <c r="N8943" t="s">
        <v>536</v>
      </c>
      <c r="O8943" t="s">
        <v>365</v>
      </c>
      <c r="P8943" t="s">
        <v>635</v>
      </c>
    </row>
    <row r="8944" spans="1:16" hidden="1" x14ac:dyDescent="0.25">
      <c r="A8944" t="s">
        <v>321</v>
      </c>
      <c r="B8944" t="s">
        <v>51</v>
      </c>
      <c r="C8944" t="s">
        <v>151</v>
      </c>
      <c r="D8944" t="s">
        <v>11</v>
      </c>
      <c r="F8944" t="s">
        <v>56</v>
      </c>
      <c r="G8944">
        <v>50</v>
      </c>
      <c r="H8944">
        <f>_xlfn.XLOOKUP(Tabuľka5[[#This Row],[Položka]],cennik[Položka],cennik[Cena MJ bez DPH])</f>
        <v>0</v>
      </c>
      <c r="I8944">
        <f>SUM(Tabuľka5[[#This Row],[cena MJ bez DPH]]*1.1)</f>
        <v>0</v>
      </c>
      <c r="J8944">
        <f>Tabuľka5[[#This Row],[množstvo]]*Tabuľka5[[#This Row],[cena MJ bez DPH]]</f>
        <v>0</v>
      </c>
      <c r="L8944" s="5" t="s">
        <v>537</v>
      </c>
      <c r="N8944" t="s">
        <v>536</v>
      </c>
      <c r="O8944" t="s">
        <v>365</v>
      </c>
      <c r="P8944" t="s">
        <v>635</v>
      </c>
    </row>
    <row r="8945" spans="1:16" hidden="1" x14ac:dyDescent="0.25">
      <c r="A8945" t="s">
        <v>321</v>
      </c>
      <c r="B8945" t="s">
        <v>51</v>
      </c>
      <c r="C8945" t="s">
        <v>152</v>
      </c>
      <c r="D8945" t="s">
        <v>11</v>
      </c>
      <c r="F8945" t="s">
        <v>56</v>
      </c>
      <c r="H8945">
        <f>_xlfn.XLOOKUP(Tabuľka5[[#This Row],[Položka]],cennik[Položka],cennik[Cena MJ bez DPH])</f>
        <v>0</v>
      </c>
      <c r="I8945">
        <f>SUM(Tabuľka5[[#This Row],[cena MJ bez DPH]]*1.1)</f>
        <v>0</v>
      </c>
      <c r="J8945">
        <f>Tabuľka5[[#This Row],[množstvo]]*Tabuľka5[[#This Row],[cena MJ bez DPH]]</f>
        <v>0</v>
      </c>
      <c r="L8945" s="5" t="s">
        <v>537</v>
      </c>
      <c r="N8945" t="s">
        <v>536</v>
      </c>
      <c r="O8945" t="s">
        <v>365</v>
      </c>
      <c r="P8945" t="s">
        <v>635</v>
      </c>
    </row>
    <row r="8946" spans="1:16" hidden="1" x14ac:dyDescent="0.25">
      <c r="A8946" t="s">
        <v>321</v>
      </c>
      <c r="B8946" t="s">
        <v>51</v>
      </c>
      <c r="C8946" t="s">
        <v>153</v>
      </c>
      <c r="D8946" t="s">
        <v>11</v>
      </c>
      <c r="F8946" t="s">
        <v>56</v>
      </c>
      <c r="H8946">
        <f>_xlfn.XLOOKUP(Tabuľka5[[#This Row],[Položka]],cennik[Položka],cennik[Cena MJ bez DPH])</f>
        <v>0</v>
      </c>
      <c r="I8946">
        <f>SUM(Tabuľka5[[#This Row],[cena MJ bez DPH]]*1.1)</f>
        <v>0</v>
      </c>
      <c r="J8946">
        <f>Tabuľka5[[#This Row],[množstvo]]*Tabuľka5[[#This Row],[cena MJ bez DPH]]</f>
        <v>0</v>
      </c>
      <c r="L8946" s="5" t="s">
        <v>537</v>
      </c>
      <c r="N8946" t="s">
        <v>536</v>
      </c>
      <c r="O8946" t="s">
        <v>365</v>
      </c>
      <c r="P8946" t="s">
        <v>635</v>
      </c>
    </row>
    <row r="8947" spans="1:16" hidden="1" x14ac:dyDescent="0.25">
      <c r="A8947" t="s">
        <v>321</v>
      </c>
      <c r="B8947" t="s">
        <v>51</v>
      </c>
      <c r="C8947" t="s">
        <v>154</v>
      </c>
      <c r="D8947" t="s">
        <v>11</v>
      </c>
      <c r="F8947" t="s">
        <v>56</v>
      </c>
      <c r="H8947">
        <f>_xlfn.XLOOKUP(Tabuľka5[[#This Row],[Položka]],cennik[Položka],cennik[Cena MJ bez DPH])</f>
        <v>0</v>
      </c>
      <c r="I8947">
        <f>SUM(Tabuľka5[[#This Row],[cena MJ bez DPH]]*1.1)</f>
        <v>0</v>
      </c>
      <c r="J8947">
        <f>Tabuľka5[[#This Row],[množstvo]]*Tabuľka5[[#This Row],[cena MJ bez DPH]]</f>
        <v>0</v>
      </c>
      <c r="L8947" s="5" t="s">
        <v>537</v>
      </c>
      <c r="N8947" t="s">
        <v>536</v>
      </c>
      <c r="O8947" t="s">
        <v>365</v>
      </c>
      <c r="P8947" t="s">
        <v>635</v>
      </c>
    </row>
    <row r="8948" spans="1:16" hidden="1" x14ac:dyDescent="0.25">
      <c r="A8948" t="s">
        <v>321</v>
      </c>
      <c r="B8948" t="s">
        <v>51</v>
      </c>
      <c r="C8948" t="s">
        <v>155</v>
      </c>
      <c r="D8948" t="s">
        <v>11</v>
      </c>
      <c r="F8948" t="s">
        <v>56</v>
      </c>
      <c r="H8948">
        <f>_xlfn.XLOOKUP(Tabuľka5[[#This Row],[Položka]],cennik[Položka],cennik[Cena MJ bez DPH])</f>
        <v>0</v>
      </c>
      <c r="I8948">
        <f>SUM(Tabuľka5[[#This Row],[cena MJ bez DPH]]*1.1)</f>
        <v>0</v>
      </c>
      <c r="J8948">
        <f>Tabuľka5[[#This Row],[množstvo]]*Tabuľka5[[#This Row],[cena MJ bez DPH]]</f>
        <v>0</v>
      </c>
      <c r="L8948" s="5" t="s">
        <v>537</v>
      </c>
      <c r="N8948" t="s">
        <v>536</v>
      </c>
      <c r="O8948" t="s">
        <v>365</v>
      </c>
      <c r="P8948" t="s">
        <v>635</v>
      </c>
    </row>
    <row r="8949" spans="1:16" hidden="1" x14ac:dyDescent="0.25">
      <c r="A8949" t="s">
        <v>321</v>
      </c>
      <c r="B8949" t="s">
        <v>51</v>
      </c>
      <c r="C8949" t="s">
        <v>156</v>
      </c>
      <c r="D8949" t="s">
        <v>11</v>
      </c>
      <c r="F8949" t="s">
        <v>56</v>
      </c>
      <c r="H8949">
        <f>_xlfn.XLOOKUP(Tabuľka5[[#This Row],[Položka]],cennik[Položka],cennik[Cena MJ bez DPH])</f>
        <v>0</v>
      </c>
      <c r="I8949">
        <f>SUM(Tabuľka5[[#This Row],[cena MJ bez DPH]]*1.1)</f>
        <v>0</v>
      </c>
      <c r="J8949">
        <f>Tabuľka5[[#This Row],[množstvo]]*Tabuľka5[[#This Row],[cena MJ bez DPH]]</f>
        <v>0</v>
      </c>
      <c r="L8949" s="5" t="s">
        <v>537</v>
      </c>
      <c r="N8949" t="s">
        <v>536</v>
      </c>
      <c r="O8949" t="s">
        <v>365</v>
      </c>
      <c r="P8949" t="s">
        <v>635</v>
      </c>
    </row>
    <row r="8950" spans="1:16" hidden="1" x14ac:dyDescent="0.25">
      <c r="A8950" t="s">
        <v>321</v>
      </c>
      <c r="B8950" t="s">
        <v>51</v>
      </c>
      <c r="C8950" t="s">
        <v>157</v>
      </c>
      <c r="D8950" t="s">
        <v>11</v>
      </c>
      <c r="F8950" t="s">
        <v>56</v>
      </c>
      <c r="H8950">
        <f>_xlfn.XLOOKUP(Tabuľka5[[#This Row],[Položka]],cennik[Položka],cennik[Cena MJ bez DPH])</f>
        <v>0</v>
      </c>
      <c r="I8950">
        <f>SUM(Tabuľka5[[#This Row],[cena MJ bez DPH]]*1.1)</f>
        <v>0</v>
      </c>
      <c r="J8950">
        <f>Tabuľka5[[#This Row],[množstvo]]*Tabuľka5[[#This Row],[cena MJ bez DPH]]</f>
        <v>0</v>
      </c>
      <c r="L8950" s="5" t="s">
        <v>537</v>
      </c>
      <c r="N8950" t="s">
        <v>536</v>
      </c>
      <c r="O8950" t="s">
        <v>365</v>
      </c>
      <c r="P8950" t="s">
        <v>635</v>
      </c>
    </row>
    <row r="8951" spans="1:16" hidden="1" x14ac:dyDescent="0.25">
      <c r="A8951" t="s">
        <v>321</v>
      </c>
      <c r="B8951" t="s">
        <v>51</v>
      </c>
      <c r="C8951" t="s">
        <v>158</v>
      </c>
      <c r="D8951" t="s">
        <v>11</v>
      </c>
      <c r="F8951" t="s">
        <v>56</v>
      </c>
      <c r="G8951">
        <v>30</v>
      </c>
      <c r="H8951">
        <f>_xlfn.XLOOKUP(Tabuľka5[[#This Row],[Položka]],cennik[Položka],cennik[Cena MJ bez DPH])</f>
        <v>0</v>
      </c>
      <c r="I8951">
        <f>SUM(Tabuľka5[[#This Row],[cena MJ bez DPH]]*1.1)</f>
        <v>0</v>
      </c>
      <c r="J8951">
        <f>Tabuľka5[[#This Row],[množstvo]]*Tabuľka5[[#This Row],[cena MJ bez DPH]]</f>
        <v>0</v>
      </c>
      <c r="L8951" s="5" t="s">
        <v>537</v>
      </c>
      <c r="N8951" t="s">
        <v>536</v>
      </c>
      <c r="O8951" t="s">
        <v>365</v>
      </c>
      <c r="P8951" t="s">
        <v>635</v>
      </c>
    </row>
    <row r="8952" spans="1:16" hidden="1" x14ac:dyDescent="0.25">
      <c r="A8952" t="s">
        <v>321</v>
      </c>
      <c r="B8952" t="s">
        <v>51</v>
      </c>
      <c r="C8952" t="s">
        <v>159</v>
      </c>
      <c r="D8952" t="s">
        <v>11</v>
      </c>
      <c r="F8952" t="s">
        <v>56</v>
      </c>
      <c r="G8952">
        <v>40</v>
      </c>
      <c r="H8952">
        <f>_xlfn.XLOOKUP(Tabuľka5[[#This Row],[Položka]],cennik[Položka],cennik[Cena MJ bez DPH])</f>
        <v>0</v>
      </c>
      <c r="I8952">
        <f>SUM(Tabuľka5[[#This Row],[cena MJ bez DPH]]*1.1)</f>
        <v>0</v>
      </c>
      <c r="J8952">
        <f>Tabuľka5[[#This Row],[množstvo]]*Tabuľka5[[#This Row],[cena MJ bez DPH]]</f>
        <v>0</v>
      </c>
      <c r="L8952" s="5" t="s">
        <v>537</v>
      </c>
      <c r="N8952" t="s">
        <v>536</v>
      </c>
      <c r="O8952" t="s">
        <v>365</v>
      </c>
      <c r="P8952" t="s">
        <v>635</v>
      </c>
    </row>
    <row r="8953" spans="1:16" hidden="1" x14ac:dyDescent="0.25">
      <c r="A8953" t="s">
        <v>321</v>
      </c>
      <c r="B8953" t="s">
        <v>51</v>
      </c>
      <c r="C8953" t="s">
        <v>160</v>
      </c>
      <c r="D8953" t="s">
        <v>11</v>
      </c>
      <c r="F8953" t="s">
        <v>56</v>
      </c>
      <c r="H8953">
        <f>_xlfn.XLOOKUP(Tabuľka5[[#This Row],[Položka]],cennik[Položka],cennik[Cena MJ bez DPH])</f>
        <v>0</v>
      </c>
      <c r="I8953">
        <f>SUM(Tabuľka5[[#This Row],[cena MJ bez DPH]]*1.1)</f>
        <v>0</v>
      </c>
      <c r="J8953">
        <f>Tabuľka5[[#This Row],[množstvo]]*Tabuľka5[[#This Row],[cena MJ bez DPH]]</f>
        <v>0</v>
      </c>
      <c r="L8953" s="5" t="s">
        <v>537</v>
      </c>
      <c r="N8953" t="s">
        <v>536</v>
      </c>
      <c r="O8953" t="s">
        <v>365</v>
      </c>
      <c r="P8953" t="s">
        <v>635</v>
      </c>
    </row>
    <row r="8954" spans="1:16" hidden="1" x14ac:dyDescent="0.25">
      <c r="A8954" t="s">
        <v>321</v>
      </c>
      <c r="B8954" t="s">
        <v>51</v>
      </c>
      <c r="C8954" t="s">
        <v>161</v>
      </c>
      <c r="D8954" t="s">
        <v>11</v>
      </c>
      <c r="F8954" t="s">
        <v>56</v>
      </c>
      <c r="H8954">
        <f>_xlfn.XLOOKUP(Tabuľka5[[#This Row],[Položka]],cennik[Položka],cennik[Cena MJ bez DPH])</f>
        <v>0</v>
      </c>
      <c r="I8954">
        <f>SUM(Tabuľka5[[#This Row],[cena MJ bez DPH]]*1.1)</f>
        <v>0</v>
      </c>
      <c r="J8954">
        <f>Tabuľka5[[#This Row],[množstvo]]*Tabuľka5[[#This Row],[cena MJ bez DPH]]</f>
        <v>0</v>
      </c>
      <c r="L8954" s="5" t="s">
        <v>537</v>
      </c>
      <c r="N8954" t="s">
        <v>536</v>
      </c>
      <c r="O8954" t="s">
        <v>365</v>
      </c>
      <c r="P8954" t="s">
        <v>635</v>
      </c>
    </row>
    <row r="8955" spans="1:16" hidden="1" x14ac:dyDescent="0.25">
      <c r="A8955" t="s">
        <v>321</v>
      </c>
      <c r="B8955" t="s">
        <v>51</v>
      </c>
      <c r="C8955" t="s">
        <v>162</v>
      </c>
      <c r="D8955" t="s">
        <v>11</v>
      </c>
      <c r="F8955" t="s">
        <v>56</v>
      </c>
      <c r="G8955">
        <v>40</v>
      </c>
      <c r="H8955">
        <f>_xlfn.XLOOKUP(Tabuľka5[[#This Row],[Položka]],cennik[Položka],cennik[Cena MJ bez DPH])</f>
        <v>0</v>
      </c>
      <c r="I8955">
        <f>SUM(Tabuľka5[[#This Row],[cena MJ bez DPH]]*1.1)</f>
        <v>0</v>
      </c>
      <c r="J8955">
        <f>Tabuľka5[[#This Row],[množstvo]]*Tabuľka5[[#This Row],[cena MJ bez DPH]]</f>
        <v>0</v>
      </c>
      <c r="L8955" s="5" t="s">
        <v>537</v>
      </c>
      <c r="N8955" t="s">
        <v>536</v>
      </c>
      <c r="O8955" t="s">
        <v>365</v>
      </c>
      <c r="P8955" t="s">
        <v>635</v>
      </c>
    </row>
    <row r="8956" spans="1:16" hidden="1" x14ac:dyDescent="0.25">
      <c r="A8956" t="s">
        <v>321</v>
      </c>
      <c r="B8956" t="s">
        <v>51</v>
      </c>
      <c r="C8956" t="s">
        <v>163</v>
      </c>
      <c r="D8956" t="s">
        <v>11</v>
      </c>
      <c r="F8956" t="s">
        <v>56</v>
      </c>
      <c r="H8956">
        <f>_xlfn.XLOOKUP(Tabuľka5[[#This Row],[Položka]],cennik[Položka],cennik[Cena MJ bez DPH])</f>
        <v>0</v>
      </c>
      <c r="I8956">
        <f>SUM(Tabuľka5[[#This Row],[cena MJ bez DPH]]*1.1)</f>
        <v>0</v>
      </c>
      <c r="J8956">
        <f>Tabuľka5[[#This Row],[množstvo]]*Tabuľka5[[#This Row],[cena MJ bez DPH]]</f>
        <v>0</v>
      </c>
      <c r="L8956" s="5" t="s">
        <v>537</v>
      </c>
      <c r="N8956" t="s">
        <v>536</v>
      </c>
      <c r="O8956" t="s">
        <v>365</v>
      </c>
      <c r="P8956" t="s">
        <v>635</v>
      </c>
    </row>
    <row r="8957" spans="1:16" hidden="1" x14ac:dyDescent="0.25">
      <c r="A8957" t="s">
        <v>321</v>
      </c>
      <c r="B8957" t="s">
        <v>51</v>
      </c>
      <c r="C8957" t="s">
        <v>164</v>
      </c>
      <c r="D8957" t="s">
        <v>11</v>
      </c>
      <c r="F8957" t="s">
        <v>56</v>
      </c>
      <c r="H8957">
        <f>_xlfn.XLOOKUP(Tabuľka5[[#This Row],[Položka]],cennik[Položka],cennik[Cena MJ bez DPH])</f>
        <v>0</v>
      </c>
      <c r="I8957">
        <f>SUM(Tabuľka5[[#This Row],[cena MJ bez DPH]]*1.1)</f>
        <v>0</v>
      </c>
      <c r="J8957">
        <f>Tabuľka5[[#This Row],[množstvo]]*Tabuľka5[[#This Row],[cena MJ bez DPH]]</f>
        <v>0</v>
      </c>
      <c r="L8957" s="5" t="s">
        <v>537</v>
      </c>
      <c r="N8957" t="s">
        <v>536</v>
      </c>
      <c r="O8957" t="s">
        <v>365</v>
      </c>
      <c r="P8957" t="s">
        <v>635</v>
      </c>
    </row>
    <row r="8958" spans="1:16" hidden="1" x14ac:dyDescent="0.25">
      <c r="A8958" t="s">
        <v>321</v>
      </c>
      <c r="B8958" t="s">
        <v>51</v>
      </c>
      <c r="C8958" t="s">
        <v>165</v>
      </c>
      <c r="D8958" t="s">
        <v>11</v>
      </c>
      <c r="F8958" t="s">
        <v>56</v>
      </c>
      <c r="H8958">
        <f>_xlfn.XLOOKUP(Tabuľka5[[#This Row],[Položka]],cennik[Položka],cennik[Cena MJ bez DPH])</f>
        <v>0</v>
      </c>
      <c r="I8958">
        <f>SUM(Tabuľka5[[#This Row],[cena MJ bez DPH]]*1.1)</f>
        <v>0</v>
      </c>
      <c r="J8958">
        <f>Tabuľka5[[#This Row],[množstvo]]*Tabuľka5[[#This Row],[cena MJ bez DPH]]</f>
        <v>0</v>
      </c>
      <c r="L8958" s="5" t="s">
        <v>537</v>
      </c>
      <c r="N8958" t="s">
        <v>536</v>
      </c>
      <c r="O8958" t="s">
        <v>365</v>
      </c>
      <c r="P8958" t="s">
        <v>635</v>
      </c>
    </row>
    <row r="8959" spans="1:16" hidden="1" x14ac:dyDescent="0.25">
      <c r="A8959" t="s">
        <v>321</v>
      </c>
      <c r="B8959" t="s">
        <v>51</v>
      </c>
      <c r="C8959" t="s">
        <v>166</v>
      </c>
      <c r="D8959" t="s">
        <v>11</v>
      </c>
      <c r="F8959" t="s">
        <v>56</v>
      </c>
      <c r="H8959">
        <f>_xlfn.XLOOKUP(Tabuľka5[[#This Row],[Položka]],cennik[Položka],cennik[Cena MJ bez DPH])</f>
        <v>0</v>
      </c>
      <c r="I8959">
        <f>SUM(Tabuľka5[[#This Row],[cena MJ bez DPH]]*1.1)</f>
        <v>0</v>
      </c>
      <c r="J8959">
        <f>Tabuľka5[[#This Row],[množstvo]]*Tabuľka5[[#This Row],[cena MJ bez DPH]]</f>
        <v>0</v>
      </c>
      <c r="L8959" s="5" t="s">
        <v>537</v>
      </c>
      <c r="N8959" t="s">
        <v>536</v>
      </c>
      <c r="O8959" t="s">
        <v>365</v>
      </c>
      <c r="P8959" t="s">
        <v>635</v>
      </c>
    </row>
    <row r="8960" spans="1:16" hidden="1" x14ac:dyDescent="0.25">
      <c r="A8960" t="s">
        <v>321</v>
      </c>
      <c r="B8960" t="s">
        <v>51</v>
      </c>
      <c r="C8960" t="s">
        <v>167</v>
      </c>
      <c r="D8960" t="s">
        <v>11</v>
      </c>
      <c r="F8960" t="s">
        <v>56</v>
      </c>
      <c r="H8960">
        <f>_xlfn.XLOOKUP(Tabuľka5[[#This Row],[Položka]],cennik[Položka],cennik[Cena MJ bez DPH])</f>
        <v>0</v>
      </c>
      <c r="I8960">
        <f>SUM(Tabuľka5[[#This Row],[cena MJ bez DPH]]*1.1)</f>
        <v>0</v>
      </c>
      <c r="J8960">
        <f>Tabuľka5[[#This Row],[množstvo]]*Tabuľka5[[#This Row],[cena MJ bez DPH]]</f>
        <v>0</v>
      </c>
      <c r="L8960" s="5" t="s">
        <v>537</v>
      </c>
      <c r="N8960" t="s">
        <v>536</v>
      </c>
      <c r="O8960" t="s">
        <v>365</v>
      </c>
      <c r="P8960" t="s">
        <v>635</v>
      </c>
    </row>
    <row r="8961" spans="1:16" hidden="1" x14ac:dyDescent="0.25">
      <c r="A8961" t="s">
        <v>321</v>
      </c>
      <c r="B8961" t="s">
        <v>51</v>
      </c>
      <c r="C8961" t="s">
        <v>168</v>
      </c>
      <c r="D8961" t="s">
        <v>11</v>
      </c>
      <c r="F8961" t="s">
        <v>56</v>
      </c>
      <c r="H8961">
        <f>_xlfn.XLOOKUP(Tabuľka5[[#This Row],[Položka]],cennik[Položka],cennik[Cena MJ bez DPH])</f>
        <v>0</v>
      </c>
      <c r="I8961">
        <f>SUM(Tabuľka5[[#This Row],[cena MJ bez DPH]]*1.1)</f>
        <v>0</v>
      </c>
      <c r="J8961">
        <f>Tabuľka5[[#This Row],[množstvo]]*Tabuľka5[[#This Row],[cena MJ bez DPH]]</f>
        <v>0</v>
      </c>
      <c r="L8961" s="5" t="s">
        <v>537</v>
      </c>
      <c r="N8961" t="s">
        <v>536</v>
      </c>
      <c r="O8961" t="s">
        <v>365</v>
      </c>
      <c r="P8961" t="s">
        <v>635</v>
      </c>
    </row>
    <row r="8962" spans="1:16" hidden="1" x14ac:dyDescent="0.25">
      <c r="A8962" t="s">
        <v>321</v>
      </c>
      <c r="B8962" t="s">
        <v>51</v>
      </c>
      <c r="C8962" t="s">
        <v>169</v>
      </c>
      <c r="D8962" t="s">
        <v>11</v>
      </c>
      <c r="F8962" t="s">
        <v>56</v>
      </c>
      <c r="H8962">
        <f>_xlfn.XLOOKUP(Tabuľka5[[#This Row],[Položka]],cennik[Položka],cennik[Cena MJ bez DPH])</f>
        <v>0</v>
      </c>
      <c r="I8962">
        <f>SUM(Tabuľka5[[#This Row],[cena MJ bez DPH]]*1.1)</f>
        <v>0</v>
      </c>
      <c r="J8962">
        <f>Tabuľka5[[#This Row],[množstvo]]*Tabuľka5[[#This Row],[cena MJ bez DPH]]</f>
        <v>0</v>
      </c>
      <c r="L8962" s="5" t="s">
        <v>537</v>
      </c>
      <c r="N8962" t="s">
        <v>536</v>
      </c>
      <c r="O8962" t="s">
        <v>365</v>
      </c>
      <c r="P8962" t="s">
        <v>635</v>
      </c>
    </row>
    <row r="8963" spans="1:16" hidden="1" x14ac:dyDescent="0.25">
      <c r="A8963" t="s">
        <v>321</v>
      </c>
      <c r="B8963" t="s">
        <v>51</v>
      </c>
      <c r="C8963" t="s">
        <v>170</v>
      </c>
      <c r="D8963" t="s">
        <v>11</v>
      </c>
      <c r="F8963" t="s">
        <v>56</v>
      </c>
      <c r="H8963">
        <f>_xlfn.XLOOKUP(Tabuľka5[[#This Row],[Položka]],cennik[Položka],cennik[Cena MJ bez DPH])</f>
        <v>0</v>
      </c>
      <c r="I8963">
        <f>SUM(Tabuľka5[[#This Row],[cena MJ bez DPH]]*1.1)</f>
        <v>0</v>
      </c>
      <c r="J8963">
        <f>Tabuľka5[[#This Row],[množstvo]]*Tabuľka5[[#This Row],[cena MJ bez DPH]]</f>
        <v>0</v>
      </c>
      <c r="L8963" s="5" t="s">
        <v>537</v>
      </c>
      <c r="N8963" t="s">
        <v>536</v>
      </c>
      <c r="O8963" t="s">
        <v>365</v>
      </c>
      <c r="P8963" t="s">
        <v>635</v>
      </c>
    </row>
    <row r="8964" spans="1:16" hidden="1" x14ac:dyDescent="0.25">
      <c r="A8964" t="s">
        <v>321</v>
      </c>
      <c r="B8964" t="s">
        <v>51</v>
      </c>
      <c r="C8964" t="s">
        <v>171</v>
      </c>
      <c r="D8964" t="s">
        <v>11</v>
      </c>
      <c r="F8964" t="s">
        <v>56</v>
      </c>
      <c r="G8964">
        <v>50</v>
      </c>
      <c r="H8964">
        <f>_xlfn.XLOOKUP(Tabuľka5[[#This Row],[Položka]],cennik[Položka],cennik[Cena MJ bez DPH])</f>
        <v>0</v>
      </c>
      <c r="I8964">
        <f>SUM(Tabuľka5[[#This Row],[cena MJ bez DPH]]*1.1)</f>
        <v>0</v>
      </c>
      <c r="J8964">
        <f>Tabuľka5[[#This Row],[množstvo]]*Tabuľka5[[#This Row],[cena MJ bez DPH]]</f>
        <v>0</v>
      </c>
      <c r="L8964" s="5" t="s">
        <v>537</v>
      </c>
      <c r="N8964" t="s">
        <v>536</v>
      </c>
      <c r="O8964" t="s">
        <v>365</v>
      </c>
      <c r="P8964" t="s">
        <v>635</v>
      </c>
    </row>
    <row r="8965" spans="1:16" hidden="1" x14ac:dyDescent="0.25">
      <c r="A8965" t="s">
        <v>321</v>
      </c>
      <c r="B8965" t="s">
        <v>51</v>
      </c>
      <c r="C8965" t="s">
        <v>172</v>
      </c>
      <c r="D8965" t="s">
        <v>11</v>
      </c>
      <c r="F8965" t="s">
        <v>56</v>
      </c>
      <c r="H8965">
        <f>_xlfn.XLOOKUP(Tabuľka5[[#This Row],[Položka]],cennik[Položka],cennik[Cena MJ bez DPH])</f>
        <v>0</v>
      </c>
      <c r="I8965">
        <f>SUM(Tabuľka5[[#This Row],[cena MJ bez DPH]]*1.1)</f>
        <v>0</v>
      </c>
      <c r="J8965">
        <f>Tabuľka5[[#This Row],[množstvo]]*Tabuľka5[[#This Row],[cena MJ bez DPH]]</f>
        <v>0</v>
      </c>
      <c r="L8965" s="5" t="s">
        <v>537</v>
      </c>
      <c r="N8965" t="s">
        <v>536</v>
      </c>
      <c r="O8965" t="s">
        <v>365</v>
      </c>
      <c r="P8965" t="s">
        <v>635</v>
      </c>
    </row>
    <row r="8966" spans="1:16" hidden="1" x14ac:dyDescent="0.25">
      <c r="A8966" t="s">
        <v>321</v>
      </c>
      <c r="B8966" t="s">
        <v>51</v>
      </c>
      <c r="C8966" t="s">
        <v>173</v>
      </c>
      <c r="D8966" t="s">
        <v>11</v>
      </c>
      <c r="F8966" t="s">
        <v>56</v>
      </c>
      <c r="H8966">
        <f>_xlfn.XLOOKUP(Tabuľka5[[#This Row],[Položka]],cennik[Položka],cennik[Cena MJ bez DPH])</f>
        <v>0</v>
      </c>
      <c r="I8966">
        <f>SUM(Tabuľka5[[#This Row],[cena MJ bez DPH]]*1.1)</f>
        <v>0</v>
      </c>
      <c r="J8966">
        <f>Tabuľka5[[#This Row],[množstvo]]*Tabuľka5[[#This Row],[cena MJ bez DPH]]</f>
        <v>0</v>
      </c>
      <c r="L8966" s="5" t="s">
        <v>537</v>
      </c>
      <c r="N8966" t="s">
        <v>536</v>
      </c>
      <c r="O8966" t="s">
        <v>365</v>
      </c>
      <c r="P8966" t="s">
        <v>635</v>
      </c>
    </row>
    <row r="8967" spans="1:16" hidden="1" x14ac:dyDescent="0.25">
      <c r="A8967" t="s">
        <v>321</v>
      </c>
      <c r="B8967" t="s">
        <v>51</v>
      </c>
      <c r="C8967" t="s">
        <v>174</v>
      </c>
      <c r="D8967" t="s">
        <v>11</v>
      </c>
      <c r="F8967" t="s">
        <v>56</v>
      </c>
      <c r="H8967">
        <f>_xlfn.XLOOKUP(Tabuľka5[[#This Row],[Položka]],cennik[Položka],cennik[Cena MJ bez DPH])</f>
        <v>0</v>
      </c>
      <c r="I8967">
        <f>SUM(Tabuľka5[[#This Row],[cena MJ bez DPH]]*1.1)</f>
        <v>0</v>
      </c>
      <c r="J8967">
        <f>Tabuľka5[[#This Row],[množstvo]]*Tabuľka5[[#This Row],[cena MJ bez DPH]]</f>
        <v>0</v>
      </c>
      <c r="L8967" s="5" t="s">
        <v>537</v>
      </c>
      <c r="N8967" t="s">
        <v>536</v>
      </c>
      <c r="O8967" t="s">
        <v>365</v>
      </c>
      <c r="P8967" t="s">
        <v>635</v>
      </c>
    </row>
    <row r="8968" spans="1:16" hidden="1" x14ac:dyDescent="0.25">
      <c r="A8968" t="s">
        <v>321</v>
      </c>
      <c r="B8968" t="s">
        <v>51</v>
      </c>
      <c r="C8968" t="s">
        <v>175</v>
      </c>
      <c r="D8968" t="s">
        <v>11</v>
      </c>
      <c r="F8968" t="s">
        <v>56</v>
      </c>
      <c r="H8968">
        <f>_xlfn.XLOOKUP(Tabuľka5[[#This Row],[Položka]],cennik[Položka],cennik[Cena MJ bez DPH])</f>
        <v>0</v>
      </c>
      <c r="I8968">
        <f>SUM(Tabuľka5[[#This Row],[cena MJ bez DPH]]*1.1)</f>
        <v>0</v>
      </c>
      <c r="J8968">
        <f>Tabuľka5[[#This Row],[množstvo]]*Tabuľka5[[#This Row],[cena MJ bez DPH]]</f>
        <v>0</v>
      </c>
      <c r="L8968" s="5" t="s">
        <v>537</v>
      </c>
      <c r="N8968" t="s">
        <v>536</v>
      </c>
      <c r="O8968" t="s">
        <v>365</v>
      </c>
      <c r="P8968" t="s">
        <v>635</v>
      </c>
    </row>
    <row r="8969" spans="1:16" hidden="1" x14ac:dyDescent="0.25">
      <c r="A8969" t="s">
        <v>321</v>
      </c>
      <c r="B8969" t="s">
        <v>51</v>
      </c>
      <c r="C8969" t="s">
        <v>176</v>
      </c>
      <c r="D8969" t="s">
        <v>11</v>
      </c>
      <c r="F8969" t="s">
        <v>56</v>
      </c>
      <c r="H8969">
        <f>_xlfn.XLOOKUP(Tabuľka5[[#This Row],[Položka]],cennik[Položka],cennik[Cena MJ bez DPH])</f>
        <v>0</v>
      </c>
      <c r="I8969">
        <f>SUM(Tabuľka5[[#This Row],[cena MJ bez DPH]]*1.1)</f>
        <v>0</v>
      </c>
      <c r="J8969">
        <f>Tabuľka5[[#This Row],[množstvo]]*Tabuľka5[[#This Row],[cena MJ bez DPH]]</f>
        <v>0</v>
      </c>
      <c r="L8969" s="5" t="s">
        <v>537</v>
      </c>
      <c r="N8969" t="s">
        <v>536</v>
      </c>
      <c r="O8969" t="s">
        <v>365</v>
      </c>
      <c r="P8969" t="s">
        <v>635</v>
      </c>
    </row>
    <row r="8970" spans="1:16" hidden="1" x14ac:dyDescent="0.25">
      <c r="A8970" t="s">
        <v>321</v>
      </c>
      <c r="B8970" t="s">
        <v>177</v>
      </c>
      <c r="C8970" t="s">
        <v>178</v>
      </c>
      <c r="D8970" t="s">
        <v>11</v>
      </c>
      <c r="F8970" t="s">
        <v>179</v>
      </c>
      <c r="H8970">
        <f>_xlfn.XLOOKUP(Tabuľka5[[#This Row],[Položka]],cennik[Položka],cennik[Cena MJ bez DPH])</f>
        <v>0</v>
      </c>
      <c r="I8970">
        <f>SUM(Tabuľka5[[#This Row],[cena MJ bez DPH]]*1.1)</f>
        <v>0</v>
      </c>
      <c r="J8970">
        <f>Tabuľka5[[#This Row],[množstvo]]*Tabuľka5[[#This Row],[cena MJ bez DPH]]</f>
        <v>0</v>
      </c>
      <c r="L8970" s="5" t="s">
        <v>537</v>
      </c>
      <c r="N8970" t="s">
        <v>536</v>
      </c>
      <c r="O8970" t="s">
        <v>365</v>
      </c>
      <c r="P8970" t="s">
        <v>635</v>
      </c>
    </row>
    <row r="8971" spans="1:16" hidden="1" x14ac:dyDescent="0.25">
      <c r="A8971" t="s">
        <v>321</v>
      </c>
      <c r="B8971" t="s">
        <v>177</v>
      </c>
      <c r="C8971" t="s">
        <v>180</v>
      </c>
      <c r="D8971" t="s">
        <v>11</v>
      </c>
      <c r="F8971" t="s">
        <v>179</v>
      </c>
      <c r="H8971">
        <f>_xlfn.XLOOKUP(Tabuľka5[[#This Row],[Položka]],cennik[Položka],cennik[Cena MJ bez DPH])</f>
        <v>0</v>
      </c>
      <c r="I8971">
        <f>SUM(Tabuľka5[[#This Row],[cena MJ bez DPH]]*1.1)</f>
        <v>0</v>
      </c>
      <c r="J8971">
        <f>Tabuľka5[[#This Row],[množstvo]]*Tabuľka5[[#This Row],[cena MJ bez DPH]]</f>
        <v>0</v>
      </c>
      <c r="L8971" s="5" t="s">
        <v>537</v>
      </c>
      <c r="N8971" t="s">
        <v>536</v>
      </c>
      <c r="O8971" t="s">
        <v>365</v>
      </c>
      <c r="P8971" t="s">
        <v>635</v>
      </c>
    </row>
    <row r="8972" spans="1:16" hidden="1" x14ac:dyDescent="0.25">
      <c r="A8972" t="s">
        <v>321</v>
      </c>
      <c r="B8972" t="s">
        <v>177</v>
      </c>
      <c r="C8972" t="s">
        <v>181</v>
      </c>
      <c r="D8972" t="s">
        <v>11</v>
      </c>
      <c r="F8972" t="s">
        <v>179</v>
      </c>
      <c r="H8972">
        <f>_xlfn.XLOOKUP(Tabuľka5[[#This Row],[Položka]],cennik[Položka],cennik[Cena MJ bez DPH])</f>
        <v>0</v>
      </c>
      <c r="I8972">
        <f>SUM(Tabuľka5[[#This Row],[cena MJ bez DPH]]*1.1)</f>
        <v>0</v>
      </c>
      <c r="J8972">
        <f>Tabuľka5[[#This Row],[množstvo]]*Tabuľka5[[#This Row],[cena MJ bez DPH]]</f>
        <v>0</v>
      </c>
      <c r="L8972" s="5" t="s">
        <v>537</v>
      </c>
      <c r="N8972" t="s">
        <v>536</v>
      </c>
      <c r="O8972" t="s">
        <v>365</v>
      </c>
      <c r="P8972" t="s">
        <v>635</v>
      </c>
    </row>
    <row r="8973" spans="1:16" hidden="1" x14ac:dyDescent="0.25">
      <c r="A8973" t="s">
        <v>321</v>
      </c>
      <c r="B8973" t="s">
        <v>177</v>
      </c>
      <c r="C8973" t="s">
        <v>182</v>
      </c>
      <c r="D8973" t="s">
        <v>11</v>
      </c>
      <c r="F8973" t="s">
        <v>179</v>
      </c>
      <c r="H8973">
        <f>_xlfn.XLOOKUP(Tabuľka5[[#This Row],[Položka]],cennik[Položka],cennik[Cena MJ bez DPH])</f>
        <v>0</v>
      </c>
      <c r="I8973">
        <f>SUM(Tabuľka5[[#This Row],[cena MJ bez DPH]]*1.1)</f>
        <v>0</v>
      </c>
      <c r="J8973">
        <f>Tabuľka5[[#This Row],[množstvo]]*Tabuľka5[[#This Row],[cena MJ bez DPH]]</f>
        <v>0</v>
      </c>
      <c r="L8973" s="5" t="s">
        <v>537</v>
      </c>
      <c r="N8973" t="s">
        <v>536</v>
      </c>
      <c r="O8973" t="s">
        <v>365</v>
      </c>
      <c r="P8973" t="s">
        <v>635</v>
      </c>
    </row>
    <row r="8974" spans="1:16" hidden="1" x14ac:dyDescent="0.25">
      <c r="A8974" t="s">
        <v>321</v>
      </c>
      <c r="B8974" t="s">
        <v>177</v>
      </c>
      <c r="C8974" t="s">
        <v>183</v>
      </c>
      <c r="D8974" t="s">
        <v>11</v>
      </c>
      <c r="F8974" t="s">
        <v>56</v>
      </c>
      <c r="G8974">
        <v>20</v>
      </c>
      <c r="H8974">
        <f>_xlfn.XLOOKUP(Tabuľka5[[#This Row],[Položka]],cennik[Položka],cennik[Cena MJ bez DPH])</f>
        <v>0</v>
      </c>
      <c r="I8974">
        <f>SUM(Tabuľka5[[#This Row],[cena MJ bez DPH]]*1.1)</f>
        <v>0</v>
      </c>
      <c r="J8974">
        <f>Tabuľka5[[#This Row],[množstvo]]*Tabuľka5[[#This Row],[cena MJ bez DPH]]</f>
        <v>0</v>
      </c>
      <c r="L8974" s="5" t="s">
        <v>537</v>
      </c>
      <c r="N8974" t="s">
        <v>536</v>
      </c>
      <c r="O8974" t="s">
        <v>365</v>
      </c>
      <c r="P8974" t="s">
        <v>635</v>
      </c>
    </row>
    <row r="8975" spans="1:16" hidden="1" x14ac:dyDescent="0.25">
      <c r="A8975" t="s">
        <v>321</v>
      </c>
      <c r="B8975" t="s">
        <v>177</v>
      </c>
      <c r="C8975" t="s">
        <v>184</v>
      </c>
      <c r="D8975" t="s">
        <v>11</v>
      </c>
      <c r="F8975" t="s">
        <v>56</v>
      </c>
      <c r="H8975">
        <f>_xlfn.XLOOKUP(Tabuľka5[[#This Row],[Položka]],cennik[Položka],cennik[Cena MJ bez DPH])</f>
        <v>0</v>
      </c>
      <c r="I8975">
        <f>SUM(Tabuľka5[[#This Row],[cena MJ bez DPH]]*1.1)</f>
        <v>0</v>
      </c>
      <c r="J8975">
        <f>Tabuľka5[[#This Row],[množstvo]]*Tabuľka5[[#This Row],[cena MJ bez DPH]]</f>
        <v>0</v>
      </c>
      <c r="L8975" s="5" t="s">
        <v>537</v>
      </c>
      <c r="N8975" t="s">
        <v>536</v>
      </c>
      <c r="O8975" t="s">
        <v>365</v>
      </c>
      <c r="P8975" t="s">
        <v>635</v>
      </c>
    </row>
    <row r="8976" spans="1:16" hidden="1" x14ac:dyDescent="0.25">
      <c r="A8976" t="s">
        <v>321</v>
      </c>
      <c r="B8976" t="s">
        <v>177</v>
      </c>
      <c r="C8976" t="s">
        <v>185</v>
      </c>
      <c r="D8976" t="s">
        <v>11</v>
      </c>
      <c r="F8976" t="s">
        <v>56</v>
      </c>
      <c r="G8976">
        <v>20</v>
      </c>
      <c r="H8976">
        <f>_xlfn.XLOOKUP(Tabuľka5[[#This Row],[Položka]],cennik[Položka],cennik[Cena MJ bez DPH])</f>
        <v>0</v>
      </c>
      <c r="I8976">
        <f>SUM(Tabuľka5[[#This Row],[cena MJ bez DPH]]*1.1)</f>
        <v>0</v>
      </c>
      <c r="J8976">
        <f>Tabuľka5[[#This Row],[množstvo]]*Tabuľka5[[#This Row],[cena MJ bez DPH]]</f>
        <v>0</v>
      </c>
      <c r="L8976" s="5" t="s">
        <v>537</v>
      </c>
      <c r="N8976" t="s">
        <v>536</v>
      </c>
      <c r="O8976" t="s">
        <v>365</v>
      </c>
      <c r="P8976" t="s">
        <v>635</v>
      </c>
    </row>
    <row r="8977" spans="1:16" hidden="1" x14ac:dyDescent="0.25">
      <c r="A8977" t="s">
        <v>321</v>
      </c>
      <c r="B8977" t="s">
        <v>177</v>
      </c>
      <c r="C8977" t="s">
        <v>186</v>
      </c>
      <c r="D8977" t="s">
        <v>11</v>
      </c>
      <c r="F8977" t="s">
        <v>56</v>
      </c>
      <c r="G8977">
        <v>40</v>
      </c>
      <c r="H8977">
        <f>_xlfn.XLOOKUP(Tabuľka5[[#This Row],[Položka]],cennik[Položka],cennik[Cena MJ bez DPH])</f>
        <v>0</v>
      </c>
      <c r="I8977">
        <f>SUM(Tabuľka5[[#This Row],[cena MJ bez DPH]]*1.1)</f>
        <v>0</v>
      </c>
      <c r="J8977">
        <f>Tabuľka5[[#This Row],[množstvo]]*Tabuľka5[[#This Row],[cena MJ bez DPH]]</f>
        <v>0</v>
      </c>
      <c r="L8977" s="5" t="s">
        <v>537</v>
      </c>
      <c r="N8977" t="s">
        <v>536</v>
      </c>
      <c r="O8977" t="s">
        <v>365</v>
      </c>
      <c r="P8977" t="s">
        <v>635</v>
      </c>
    </row>
    <row r="8978" spans="1:16" hidden="1" x14ac:dyDescent="0.25">
      <c r="A8978" t="s">
        <v>321</v>
      </c>
      <c r="B8978" t="s">
        <v>177</v>
      </c>
      <c r="C8978" t="s">
        <v>187</v>
      </c>
      <c r="D8978" t="s">
        <v>11</v>
      </c>
      <c r="F8978" t="s">
        <v>56</v>
      </c>
      <c r="G8978">
        <v>20</v>
      </c>
      <c r="H8978">
        <f>_xlfn.XLOOKUP(Tabuľka5[[#This Row],[Položka]],cennik[Položka],cennik[Cena MJ bez DPH])</f>
        <v>0</v>
      </c>
      <c r="I8978">
        <f>SUM(Tabuľka5[[#This Row],[cena MJ bez DPH]]*1.1)</f>
        <v>0</v>
      </c>
      <c r="J8978">
        <f>Tabuľka5[[#This Row],[množstvo]]*Tabuľka5[[#This Row],[cena MJ bez DPH]]</f>
        <v>0</v>
      </c>
      <c r="L8978" s="5" t="s">
        <v>537</v>
      </c>
      <c r="N8978" t="s">
        <v>536</v>
      </c>
      <c r="O8978" t="s">
        <v>365</v>
      </c>
      <c r="P8978" t="s">
        <v>635</v>
      </c>
    </row>
    <row r="8979" spans="1:16" hidden="1" x14ac:dyDescent="0.25">
      <c r="A8979" t="s">
        <v>321</v>
      </c>
      <c r="B8979" t="s">
        <v>177</v>
      </c>
      <c r="C8979" t="s">
        <v>188</v>
      </c>
      <c r="D8979" t="s">
        <v>11</v>
      </c>
      <c r="F8979" t="s">
        <v>56</v>
      </c>
      <c r="G8979">
        <v>20</v>
      </c>
      <c r="H8979">
        <f>_xlfn.XLOOKUP(Tabuľka5[[#This Row],[Položka]],cennik[Položka],cennik[Cena MJ bez DPH])</f>
        <v>0</v>
      </c>
      <c r="I8979">
        <f>SUM(Tabuľka5[[#This Row],[cena MJ bez DPH]]*1.1)</f>
        <v>0</v>
      </c>
      <c r="J8979">
        <f>Tabuľka5[[#This Row],[množstvo]]*Tabuľka5[[#This Row],[cena MJ bez DPH]]</f>
        <v>0</v>
      </c>
      <c r="L8979" s="5" t="s">
        <v>537</v>
      </c>
      <c r="N8979" t="s">
        <v>536</v>
      </c>
      <c r="O8979" t="s">
        <v>365</v>
      </c>
      <c r="P8979" t="s">
        <v>635</v>
      </c>
    </row>
    <row r="8980" spans="1:16" hidden="1" x14ac:dyDescent="0.25">
      <c r="A8980" t="s">
        <v>321</v>
      </c>
      <c r="B8980" t="s">
        <v>177</v>
      </c>
      <c r="C8980" t="s">
        <v>189</v>
      </c>
      <c r="D8980" t="s">
        <v>11</v>
      </c>
      <c r="F8980" t="s">
        <v>56</v>
      </c>
      <c r="H8980">
        <f>_xlfn.XLOOKUP(Tabuľka5[[#This Row],[Položka]],cennik[Položka],cennik[Cena MJ bez DPH])</f>
        <v>0</v>
      </c>
      <c r="I8980">
        <f>SUM(Tabuľka5[[#This Row],[cena MJ bez DPH]]*1.1)</f>
        <v>0</v>
      </c>
      <c r="J8980">
        <f>Tabuľka5[[#This Row],[množstvo]]*Tabuľka5[[#This Row],[cena MJ bez DPH]]</f>
        <v>0</v>
      </c>
      <c r="L8980" s="5" t="s">
        <v>537</v>
      </c>
      <c r="N8980" t="s">
        <v>536</v>
      </c>
      <c r="O8980" t="s">
        <v>365</v>
      </c>
      <c r="P8980" t="s">
        <v>635</v>
      </c>
    </row>
    <row r="8981" spans="1:16" hidden="1" x14ac:dyDescent="0.25">
      <c r="A8981" t="s">
        <v>321</v>
      </c>
      <c r="B8981" t="s">
        <v>177</v>
      </c>
      <c r="C8981" t="s">
        <v>190</v>
      </c>
      <c r="D8981" t="s">
        <v>11</v>
      </c>
      <c r="F8981" t="s">
        <v>56</v>
      </c>
      <c r="H8981">
        <f>_xlfn.XLOOKUP(Tabuľka5[[#This Row],[Položka]],cennik[Položka],cennik[Cena MJ bez DPH])</f>
        <v>0</v>
      </c>
      <c r="I8981">
        <f>SUM(Tabuľka5[[#This Row],[cena MJ bez DPH]]*1.1)</f>
        <v>0</v>
      </c>
      <c r="J8981">
        <f>Tabuľka5[[#This Row],[množstvo]]*Tabuľka5[[#This Row],[cena MJ bez DPH]]</f>
        <v>0</v>
      </c>
      <c r="L8981" s="5" t="s">
        <v>537</v>
      </c>
      <c r="N8981" t="s">
        <v>536</v>
      </c>
      <c r="O8981" t="s">
        <v>365</v>
      </c>
      <c r="P8981" t="s">
        <v>635</v>
      </c>
    </row>
    <row r="8982" spans="1:16" hidden="1" x14ac:dyDescent="0.25">
      <c r="A8982" t="s">
        <v>321</v>
      </c>
      <c r="B8982" t="s">
        <v>177</v>
      </c>
      <c r="C8982" t="s">
        <v>191</v>
      </c>
      <c r="D8982" t="s">
        <v>11</v>
      </c>
      <c r="F8982" t="s">
        <v>56</v>
      </c>
      <c r="H8982">
        <f>_xlfn.XLOOKUP(Tabuľka5[[#This Row],[Položka]],cennik[Položka],cennik[Cena MJ bez DPH])</f>
        <v>0</v>
      </c>
      <c r="I8982">
        <f>SUM(Tabuľka5[[#This Row],[cena MJ bez DPH]]*1.1)</f>
        <v>0</v>
      </c>
      <c r="J8982">
        <f>Tabuľka5[[#This Row],[množstvo]]*Tabuľka5[[#This Row],[cena MJ bez DPH]]</f>
        <v>0</v>
      </c>
      <c r="L8982" s="5" t="s">
        <v>537</v>
      </c>
      <c r="N8982" t="s">
        <v>536</v>
      </c>
      <c r="O8982" t="s">
        <v>365</v>
      </c>
      <c r="P8982" t="s">
        <v>635</v>
      </c>
    </row>
    <row r="8983" spans="1:16" hidden="1" x14ac:dyDescent="0.25">
      <c r="A8983" t="s">
        <v>321</v>
      </c>
      <c r="B8983" t="s">
        <v>177</v>
      </c>
      <c r="C8983" t="s">
        <v>192</v>
      </c>
      <c r="D8983" t="s">
        <v>11</v>
      </c>
      <c r="F8983" t="s">
        <v>56</v>
      </c>
      <c r="G8983">
        <v>20</v>
      </c>
      <c r="H8983">
        <f>_xlfn.XLOOKUP(Tabuľka5[[#This Row],[Položka]],cennik[Položka],cennik[Cena MJ bez DPH])</f>
        <v>0</v>
      </c>
      <c r="I8983">
        <f>SUM(Tabuľka5[[#This Row],[cena MJ bez DPH]]*1.1)</f>
        <v>0</v>
      </c>
      <c r="J8983">
        <f>Tabuľka5[[#This Row],[množstvo]]*Tabuľka5[[#This Row],[cena MJ bez DPH]]</f>
        <v>0</v>
      </c>
      <c r="L8983" s="5" t="s">
        <v>537</v>
      </c>
      <c r="N8983" t="s">
        <v>536</v>
      </c>
      <c r="O8983" t="s">
        <v>365</v>
      </c>
      <c r="P8983" t="s">
        <v>635</v>
      </c>
    </row>
    <row r="8984" spans="1:16" hidden="1" x14ac:dyDescent="0.25">
      <c r="A8984" t="s">
        <v>321</v>
      </c>
      <c r="B8984" t="s">
        <v>177</v>
      </c>
      <c r="C8984" t="s">
        <v>193</v>
      </c>
      <c r="D8984" t="s">
        <v>11</v>
      </c>
      <c r="F8984" t="s">
        <v>56</v>
      </c>
      <c r="G8984">
        <v>10</v>
      </c>
      <c r="H8984">
        <f>_xlfn.XLOOKUP(Tabuľka5[[#This Row],[Položka]],cennik[Položka],cennik[Cena MJ bez DPH])</f>
        <v>0</v>
      </c>
      <c r="I8984">
        <f>SUM(Tabuľka5[[#This Row],[cena MJ bez DPH]]*1.1)</f>
        <v>0</v>
      </c>
      <c r="J8984">
        <f>Tabuľka5[[#This Row],[množstvo]]*Tabuľka5[[#This Row],[cena MJ bez DPH]]</f>
        <v>0</v>
      </c>
      <c r="L8984" s="5" t="s">
        <v>537</v>
      </c>
      <c r="N8984" t="s">
        <v>536</v>
      </c>
      <c r="O8984" t="s">
        <v>365</v>
      </c>
      <c r="P8984" t="s">
        <v>635</v>
      </c>
    </row>
    <row r="8985" spans="1:16" hidden="1" x14ac:dyDescent="0.25">
      <c r="A8985" t="s">
        <v>321</v>
      </c>
      <c r="B8985" t="s">
        <v>177</v>
      </c>
      <c r="C8985" t="s">
        <v>194</v>
      </c>
      <c r="D8985" t="s">
        <v>11</v>
      </c>
      <c r="F8985" t="s">
        <v>56</v>
      </c>
      <c r="H8985">
        <f>_xlfn.XLOOKUP(Tabuľka5[[#This Row],[Položka]],cennik[Položka],cennik[Cena MJ bez DPH])</f>
        <v>0</v>
      </c>
      <c r="I8985">
        <f>SUM(Tabuľka5[[#This Row],[cena MJ bez DPH]]*1.1)</f>
        <v>0</v>
      </c>
      <c r="J8985">
        <f>Tabuľka5[[#This Row],[množstvo]]*Tabuľka5[[#This Row],[cena MJ bez DPH]]</f>
        <v>0</v>
      </c>
      <c r="L8985" s="5" t="s">
        <v>537</v>
      </c>
      <c r="N8985" t="s">
        <v>536</v>
      </c>
      <c r="O8985" t="s">
        <v>365</v>
      </c>
      <c r="P8985" t="s">
        <v>635</v>
      </c>
    </row>
    <row r="8986" spans="1:16" hidden="1" x14ac:dyDescent="0.25">
      <c r="A8986" t="s">
        <v>321</v>
      </c>
      <c r="B8986" t="s">
        <v>177</v>
      </c>
      <c r="C8986" t="s">
        <v>195</v>
      </c>
      <c r="D8986" t="s">
        <v>11</v>
      </c>
      <c r="F8986" t="s">
        <v>53</v>
      </c>
      <c r="G8986">
        <v>20</v>
      </c>
      <c r="H8986">
        <f>_xlfn.XLOOKUP(Tabuľka5[[#This Row],[Položka]],cennik[Položka],cennik[Cena MJ bez DPH])</f>
        <v>0</v>
      </c>
      <c r="I8986">
        <f>SUM(Tabuľka5[[#This Row],[cena MJ bez DPH]]*1.1)</f>
        <v>0</v>
      </c>
      <c r="J8986">
        <f>Tabuľka5[[#This Row],[množstvo]]*Tabuľka5[[#This Row],[cena MJ bez DPH]]</f>
        <v>0</v>
      </c>
      <c r="L8986" s="5" t="s">
        <v>537</v>
      </c>
      <c r="N8986" t="s">
        <v>536</v>
      </c>
      <c r="O8986" t="s">
        <v>365</v>
      </c>
      <c r="P8986" t="s">
        <v>635</v>
      </c>
    </row>
    <row r="8987" spans="1:16" hidden="1" x14ac:dyDescent="0.25">
      <c r="A8987" t="s">
        <v>321</v>
      </c>
      <c r="B8987" t="s">
        <v>177</v>
      </c>
      <c r="C8987" t="s">
        <v>196</v>
      </c>
      <c r="D8987" t="s">
        <v>11</v>
      </c>
      <c r="F8987" t="s">
        <v>179</v>
      </c>
      <c r="H8987">
        <f>_xlfn.XLOOKUP(Tabuľka5[[#This Row],[Položka]],cennik[Položka],cennik[Cena MJ bez DPH])</f>
        <v>0</v>
      </c>
      <c r="I8987">
        <f>SUM(Tabuľka5[[#This Row],[cena MJ bez DPH]]*1.1)</f>
        <v>0</v>
      </c>
      <c r="J8987">
        <f>Tabuľka5[[#This Row],[množstvo]]*Tabuľka5[[#This Row],[cena MJ bez DPH]]</f>
        <v>0</v>
      </c>
      <c r="L8987" s="5" t="s">
        <v>537</v>
      </c>
      <c r="N8987" t="s">
        <v>536</v>
      </c>
      <c r="O8987" t="s">
        <v>365</v>
      </c>
      <c r="P8987" t="s">
        <v>635</v>
      </c>
    </row>
    <row r="8988" spans="1:16" hidden="1" x14ac:dyDescent="0.25">
      <c r="A8988" t="s">
        <v>321</v>
      </c>
      <c r="B8988" t="s">
        <v>177</v>
      </c>
      <c r="C8988" t="s">
        <v>197</v>
      </c>
      <c r="D8988" t="s">
        <v>11</v>
      </c>
      <c r="F8988" t="s">
        <v>179</v>
      </c>
      <c r="H8988">
        <f>_xlfn.XLOOKUP(Tabuľka5[[#This Row],[Položka]],cennik[Položka],cennik[Cena MJ bez DPH])</f>
        <v>0</v>
      </c>
      <c r="I8988">
        <f>SUM(Tabuľka5[[#This Row],[cena MJ bez DPH]]*1.1)</f>
        <v>0</v>
      </c>
      <c r="J8988">
        <f>Tabuľka5[[#This Row],[množstvo]]*Tabuľka5[[#This Row],[cena MJ bez DPH]]</f>
        <v>0</v>
      </c>
      <c r="L8988" s="5" t="s">
        <v>537</v>
      </c>
      <c r="N8988" t="s">
        <v>536</v>
      </c>
      <c r="O8988" t="s">
        <v>365</v>
      </c>
      <c r="P8988" t="s">
        <v>635</v>
      </c>
    </row>
    <row r="8989" spans="1:16" hidden="1" x14ac:dyDescent="0.25">
      <c r="A8989" t="s">
        <v>321</v>
      </c>
      <c r="B8989" t="s">
        <v>177</v>
      </c>
      <c r="C8989" t="s">
        <v>198</v>
      </c>
      <c r="D8989" t="s">
        <v>11</v>
      </c>
      <c r="F8989" t="s">
        <v>179</v>
      </c>
      <c r="H8989">
        <f>_xlfn.XLOOKUP(Tabuľka5[[#This Row],[Položka]],cennik[Položka],cennik[Cena MJ bez DPH])</f>
        <v>0</v>
      </c>
      <c r="I8989">
        <f>SUM(Tabuľka5[[#This Row],[cena MJ bez DPH]]*1.1)</f>
        <v>0</v>
      </c>
      <c r="J8989">
        <f>Tabuľka5[[#This Row],[množstvo]]*Tabuľka5[[#This Row],[cena MJ bez DPH]]</f>
        <v>0</v>
      </c>
      <c r="L8989" s="5" t="s">
        <v>537</v>
      </c>
      <c r="N8989" t="s">
        <v>536</v>
      </c>
      <c r="O8989" t="s">
        <v>365</v>
      </c>
      <c r="P8989" t="s">
        <v>635</v>
      </c>
    </row>
    <row r="8990" spans="1:16" hidden="1" x14ac:dyDescent="0.25">
      <c r="A8990" t="s">
        <v>321</v>
      </c>
      <c r="B8990" t="s">
        <v>177</v>
      </c>
      <c r="C8990" t="s">
        <v>199</v>
      </c>
      <c r="D8990" t="s">
        <v>11</v>
      </c>
      <c r="F8990" t="s">
        <v>179</v>
      </c>
      <c r="H8990">
        <f>_xlfn.XLOOKUP(Tabuľka5[[#This Row],[Položka]],cennik[Položka],cennik[Cena MJ bez DPH])</f>
        <v>0</v>
      </c>
      <c r="I8990">
        <f>SUM(Tabuľka5[[#This Row],[cena MJ bez DPH]]*1.1)</f>
        <v>0</v>
      </c>
      <c r="J8990">
        <f>Tabuľka5[[#This Row],[množstvo]]*Tabuľka5[[#This Row],[cena MJ bez DPH]]</f>
        <v>0</v>
      </c>
      <c r="L8990" s="5" t="s">
        <v>537</v>
      </c>
      <c r="N8990" t="s">
        <v>536</v>
      </c>
      <c r="O8990" t="s">
        <v>365</v>
      </c>
      <c r="P8990" t="s">
        <v>635</v>
      </c>
    </row>
    <row r="8991" spans="1:16" hidden="1" x14ac:dyDescent="0.25">
      <c r="A8991" t="s">
        <v>321</v>
      </c>
      <c r="B8991" t="s">
        <v>177</v>
      </c>
      <c r="C8991" t="s">
        <v>200</v>
      </c>
      <c r="D8991" t="s">
        <v>11</v>
      </c>
      <c r="F8991" t="s">
        <v>56</v>
      </c>
      <c r="G8991">
        <v>40</v>
      </c>
      <c r="H8991">
        <f>_xlfn.XLOOKUP(Tabuľka5[[#This Row],[Položka]],cennik[Položka],cennik[Cena MJ bez DPH])</f>
        <v>0</v>
      </c>
      <c r="I8991">
        <f>SUM(Tabuľka5[[#This Row],[cena MJ bez DPH]]*1.1)</f>
        <v>0</v>
      </c>
      <c r="J8991">
        <f>Tabuľka5[[#This Row],[množstvo]]*Tabuľka5[[#This Row],[cena MJ bez DPH]]</f>
        <v>0</v>
      </c>
      <c r="L8991" s="5" t="s">
        <v>537</v>
      </c>
      <c r="N8991" t="s">
        <v>536</v>
      </c>
      <c r="O8991" t="s">
        <v>365</v>
      </c>
      <c r="P8991" t="s">
        <v>635</v>
      </c>
    </row>
    <row r="8992" spans="1:16" hidden="1" x14ac:dyDescent="0.25">
      <c r="A8992" t="s">
        <v>321</v>
      </c>
      <c r="B8992" t="s">
        <v>177</v>
      </c>
      <c r="C8992" t="s">
        <v>201</v>
      </c>
      <c r="D8992" t="s">
        <v>11</v>
      </c>
      <c r="F8992" t="s">
        <v>179</v>
      </c>
      <c r="H8992">
        <f>_xlfn.XLOOKUP(Tabuľka5[[#This Row],[Položka]],cennik[Položka],cennik[Cena MJ bez DPH])</f>
        <v>0</v>
      </c>
      <c r="I8992">
        <f>SUM(Tabuľka5[[#This Row],[cena MJ bez DPH]]*1.1)</f>
        <v>0</v>
      </c>
      <c r="J8992">
        <f>Tabuľka5[[#This Row],[množstvo]]*Tabuľka5[[#This Row],[cena MJ bez DPH]]</f>
        <v>0</v>
      </c>
      <c r="L8992" s="5" t="s">
        <v>537</v>
      </c>
      <c r="N8992" t="s">
        <v>536</v>
      </c>
      <c r="O8992" t="s">
        <v>365</v>
      </c>
      <c r="P8992" t="s">
        <v>635</v>
      </c>
    </row>
    <row r="8993" spans="1:16" hidden="1" x14ac:dyDescent="0.25">
      <c r="A8993" t="s">
        <v>321</v>
      </c>
      <c r="B8993" t="s">
        <v>177</v>
      </c>
      <c r="C8993" t="s">
        <v>202</v>
      </c>
      <c r="D8993" t="s">
        <v>11</v>
      </c>
      <c r="F8993" t="s">
        <v>179</v>
      </c>
      <c r="H8993">
        <f>_xlfn.XLOOKUP(Tabuľka5[[#This Row],[Položka]],cennik[Položka],cennik[Cena MJ bez DPH])</f>
        <v>0</v>
      </c>
      <c r="I8993">
        <f>SUM(Tabuľka5[[#This Row],[cena MJ bez DPH]]*1.1)</f>
        <v>0</v>
      </c>
      <c r="J8993">
        <f>Tabuľka5[[#This Row],[množstvo]]*Tabuľka5[[#This Row],[cena MJ bez DPH]]</f>
        <v>0</v>
      </c>
      <c r="L8993" s="5" t="s">
        <v>537</v>
      </c>
      <c r="N8993" t="s">
        <v>536</v>
      </c>
      <c r="O8993" t="s">
        <v>365</v>
      </c>
      <c r="P8993" t="s">
        <v>635</v>
      </c>
    </row>
    <row r="8994" spans="1:16" hidden="1" x14ac:dyDescent="0.25">
      <c r="A8994" t="s">
        <v>321</v>
      </c>
      <c r="B8994" t="s">
        <v>177</v>
      </c>
      <c r="C8994" t="s">
        <v>203</v>
      </c>
      <c r="D8994" t="s">
        <v>11</v>
      </c>
      <c r="F8994" t="s">
        <v>179</v>
      </c>
      <c r="H8994">
        <f>_xlfn.XLOOKUP(Tabuľka5[[#This Row],[Položka]],cennik[Položka],cennik[Cena MJ bez DPH])</f>
        <v>0</v>
      </c>
      <c r="I8994">
        <f>SUM(Tabuľka5[[#This Row],[cena MJ bez DPH]]*1.1)</f>
        <v>0</v>
      </c>
      <c r="J8994">
        <f>Tabuľka5[[#This Row],[množstvo]]*Tabuľka5[[#This Row],[cena MJ bez DPH]]</f>
        <v>0</v>
      </c>
      <c r="L8994" s="5" t="s">
        <v>537</v>
      </c>
      <c r="N8994" t="s">
        <v>536</v>
      </c>
      <c r="O8994" t="s">
        <v>365</v>
      </c>
      <c r="P8994" t="s">
        <v>635</v>
      </c>
    </row>
    <row r="8995" spans="1:16" hidden="1" x14ac:dyDescent="0.25">
      <c r="A8995" t="s">
        <v>321</v>
      </c>
      <c r="B8995" t="s">
        <v>177</v>
      </c>
      <c r="C8995" t="s">
        <v>204</v>
      </c>
      <c r="D8995" t="s">
        <v>11</v>
      </c>
      <c r="F8995" t="s">
        <v>56</v>
      </c>
      <c r="H8995">
        <f>_xlfn.XLOOKUP(Tabuľka5[[#This Row],[Položka]],cennik[Položka],cennik[Cena MJ bez DPH])</f>
        <v>0</v>
      </c>
      <c r="I8995">
        <f>SUM(Tabuľka5[[#This Row],[cena MJ bez DPH]]*1.1)</f>
        <v>0</v>
      </c>
      <c r="J8995">
        <f>Tabuľka5[[#This Row],[množstvo]]*Tabuľka5[[#This Row],[cena MJ bez DPH]]</f>
        <v>0</v>
      </c>
      <c r="L8995" s="5" t="s">
        <v>537</v>
      </c>
      <c r="N8995" t="s">
        <v>536</v>
      </c>
      <c r="O8995" t="s">
        <v>365</v>
      </c>
      <c r="P8995" t="s">
        <v>635</v>
      </c>
    </row>
    <row r="8996" spans="1:16" hidden="1" x14ac:dyDescent="0.25">
      <c r="A8996" t="s">
        <v>321</v>
      </c>
      <c r="B8996" t="s">
        <v>177</v>
      </c>
      <c r="C8996" t="s">
        <v>205</v>
      </c>
      <c r="D8996" t="s">
        <v>11</v>
      </c>
      <c r="F8996" t="s">
        <v>179</v>
      </c>
      <c r="H8996">
        <f>_xlfn.XLOOKUP(Tabuľka5[[#This Row],[Položka]],cennik[Položka],cennik[Cena MJ bez DPH])</f>
        <v>0</v>
      </c>
      <c r="I8996">
        <f>SUM(Tabuľka5[[#This Row],[cena MJ bez DPH]]*1.1)</f>
        <v>0</v>
      </c>
      <c r="J8996">
        <f>Tabuľka5[[#This Row],[množstvo]]*Tabuľka5[[#This Row],[cena MJ bez DPH]]</f>
        <v>0</v>
      </c>
      <c r="L8996" s="5" t="s">
        <v>537</v>
      </c>
      <c r="N8996" t="s">
        <v>536</v>
      </c>
      <c r="O8996" t="s">
        <v>365</v>
      </c>
      <c r="P8996" t="s">
        <v>635</v>
      </c>
    </row>
    <row r="8997" spans="1:16" hidden="1" x14ac:dyDescent="0.25">
      <c r="A8997" t="s">
        <v>321</v>
      </c>
      <c r="B8997" t="s">
        <v>177</v>
      </c>
      <c r="C8997" t="s">
        <v>206</v>
      </c>
      <c r="D8997" t="s">
        <v>11</v>
      </c>
      <c r="F8997" t="s">
        <v>56</v>
      </c>
      <c r="G8997">
        <v>20</v>
      </c>
      <c r="H8997">
        <f>_xlfn.XLOOKUP(Tabuľka5[[#This Row],[Položka]],cennik[Položka],cennik[Cena MJ bez DPH])</f>
        <v>0</v>
      </c>
      <c r="I8997">
        <f>SUM(Tabuľka5[[#This Row],[cena MJ bez DPH]]*1.1)</f>
        <v>0</v>
      </c>
      <c r="J8997">
        <f>Tabuľka5[[#This Row],[množstvo]]*Tabuľka5[[#This Row],[cena MJ bez DPH]]</f>
        <v>0</v>
      </c>
      <c r="L8997" s="5" t="s">
        <v>537</v>
      </c>
      <c r="N8997" t="s">
        <v>536</v>
      </c>
      <c r="O8997" t="s">
        <v>365</v>
      </c>
      <c r="P8997" t="s">
        <v>635</v>
      </c>
    </row>
    <row r="8998" spans="1:16" hidden="1" x14ac:dyDescent="0.25">
      <c r="A8998" t="s">
        <v>321</v>
      </c>
      <c r="B8998" t="s">
        <v>177</v>
      </c>
      <c r="C8998" t="s">
        <v>207</v>
      </c>
      <c r="D8998" t="s">
        <v>11</v>
      </c>
      <c r="F8998" t="s">
        <v>56</v>
      </c>
      <c r="H8998">
        <f>_xlfn.XLOOKUP(Tabuľka5[[#This Row],[Položka]],cennik[Položka],cennik[Cena MJ bez DPH])</f>
        <v>0</v>
      </c>
      <c r="I8998">
        <f>SUM(Tabuľka5[[#This Row],[cena MJ bez DPH]]*1.1)</f>
        <v>0</v>
      </c>
      <c r="J8998">
        <f>Tabuľka5[[#This Row],[množstvo]]*Tabuľka5[[#This Row],[cena MJ bez DPH]]</f>
        <v>0</v>
      </c>
      <c r="L8998" s="5" t="s">
        <v>537</v>
      </c>
      <c r="N8998" t="s">
        <v>536</v>
      </c>
      <c r="O8998" t="s">
        <v>365</v>
      </c>
      <c r="P8998" t="s">
        <v>635</v>
      </c>
    </row>
    <row r="8999" spans="1:16" hidden="1" x14ac:dyDescent="0.25">
      <c r="A8999" t="s">
        <v>321</v>
      </c>
      <c r="B8999" t="s">
        <v>177</v>
      </c>
      <c r="C8999" t="s">
        <v>208</v>
      </c>
      <c r="D8999" t="s">
        <v>11</v>
      </c>
      <c r="F8999" t="s">
        <v>53</v>
      </c>
      <c r="G8999">
        <v>10</v>
      </c>
      <c r="H8999">
        <f>_xlfn.XLOOKUP(Tabuľka5[[#This Row],[Položka]],cennik[Položka],cennik[Cena MJ bez DPH])</f>
        <v>0</v>
      </c>
      <c r="I8999">
        <f>SUM(Tabuľka5[[#This Row],[cena MJ bez DPH]]*1.1)</f>
        <v>0</v>
      </c>
      <c r="J8999">
        <f>Tabuľka5[[#This Row],[množstvo]]*Tabuľka5[[#This Row],[cena MJ bez DPH]]</f>
        <v>0</v>
      </c>
      <c r="L8999" s="5" t="s">
        <v>537</v>
      </c>
      <c r="N8999" t="s">
        <v>536</v>
      </c>
      <c r="O8999" t="s">
        <v>365</v>
      </c>
      <c r="P8999" t="s">
        <v>635</v>
      </c>
    </row>
    <row r="9000" spans="1:16" hidden="1" x14ac:dyDescent="0.25">
      <c r="A9000" t="s">
        <v>321</v>
      </c>
      <c r="B9000" t="s">
        <v>177</v>
      </c>
      <c r="C9000" t="s">
        <v>209</v>
      </c>
      <c r="D9000" t="s">
        <v>11</v>
      </c>
      <c r="F9000" t="s">
        <v>179</v>
      </c>
      <c r="H9000">
        <f>_xlfn.XLOOKUP(Tabuľka5[[#This Row],[Položka]],cennik[Položka],cennik[Cena MJ bez DPH])</f>
        <v>0</v>
      </c>
      <c r="I9000">
        <f>SUM(Tabuľka5[[#This Row],[cena MJ bez DPH]]*1.1)</f>
        <v>0</v>
      </c>
      <c r="J9000">
        <f>Tabuľka5[[#This Row],[množstvo]]*Tabuľka5[[#This Row],[cena MJ bez DPH]]</f>
        <v>0</v>
      </c>
      <c r="L9000" s="5" t="s">
        <v>537</v>
      </c>
      <c r="N9000" t="s">
        <v>536</v>
      </c>
      <c r="O9000" t="s">
        <v>365</v>
      </c>
      <c r="P9000" t="s">
        <v>635</v>
      </c>
    </row>
    <row r="9001" spans="1:16" hidden="1" x14ac:dyDescent="0.25">
      <c r="A9001" t="s">
        <v>321</v>
      </c>
      <c r="B9001" t="s">
        <v>177</v>
      </c>
      <c r="C9001" t="s">
        <v>210</v>
      </c>
      <c r="D9001" t="s">
        <v>11</v>
      </c>
      <c r="F9001" t="s">
        <v>56</v>
      </c>
      <c r="G9001">
        <v>20</v>
      </c>
      <c r="H9001">
        <f>_xlfn.XLOOKUP(Tabuľka5[[#This Row],[Položka]],cennik[Položka],cennik[Cena MJ bez DPH])</f>
        <v>0</v>
      </c>
      <c r="I9001">
        <f>SUM(Tabuľka5[[#This Row],[cena MJ bez DPH]]*1.1)</f>
        <v>0</v>
      </c>
      <c r="J9001">
        <f>Tabuľka5[[#This Row],[množstvo]]*Tabuľka5[[#This Row],[cena MJ bez DPH]]</f>
        <v>0</v>
      </c>
      <c r="L9001" s="5" t="s">
        <v>537</v>
      </c>
      <c r="N9001" t="s">
        <v>536</v>
      </c>
      <c r="O9001" t="s">
        <v>365</v>
      </c>
      <c r="P9001" t="s">
        <v>635</v>
      </c>
    </row>
    <row r="9002" spans="1:16" hidden="1" x14ac:dyDescent="0.25">
      <c r="A9002" t="s">
        <v>321</v>
      </c>
      <c r="B9002" t="s">
        <v>177</v>
      </c>
      <c r="C9002" t="s">
        <v>211</v>
      </c>
      <c r="D9002" t="s">
        <v>11</v>
      </c>
      <c r="F9002" t="s">
        <v>56</v>
      </c>
      <c r="G9002">
        <v>80</v>
      </c>
      <c r="H9002">
        <f>_xlfn.XLOOKUP(Tabuľka5[[#This Row],[Položka]],cennik[Položka],cennik[Cena MJ bez DPH])</f>
        <v>0</v>
      </c>
      <c r="I9002">
        <f>SUM(Tabuľka5[[#This Row],[cena MJ bez DPH]]*1.1)</f>
        <v>0</v>
      </c>
      <c r="J9002">
        <f>Tabuľka5[[#This Row],[množstvo]]*Tabuľka5[[#This Row],[cena MJ bez DPH]]</f>
        <v>0</v>
      </c>
      <c r="L9002" s="5" t="s">
        <v>537</v>
      </c>
      <c r="N9002" t="s">
        <v>536</v>
      </c>
      <c r="O9002" t="s">
        <v>365</v>
      </c>
      <c r="P9002" t="s">
        <v>635</v>
      </c>
    </row>
    <row r="9003" spans="1:16" hidden="1" x14ac:dyDescent="0.25">
      <c r="A9003" t="s">
        <v>321</v>
      </c>
      <c r="B9003" t="s">
        <v>177</v>
      </c>
      <c r="C9003" t="s">
        <v>212</v>
      </c>
      <c r="D9003" t="s">
        <v>11</v>
      </c>
      <c r="F9003" t="s">
        <v>179</v>
      </c>
      <c r="H9003">
        <f>_xlfn.XLOOKUP(Tabuľka5[[#This Row],[Položka]],cennik[Položka],cennik[Cena MJ bez DPH])</f>
        <v>0</v>
      </c>
      <c r="I9003">
        <f>SUM(Tabuľka5[[#This Row],[cena MJ bez DPH]]*1.1)</f>
        <v>0</v>
      </c>
      <c r="J9003">
        <f>Tabuľka5[[#This Row],[množstvo]]*Tabuľka5[[#This Row],[cena MJ bez DPH]]</f>
        <v>0</v>
      </c>
      <c r="L9003" s="5" t="s">
        <v>537</v>
      </c>
      <c r="N9003" t="s">
        <v>536</v>
      </c>
      <c r="O9003" t="s">
        <v>365</v>
      </c>
      <c r="P9003" t="s">
        <v>635</v>
      </c>
    </row>
    <row r="9004" spans="1:16" hidden="1" x14ac:dyDescent="0.25">
      <c r="A9004" t="s">
        <v>321</v>
      </c>
      <c r="B9004" t="s">
        <v>177</v>
      </c>
      <c r="C9004" t="s">
        <v>213</v>
      </c>
      <c r="D9004" t="s">
        <v>11</v>
      </c>
      <c r="F9004" t="s">
        <v>56</v>
      </c>
      <c r="G9004">
        <v>30</v>
      </c>
      <c r="H9004">
        <f>_xlfn.XLOOKUP(Tabuľka5[[#This Row],[Položka]],cennik[Položka],cennik[Cena MJ bez DPH])</f>
        <v>0</v>
      </c>
      <c r="I9004">
        <f>SUM(Tabuľka5[[#This Row],[cena MJ bez DPH]]*1.1)</f>
        <v>0</v>
      </c>
      <c r="J9004">
        <f>Tabuľka5[[#This Row],[množstvo]]*Tabuľka5[[#This Row],[cena MJ bez DPH]]</f>
        <v>0</v>
      </c>
      <c r="L9004" s="5" t="s">
        <v>537</v>
      </c>
      <c r="N9004" t="s">
        <v>536</v>
      </c>
      <c r="O9004" t="s">
        <v>365</v>
      </c>
      <c r="P9004" t="s">
        <v>635</v>
      </c>
    </row>
    <row r="9005" spans="1:16" hidden="1" x14ac:dyDescent="0.25">
      <c r="A9005" t="s">
        <v>321</v>
      </c>
      <c r="B9005" t="s">
        <v>177</v>
      </c>
      <c r="C9005" t="s">
        <v>214</v>
      </c>
      <c r="D9005" t="s">
        <v>11</v>
      </c>
      <c r="F9005" t="s">
        <v>56</v>
      </c>
      <c r="G9005">
        <v>20</v>
      </c>
      <c r="H9005">
        <f>_xlfn.XLOOKUP(Tabuľka5[[#This Row],[Položka]],cennik[Položka],cennik[Cena MJ bez DPH])</f>
        <v>0</v>
      </c>
      <c r="I9005">
        <f>SUM(Tabuľka5[[#This Row],[cena MJ bez DPH]]*1.1)</f>
        <v>0</v>
      </c>
      <c r="J9005">
        <f>Tabuľka5[[#This Row],[množstvo]]*Tabuľka5[[#This Row],[cena MJ bez DPH]]</f>
        <v>0</v>
      </c>
      <c r="L9005" s="5" t="s">
        <v>537</v>
      </c>
      <c r="N9005" t="s">
        <v>536</v>
      </c>
      <c r="O9005" t="s">
        <v>365</v>
      </c>
      <c r="P9005" t="s">
        <v>635</v>
      </c>
    </row>
    <row r="9006" spans="1:16" hidden="1" x14ac:dyDescent="0.25">
      <c r="A9006" t="s">
        <v>321</v>
      </c>
      <c r="B9006" t="s">
        <v>177</v>
      </c>
      <c r="C9006" t="s">
        <v>215</v>
      </c>
      <c r="D9006" t="s">
        <v>11</v>
      </c>
      <c r="F9006" t="s">
        <v>179</v>
      </c>
      <c r="H9006">
        <f>_xlfn.XLOOKUP(Tabuľka5[[#This Row],[Položka]],cennik[Položka],cennik[Cena MJ bez DPH])</f>
        <v>0</v>
      </c>
      <c r="I9006">
        <f>SUM(Tabuľka5[[#This Row],[cena MJ bez DPH]]*1.1)</f>
        <v>0</v>
      </c>
      <c r="J9006">
        <f>Tabuľka5[[#This Row],[množstvo]]*Tabuľka5[[#This Row],[cena MJ bez DPH]]</f>
        <v>0</v>
      </c>
      <c r="L9006" s="5" t="s">
        <v>537</v>
      </c>
      <c r="N9006" t="s">
        <v>536</v>
      </c>
      <c r="O9006" t="s">
        <v>365</v>
      </c>
      <c r="P9006" t="s">
        <v>635</v>
      </c>
    </row>
    <row r="9007" spans="1:16" hidden="1" x14ac:dyDescent="0.25">
      <c r="A9007" t="s">
        <v>321</v>
      </c>
      <c r="B9007" t="s">
        <v>177</v>
      </c>
      <c r="C9007" t="s">
        <v>216</v>
      </c>
      <c r="D9007" t="s">
        <v>11</v>
      </c>
      <c r="F9007" t="s">
        <v>56</v>
      </c>
      <c r="G9007">
        <v>20</v>
      </c>
      <c r="H9007">
        <f>_xlfn.XLOOKUP(Tabuľka5[[#This Row],[Položka]],cennik[Položka],cennik[Cena MJ bez DPH])</f>
        <v>0</v>
      </c>
      <c r="I9007">
        <f>SUM(Tabuľka5[[#This Row],[cena MJ bez DPH]]*1.1)</f>
        <v>0</v>
      </c>
      <c r="J9007">
        <f>Tabuľka5[[#This Row],[množstvo]]*Tabuľka5[[#This Row],[cena MJ bez DPH]]</f>
        <v>0</v>
      </c>
      <c r="L9007" s="5" t="s">
        <v>537</v>
      </c>
      <c r="N9007" t="s">
        <v>536</v>
      </c>
      <c r="O9007" t="s">
        <v>365</v>
      </c>
      <c r="P9007" t="s">
        <v>635</v>
      </c>
    </row>
    <row r="9008" spans="1:16" hidden="1" x14ac:dyDescent="0.25">
      <c r="A9008" t="s">
        <v>321</v>
      </c>
      <c r="B9008" t="s">
        <v>177</v>
      </c>
      <c r="C9008" t="s">
        <v>217</v>
      </c>
      <c r="D9008" t="s">
        <v>11</v>
      </c>
      <c r="F9008" t="s">
        <v>53</v>
      </c>
      <c r="H9008">
        <f>_xlfn.XLOOKUP(Tabuľka5[[#This Row],[Položka]],cennik[Položka],cennik[Cena MJ bez DPH])</f>
        <v>0</v>
      </c>
      <c r="I9008">
        <f>SUM(Tabuľka5[[#This Row],[cena MJ bez DPH]]*1.1)</f>
        <v>0</v>
      </c>
      <c r="J9008">
        <f>Tabuľka5[[#This Row],[množstvo]]*Tabuľka5[[#This Row],[cena MJ bez DPH]]</f>
        <v>0</v>
      </c>
      <c r="L9008" s="5" t="s">
        <v>537</v>
      </c>
      <c r="N9008" t="s">
        <v>536</v>
      </c>
      <c r="O9008" t="s">
        <v>365</v>
      </c>
      <c r="P9008" t="s">
        <v>635</v>
      </c>
    </row>
    <row r="9009" spans="1:16" hidden="1" x14ac:dyDescent="0.25">
      <c r="A9009" t="s">
        <v>321</v>
      </c>
      <c r="B9009" t="s">
        <v>177</v>
      </c>
      <c r="C9009" t="s">
        <v>218</v>
      </c>
      <c r="D9009" t="s">
        <v>11</v>
      </c>
      <c r="F9009" t="s">
        <v>53</v>
      </c>
      <c r="H9009">
        <f>_xlfn.XLOOKUP(Tabuľka5[[#This Row],[Položka]],cennik[Položka],cennik[Cena MJ bez DPH])</f>
        <v>0</v>
      </c>
      <c r="I9009">
        <f>SUM(Tabuľka5[[#This Row],[cena MJ bez DPH]]*1.1)</f>
        <v>0</v>
      </c>
      <c r="J9009">
        <f>Tabuľka5[[#This Row],[množstvo]]*Tabuľka5[[#This Row],[cena MJ bez DPH]]</f>
        <v>0</v>
      </c>
      <c r="L9009" s="5" t="s">
        <v>537</v>
      </c>
      <c r="N9009" t="s">
        <v>536</v>
      </c>
      <c r="O9009" t="s">
        <v>365</v>
      </c>
      <c r="P9009" t="s">
        <v>635</v>
      </c>
    </row>
    <row r="9010" spans="1:16" hidden="1" x14ac:dyDescent="0.25">
      <c r="A9010" t="s">
        <v>321</v>
      </c>
      <c r="B9010" t="s">
        <v>177</v>
      </c>
      <c r="C9010" t="s">
        <v>219</v>
      </c>
      <c r="D9010" t="s">
        <v>11</v>
      </c>
      <c r="F9010" t="s">
        <v>179</v>
      </c>
      <c r="H9010">
        <f>_xlfn.XLOOKUP(Tabuľka5[[#This Row],[Položka]],cennik[Položka],cennik[Cena MJ bez DPH])</f>
        <v>0</v>
      </c>
      <c r="I9010">
        <f>SUM(Tabuľka5[[#This Row],[cena MJ bez DPH]]*1.1)</f>
        <v>0</v>
      </c>
      <c r="J9010">
        <f>Tabuľka5[[#This Row],[množstvo]]*Tabuľka5[[#This Row],[cena MJ bez DPH]]</f>
        <v>0</v>
      </c>
      <c r="L9010" s="5" t="s">
        <v>537</v>
      </c>
      <c r="N9010" t="s">
        <v>536</v>
      </c>
      <c r="O9010" t="s">
        <v>365</v>
      </c>
      <c r="P9010" t="s">
        <v>635</v>
      </c>
    </row>
    <row r="9011" spans="1:16" hidden="1" x14ac:dyDescent="0.25">
      <c r="A9011" t="s">
        <v>321</v>
      </c>
      <c r="B9011" t="s">
        <v>177</v>
      </c>
      <c r="C9011" t="s">
        <v>220</v>
      </c>
      <c r="D9011" t="s">
        <v>11</v>
      </c>
      <c r="F9011" t="s">
        <v>56</v>
      </c>
      <c r="G9011">
        <v>40</v>
      </c>
      <c r="H9011">
        <f>_xlfn.XLOOKUP(Tabuľka5[[#This Row],[Položka]],cennik[Položka],cennik[Cena MJ bez DPH])</f>
        <v>0</v>
      </c>
      <c r="I9011">
        <f>SUM(Tabuľka5[[#This Row],[cena MJ bez DPH]]*1.1)</f>
        <v>0</v>
      </c>
      <c r="J9011">
        <f>Tabuľka5[[#This Row],[množstvo]]*Tabuľka5[[#This Row],[cena MJ bez DPH]]</f>
        <v>0</v>
      </c>
      <c r="L9011" s="5" t="s">
        <v>537</v>
      </c>
      <c r="N9011" t="s">
        <v>536</v>
      </c>
      <c r="O9011" t="s">
        <v>365</v>
      </c>
      <c r="P9011" t="s">
        <v>635</v>
      </c>
    </row>
    <row r="9012" spans="1:16" hidden="1" x14ac:dyDescent="0.25">
      <c r="A9012" t="s">
        <v>321</v>
      </c>
      <c r="B9012" t="s">
        <v>177</v>
      </c>
      <c r="C9012" t="s">
        <v>221</v>
      </c>
      <c r="D9012" t="s">
        <v>11</v>
      </c>
      <c r="F9012" t="s">
        <v>56</v>
      </c>
      <c r="H9012">
        <f>_xlfn.XLOOKUP(Tabuľka5[[#This Row],[Položka]],cennik[Položka],cennik[Cena MJ bez DPH])</f>
        <v>0</v>
      </c>
      <c r="I9012">
        <f>SUM(Tabuľka5[[#This Row],[cena MJ bez DPH]]*1.1)</f>
        <v>0</v>
      </c>
      <c r="J9012">
        <f>Tabuľka5[[#This Row],[množstvo]]*Tabuľka5[[#This Row],[cena MJ bez DPH]]</f>
        <v>0</v>
      </c>
      <c r="L9012" s="5" t="s">
        <v>537</v>
      </c>
      <c r="N9012" t="s">
        <v>536</v>
      </c>
      <c r="O9012" t="s">
        <v>365</v>
      </c>
      <c r="P9012" t="s">
        <v>635</v>
      </c>
    </row>
    <row r="9013" spans="1:16" hidden="1" x14ac:dyDescent="0.25">
      <c r="A9013" t="s">
        <v>321</v>
      </c>
      <c r="B9013" t="s">
        <v>177</v>
      </c>
      <c r="C9013" t="s">
        <v>222</v>
      </c>
      <c r="D9013" t="s">
        <v>11</v>
      </c>
      <c r="F9013" t="s">
        <v>179</v>
      </c>
      <c r="H9013">
        <f>_xlfn.XLOOKUP(Tabuľka5[[#This Row],[Položka]],cennik[Položka],cennik[Cena MJ bez DPH])</f>
        <v>0</v>
      </c>
      <c r="I9013">
        <f>SUM(Tabuľka5[[#This Row],[cena MJ bez DPH]]*1.1)</f>
        <v>0</v>
      </c>
      <c r="J9013">
        <f>Tabuľka5[[#This Row],[množstvo]]*Tabuľka5[[#This Row],[cena MJ bez DPH]]</f>
        <v>0</v>
      </c>
      <c r="L9013" s="5" t="s">
        <v>537</v>
      </c>
      <c r="N9013" t="s">
        <v>536</v>
      </c>
      <c r="O9013" t="s">
        <v>365</v>
      </c>
      <c r="P9013" t="s">
        <v>635</v>
      </c>
    </row>
    <row r="9014" spans="1:16" hidden="1" x14ac:dyDescent="0.25">
      <c r="A9014" t="s">
        <v>321</v>
      </c>
      <c r="B9014" t="s">
        <v>177</v>
      </c>
      <c r="C9014" t="s">
        <v>223</v>
      </c>
      <c r="D9014" t="s">
        <v>11</v>
      </c>
      <c r="F9014" t="s">
        <v>179</v>
      </c>
      <c r="H9014">
        <f>_xlfn.XLOOKUP(Tabuľka5[[#This Row],[Položka]],cennik[Položka],cennik[Cena MJ bez DPH])</f>
        <v>0</v>
      </c>
      <c r="I9014">
        <f>SUM(Tabuľka5[[#This Row],[cena MJ bez DPH]]*1.1)</f>
        <v>0</v>
      </c>
      <c r="J9014">
        <f>Tabuľka5[[#This Row],[množstvo]]*Tabuľka5[[#This Row],[cena MJ bez DPH]]</f>
        <v>0</v>
      </c>
      <c r="L9014" s="5" t="s">
        <v>537</v>
      </c>
      <c r="N9014" t="s">
        <v>536</v>
      </c>
      <c r="O9014" t="s">
        <v>365</v>
      </c>
      <c r="P9014" t="s">
        <v>635</v>
      </c>
    </row>
    <row r="9015" spans="1:16" hidden="1" x14ac:dyDescent="0.25">
      <c r="A9015" t="s">
        <v>321</v>
      </c>
      <c r="B9015" t="s">
        <v>177</v>
      </c>
      <c r="C9015" t="s">
        <v>224</v>
      </c>
      <c r="D9015" t="s">
        <v>11</v>
      </c>
      <c r="F9015" t="s">
        <v>179</v>
      </c>
      <c r="H9015">
        <f>_xlfn.XLOOKUP(Tabuľka5[[#This Row],[Položka]],cennik[Položka],cennik[Cena MJ bez DPH])</f>
        <v>0</v>
      </c>
      <c r="I9015">
        <f>SUM(Tabuľka5[[#This Row],[cena MJ bez DPH]]*1.1)</f>
        <v>0</v>
      </c>
      <c r="J9015">
        <f>Tabuľka5[[#This Row],[množstvo]]*Tabuľka5[[#This Row],[cena MJ bez DPH]]</f>
        <v>0</v>
      </c>
      <c r="L9015" s="5" t="s">
        <v>537</v>
      </c>
      <c r="N9015" t="s">
        <v>536</v>
      </c>
      <c r="O9015" t="s">
        <v>365</v>
      </c>
      <c r="P9015" t="s">
        <v>635</v>
      </c>
    </row>
    <row r="9016" spans="1:16" hidden="1" x14ac:dyDescent="0.25">
      <c r="A9016" t="s">
        <v>321</v>
      </c>
      <c r="B9016" t="s">
        <v>177</v>
      </c>
      <c r="C9016" t="s">
        <v>225</v>
      </c>
      <c r="D9016" t="s">
        <v>11</v>
      </c>
      <c r="F9016" t="s">
        <v>179</v>
      </c>
      <c r="H9016">
        <f>_xlfn.XLOOKUP(Tabuľka5[[#This Row],[Položka]],cennik[Položka],cennik[Cena MJ bez DPH])</f>
        <v>0</v>
      </c>
      <c r="I9016">
        <f>SUM(Tabuľka5[[#This Row],[cena MJ bez DPH]]*1.1)</f>
        <v>0</v>
      </c>
      <c r="J9016">
        <f>Tabuľka5[[#This Row],[množstvo]]*Tabuľka5[[#This Row],[cena MJ bez DPH]]</f>
        <v>0</v>
      </c>
      <c r="L9016" s="5" t="s">
        <v>537</v>
      </c>
      <c r="N9016" t="s">
        <v>536</v>
      </c>
      <c r="O9016" t="s">
        <v>365</v>
      </c>
      <c r="P9016" t="s">
        <v>635</v>
      </c>
    </row>
    <row r="9017" spans="1:16" hidden="1" x14ac:dyDescent="0.25">
      <c r="A9017" t="s">
        <v>321</v>
      </c>
      <c r="B9017" t="s">
        <v>177</v>
      </c>
      <c r="C9017" t="s">
        <v>226</v>
      </c>
      <c r="D9017" t="s">
        <v>11</v>
      </c>
      <c r="F9017" t="s">
        <v>179</v>
      </c>
      <c r="H9017">
        <f>_xlfn.XLOOKUP(Tabuľka5[[#This Row],[Položka]],cennik[Položka],cennik[Cena MJ bez DPH])</f>
        <v>0</v>
      </c>
      <c r="I9017">
        <f>SUM(Tabuľka5[[#This Row],[cena MJ bez DPH]]*1.1)</f>
        <v>0</v>
      </c>
      <c r="J9017">
        <f>Tabuľka5[[#This Row],[množstvo]]*Tabuľka5[[#This Row],[cena MJ bez DPH]]</f>
        <v>0</v>
      </c>
      <c r="L9017" s="5" t="s">
        <v>537</v>
      </c>
      <c r="N9017" t="s">
        <v>536</v>
      </c>
      <c r="O9017" t="s">
        <v>365</v>
      </c>
      <c r="P9017" t="s">
        <v>635</v>
      </c>
    </row>
    <row r="9018" spans="1:16" hidden="1" x14ac:dyDescent="0.25">
      <c r="A9018" t="s">
        <v>321</v>
      </c>
      <c r="B9018" t="s">
        <v>177</v>
      </c>
      <c r="C9018" t="s">
        <v>227</v>
      </c>
      <c r="D9018" t="s">
        <v>11</v>
      </c>
      <c r="F9018" t="s">
        <v>179</v>
      </c>
      <c r="H9018">
        <f>_xlfn.XLOOKUP(Tabuľka5[[#This Row],[Položka]],cennik[Položka],cennik[Cena MJ bez DPH])</f>
        <v>0</v>
      </c>
      <c r="I9018">
        <f>SUM(Tabuľka5[[#This Row],[cena MJ bez DPH]]*1.1)</f>
        <v>0</v>
      </c>
      <c r="J9018">
        <f>Tabuľka5[[#This Row],[množstvo]]*Tabuľka5[[#This Row],[cena MJ bez DPH]]</f>
        <v>0</v>
      </c>
      <c r="L9018" s="5" t="s">
        <v>537</v>
      </c>
      <c r="N9018" t="s">
        <v>536</v>
      </c>
      <c r="O9018" t="s">
        <v>365</v>
      </c>
      <c r="P9018" t="s">
        <v>635</v>
      </c>
    </row>
    <row r="9019" spans="1:16" hidden="1" x14ac:dyDescent="0.25">
      <c r="A9019" t="s">
        <v>321</v>
      </c>
      <c r="B9019" t="s">
        <v>177</v>
      </c>
      <c r="C9019" t="s">
        <v>228</v>
      </c>
      <c r="D9019" t="s">
        <v>11</v>
      </c>
      <c r="F9019" t="s">
        <v>56</v>
      </c>
      <c r="G9019">
        <v>30</v>
      </c>
      <c r="H9019">
        <f>_xlfn.XLOOKUP(Tabuľka5[[#This Row],[Položka]],cennik[Položka],cennik[Cena MJ bez DPH])</f>
        <v>0</v>
      </c>
      <c r="I9019">
        <f>SUM(Tabuľka5[[#This Row],[cena MJ bez DPH]]*1.1)</f>
        <v>0</v>
      </c>
      <c r="J9019">
        <f>Tabuľka5[[#This Row],[množstvo]]*Tabuľka5[[#This Row],[cena MJ bez DPH]]</f>
        <v>0</v>
      </c>
      <c r="L9019" s="5" t="s">
        <v>537</v>
      </c>
      <c r="N9019" t="s">
        <v>536</v>
      </c>
      <c r="O9019" t="s">
        <v>365</v>
      </c>
      <c r="P9019" t="s">
        <v>635</v>
      </c>
    </row>
    <row r="9020" spans="1:16" hidden="1" x14ac:dyDescent="0.25">
      <c r="A9020" t="s">
        <v>321</v>
      </c>
      <c r="B9020" t="s">
        <v>177</v>
      </c>
      <c r="C9020" t="s">
        <v>229</v>
      </c>
      <c r="D9020" t="s">
        <v>11</v>
      </c>
      <c r="F9020" t="s">
        <v>56</v>
      </c>
      <c r="G9020">
        <v>20</v>
      </c>
      <c r="H9020">
        <f>_xlfn.XLOOKUP(Tabuľka5[[#This Row],[Položka]],cennik[Položka],cennik[Cena MJ bez DPH])</f>
        <v>0</v>
      </c>
      <c r="I9020">
        <f>SUM(Tabuľka5[[#This Row],[cena MJ bez DPH]]*1.1)</f>
        <v>0</v>
      </c>
      <c r="J9020">
        <f>Tabuľka5[[#This Row],[množstvo]]*Tabuľka5[[#This Row],[cena MJ bez DPH]]</f>
        <v>0</v>
      </c>
      <c r="L9020" s="5" t="s">
        <v>537</v>
      </c>
      <c r="N9020" t="s">
        <v>536</v>
      </c>
      <c r="O9020" t="s">
        <v>365</v>
      </c>
      <c r="P9020" t="s">
        <v>635</v>
      </c>
    </row>
    <row r="9021" spans="1:16" hidden="1" x14ac:dyDescent="0.25">
      <c r="A9021" t="s">
        <v>321</v>
      </c>
      <c r="B9021" t="s">
        <v>177</v>
      </c>
      <c r="C9021" t="s">
        <v>230</v>
      </c>
      <c r="D9021" t="s">
        <v>11</v>
      </c>
      <c r="F9021" t="s">
        <v>53</v>
      </c>
      <c r="G9021">
        <v>70</v>
      </c>
      <c r="H9021">
        <f>_xlfn.XLOOKUP(Tabuľka5[[#This Row],[Položka]],cennik[Položka],cennik[Cena MJ bez DPH])</f>
        <v>0</v>
      </c>
      <c r="I9021">
        <f>SUM(Tabuľka5[[#This Row],[cena MJ bez DPH]]*1.1)</f>
        <v>0</v>
      </c>
      <c r="J9021">
        <f>Tabuľka5[[#This Row],[množstvo]]*Tabuľka5[[#This Row],[cena MJ bez DPH]]</f>
        <v>0</v>
      </c>
      <c r="L9021" s="5" t="s">
        <v>537</v>
      </c>
      <c r="N9021" t="s">
        <v>536</v>
      </c>
      <c r="O9021" t="s">
        <v>365</v>
      </c>
      <c r="P9021" t="s">
        <v>635</v>
      </c>
    </row>
    <row r="9022" spans="1:16" hidden="1" x14ac:dyDescent="0.25">
      <c r="A9022" t="s">
        <v>321</v>
      </c>
      <c r="B9022" t="s">
        <v>177</v>
      </c>
      <c r="C9022" t="s">
        <v>231</v>
      </c>
      <c r="D9022" t="s">
        <v>11</v>
      </c>
      <c r="F9022" t="s">
        <v>56</v>
      </c>
      <c r="G9022">
        <v>20</v>
      </c>
      <c r="H9022">
        <f>_xlfn.XLOOKUP(Tabuľka5[[#This Row],[Položka]],cennik[Položka],cennik[Cena MJ bez DPH])</f>
        <v>0</v>
      </c>
      <c r="I9022">
        <f>SUM(Tabuľka5[[#This Row],[cena MJ bez DPH]]*1.1)</f>
        <v>0</v>
      </c>
      <c r="J9022">
        <f>Tabuľka5[[#This Row],[množstvo]]*Tabuľka5[[#This Row],[cena MJ bez DPH]]</f>
        <v>0</v>
      </c>
      <c r="L9022" s="5" t="s">
        <v>537</v>
      </c>
      <c r="N9022" t="s">
        <v>536</v>
      </c>
      <c r="O9022" t="s">
        <v>365</v>
      </c>
      <c r="P9022" t="s">
        <v>635</v>
      </c>
    </row>
    <row r="9023" spans="1:16" hidden="1" x14ac:dyDescent="0.25">
      <c r="A9023" t="s">
        <v>321</v>
      </c>
      <c r="B9023" t="s">
        <v>177</v>
      </c>
      <c r="C9023" t="s">
        <v>232</v>
      </c>
      <c r="D9023" t="s">
        <v>11</v>
      </c>
      <c r="F9023" t="s">
        <v>53</v>
      </c>
      <c r="G9023">
        <v>70</v>
      </c>
      <c r="H9023">
        <f>_xlfn.XLOOKUP(Tabuľka5[[#This Row],[Položka]],cennik[Položka],cennik[Cena MJ bez DPH])</f>
        <v>0</v>
      </c>
      <c r="I9023">
        <f>SUM(Tabuľka5[[#This Row],[cena MJ bez DPH]]*1.1)</f>
        <v>0</v>
      </c>
      <c r="J9023">
        <f>Tabuľka5[[#This Row],[množstvo]]*Tabuľka5[[#This Row],[cena MJ bez DPH]]</f>
        <v>0</v>
      </c>
      <c r="L9023" s="5" t="s">
        <v>537</v>
      </c>
      <c r="N9023" t="s">
        <v>536</v>
      </c>
      <c r="O9023" t="s">
        <v>365</v>
      </c>
      <c r="P9023" t="s">
        <v>635</v>
      </c>
    </row>
    <row r="9024" spans="1:16" hidden="1" x14ac:dyDescent="0.25">
      <c r="A9024" t="s">
        <v>321</v>
      </c>
      <c r="B9024" t="s">
        <v>177</v>
      </c>
      <c r="C9024" t="s">
        <v>233</v>
      </c>
      <c r="D9024" t="s">
        <v>11</v>
      </c>
      <c r="F9024" t="s">
        <v>56</v>
      </c>
      <c r="H9024">
        <f>_xlfn.XLOOKUP(Tabuľka5[[#This Row],[Položka]],cennik[Položka],cennik[Cena MJ bez DPH])</f>
        <v>0</v>
      </c>
      <c r="I9024">
        <f>SUM(Tabuľka5[[#This Row],[cena MJ bez DPH]]*1.1)</f>
        <v>0</v>
      </c>
      <c r="J9024">
        <f>Tabuľka5[[#This Row],[množstvo]]*Tabuľka5[[#This Row],[cena MJ bez DPH]]</f>
        <v>0</v>
      </c>
      <c r="L9024" s="5" t="s">
        <v>537</v>
      </c>
      <c r="N9024" t="s">
        <v>536</v>
      </c>
      <c r="O9024" t="s">
        <v>365</v>
      </c>
      <c r="P9024" t="s">
        <v>635</v>
      </c>
    </row>
    <row r="9025" spans="1:16" hidden="1" x14ac:dyDescent="0.25">
      <c r="A9025" t="s">
        <v>321</v>
      </c>
      <c r="B9025" t="s">
        <v>177</v>
      </c>
      <c r="C9025" t="s">
        <v>234</v>
      </c>
      <c r="D9025" t="s">
        <v>11</v>
      </c>
      <c r="F9025" t="s">
        <v>179</v>
      </c>
      <c r="H9025">
        <f>_xlfn.XLOOKUP(Tabuľka5[[#This Row],[Položka]],cennik[Položka],cennik[Cena MJ bez DPH])</f>
        <v>0</v>
      </c>
      <c r="I9025">
        <f>SUM(Tabuľka5[[#This Row],[cena MJ bez DPH]]*1.1)</f>
        <v>0</v>
      </c>
      <c r="J9025">
        <f>Tabuľka5[[#This Row],[množstvo]]*Tabuľka5[[#This Row],[cena MJ bez DPH]]</f>
        <v>0</v>
      </c>
      <c r="L9025" s="5" t="s">
        <v>537</v>
      </c>
      <c r="N9025" t="s">
        <v>536</v>
      </c>
      <c r="O9025" t="s">
        <v>365</v>
      </c>
      <c r="P9025" t="s">
        <v>635</v>
      </c>
    </row>
    <row r="9026" spans="1:16" hidden="1" x14ac:dyDescent="0.25">
      <c r="A9026" t="s">
        <v>321</v>
      </c>
      <c r="B9026" t="s">
        <v>177</v>
      </c>
      <c r="C9026" t="s">
        <v>235</v>
      </c>
      <c r="D9026" t="s">
        <v>11</v>
      </c>
      <c r="F9026" t="s">
        <v>179</v>
      </c>
      <c r="H9026">
        <f>_xlfn.XLOOKUP(Tabuľka5[[#This Row],[Položka]],cennik[Položka],cennik[Cena MJ bez DPH])</f>
        <v>0</v>
      </c>
      <c r="I9026">
        <f>SUM(Tabuľka5[[#This Row],[cena MJ bez DPH]]*1.1)</f>
        <v>0</v>
      </c>
      <c r="J9026">
        <f>Tabuľka5[[#This Row],[množstvo]]*Tabuľka5[[#This Row],[cena MJ bez DPH]]</f>
        <v>0</v>
      </c>
      <c r="L9026" s="5" t="s">
        <v>537</v>
      </c>
      <c r="N9026" t="s">
        <v>536</v>
      </c>
      <c r="O9026" t="s">
        <v>365</v>
      </c>
      <c r="P9026" t="s">
        <v>635</v>
      </c>
    </row>
    <row r="9027" spans="1:16" hidden="1" x14ac:dyDescent="0.25">
      <c r="A9027" t="s">
        <v>321</v>
      </c>
      <c r="B9027" t="s">
        <v>177</v>
      </c>
      <c r="C9027" t="s">
        <v>236</v>
      </c>
      <c r="D9027" t="s">
        <v>11</v>
      </c>
      <c r="F9027" t="s">
        <v>179</v>
      </c>
      <c r="H9027">
        <f>_xlfn.XLOOKUP(Tabuľka5[[#This Row],[Položka]],cennik[Položka],cennik[Cena MJ bez DPH])</f>
        <v>0</v>
      </c>
      <c r="I9027">
        <f>SUM(Tabuľka5[[#This Row],[cena MJ bez DPH]]*1.1)</f>
        <v>0</v>
      </c>
      <c r="J9027">
        <f>Tabuľka5[[#This Row],[množstvo]]*Tabuľka5[[#This Row],[cena MJ bez DPH]]</f>
        <v>0</v>
      </c>
      <c r="L9027" s="5" t="s">
        <v>537</v>
      </c>
      <c r="N9027" t="s">
        <v>536</v>
      </c>
      <c r="O9027" t="s">
        <v>365</v>
      </c>
      <c r="P9027" t="s">
        <v>635</v>
      </c>
    </row>
    <row r="9028" spans="1:16" hidden="1" x14ac:dyDescent="0.25">
      <c r="A9028" t="s">
        <v>321</v>
      </c>
      <c r="B9028" t="s">
        <v>177</v>
      </c>
      <c r="C9028" t="s">
        <v>237</v>
      </c>
      <c r="D9028" t="s">
        <v>11</v>
      </c>
      <c r="F9028" t="s">
        <v>56</v>
      </c>
      <c r="G9028">
        <v>20</v>
      </c>
      <c r="H9028">
        <f>_xlfn.XLOOKUP(Tabuľka5[[#This Row],[Položka]],cennik[Položka],cennik[Cena MJ bez DPH])</f>
        <v>0</v>
      </c>
      <c r="I9028">
        <f>SUM(Tabuľka5[[#This Row],[cena MJ bez DPH]]*1.1)</f>
        <v>0</v>
      </c>
      <c r="J9028">
        <f>Tabuľka5[[#This Row],[množstvo]]*Tabuľka5[[#This Row],[cena MJ bez DPH]]</f>
        <v>0</v>
      </c>
      <c r="L9028" s="5" t="s">
        <v>537</v>
      </c>
      <c r="N9028" t="s">
        <v>536</v>
      </c>
      <c r="O9028" t="s">
        <v>365</v>
      </c>
      <c r="P9028" t="s">
        <v>635</v>
      </c>
    </row>
    <row r="9029" spans="1:16" hidden="1" x14ac:dyDescent="0.25">
      <c r="A9029" t="s">
        <v>321</v>
      </c>
      <c r="B9029" t="s">
        <v>177</v>
      </c>
      <c r="C9029" t="s">
        <v>238</v>
      </c>
      <c r="D9029" t="s">
        <v>11</v>
      </c>
      <c r="F9029" t="s">
        <v>56</v>
      </c>
      <c r="H9029">
        <f>_xlfn.XLOOKUP(Tabuľka5[[#This Row],[Položka]],cennik[Položka],cennik[Cena MJ bez DPH])</f>
        <v>0</v>
      </c>
      <c r="I9029">
        <f>SUM(Tabuľka5[[#This Row],[cena MJ bez DPH]]*1.1)</f>
        <v>0</v>
      </c>
      <c r="J9029">
        <f>Tabuľka5[[#This Row],[množstvo]]*Tabuľka5[[#This Row],[cena MJ bez DPH]]</f>
        <v>0</v>
      </c>
      <c r="L9029" s="5" t="s">
        <v>537</v>
      </c>
      <c r="N9029" t="s">
        <v>536</v>
      </c>
      <c r="O9029" t="s">
        <v>365</v>
      </c>
      <c r="P9029" t="s">
        <v>635</v>
      </c>
    </row>
    <row r="9030" spans="1:16" hidden="1" x14ac:dyDescent="0.25">
      <c r="A9030" t="s">
        <v>321</v>
      </c>
      <c r="B9030" t="s">
        <v>177</v>
      </c>
      <c r="C9030" t="s">
        <v>239</v>
      </c>
      <c r="D9030" t="s">
        <v>11</v>
      </c>
      <c r="F9030" t="s">
        <v>56</v>
      </c>
      <c r="G9030">
        <v>20</v>
      </c>
      <c r="H9030">
        <f>_xlfn.XLOOKUP(Tabuľka5[[#This Row],[Položka]],cennik[Položka],cennik[Cena MJ bez DPH])</f>
        <v>0</v>
      </c>
      <c r="I9030">
        <f>SUM(Tabuľka5[[#This Row],[cena MJ bez DPH]]*1.1)</f>
        <v>0</v>
      </c>
      <c r="J9030">
        <f>Tabuľka5[[#This Row],[množstvo]]*Tabuľka5[[#This Row],[cena MJ bez DPH]]</f>
        <v>0</v>
      </c>
      <c r="L9030" s="5" t="s">
        <v>537</v>
      </c>
      <c r="N9030" t="s">
        <v>536</v>
      </c>
      <c r="O9030" t="s">
        <v>365</v>
      </c>
      <c r="P9030" t="s">
        <v>635</v>
      </c>
    </row>
    <row r="9031" spans="1:16" hidden="1" x14ac:dyDescent="0.25">
      <c r="A9031" t="s">
        <v>321</v>
      </c>
      <c r="B9031" t="s">
        <v>177</v>
      </c>
      <c r="C9031" t="s">
        <v>240</v>
      </c>
      <c r="D9031" t="s">
        <v>11</v>
      </c>
      <c r="F9031" t="s">
        <v>56</v>
      </c>
      <c r="H9031">
        <f>_xlfn.XLOOKUP(Tabuľka5[[#This Row],[Položka]],cennik[Položka],cennik[Cena MJ bez DPH])</f>
        <v>0</v>
      </c>
      <c r="I9031">
        <f>SUM(Tabuľka5[[#This Row],[cena MJ bez DPH]]*1.1)</f>
        <v>0</v>
      </c>
      <c r="J9031">
        <f>Tabuľka5[[#This Row],[množstvo]]*Tabuľka5[[#This Row],[cena MJ bez DPH]]</f>
        <v>0</v>
      </c>
      <c r="L9031" s="5" t="s">
        <v>537</v>
      </c>
      <c r="N9031" t="s">
        <v>536</v>
      </c>
      <c r="O9031" t="s">
        <v>365</v>
      </c>
      <c r="P9031" t="s">
        <v>635</v>
      </c>
    </row>
    <row r="9032" spans="1:16" hidden="1" x14ac:dyDescent="0.25">
      <c r="A9032" t="s">
        <v>321</v>
      </c>
      <c r="B9032" t="s">
        <v>177</v>
      </c>
      <c r="C9032" t="s">
        <v>241</v>
      </c>
      <c r="D9032" t="s">
        <v>11</v>
      </c>
      <c r="F9032" t="s">
        <v>56</v>
      </c>
      <c r="H9032">
        <f>_xlfn.XLOOKUP(Tabuľka5[[#This Row],[Položka]],cennik[Položka],cennik[Cena MJ bez DPH])</f>
        <v>0</v>
      </c>
      <c r="I9032">
        <f>SUM(Tabuľka5[[#This Row],[cena MJ bez DPH]]*1.1)</f>
        <v>0</v>
      </c>
      <c r="J9032">
        <f>Tabuľka5[[#This Row],[množstvo]]*Tabuľka5[[#This Row],[cena MJ bez DPH]]</f>
        <v>0</v>
      </c>
      <c r="L9032" s="5" t="s">
        <v>537</v>
      </c>
      <c r="N9032" t="s">
        <v>536</v>
      </c>
      <c r="O9032" t="s">
        <v>365</v>
      </c>
      <c r="P9032" t="s">
        <v>635</v>
      </c>
    </row>
    <row r="9033" spans="1:16" hidden="1" x14ac:dyDescent="0.25">
      <c r="A9033" t="s">
        <v>321</v>
      </c>
      <c r="B9033" t="s">
        <v>177</v>
      </c>
      <c r="C9033" t="s">
        <v>242</v>
      </c>
      <c r="D9033" t="s">
        <v>11</v>
      </c>
      <c r="F9033" t="s">
        <v>56</v>
      </c>
      <c r="H9033">
        <f>_xlfn.XLOOKUP(Tabuľka5[[#This Row],[Položka]],cennik[Položka],cennik[Cena MJ bez DPH])</f>
        <v>0</v>
      </c>
      <c r="I9033">
        <f>SUM(Tabuľka5[[#This Row],[cena MJ bez DPH]]*1.1)</f>
        <v>0</v>
      </c>
      <c r="J9033">
        <f>Tabuľka5[[#This Row],[množstvo]]*Tabuľka5[[#This Row],[cena MJ bez DPH]]</f>
        <v>0</v>
      </c>
      <c r="L9033" s="5" t="s">
        <v>537</v>
      </c>
      <c r="N9033" t="s">
        <v>536</v>
      </c>
      <c r="O9033" t="s">
        <v>365</v>
      </c>
      <c r="P9033" t="s">
        <v>635</v>
      </c>
    </row>
    <row r="9034" spans="1:16" hidden="1" x14ac:dyDescent="0.25">
      <c r="A9034" t="s">
        <v>321</v>
      </c>
      <c r="B9034" t="s">
        <v>177</v>
      </c>
      <c r="C9034" t="s">
        <v>243</v>
      </c>
      <c r="D9034" t="s">
        <v>11</v>
      </c>
      <c r="F9034" t="s">
        <v>56</v>
      </c>
      <c r="G9034">
        <v>70</v>
      </c>
      <c r="H9034">
        <f>_xlfn.XLOOKUP(Tabuľka5[[#This Row],[Položka]],cennik[Položka],cennik[Cena MJ bez DPH])</f>
        <v>0</v>
      </c>
      <c r="I9034">
        <f>SUM(Tabuľka5[[#This Row],[cena MJ bez DPH]]*1.1)</f>
        <v>0</v>
      </c>
      <c r="J9034">
        <f>Tabuľka5[[#This Row],[množstvo]]*Tabuľka5[[#This Row],[cena MJ bez DPH]]</f>
        <v>0</v>
      </c>
      <c r="L9034" s="5" t="s">
        <v>537</v>
      </c>
      <c r="N9034" t="s">
        <v>536</v>
      </c>
      <c r="O9034" t="s">
        <v>365</v>
      </c>
      <c r="P9034" t="s">
        <v>635</v>
      </c>
    </row>
    <row r="9035" spans="1:16" hidden="1" x14ac:dyDescent="0.25">
      <c r="A9035" t="s">
        <v>321</v>
      </c>
      <c r="B9035" t="s">
        <v>177</v>
      </c>
      <c r="C9035" t="s">
        <v>244</v>
      </c>
      <c r="D9035" t="s">
        <v>11</v>
      </c>
      <c r="F9035" t="s">
        <v>56</v>
      </c>
      <c r="H9035">
        <f>_xlfn.XLOOKUP(Tabuľka5[[#This Row],[Položka]],cennik[Položka],cennik[Cena MJ bez DPH])</f>
        <v>0</v>
      </c>
      <c r="I9035">
        <f>SUM(Tabuľka5[[#This Row],[cena MJ bez DPH]]*1.1)</f>
        <v>0</v>
      </c>
      <c r="J9035">
        <f>Tabuľka5[[#This Row],[množstvo]]*Tabuľka5[[#This Row],[cena MJ bez DPH]]</f>
        <v>0</v>
      </c>
      <c r="L9035" s="5" t="s">
        <v>537</v>
      </c>
      <c r="N9035" t="s">
        <v>536</v>
      </c>
      <c r="O9035" t="s">
        <v>365</v>
      </c>
      <c r="P9035" t="s">
        <v>635</v>
      </c>
    </row>
    <row r="9036" spans="1:16" hidden="1" x14ac:dyDescent="0.25">
      <c r="A9036" t="s">
        <v>321</v>
      </c>
      <c r="B9036" t="s">
        <v>177</v>
      </c>
      <c r="C9036" t="s">
        <v>245</v>
      </c>
      <c r="D9036" t="s">
        <v>11</v>
      </c>
      <c r="F9036" t="s">
        <v>56</v>
      </c>
      <c r="H9036">
        <f>_xlfn.XLOOKUP(Tabuľka5[[#This Row],[Položka]],cennik[Položka],cennik[Cena MJ bez DPH])</f>
        <v>0</v>
      </c>
      <c r="I9036">
        <f>SUM(Tabuľka5[[#This Row],[cena MJ bez DPH]]*1.1)</f>
        <v>0</v>
      </c>
      <c r="J9036">
        <f>Tabuľka5[[#This Row],[množstvo]]*Tabuľka5[[#This Row],[cena MJ bez DPH]]</f>
        <v>0</v>
      </c>
      <c r="L9036" s="5" t="s">
        <v>537</v>
      </c>
      <c r="N9036" t="s">
        <v>536</v>
      </c>
      <c r="O9036" t="s">
        <v>365</v>
      </c>
      <c r="P9036" t="s">
        <v>635</v>
      </c>
    </row>
    <row r="9037" spans="1:16" hidden="1" x14ac:dyDescent="0.25">
      <c r="A9037" t="s">
        <v>321</v>
      </c>
      <c r="B9037" t="s">
        <v>177</v>
      </c>
      <c r="C9037" t="s">
        <v>246</v>
      </c>
      <c r="D9037" t="s">
        <v>11</v>
      </c>
      <c r="F9037" t="s">
        <v>56</v>
      </c>
      <c r="H9037">
        <f>_xlfn.XLOOKUP(Tabuľka5[[#This Row],[Položka]],cennik[Položka],cennik[Cena MJ bez DPH])</f>
        <v>0</v>
      </c>
      <c r="I9037">
        <f>SUM(Tabuľka5[[#This Row],[cena MJ bez DPH]]*1.1)</f>
        <v>0</v>
      </c>
      <c r="J9037">
        <f>Tabuľka5[[#This Row],[množstvo]]*Tabuľka5[[#This Row],[cena MJ bez DPH]]</f>
        <v>0</v>
      </c>
      <c r="L9037" s="5" t="s">
        <v>537</v>
      </c>
      <c r="N9037" t="s">
        <v>536</v>
      </c>
      <c r="O9037" t="s">
        <v>365</v>
      </c>
      <c r="P9037" t="s">
        <v>635</v>
      </c>
    </row>
    <row r="9038" spans="1:16" hidden="1" x14ac:dyDescent="0.25">
      <c r="A9038" t="s">
        <v>321</v>
      </c>
      <c r="B9038" t="s">
        <v>177</v>
      </c>
      <c r="C9038" t="s">
        <v>247</v>
      </c>
      <c r="D9038" t="s">
        <v>11</v>
      </c>
      <c r="F9038" t="s">
        <v>53</v>
      </c>
      <c r="H9038">
        <f>_xlfn.XLOOKUP(Tabuľka5[[#This Row],[Položka]],cennik[Položka],cennik[Cena MJ bez DPH])</f>
        <v>0</v>
      </c>
      <c r="I9038">
        <f>SUM(Tabuľka5[[#This Row],[cena MJ bez DPH]]*1.1)</f>
        <v>0</v>
      </c>
      <c r="J9038">
        <f>Tabuľka5[[#This Row],[množstvo]]*Tabuľka5[[#This Row],[cena MJ bez DPH]]</f>
        <v>0</v>
      </c>
      <c r="L9038" s="5" t="s">
        <v>537</v>
      </c>
      <c r="N9038" t="s">
        <v>536</v>
      </c>
      <c r="O9038" t="s">
        <v>365</v>
      </c>
      <c r="P9038" t="s">
        <v>635</v>
      </c>
    </row>
    <row r="9039" spans="1:16" hidden="1" x14ac:dyDescent="0.25">
      <c r="A9039" t="s">
        <v>321</v>
      </c>
      <c r="B9039" t="s">
        <v>177</v>
      </c>
      <c r="C9039" t="s">
        <v>248</v>
      </c>
      <c r="D9039" t="s">
        <v>11</v>
      </c>
      <c r="F9039" t="s">
        <v>53</v>
      </c>
      <c r="H9039">
        <f>_xlfn.XLOOKUP(Tabuľka5[[#This Row],[Položka]],cennik[Položka],cennik[Cena MJ bez DPH])</f>
        <v>0</v>
      </c>
      <c r="I9039">
        <f>SUM(Tabuľka5[[#This Row],[cena MJ bez DPH]]*1.1)</f>
        <v>0</v>
      </c>
      <c r="J9039">
        <f>Tabuľka5[[#This Row],[množstvo]]*Tabuľka5[[#This Row],[cena MJ bez DPH]]</f>
        <v>0</v>
      </c>
      <c r="L9039" s="5" t="s">
        <v>537</v>
      </c>
      <c r="N9039" t="s">
        <v>536</v>
      </c>
      <c r="O9039" t="s">
        <v>365</v>
      </c>
      <c r="P9039" t="s">
        <v>635</v>
      </c>
    </row>
    <row r="9040" spans="1:16" hidden="1" x14ac:dyDescent="0.25">
      <c r="A9040" t="s">
        <v>321</v>
      </c>
      <c r="B9040" t="s">
        <v>177</v>
      </c>
      <c r="C9040" t="s">
        <v>249</v>
      </c>
      <c r="D9040" t="s">
        <v>11</v>
      </c>
      <c r="F9040" t="s">
        <v>56</v>
      </c>
      <c r="H9040">
        <f>_xlfn.XLOOKUP(Tabuľka5[[#This Row],[Položka]],cennik[Položka],cennik[Cena MJ bez DPH])</f>
        <v>0</v>
      </c>
      <c r="I9040">
        <f>SUM(Tabuľka5[[#This Row],[cena MJ bez DPH]]*1.1)</f>
        <v>0</v>
      </c>
      <c r="J9040">
        <f>Tabuľka5[[#This Row],[množstvo]]*Tabuľka5[[#This Row],[cena MJ bez DPH]]</f>
        <v>0</v>
      </c>
      <c r="L9040" s="5" t="s">
        <v>537</v>
      </c>
      <c r="N9040" t="s">
        <v>536</v>
      </c>
      <c r="O9040" t="s">
        <v>365</v>
      </c>
      <c r="P9040" t="s">
        <v>635</v>
      </c>
    </row>
    <row r="9041" spans="1:16" hidden="1" x14ac:dyDescent="0.25">
      <c r="A9041" t="s">
        <v>321</v>
      </c>
      <c r="B9041" t="s">
        <v>177</v>
      </c>
      <c r="C9041" t="s">
        <v>250</v>
      </c>
      <c r="D9041" t="s">
        <v>11</v>
      </c>
      <c r="F9041" t="s">
        <v>53</v>
      </c>
      <c r="G9041">
        <v>30</v>
      </c>
      <c r="H9041">
        <f>_xlfn.XLOOKUP(Tabuľka5[[#This Row],[Položka]],cennik[Položka],cennik[Cena MJ bez DPH])</f>
        <v>0</v>
      </c>
      <c r="I9041">
        <f>SUM(Tabuľka5[[#This Row],[cena MJ bez DPH]]*1.1)</f>
        <v>0</v>
      </c>
      <c r="J9041">
        <f>Tabuľka5[[#This Row],[množstvo]]*Tabuľka5[[#This Row],[cena MJ bez DPH]]</f>
        <v>0</v>
      </c>
      <c r="L9041" s="5" t="s">
        <v>537</v>
      </c>
      <c r="N9041" t="s">
        <v>536</v>
      </c>
      <c r="O9041" t="s">
        <v>365</v>
      </c>
      <c r="P9041" t="s">
        <v>635</v>
      </c>
    </row>
    <row r="9042" spans="1:16" hidden="1" x14ac:dyDescent="0.25">
      <c r="A9042" t="s">
        <v>321</v>
      </c>
      <c r="B9042" t="s">
        <v>177</v>
      </c>
      <c r="C9042" t="s">
        <v>251</v>
      </c>
      <c r="D9042" t="s">
        <v>11</v>
      </c>
      <c r="F9042" t="s">
        <v>179</v>
      </c>
      <c r="H9042">
        <f>_xlfn.XLOOKUP(Tabuľka5[[#This Row],[Položka]],cennik[Položka],cennik[Cena MJ bez DPH])</f>
        <v>0</v>
      </c>
      <c r="I9042">
        <f>SUM(Tabuľka5[[#This Row],[cena MJ bez DPH]]*1.1)</f>
        <v>0</v>
      </c>
      <c r="J9042">
        <f>Tabuľka5[[#This Row],[množstvo]]*Tabuľka5[[#This Row],[cena MJ bez DPH]]</f>
        <v>0</v>
      </c>
      <c r="L9042" s="5" t="s">
        <v>537</v>
      </c>
      <c r="N9042" t="s">
        <v>536</v>
      </c>
      <c r="O9042" t="s">
        <v>365</v>
      </c>
      <c r="P9042" t="s">
        <v>635</v>
      </c>
    </row>
    <row r="9043" spans="1:16" hidden="1" x14ac:dyDescent="0.25">
      <c r="A9043" t="s">
        <v>321</v>
      </c>
      <c r="B9043" t="s">
        <v>177</v>
      </c>
      <c r="C9043" t="s">
        <v>252</v>
      </c>
      <c r="D9043" t="s">
        <v>11</v>
      </c>
      <c r="F9043" t="s">
        <v>179</v>
      </c>
      <c r="H9043">
        <f>_xlfn.XLOOKUP(Tabuľka5[[#This Row],[Položka]],cennik[Položka],cennik[Cena MJ bez DPH])</f>
        <v>0</v>
      </c>
      <c r="I9043">
        <f>SUM(Tabuľka5[[#This Row],[cena MJ bez DPH]]*1.1)</f>
        <v>0</v>
      </c>
      <c r="J9043">
        <f>Tabuľka5[[#This Row],[množstvo]]*Tabuľka5[[#This Row],[cena MJ bez DPH]]</f>
        <v>0</v>
      </c>
      <c r="L9043" s="5" t="s">
        <v>537</v>
      </c>
      <c r="N9043" t="s">
        <v>536</v>
      </c>
      <c r="O9043" t="s">
        <v>365</v>
      </c>
      <c r="P9043" t="s">
        <v>635</v>
      </c>
    </row>
    <row r="9044" spans="1:16" hidden="1" x14ac:dyDescent="0.25">
      <c r="A9044" t="s">
        <v>321</v>
      </c>
      <c r="B9044" t="s">
        <v>177</v>
      </c>
      <c r="C9044" t="s">
        <v>253</v>
      </c>
      <c r="D9044" t="s">
        <v>11</v>
      </c>
      <c r="F9044" t="s">
        <v>179</v>
      </c>
      <c r="H9044">
        <f>_xlfn.XLOOKUP(Tabuľka5[[#This Row],[Položka]],cennik[Položka],cennik[Cena MJ bez DPH])</f>
        <v>0</v>
      </c>
      <c r="I9044">
        <f>SUM(Tabuľka5[[#This Row],[cena MJ bez DPH]]*1.1)</f>
        <v>0</v>
      </c>
      <c r="J9044">
        <f>Tabuľka5[[#This Row],[množstvo]]*Tabuľka5[[#This Row],[cena MJ bez DPH]]</f>
        <v>0</v>
      </c>
      <c r="L9044" s="5" t="s">
        <v>537</v>
      </c>
      <c r="N9044" t="s">
        <v>536</v>
      </c>
      <c r="O9044" t="s">
        <v>365</v>
      </c>
      <c r="P9044" t="s">
        <v>635</v>
      </c>
    </row>
    <row r="9045" spans="1:16" hidden="1" x14ac:dyDescent="0.25">
      <c r="A9045" t="s">
        <v>321</v>
      </c>
      <c r="B9045" t="s">
        <v>177</v>
      </c>
      <c r="C9045" t="s">
        <v>254</v>
      </c>
      <c r="D9045" t="s">
        <v>11</v>
      </c>
      <c r="F9045" t="s">
        <v>56</v>
      </c>
      <c r="H9045">
        <f>_xlfn.XLOOKUP(Tabuľka5[[#This Row],[Položka]],cennik[Položka],cennik[Cena MJ bez DPH])</f>
        <v>0</v>
      </c>
      <c r="I9045">
        <f>SUM(Tabuľka5[[#This Row],[cena MJ bez DPH]]*1.1)</f>
        <v>0</v>
      </c>
      <c r="J9045">
        <f>Tabuľka5[[#This Row],[množstvo]]*Tabuľka5[[#This Row],[cena MJ bez DPH]]</f>
        <v>0</v>
      </c>
      <c r="L9045" s="5" t="s">
        <v>537</v>
      </c>
      <c r="N9045" t="s">
        <v>536</v>
      </c>
      <c r="O9045" t="s">
        <v>365</v>
      </c>
      <c r="P9045" t="s">
        <v>635</v>
      </c>
    </row>
    <row r="9046" spans="1:16" hidden="1" x14ac:dyDescent="0.25">
      <c r="A9046" t="s">
        <v>321</v>
      </c>
      <c r="B9046" t="s">
        <v>177</v>
      </c>
      <c r="C9046" t="s">
        <v>255</v>
      </c>
      <c r="D9046" t="s">
        <v>11</v>
      </c>
      <c r="F9046" t="s">
        <v>56</v>
      </c>
      <c r="H9046">
        <f>_xlfn.XLOOKUP(Tabuľka5[[#This Row],[Položka]],cennik[Položka],cennik[Cena MJ bez DPH])</f>
        <v>0</v>
      </c>
      <c r="I9046">
        <f>SUM(Tabuľka5[[#This Row],[cena MJ bez DPH]]*1.1)</f>
        <v>0</v>
      </c>
      <c r="J9046">
        <f>Tabuľka5[[#This Row],[množstvo]]*Tabuľka5[[#This Row],[cena MJ bez DPH]]</f>
        <v>0</v>
      </c>
      <c r="L9046" s="5" t="s">
        <v>537</v>
      </c>
      <c r="N9046" t="s">
        <v>536</v>
      </c>
      <c r="O9046" t="s">
        <v>365</v>
      </c>
      <c r="P9046" t="s">
        <v>635</v>
      </c>
    </row>
    <row r="9047" spans="1:16" hidden="1" x14ac:dyDescent="0.25">
      <c r="A9047" t="s">
        <v>321</v>
      </c>
      <c r="B9047" t="s">
        <v>177</v>
      </c>
      <c r="C9047" t="s">
        <v>256</v>
      </c>
      <c r="D9047" t="s">
        <v>11</v>
      </c>
      <c r="F9047" t="s">
        <v>56</v>
      </c>
      <c r="G9047">
        <v>20</v>
      </c>
      <c r="H9047">
        <f>_xlfn.XLOOKUP(Tabuľka5[[#This Row],[Položka]],cennik[Položka],cennik[Cena MJ bez DPH])</f>
        <v>0</v>
      </c>
      <c r="I9047">
        <f>SUM(Tabuľka5[[#This Row],[cena MJ bez DPH]]*1.1)</f>
        <v>0</v>
      </c>
      <c r="J9047">
        <f>Tabuľka5[[#This Row],[množstvo]]*Tabuľka5[[#This Row],[cena MJ bez DPH]]</f>
        <v>0</v>
      </c>
      <c r="L9047" s="5" t="s">
        <v>537</v>
      </c>
      <c r="N9047" t="s">
        <v>536</v>
      </c>
      <c r="O9047" t="s">
        <v>365</v>
      </c>
      <c r="P9047" t="s">
        <v>635</v>
      </c>
    </row>
    <row r="9048" spans="1:16" hidden="1" x14ac:dyDescent="0.25">
      <c r="A9048" t="s">
        <v>321</v>
      </c>
      <c r="B9048" t="s">
        <v>177</v>
      </c>
      <c r="C9048" t="s">
        <v>257</v>
      </c>
      <c r="D9048" t="s">
        <v>11</v>
      </c>
      <c r="F9048" t="s">
        <v>56</v>
      </c>
      <c r="G9048">
        <v>20</v>
      </c>
      <c r="H9048">
        <f>_xlfn.XLOOKUP(Tabuľka5[[#This Row],[Položka]],cennik[Položka],cennik[Cena MJ bez DPH])</f>
        <v>0</v>
      </c>
      <c r="I9048">
        <f>SUM(Tabuľka5[[#This Row],[cena MJ bez DPH]]*1.1)</f>
        <v>0</v>
      </c>
      <c r="J9048">
        <f>Tabuľka5[[#This Row],[množstvo]]*Tabuľka5[[#This Row],[cena MJ bez DPH]]</f>
        <v>0</v>
      </c>
      <c r="L9048" s="5" t="s">
        <v>537</v>
      </c>
      <c r="N9048" t="s">
        <v>536</v>
      </c>
      <c r="O9048" t="s">
        <v>365</v>
      </c>
      <c r="P9048" t="s">
        <v>635</v>
      </c>
    </row>
    <row r="9049" spans="1:16" hidden="1" x14ac:dyDescent="0.25">
      <c r="A9049" t="s">
        <v>321</v>
      </c>
      <c r="B9049" t="s">
        <v>177</v>
      </c>
      <c r="C9049" t="s">
        <v>258</v>
      </c>
      <c r="D9049" t="s">
        <v>11</v>
      </c>
      <c r="F9049" t="s">
        <v>56</v>
      </c>
      <c r="H9049">
        <f>_xlfn.XLOOKUP(Tabuľka5[[#This Row],[Položka]],cennik[Položka],cennik[Cena MJ bez DPH])</f>
        <v>0</v>
      </c>
      <c r="I9049">
        <f>SUM(Tabuľka5[[#This Row],[cena MJ bez DPH]]*1.1)</f>
        <v>0</v>
      </c>
      <c r="J9049">
        <f>Tabuľka5[[#This Row],[množstvo]]*Tabuľka5[[#This Row],[cena MJ bez DPH]]</f>
        <v>0</v>
      </c>
      <c r="L9049" s="5" t="s">
        <v>537</v>
      </c>
      <c r="N9049" t="s">
        <v>536</v>
      </c>
      <c r="O9049" t="s">
        <v>365</v>
      </c>
      <c r="P9049" t="s">
        <v>635</v>
      </c>
    </row>
    <row r="9050" spans="1:16" hidden="1" x14ac:dyDescent="0.25">
      <c r="A9050" t="s">
        <v>321</v>
      </c>
      <c r="B9050" t="s">
        <v>177</v>
      </c>
      <c r="C9050" t="s">
        <v>259</v>
      </c>
      <c r="D9050" t="s">
        <v>11</v>
      </c>
      <c r="F9050" t="s">
        <v>56</v>
      </c>
      <c r="H9050">
        <f>_xlfn.XLOOKUP(Tabuľka5[[#This Row],[Položka]],cennik[Položka],cennik[Cena MJ bez DPH])</f>
        <v>0</v>
      </c>
      <c r="I9050">
        <f>SUM(Tabuľka5[[#This Row],[cena MJ bez DPH]]*1.1)</f>
        <v>0</v>
      </c>
      <c r="J9050">
        <f>Tabuľka5[[#This Row],[množstvo]]*Tabuľka5[[#This Row],[cena MJ bez DPH]]</f>
        <v>0</v>
      </c>
      <c r="L9050" s="5" t="s">
        <v>537</v>
      </c>
      <c r="N9050" t="s">
        <v>536</v>
      </c>
      <c r="O9050" t="s">
        <v>365</v>
      </c>
      <c r="P9050" t="s">
        <v>635</v>
      </c>
    </row>
    <row r="9051" spans="1:16" hidden="1" x14ac:dyDescent="0.25">
      <c r="A9051" t="s">
        <v>321</v>
      </c>
      <c r="B9051" t="s">
        <v>177</v>
      </c>
      <c r="C9051" t="s">
        <v>260</v>
      </c>
      <c r="D9051" t="s">
        <v>11</v>
      </c>
      <c r="F9051" t="s">
        <v>56</v>
      </c>
      <c r="H9051">
        <f>_xlfn.XLOOKUP(Tabuľka5[[#This Row],[Položka]],cennik[Položka],cennik[Cena MJ bez DPH])</f>
        <v>0</v>
      </c>
      <c r="I9051">
        <f>SUM(Tabuľka5[[#This Row],[cena MJ bez DPH]]*1.1)</f>
        <v>0</v>
      </c>
      <c r="J9051">
        <f>Tabuľka5[[#This Row],[množstvo]]*Tabuľka5[[#This Row],[cena MJ bez DPH]]</f>
        <v>0</v>
      </c>
      <c r="L9051" s="5" t="s">
        <v>537</v>
      </c>
      <c r="N9051" t="s">
        <v>536</v>
      </c>
      <c r="O9051" t="s">
        <v>365</v>
      </c>
      <c r="P9051" t="s">
        <v>635</v>
      </c>
    </row>
    <row r="9052" spans="1:16" hidden="1" x14ac:dyDescent="0.25">
      <c r="A9052" t="s">
        <v>321</v>
      </c>
      <c r="B9052" t="s">
        <v>177</v>
      </c>
      <c r="C9052" t="s">
        <v>261</v>
      </c>
      <c r="D9052" t="s">
        <v>11</v>
      </c>
      <c r="F9052" t="s">
        <v>56</v>
      </c>
      <c r="H9052">
        <f>_xlfn.XLOOKUP(Tabuľka5[[#This Row],[Položka]],cennik[Položka],cennik[Cena MJ bez DPH])</f>
        <v>0</v>
      </c>
      <c r="I9052">
        <f>SUM(Tabuľka5[[#This Row],[cena MJ bez DPH]]*1.1)</f>
        <v>0</v>
      </c>
      <c r="J9052">
        <f>Tabuľka5[[#This Row],[množstvo]]*Tabuľka5[[#This Row],[cena MJ bez DPH]]</f>
        <v>0</v>
      </c>
      <c r="L9052" s="5" t="s">
        <v>537</v>
      </c>
      <c r="N9052" t="s">
        <v>536</v>
      </c>
      <c r="O9052" t="s">
        <v>365</v>
      </c>
      <c r="P9052" t="s">
        <v>635</v>
      </c>
    </row>
    <row r="9053" spans="1:16" hidden="1" x14ac:dyDescent="0.25">
      <c r="A9053" t="s">
        <v>321</v>
      </c>
      <c r="B9053" t="s">
        <v>177</v>
      </c>
      <c r="C9053" t="s">
        <v>262</v>
      </c>
      <c r="D9053" t="s">
        <v>11</v>
      </c>
      <c r="F9053" t="s">
        <v>56</v>
      </c>
      <c r="G9053">
        <v>20</v>
      </c>
      <c r="H9053">
        <f>_xlfn.XLOOKUP(Tabuľka5[[#This Row],[Položka]],cennik[Položka],cennik[Cena MJ bez DPH])</f>
        <v>0</v>
      </c>
      <c r="I9053">
        <f>SUM(Tabuľka5[[#This Row],[cena MJ bez DPH]]*1.1)</f>
        <v>0</v>
      </c>
      <c r="J9053">
        <f>Tabuľka5[[#This Row],[množstvo]]*Tabuľka5[[#This Row],[cena MJ bez DPH]]</f>
        <v>0</v>
      </c>
      <c r="L9053" s="5" t="s">
        <v>537</v>
      </c>
      <c r="N9053" t="s">
        <v>536</v>
      </c>
      <c r="O9053" t="s">
        <v>365</v>
      </c>
      <c r="P9053" t="s">
        <v>635</v>
      </c>
    </row>
    <row r="9054" spans="1:16" hidden="1" x14ac:dyDescent="0.25">
      <c r="A9054" t="s">
        <v>321</v>
      </c>
      <c r="B9054" t="s">
        <v>177</v>
      </c>
      <c r="C9054" t="s">
        <v>263</v>
      </c>
      <c r="D9054" t="s">
        <v>11</v>
      </c>
      <c r="F9054" t="s">
        <v>56</v>
      </c>
      <c r="H9054">
        <f>_xlfn.XLOOKUP(Tabuľka5[[#This Row],[Položka]],cennik[Položka],cennik[Cena MJ bez DPH])</f>
        <v>0</v>
      </c>
      <c r="I9054">
        <f>SUM(Tabuľka5[[#This Row],[cena MJ bez DPH]]*1.1)</f>
        <v>0</v>
      </c>
      <c r="J9054">
        <f>Tabuľka5[[#This Row],[množstvo]]*Tabuľka5[[#This Row],[cena MJ bez DPH]]</f>
        <v>0</v>
      </c>
      <c r="L9054" s="5" t="s">
        <v>537</v>
      </c>
      <c r="N9054" t="s">
        <v>536</v>
      </c>
      <c r="O9054" t="s">
        <v>365</v>
      </c>
      <c r="P9054" t="s">
        <v>635</v>
      </c>
    </row>
    <row r="9055" spans="1:16" hidden="1" x14ac:dyDescent="0.25">
      <c r="A9055" t="s">
        <v>321</v>
      </c>
      <c r="B9055" t="s">
        <v>177</v>
      </c>
      <c r="C9055" t="s">
        <v>264</v>
      </c>
      <c r="D9055" t="s">
        <v>11</v>
      </c>
      <c r="F9055" t="s">
        <v>53</v>
      </c>
      <c r="G9055">
        <v>20</v>
      </c>
      <c r="H9055">
        <f>_xlfn.XLOOKUP(Tabuľka5[[#This Row],[Položka]],cennik[Položka],cennik[Cena MJ bez DPH])</f>
        <v>0</v>
      </c>
      <c r="I9055">
        <f>SUM(Tabuľka5[[#This Row],[cena MJ bez DPH]]*1.1)</f>
        <v>0</v>
      </c>
      <c r="J9055">
        <f>Tabuľka5[[#This Row],[množstvo]]*Tabuľka5[[#This Row],[cena MJ bez DPH]]</f>
        <v>0</v>
      </c>
      <c r="L9055" s="5" t="s">
        <v>537</v>
      </c>
      <c r="N9055" t="s">
        <v>536</v>
      </c>
      <c r="O9055" t="s">
        <v>365</v>
      </c>
      <c r="P9055" t="s">
        <v>635</v>
      </c>
    </row>
    <row r="9056" spans="1:16" hidden="1" x14ac:dyDescent="0.25">
      <c r="A9056" t="s">
        <v>321</v>
      </c>
      <c r="B9056" t="s">
        <v>177</v>
      </c>
      <c r="C9056" t="s">
        <v>265</v>
      </c>
      <c r="D9056" t="s">
        <v>11</v>
      </c>
      <c r="F9056" t="s">
        <v>56</v>
      </c>
      <c r="H9056">
        <f>_xlfn.XLOOKUP(Tabuľka5[[#This Row],[Položka]],cennik[Položka],cennik[Cena MJ bez DPH])</f>
        <v>0</v>
      </c>
      <c r="I9056">
        <f>SUM(Tabuľka5[[#This Row],[cena MJ bez DPH]]*1.1)</f>
        <v>0</v>
      </c>
      <c r="J9056">
        <f>Tabuľka5[[#This Row],[množstvo]]*Tabuľka5[[#This Row],[cena MJ bez DPH]]</f>
        <v>0</v>
      </c>
      <c r="L9056" s="5" t="s">
        <v>537</v>
      </c>
      <c r="N9056" t="s">
        <v>536</v>
      </c>
      <c r="O9056" t="s">
        <v>365</v>
      </c>
      <c r="P9056" t="s">
        <v>635</v>
      </c>
    </row>
    <row r="9057" spans="1:16" hidden="1" x14ac:dyDescent="0.25">
      <c r="A9057" t="s">
        <v>321</v>
      </c>
      <c r="B9057" t="s">
        <v>177</v>
      </c>
      <c r="C9057" t="s">
        <v>266</v>
      </c>
      <c r="D9057" t="s">
        <v>11</v>
      </c>
      <c r="F9057" t="s">
        <v>56</v>
      </c>
      <c r="G9057">
        <v>20</v>
      </c>
      <c r="H9057">
        <f>_xlfn.XLOOKUP(Tabuľka5[[#This Row],[Položka]],cennik[Položka],cennik[Cena MJ bez DPH])</f>
        <v>0</v>
      </c>
      <c r="I9057">
        <f>SUM(Tabuľka5[[#This Row],[cena MJ bez DPH]]*1.1)</f>
        <v>0</v>
      </c>
      <c r="J9057">
        <f>Tabuľka5[[#This Row],[množstvo]]*Tabuľka5[[#This Row],[cena MJ bez DPH]]</f>
        <v>0</v>
      </c>
      <c r="L9057" s="5" t="s">
        <v>537</v>
      </c>
      <c r="N9057" t="s">
        <v>536</v>
      </c>
      <c r="O9057" t="s">
        <v>365</v>
      </c>
      <c r="P9057" t="s">
        <v>635</v>
      </c>
    </row>
    <row r="9058" spans="1:16" hidden="1" x14ac:dyDescent="0.25">
      <c r="A9058" t="s">
        <v>321</v>
      </c>
      <c r="B9058" t="s">
        <v>177</v>
      </c>
      <c r="C9058" t="s">
        <v>267</v>
      </c>
      <c r="D9058" t="s">
        <v>11</v>
      </c>
      <c r="F9058" t="s">
        <v>56</v>
      </c>
      <c r="H9058">
        <f>_xlfn.XLOOKUP(Tabuľka5[[#This Row],[Položka]],cennik[Položka],cennik[Cena MJ bez DPH])</f>
        <v>0</v>
      </c>
      <c r="I9058">
        <f>SUM(Tabuľka5[[#This Row],[cena MJ bez DPH]]*1.1)</f>
        <v>0</v>
      </c>
      <c r="J9058">
        <f>Tabuľka5[[#This Row],[množstvo]]*Tabuľka5[[#This Row],[cena MJ bez DPH]]</f>
        <v>0</v>
      </c>
      <c r="L9058" s="5" t="s">
        <v>537</v>
      </c>
      <c r="N9058" t="s">
        <v>536</v>
      </c>
      <c r="O9058" t="s">
        <v>365</v>
      </c>
      <c r="P9058" t="s">
        <v>635</v>
      </c>
    </row>
    <row r="9059" spans="1:16" hidden="1" x14ac:dyDescent="0.25">
      <c r="A9059" t="s">
        <v>321</v>
      </c>
      <c r="B9059" t="s">
        <v>177</v>
      </c>
      <c r="C9059" t="s">
        <v>268</v>
      </c>
      <c r="D9059" t="s">
        <v>11</v>
      </c>
      <c r="F9059" t="s">
        <v>56</v>
      </c>
      <c r="H9059">
        <f>_xlfn.XLOOKUP(Tabuľka5[[#This Row],[Položka]],cennik[Položka],cennik[Cena MJ bez DPH])</f>
        <v>0</v>
      </c>
      <c r="I9059">
        <f>SUM(Tabuľka5[[#This Row],[cena MJ bez DPH]]*1.1)</f>
        <v>0</v>
      </c>
      <c r="J9059">
        <f>Tabuľka5[[#This Row],[množstvo]]*Tabuľka5[[#This Row],[cena MJ bez DPH]]</f>
        <v>0</v>
      </c>
      <c r="L9059" s="5" t="s">
        <v>537</v>
      </c>
      <c r="N9059" t="s">
        <v>536</v>
      </c>
      <c r="O9059" t="s">
        <v>365</v>
      </c>
      <c r="P9059" t="s">
        <v>635</v>
      </c>
    </row>
    <row r="9060" spans="1:16" hidden="1" x14ac:dyDescent="0.25">
      <c r="A9060" t="s">
        <v>321</v>
      </c>
      <c r="B9060" t="s">
        <v>177</v>
      </c>
      <c r="C9060" t="s">
        <v>269</v>
      </c>
      <c r="D9060" t="s">
        <v>11</v>
      </c>
      <c r="F9060" t="s">
        <v>56</v>
      </c>
      <c r="H9060">
        <f>_xlfn.XLOOKUP(Tabuľka5[[#This Row],[Položka]],cennik[Položka],cennik[Cena MJ bez DPH])</f>
        <v>0</v>
      </c>
      <c r="I9060">
        <f>SUM(Tabuľka5[[#This Row],[cena MJ bez DPH]]*1.1)</f>
        <v>0</v>
      </c>
      <c r="J9060">
        <f>Tabuľka5[[#This Row],[množstvo]]*Tabuľka5[[#This Row],[cena MJ bez DPH]]</f>
        <v>0</v>
      </c>
      <c r="L9060" s="5" t="s">
        <v>537</v>
      </c>
      <c r="N9060" t="s">
        <v>536</v>
      </c>
      <c r="O9060" t="s">
        <v>365</v>
      </c>
      <c r="P9060" t="s">
        <v>635</v>
      </c>
    </row>
    <row r="9061" spans="1:16" hidden="1" x14ac:dyDescent="0.25">
      <c r="A9061" t="s">
        <v>321</v>
      </c>
      <c r="B9061" t="s">
        <v>177</v>
      </c>
      <c r="C9061" t="s">
        <v>270</v>
      </c>
      <c r="D9061" t="s">
        <v>11</v>
      </c>
      <c r="F9061" t="s">
        <v>56</v>
      </c>
      <c r="G9061">
        <v>40</v>
      </c>
      <c r="H9061">
        <f>_xlfn.XLOOKUP(Tabuľka5[[#This Row],[Položka]],cennik[Položka],cennik[Cena MJ bez DPH])</f>
        <v>0</v>
      </c>
      <c r="I9061">
        <f>SUM(Tabuľka5[[#This Row],[cena MJ bez DPH]]*1.1)</f>
        <v>0</v>
      </c>
      <c r="J9061">
        <f>Tabuľka5[[#This Row],[množstvo]]*Tabuľka5[[#This Row],[cena MJ bez DPH]]</f>
        <v>0</v>
      </c>
      <c r="L9061" s="5" t="s">
        <v>537</v>
      </c>
      <c r="N9061" t="s">
        <v>536</v>
      </c>
      <c r="O9061" t="s">
        <v>365</v>
      </c>
      <c r="P9061" t="s">
        <v>635</v>
      </c>
    </row>
    <row r="9062" spans="1:16" hidden="1" x14ac:dyDescent="0.25">
      <c r="A9062" t="s">
        <v>321</v>
      </c>
      <c r="B9062" t="s">
        <v>177</v>
      </c>
      <c r="C9062" t="s">
        <v>271</v>
      </c>
      <c r="D9062" t="s">
        <v>11</v>
      </c>
      <c r="F9062" t="s">
        <v>56</v>
      </c>
      <c r="H9062">
        <f>_xlfn.XLOOKUP(Tabuľka5[[#This Row],[Položka]],cennik[Položka],cennik[Cena MJ bez DPH])</f>
        <v>0</v>
      </c>
      <c r="I9062">
        <f>SUM(Tabuľka5[[#This Row],[cena MJ bez DPH]]*1.1)</f>
        <v>0</v>
      </c>
      <c r="J9062">
        <f>Tabuľka5[[#This Row],[množstvo]]*Tabuľka5[[#This Row],[cena MJ bez DPH]]</f>
        <v>0</v>
      </c>
      <c r="L9062" s="5" t="s">
        <v>537</v>
      </c>
      <c r="N9062" t="s">
        <v>536</v>
      </c>
      <c r="O9062" t="s">
        <v>365</v>
      </c>
      <c r="P9062" t="s">
        <v>635</v>
      </c>
    </row>
    <row r="9063" spans="1:16" hidden="1" x14ac:dyDescent="0.25">
      <c r="A9063" t="s">
        <v>322</v>
      </c>
      <c r="B9063" t="s">
        <v>9</v>
      </c>
      <c r="C9063" t="s">
        <v>10</v>
      </c>
      <c r="D9063" t="s">
        <v>11</v>
      </c>
      <c r="F9063" t="s">
        <v>12</v>
      </c>
      <c r="G9063">
        <v>580</v>
      </c>
      <c r="H9063">
        <f>_xlfn.XLOOKUP(Tabuľka5[[#This Row],[Položka]],cennik[Položka],cennik[Cena MJ bez DPH])</f>
        <v>0.8</v>
      </c>
      <c r="I9063">
        <f>SUM(Tabuľka5[[#This Row],[cena MJ bez DPH]]*1.1)</f>
        <v>0.88000000000000012</v>
      </c>
      <c r="J9063">
        <f>Tabuľka5[[#This Row],[množstvo]]*Tabuľka5[[#This Row],[cena MJ bez DPH]]</f>
        <v>464</v>
      </c>
      <c r="L9063" s="5" t="s">
        <v>543</v>
      </c>
      <c r="N9063" t="s">
        <v>542</v>
      </c>
      <c r="O9063" t="s">
        <v>348</v>
      </c>
      <c r="P9063" t="s">
        <v>635</v>
      </c>
    </row>
    <row r="9064" spans="1:16" hidden="1" x14ac:dyDescent="0.25">
      <c r="A9064" t="s">
        <v>322</v>
      </c>
      <c r="B9064" t="s">
        <v>9</v>
      </c>
      <c r="C9064" t="s">
        <v>13</v>
      </c>
      <c r="D9064" t="s">
        <v>11</v>
      </c>
      <c r="F9064" t="s">
        <v>14</v>
      </c>
      <c r="G9064">
        <v>1</v>
      </c>
      <c r="H9064">
        <f>_xlfn.XLOOKUP(Tabuľka5[[#This Row],[Položka]],cennik[Položka],cennik[Cena MJ bez DPH])</f>
        <v>0</v>
      </c>
      <c r="I9064">
        <f>SUM(Tabuľka5[[#This Row],[cena MJ bez DPH]]*1.1)</f>
        <v>0</v>
      </c>
      <c r="J9064">
        <f>Tabuľka5[[#This Row],[množstvo]]*Tabuľka5[[#This Row],[cena MJ bez DPH]]</f>
        <v>0</v>
      </c>
      <c r="L9064" s="5" t="s">
        <v>543</v>
      </c>
      <c r="N9064" t="s">
        <v>542</v>
      </c>
      <c r="O9064" t="s">
        <v>348</v>
      </c>
      <c r="P9064" t="s">
        <v>635</v>
      </c>
    </row>
    <row r="9065" spans="1:16" hidden="1" x14ac:dyDescent="0.25">
      <c r="A9065" t="s">
        <v>322</v>
      </c>
      <c r="B9065" t="s">
        <v>9</v>
      </c>
      <c r="C9065" t="s">
        <v>15</v>
      </c>
      <c r="D9065" t="s">
        <v>11</v>
      </c>
      <c r="F9065" t="s">
        <v>14</v>
      </c>
      <c r="G9065">
        <v>0</v>
      </c>
      <c r="H9065">
        <f>_xlfn.XLOOKUP(Tabuľka5[[#This Row],[Položka]],cennik[Položka],cennik[Cena MJ bez DPH])</f>
        <v>1</v>
      </c>
      <c r="I9065">
        <f>SUM(Tabuľka5[[#This Row],[cena MJ bez DPH]]*1.1)</f>
        <v>1.1000000000000001</v>
      </c>
      <c r="J9065">
        <f>Tabuľka5[[#This Row],[množstvo]]*Tabuľka5[[#This Row],[cena MJ bez DPH]]</f>
        <v>0</v>
      </c>
      <c r="L9065" s="5" t="s">
        <v>543</v>
      </c>
      <c r="N9065" t="s">
        <v>542</v>
      </c>
      <c r="O9065" t="s">
        <v>348</v>
      </c>
      <c r="P9065" t="s">
        <v>635</v>
      </c>
    </row>
    <row r="9066" spans="1:16" hidden="1" x14ac:dyDescent="0.25">
      <c r="A9066" t="s">
        <v>322</v>
      </c>
      <c r="B9066" t="s">
        <v>9</v>
      </c>
      <c r="C9066" t="s">
        <v>16</v>
      </c>
      <c r="D9066" t="s">
        <v>17</v>
      </c>
      <c r="E9066" t="s">
        <v>18</v>
      </c>
      <c r="F9066" t="s">
        <v>14</v>
      </c>
      <c r="G9066">
        <v>0</v>
      </c>
      <c r="H9066">
        <f>_xlfn.XLOOKUP(Tabuľka5[[#This Row],[Položka]],cennik[Položka],cennik[Cena MJ bez DPH])</f>
        <v>0.59</v>
      </c>
      <c r="I9066">
        <f>SUM(Tabuľka5[[#This Row],[cena MJ bez DPH]]*1.1)</f>
        <v>0.64900000000000002</v>
      </c>
      <c r="J9066">
        <f>Tabuľka5[[#This Row],[množstvo]]*Tabuľka5[[#This Row],[cena MJ bez DPH]]</f>
        <v>0</v>
      </c>
      <c r="L9066" s="5" t="s">
        <v>543</v>
      </c>
      <c r="N9066" t="s">
        <v>542</v>
      </c>
      <c r="O9066" t="s">
        <v>348</v>
      </c>
      <c r="P9066" t="s">
        <v>635</v>
      </c>
    </row>
    <row r="9067" spans="1:16" hidden="1" x14ac:dyDescent="0.25">
      <c r="A9067" t="s">
        <v>322</v>
      </c>
      <c r="B9067" t="s">
        <v>9</v>
      </c>
      <c r="C9067" t="s">
        <v>19</v>
      </c>
      <c r="D9067" t="s">
        <v>11</v>
      </c>
      <c r="F9067" t="s">
        <v>14</v>
      </c>
      <c r="G9067">
        <v>31</v>
      </c>
      <c r="H9067">
        <f>_xlfn.XLOOKUP(Tabuľka5[[#This Row],[Položka]],cennik[Položka],cennik[Cena MJ bez DPH])</f>
        <v>5</v>
      </c>
      <c r="I9067">
        <f>SUM(Tabuľka5[[#This Row],[cena MJ bez DPH]]*1.1)</f>
        <v>5.5</v>
      </c>
      <c r="J9067">
        <f>Tabuľka5[[#This Row],[množstvo]]*Tabuľka5[[#This Row],[cena MJ bez DPH]]</f>
        <v>155</v>
      </c>
      <c r="L9067" s="5" t="s">
        <v>543</v>
      </c>
      <c r="N9067" t="s">
        <v>542</v>
      </c>
      <c r="O9067" t="s">
        <v>348</v>
      </c>
      <c r="P9067" t="s">
        <v>635</v>
      </c>
    </row>
    <row r="9068" spans="1:16" hidden="1" x14ac:dyDescent="0.25">
      <c r="A9068" t="s">
        <v>322</v>
      </c>
      <c r="B9068" t="s">
        <v>9</v>
      </c>
      <c r="C9068" t="s">
        <v>20</v>
      </c>
      <c r="D9068" t="s">
        <v>11</v>
      </c>
      <c r="F9068" t="s">
        <v>12</v>
      </c>
      <c r="G9068">
        <v>142</v>
      </c>
      <c r="H9068">
        <f>_xlfn.XLOOKUP(Tabuľka5[[#This Row],[Položka]],cennik[Položka],cennik[Cena MJ bez DPH])</f>
        <v>0.7</v>
      </c>
      <c r="I9068">
        <f>SUM(Tabuľka5[[#This Row],[cena MJ bez DPH]]*1.1)</f>
        <v>0.77</v>
      </c>
      <c r="J9068">
        <f>Tabuľka5[[#This Row],[množstvo]]*Tabuľka5[[#This Row],[cena MJ bez DPH]]</f>
        <v>99.399999999999991</v>
      </c>
      <c r="L9068" s="5" t="s">
        <v>543</v>
      </c>
      <c r="N9068" t="s">
        <v>542</v>
      </c>
      <c r="O9068" t="s">
        <v>348</v>
      </c>
      <c r="P9068" t="s">
        <v>635</v>
      </c>
    </row>
    <row r="9069" spans="1:16" hidden="1" x14ac:dyDescent="0.25">
      <c r="A9069" t="s">
        <v>322</v>
      </c>
      <c r="B9069" t="s">
        <v>9</v>
      </c>
      <c r="C9069" t="s">
        <v>21</v>
      </c>
      <c r="D9069" t="s">
        <v>11</v>
      </c>
      <c r="F9069" t="s">
        <v>12</v>
      </c>
      <c r="G9069">
        <v>0</v>
      </c>
      <c r="H9069">
        <f>_xlfn.XLOOKUP(Tabuľka5[[#This Row],[Položka]],cennik[Položka],cennik[Cena MJ bez DPH])</f>
        <v>3</v>
      </c>
      <c r="I9069">
        <f>SUM(Tabuľka5[[#This Row],[cena MJ bez DPH]]*1.1)</f>
        <v>3.3000000000000003</v>
      </c>
      <c r="J9069">
        <f>Tabuľka5[[#This Row],[množstvo]]*Tabuľka5[[#This Row],[cena MJ bez DPH]]</f>
        <v>0</v>
      </c>
      <c r="L9069" s="5" t="s">
        <v>543</v>
      </c>
      <c r="N9069" t="s">
        <v>542</v>
      </c>
      <c r="O9069" t="s">
        <v>348</v>
      </c>
      <c r="P9069" t="s">
        <v>635</v>
      </c>
    </row>
    <row r="9070" spans="1:16" hidden="1" x14ac:dyDescent="0.25">
      <c r="A9070" t="s">
        <v>322</v>
      </c>
      <c r="B9070" t="s">
        <v>9</v>
      </c>
      <c r="C9070" t="s">
        <v>22</v>
      </c>
      <c r="D9070" t="s">
        <v>11</v>
      </c>
      <c r="F9070" t="s">
        <v>14</v>
      </c>
      <c r="G9070">
        <v>0</v>
      </c>
      <c r="H9070">
        <f>_xlfn.XLOOKUP(Tabuľka5[[#This Row],[Položka]],cennik[Položka],cennik[Cena MJ bez DPH])</f>
        <v>1.6</v>
      </c>
      <c r="I9070">
        <f>SUM(Tabuľka5[[#This Row],[cena MJ bez DPH]]*1.1)</f>
        <v>1.7600000000000002</v>
      </c>
      <c r="J9070">
        <f>Tabuľka5[[#This Row],[množstvo]]*Tabuľka5[[#This Row],[cena MJ bez DPH]]</f>
        <v>0</v>
      </c>
      <c r="L9070" s="5" t="s">
        <v>543</v>
      </c>
      <c r="N9070" t="s">
        <v>542</v>
      </c>
      <c r="O9070" t="s">
        <v>348</v>
      </c>
      <c r="P9070" t="s">
        <v>635</v>
      </c>
    </row>
    <row r="9071" spans="1:16" hidden="1" x14ac:dyDescent="0.25">
      <c r="A9071" t="s">
        <v>322</v>
      </c>
      <c r="B9071" t="s">
        <v>9</v>
      </c>
      <c r="C9071" t="s">
        <v>23</v>
      </c>
      <c r="D9071" t="s">
        <v>11</v>
      </c>
      <c r="E9071" t="s">
        <v>24</v>
      </c>
      <c r="F9071" t="s">
        <v>14</v>
      </c>
      <c r="G9071">
        <v>1050</v>
      </c>
      <c r="H9071">
        <f>_xlfn.XLOOKUP(Tabuľka5[[#This Row],[Položka]],cennik[Položka],cennik[Cena MJ bez DPH])</f>
        <v>0.96</v>
      </c>
      <c r="I9071">
        <f>SUM(Tabuľka5[[#This Row],[cena MJ bez DPH]]*1.1)</f>
        <v>1.056</v>
      </c>
      <c r="J9071">
        <f>Tabuľka5[[#This Row],[množstvo]]*Tabuľka5[[#This Row],[cena MJ bez DPH]]</f>
        <v>1008</v>
      </c>
      <c r="L9071" s="5" t="s">
        <v>543</v>
      </c>
      <c r="N9071" t="s">
        <v>542</v>
      </c>
      <c r="O9071" t="s">
        <v>348</v>
      </c>
      <c r="P9071" t="s">
        <v>635</v>
      </c>
    </row>
    <row r="9072" spans="1:16" hidden="1" x14ac:dyDescent="0.25">
      <c r="A9072" t="s">
        <v>322</v>
      </c>
      <c r="B9072" t="s">
        <v>9</v>
      </c>
      <c r="C9072" t="s">
        <v>25</v>
      </c>
      <c r="D9072" t="s">
        <v>11</v>
      </c>
      <c r="F9072" t="s">
        <v>14</v>
      </c>
      <c r="G9072">
        <v>1050</v>
      </c>
      <c r="H9072">
        <f>_xlfn.XLOOKUP(Tabuľka5[[#This Row],[Položka]],cennik[Položka],cennik[Cena MJ bez DPH])</f>
        <v>1</v>
      </c>
      <c r="I9072">
        <f>SUM(Tabuľka5[[#This Row],[cena MJ bez DPH]]*1.1)</f>
        <v>1.1000000000000001</v>
      </c>
      <c r="J9072">
        <f>Tabuľka5[[#This Row],[množstvo]]*Tabuľka5[[#This Row],[cena MJ bez DPH]]</f>
        <v>1050</v>
      </c>
      <c r="L9072" s="5" t="s">
        <v>543</v>
      </c>
      <c r="N9072" t="s">
        <v>542</v>
      </c>
      <c r="O9072" t="s">
        <v>348</v>
      </c>
      <c r="P9072" t="s">
        <v>635</v>
      </c>
    </row>
    <row r="9073" spans="1:16" hidden="1" x14ac:dyDescent="0.25">
      <c r="A9073" t="s">
        <v>322</v>
      </c>
      <c r="B9073" t="s">
        <v>9</v>
      </c>
      <c r="C9073" t="s">
        <v>26</v>
      </c>
      <c r="D9073" t="s">
        <v>17</v>
      </c>
      <c r="F9073" t="s">
        <v>14</v>
      </c>
      <c r="G9073">
        <v>285</v>
      </c>
      <c r="H9073">
        <f>_xlfn.XLOOKUP(Tabuľka5[[#This Row],[Položka]],cennik[Položka],cennik[Cena MJ bez DPH])</f>
        <v>0.65</v>
      </c>
      <c r="I9073">
        <f>SUM(Tabuľka5[[#This Row],[cena MJ bez DPH]]*1.1)</f>
        <v>0.71500000000000008</v>
      </c>
      <c r="J9073">
        <f>Tabuľka5[[#This Row],[množstvo]]*Tabuľka5[[#This Row],[cena MJ bez DPH]]</f>
        <v>185.25</v>
      </c>
      <c r="L9073" s="5" t="s">
        <v>543</v>
      </c>
      <c r="N9073" t="s">
        <v>542</v>
      </c>
      <c r="O9073" t="s">
        <v>348</v>
      </c>
      <c r="P9073" t="s">
        <v>635</v>
      </c>
    </row>
    <row r="9074" spans="1:16" hidden="1" x14ac:dyDescent="0.25">
      <c r="A9074" t="s">
        <v>322</v>
      </c>
      <c r="B9074" t="s">
        <v>9</v>
      </c>
      <c r="C9074" t="s">
        <v>27</v>
      </c>
      <c r="D9074" t="s">
        <v>11</v>
      </c>
      <c r="F9074" t="s">
        <v>14</v>
      </c>
      <c r="G9074">
        <v>63</v>
      </c>
      <c r="H9074">
        <f>_xlfn.XLOOKUP(Tabuľka5[[#This Row],[Položka]],cennik[Položka],cennik[Cena MJ bez DPH])</f>
        <v>0.75</v>
      </c>
      <c r="I9074">
        <f>SUM(Tabuľka5[[#This Row],[cena MJ bez DPH]]*1.1)</f>
        <v>0.82500000000000007</v>
      </c>
      <c r="J9074">
        <f>Tabuľka5[[#This Row],[množstvo]]*Tabuľka5[[#This Row],[cena MJ bez DPH]]</f>
        <v>47.25</v>
      </c>
      <c r="L9074" s="5" t="s">
        <v>543</v>
      </c>
      <c r="N9074" t="s">
        <v>542</v>
      </c>
      <c r="O9074" t="s">
        <v>348</v>
      </c>
      <c r="P9074" t="s">
        <v>635</v>
      </c>
    </row>
    <row r="9075" spans="1:16" hidden="1" x14ac:dyDescent="0.25">
      <c r="A9075" t="s">
        <v>322</v>
      </c>
      <c r="B9075" t="s">
        <v>9</v>
      </c>
      <c r="C9075" t="s">
        <v>28</v>
      </c>
      <c r="D9075" t="s">
        <v>11</v>
      </c>
      <c r="E9075" t="s">
        <v>29</v>
      </c>
      <c r="F9075" t="s">
        <v>14</v>
      </c>
      <c r="G9075">
        <v>281</v>
      </c>
      <c r="H9075">
        <f>_xlfn.XLOOKUP(Tabuľka5[[#This Row],[Položka]],cennik[Položka],cennik[Cena MJ bez DPH])</f>
        <v>3</v>
      </c>
      <c r="I9075">
        <f>SUM(Tabuľka5[[#This Row],[cena MJ bez DPH]]*1.1)</f>
        <v>3.3000000000000003</v>
      </c>
      <c r="J9075">
        <f>Tabuľka5[[#This Row],[množstvo]]*Tabuľka5[[#This Row],[cena MJ bez DPH]]</f>
        <v>843</v>
      </c>
      <c r="L9075" s="5" t="s">
        <v>543</v>
      </c>
      <c r="N9075" t="s">
        <v>542</v>
      </c>
      <c r="O9075" t="s">
        <v>348</v>
      </c>
      <c r="P9075" t="s">
        <v>635</v>
      </c>
    </row>
    <row r="9076" spans="1:16" hidden="1" x14ac:dyDescent="0.25">
      <c r="A9076" t="s">
        <v>322</v>
      </c>
      <c r="B9076" t="s">
        <v>9</v>
      </c>
      <c r="C9076" t="s">
        <v>30</v>
      </c>
      <c r="D9076" t="s">
        <v>11</v>
      </c>
      <c r="F9076" t="s">
        <v>14</v>
      </c>
      <c r="G9076">
        <v>143</v>
      </c>
      <c r="H9076">
        <f>_xlfn.XLOOKUP(Tabuľka5[[#This Row],[Položka]],cennik[Položka],cennik[Cena MJ bez DPH])</f>
        <v>0.8</v>
      </c>
      <c r="I9076">
        <f>SUM(Tabuľka5[[#This Row],[cena MJ bez DPH]]*1.1)</f>
        <v>0.88000000000000012</v>
      </c>
      <c r="J9076">
        <f>Tabuľka5[[#This Row],[množstvo]]*Tabuľka5[[#This Row],[cena MJ bez DPH]]</f>
        <v>114.4</v>
      </c>
      <c r="L9076" s="5" t="s">
        <v>543</v>
      </c>
      <c r="N9076" t="s">
        <v>542</v>
      </c>
      <c r="O9076" t="s">
        <v>348</v>
      </c>
      <c r="P9076" t="s">
        <v>635</v>
      </c>
    </row>
    <row r="9077" spans="1:16" hidden="1" x14ac:dyDescent="0.25">
      <c r="A9077" t="s">
        <v>322</v>
      </c>
      <c r="B9077" t="s">
        <v>9</v>
      </c>
      <c r="C9077" t="s">
        <v>31</v>
      </c>
      <c r="D9077" t="s">
        <v>11</v>
      </c>
      <c r="F9077" t="s">
        <v>14</v>
      </c>
      <c r="G9077">
        <v>143</v>
      </c>
      <c r="H9077">
        <f>_xlfn.XLOOKUP(Tabuľka5[[#This Row],[Položka]],cennik[Položka],cennik[Cena MJ bez DPH])</f>
        <v>1.2</v>
      </c>
      <c r="I9077">
        <f>SUM(Tabuľka5[[#This Row],[cena MJ bez DPH]]*1.1)</f>
        <v>1.32</v>
      </c>
      <c r="J9077">
        <f>Tabuľka5[[#This Row],[množstvo]]*Tabuľka5[[#This Row],[cena MJ bez DPH]]</f>
        <v>171.6</v>
      </c>
      <c r="L9077" s="5" t="s">
        <v>543</v>
      </c>
      <c r="N9077" t="s">
        <v>542</v>
      </c>
      <c r="O9077" t="s">
        <v>348</v>
      </c>
      <c r="P9077" t="s">
        <v>635</v>
      </c>
    </row>
    <row r="9078" spans="1:16" hidden="1" x14ac:dyDescent="0.25">
      <c r="A9078" t="s">
        <v>322</v>
      </c>
      <c r="B9078" t="s">
        <v>9</v>
      </c>
      <c r="C9078" t="s">
        <v>32</v>
      </c>
      <c r="D9078" t="s">
        <v>11</v>
      </c>
      <c r="F9078" t="s">
        <v>14</v>
      </c>
      <c r="G9078">
        <v>355</v>
      </c>
      <c r="H9078">
        <f>_xlfn.XLOOKUP(Tabuľka5[[#This Row],[Položka]],cennik[Položka],cennik[Cena MJ bez DPH])</f>
        <v>0.8</v>
      </c>
      <c r="I9078">
        <f>SUM(Tabuľka5[[#This Row],[cena MJ bez DPH]]*1.1)</f>
        <v>0.88000000000000012</v>
      </c>
      <c r="J9078">
        <f>Tabuľka5[[#This Row],[množstvo]]*Tabuľka5[[#This Row],[cena MJ bez DPH]]</f>
        <v>284</v>
      </c>
      <c r="L9078" s="5" t="s">
        <v>543</v>
      </c>
      <c r="N9078" t="s">
        <v>542</v>
      </c>
      <c r="O9078" t="s">
        <v>348</v>
      </c>
      <c r="P9078" t="s">
        <v>635</v>
      </c>
    </row>
    <row r="9079" spans="1:16" hidden="1" x14ac:dyDescent="0.25">
      <c r="A9079" t="s">
        <v>322</v>
      </c>
      <c r="B9079" t="s">
        <v>9</v>
      </c>
      <c r="C9079" t="s">
        <v>33</v>
      </c>
      <c r="D9079" t="s">
        <v>11</v>
      </c>
      <c r="E9079" t="s">
        <v>34</v>
      </c>
      <c r="F9079" t="s">
        <v>14</v>
      </c>
      <c r="G9079">
        <v>144</v>
      </c>
      <c r="H9079">
        <f>_xlfn.XLOOKUP(Tabuľka5[[#This Row],[Položka]],cennik[Položka],cennik[Cena MJ bez DPH])</f>
        <v>4</v>
      </c>
      <c r="I9079">
        <f>SUM(Tabuľka5[[#This Row],[cena MJ bez DPH]]*1.1)</f>
        <v>4.4000000000000004</v>
      </c>
      <c r="J9079">
        <f>Tabuľka5[[#This Row],[množstvo]]*Tabuľka5[[#This Row],[cena MJ bez DPH]]</f>
        <v>576</v>
      </c>
      <c r="L9079" s="5" t="s">
        <v>543</v>
      </c>
      <c r="N9079" t="s">
        <v>542</v>
      </c>
      <c r="O9079" t="s">
        <v>348</v>
      </c>
      <c r="P9079" t="s">
        <v>635</v>
      </c>
    </row>
    <row r="9080" spans="1:16" hidden="1" x14ac:dyDescent="0.25">
      <c r="A9080" t="s">
        <v>322</v>
      </c>
      <c r="B9080" t="s">
        <v>9</v>
      </c>
      <c r="C9080" t="s">
        <v>35</v>
      </c>
      <c r="D9080" t="s">
        <v>11</v>
      </c>
      <c r="E9080" t="s">
        <v>36</v>
      </c>
      <c r="F9080" t="s">
        <v>14</v>
      </c>
      <c r="G9080">
        <v>779</v>
      </c>
      <c r="H9080">
        <f>_xlfn.XLOOKUP(Tabuľka5[[#This Row],[Položka]],cennik[Položka],cennik[Cena MJ bez DPH])</f>
        <v>4</v>
      </c>
      <c r="I9080">
        <f>SUM(Tabuľka5[[#This Row],[cena MJ bez DPH]]*1.1)</f>
        <v>4.4000000000000004</v>
      </c>
      <c r="J9080">
        <f>Tabuľka5[[#This Row],[množstvo]]*Tabuľka5[[#This Row],[cena MJ bez DPH]]</f>
        <v>3116</v>
      </c>
      <c r="L9080" s="5" t="s">
        <v>543</v>
      </c>
      <c r="N9080" t="s">
        <v>542</v>
      </c>
      <c r="O9080" t="s">
        <v>348</v>
      </c>
      <c r="P9080" t="s">
        <v>635</v>
      </c>
    </row>
    <row r="9081" spans="1:16" hidden="1" x14ac:dyDescent="0.25">
      <c r="A9081" t="s">
        <v>322</v>
      </c>
      <c r="B9081" t="s">
        <v>9</v>
      </c>
      <c r="C9081" t="s">
        <v>37</v>
      </c>
      <c r="D9081" t="s">
        <v>11</v>
      </c>
      <c r="E9081" t="s">
        <v>34</v>
      </c>
      <c r="F9081" t="s">
        <v>14</v>
      </c>
      <c r="G9081">
        <v>0</v>
      </c>
      <c r="H9081">
        <f>_xlfn.XLOOKUP(Tabuľka5[[#This Row],[Položka]],cennik[Položka],cennik[Cena MJ bez DPH])</f>
        <v>9</v>
      </c>
      <c r="I9081">
        <f>SUM(Tabuľka5[[#This Row],[cena MJ bez DPH]]*1.1)</f>
        <v>9.9</v>
      </c>
      <c r="J9081">
        <f>Tabuľka5[[#This Row],[množstvo]]*Tabuľka5[[#This Row],[cena MJ bez DPH]]</f>
        <v>0</v>
      </c>
      <c r="L9081" s="5" t="s">
        <v>543</v>
      </c>
      <c r="N9081" t="s">
        <v>542</v>
      </c>
      <c r="O9081" t="s">
        <v>348</v>
      </c>
      <c r="P9081" t="s">
        <v>635</v>
      </c>
    </row>
    <row r="9082" spans="1:16" hidden="1" x14ac:dyDescent="0.25">
      <c r="A9082" t="s">
        <v>322</v>
      </c>
      <c r="B9082" t="s">
        <v>9</v>
      </c>
      <c r="C9082" t="s">
        <v>38</v>
      </c>
      <c r="D9082" t="s">
        <v>11</v>
      </c>
      <c r="E9082" t="s">
        <v>34</v>
      </c>
      <c r="F9082" t="s">
        <v>14</v>
      </c>
      <c r="G9082">
        <v>0</v>
      </c>
      <c r="H9082">
        <f>_xlfn.XLOOKUP(Tabuľka5[[#This Row],[Položka]],cennik[Položka],cennik[Cena MJ bez DPH])</f>
        <v>12</v>
      </c>
      <c r="I9082">
        <f>SUM(Tabuľka5[[#This Row],[cena MJ bez DPH]]*1.1)</f>
        <v>13.200000000000001</v>
      </c>
      <c r="J9082">
        <f>Tabuľka5[[#This Row],[množstvo]]*Tabuľka5[[#This Row],[cena MJ bez DPH]]</f>
        <v>0</v>
      </c>
      <c r="L9082" s="5" t="s">
        <v>543</v>
      </c>
      <c r="N9082" t="s">
        <v>542</v>
      </c>
      <c r="O9082" t="s">
        <v>348</v>
      </c>
      <c r="P9082" t="s">
        <v>635</v>
      </c>
    </row>
    <row r="9083" spans="1:16" hidden="1" x14ac:dyDescent="0.25">
      <c r="A9083" t="s">
        <v>322</v>
      </c>
      <c r="B9083" t="s">
        <v>9</v>
      </c>
      <c r="C9083" t="s">
        <v>39</v>
      </c>
      <c r="D9083" t="s">
        <v>11</v>
      </c>
      <c r="F9083" t="s">
        <v>14</v>
      </c>
      <c r="G9083">
        <v>150</v>
      </c>
      <c r="H9083">
        <f>_xlfn.XLOOKUP(Tabuľka5[[#This Row],[Položka]],cennik[Položka],cennik[Cena MJ bez DPH])</f>
        <v>1.59</v>
      </c>
      <c r="I9083">
        <f>SUM(Tabuľka5[[#This Row],[cena MJ bez DPH]]*1.1)</f>
        <v>1.7490000000000003</v>
      </c>
      <c r="J9083">
        <f>Tabuľka5[[#This Row],[množstvo]]*Tabuľka5[[#This Row],[cena MJ bez DPH]]</f>
        <v>238.5</v>
      </c>
      <c r="L9083" s="5" t="s">
        <v>543</v>
      </c>
      <c r="N9083" t="s">
        <v>542</v>
      </c>
      <c r="O9083" t="s">
        <v>348</v>
      </c>
      <c r="P9083" t="s">
        <v>635</v>
      </c>
    </row>
    <row r="9084" spans="1:16" hidden="1" x14ac:dyDescent="0.25">
      <c r="A9084" t="s">
        <v>322</v>
      </c>
      <c r="B9084" t="s">
        <v>9</v>
      </c>
      <c r="C9084" t="s">
        <v>40</v>
      </c>
      <c r="D9084" t="s">
        <v>17</v>
      </c>
      <c r="E9084" t="s">
        <v>41</v>
      </c>
      <c r="F9084" t="s">
        <v>14</v>
      </c>
      <c r="G9084">
        <v>0</v>
      </c>
      <c r="H9084">
        <f>_xlfn.XLOOKUP(Tabuľka5[[#This Row],[Položka]],cennik[Položka],cennik[Cena MJ bez DPH])</f>
        <v>0.65</v>
      </c>
      <c r="I9084">
        <f>SUM(Tabuľka5[[#This Row],[cena MJ bez DPH]]*1.1)</f>
        <v>0.71500000000000008</v>
      </c>
      <c r="J9084">
        <f>Tabuľka5[[#This Row],[množstvo]]*Tabuľka5[[#This Row],[cena MJ bez DPH]]</f>
        <v>0</v>
      </c>
      <c r="L9084" s="5" t="s">
        <v>543</v>
      </c>
      <c r="N9084" t="s">
        <v>542</v>
      </c>
      <c r="O9084" t="s">
        <v>348</v>
      </c>
      <c r="P9084" t="s">
        <v>635</v>
      </c>
    </row>
    <row r="9085" spans="1:16" hidden="1" x14ac:dyDescent="0.25">
      <c r="A9085" t="s">
        <v>322</v>
      </c>
      <c r="B9085" t="s">
        <v>9</v>
      </c>
      <c r="C9085" t="s">
        <v>42</v>
      </c>
      <c r="D9085" t="s">
        <v>11</v>
      </c>
      <c r="E9085" t="s">
        <v>43</v>
      </c>
      <c r="F9085" t="s">
        <v>14</v>
      </c>
      <c r="G9085">
        <v>196</v>
      </c>
      <c r="H9085">
        <f>_xlfn.XLOOKUP(Tabuľka5[[#This Row],[Položka]],cennik[Položka],cennik[Cena MJ bez DPH])</f>
        <v>2.9</v>
      </c>
      <c r="I9085">
        <f>SUM(Tabuľka5[[#This Row],[cena MJ bez DPH]]*1.1)</f>
        <v>3.19</v>
      </c>
      <c r="J9085">
        <f>Tabuľka5[[#This Row],[množstvo]]*Tabuľka5[[#This Row],[cena MJ bez DPH]]</f>
        <v>568.4</v>
      </c>
      <c r="L9085" s="5" t="s">
        <v>543</v>
      </c>
      <c r="N9085" t="s">
        <v>542</v>
      </c>
      <c r="O9085" t="s">
        <v>348</v>
      </c>
      <c r="P9085" t="s">
        <v>635</v>
      </c>
    </row>
    <row r="9086" spans="1:16" hidden="1" x14ac:dyDescent="0.25">
      <c r="A9086" t="s">
        <v>322</v>
      </c>
      <c r="B9086" t="s">
        <v>9</v>
      </c>
      <c r="C9086" t="s">
        <v>44</v>
      </c>
      <c r="D9086" t="s">
        <v>11</v>
      </c>
      <c r="F9086" t="s">
        <v>14</v>
      </c>
      <c r="G9086">
        <v>129</v>
      </c>
      <c r="H9086">
        <f>_xlfn.XLOOKUP(Tabuľka5[[#This Row],[Položka]],cennik[Položka],cennik[Cena MJ bez DPH])</f>
        <v>1.2</v>
      </c>
      <c r="I9086">
        <f>SUM(Tabuľka5[[#This Row],[cena MJ bez DPH]]*1.1)</f>
        <v>1.32</v>
      </c>
      <c r="J9086">
        <f>Tabuľka5[[#This Row],[množstvo]]*Tabuľka5[[#This Row],[cena MJ bez DPH]]</f>
        <v>154.79999999999998</v>
      </c>
      <c r="L9086" s="5" t="s">
        <v>543</v>
      </c>
      <c r="N9086" t="s">
        <v>542</v>
      </c>
      <c r="O9086" t="s">
        <v>348</v>
      </c>
      <c r="P9086" t="s">
        <v>635</v>
      </c>
    </row>
    <row r="9087" spans="1:16" hidden="1" x14ac:dyDescent="0.25">
      <c r="A9087" t="s">
        <v>322</v>
      </c>
      <c r="B9087" t="s">
        <v>9</v>
      </c>
      <c r="C9087" t="s">
        <v>45</v>
      </c>
      <c r="D9087" t="s">
        <v>11</v>
      </c>
      <c r="F9087" t="s">
        <v>46</v>
      </c>
      <c r="G9087">
        <v>10000</v>
      </c>
      <c r="H9087">
        <f>_xlfn.XLOOKUP(Tabuľka5[[#This Row],[Položka]],cennik[Položka],cennik[Cena MJ bez DPH])</f>
        <v>0</v>
      </c>
      <c r="I9087">
        <f>SUM(Tabuľka5[[#This Row],[cena MJ bez DPH]]*1.1)</f>
        <v>0</v>
      </c>
      <c r="J9087">
        <f>Tabuľka5[[#This Row],[množstvo]]*Tabuľka5[[#This Row],[cena MJ bez DPH]]</f>
        <v>0</v>
      </c>
      <c r="L9087" s="5" t="s">
        <v>543</v>
      </c>
      <c r="N9087" t="s">
        <v>542</v>
      </c>
      <c r="O9087" t="s">
        <v>348</v>
      </c>
      <c r="P9087" t="s">
        <v>635</v>
      </c>
    </row>
    <row r="9088" spans="1:16" hidden="1" x14ac:dyDescent="0.25">
      <c r="A9088" t="s">
        <v>322</v>
      </c>
      <c r="B9088" t="s">
        <v>47</v>
      </c>
      <c r="C9088" t="s">
        <v>48</v>
      </c>
      <c r="D9088" t="s">
        <v>17</v>
      </c>
      <c r="F9088" t="s">
        <v>49</v>
      </c>
      <c r="H9088">
        <f>_xlfn.XLOOKUP(Tabuľka5[[#This Row],[Položka]],cennik[Položka],cennik[Cena MJ bez DPH])</f>
        <v>0</v>
      </c>
      <c r="I9088">
        <f>SUM(Tabuľka5[[#This Row],[cena MJ bez DPH]]*1.1)</f>
        <v>0</v>
      </c>
      <c r="J9088">
        <f>Tabuľka5[[#This Row],[množstvo]]*Tabuľka5[[#This Row],[cena MJ bez DPH]]</f>
        <v>0</v>
      </c>
      <c r="L9088" s="5" t="s">
        <v>543</v>
      </c>
      <c r="N9088" t="s">
        <v>542</v>
      </c>
      <c r="O9088" t="s">
        <v>348</v>
      </c>
      <c r="P9088" t="s">
        <v>635</v>
      </c>
    </row>
    <row r="9089" spans="1:16" hidden="1" x14ac:dyDescent="0.25">
      <c r="A9089" t="s">
        <v>322</v>
      </c>
      <c r="B9089" t="s">
        <v>47</v>
      </c>
      <c r="C9089" t="s">
        <v>50</v>
      </c>
      <c r="D9089" t="s">
        <v>17</v>
      </c>
      <c r="F9089" t="s">
        <v>49</v>
      </c>
      <c r="H9089">
        <f>_xlfn.XLOOKUP(Tabuľka5[[#This Row],[Položka]],cennik[Položka],cennik[Cena MJ bez DPH])</f>
        <v>0</v>
      </c>
      <c r="I9089">
        <f>SUM(Tabuľka5[[#This Row],[cena MJ bez DPH]]*1.1)</f>
        <v>0</v>
      </c>
      <c r="J9089">
        <f>Tabuľka5[[#This Row],[množstvo]]*Tabuľka5[[#This Row],[cena MJ bez DPH]]</f>
        <v>0</v>
      </c>
      <c r="L9089" s="5" t="s">
        <v>543</v>
      </c>
      <c r="N9089" t="s">
        <v>542</v>
      </c>
      <c r="O9089" t="s">
        <v>348</v>
      </c>
      <c r="P9089" t="s">
        <v>635</v>
      </c>
    </row>
    <row r="9090" spans="1:16" hidden="1" x14ac:dyDescent="0.25">
      <c r="A9090" t="s">
        <v>322</v>
      </c>
      <c r="B9090" t="s">
        <v>51</v>
      </c>
      <c r="C9090" t="s">
        <v>52</v>
      </c>
      <c r="D9090" t="s">
        <v>11</v>
      </c>
      <c r="F9090" t="s">
        <v>53</v>
      </c>
      <c r="H9090">
        <f>_xlfn.XLOOKUP(Tabuľka5[[#This Row],[Položka]],cennik[Položka],cennik[Cena MJ bez DPH])</f>
        <v>0</v>
      </c>
      <c r="I9090">
        <f>SUM(Tabuľka5[[#This Row],[cena MJ bez DPH]]*1.1)</f>
        <v>0</v>
      </c>
      <c r="J9090">
        <f>Tabuľka5[[#This Row],[množstvo]]*Tabuľka5[[#This Row],[cena MJ bez DPH]]</f>
        <v>0</v>
      </c>
      <c r="L9090" s="5" t="s">
        <v>543</v>
      </c>
      <c r="N9090" t="s">
        <v>542</v>
      </c>
      <c r="O9090" t="s">
        <v>348</v>
      </c>
      <c r="P9090" t="s">
        <v>635</v>
      </c>
    </row>
    <row r="9091" spans="1:16" hidden="1" x14ac:dyDescent="0.25">
      <c r="A9091" t="s">
        <v>322</v>
      </c>
      <c r="B9091" t="s">
        <v>51</v>
      </c>
      <c r="C9091" t="s">
        <v>54</v>
      </c>
      <c r="D9091" t="s">
        <v>11</v>
      </c>
      <c r="F9091" t="s">
        <v>53</v>
      </c>
      <c r="H9091">
        <f>_xlfn.XLOOKUP(Tabuľka5[[#This Row],[Položka]],cennik[Položka],cennik[Cena MJ bez DPH])</f>
        <v>0</v>
      </c>
      <c r="I9091">
        <f>SUM(Tabuľka5[[#This Row],[cena MJ bez DPH]]*1.1)</f>
        <v>0</v>
      </c>
      <c r="J9091">
        <f>Tabuľka5[[#This Row],[množstvo]]*Tabuľka5[[#This Row],[cena MJ bez DPH]]</f>
        <v>0</v>
      </c>
      <c r="L9091" s="5" t="s">
        <v>543</v>
      </c>
      <c r="N9091" t="s">
        <v>542</v>
      </c>
      <c r="O9091" t="s">
        <v>348</v>
      </c>
      <c r="P9091" t="s">
        <v>635</v>
      </c>
    </row>
    <row r="9092" spans="1:16" hidden="1" x14ac:dyDescent="0.25">
      <c r="A9092" t="s">
        <v>322</v>
      </c>
      <c r="B9092" t="s">
        <v>51</v>
      </c>
      <c r="C9092" t="s">
        <v>55</v>
      </c>
      <c r="D9092" t="s">
        <v>11</v>
      </c>
      <c r="F9092" t="s">
        <v>56</v>
      </c>
      <c r="H9092">
        <f>_xlfn.XLOOKUP(Tabuľka5[[#This Row],[Položka]],cennik[Položka],cennik[Cena MJ bez DPH])</f>
        <v>0</v>
      </c>
      <c r="I9092">
        <f>SUM(Tabuľka5[[#This Row],[cena MJ bez DPH]]*1.1)</f>
        <v>0</v>
      </c>
      <c r="J9092">
        <f>Tabuľka5[[#This Row],[množstvo]]*Tabuľka5[[#This Row],[cena MJ bez DPH]]</f>
        <v>0</v>
      </c>
      <c r="L9092" s="5" t="s">
        <v>543</v>
      </c>
      <c r="N9092" t="s">
        <v>542</v>
      </c>
      <c r="O9092" t="s">
        <v>348</v>
      </c>
      <c r="P9092" t="s">
        <v>635</v>
      </c>
    </row>
    <row r="9093" spans="1:16" hidden="1" x14ac:dyDescent="0.25">
      <c r="A9093" t="s">
        <v>322</v>
      </c>
      <c r="B9093" t="s">
        <v>51</v>
      </c>
      <c r="C9093" t="s">
        <v>57</v>
      </c>
      <c r="D9093" t="s">
        <v>11</v>
      </c>
      <c r="F9093" t="s">
        <v>53</v>
      </c>
      <c r="H9093">
        <f>_xlfn.XLOOKUP(Tabuľka5[[#This Row],[Položka]],cennik[Položka],cennik[Cena MJ bez DPH])</f>
        <v>0</v>
      </c>
      <c r="I9093">
        <f>SUM(Tabuľka5[[#This Row],[cena MJ bez DPH]]*1.1)</f>
        <v>0</v>
      </c>
      <c r="J9093">
        <f>Tabuľka5[[#This Row],[množstvo]]*Tabuľka5[[#This Row],[cena MJ bez DPH]]</f>
        <v>0</v>
      </c>
      <c r="L9093" s="5" t="s">
        <v>543</v>
      </c>
      <c r="N9093" t="s">
        <v>542</v>
      </c>
      <c r="O9093" t="s">
        <v>348</v>
      </c>
      <c r="P9093" t="s">
        <v>635</v>
      </c>
    </row>
    <row r="9094" spans="1:16" hidden="1" x14ac:dyDescent="0.25">
      <c r="A9094" t="s">
        <v>322</v>
      </c>
      <c r="B9094" t="s">
        <v>51</v>
      </c>
      <c r="C9094" t="s">
        <v>58</v>
      </c>
      <c r="D9094" t="s">
        <v>11</v>
      </c>
      <c r="F9094" t="s">
        <v>56</v>
      </c>
      <c r="H9094">
        <f>_xlfn.XLOOKUP(Tabuľka5[[#This Row],[Položka]],cennik[Položka],cennik[Cena MJ bez DPH])</f>
        <v>0</v>
      </c>
      <c r="I9094">
        <f>SUM(Tabuľka5[[#This Row],[cena MJ bez DPH]]*1.1)</f>
        <v>0</v>
      </c>
      <c r="J9094">
        <f>Tabuľka5[[#This Row],[množstvo]]*Tabuľka5[[#This Row],[cena MJ bez DPH]]</f>
        <v>0</v>
      </c>
      <c r="L9094" s="5" t="s">
        <v>543</v>
      </c>
      <c r="N9094" t="s">
        <v>542</v>
      </c>
      <c r="O9094" t="s">
        <v>348</v>
      </c>
      <c r="P9094" t="s">
        <v>635</v>
      </c>
    </row>
    <row r="9095" spans="1:16" hidden="1" x14ac:dyDescent="0.25">
      <c r="A9095" t="s">
        <v>322</v>
      </c>
      <c r="B9095" t="s">
        <v>51</v>
      </c>
      <c r="C9095" t="s">
        <v>59</v>
      </c>
      <c r="D9095" t="s">
        <v>11</v>
      </c>
      <c r="F9095" t="s">
        <v>53</v>
      </c>
      <c r="G9095">
        <v>0</v>
      </c>
      <c r="H9095">
        <f>_xlfn.XLOOKUP(Tabuľka5[[#This Row],[Položka]],cennik[Položka],cennik[Cena MJ bez DPH])</f>
        <v>0</v>
      </c>
      <c r="I9095">
        <f>SUM(Tabuľka5[[#This Row],[cena MJ bez DPH]]*1.1)</f>
        <v>0</v>
      </c>
      <c r="J9095">
        <f>Tabuľka5[[#This Row],[množstvo]]*Tabuľka5[[#This Row],[cena MJ bez DPH]]</f>
        <v>0</v>
      </c>
      <c r="L9095" s="5" t="s">
        <v>543</v>
      </c>
      <c r="N9095" t="s">
        <v>542</v>
      </c>
      <c r="O9095" t="s">
        <v>348</v>
      </c>
      <c r="P9095" t="s">
        <v>635</v>
      </c>
    </row>
    <row r="9096" spans="1:16" x14ac:dyDescent="0.25">
      <c r="A9096" t="s">
        <v>322</v>
      </c>
      <c r="B9096" s="22" t="s">
        <v>51</v>
      </c>
      <c r="C9096" s="22" t="s">
        <v>60</v>
      </c>
      <c r="D9096" s="22" t="s">
        <v>11</v>
      </c>
      <c r="E9096" s="22"/>
      <c r="F9096" t="s">
        <v>53</v>
      </c>
      <c r="G9096" s="22">
        <v>7</v>
      </c>
      <c r="H9096" s="22">
        <f>_xlfn.XLOOKUP(Tabuľka5[[#This Row],[Položka]],cennik[Položka],cennik[Cena MJ bez DPH])</f>
        <v>0</v>
      </c>
      <c r="I9096" s="22">
        <f>SUM(Tabuľka5[[#This Row],[cena MJ bez DPH]]*1.1)</f>
        <v>0</v>
      </c>
      <c r="J9096" s="22">
        <f>Tabuľka5[[#This Row],[množstvo]]*Tabuľka5[[#This Row],[cena MJ bez DPH]]</f>
        <v>0</v>
      </c>
      <c r="L9096" s="23" t="s">
        <v>543</v>
      </c>
      <c r="M9096" s="22">
        <f>Tabuľka5[[#This Row],[množstvo]]*Tabuľka5[[#This Row],[cena za MJ s DPH]]</f>
        <v>0</v>
      </c>
      <c r="N9096" s="22" t="s">
        <v>542</v>
      </c>
      <c r="O9096" s="15" t="s">
        <v>348</v>
      </c>
      <c r="P9096" t="s">
        <v>635</v>
      </c>
    </row>
    <row r="9097" spans="1:16" hidden="1" x14ac:dyDescent="0.25">
      <c r="A9097" t="s">
        <v>322</v>
      </c>
      <c r="B9097" t="s">
        <v>51</v>
      </c>
      <c r="C9097" t="s">
        <v>61</v>
      </c>
      <c r="D9097" t="s">
        <v>11</v>
      </c>
      <c r="F9097" t="s">
        <v>53</v>
      </c>
      <c r="G9097">
        <v>0</v>
      </c>
      <c r="H9097">
        <f>_xlfn.XLOOKUP(Tabuľka5[[#This Row],[Položka]],cennik[Položka],cennik[Cena MJ bez DPH])</f>
        <v>0</v>
      </c>
      <c r="I9097">
        <f>SUM(Tabuľka5[[#This Row],[cena MJ bez DPH]]*1.1)</f>
        <v>0</v>
      </c>
      <c r="J9097">
        <f>Tabuľka5[[#This Row],[množstvo]]*Tabuľka5[[#This Row],[cena MJ bez DPH]]</f>
        <v>0</v>
      </c>
      <c r="L9097" s="5" t="s">
        <v>543</v>
      </c>
      <c r="N9097" t="s">
        <v>542</v>
      </c>
      <c r="O9097" t="s">
        <v>348</v>
      </c>
      <c r="P9097" t="s">
        <v>635</v>
      </c>
    </row>
    <row r="9098" spans="1:16" x14ac:dyDescent="0.25">
      <c r="A9098" t="s">
        <v>322</v>
      </c>
      <c r="B9098" s="22" t="s">
        <v>51</v>
      </c>
      <c r="C9098" s="22" t="s">
        <v>62</v>
      </c>
      <c r="D9098" s="22" t="s">
        <v>11</v>
      </c>
      <c r="E9098" s="22"/>
      <c r="F9098" t="s">
        <v>53</v>
      </c>
      <c r="G9098" s="22">
        <v>312</v>
      </c>
      <c r="H9098" s="22">
        <f>_xlfn.XLOOKUP(Tabuľka5[[#This Row],[Položka]],cennik[Položka],cennik[Cena MJ bez DPH])</f>
        <v>0</v>
      </c>
      <c r="I9098" s="22">
        <f>SUM(Tabuľka5[[#This Row],[cena MJ bez DPH]]*1.1)</f>
        <v>0</v>
      </c>
      <c r="J9098" s="22">
        <f>Tabuľka5[[#This Row],[množstvo]]*Tabuľka5[[#This Row],[cena MJ bez DPH]]</f>
        <v>0</v>
      </c>
      <c r="L9098" s="23" t="s">
        <v>543</v>
      </c>
      <c r="M9098" s="22">
        <f>Tabuľka5[[#This Row],[množstvo]]*Tabuľka5[[#This Row],[cena za MJ s DPH]]</f>
        <v>0</v>
      </c>
      <c r="N9098" s="22" t="s">
        <v>542</v>
      </c>
      <c r="O9098" s="15" t="s">
        <v>348</v>
      </c>
      <c r="P9098" t="s">
        <v>635</v>
      </c>
    </row>
    <row r="9099" spans="1:16" hidden="1" x14ac:dyDescent="0.25">
      <c r="A9099" t="s">
        <v>322</v>
      </c>
      <c r="B9099" t="s">
        <v>51</v>
      </c>
      <c r="C9099" t="s">
        <v>63</v>
      </c>
      <c r="D9099" t="s">
        <v>11</v>
      </c>
      <c r="F9099" t="s">
        <v>56</v>
      </c>
      <c r="H9099">
        <f>_xlfn.XLOOKUP(Tabuľka5[[#This Row],[Položka]],cennik[Položka],cennik[Cena MJ bez DPH])</f>
        <v>0</v>
      </c>
      <c r="I9099">
        <f>SUM(Tabuľka5[[#This Row],[cena MJ bez DPH]]*1.1)</f>
        <v>0</v>
      </c>
      <c r="J9099">
        <f>Tabuľka5[[#This Row],[množstvo]]*Tabuľka5[[#This Row],[cena MJ bez DPH]]</f>
        <v>0</v>
      </c>
      <c r="L9099" s="5" t="s">
        <v>543</v>
      </c>
      <c r="N9099" t="s">
        <v>542</v>
      </c>
      <c r="O9099" t="s">
        <v>348</v>
      </c>
      <c r="P9099" t="s">
        <v>635</v>
      </c>
    </row>
    <row r="9100" spans="1:16" hidden="1" x14ac:dyDescent="0.25">
      <c r="A9100" t="s">
        <v>322</v>
      </c>
      <c r="B9100" t="s">
        <v>51</v>
      </c>
      <c r="C9100" t="s">
        <v>64</v>
      </c>
      <c r="D9100" t="s">
        <v>11</v>
      </c>
      <c r="F9100" t="s">
        <v>56</v>
      </c>
      <c r="H9100">
        <f>_xlfn.XLOOKUP(Tabuľka5[[#This Row],[Položka]],cennik[Položka],cennik[Cena MJ bez DPH])</f>
        <v>0</v>
      </c>
      <c r="I9100">
        <f>SUM(Tabuľka5[[#This Row],[cena MJ bez DPH]]*1.1)</f>
        <v>0</v>
      </c>
      <c r="J9100">
        <f>Tabuľka5[[#This Row],[množstvo]]*Tabuľka5[[#This Row],[cena MJ bez DPH]]</f>
        <v>0</v>
      </c>
      <c r="L9100" s="5" t="s">
        <v>543</v>
      </c>
      <c r="N9100" t="s">
        <v>542</v>
      </c>
      <c r="O9100" t="s">
        <v>348</v>
      </c>
      <c r="P9100" t="s">
        <v>635</v>
      </c>
    </row>
    <row r="9101" spans="1:16" hidden="1" x14ac:dyDescent="0.25">
      <c r="A9101" t="s">
        <v>322</v>
      </c>
      <c r="B9101" t="s">
        <v>51</v>
      </c>
      <c r="C9101" t="s">
        <v>65</v>
      </c>
      <c r="D9101" t="s">
        <v>11</v>
      </c>
      <c r="F9101" t="s">
        <v>56</v>
      </c>
      <c r="H9101">
        <f>_xlfn.XLOOKUP(Tabuľka5[[#This Row],[Položka]],cennik[Položka],cennik[Cena MJ bez DPH])</f>
        <v>0</v>
      </c>
      <c r="I9101">
        <f>SUM(Tabuľka5[[#This Row],[cena MJ bez DPH]]*1.1)</f>
        <v>0</v>
      </c>
      <c r="J9101">
        <f>Tabuľka5[[#This Row],[množstvo]]*Tabuľka5[[#This Row],[cena MJ bez DPH]]</f>
        <v>0</v>
      </c>
      <c r="L9101" s="5" t="s">
        <v>543</v>
      </c>
      <c r="N9101" t="s">
        <v>542</v>
      </c>
      <c r="O9101" t="s">
        <v>348</v>
      </c>
      <c r="P9101" t="s">
        <v>635</v>
      </c>
    </row>
    <row r="9102" spans="1:16" hidden="1" x14ac:dyDescent="0.25">
      <c r="A9102" t="s">
        <v>322</v>
      </c>
      <c r="B9102" t="s">
        <v>51</v>
      </c>
      <c r="C9102" t="s">
        <v>66</v>
      </c>
      <c r="D9102" t="s">
        <v>11</v>
      </c>
      <c r="F9102" t="s">
        <v>56</v>
      </c>
      <c r="H9102">
        <f>_xlfn.XLOOKUP(Tabuľka5[[#This Row],[Položka]],cennik[Položka],cennik[Cena MJ bez DPH])</f>
        <v>0</v>
      </c>
      <c r="I9102">
        <f>SUM(Tabuľka5[[#This Row],[cena MJ bez DPH]]*1.1)</f>
        <v>0</v>
      </c>
      <c r="J9102">
        <f>Tabuľka5[[#This Row],[množstvo]]*Tabuľka5[[#This Row],[cena MJ bez DPH]]</f>
        <v>0</v>
      </c>
      <c r="L9102" s="5" t="s">
        <v>543</v>
      </c>
      <c r="N9102" t="s">
        <v>542</v>
      </c>
      <c r="O9102" t="s">
        <v>348</v>
      </c>
      <c r="P9102" t="s">
        <v>635</v>
      </c>
    </row>
    <row r="9103" spans="1:16" hidden="1" x14ac:dyDescent="0.25">
      <c r="A9103" t="s">
        <v>322</v>
      </c>
      <c r="B9103" t="s">
        <v>51</v>
      </c>
      <c r="C9103" t="s">
        <v>67</v>
      </c>
      <c r="D9103" t="s">
        <v>11</v>
      </c>
      <c r="F9103" t="s">
        <v>56</v>
      </c>
      <c r="H9103">
        <f>_xlfn.XLOOKUP(Tabuľka5[[#This Row],[Položka]],cennik[Položka],cennik[Cena MJ bez DPH])</f>
        <v>0</v>
      </c>
      <c r="I9103">
        <f>SUM(Tabuľka5[[#This Row],[cena MJ bez DPH]]*1.1)</f>
        <v>0</v>
      </c>
      <c r="J9103">
        <f>Tabuľka5[[#This Row],[množstvo]]*Tabuľka5[[#This Row],[cena MJ bez DPH]]</f>
        <v>0</v>
      </c>
      <c r="L9103" s="5" t="s">
        <v>543</v>
      </c>
      <c r="N9103" t="s">
        <v>542</v>
      </c>
      <c r="O9103" t="s">
        <v>348</v>
      </c>
      <c r="P9103" t="s">
        <v>635</v>
      </c>
    </row>
    <row r="9104" spans="1:16" hidden="1" x14ac:dyDescent="0.25">
      <c r="A9104" t="s">
        <v>322</v>
      </c>
      <c r="B9104" t="s">
        <v>51</v>
      </c>
      <c r="C9104" t="s">
        <v>68</v>
      </c>
      <c r="D9104" t="s">
        <v>11</v>
      </c>
      <c r="F9104" t="s">
        <v>56</v>
      </c>
      <c r="H9104">
        <f>_xlfn.XLOOKUP(Tabuľka5[[#This Row],[Položka]],cennik[Položka],cennik[Cena MJ bez DPH])</f>
        <v>0</v>
      </c>
      <c r="I9104">
        <f>SUM(Tabuľka5[[#This Row],[cena MJ bez DPH]]*1.1)</f>
        <v>0</v>
      </c>
      <c r="J9104">
        <f>Tabuľka5[[#This Row],[množstvo]]*Tabuľka5[[#This Row],[cena MJ bez DPH]]</f>
        <v>0</v>
      </c>
      <c r="L9104" s="5" t="s">
        <v>543</v>
      </c>
      <c r="N9104" t="s">
        <v>542</v>
      </c>
      <c r="O9104" t="s">
        <v>348</v>
      </c>
      <c r="P9104" t="s">
        <v>635</v>
      </c>
    </row>
    <row r="9105" spans="1:16" hidden="1" x14ac:dyDescent="0.25">
      <c r="A9105" t="s">
        <v>322</v>
      </c>
      <c r="B9105" t="s">
        <v>51</v>
      </c>
      <c r="C9105" t="s">
        <v>69</v>
      </c>
      <c r="D9105" t="s">
        <v>11</v>
      </c>
      <c r="F9105" t="s">
        <v>56</v>
      </c>
      <c r="H9105">
        <f>_xlfn.XLOOKUP(Tabuľka5[[#This Row],[Položka]],cennik[Položka],cennik[Cena MJ bez DPH])</f>
        <v>0</v>
      </c>
      <c r="I9105">
        <f>SUM(Tabuľka5[[#This Row],[cena MJ bez DPH]]*1.1)</f>
        <v>0</v>
      </c>
      <c r="J9105">
        <f>Tabuľka5[[#This Row],[množstvo]]*Tabuľka5[[#This Row],[cena MJ bez DPH]]</f>
        <v>0</v>
      </c>
      <c r="L9105" s="5" t="s">
        <v>543</v>
      </c>
      <c r="N9105" t="s">
        <v>542</v>
      </c>
      <c r="O9105" t="s">
        <v>348</v>
      </c>
      <c r="P9105" t="s">
        <v>635</v>
      </c>
    </row>
    <row r="9106" spans="1:16" hidden="1" x14ac:dyDescent="0.25">
      <c r="A9106" t="s">
        <v>322</v>
      </c>
      <c r="B9106" t="s">
        <v>51</v>
      </c>
      <c r="C9106" t="s">
        <v>70</v>
      </c>
      <c r="D9106" t="s">
        <v>11</v>
      </c>
      <c r="F9106" t="s">
        <v>56</v>
      </c>
      <c r="H9106">
        <f>_xlfn.XLOOKUP(Tabuľka5[[#This Row],[Položka]],cennik[Položka],cennik[Cena MJ bez DPH])</f>
        <v>0</v>
      </c>
      <c r="I9106">
        <f>SUM(Tabuľka5[[#This Row],[cena MJ bez DPH]]*1.1)</f>
        <v>0</v>
      </c>
      <c r="J9106">
        <f>Tabuľka5[[#This Row],[množstvo]]*Tabuľka5[[#This Row],[cena MJ bez DPH]]</f>
        <v>0</v>
      </c>
      <c r="L9106" s="5" t="s">
        <v>543</v>
      </c>
      <c r="N9106" t="s">
        <v>542</v>
      </c>
      <c r="O9106" t="s">
        <v>348</v>
      </c>
      <c r="P9106" t="s">
        <v>635</v>
      </c>
    </row>
    <row r="9107" spans="1:16" hidden="1" x14ac:dyDescent="0.25">
      <c r="A9107" t="s">
        <v>322</v>
      </c>
      <c r="B9107" t="s">
        <v>51</v>
      </c>
      <c r="C9107" t="s">
        <v>71</v>
      </c>
      <c r="D9107" t="s">
        <v>11</v>
      </c>
      <c r="F9107" t="s">
        <v>56</v>
      </c>
      <c r="H9107">
        <f>_xlfn.XLOOKUP(Tabuľka5[[#This Row],[Položka]],cennik[Položka],cennik[Cena MJ bez DPH])</f>
        <v>0</v>
      </c>
      <c r="I9107">
        <f>SUM(Tabuľka5[[#This Row],[cena MJ bez DPH]]*1.1)</f>
        <v>0</v>
      </c>
      <c r="J9107">
        <f>Tabuľka5[[#This Row],[množstvo]]*Tabuľka5[[#This Row],[cena MJ bez DPH]]</f>
        <v>0</v>
      </c>
      <c r="L9107" s="5" t="s">
        <v>543</v>
      </c>
      <c r="N9107" t="s">
        <v>542</v>
      </c>
      <c r="O9107" t="s">
        <v>348</v>
      </c>
      <c r="P9107" t="s">
        <v>635</v>
      </c>
    </row>
    <row r="9108" spans="1:16" hidden="1" x14ac:dyDescent="0.25">
      <c r="A9108" t="s">
        <v>322</v>
      </c>
      <c r="B9108" t="s">
        <v>51</v>
      </c>
      <c r="C9108" t="s">
        <v>72</v>
      </c>
      <c r="D9108" t="s">
        <v>11</v>
      </c>
      <c r="F9108" t="s">
        <v>56</v>
      </c>
      <c r="H9108">
        <f>_xlfn.XLOOKUP(Tabuľka5[[#This Row],[Položka]],cennik[Položka],cennik[Cena MJ bez DPH])</f>
        <v>0</v>
      </c>
      <c r="I9108">
        <f>SUM(Tabuľka5[[#This Row],[cena MJ bez DPH]]*1.1)</f>
        <v>0</v>
      </c>
      <c r="J9108">
        <f>Tabuľka5[[#This Row],[množstvo]]*Tabuľka5[[#This Row],[cena MJ bez DPH]]</f>
        <v>0</v>
      </c>
      <c r="L9108" s="5" t="s">
        <v>543</v>
      </c>
      <c r="N9108" t="s">
        <v>542</v>
      </c>
      <c r="O9108" t="s">
        <v>348</v>
      </c>
      <c r="P9108" t="s">
        <v>635</v>
      </c>
    </row>
    <row r="9109" spans="1:16" hidden="1" x14ac:dyDescent="0.25">
      <c r="A9109" t="s">
        <v>322</v>
      </c>
      <c r="B9109" t="s">
        <v>51</v>
      </c>
      <c r="C9109" t="s">
        <v>73</v>
      </c>
      <c r="D9109" t="s">
        <v>11</v>
      </c>
      <c r="F9109" t="s">
        <v>56</v>
      </c>
      <c r="H9109">
        <f>_xlfn.XLOOKUP(Tabuľka5[[#This Row],[Položka]],cennik[Položka],cennik[Cena MJ bez DPH])</f>
        <v>0</v>
      </c>
      <c r="I9109">
        <f>SUM(Tabuľka5[[#This Row],[cena MJ bez DPH]]*1.1)</f>
        <v>0</v>
      </c>
      <c r="J9109">
        <f>Tabuľka5[[#This Row],[množstvo]]*Tabuľka5[[#This Row],[cena MJ bez DPH]]</f>
        <v>0</v>
      </c>
      <c r="L9109" s="5" t="s">
        <v>543</v>
      </c>
      <c r="N9109" t="s">
        <v>542</v>
      </c>
      <c r="O9109" t="s">
        <v>348</v>
      </c>
      <c r="P9109" t="s">
        <v>635</v>
      </c>
    </row>
    <row r="9110" spans="1:16" hidden="1" x14ac:dyDescent="0.25">
      <c r="A9110" t="s">
        <v>322</v>
      </c>
      <c r="B9110" t="s">
        <v>51</v>
      </c>
      <c r="C9110" t="s">
        <v>74</v>
      </c>
      <c r="D9110" t="s">
        <v>11</v>
      </c>
      <c r="F9110" t="s">
        <v>56</v>
      </c>
      <c r="H9110">
        <f>_xlfn.XLOOKUP(Tabuľka5[[#This Row],[Položka]],cennik[Položka],cennik[Cena MJ bez DPH])</f>
        <v>0</v>
      </c>
      <c r="I9110">
        <f>SUM(Tabuľka5[[#This Row],[cena MJ bez DPH]]*1.1)</f>
        <v>0</v>
      </c>
      <c r="J9110">
        <f>Tabuľka5[[#This Row],[množstvo]]*Tabuľka5[[#This Row],[cena MJ bez DPH]]</f>
        <v>0</v>
      </c>
      <c r="L9110" s="5" t="s">
        <v>543</v>
      </c>
      <c r="N9110" t="s">
        <v>542</v>
      </c>
      <c r="O9110" t="s">
        <v>348</v>
      </c>
      <c r="P9110" t="s">
        <v>635</v>
      </c>
    </row>
    <row r="9111" spans="1:16" hidden="1" x14ac:dyDescent="0.25">
      <c r="A9111" t="s">
        <v>322</v>
      </c>
      <c r="B9111" t="s">
        <v>51</v>
      </c>
      <c r="C9111" t="s">
        <v>75</v>
      </c>
      <c r="D9111" t="s">
        <v>11</v>
      </c>
      <c r="F9111" t="s">
        <v>56</v>
      </c>
      <c r="H9111">
        <f>_xlfn.XLOOKUP(Tabuľka5[[#This Row],[Položka]],cennik[Položka],cennik[Cena MJ bez DPH])</f>
        <v>0</v>
      </c>
      <c r="I9111">
        <f>SUM(Tabuľka5[[#This Row],[cena MJ bez DPH]]*1.1)</f>
        <v>0</v>
      </c>
      <c r="J9111">
        <f>Tabuľka5[[#This Row],[množstvo]]*Tabuľka5[[#This Row],[cena MJ bez DPH]]</f>
        <v>0</v>
      </c>
      <c r="L9111" s="5" t="s">
        <v>543</v>
      </c>
      <c r="N9111" t="s">
        <v>542</v>
      </c>
      <c r="O9111" t="s">
        <v>348</v>
      </c>
      <c r="P9111" t="s">
        <v>635</v>
      </c>
    </row>
    <row r="9112" spans="1:16" hidden="1" x14ac:dyDescent="0.25">
      <c r="A9112" t="s">
        <v>322</v>
      </c>
      <c r="B9112" t="s">
        <v>51</v>
      </c>
      <c r="C9112" t="s">
        <v>76</v>
      </c>
      <c r="D9112" t="s">
        <v>11</v>
      </c>
      <c r="F9112" t="s">
        <v>56</v>
      </c>
      <c r="H9112">
        <f>_xlfn.XLOOKUP(Tabuľka5[[#This Row],[Položka]],cennik[Položka],cennik[Cena MJ bez DPH])</f>
        <v>0</v>
      </c>
      <c r="I9112">
        <f>SUM(Tabuľka5[[#This Row],[cena MJ bez DPH]]*1.1)</f>
        <v>0</v>
      </c>
      <c r="J9112">
        <f>Tabuľka5[[#This Row],[množstvo]]*Tabuľka5[[#This Row],[cena MJ bez DPH]]</f>
        <v>0</v>
      </c>
      <c r="L9112" s="5" t="s">
        <v>543</v>
      </c>
      <c r="N9112" t="s">
        <v>542</v>
      </c>
      <c r="O9112" t="s">
        <v>348</v>
      </c>
      <c r="P9112" t="s">
        <v>635</v>
      </c>
    </row>
    <row r="9113" spans="1:16" hidden="1" x14ac:dyDescent="0.25">
      <c r="A9113" t="s">
        <v>322</v>
      </c>
      <c r="B9113" t="s">
        <v>51</v>
      </c>
      <c r="C9113" t="s">
        <v>77</v>
      </c>
      <c r="D9113" t="s">
        <v>11</v>
      </c>
      <c r="F9113" t="s">
        <v>56</v>
      </c>
      <c r="H9113">
        <f>_xlfn.XLOOKUP(Tabuľka5[[#This Row],[Položka]],cennik[Položka],cennik[Cena MJ bez DPH])</f>
        <v>0</v>
      </c>
      <c r="I9113">
        <f>SUM(Tabuľka5[[#This Row],[cena MJ bez DPH]]*1.1)</f>
        <v>0</v>
      </c>
      <c r="J9113">
        <f>Tabuľka5[[#This Row],[množstvo]]*Tabuľka5[[#This Row],[cena MJ bez DPH]]</f>
        <v>0</v>
      </c>
      <c r="L9113" s="5" t="s">
        <v>543</v>
      </c>
      <c r="N9113" t="s">
        <v>542</v>
      </c>
      <c r="O9113" t="s">
        <v>348</v>
      </c>
      <c r="P9113" t="s">
        <v>635</v>
      </c>
    </row>
    <row r="9114" spans="1:16" hidden="1" x14ac:dyDescent="0.25">
      <c r="A9114" t="s">
        <v>322</v>
      </c>
      <c r="B9114" t="s">
        <v>51</v>
      </c>
      <c r="C9114" t="s">
        <v>78</v>
      </c>
      <c r="D9114" t="s">
        <v>11</v>
      </c>
      <c r="F9114" t="s">
        <v>56</v>
      </c>
      <c r="H9114">
        <f>_xlfn.XLOOKUP(Tabuľka5[[#This Row],[Položka]],cennik[Položka],cennik[Cena MJ bez DPH])</f>
        <v>0</v>
      </c>
      <c r="I9114">
        <f>SUM(Tabuľka5[[#This Row],[cena MJ bez DPH]]*1.1)</f>
        <v>0</v>
      </c>
      <c r="J9114">
        <f>Tabuľka5[[#This Row],[množstvo]]*Tabuľka5[[#This Row],[cena MJ bez DPH]]</f>
        <v>0</v>
      </c>
      <c r="L9114" s="5" t="s">
        <v>543</v>
      </c>
      <c r="N9114" t="s">
        <v>542</v>
      </c>
      <c r="O9114" t="s">
        <v>348</v>
      </c>
      <c r="P9114" t="s">
        <v>635</v>
      </c>
    </row>
    <row r="9115" spans="1:16" hidden="1" x14ac:dyDescent="0.25">
      <c r="A9115" t="s">
        <v>322</v>
      </c>
      <c r="B9115" t="s">
        <v>51</v>
      </c>
      <c r="C9115" t="s">
        <v>79</v>
      </c>
      <c r="D9115" t="s">
        <v>11</v>
      </c>
      <c r="F9115" t="s">
        <v>56</v>
      </c>
      <c r="H9115">
        <f>_xlfn.XLOOKUP(Tabuľka5[[#This Row],[Položka]],cennik[Položka],cennik[Cena MJ bez DPH])</f>
        <v>0</v>
      </c>
      <c r="I9115">
        <f>SUM(Tabuľka5[[#This Row],[cena MJ bez DPH]]*1.1)</f>
        <v>0</v>
      </c>
      <c r="J9115">
        <f>Tabuľka5[[#This Row],[množstvo]]*Tabuľka5[[#This Row],[cena MJ bez DPH]]</f>
        <v>0</v>
      </c>
      <c r="L9115" s="5" t="s">
        <v>543</v>
      </c>
      <c r="N9115" t="s">
        <v>542</v>
      </c>
      <c r="O9115" t="s">
        <v>348</v>
      </c>
      <c r="P9115" t="s">
        <v>635</v>
      </c>
    </row>
    <row r="9116" spans="1:16" hidden="1" x14ac:dyDescent="0.25">
      <c r="A9116" t="s">
        <v>322</v>
      </c>
      <c r="B9116" t="s">
        <v>51</v>
      </c>
      <c r="C9116" t="s">
        <v>80</v>
      </c>
      <c r="D9116" t="s">
        <v>11</v>
      </c>
      <c r="F9116" t="s">
        <v>56</v>
      </c>
      <c r="H9116">
        <f>_xlfn.XLOOKUP(Tabuľka5[[#This Row],[Položka]],cennik[Položka],cennik[Cena MJ bez DPH])</f>
        <v>0</v>
      </c>
      <c r="I9116">
        <f>SUM(Tabuľka5[[#This Row],[cena MJ bez DPH]]*1.1)</f>
        <v>0</v>
      </c>
      <c r="J9116">
        <f>Tabuľka5[[#This Row],[množstvo]]*Tabuľka5[[#This Row],[cena MJ bez DPH]]</f>
        <v>0</v>
      </c>
      <c r="L9116" s="5" t="s">
        <v>543</v>
      </c>
      <c r="N9116" t="s">
        <v>542</v>
      </c>
      <c r="O9116" t="s">
        <v>348</v>
      </c>
      <c r="P9116" t="s">
        <v>635</v>
      </c>
    </row>
    <row r="9117" spans="1:16" hidden="1" x14ac:dyDescent="0.25">
      <c r="A9117" t="s">
        <v>322</v>
      </c>
      <c r="B9117" t="s">
        <v>51</v>
      </c>
      <c r="C9117" t="s">
        <v>81</v>
      </c>
      <c r="D9117" t="s">
        <v>11</v>
      </c>
      <c r="F9117" t="s">
        <v>56</v>
      </c>
      <c r="H9117">
        <f>_xlfn.XLOOKUP(Tabuľka5[[#This Row],[Položka]],cennik[Položka],cennik[Cena MJ bez DPH])</f>
        <v>0</v>
      </c>
      <c r="I9117">
        <f>SUM(Tabuľka5[[#This Row],[cena MJ bez DPH]]*1.1)</f>
        <v>0</v>
      </c>
      <c r="J9117">
        <f>Tabuľka5[[#This Row],[množstvo]]*Tabuľka5[[#This Row],[cena MJ bez DPH]]</f>
        <v>0</v>
      </c>
      <c r="L9117" s="5" t="s">
        <v>543</v>
      </c>
      <c r="N9117" t="s">
        <v>542</v>
      </c>
      <c r="O9117" t="s">
        <v>348</v>
      </c>
      <c r="P9117" t="s">
        <v>635</v>
      </c>
    </row>
    <row r="9118" spans="1:16" hidden="1" x14ac:dyDescent="0.25">
      <c r="A9118" t="s">
        <v>322</v>
      </c>
      <c r="B9118" t="s">
        <v>51</v>
      </c>
      <c r="C9118" t="s">
        <v>82</v>
      </c>
      <c r="D9118" t="s">
        <v>11</v>
      </c>
      <c r="F9118" t="s">
        <v>56</v>
      </c>
      <c r="H9118">
        <f>_xlfn.XLOOKUP(Tabuľka5[[#This Row],[Položka]],cennik[Položka],cennik[Cena MJ bez DPH])</f>
        <v>0</v>
      </c>
      <c r="I9118">
        <f>SUM(Tabuľka5[[#This Row],[cena MJ bez DPH]]*1.1)</f>
        <v>0</v>
      </c>
      <c r="J9118">
        <f>Tabuľka5[[#This Row],[množstvo]]*Tabuľka5[[#This Row],[cena MJ bez DPH]]</f>
        <v>0</v>
      </c>
      <c r="L9118" s="5" t="s">
        <v>543</v>
      </c>
      <c r="N9118" t="s">
        <v>542</v>
      </c>
      <c r="O9118" t="s">
        <v>348</v>
      </c>
      <c r="P9118" t="s">
        <v>635</v>
      </c>
    </row>
    <row r="9119" spans="1:16" hidden="1" x14ac:dyDescent="0.25">
      <c r="A9119" t="s">
        <v>322</v>
      </c>
      <c r="B9119" t="s">
        <v>51</v>
      </c>
      <c r="C9119" t="s">
        <v>83</v>
      </c>
      <c r="D9119" t="s">
        <v>11</v>
      </c>
      <c r="F9119" t="s">
        <v>56</v>
      </c>
      <c r="H9119">
        <f>_xlfn.XLOOKUP(Tabuľka5[[#This Row],[Položka]],cennik[Položka],cennik[Cena MJ bez DPH])</f>
        <v>0</v>
      </c>
      <c r="I9119">
        <f>SUM(Tabuľka5[[#This Row],[cena MJ bez DPH]]*1.1)</f>
        <v>0</v>
      </c>
      <c r="J9119">
        <f>Tabuľka5[[#This Row],[množstvo]]*Tabuľka5[[#This Row],[cena MJ bez DPH]]</f>
        <v>0</v>
      </c>
      <c r="L9119" s="5" t="s">
        <v>543</v>
      </c>
      <c r="N9119" t="s">
        <v>542</v>
      </c>
      <c r="O9119" t="s">
        <v>348</v>
      </c>
      <c r="P9119" t="s">
        <v>635</v>
      </c>
    </row>
    <row r="9120" spans="1:16" hidden="1" x14ac:dyDescent="0.25">
      <c r="A9120" t="s">
        <v>322</v>
      </c>
      <c r="B9120" t="s">
        <v>51</v>
      </c>
      <c r="C9120" t="s">
        <v>84</v>
      </c>
      <c r="D9120" t="s">
        <v>11</v>
      </c>
      <c r="F9120" t="s">
        <v>56</v>
      </c>
      <c r="H9120">
        <f>_xlfn.XLOOKUP(Tabuľka5[[#This Row],[Položka]],cennik[Položka],cennik[Cena MJ bez DPH])</f>
        <v>0</v>
      </c>
      <c r="I9120">
        <f>SUM(Tabuľka5[[#This Row],[cena MJ bez DPH]]*1.1)</f>
        <v>0</v>
      </c>
      <c r="J9120">
        <f>Tabuľka5[[#This Row],[množstvo]]*Tabuľka5[[#This Row],[cena MJ bez DPH]]</f>
        <v>0</v>
      </c>
      <c r="L9120" s="5" t="s">
        <v>543</v>
      </c>
      <c r="N9120" t="s">
        <v>542</v>
      </c>
      <c r="O9120" t="s">
        <v>348</v>
      </c>
      <c r="P9120" t="s">
        <v>635</v>
      </c>
    </row>
    <row r="9121" spans="1:16" hidden="1" x14ac:dyDescent="0.25">
      <c r="A9121" t="s">
        <v>322</v>
      </c>
      <c r="B9121" t="s">
        <v>51</v>
      </c>
      <c r="C9121" t="s">
        <v>85</v>
      </c>
      <c r="D9121" t="s">
        <v>11</v>
      </c>
      <c r="F9121" t="s">
        <v>56</v>
      </c>
      <c r="H9121">
        <f>_xlfn.XLOOKUP(Tabuľka5[[#This Row],[Položka]],cennik[Položka],cennik[Cena MJ bez DPH])</f>
        <v>0</v>
      </c>
      <c r="I9121">
        <f>SUM(Tabuľka5[[#This Row],[cena MJ bez DPH]]*1.1)</f>
        <v>0</v>
      </c>
      <c r="J9121">
        <f>Tabuľka5[[#This Row],[množstvo]]*Tabuľka5[[#This Row],[cena MJ bez DPH]]</f>
        <v>0</v>
      </c>
      <c r="L9121" s="5" t="s">
        <v>543</v>
      </c>
      <c r="N9121" t="s">
        <v>542</v>
      </c>
      <c r="O9121" t="s">
        <v>348</v>
      </c>
      <c r="P9121" t="s">
        <v>635</v>
      </c>
    </row>
    <row r="9122" spans="1:16" hidden="1" x14ac:dyDescent="0.25">
      <c r="A9122" t="s">
        <v>322</v>
      </c>
      <c r="B9122" t="s">
        <v>51</v>
      </c>
      <c r="C9122" t="s">
        <v>86</v>
      </c>
      <c r="D9122" t="s">
        <v>11</v>
      </c>
      <c r="F9122" t="s">
        <v>56</v>
      </c>
      <c r="H9122">
        <f>_xlfn.XLOOKUP(Tabuľka5[[#This Row],[Položka]],cennik[Položka],cennik[Cena MJ bez DPH])</f>
        <v>0</v>
      </c>
      <c r="I9122">
        <f>SUM(Tabuľka5[[#This Row],[cena MJ bez DPH]]*1.1)</f>
        <v>0</v>
      </c>
      <c r="J9122">
        <f>Tabuľka5[[#This Row],[množstvo]]*Tabuľka5[[#This Row],[cena MJ bez DPH]]</f>
        <v>0</v>
      </c>
      <c r="L9122" s="5" t="s">
        <v>543</v>
      </c>
      <c r="N9122" t="s">
        <v>542</v>
      </c>
      <c r="O9122" t="s">
        <v>348</v>
      </c>
      <c r="P9122" t="s">
        <v>635</v>
      </c>
    </row>
    <row r="9123" spans="1:16" hidden="1" x14ac:dyDescent="0.25">
      <c r="A9123" t="s">
        <v>322</v>
      </c>
      <c r="B9123" t="s">
        <v>51</v>
      </c>
      <c r="C9123" t="s">
        <v>87</v>
      </c>
      <c r="D9123" t="s">
        <v>11</v>
      </c>
      <c r="F9123" t="s">
        <v>56</v>
      </c>
      <c r="H9123">
        <f>_xlfn.XLOOKUP(Tabuľka5[[#This Row],[Položka]],cennik[Položka],cennik[Cena MJ bez DPH])</f>
        <v>0</v>
      </c>
      <c r="I9123">
        <f>SUM(Tabuľka5[[#This Row],[cena MJ bez DPH]]*1.1)</f>
        <v>0</v>
      </c>
      <c r="J9123">
        <f>Tabuľka5[[#This Row],[množstvo]]*Tabuľka5[[#This Row],[cena MJ bez DPH]]</f>
        <v>0</v>
      </c>
      <c r="L9123" s="5" t="s">
        <v>543</v>
      </c>
      <c r="N9123" t="s">
        <v>542</v>
      </c>
      <c r="O9123" t="s">
        <v>348</v>
      </c>
      <c r="P9123" t="s">
        <v>635</v>
      </c>
    </row>
    <row r="9124" spans="1:16" hidden="1" x14ac:dyDescent="0.25">
      <c r="A9124" t="s">
        <v>322</v>
      </c>
      <c r="B9124" t="s">
        <v>51</v>
      </c>
      <c r="C9124" t="s">
        <v>88</v>
      </c>
      <c r="D9124" t="s">
        <v>11</v>
      </c>
      <c r="F9124" t="s">
        <v>56</v>
      </c>
      <c r="H9124">
        <f>_xlfn.XLOOKUP(Tabuľka5[[#This Row],[Položka]],cennik[Položka],cennik[Cena MJ bez DPH])</f>
        <v>0</v>
      </c>
      <c r="I9124">
        <f>SUM(Tabuľka5[[#This Row],[cena MJ bez DPH]]*1.1)</f>
        <v>0</v>
      </c>
      <c r="J9124">
        <f>Tabuľka5[[#This Row],[množstvo]]*Tabuľka5[[#This Row],[cena MJ bez DPH]]</f>
        <v>0</v>
      </c>
      <c r="L9124" s="5" t="s">
        <v>543</v>
      </c>
      <c r="N9124" t="s">
        <v>542</v>
      </c>
      <c r="O9124" t="s">
        <v>348</v>
      </c>
      <c r="P9124" t="s">
        <v>635</v>
      </c>
    </row>
    <row r="9125" spans="1:16" hidden="1" x14ac:dyDescent="0.25">
      <c r="A9125" t="s">
        <v>322</v>
      </c>
      <c r="B9125" t="s">
        <v>51</v>
      </c>
      <c r="C9125" t="s">
        <v>89</v>
      </c>
      <c r="D9125" t="s">
        <v>11</v>
      </c>
      <c r="F9125" t="s">
        <v>56</v>
      </c>
      <c r="H9125">
        <f>_xlfn.XLOOKUP(Tabuľka5[[#This Row],[Položka]],cennik[Položka],cennik[Cena MJ bez DPH])</f>
        <v>0</v>
      </c>
      <c r="I9125">
        <f>SUM(Tabuľka5[[#This Row],[cena MJ bez DPH]]*1.1)</f>
        <v>0</v>
      </c>
      <c r="J9125">
        <f>Tabuľka5[[#This Row],[množstvo]]*Tabuľka5[[#This Row],[cena MJ bez DPH]]</f>
        <v>0</v>
      </c>
      <c r="L9125" s="5" t="s">
        <v>543</v>
      </c>
      <c r="N9125" t="s">
        <v>542</v>
      </c>
      <c r="O9125" t="s">
        <v>348</v>
      </c>
      <c r="P9125" t="s">
        <v>635</v>
      </c>
    </row>
    <row r="9126" spans="1:16" hidden="1" x14ac:dyDescent="0.25">
      <c r="A9126" t="s">
        <v>322</v>
      </c>
      <c r="B9126" t="s">
        <v>51</v>
      </c>
      <c r="C9126" t="s">
        <v>90</v>
      </c>
      <c r="D9126" t="s">
        <v>11</v>
      </c>
      <c r="F9126" t="s">
        <v>56</v>
      </c>
      <c r="H9126">
        <f>_xlfn.XLOOKUP(Tabuľka5[[#This Row],[Položka]],cennik[Položka],cennik[Cena MJ bez DPH])</f>
        <v>0</v>
      </c>
      <c r="I9126">
        <f>SUM(Tabuľka5[[#This Row],[cena MJ bez DPH]]*1.1)</f>
        <v>0</v>
      </c>
      <c r="J9126">
        <f>Tabuľka5[[#This Row],[množstvo]]*Tabuľka5[[#This Row],[cena MJ bez DPH]]</f>
        <v>0</v>
      </c>
      <c r="L9126" s="5" t="s">
        <v>543</v>
      </c>
      <c r="N9126" t="s">
        <v>542</v>
      </c>
      <c r="O9126" t="s">
        <v>348</v>
      </c>
      <c r="P9126" t="s">
        <v>635</v>
      </c>
    </row>
    <row r="9127" spans="1:16" hidden="1" x14ac:dyDescent="0.25">
      <c r="A9127" t="s">
        <v>322</v>
      </c>
      <c r="B9127" t="s">
        <v>51</v>
      </c>
      <c r="C9127" t="s">
        <v>91</v>
      </c>
      <c r="D9127" t="s">
        <v>11</v>
      </c>
      <c r="F9127" t="s">
        <v>56</v>
      </c>
      <c r="H9127">
        <f>_xlfn.XLOOKUP(Tabuľka5[[#This Row],[Položka]],cennik[Položka],cennik[Cena MJ bez DPH])</f>
        <v>0</v>
      </c>
      <c r="I9127">
        <f>SUM(Tabuľka5[[#This Row],[cena MJ bez DPH]]*1.1)</f>
        <v>0</v>
      </c>
      <c r="J9127">
        <f>Tabuľka5[[#This Row],[množstvo]]*Tabuľka5[[#This Row],[cena MJ bez DPH]]</f>
        <v>0</v>
      </c>
      <c r="L9127" s="5" t="s">
        <v>543</v>
      </c>
      <c r="N9127" t="s">
        <v>542</v>
      </c>
      <c r="O9127" t="s">
        <v>348</v>
      </c>
      <c r="P9127" t="s">
        <v>635</v>
      </c>
    </row>
    <row r="9128" spans="1:16" hidden="1" x14ac:dyDescent="0.25">
      <c r="A9128" t="s">
        <v>322</v>
      </c>
      <c r="B9128" t="s">
        <v>92</v>
      </c>
      <c r="C9128" t="s">
        <v>93</v>
      </c>
      <c r="D9128" t="s">
        <v>94</v>
      </c>
      <c r="E9128" t="s">
        <v>95</v>
      </c>
      <c r="F9128" t="s">
        <v>46</v>
      </c>
      <c r="G9128">
        <v>0</v>
      </c>
      <c r="H9128">
        <f>_xlfn.XLOOKUP(Tabuľka5[[#This Row],[Položka]],cennik[Položka],cennik[Cena MJ bez DPH])</f>
        <v>0</v>
      </c>
      <c r="I9128">
        <f>SUM(Tabuľka5[[#This Row],[cena MJ bez DPH]]*1.1)</f>
        <v>0</v>
      </c>
      <c r="J9128">
        <f>Tabuľka5[[#This Row],[množstvo]]*Tabuľka5[[#This Row],[cena MJ bez DPH]]</f>
        <v>0</v>
      </c>
      <c r="L9128" s="5" t="s">
        <v>543</v>
      </c>
      <c r="N9128" t="s">
        <v>542</v>
      </c>
      <c r="O9128" t="s">
        <v>348</v>
      </c>
      <c r="P9128" t="s">
        <v>635</v>
      </c>
    </row>
    <row r="9129" spans="1:16" hidden="1" x14ac:dyDescent="0.25">
      <c r="A9129" t="s">
        <v>322</v>
      </c>
      <c r="B9129" t="s">
        <v>92</v>
      </c>
      <c r="C9129" t="s">
        <v>96</v>
      </c>
      <c r="D9129" t="s">
        <v>94</v>
      </c>
      <c r="E9129" t="s">
        <v>97</v>
      </c>
      <c r="F9129" t="s">
        <v>46</v>
      </c>
      <c r="G9129">
        <v>0</v>
      </c>
      <c r="H9129">
        <f>_xlfn.XLOOKUP(Tabuľka5[[#This Row],[Položka]],cennik[Položka],cennik[Cena MJ bez DPH])</f>
        <v>0</v>
      </c>
      <c r="I9129">
        <f>SUM(Tabuľka5[[#This Row],[cena MJ bez DPH]]*1.1)</f>
        <v>0</v>
      </c>
      <c r="J9129">
        <f>Tabuľka5[[#This Row],[množstvo]]*Tabuľka5[[#This Row],[cena MJ bez DPH]]</f>
        <v>0</v>
      </c>
      <c r="L9129" s="5" t="s">
        <v>543</v>
      </c>
      <c r="N9129" t="s">
        <v>542</v>
      </c>
      <c r="O9129" t="s">
        <v>348</v>
      </c>
      <c r="P9129" t="s">
        <v>635</v>
      </c>
    </row>
    <row r="9130" spans="1:16" hidden="1" x14ac:dyDescent="0.25">
      <c r="A9130" t="s">
        <v>322</v>
      </c>
      <c r="B9130" t="s">
        <v>92</v>
      </c>
      <c r="C9130" t="s">
        <v>98</v>
      </c>
      <c r="D9130" t="s">
        <v>94</v>
      </c>
      <c r="F9130" t="s">
        <v>46</v>
      </c>
      <c r="G9130">
        <v>0</v>
      </c>
      <c r="H9130">
        <f>_xlfn.XLOOKUP(Tabuľka5[[#This Row],[Položka]],cennik[Položka],cennik[Cena MJ bez DPH])</f>
        <v>0</v>
      </c>
      <c r="I9130">
        <f>SUM(Tabuľka5[[#This Row],[cena MJ bez DPH]]*1.1)</f>
        <v>0</v>
      </c>
      <c r="J9130">
        <f>Tabuľka5[[#This Row],[množstvo]]*Tabuľka5[[#This Row],[cena MJ bez DPH]]</f>
        <v>0</v>
      </c>
      <c r="L9130" s="5" t="s">
        <v>543</v>
      </c>
      <c r="N9130" t="s">
        <v>542</v>
      </c>
      <c r="O9130" t="s">
        <v>348</v>
      </c>
      <c r="P9130" t="s">
        <v>635</v>
      </c>
    </row>
    <row r="9131" spans="1:16" hidden="1" x14ac:dyDescent="0.25">
      <c r="A9131" t="s">
        <v>322</v>
      </c>
      <c r="B9131" t="s">
        <v>92</v>
      </c>
      <c r="C9131" t="s">
        <v>99</v>
      </c>
      <c r="D9131" t="s">
        <v>94</v>
      </c>
      <c r="E9131" t="s">
        <v>100</v>
      </c>
      <c r="F9131" t="s">
        <v>46</v>
      </c>
      <c r="G9131">
        <v>0</v>
      </c>
      <c r="H9131">
        <f>_xlfn.XLOOKUP(Tabuľka5[[#This Row],[Položka]],cennik[Položka],cennik[Cena MJ bez DPH])</f>
        <v>0</v>
      </c>
      <c r="I9131">
        <f>SUM(Tabuľka5[[#This Row],[cena MJ bez DPH]]*1.1)</f>
        <v>0</v>
      </c>
      <c r="J9131">
        <f>Tabuľka5[[#This Row],[množstvo]]*Tabuľka5[[#This Row],[cena MJ bez DPH]]</f>
        <v>0</v>
      </c>
      <c r="L9131" s="5" t="s">
        <v>543</v>
      </c>
      <c r="N9131" t="s">
        <v>542</v>
      </c>
      <c r="O9131" t="s">
        <v>348</v>
      </c>
      <c r="P9131" t="s">
        <v>635</v>
      </c>
    </row>
    <row r="9132" spans="1:16" hidden="1" x14ac:dyDescent="0.25">
      <c r="A9132" t="s">
        <v>322</v>
      </c>
      <c r="B9132" t="s">
        <v>92</v>
      </c>
      <c r="C9132" t="s">
        <v>101</v>
      </c>
      <c r="D9132" t="s">
        <v>94</v>
      </c>
      <c r="E9132" t="s">
        <v>102</v>
      </c>
      <c r="F9132" t="s">
        <v>46</v>
      </c>
      <c r="G9132">
        <v>0</v>
      </c>
      <c r="H9132">
        <f>_xlfn.XLOOKUP(Tabuľka5[[#This Row],[Položka]],cennik[Položka],cennik[Cena MJ bez DPH])</f>
        <v>0</v>
      </c>
      <c r="I9132">
        <f>SUM(Tabuľka5[[#This Row],[cena MJ bez DPH]]*1.1)</f>
        <v>0</v>
      </c>
      <c r="J9132">
        <f>Tabuľka5[[#This Row],[množstvo]]*Tabuľka5[[#This Row],[cena MJ bez DPH]]</f>
        <v>0</v>
      </c>
      <c r="L9132" s="5" t="s">
        <v>543</v>
      </c>
      <c r="N9132" t="s">
        <v>542</v>
      </c>
      <c r="O9132" t="s">
        <v>348</v>
      </c>
      <c r="P9132" t="s">
        <v>635</v>
      </c>
    </row>
    <row r="9133" spans="1:16" hidden="1" x14ac:dyDescent="0.25">
      <c r="A9133" t="s">
        <v>322</v>
      </c>
      <c r="B9133" t="s">
        <v>92</v>
      </c>
      <c r="C9133" t="s">
        <v>103</v>
      </c>
      <c r="D9133" t="s">
        <v>94</v>
      </c>
      <c r="E9133" t="s">
        <v>102</v>
      </c>
      <c r="F9133" t="s">
        <v>46</v>
      </c>
      <c r="G9133">
        <v>0</v>
      </c>
      <c r="H9133">
        <f>_xlfn.XLOOKUP(Tabuľka5[[#This Row],[Položka]],cennik[Položka],cennik[Cena MJ bez DPH])</f>
        <v>0</v>
      </c>
      <c r="I9133">
        <f>SUM(Tabuľka5[[#This Row],[cena MJ bez DPH]]*1.1)</f>
        <v>0</v>
      </c>
      <c r="J9133">
        <f>Tabuľka5[[#This Row],[množstvo]]*Tabuľka5[[#This Row],[cena MJ bez DPH]]</f>
        <v>0</v>
      </c>
      <c r="L9133" s="5" t="s">
        <v>543</v>
      </c>
      <c r="N9133" t="s">
        <v>542</v>
      </c>
      <c r="O9133" t="s">
        <v>348</v>
      </c>
      <c r="P9133" t="s">
        <v>635</v>
      </c>
    </row>
    <row r="9134" spans="1:16" hidden="1" x14ac:dyDescent="0.25">
      <c r="A9134" t="s">
        <v>322</v>
      </c>
      <c r="B9134" t="s">
        <v>104</v>
      </c>
      <c r="C9134" t="s">
        <v>105</v>
      </c>
      <c r="D9134" t="s">
        <v>11</v>
      </c>
      <c r="E9134" t="s">
        <v>106</v>
      </c>
      <c r="F9134" t="s">
        <v>46</v>
      </c>
      <c r="G9134">
        <v>188</v>
      </c>
      <c r="H9134">
        <f>_xlfn.XLOOKUP(Tabuľka5[[#This Row],[Položka]],cennik[Položka],cennik[Cena MJ bez DPH])</f>
        <v>0</v>
      </c>
      <c r="I9134">
        <f>SUM(Tabuľka5[[#This Row],[cena MJ bez DPH]]*1.1)</f>
        <v>0</v>
      </c>
      <c r="J9134">
        <f>Tabuľka5[[#This Row],[množstvo]]*Tabuľka5[[#This Row],[cena MJ bez DPH]]</f>
        <v>0</v>
      </c>
      <c r="L9134" s="5" t="s">
        <v>543</v>
      </c>
      <c r="N9134" t="s">
        <v>542</v>
      </c>
      <c r="O9134" t="s">
        <v>348</v>
      </c>
      <c r="P9134" t="s">
        <v>635</v>
      </c>
    </row>
    <row r="9135" spans="1:16" hidden="1" x14ac:dyDescent="0.25">
      <c r="A9135" t="s">
        <v>322</v>
      </c>
      <c r="B9135" t="s">
        <v>104</v>
      </c>
      <c r="C9135" t="s">
        <v>107</v>
      </c>
      <c r="D9135" t="s">
        <v>11</v>
      </c>
      <c r="E9135" t="s">
        <v>106</v>
      </c>
      <c r="F9135" t="s">
        <v>46</v>
      </c>
      <c r="G9135">
        <v>0</v>
      </c>
      <c r="H9135">
        <f>_xlfn.XLOOKUP(Tabuľka5[[#This Row],[Položka]],cennik[Položka],cennik[Cena MJ bez DPH])</f>
        <v>0</v>
      </c>
      <c r="I9135">
        <f>SUM(Tabuľka5[[#This Row],[cena MJ bez DPH]]*1.1)</f>
        <v>0</v>
      </c>
      <c r="J9135">
        <f>Tabuľka5[[#This Row],[množstvo]]*Tabuľka5[[#This Row],[cena MJ bez DPH]]</f>
        <v>0</v>
      </c>
      <c r="L9135" s="5" t="s">
        <v>543</v>
      </c>
      <c r="N9135" t="s">
        <v>542</v>
      </c>
      <c r="O9135" t="s">
        <v>348</v>
      </c>
      <c r="P9135" t="s">
        <v>635</v>
      </c>
    </row>
    <row r="9136" spans="1:16" hidden="1" x14ac:dyDescent="0.25">
      <c r="A9136" t="s">
        <v>322</v>
      </c>
      <c r="B9136" t="s">
        <v>104</v>
      </c>
      <c r="C9136" t="s">
        <v>108</v>
      </c>
      <c r="D9136" t="s">
        <v>11</v>
      </c>
      <c r="E9136" t="s">
        <v>106</v>
      </c>
      <c r="F9136" t="s">
        <v>46</v>
      </c>
      <c r="G9136">
        <v>80</v>
      </c>
      <c r="H9136">
        <f>_xlfn.XLOOKUP(Tabuľka5[[#This Row],[Položka]],cennik[Položka],cennik[Cena MJ bez DPH])</f>
        <v>0</v>
      </c>
      <c r="I9136">
        <f>SUM(Tabuľka5[[#This Row],[cena MJ bez DPH]]*1.1)</f>
        <v>0</v>
      </c>
      <c r="J9136">
        <f>Tabuľka5[[#This Row],[množstvo]]*Tabuľka5[[#This Row],[cena MJ bez DPH]]</f>
        <v>0</v>
      </c>
      <c r="L9136" s="5" t="s">
        <v>543</v>
      </c>
      <c r="N9136" t="s">
        <v>542</v>
      </c>
      <c r="O9136" t="s">
        <v>348</v>
      </c>
      <c r="P9136" t="s">
        <v>635</v>
      </c>
    </row>
    <row r="9137" spans="1:16" hidden="1" x14ac:dyDescent="0.25">
      <c r="A9137" t="s">
        <v>322</v>
      </c>
      <c r="B9137" t="s">
        <v>104</v>
      </c>
      <c r="C9137" t="s">
        <v>109</v>
      </c>
      <c r="D9137" t="s">
        <v>11</v>
      </c>
      <c r="E9137" t="s">
        <v>106</v>
      </c>
      <c r="F9137" t="s">
        <v>46</v>
      </c>
      <c r="G9137">
        <v>0</v>
      </c>
      <c r="H9137">
        <f>_xlfn.XLOOKUP(Tabuľka5[[#This Row],[Položka]],cennik[Položka],cennik[Cena MJ bez DPH])</f>
        <v>0</v>
      </c>
      <c r="I9137">
        <f>SUM(Tabuľka5[[#This Row],[cena MJ bez DPH]]*1.1)</f>
        <v>0</v>
      </c>
      <c r="J9137">
        <f>Tabuľka5[[#This Row],[množstvo]]*Tabuľka5[[#This Row],[cena MJ bez DPH]]</f>
        <v>0</v>
      </c>
      <c r="L9137" s="5" t="s">
        <v>543</v>
      </c>
      <c r="N9137" t="s">
        <v>542</v>
      </c>
      <c r="O9137" t="s">
        <v>348</v>
      </c>
      <c r="P9137" t="s">
        <v>635</v>
      </c>
    </row>
    <row r="9138" spans="1:16" hidden="1" x14ac:dyDescent="0.25">
      <c r="A9138" t="s">
        <v>322</v>
      </c>
      <c r="B9138" t="s">
        <v>104</v>
      </c>
      <c r="C9138" t="s">
        <v>110</v>
      </c>
      <c r="D9138" t="s">
        <v>11</v>
      </c>
      <c r="E9138" t="s">
        <v>111</v>
      </c>
      <c r="F9138" t="s">
        <v>46</v>
      </c>
      <c r="G9138">
        <v>0</v>
      </c>
      <c r="H9138">
        <f>_xlfn.XLOOKUP(Tabuľka5[[#This Row],[Položka]],cennik[Položka],cennik[Cena MJ bez DPH])</f>
        <v>0</v>
      </c>
      <c r="I9138">
        <f>SUM(Tabuľka5[[#This Row],[cena MJ bez DPH]]*1.1)</f>
        <v>0</v>
      </c>
      <c r="J9138">
        <f>Tabuľka5[[#This Row],[množstvo]]*Tabuľka5[[#This Row],[cena MJ bez DPH]]</f>
        <v>0</v>
      </c>
      <c r="L9138" s="5" t="s">
        <v>543</v>
      </c>
      <c r="N9138" t="s">
        <v>542</v>
      </c>
      <c r="O9138" t="s">
        <v>348</v>
      </c>
      <c r="P9138" t="s">
        <v>635</v>
      </c>
    </row>
    <row r="9139" spans="1:16" hidden="1" x14ac:dyDescent="0.25">
      <c r="A9139" t="s">
        <v>322</v>
      </c>
      <c r="B9139" t="s">
        <v>104</v>
      </c>
      <c r="C9139" t="s">
        <v>112</v>
      </c>
      <c r="D9139" t="s">
        <v>11</v>
      </c>
      <c r="E9139" t="s">
        <v>113</v>
      </c>
      <c r="F9139" t="s">
        <v>46</v>
      </c>
      <c r="G9139">
        <v>40</v>
      </c>
      <c r="H9139">
        <f>_xlfn.XLOOKUP(Tabuľka5[[#This Row],[Položka]],cennik[Položka],cennik[Cena MJ bez DPH])</f>
        <v>0</v>
      </c>
      <c r="I9139">
        <f>SUM(Tabuľka5[[#This Row],[cena MJ bez DPH]]*1.1)</f>
        <v>0</v>
      </c>
      <c r="J9139">
        <f>Tabuľka5[[#This Row],[množstvo]]*Tabuľka5[[#This Row],[cena MJ bez DPH]]</f>
        <v>0</v>
      </c>
      <c r="L9139" s="5" t="s">
        <v>543</v>
      </c>
      <c r="N9139" t="s">
        <v>542</v>
      </c>
      <c r="O9139" t="s">
        <v>348</v>
      </c>
      <c r="P9139" t="s">
        <v>635</v>
      </c>
    </row>
    <row r="9140" spans="1:16" hidden="1" x14ac:dyDescent="0.25">
      <c r="A9140" t="s">
        <v>322</v>
      </c>
      <c r="B9140" t="s">
        <v>104</v>
      </c>
      <c r="C9140" t="s">
        <v>114</v>
      </c>
      <c r="D9140" t="s">
        <v>94</v>
      </c>
      <c r="E9140" t="s">
        <v>115</v>
      </c>
      <c r="F9140" t="s">
        <v>46</v>
      </c>
      <c r="G9140">
        <v>0</v>
      </c>
      <c r="H9140">
        <f>_xlfn.XLOOKUP(Tabuľka5[[#This Row],[Položka]],cennik[Položka],cennik[Cena MJ bez DPH])</f>
        <v>0</v>
      </c>
      <c r="I9140">
        <f>SUM(Tabuľka5[[#This Row],[cena MJ bez DPH]]*1.1)</f>
        <v>0</v>
      </c>
      <c r="J9140">
        <f>Tabuľka5[[#This Row],[množstvo]]*Tabuľka5[[#This Row],[cena MJ bez DPH]]</f>
        <v>0</v>
      </c>
      <c r="L9140" s="5" t="s">
        <v>543</v>
      </c>
      <c r="N9140" t="s">
        <v>542</v>
      </c>
      <c r="O9140" t="s">
        <v>348</v>
      </c>
      <c r="P9140" t="s">
        <v>635</v>
      </c>
    </row>
    <row r="9141" spans="1:16" hidden="1" x14ac:dyDescent="0.25">
      <c r="A9141" t="s">
        <v>322</v>
      </c>
      <c r="B9141" t="s">
        <v>104</v>
      </c>
      <c r="C9141" t="s">
        <v>116</v>
      </c>
      <c r="D9141" t="s">
        <v>94</v>
      </c>
      <c r="E9141" t="s">
        <v>117</v>
      </c>
      <c r="F9141" t="s">
        <v>46</v>
      </c>
      <c r="G9141">
        <v>0</v>
      </c>
      <c r="H9141">
        <f>_xlfn.XLOOKUP(Tabuľka5[[#This Row],[Položka]],cennik[Položka],cennik[Cena MJ bez DPH])</f>
        <v>0</v>
      </c>
      <c r="I9141">
        <f>SUM(Tabuľka5[[#This Row],[cena MJ bez DPH]]*1.1)</f>
        <v>0</v>
      </c>
      <c r="J9141">
        <f>Tabuľka5[[#This Row],[množstvo]]*Tabuľka5[[#This Row],[cena MJ bez DPH]]</f>
        <v>0</v>
      </c>
      <c r="L9141" s="5" t="s">
        <v>543</v>
      </c>
      <c r="N9141" t="s">
        <v>542</v>
      </c>
      <c r="O9141" t="s">
        <v>348</v>
      </c>
      <c r="P9141" t="s">
        <v>635</v>
      </c>
    </row>
    <row r="9142" spans="1:16" hidden="1" x14ac:dyDescent="0.25">
      <c r="A9142" t="s">
        <v>322</v>
      </c>
      <c r="B9142" t="s">
        <v>104</v>
      </c>
      <c r="C9142" t="s">
        <v>118</v>
      </c>
      <c r="D9142" t="s">
        <v>94</v>
      </c>
      <c r="E9142" t="s">
        <v>117</v>
      </c>
      <c r="F9142" t="s">
        <v>46</v>
      </c>
      <c r="G9142">
        <v>0</v>
      </c>
      <c r="H9142">
        <f>_xlfn.XLOOKUP(Tabuľka5[[#This Row],[Položka]],cennik[Položka],cennik[Cena MJ bez DPH])</f>
        <v>0</v>
      </c>
      <c r="I9142">
        <f>SUM(Tabuľka5[[#This Row],[cena MJ bez DPH]]*1.1)</f>
        <v>0</v>
      </c>
      <c r="J9142">
        <f>Tabuľka5[[#This Row],[množstvo]]*Tabuľka5[[#This Row],[cena MJ bez DPH]]</f>
        <v>0</v>
      </c>
      <c r="L9142" s="5" t="s">
        <v>543</v>
      </c>
      <c r="N9142" t="s">
        <v>542</v>
      </c>
      <c r="O9142" t="s">
        <v>348</v>
      </c>
      <c r="P9142" t="s">
        <v>635</v>
      </c>
    </row>
    <row r="9143" spans="1:16" hidden="1" x14ac:dyDescent="0.25">
      <c r="A9143" t="s">
        <v>322</v>
      </c>
      <c r="B9143" t="s">
        <v>104</v>
      </c>
      <c r="C9143" t="s">
        <v>119</v>
      </c>
      <c r="D9143" t="s">
        <v>94</v>
      </c>
      <c r="E9143" t="s">
        <v>115</v>
      </c>
      <c r="F9143" t="s">
        <v>46</v>
      </c>
      <c r="G9143">
        <v>0</v>
      </c>
      <c r="H9143">
        <f>_xlfn.XLOOKUP(Tabuľka5[[#This Row],[Položka]],cennik[Položka],cennik[Cena MJ bez DPH])</f>
        <v>0</v>
      </c>
      <c r="I9143">
        <f>SUM(Tabuľka5[[#This Row],[cena MJ bez DPH]]*1.1)</f>
        <v>0</v>
      </c>
      <c r="J9143">
        <f>Tabuľka5[[#This Row],[množstvo]]*Tabuľka5[[#This Row],[cena MJ bez DPH]]</f>
        <v>0</v>
      </c>
      <c r="L9143" s="5" t="s">
        <v>543</v>
      </c>
      <c r="N9143" t="s">
        <v>542</v>
      </c>
      <c r="O9143" t="s">
        <v>348</v>
      </c>
      <c r="P9143" t="s">
        <v>635</v>
      </c>
    </row>
    <row r="9144" spans="1:16" hidden="1" x14ac:dyDescent="0.25">
      <c r="A9144" t="s">
        <v>322</v>
      </c>
      <c r="B9144" t="s">
        <v>104</v>
      </c>
      <c r="C9144" t="s">
        <v>120</v>
      </c>
      <c r="D9144" t="s">
        <v>94</v>
      </c>
      <c r="E9144" t="s">
        <v>121</v>
      </c>
      <c r="F9144" t="s">
        <v>46</v>
      </c>
      <c r="G9144">
        <v>0</v>
      </c>
      <c r="H9144">
        <f>_xlfn.XLOOKUP(Tabuľka5[[#This Row],[Položka]],cennik[Položka],cennik[Cena MJ bez DPH])</f>
        <v>0</v>
      </c>
      <c r="I9144">
        <f>SUM(Tabuľka5[[#This Row],[cena MJ bez DPH]]*1.1)</f>
        <v>0</v>
      </c>
      <c r="J9144">
        <f>Tabuľka5[[#This Row],[množstvo]]*Tabuľka5[[#This Row],[cena MJ bez DPH]]</f>
        <v>0</v>
      </c>
      <c r="L9144" s="5" t="s">
        <v>543</v>
      </c>
      <c r="N9144" t="s">
        <v>542</v>
      </c>
      <c r="O9144" t="s">
        <v>348</v>
      </c>
      <c r="P9144" t="s">
        <v>635</v>
      </c>
    </row>
    <row r="9145" spans="1:16" hidden="1" x14ac:dyDescent="0.25">
      <c r="A9145" t="s">
        <v>322</v>
      </c>
      <c r="B9145" t="s">
        <v>104</v>
      </c>
      <c r="C9145" t="s">
        <v>122</v>
      </c>
      <c r="D9145" t="s">
        <v>11</v>
      </c>
      <c r="E9145" t="s">
        <v>123</v>
      </c>
      <c r="F9145" t="s">
        <v>46</v>
      </c>
      <c r="G9145">
        <v>523</v>
      </c>
      <c r="H9145">
        <f>_xlfn.XLOOKUP(Tabuľka5[[#This Row],[Položka]],cennik[Položka],cennik[Cena MJ bez DPH])</f>
        <v>0</v>
      </c>
      <c r="I9145">
        <f>SUM(Tabuľka5[[#This Row],[cena MJ bez DPH]]*1.1)</f>
        <v>0</v>
      </c>
      <c r="J9145">
        <f>Tabuľka5[[#This Row],[množstvo]]*Tabuľka5[[#This Row],[cena MJ bez DPH]]</f>
        <v>0</v>
      </c>
      <c r="L9145" s="5" t="s">
        <v>543</v>
      </c>
      <c r="N9145" t="s">
        <v>542</v>
      </c>
      <c r="O9145" t="s">
        <v>348</v>
      </c>
      <c r="P9145" t="s">
        <v>635</v>
      </c>
    </row>
    <row r="9146" spans="1:16" hidden="1" x14ac:dyDescent="0.25">
      <c r="A9146" t="s">
        <v>322</v>
      </c>
      <c r="B9146" t="s">
        <v>104</v>
      </c>
      <c r="C9146" t="s">
        <v>124</v>
      </c>
      <c r="D9146" t="s">
        <v>11</v>
      </c>
      <c r="E9146" t="s">
        <v>125</v>
      </c>
      <c r="F9146" t="s">
        <v>46</v>
      </c>
      <c r="G9146">
        <v>0</v>
      </c>
      <c r="H9146">
        <f>_xlfn.XLOOKUP(Tabuľka5[[#This Row],[Položka]],cennik[Položka],cennik[Cena MJ bez DPH])</f>
        <v>0</v>
      </c>
      <c r="I9146">
        <f>SUM(Tabuľka5[[#This Row],[cena MJ bez DPH]]*1.1)</f>
        <v>0</v>
      </c>
      <c r="J9146">
        <f>Tabuľka5[[#This Row],[množstvo]]*Tabuľka5[[#This Row],[cena MJ bez DPH]]</f>
        <v>0</v>
      </c>
      <c r="L9146" s="5" t="s">
        <v>543</v>
      </c>
      <c r="N9146" t="s">
        <v>542</v>
      </c>
      <c r="O9146" t="s">
        <v>348</v>
      </c>
      <c r="P9146" t="s">
        <v>635</v>
      </c>
    </row>
    <row r="9147" spans="1:16" hidden="1" x14ac:dyDescent="0.25">
      <c r="A9147" t="s">
        <v>322</v>
      </c>
      <c r="B9147" t="s">
        <v>104</v>
      </c>
      <c r="C9147" t="s">
        <v>126</v>
      </c>
      <c r="D9147" t="s">
        <v>11</v>
      </c>
      <c r="E9147" t="s">
        <v>127</v>
      </c>
      <c r="F9147" t="s">
        <v>46</v>
      </c>
      <c r="G9147">
        <v>0</v>
      </c>
      <c r="H9147">
        <f>_xlfn.XLOOKUP(Tabuľka5[[#This Row],[Položka]],cennik[Položka],cennik[Cena MJ bez DPH])</f>
        <v>0</v>
      </c>
      <c r="I9147">
        <f>SUM(Tabuľka5[[#This Row],[cena MJ bez DPH]]*1.1)</f>
        <v>0</v>
      </c>
      <c r="J9147">
        <f>Tabuľka5[[#This Row],[množstvo]]*Tabuľka5[[#This Row],[cena MJ bez DPH]]</f>
        <v>0</v>
      </c>
      <c r="L9147" s="5" t="s">
        <v>543</v>
      </c>
      <c r="N9147" t="s">
        <v>542</v>
      </c>
      <c r="O9147" t="s">
        <v>348</v>
      </c>
      <c r="P9147" t="s">
        <v>635</v>
      </c>
    </row>
    <row r="9148" spans="1:16" hidden="1" x14ac:dyDescent="0.25">
      <c r="A9148" t="s">
        <v>322</v>
      </c>
      <c r="B9148" t="s">
        <v>104</v>
      </c>
      <c r="C9148" t="s">
        <v>128</v>
      </c>
      <c r="D9148" t="s">
        <v>11</v>
      </c>
      <c r="E9148" t="s">
        <v>125</v>
      </c>
      <c r="F9148" t="s">
        <v>46</v>
      </c>
      <c r="G9148">
        <v>0</v>
      </c>
      <c r="H9148">
        <f>_xlfn.XLOOKUP(Tabuľka5[[#This Row],[Položka]],cennik[Položka],cennik[Cena MJ bez DPH])</f>
        <v>0</v>
      </c>
      <c r="I9148">
        <f>SUM(Tabuľka5[[#This Row],[cena MJ bez DPH]]*1.1)</f>
        <v>0</v>
      </c>
      <c r="J9148">
        <f>Tabuľka5[[#This Row],[množstvo]]*Tabuľka5[[#This Row],[cena MJ bez DPH]]</f>
        <v>0</v>
      </c>
      <c r="L9148" s="5" t="s">
        <v>543</v>
      </c>
      <c r="N9148" t="s">
        <v>542</v>
      </c>
      <c r="O9148" t="s">
        <v>348</v>
      </c>
      <c r="P9148" t="s">
        <v>635</v>
      </c>
    </row>
    <row r="9149" spans="1:16" hidden="1" x14ac:dyDescent="0.25">
      <c r="A9149" t="s">
        <v>322</v>
      </c>
      <c r="B9149" t="s">
        <v>104</v>
      </c>
      <c r="C9149" t="s">
        <v>129</v>
      </c>
      <c r="D9149" t="s">
        <v>11</v>
      </c>
      <c r="E9149" t="s">
        <v>127</v>
      </c>
      <c r="F9149" t="s">
        <v>46</v>
      </c>
      <c r="G9149">
        <v>0</v>
      </c>
      <c r="H9149">
        <f>_xlfn.XLOOKUP(Tabuľka5[[#This Row],[Položka]],cennik[Položka],cennik[Cena MJ bez DPH])</f>
        <v>0</v>
      </c>
      <c r="I9149">
        <f>SUM(Tabuľka5[[#This Row],[cena MJ bez DPH]]*1.1)</f>
        <v>0</v>
      </c>
      <c r="J9149">
        <f>Tabuľka5[[#This Row],[množstvo]]*Tabuľka5[[#This Row],[cena MJ bez DPH]]</f>
        <v>0</v>
      </c>
      <c r="L9149" s="5" t="s">
        <v>543</v>
      </c>
      <c r="N9149" t="s">
        <v>542</v>
      </c>
      <c r="O9149" t="s">
        <v>348</v>
      </c>
      <c r="P9149" t="s">
        <v>635</v>
      </c>
    </row>
    <row r="9150" spans="1:16" hidden="1" x14ac:dyDescent="0.25">
      <c r="A9150" t="s">
        <v>322</v>
      </c>
      <c r="B9150" t="s">
        <v>104</v>
      </c>
      <c r="C9150" t="s">
        <v>130</v>
      </c>
      <c r="D9150" t="s">
        <v>11</v>
      </c>
      <c r="E9150" t="s">
        <v>131</v>
      </c>
      <c r="F9150" t="s">
        <v>46</v>
      </c>
      <c r="G9150">
        <v>82</v>
      </c>
      <c r="H9150">
        <f>_xlfn.XLOOKUP(Tabuľka5[[#This Row],[Položka]],cennik[Položka],cennik[Cena MJ bez DPH])</f>
        <v>0</v>
      </c>
      <c r="I9150">
        <f>SUM(Tabuľka5[[#This Row],[cena MJ bez DPH]]*1.1)</f>
        <v>0</v>
      </c>
      <c r="J9150">
        <f>Tabuľka5[[#This Row],[množstvo]]*Tabuľka5[[#This Row],[cena MJ bez DPH]]</f>
        <v>0</v>
      </c>
      <c r="L9150" s="5" t="s">
        <v>543</v>
      </c>
      <c r="N9150" t="s">
        <v>542</v>
      </c>
      <c r="O9150" t="s">
        <v>348</v>
      </c>
      <c r="P9150" t="s">
        <v>635</v>
      </c>
    </row>
    <row r="9151" spans="1:16" hidden="1" x14ac:dyDescent="0.25">
      <c r="A9151" t="s">
        <v>322</v>
      </c>
      <c r="B9151" t="s">
        <v>104</v>
      </c>
      <c r="C9151" t="s">
        <v>132</v>
      </c>
      <c r="D9151" t="s">
        <v>11</v>
      </c>
      <c r="E9151" t="s">
        <v>111</v>
      </c>
      <c r="F9151" t="s">
        <v>46</v>
      </c>
      <c r="G9151">
        <v>43</v>
      </c>
      <c r="H9151">
        <f>_xlfn.XLOOKUP(Tabuľka5[[#This Row],[Položka]],cennik[Položka],cennik[Cena MJ bez DPH])</f>
        <v>0</v>
      </c>
      <c r="I9151">
        <f>SUM(Tabuľka5[[#This Row],[cena MJ bez DPH]]*1.1)</f>
        <v>0</v>
      </c>
      <c r="J9151">
        <f>Tabuľka5[[#This Row],[množstvo]]*Tabuľka5[[#This Row],[cena MJ bez DPH]]</f>
        <v>0</v>
      </c>
      <c r="L9151" s="5" t="s">
        <v>543</v>
      </c>
      <c r="N9151" t="s">
        <v>542</v>
      </c>
      <c r="O9151" t="s">
        <v>348</v>
      </c>
      <c r="P9151" t="s">
        <v>635</v>
      </c>
    </row>
    <row r="9152" spans="1:16" hidden="1" x14ac:dyDescent="0.25">
      <c r="A9152" t="s">
        <v>322</v>
      </c>
      <c r="B9152" t="s">
        <v>104</v>
      </c>
      <c r="C9152" t="s">
        <v>133</v>
      </c>
      <c r="D9152" t="s">
        <v>11</v>
      </c>
      <c r="E9152" t="s">
        <v>123</v>
      </c>
      <c r="F9152" t="s">
        <v>46</v>
      </c>
      <c r="G9152">
        <v>0</v>
      </c>
      <c r="H9152">
        <f>_xlfn.XLOOKUP(Tabuľka5[[#This Row],[Položka]],cennik[Položka],cennik[Cena MJ bez DPH])</f>
        <v>0</v>
      </c>
      <c r="I9152">
        <f>SUM(Tabuľka5[[#This Row],[cena MJ bez DPH]]*1.1)</f>
        <v>0</v>
      </c>
      <c r="J9152">
        <f>Tabuľka5[[#This Row],[množstvo]]*Tabuľka5[[#This Row],[cena MJ bez DPH]]</f>
        <v>0</v>
      </c>
      <c r="L9152" s="5" t="s">
        <v>543</v>
      </c>
      <c r="N9152" t="s">
        <v>542</v>
      </c>
      <c r="O9152" t="s">
        <v>348</v>
      </c>
      <c r="P9152" t="s">
        <v>635</v>
      </c>
    </row>
    <row r="9153" spans="1:16" hidden="1" x14ac:dyDescent="0.25">
      <c r="A9153" t="s">
        <v>322</v>
      </c>
      <c r="B9153" t="s">
        <v>104</v>
      </c>
      <c r="C9153" t="s">
        <v>134</v>
      </c>
      <c r="D9153" t="s">
        <v>94</v>
      </c>
      <c r="F9153" t="s">
        <v>46</v>
      </c>
      <c r="G9153">
        <v>0</v>
      </c>
      <c r="H9153">
        <f>_xlfn.XLOOKUP(Tabuľka5[[#This Row],[Položka]],cennik[Položka],cennik[Cena MJ bez DPH])</f>
        <v>0</v>
      </c>
      <c r="I9153">
        <f>SUM(Tabuľka5[[#This Row],[cena MJ bez DPH]]*1.1)</f>
        <v>0</v>
      </c>
      <c r="J9153">
        <f>Tabuľka5[[#This Row],[množstvo]]*Tabuľka5[[#This Row],[cena MJ bez DPH]]</f>
        <v>0</v>
      </c>
      <c r="L9153" s="5" t="s">
        <v>543</v>
      </c>
      <c r="N9153" t="s">
        <v>542</v>
      </c>
      <c r="O9153" t="s">
        <v>348</v>
      </c>
      <c r="P9153" t="s">
        <v>635</v>
      </c>
    </row>
    <row r="9154" spans="1:16" hidden="1" x14ac:dyDescent="0.25">
      <c r="A9154" t="s">
        <v>322</v>
      </c>
      <c r="B9154" t="s">
        <v>104</v>
      </c>
      <c r="C9154" t="s">
        <v>135</v>
      </c>
      <c r="D9154" t="s">
        <v>11</v>
      </c>
      <c r="E9154" t="s">
        <v>136</v>
      </c>
      <c r="F9154" t="s">
        <v>46</v>
      </c>
      <c r="G9154">
        <v>0</v>
      </c>
      <c r="H9154">
        <f>_xlfn.XLOOKUP(Tabuľka5[[#This Row],[Položka]],cennik[Položka],cennik[Cena MJ bez DPH])</f>
        <v>0</v>
      </c>
      <c r="I9154">
        <f>SUM(Tabuľka5[[#This Row],[cena MJ bez DPH]]*1.1)</f>
        <v>0</v>
      </c>
      <c r="J9154">
        <f>Tabuľka5[[#This Row],[množstvo]]*Tabuľka5[[#This Row],[cena MJ bez DPH]]</f>
        <v>0</v>
      </c>
      <c r="L9154" s="5" t="s">
        <v>543</v>
      </c>
      <c r="N9154" t="s">
        <v>542</v>
      </c>
      <c r="O9154" t="s">
        <v>348</v>
      </c>
      <c r="P9154" t="s">
        <v>635</v>
      </c>
    </row>
    <row r="9155" spans="1:16" hidden="1" x14ac:dyDescent="0.25">
      <c r="A9155" t="s">
        <v>322</v>
      </c>
      <c r="B9155" t="s">
        <v>104</v>
      </c>
      <c r="C9155" t="s">
        <v>137</v>
      </c>
      <c r="D9155" t="s">
        <v>11</v>
      </c>
      <c r="E9155" t="s">
        <v>136</v>
      </c>
      <c r="F9155" t="s">
        <v>46</v>
      </c>
      <c r="G9155">
        <v>0</v>
      </c>
      <c r="H9155">
        <f>_xlfn.XLOOKUP(Tabuľka5[[#This Row],[Položka]],cennik[Položka],cennik[Cena MJ bez DPH])</f>
        <v>0</v>
      </c>
      <c r="I9155">
        <f>SUM(Tabuľka5[[#This Row],[cena MJ bez DPH]]*1.1)</f>
        <v>0</v>
      </c>
      <c r="J9155">
        <f>Tabuľka5[[#This Row],[množstvo]]*Tabuľka5[[#This Row],[cena MJ bez DPH]]</f>
        <v>0</v>
      </c>
      <c r="L9155" s="5" t="s">
        <v>543</v>
      </c>
      <c r="N9155" t="s">
        <v>542</v>
      </c>
      <c r="O9155" t="s">
        <v>348</v>
      </c>
      <c r="P9155" t="s">
        <v>635</v>
      </c>
    </row>
    <row r="9156" spans="1:16" hidden="1" x14ac:dyDescent="0.25">
      <c r="A9156" t="s">
        <v>322</v>
      </c>
      <c r="B9156" t="s">
        <v>104</v>
      </c>
      <c r="C9156" t="s">
        <v>138</v>
      </c>
      <c r="D9156" t="s">
        <v>11</v>
      </c>
      <c r="E9156" t="s">
        <v>139</v>
      </c>
      <c r="F9156" t="s">
        <v>46</v>
      </c>
      <c r="G9156">
        <v>0</v>
      </c>
      <c r="H9156">
        <f>_xlfn.XLOOKUP(Tabuľka5[[#This Row],[Položka]],cennik[Položka],cennik[Cena MJ bez DPH])</f>
        <v>0</v>
      </c>
      <c r="I9156">
        <f>SUM(Tabuľka5[[#This Row],[cena MJ bez DPH]]*1.1)</f>
        <v>0</v>
      </c>
      <c r="J9156">
        <f>Tabuľka5[[#This Row],[množstvo]]*Tabuľka5[[#This Row],[cena MJ bez DPH]]</f>
        <v>0</v>
      </c>
      <c r="L9156" s="5" t="s">
        <v>543</v>
      </c>
      <c r="N9156" t="s">
        <v>542</v>
      </c>
      <c r="O9156" t="s">
        <v>348</v>
      </c>
      <c r="P9156" t="s">
        <v>635</v>
      </c>
    </row>
    <row r="9157" spans="1:16" hidden="1" x14ac:dyDescent="0.25">
      <c r="A9157" t="s">
        <v>322</v>
      </c>
      <c r="B9157" t="s">
        <v>104</v>
      </c>
      <c r="C9157" t="s">
        <v>140</v>
      </c>
      <c r="D9157" t="s">
        <v>11</v>
      </c>
      <c r="E9157" t="s">
        <v>139</v>
      </c>
      <c r="F9157" t="s">
        <v>46</v>
      </c>
      <c r="G9157">
        <v>0</v>
      </c>
      <c r="H9157">
        <f>_xlfn.XLOOKUP(Tabuľka5[[#This Row],[Položka]],cennik[Položka],cennik[Cena MJ bez DPH])</f>
        <v>0</v>
      </c>
      <c r="I9157">
        <f>SUM(Tabuľka5[[#This Row],[cena MJ bez DPH]]*1.1)</f>
        <v>0</v>
      </c>
      <c r="J9157">
        <f>Tabuľka5[[#This Row],[množstvo]]*Tabuľka5[[#This Row],[cena MJ bez DPH]]</f>
        <v>0</v>
      </c>
      <c r="L9157" s="5" t="s">
        <v>543</v>
      </c>
      <c r="N9157" t="s">
        <v>542</v>
      </c>
      <c r="O9157" t="s">
        <v>348</v>
      </c>
      <c r="P9157" t="s">
        <v>635</v>
      </c>
    </row>
    <row r="9158" spans="1:16" hidden="1" x14ac:dyDescent="0.25">
      <c r="A9158" t="s">
        <v>322</v>
      </c>
      <c r="B9158" t="s">
        <v>104</v>
      </c>
      <c r="C9158" t="s">
        <v>141</v>
      </c>
      <c r="D9158" t="s">
        <v>11</v>
      </c>
      <c r="E9158" t="s">
        <v>142</v>
      </c>
      <c r="F9158" t="s">
        <v>46</v>
      </c>
      <c r="G9158">
        <v>410</v>
      </c>
      <c r="H9158">
        <f>_xlfn.XLOOKUP(Tabuľka5[[#This Row],[Položka]],cennik[Položka],cennik[Cena MJ bez DPH])</f>
        <v>0</v>
      </c>
      <c r="I9158">
        <f>SUM(Tabuľka5[[#This Row],[cena MJ bez DPH]]*1.1)</f>
        <v>0</v>
      </c>
      <c r="J9158">
        <f>Tabuľka5[[#This Row],[množstvo]]*Tabuľka5[[#This Row],[cena MJ bez DPH]]</f>
        <v>0</v>
      </c>
      <c r="L9158" s="5" t="s">
        <v>543</v>
      </c>
      <c r="N9158" t="s">
        <v>542</v>
      </c>
      <c r="O9158" t="s">
        <v>348</v>
      </c>
      <c r="P9158" t="s">
        <v>635</v>
      </c>
    </row>
    <row r="9159" spans="1:16" hidden="1" x14ac:dyDescent="0.25">
      <c r="A9159" t="s">
        <v>322</v>
      </c>
      <c r="B9159" t="s">
        <v>104</v>
      </c>
      <c r="C9159" t="s">
        <v>143</v>
      </c>
      <c r="D9159" t="s">
        <v>11</v>
      </c>
      <c r="E9159" t="s">
        <v>144</v>
      </c>
      <c r="F9159" t="s">
        <v>46</v>
      </c>
      <c r="G9159">
        <v>0</v>
      </c>
      <c r="H9159">
        <f>_xlfn.XLOOKUP(Tabuľka5[[#This Row],[Položka]],cennik[Položka],cennik[Cena MJ bez DPH])</f>
        <v>0</v>
      </c>
      <c r="I9159">
        <f>SUM(Tabuľka5[[#This Row],[cena MJ bez DPH]]*1.1)</f>
        <v>0</v>
      </c>
      <c r="J9159">
        <f>Tabuľka5[[#This Row],[množstvo]]*Tabuľka5[[#This Row],[cena MJ bez DPH]]</f>
        <v>0</v>
      </c>
      <c r="L9159" s="5" t="s">
        <v>543</v>
      </c>
      <c r="N9159" t="s">
        <v>542</v>
      </c>
      <c r="O9159" t="s">
        <v>348</v>
      </c>
      <c r="P9159" t="s">
        <v>635</v>
      </c>
    </row>
    <row r="9160" spans="1:16" hidden="1" x14ac:dyDescent="0.25">
      <c r="A9160" t="s">
        <v>322</v>
      </c>
      <c r="B9160" t="s">
        <v>104</v>
      </c>
      <c r="C9160" t="s">
        <v>145</v>
      </c>
      <c r="D9160" t="s">
        <v>11</v>
      </c>
      <c r="E9160" t="s">
        <v>146</v>
      </c>
      <c r="F9160" t="s">
        <v>46</v>
      </c>
      <c r="G9160">
        <v>0</v>
      </c>
      <c r="H9160">
        <f>_xlfn.XLOOKUP(Tabuľka5[[#This Row],[Položka]],cennik[Položka],cennik[Cena MJ bez DPH])</f>
        <v>0</v>
      </c>
      <c r="I9160">
        <f>SUM(Tabuľka5[[#This Row],[cena MJ bez DPH]]*1.1)</f>
        <v>0</v>
      </c>
      <c r="J9160">
        <f>Tabuľka5[[#This Row],[množstvo]]*Tabuľka5[[#This Row],[cena MJ bez DPH]]</f>
        <v>0</v>
      </c>
      <c r="L9160" s="5" t="s">
        <v>543</v>
      </c>
      <c r="N9160" t="s">
        <v>542</v>
      </c>
      <c r="O9160" t="s">
        <v>348</v>
      </c>
      <c r="P9160" t="s">
        <v>635</v>
      </c>
    </row>
    <row r="9161" spans="1:16" hidden="1" x14ac:dyDescent="0.25">
      <c r="A9161" t="s">
        <v>322</v>
      </c>
      <c r="B9161" t="s">
        <v>104</v>
      </c>
      <c r="C9161" t="s">
        <v>147</v>
      </c>
      <c r="D9161" t="s">
        <v>11</v>
      </c>
      <c r="F9161" t="s">
        <v>46</v>
      </c>
      <c r="G9161">
        <v>0</v>
      </c>
      <c r="H9161">
        <f>_xlfn.XLOOKUP(Tabuľka5[[#This Row],[Položka]],cennik[Položka],cennik[Cena MJ bez DPH])</f>
        <v>0</v>
      </c>
      <c r="I9161">
        <f>SUM(Tabuľka5[[#This Row],[cena MJ bez DPH]]*1.1)</f>
        <v>0</v>
      </c>
      <c r="J9161">
        <f>Tabuľka5[[#This Row],[množstvo]]*Tabuľka5[[#This Row],[cena MJ bez DPH]]</f>
        <v>0</v>
      </c>
      <c r="L9161" s="5" t="s">
        <v>543</v>
      </c>
      <c r="N9161" t="s">
        <v>542</v>
      </c>
      <c r="O9161" t="s">
        <v>348</v>
      </c>
      <c r="P9161" t="s">
        <v>635</v>
      </c>
    </row>
    <row r="9162" spans="1:16" hidden="1" x14ac:dyDescent="0.25">
      <c r="A9162" t="s">
        <v>322</v>
      </c>
      <c r="B9162" t="s">
        <v>104</v>
      </c>
      <c r="C9162" t="s">
        <v>148</v>
      </c>
      <c r="D9162" t="s">
        <v>11</v>
      </c>
      <c r="E9162" t="s">
        <v>146</v>
      </c>
      <c r="F9162" t="s">
        <v>46</v>
      </c>
      <c r="G9162">
        <v>0</v>
      </c>
      <c r="H9162">
        <f>_xlfn.XLOOKUP(Tabuľka5[[#This Row],[Položka]],cennik[Položka],cennik[Cena MJ bez DPH])</f>
        <v>0</v>
      </c>
      <c r="I9162">
        <f>SUM(Tabuľka5[[#This Row],[cena MJ bez DPH]]*1.1)</f>
        <v>0</v>
      </c>
      <c r="J9162">
        <f>Tabuľka5[[#This Row],[množstvo]]*Tabuľka5[[#This Row],[cena MJ bez DPH]]</f>
        <v>0</v>
      </c>
      <c r="L9162" s="5" t="s">
        <v>543</v>
      </c>
      <c r="N9162" t="s">
        <v>542</v>
      </c>
      <c r="O9162" t="s">
        <v>348</v>
      </c>
      <c r="P9162" t="s">
        <v>635</v>
      </c>
    </row>
    <row r="9163" spans="1:16" hidden="1" x14ac:dyDescent="0.25">
      <c r="A9163" t="s">
        <v>322</v>
      </c>
      <c r="B9163" t="s">
        <v>104</v>
      </c>
      <c r="C9163" t="s">
        <v>149</v>
      </c>
      <c r="D9163" t="s">
        <v>11</v>
      </c>
      <c r="F9163" t="s">
        <v>46</v>
      </c>
      <c r="G9163">
        <v>0</v>
      </c>
      <c r="H9163">
        <f>_xlfn.XLOOKUP(Tabuľka5[[#This Row],[Položka]],cennik[Položka],cennik[Cena MJ bez DPH])</f>
        <v>0</v>
      </c>
      <c r="I9163">
        <f>SUM(Tabuľka5[[#This Row],[cena MJ bez DPH]]*1.1)</f>
        <v>0</v>
      </c>
      <c r="J9163">
        <f>Tabuľka5[[#This Row],[množstvo]]*Tabuľka5[[#This Row],[cena MJ bez DPH]]</f>
        <v>0</v>
      </c>
      <c r="L9163" s="5" t="s">
        <v>543</v>
      </c>
      <c r="N9163" t="s">
        <v>542</v>
      </c>
      <c r="O9163" t="s">
        <v>348</v>
      </c>
      <c r="P9163" t="s">
        <v>635</v>
      </c>
    </row>
    <row r="9164" spans="1:16" hidden="1" x14ac:dyDescent="0.25">
      <c r="A9164" t="s">
        <v>322</v>
      </c>
      <c r="B9164" t="s">
        <v>104</v>
      </c>
      <c r="C9164" t="s">
        <v>150</v>
      </c>
      <c r="D9164" t="s">
        <v>94</v>
      </c>
      <c r="E9164" t="s">
        <v>102</v>
      </c>
      <c r="F9164" t="s">
        <v>46</v>
      </c>
      <c r="G9164">
        <v>0</v>
      </c>
      <c r="H9164">
        <f>_xlfn.XLOOKUP(Tabuľka5[[#This Row],[Položka]],cennik[Položka],cennik[Cena MJ bez DPH])</f>
        <v>0</v>
      </c>
      <c r="I9164">
        <f>SUM(Tabuľka5[[#This Row],[cena MJ bez DPH]]*1.1)</f>
        <v>0</v>
      </c>
      <c r="J9164">
        <f>Tabuľka5[[#This Row],[množstvo]]*Tabuľka5[[#This Row],[cena MJ bez DPH]]</f>
        <v>0</v>
      </c>
      <c r="L9164" s="5" t="s">
        <v>543</v>
      </c>
      <c r="N9164" t="s">
        <v>542</v>
      </c>
      <c r="O9164" t="s">
        <v>348</v>
      </c>
      <c r="P9164" t="s">
        <v>635</v>
      </c>
    </row>
    <row r="9165" spans="1:16" hidden="1" x14ac:dyDescent="0.25">
      <c r="A9165" t="s">
        <v>322</v>
      </c>
      <c r="B9165" t="s">
        <v>51</v>
      </c>
      <c r="C9165" t="s">
        <v>151</v>
      </c>
      <c r="D9165" t="s">
        <v>11</v>
      </c>
      <c r="F9165" t="s">
        <v>56</v>
      </c>
      <c r="H9165">
        <f>_xlfn.XLOOKUP(Tabuľka5[[#This Row],[Položka]],cennik[Položka],cennik[Cena MJ bez DPH])</f>
        <v>0</v>
      </c>
      <c r="I9165">
        <f>SUM(Tabuľka5[[#This Row],[cena MJ bez DPH]]*1.1)</f>
        <v>0</v>
      </c>
      <c r="J9165">
        <f>Tabuľka5[[#This Row],[množstvo]]*Tabuľka5[[#This Row],[cena MJ bez DPH]]</f>
        <v>0</v>
      </c>
      <c r="L9165" s="5" t="s">
        <v>543</v>
      </c>
      <c r="N9165" t="s">
        <v>542</v>
      </c>
      <c r="O9165" t="s">
        <v>348</v>
      </c>
      <c r="P9165" t="s">
        <v>635</v>
      </c>
    </row>
    <row r="9166" spans="1:16" hidden="1" x14ac:dyDescent="0.25">
      <c r="A9166" t="s">
        <v>322</v>
      </c>
      <c r="B9166" t="s">
        <v>51</v>
      </c>
      <c r="C9166" t="s">
        <v>152</v>
      </c>
      <c r="D9166" t="s">
        <v>11</v>
      </c>
      <c r="F9166" t="s">
        <v>56</v>
      </c>
      <c r="H9166">
        <f>_xlfn.XLOOKUP(Tabuľka5[[#This Row],[Položka]],cennik[Položka],cennik[Cena MJ bez DPH])</f>
        <v>0</v>
      </c>
      <c r="I9166">
        <f>SUM(Tabuľka5[[#This Row],[cena MJ bez DPH]]*1.1)</f>
        <v>0</v>
      </c>
      <c r="J9166">
        <f>Tabuľka5[[#This Row],[množstvo]]*Tabuľka5[[#This Row],[cena MJ bez DPH]]</f>
        <v>0</v>
      </c>
      <c r="L9166" s="5" t="s">
        <v>543</v>
      </c>
      <c r="N9166" t="s">
        <v>542</v>
      </c>
      <c r="O9166" t="s">
        <v>348</v>
      </c>
      <c r="P9166" t="s">
        <v>635</v>
      </c>
    </row>
    <row r="9167" spans="1:16" hidden="1" x14ac:dyDescent="0.25">
      <c r="A9167" t="s">
        <v>322</v>
      </c>
      <c r="B9167" t="s">
        <v>51</v>
      </c>
      <c r="C9167" t="s">
        <v>153</v>
      </c>
      <c r="D9167" t="s">
        <v>11</v>
      </c>
      <c r="F9167" t="s">
        <v>56</v>
      </c>
      <c r="H9167">
        <f>_xlfn.XLOOKUP(Tabuľka5[[#This Row],[Položka]],cennik[Položka],cennik[Cena MJ bez DPH])</f>
        <v>0</v>
      </c>
      <c r="I9167">
        <f>SUM(Tabuľka5[[#This Row],[cena MJ bez DPH]]*1.1)</f>
        <v>0</v>
      </c>
      <c r="J9167">
        <f>Tabuľka5[[#This Row],[množstvo]]*Tabuľka5[[#This Row],[cena MJ bez DPH]]</f>
        <v>0</v>
      </c>
      <c r="L9167" s="5" t="s">
        <v>543</v>
      </c>
      <c r="N9167" t="s">
        <v>542</v>
      </c>
      <c r="O9167" t="s">
        <v>348</v>
      </c>
      <c r="P9167" t="s">
        <v>635</v>
      </c>
    </row>
    <row r="9168" spans="1:16" hidden="1" x14ac:dyDescent="0.25">
      <c r="A9168" t="s">
        <v>322</v>
      </c>
      <c r="B9168" t="s">
        <v>51</v>
      </c>
      <c r="C9168" t="s">
        <v>154</v>
      </c>
      <c r="D9168" t="s">
        <v>11</v>
      </c>
      <c r="F9168" t="s">
        <v>56</v>
      </c>
      <c r="H9168">
        <f>_xlfn.XLOOKUP(Tabuľka5[[#This Row],[Položka]],cennik[Položka],cennik[Cena MJ bez DPH])</f>
        <v>0</v>
      </c>
      <c r="I9168">
        <f>SUM(Tabuľka5[[#This Row],[cena MJ bez DPH]]*1.1)</f>
        <v>0</v>
      </c>
      <c r="J9168">
        <f>Tabuľka5[[#This Row],[množstvo]]*Tabuľka5[[#This Row],[cena MJ bez DPH]]</f>
        <v>0</v>
      </c>
      <c r="L9168" s="5" t="s">
        <v>543</v>
      </c>
      <c r="N9168" t="s">
        <v>542</v>
      </c>
      <c r="O9168" t="s">
        <v>348</v>
      </c>
      <c r="P9168" t="s">
        <v>635</v>
      </c>
    </row>
    <row r="9169" spans="1:16" hidden="1" x14ac:dyDescent="0.25">
      <c r="A9169" t="s">
        <v>322</v>
      </c>
      <c r="B9169" t="s">
        <v>51</v>
      </c>
      <c r="C9169" t="s">
        <v>155</v>
      </c>
      <c r="D9169" t="s">
        <v>11</v>
      </c>
      <c r="F9169" t="s">
        <v>56</v>
      </c>
      <c r="H9169">
        <f>_xlfn.XLOOKUP(Tabuľka5[[#This Row],[Položka]],cennik[Položka],cennik[Cena MJ bez DPH])</f>
        <v>0</v>
      </c>
      <c r="I9169">
        <f>SUM(Tabuľka5[[#This Row],[cena MJ bez DPH]]*1.1)</f>
        <v>0</v>
      </c>
      <c r="J9169">
        <f>Tabuľka5[[#This Row],[množstvo]]*Tabuľka5[[#This Row],[cena MJ bez DPH]]</f>
        <v>0</v>
      </c>
      <c r="L9169" s="5" t="s">
        <v>543</v>
      </c>
      <c r="N9169" t="s">
        <v>542</v>
      </c>
      <c r="O9169" t="s">
        <v>348</v>
      </c>
      <c r="P9169" t="s">
        <v>635</v>
      </c>
    </row>
    <row r="9170" spans="1:16" hidden="1" x14ac:dyDescent="0.25">
      <c r="A9170" t="s">
        <v>322</v>
      </c>
      <c r="B9170" t="s">
        <v>51</v>
      </c>
      <c r="C9170" t="s">
        <v>156</v>
      </c>
      <c r="D9170" t="s">
        <v>11</v>
      </c>
      <c r="F9170" t="s">
        <v>56</v>
      </c>
      <c r="H9170">
        <f>_xlfn.XLOOKUP(Tabuľka5[[#This Row],[Položka]],cennik[Položka],cennik[Cena MJ bez DPH])</f>
        <v>0</v>
      </c>
      <c r="I9170">
        <f>SUM(Tabuľka5[[#This Row],[cena MJ bez DPH]]*1.1)</f>
        <v>0</v>
      </c>
      <c r="J9170">
        <f>Tabuľka5[[#This Row],[množstvo]]*Tabuľka5[[#This Row],[cena MJ bez DPH]]</f>
        <v>0</v>
      </c>
      <c r="L9170" s="5" t="s">
        <v>543</v>
      </c>
      <c r="N9170" t="s">
        <v>542</v>
      </c>
      <c r="O9170" t="s">
        <v>348</v>
      </c>
      <c r="P9170" t="s">
        <v>635</v>
      </c>
    </row>
    <row r="9171" spans="1:16" hidden="1" x14ac:dyDescent="0.25">
      <c r="A9171" t="s">
        <v>322</v>
      </c>
      <c r="B9171" t="s">
        <v>51</v>
      </c>
      <c r="C9171" t="s">
        <v>157</v>
      </c>
      <c r="D9171" t="s">
        <v>11</v>
      </c>
      <c r="F9171" t="s">
        <v>56</v>
      </c>
      <c r="H9171">
        <f>_xlfn.XLOOKUP(Tabuľka5[[#This Row],[Položka]],cennik[Položka],cennik[Cena MJ bez DPH])</f>
        <v>0</v>
      </c>
      <c r="I9171">
        <f>SUM(Tabuľka5[[#This Row],[cena MJ bez DPH]]*1.1)</f>
        <v>0</v>
      </c>
      <c r="J9171">
        <f>Tabuľka5[[#This Row],[množstvo]]*Tabuľka5[[#This Row],[cena MJ bez DPH]]</f>
        <v>0</v>
      </c>
      <c r="L9171" s="5" t="s">
        <v>543</v>
      </c>
      <c r="N9171" t="s">
        <v>542</v>
      </c>
      <c r="O9171" t="s">
        <v>348</v>
      </c>
      <c r="P9171" t="s">
        <v>635</v>
      </c>
    </row>
    <row r="9172" spans="1:16" hidden="1" x14ac:dyDescent="0.25">
      <c r="A9172" t="s">
        <v>322</v>
      </c>
      <c r="B9172" t="s">
        <v>51</v>
      </c>
      <c r="C9172" t="s">
        <v>158</v>
      </c>
      <c r="D9172" t="s">
        <v>11</v>
      </c>
      <c r="F9172" t="s">
        <v>56</v>
      </c>
      <c r="H9172">
        <f>_xlfn.XLOOKUP(Tabuľka5[[#This Row],[Položka]],cennik[Položka],cennik[Cena MJ bez DPH])</f>
        <v>0</v>
      </c>
      <c r="I9172">
        <f>SUM(Tabuľka5[[#This Row],[cena MJ bez DPH]]*1.1)</f>
        <v>0</v>
      </c>
      <c r="J9172">
        <f>Tabuľka5[[#This Row],[množstvo]]*Tabuľka5[[#This Row],[cena MJ bez DPH]]</f>
        <v>0</v>
      </c>
      <c r="L9172" s="5" t="s">
        <v>543</v>
      </c>
      <c r="N9172" t="s">
        <v>542</v>
      </c>
      <c r="O9172" t="s">
        <v>348</v>
      </c>
      <c r="P9172" t="s">
        <v>635</v>
      </c>
    </row>
    <row r="9173" spans="1:16" hidden="1" x14ac:dyDescent="0.25">
      <c r="A9173" t="s">
        <v>322</v>
      </c>
      <c r="B9173" t="s">
        <v>51</v>
      </c>
      <c r="C9173" t="s">
        <v>159</v>
      </c>
      <c r="D9173" t="s">
        <v>11</v>
      </c>
      <c r="F9173" t="s">
        <v>56</v>
      </c>
      <c r="H9173">
        <f>_xlfn.XLOOKUP(Tabuľka5[[#This Row],[Položka]],cennik[Položka],cennik[Cena MJ bez DPH])</f>
        <v>0</v>
      </c>
      <c r="I9173">
        <f>SUM(Tabuľka5[[#This Row],[cena MJ bez DPH]]*1.1)</f>
        <v>0</v>
      </c>
      <c r="J9173">
        <f>Tabuľka5[[#This Row],[množstvo]]*Tabuľka5[[#This Row],[cena MJ bez DPH]]</f>
        <v>0</v>
      </c>
      <c r="L9173" s="5" t="s">
        <v>543</v>
      </c>
      <c r="N9173" t="s">
        <v>542</v>
      </c>
      <c r="O9173" t="s">
        <v>348</v>
      </c>
      <c r="P9173" t="s">
        <v>635</v>
      </c>
    </row>
    <row r="9174" spans="1:16" hidden="1" x14ac:dyDescent="0.25">
      <c r="A9174" t="s">
        <v>322</v>
      </c>
      <c r="B9174" t="s">
        <v>51</v>
      </c>
      <c r="C9174" t="s">
        <v>160</v>
      </c>
      <c r="D9174" t="s">
        <v>11</v>
      </c>
      <c r="F9174" t="s">
        <v>56</v>
      </c>
      <c r="H9174">
        <f>_xlfn.XLOOKUP(Tabuľka5[[#This Row],[Položka]],cennik[Položka],cennik[Cena MJ bez DPH])</f>
        <v>0</v>
      </c>
      <c r="I9174">
        <f>SUM(Tabuľka5[[#This Row],[cena MJ bez DPH]]*1.1)</f>
        <v>0</v>
      </c>
      <c r="J9174">
        <f>Tabuľka5[[#This Row],[množstvo]]*Tabuľka5[[#This Row],[cena MJ bez DPH]]</f>
        <v>0</v>
      </c>
      <c r="L9174" s="5" t="s">
        <v>543</v>
      </c>
      <c r="N9174" t="s">
        <v>542</v>
      </c>
      <c r="O9174" t="s">
        <v>348</v>
      </c>
      <c r="P9174" t="s">
        <v>635</v>
      </c>
    </row>
    <row r="9175" spans="1:16" hidden="1" x14ac:dyDescent="0.25">
      <c r="A9175" t="s">
        <v>322</v>
      </c>
      <c r="B9175" t="s">
        <v>51</v>
      </c>
      <c r="C9175" t="s">
        <v>161</v>
      </c>
      <c r="D9175" t="s">
        <v>11</v>
      </c>
      <c r="F9175" t="s">
        <v>56</v>
      </c>
      <c r="H9175">
        <f>_xlfn.XLOOKUP(Tabuľka5[[#This Row],[Položka]],cennik[Položka],cennik[Cena MJ bez DPH])</f>
        <v>0</v>
      </c>
      <c r="I9175">
        <f>SUM(Tabuľka5[[#This Row],[cena MJ bez DPH]]*1.1)</f>
        <v>0</v>
      </c>
      <c r="J9175">
        <f>Tabuľka5[[#This Row],[množstvo]]*Tabuľka5[[#This Row],[cena MJ bez DPH]]</f>
        <v>0</v>
      </c>
      <c r="L9175" s="5" t="s">
        <v>543</v>
      </c>
      <c r="N9175" t="s">
        <v>542</v>
      </c>
      <c r="O9175" t="s">
        <v>348</v>
      </c>
      <c r="P9175" t="s">
        <v>635</v>
      </c>
    </row>
    <row r="9176" spans="1:16" hidden="1" x14ac:dyDescent="0.25">
      <c r="A9176" t="s">
        <v>322</v>
      </c>
      <c r="B9176" t="s">
        <v>51</v>
      </c>
      <c r="C9176" t="s">
        <v>162</v>
      </c>
      <c r="D9176" t="s">
        <v>11</v>
      </c>
      <c r="F9176" t="s">
        <v>56</v>
      </c>
      <c r="H9176">
        <f>_xlfn.XLOOKUP(Tabuľka5[[#This Row],[Položka]],cennik[Položka],cennik[Cena MJ bez DPH])</f>
        <v>0</v>
      </c>
      <c r="I9176">
        <f>SUM(Tabuľka5[[#This Row],[cena MJ bez DPH]]*1.1)</f>
        <v>0</v>
      </c>
      <c r="J9176">
        <f>Tabuľka5[[#This Row],[množstvo]]*Tabuľka5[[#This Row],[cena MJ bez DPH]]</f>
        <v>0</v>
      </c>
      <c r="L9176" s="5" t="s">
        <v>543</v>
      </c>
      <c r="N9176" t="s">
        <v>542</v>
      </c>
      <c r="O9176" t="s">
        <v>348</v>
      </c>
      <c r="P9176" t="s">
        <v>635</v>
      </c>
    </row>
    <row r="9177" spans="1:16" hidden="1" x14ac:dyDescent="0.25">
      <c r="A9177" t="s">
        <v>322</v>
      </c>
      <c r="B9177" t="s">
        <v>51</v>
      </c>
      <c r="C9177" t="s">
        <v>163</v>
      </c>
      <c r="D9177" t="s">
        <v>11</v>
      </c>
      <c r="F9177" t="s">
        <v>56</v>
      </c>
      <c r="H9177">
        <f>_xlfn.XLOOKUP(Tabuľka5[[#This Row],[Položka]],cennik[Položka],cennik[Cena MJ bez DPH])</f>
        <v>0</v>
      </c>
      <c r="I9177">
        <f>SUM(Tabuľka5[[#This Row],[cena MJ bez DPH]]*1.1)</f>
        <v>0</v>
      </c>
      <c r="J9177">
        <f>Tabuľka5[[#This Row],[množstvo]]*Tabuľka5[[#This Row],[cena MJ bez DPH]]</f>
        <v>0</v>
      </c>
      <c r="L9177" s="5" t="s">
        <v>543</v>
      </c>
      <c r="N9177" t="s">
        <v>542</v>
      </c>
      <c r="O9177" t="s">
        <v>348</v>
      </c>
      <c r="P9177" t="s">
        <v>635</v>
      </c>
    </row>
    <row r="9178" spans="1:16" hidden="1" x14ac:dyDescent="0.25">
      <c r="A9178" t="s">
        <v>322</v>
      </c>
      <c r="B9178" t="s">
        <v>51</v>
      </c>
      <c r="C9178" t="s">
        <v>164</v>
      </c>
      <c r="D9178" t="s">
        <v>11</v>
      </c>
      <c r="F9178" t="s">
        <v>56</v>
      </c>
      <c r="H9178">
        <f>_xlfn.XLOOKUP(Tabuľka5[[#This Row],[Položka]],cennik[Položka],cennik[Cena MJ bez DPH])</f>
        <v>0</v>
      </c>
      <c r="I9178">
        <f>SUM(Tabuľka5[[#This Row],[cena MJ bez DPH]]*1.1)</f>
        <v>0</v>
      </c>
      <c r="J9178">
        <f>Tabuľka5[[#This Row],[množstvo]]*Tabuľka5[[#This Row],[cena MJ bez DPH]]</f>
        <v>0</v>
      </c>
      <c r="L9178" s="5" t="s">
        <v>543</v>
      </c>
      <c r="N9178" t="s">
        <v>542</v>
      </c>
      <c r="O9178" t="s">
        <v>348</v>
      </c>
      <c r="P9178" t="s">
        <v>635</v>
      </c>
    </row>
    <row r="9179" spans="1:16" hidden="1" x14ac:dyDescent="0.25">
      <c r="A9179" t="s">
        <v>322</v>
      </c>
      <c r="B9179" t="s">
        <v>51</v>
      </c>
      <c r="C9179" t="s">
        <v>165</v>
      </c>
      <c r="D9179" t="s">
        <v>11</v>
      </c>
      <c r="F9179" t="s">
        <v>56</v>
      </c>
      <c r="H9179">
        <f>_xlfn.XLOOKUP(Tabuľka5[[#This Row],[Položka]],cennik[Položka],cennik[Cena MJ bez DPH])</f>
        <v>0</v>
      </c>
      <c r="I9179">
        <f>SUM(Tabuľka5[[#This Row],[cena MJ bez DPH]]*1.1)</f>
        <v>0</v>
      </c>
      <c r="J9179">
        <f>Tabuľka5[[#This Row],[množstvo]]*Tabuľka5[[#This Row],[cena MJ bez DPH]]</f>
        <v>0</v>
      </c>
      <c r="L9179" s="5" t="s">
        <v>543</v>
      </c>
      <c r="N9179" t="s">
        <v>542</v>
      </c>
      <c r="O9179" t="s">
        <v>348</v>
      </c>
      <c r="P9179" t="s">
        <v>635</v>
      </c>
    </row>
    <row r="9180" spans="1:16" hidden="1" x14ac:dyDescent="0.25">
      <c r="A9180" t="s">
        <v>322</v>
      </c>
      <c r="B9180" t="s">
        <v>51</v>
      </c>
      <c r="C9180" t="s">
        <v>166</v>
      </c>
      <c r="D9180" t="s">
        <v>11</v>
      </c>
      <c r="F9180" t="s">
        <v>56</v>
      </c>
      <c r="H9180">
        <f>_xlfn.XLOOKUP(Tabuľka5[[#This Row],[Položka]],cennik[Položka],cennik[Cena MJ bez DPH])</f>
        <v>0</v>
      </c>
      <c r="I9180">
        <f>SUM(Tabuľka5[[#This Row],[cena MJ bez DPH]]*1.1)</f>
        <v>0</v>
      </c>
      <c r="J9180">
        <f>Tabuľka5[[#This Row],[množstvo]]*Tabuľka5[[#This Row],[cena MJ bez DPH]]</f>
        <v>0</v>
      </c>
      <c r="L9180" s="5" t="s">
        <v>543</v>
      </c>
      <c r="N9180" t="s">
        <v>542</v>
      </c>
      <c r="O9180" t="s">
        <v>348</v>
      </c>
      <c r="P9180" t="s">
        <v>635</v>
      </c>
    </row>
    <row r="9181" spans="1:16" hidden="1" x14ac:dyDescent="0.25">
      <c r="A9181" t="s">
        <v>322</v>
      </c>
      <c r="B9181" t="s">
        <v>51</v>
      </c>
      <c r="C9181" t="s">
        <v>167</v>
      </c>
      <c r="D9181" t="s">
        <v>11</v>
      </c>
      <c r="F9181" t="s">
        <v>56</v>
      </c>
      <c r="H9181">
        <f>_xlfn.XLOOKUP(Tabuľka5[[#This Row],[Položka]],cennik[Položka],cennik[Cena MJ bez DPH])</f>
        <v>0</v>
      </c>
      <c r="I9181">
        <f>SUM(Tabuľka5[[#This Row],[cena MJ bez DPH]]*1.1)</f>
        <v>0</v>
      </c>
      <c r="J9181">
        <f>Tabuľka5[[#This Row],[množstvo]]*Tabuľka5[[#This Row],[cena MJ bez DPH]]</f>
        <v>0</v>
      </c>
      <c r="L9181" s="5" t="s">
        <v>543</v>
      </c>
      <c r="N9181" t="s">
        <v>542</v>
      </c>
      <c r="O9181" t="s">
        <v>348</v>
      </c>
      <c r="P9181" t="s">
        <v>635</v>
      </c>
    </row>
    <row r="9182" spans="1:16" hidden="1" x14ac:dyDescent="0.25">
      <c r="A9182" t="s">
        <v>322</v>
      </c>
      <c r="B9182" t="s">
        <v>51</v>
      </c>
      <c r="C9182" t="s">
        <v>168</v>
      </c>
      <c r="D9182" t="s">
        <v>11</v>
      </c>
      <c r="F9182" t="s">
        <v>56</v>
      </c>
      <c r="H9182">
        <f>_xlfn.XLOOKUP(Tabuľka5[[#This Row],[Položka]],cennik[Položka],cennik[Cena MJ bez DPH])</f>
        <v>0</v>
      </c>
      <c r="I9182">
        <f>SUM(Tabuľka5[[#This Row],[cena MJ bez DPH]]*1.1)</f>
        <v>0</v>
      </c>
      <c r="J9182">
        <f>Tabuľka5[[#This Row],[množstvo]]*Tabuľka5[[#This Row],[cena MJ bez DPH]]</f>
        <v>0</v>
      </c>
      <c r="L9182" s="5" t="s">
        <v>543</v>
      </c>
      <c r="N9182" t="s">
        <v>542</v>
      </c>
      <c r="O9182" t="s">
        <v>348</v>
      </c>
      <c r="P9182" t="s">
        <v>635</v>
      </c>
    </row>
    <row r="9183" spans="1:16" hidden="1" x14ac:dyDescent="0.25">
      <c r="A9183" t="s">
        <v>322</v>
      </c>
      <c r="B9183" t="s">
        <v>51</v>
      </c>
      <c r="C9183" t="s">
        <v>169</v>
      </c>
      <c r="D9183" t="s">
        <v>11</v>
      </c>
      <c r="F9183" t="s">
        <v>56</v>
      </c>
      <c r="H9183">
        <f>_xlfn.XLOOKUP(Tabuľka5[[#This Row],[Položka]],cennik[Položka],cennik[Cena MJ bez DPH])</f>
        <v>0</v>
      </c>
      <c r="I9183">
        <f>SUM(Tabuľka5[[#This Row],[cena MJ bez DPH]]*1.1)</f>
        <v>0</v>
      </c>
      <c r="J9183">
        <f>Tabuľka5[[#This Row],[množstvo]]*Tabuľka5[[#This Row],[cena MJ bez DPH]]</f>
        <v>0</v>
      </c>
      <c r="L9183" s="5" t="s">
        <v>543</v>
      </c>
      <c r="N9183" t="s">
        <v>542</v>
      </c>
      <c r="O9183" t="s">
        <v>348</v>
      </c>
      <c r="P9183" t="s">
        <v>635</v>
      </c>
    </row>
    <row r="9184" spans="1:16" hidden="1" x14ac:dyDescent="0.25">
      <c r="A9184" t="s">
        <v>322</v>
      </c>
      <c r="B9184" t="s">
        <v>51</v>
      </c>
      <c r="C9184" t="s">
        <v>170</v>
      </c>
      <c r="D9184" t="s">
        <v>11</v>
      </c>
      <c r="F9184" t="s">
        <v>56</v>
      </c>
      <c r="H9184">
        <f>_xlfn.XLOOKUP(Tabuľka5[[#This Row],[Položka]],cennik[Položka],cennik[Cena MJ bez DPH])</f>
        <v>0</v>
      </c>
      <c r="I9184">
        <f>SUM(Tabuľka5[[#This Row],[cena MJ bez DPH]]*1.1)</f>
        <v>0</v>
      </c>
      <c r="J9184">
        <f>Tabuľka5[[#This Row],[množstvo]]*Tabuľka5[[#This Row],[cena MJ bez DPH]]</f>
        <v>0</v>
      </c>
      <c r="L9184" s="5" t="s">
        <v>543</v>
      </c>
      <c r="N9184" t="s">
        <v>542</v>
      </c>
      <c r="O9184" t="s">
        <v>348</v>
      </c>
      <c r="P9184" t="s">
        <v>635</v>
      </c>
    </row>
    <row r="9185" spans="1:16" hidden="1" x14ac:dyDescent="0.25">
      <c r="A9185" t="s">
        <v>322</v>
      </c>
      <c r="B9185" t="s">
        <v>51</v>
      </c>
      <c r="C9185" t="s">
        <v>171</v>
      </c>
      <c r="D9185" t="s">
        <v>11</v>
      </c>
      <c r="F9185" t="s">
        <v>56</v>
      </c>
      <c r="H9185">
        <f>_xlfn.XLOOKUP(Tabuľka5[[#This Row],[Položka]],cennik[Položka],cennik[Cena MJ bez DPH])</f>
        <v>0</v>
      </c>
      <c r="I9185">
        <f>SUM(Tabuľka5[[#This Row],[cena MJ bez DPH]]*1.1)</f>
        <v>0</v>
      </c>
      <c r="J9185">
        <f>Tabuľka5[[#This Row],[množstvo]]*Tabuľka5[[#This Row],[cena MJ bez DPH]]</f>
        <v>0</v>
      </c>
      <c r="L9185" s="5" t="s">
        <v>543</v>
      </c>
      <c r="N9185" t="s">
        <v>542</v>
      </c>
      <c r="O9185" t="s">
        <v>348</v>
      </c>
      <c r="P9185" t="s">
        <v>635</v>
      </c>
    </row>
    <row r="9186" spans="1:16" hidden="1" x14ac:dyDescent="0.25">
      <c r="A9186" t="s">
        <v>322</v>
      </c>
      <c r="B9186" t="s">
        <v>51</v>
      </c>
      <c r="C9186" t="s">
        <v>172</v>
      </c>
      <c r="D9186" t="s">
        <v>11</v>
      </c>
      <c r="F9186" t="s">
        <v>56</v>
      </c>
      <c r="H9186">
        <f>_xlfn.XLOOKUP(Tabuľka5[[#This Row],[Položka]],cennik[Položka],cennik[Cena MJ bez DPH])</f>
        <v>0</v>
      </c>
      <c r="I9186">
        <f>SUM(Tabuľka5[[#This Row],[cena MJ bez DPH]]*1.1)</f>
        <v>0</v>
      </c>
      <c r="J9186">
        <f>Tabuľka5[[#This Row],[množstvo]]*Tabuľka5[[#This Row],[cena MJ bez DPH]]</f>
        <v>0</v>
      </c>
      <c r="L9186" s="5" t="s">
        <v>543</v>
      </c>
      <c r="N9186" t="s">
        <v>542</v>
      </c>
      <c r="O9186" t="s">
        <v>348</v>
      </c>
      <c r="P9186" t="s">
        <v>635</v>
      </c>
    </row>
    <row r="9187" spans="1:16" hidden="1" x14ac:dyDescent="0.25">
      <c r="A9187" t="s">
        <v>322</v>
      </c>
      <c r="B9187" t="s">
        <v>51</v>
      </c>
      <c r="C9187" t="s">
        <v>173</v>
      </c>
      <c r="D9187" t="s">
        <v>11</v>
      </c>
      <c r="F9187" t="s">
        <v>56</v>
      </c>
      <c r="H9187">
        <f>_xlfn.XLOOKUP(Tabuľka5[[#This Row],[Položka]],cennik[Položka],cennik[Cena MJ bez DPH])</f>
        <v>0</v>
      </c>
      <c r="I9187">
        <f>SUM(Tabuľka5[[#This Row],[cena MJ bez DPH]]*1.1)</f>
        <v>0</v>
      </c>
      <c r="J9187">
        <f>Tabuľka5[[#This Row],[množstvo]]*Tabuľka5[[#This Row],[cena MJ bez DPH]]</f>
        <v>0</v>
      </c>
      <c r="L9187" s="5" t="s">
        <v>543</v>
      </c>
      <c r="N9187" t="s">
        <v>542</v>
      </c>
      <c r="O9187" t="s">
        <v>348</v>
      </c>
      <c r="P9187" t="s">
        <v>635</v>
      </c>
    </row>
    <row r="9188" spans="1:16" hidden="1" x14ac:dyDescent="0.25">
      <c r="A9188" t="s">
        <v>322</v>
      </c>
      <c r="B9188" t="s">
        <v>51</v>
      </c>
      <c r="C9188" t="s">
        <v>174</v>
      </c>
      <c r="D9188" t="s">
        <v>11</v>
      </c>
      <c r="F9188" t="s">
        <v>56</v>
      </c>
      <c r="H9188">
        <f>_xlfn.XLOOKUP(Tabuľka5[[#This Row],[Položka]],cennik[Položka],cennik[Cena MJ bez DPH])</f>
        <v>0</v>
      </c>
      <c r="I9188">
        <f>SUM(Tabuľka5[[#This Row],[cena MJ bez DPH]]*1.1)</f>
        <v>0</v>
      </c>
      <c r="J9188">
        <f>Tabuľka5[[#This Row],[množstvo]]*Tabuľka5[[#This Row],[cena MJ bez DPH]]</f>
        <v>0</v>
      </c>
      <c r="L9188" s="5" t="s">
        <v>543</v>
      </c>
      <c r="N9188" t="s">
        <v>542</v>
      </c>
      <c r="O9188" t="s">
        <v>348</v>
      </c>
      <c r="P9188" t="s">
        <v>635</v>
      </c>
    </row>
    <row r="9189" spans="1:16" hidden="1" x14ac:dyDescent="0.25">
      <c r="A9189" t="s">
        <v>322</v>
      </c>
      <c r="B9189" t="s">
        <v>51</v>
      </c>
      <c r="C9189" t="s">
        <v>175</v>
      </c>
      <c r="D9189" t="s">
        <v>11</v>
      </c>
      <c r="F9189" t="s">
        <v>56</v>
      </c>
      <c r="H9189">
        <f>_xlfn.XLOOKUP(Tabuľka5[[#This Row],[Položka]],cennik[Položka],cennik[Cena MJ bez DPH])</f>
        <v>0</v>
      </c>
      <c r="I9189">
        <f>SUM(Tabuľka5[[#This Row],[cena MJ bez DPH]]*1.1)</f>
        <v>0</v>
      </c>
      <c r="J9189">
        <f>Tabuľka5[[#This Row],[množstvo]]*Tabuľka5[[#This Row],[cena MJ bez DPH]]</f>
        <v>0</v>
      </c>
      <c r="L9189" s="5" t="s">
        <v>543</v>
      </c>
      <c r="N9189" t="s">
        <v>542</v>
      </c>
      <c r="O9189" t="s">
        <v>348</v>
      </c>
      <c r="P9189" t="s">
        <v>635</v>
      </c>
    </row>
    <row r="9190" spans="1:16" hidden="1" x14ac:dyDescent="0.25">
      <c r="A9190" t="s">
        <v>322</v>
      </c>
      <c r="B9190" t="s">
        <v>51</v>
      </c>
      <c r="C9190" t="s">
        <v>176</v>
      </c>
      <c r="D9190" t="s">
        <v>11</v>
      </c>
      <c r="F9190" t="s">
        <v>56</v>
      </c>
      <c r="H9190">
        <f>_xlfn.XLOOKUP(Tabuľka5[[#This Row],[Položka]],cennik[Položka],cennik[Cena MJ bez DPH])</f>
        <v>0</v>
      </c>
      <c r="I9190">
        <f>SUM(Tabuľka5[[#This Row],[cena MJ bez DPH]]*1.1)</f>
        <v>0</v>
      </c>
      <c r="J9190">
        <f>Tabuľka5[[#This Row],[množstvo]]*Tabuľka5[[#This Row],[cena MJ bez DPH]]</f>
        <v>0</v>
      </c>
      <c r="L9190" s="5" t="s">
        <v>543</v>
      </c>
      <c r="N9190" t="s">
        <v>542</v>
      </c>
      <c r="O9190" t="s">
        <v>348</v>
      </c>
      <c r="P9190" t="s">
        <v>635</v>
      </c>
    </row>
    <row r="9191" spans="1:16" hidden="1" x14ac:dyDescent="0.25">
      <c r="A9191" t="s">
        <v>322</v>
      </c>
      <c r="B9191" t="s">
        <v>177</v>
      </c>
      <c r="C9191" t="s">
        <v>178</v>
      </c>
      <c r="D9191" t="s">
        <v>11</v>
      </c>
      <c r="F9191" t="s">
        <v>179</v>
      </c>
      <c r="G9191">
        <v>0</v>
      </c>
      <c r="H9191">
        <f>_xlfn.XLOOKUP(Tabuľka5[[#This Row],[Položka]],cennik[Položka],cennik[Cena MJ bez DPH])</f>
        <v>0</v>
      </c>
      <c r="I9191">
        <f>SUM(Tabuľka5[[#This Row],[cena MJ bez DPH]]*1.1)</f>
        <v>0</v>
      </c>
      <c r="J9191">
        <f>Tabuľka5[[#This Row],[množstvo]]*Tabuľka5[[#This Row],[cena MJ bez DPH]]</f>
        <v>0</v>
      </c>
      <c r="L9191" s="5" t="s">
        <v>543</v>
      </c>
      <c r="N9191" t="s">
        <v>542</v>
      </c>
      <c r="O9191" t="s">
        <v>348</v>
      </c>
      <c r="P9191" t="s">
        <v>635</v>
      </c>
    </row>
    <row r="9192" spans="1:16" hidden="1" x14ac:dyDescent="0.25">
      <c r="A9192" t="s">
        <v>322</v>
      </c>
      <c r="B9192" t="s">
        <v>177</v>
      </c>
      <c r="C9192" t="s">
        <v>180</v>
      </c>
      <c r="D9192" t="s">
        <v>11</v>
      </c>
      <c r="F9192" t="s">
        <v>179</v>
      </c>
      <c r="G9192">
        <v>0</v>
      </c>
      <c r="H9192">
        <f>_xlfn.XLOOKUP(Tabuľka5[[#This Row],[Položka]],cennik[Položka],cennik[Cena MJ bez DPH])</f>
        <v>0</v>
      </c>
      <c r="I9192">
        <f>SUM(Tabuľka5[[#This Row],[cena MJ bez DPH]]*1.1)</f>
        <v>0</v>
      </c>
      <c r="J9192">
        <f>Tabuľka5[[#This Row],[množstvo]]*Tabuľka5[[#This Row],[cena MJ bez DPH]]</f>
        <v>0</v>
      </c>
      <c r="L9192" s="5" t="s">
        <v>543</v>
      </c>
      <c r="N9192" t="s">
        <v>542</v>
      </c>
      <c r="O9192" t="s">
        <v>348</v>
      </c>
      <c r="P9192" t="s">
        <v>635</v>
      </c>
    </row>
    <row r="9193" spans="1:16" hidden="1" x14ac:dyDescent="0.25">
      <c r="A9193" t="s">
        <v>322</v>
      </c>
      <c r="B9193" t="s">
        <v>177</v>
      </c>
      <c r="C9193" t="s">
        <v>181</v>
      </c>
      <c r="D9193" t="s">
        <v>11</v>
      </c>
      <c r="F9193" t="s">
        <v>179</v>
      </c>
      <c r="G9193">
        <v>0</v>
      </c>
      <c r="H9193">
        <f>_xlfn.XLOOKUP(Tabuľka5[[#This Row],[Položka]],cennik[Položka],cennik[Cena MJ bez DPH])</f>
        <v>0</v>
      </c>
      <c r="I9193">
        <f>SUM(Tabuľka5[[#This Row],[cena MJ bez DPH]]*1.1)</f>
        <v>0</v>
      </c>
      <c r="J9193">
        <f>Tabuľka5[[#This Row],[množstvo]]*Tabuľka5[[#This Row],[cena MJ bez DPH]]</f>
        <v>0</v>
      </c>
      <c r="L9193" s="5" t="s">
        <v>543</v>
      </c>
      <c r="N9193" t="s">
        <v>542</v>
      </c>
      <c r="O9193" t="s">
        <v>348</v>
      </c>
      <c r="P9193" t="s">
        <v>635</v>
      </c>
    </row>
    <row r="9194" spans="1:16" hidden="1" x14ac:dyDescent="0.25">
      <c r="A9194" t="s">
        <v>322</v>
      </c>
      <c r="B9194" t="s">
        <v>177</v>
      </c>
      <c r="C9194" t="s">
        <v>182</v>
      </c>
      <c r="D9194" t="s">
        <v>11</v>
      </c>
      <c r="F9194" t="s">
        <v>179</v>
      </c>
      <c r="G9194">
        <v>80</v>
      </c>
      <c r="H9194">
        <f>_xlfn.XLOOKUP(Tabuľka5[[#This Row],[Položka]],cennik[Položka],cennik[Cena MJ bez DPH])</f>
        <v>0</v>
      </c>
      <c r="I9194">
        <f>SUM(Tabuľka5[[#This Row],[cena MJ bez DPH]]*1.1)</f>
        <v>0</v>
      </c>
      <c r="J9194">
        <f>Tabuľka5[[#This Row],[množstvo]]*Tabuľka5[[#This Row],[cena MJ bez DPH]]</f>
        <v>0</v>
      </c>
      <c r="L9194" s="5" t="s">
        <v>543</v>
      </c>
      <c r="N9194" t="s">
        <v>542</v>
      </c>
      <c r="O9194" t="s">
        <v>348</v>
      </c>
      <c r="P9194" t="s">
        <v>635</v>
      </c>
    </row>
    <row r="9195" spans="1:16" hidden="1" x14ac:dyDescent="0.25">
      <c r="A9195" t="s">
        <v>322</v>
      </c>
      <c r="B9195" t="s">
        <v>177</v>
      </c>
      <c r="C9195" t="s">
        <v>183</v>
      </c>
      <c r="D9195" t="s">
        <v>11</v>
      </c>
      <c r="F9195" t="s">
        <v>56</v>
      </c>
      <c r="H9195">
        <f>_xlfn.XLOOKUP(Tabuľka5[[#This Row],[Položka]],cennik[Položka],cennik[Cena MJ bez DPH])</f>
        <v>0</v>
      </c>
      <c r="I9195">
        <f>SUM(Tabuľka5[[#This Row],[cena MJ bez DPH]]*1.1)</f>
        <v>0</v>
      </c>
      <c r="J9195">
        <f>Tabuľka5[[#This Row],[množstvo]]*Tabuľka5[[#This Row],[cena MJ bez DPH]]</f>
        <v>0</v>
      </c>
      <c r="L9195" s="5" t="s">
        <v>543</v>
      </c>
      <c r="N9195" t="s">
        <v>542</v>
      </c>
      <c r="O9195" t="s">
        <v>348</v>
      </c>
      <c r="P9195" t="s">
        <v>635</v>
      </c>
    </row>
    <row r="9196" spans="1:16" hidden="1" x14ac:dyDescent="0.25">
      <c r="A9196" t="s">
        <v>322</v>
      </c>
      <c r="B9196" t="s">
        <v>177</v>
      </c>
      <c r="C9196" t="s">
        <v>184</v>
      </c>
      <c r="D9196" t="s">
        <v>11</v>
      </c>
      <c r="F9196" t="s">
        <v>56</v>
      </c>
      <c r="H9196">
        <f>_xlfn.XLOOKUP(Tabuľka5[[#This Row],[Položka]],cennik[Položka],cennik[Cena MJ bez DPH])</f>
        <v>0</v>
      </c>
      <c r="I9196">
        <f>SUM(Tabuľka5[[#This Row],[cena MJ bez DPH]]*1.1)</f>
        <v>0</v>
      </c>
      <c r="J9196">
        <f>Tabuľka5[[#This Row],[množstvo]]*Tabuľka5[[#This Row],[cena MJ bez DPH]]</f>
        <v>0</v>
      </c>
      <c r="L9196" s="5" t="s">
        <v>543</v>
      </c>
      <c r="N9196" t="s">
        <v>542</v>
      </c>
      <c r="O9196" t="s">
        <v>348</v>
      </c>
      <c r="P9196" t="s">
        <v>635</v>
      </c>
    </row>
    <row r="9197" spans="1:16" hidden="1" x14ac:dyDescent="0.25">
      <c r="A9197" t="s">
        <v>322</v>
      </c>
      <c r="B9197" t="s">
        <v>177</v>
      </c>
      <c r="C9197" t="s">
        <v>185</v>
      </c>
      <c r="D9197" t="s">
        <v>11</v>
      </c>
      <c r="F9197" t="s">
        <v>56</v>
      </c>
      <c r="H9197">
        <f>_xlfn.XLOOKUP(Tabuľka5[[#This Row],[Položka]],cennik[Položka],cennik[Cena MJ bez DPH])</f>
        <v>0</v>
      </c>
      <c r="I9197">
        <f>SUM(Tabuľka5[[#This Row],[cena MJ bez DPH]]*1.1)</f>
        <v>0</v>
      </c>
      <c r="J9197">
        <f>Tabuľka5[[#This Row],[množstvo]]*Tabuľka5[[#This Row],[cena MJ bez DPH]]</f>
        <v>0</v>
      </c>
      <c r="L9197" s="5" t="s">
        <v>543</v>
      </c>
      <c r="N9197" t="s">
        <v>542</v>
      </c>
      <c r="O9197" t="s">
        <v>348</v>
      </c>
      <c r="P9197" t="s">
        <v>635</v>
      </c>
    </row>
    <row r="9198" spans="1:16" hidden="1" x14ac:dyDescent="0.25">
      <c r="A9198" t="s">
        <v>322</v>
      </c>
      <c r="B9198" t="s">
        <v>177</v>
      </c>
      <c r="C9198" t="s">
        <v>186</v>
      </c>
      <c r="D9198" t="s">
        <v>11</v>
      </c>
      <c r="F9198" t="s">
        <v>56</v>
      </c>
      <c r="H9198">
        <f>_xlfn.XLOOKUP(Tabuľka5[[#This Row],[Položka]],cennik[Položka],cennik[Cena MJ bez DPH])</f>
        <v>0</v>
      </c>
      <c r="I9198">
        <f>SUM(Tabuľka5[[#This Row],[cena MJ bez DPH]]*1.1)</f>
        <v>0</v>
      </c>
      <c r="J9198">
        <f>Tabuľka5[[#This Row],[množstvo]]*Tabuľka5[[#This Row],[cena MJ bez DPH]]</f>
        <v>0</v>
      </c>
      <c r="L9198" s="5" t="s">
        <v>543</v>
      </c>
      <c r="N9198" t="s">
        <v>542</v>
      </c>
      <c r="O9198" t="s">
        <v>348</v>
      </c>
      <c r="P9198" t="s">
        <v>635</v>
      </c>
    </row>
    <row r="9199" spans="1:16" hidden="1" x14ac:dyDescent="0.25">
      <c r="A9199" t="s">
        <v>322</v>
      </c>
      <c r="B9199" t="s">
        <v>177</v>
      </c>
      <c r="C9199" t="s">
        <v>187</v>
      </c>
      <c r="D9199" t="s">
        <v>11</v>
      </c>
      <c r="F9199" t="s">
        <v>56</v>
      </c>
      <c r="H9199">
        <f>_xlfn.XLOOKUP(Tabuľka5[[#This Row],[Položka]],cennik[Položka],cennik[Cena MJ bez DPH])</f>
        <v>0</v>
      </c>
      <c r="I9199">
        <f>SUM(Tabuľka5[[#This Row],[cena MJ bez DPH]]*1.1)</f>
        <v>0</v>
      </c>
      <c r="J9199">
        <f>Tabuľka5[[#This Row],[množstvo]]*Tabuľka5[[#This Row],[cena MJ bez DPH]]</f>
        <v>0</v>
      </c>
      <c r="L9199" s="5" t="s">
        <v>543</v>
      </c>
      <c r="N9199" t="s">
        <v>542</v>
      </c>
      <c r="O9199" t="s">
        <v>348</v>
      </c>
      <c r="P9199" t="s">
        <v>635</v>
      </c>
    </row>
    <row r="9200" spans="1:16" hidden="1" x14ac:dyDescent="0.25">
      <c r="A9200" t="s">
        <v>322</v>
      </c>
      <c r="B9200" t="s">
        <v>177</v>
      </c>
      <c r="C9200" t="s">
        <v>188</v>
      </c>
      <c r="D9200" t="s">
        <v>11</v>
      </c>
      <c r="F9200" t="s">
        <v>56</v>
      </c>
      <c r="H9200">
        <f>_xlfn.XLOOKUP(Tabuľka5[[#This Row],[Položka]],cennik[Položka],cennik[Cena MJ bez DPH])</f>
        <v>0</v>
      </c>
      <c r="I9200">
        <f>SUM(Tabuľka5[[#This Row],[cena MJ bez DPH]]*1.1)</f>
        <v>0</v>
      </c>
      <c r="J9200">
        <f>Tabuľka5[[#This Row],[množstvo]]*Tabuľka5[[#This Row],[cena MJ bez DPH]]</f>
        <v>0</v>
      </c>
      <c r="L9200" s="5" t="s">
        <v>543</v>
      </c>
      <c r="N9200" t="s">
        <v>542</v>
      </c>
      <c r="O9200" t="s">
        <v>348</v>
      </c>
      <c r="P9200" t="s">
        <v>635</v>
      </c>
    </row>
    <row r="9201" spans="1:16" hidden="1" x14ac:dyDescent="0.25">
      <c r="A9201" t="s">
        <v>322</v>
      </c>
      <c r="B9201" t="s">
        <v>177</v>
      </c>
      <c r="C9201" t="s">
        <v>189</v>
      </c>
      <c r="D9201" t="s">
        <v>11</v>
      </c>
      <c r="F9201" t="s">
        <v>56</v>
      </c>
      <c r="H9201">
        <f>_xlfn.XLOOKUP(Tabuľka5[[#This Row],[Položka]],cennik[Položka],cennik[Cena MJ bez DPH])</f>
        <v>0</v>
      </c>
      <c r="I9201">
        <f>SUM(Tabuľka5[[#This Row],[cena MJ bez DPH]]*1.1)</f>
        <v>0</v>
      </c>
      <c r="J9201">
        <f>Tabuľka5[[#This Row],[množstvo]]*Tabuľka5[[#This Row],[cena MJ bez DPH]]</f>
        <v>0</v>
      </c>
      <c r="L9201" s="5" t="s">
        <v>543</v>
      </c>
      <c r="N9201" t="s">
        <v>542</v>
      </c>
      <c r="O9201" t="s">
        <v>348</v>
      </c>
      <c r="P9201" t="s">
        <v>635</v>
      </c>
    </row>
    <row r="9202" spans="1:16" hidden="1" x14ac:dyDescent="0.25">
      <c r="A9202" t="s">
        <v>322</v>
      </c>
      <c r="B9202" t="s">
        <v>177</v>
      </c>
      <c r="C9202" t="s">
        <v>190</v>
      </c>
      <c r="D9202" t="s">
        <v>11</v>
      </c>
      <c r="F9202" t="s">
        <v>56</v>
      </c>
      <c r="H9202">
        <f>_xlfn.XLOOKUP(Tabuľka5[[#This Row],[Položka]],cennik[Položka],cennik[Cena MJ bez DPH])</f>
        <v>0</v>
      </c>
      <c r="I9202">
        <f>SUM(Tabuľka5[[#This Row],[cena MJ bez DPH]]*1.1)</f>
        <v>0</v>
      </c>
      <c r="J9202">
        <f>Tabuľka5[[#This Row],[množstvo]]*Tabuľka5[[#This Row],[cena MJ bez DPH]]</f>
        <v>0</v>
      </c>
      <c r="L9202" s="5" t="s">
        <v>543</v>
      </c>
      <c r="N9202" t="s">
        <v>542</v>
      </c>
      <c r="O9202" t="s">
        <v>348</v>
      </c>
      <c r="P9202" t="s">
        <v>635</v>
      </c>
    </row>
    <row r="9203" spans="1:16" hidden="1" x14ac:dyDescent="0.25">
      <c r="A9203" t="s">
        <v>322</v>
      </c>
      <c r="B9203" t="s">
        <v>177</v>
      </c>
      <c r="C9203" t="s">
        <v>191</v>
      </c>
      <c r="D9203" t="s">
        <v>11</v>
      </c>
      <c r="F9203" t="s">
        <v>56</v>
      </c>
      <c r="H9203">
        <f>_xlfn.XLOOKUP(Tabuľka5[[#This Row],[Položka]],cennik[Položka],cennik[Cena MJ bez DPH])</f>
        <v>0</v>
      </c>
      <c r="I9203">
        <f>SUM(Tabuľka5[[#This Row],[cena MJ bez DPH]]*1.1)</f>
        <v>0</v>
      </c>
      <c r="J9203">
        <f>Tabuľka5[[#This Row],[množstvo]]*Tabuľka5[[#This Row],[cena MJ bez DPH]]</f>
        <v>0</v>
      </c>
      <c r="L9203" s="5" t="s">
        <v>543</v>
      </c>
      <c r="N9203" t="s">
        <v>542</v>
      </c>
      <c r="O9203" t="s">
        <v>348</v>
      </c>
      <c r="P9203" t="s">
        <v>635</v>
      </c>
    </row>
    <row r="9204" spans="1:16" hidden="1" x14ac:dyDescent="0.25">
      <c r="A9204" t="s">
        <v>322</v>
      </c>
      <c r="B9204" t="s">
        <v>177</v>
      </c>
      <c r="C9204" t="s">
        <v>192</v>
      </c>
      <c r="D9204" t="s">
        <v>11</v>
      </c>
      <c r="F9204" t="s">
        <v>56</v>
      </c>
      <c r="H9204">
        <f>_xlfn.XLOOKUP(Tabuľka5[[#This Row],[Položka]],cennik[Položka],cennik[Cena MJ bez DPH])</f>
        <v>0</v>
      </c>
      <c r="I9204">
        <f>SUM(Tabuľka5[[#This Row],[cena MJ bez DPH]]*1.1)</f>
        <v>0</v>
      </c>
      <c r="J9204">
        <f>Tabuľka5[[#This Row],[množstvo]]*Tabuľka5[[#This Row],[cena MJ bez DPH]]</f>
        <v>0</v>
      </c>
      <c r="L9204" s="5" t="s">
        <v>543</v>
      </c>
      <c r="N9204" t="s">
        <v>542</v>
      </c>
      <c r="O9204" t="s">
        <v>348</v>
      </c>
      <c r="P9204" t="s">
        <v>635</v>
      </c>
    </row>
    <row r="9205" spans="1:16" hidden="1" x14ac:dyDescent="0.25">
      <c r="A9205" t="s">
        <v>322</v>
      </c>
      <c r="B9205" t="s">
        <v>177</v>
      </c>
      <c r="C9205" t="s">
        <v>193</v>
      </c>
      <c r="D9205" t="s">
        <v>11</v>
      </c>
      <c r="F9205" t="s">
        <v>56</v>
      </c>
      <c r="H9205">
        <f>_xlfn.XLOOKUP(Tabuľka5[[#This Row],[Položka]],cennik[Položka],cennik[Cena MJ bez DPH])</f>
        <v>0</v>
      </c>
      <c r="I9205">
        <f>SUM(Tabuľka5[[#This Row],[cena MJ bez DPH]]*1.1)</f>
        <v>0</v>
      </c>
      <c r="J9205">
        <f>Tabuľka5[[#This Row],[množstvo]]*Tabuľka5[[#This Row],[cena MJ bez DPH]]</f>
        <v>0</v>
      </c>
      <c r="L9205" s="5" t="s">
        <v>543</v>
      </c>
      <c r="N9205" t="s">
        <v>542</v>
      </c>
      <c r="O9205" t="s">
        <v>348</v>
      </c>
      <c r="P9205" t="s">
        <v>635</v>
      </c>
    </row>
    <row r="9206" spans="1:16" hidden="1" x14ac:dyDescent="0.25">
      <c r="A9206" t="s">
        <v>322</v>
      </c>
      <c r="B9206" t="s">
        <v>177</v>
      </c>
      <c r="C9206" t="s">
        <v>194</v>
      </c>
      <c r="D9206" t="s">
        <v>11</v>
      </c>
      <c r="F9206" t="s">
        <v>56</v>
      </c>
      <c r="H9206">
        <f>_xlfn.XLOOKUP(Tabuľka5[[#This Row],[Položka]],cennik[Položka],cennik[Cena MJ bez DPH])</f>
        <v>0</v>
      </c>
      <c r="I9206">
        <f>SUM(Tabuľka5[[#This Row],[cena MJ bez DPH]]*1.1)</f>
        <v>0</v>
      </c>
      <c r="J9206">
        <f>Tabuľka5[[#This Row],[množstvo]]*Tabuľka5[[#This Row],[cena MJ bez DPH]]</f>
        <v>0</v>
      </c>
      <c r="L9206" s="5" t="s">
        <v>543</v>
      </c>
      <c r="N9206" t="s">
        <v>542</v>
      </c>
      <c r="O9206" t="s">
        <v>348</v>
      </c>
      <c r="P9206" t="s">
        <v>635</v>
      </c>
    </row>
    <row r="9207" spans="1:16" hidden="1" x14ac:dyDescent="0.25">
      <c r="A9207" t="s">
        <v>322</v>
      </c>
      <c r="B9207" t="s">
        <v>177</v>
      </c>
      <c r="C9207" t="s">
        <v>195</v>
      </c>
      <c r="D9207" t="s">
        <v>11</v>
      </c>
      <c r="F9207" t="s">
        <v>53</v>
      </c>
      <c r="H9207">
        <f>_xlfn.XLOOKUP(Tabuľka5[[#This Row],[Položka]],cennik[Položka],cennik[Cena MJ bez DPH])</f>
        <v>0</v>
      </c>
      <c r="I9207">
        <f>SUM(Tabuľka5[[#This Row],[cena MJ bez DPH]]*1.1)</f>
        <v>0</v>
      </c>
      <c r="J9207">
        <f>Tabuľka5[[#This Row],[množstvo]]*Tabuľka5[[#This Row],[cena MJ bez DPH]]</f>
        <v>0</v>
      </c>
      <c r="L9207" s="5" t="s">
        <v>543</v>
      </c>
      <c r="N9207" t="s">
        <v>542</v>
      </c>
      <c r="O9207" t="s">
        <v>348</v>
      </c>
      <c r="P9207" t="s">
        <v>635</v>
      </c>
    </row>
    <row r="9208" spans="1:16" hidden="1" x14ac:dyDescent="0.25">
      <c r="A9208" t="s">
        <v>322</v>
      </c>
      <c r="B9208" t="s">
        <v>177</v>
      </c>
      <c r="C9208" t="s">
        <v>196</v>
      </c>
      <c r="D9208" t="s">
        <v>11</v>
      </c>
      <c r="F9208" t="s">
        <v>179</v>
      </c>
      <c r="G9208">
        <v>0</v>
      </c>
      <c r="H9208">
        <f>_xlfn.XLOOKUP(Tabuľka5[[#This Row],[Položka]],cennik[Položka],cennik[Cena MJ bez DPH])</f>
        <v>0</v>
      </c>
      <c r="I9208">
        <f>SUM(Tabuľka5[[#This Row],[cena MJ bez DPH]]*1.1)</f>
        <v>0</v>
      </c>
      <c r="J9208">
        <f>Tabuľka5[[#This Row],[množstvo]]*Tabuľka5[[#This Row],[cena MJ bez DPH]]</f>
        <v>0</v>
      </c>
      <c r="L9208" s="5" t="s">
        <v>543</v>
      </c>
      <c r="N9208" t="s">
        <v>542</v>
      </c>
      <c r="O9208" t="s">
        <v>348</v>
      </c>
      <c r="P9208" t="s">
        <v>635</v>
      </c>
    </row>
    <row r="9209" spans="1:16" hidden="1" x14ac:dyDescent="0.25">
      <c r="A9209" t="s">
        <v>322</v>
      </c>
      <c r="B9209" t="s">
        <v>177</v>
      </c>
      <c r="C9209" t="s">
        <v>197</v>
      </c>
      <c r="D9209" t="s">
        <v>11</v>
      </c>
      <c r="F9209" t="s">
        <v>179</v>
      </c>
      <c r="G9209">
        <v>0</v>
      </c>
      <c r="H9209">
        <f>_xlfn.XLOOKUP(Tabuľka5[[#This Row],[Položka]],cennik[Položka],cennik[Cena MJ bez DPH])</f>
        <v>0</v>
      </c>
      <c r="I9209">
        <f>SUM(Tabuľka5[[#This Row],[cena MJ bez DPH]]*1.1)</f>
        <v>0</v>
      </c>
      <c r="J9209">
        <f>Tabuľka5[[#This Row],[množstvo]]*Tabuľka5[[#This Row],[cena MJ bez DPH]]</f>
        <v>0</v>
      </c>
      <c r="L9209" s="5" t="s">
        <v>543</v>
      </c>
      <c r="N9209" t="s">
        <v>542</v>
      </c>
      <c r="O9209" t="s">
        <v>348</v>
      </c>
      <c r="P9209" t="s">
        <v>635</v>
      </c>
    </row>
    <row r="9210" spans="1:16" hidden="1" x14ac:dyDescent="0.25">
      <c r="A9210" t="s">
        <v>322</v>
      </c>
      <c r="B9210" t="s">
        <v>177</v>
      </c>
      <c r="C9210" t="s">
        <v>198</v>
      </c>
      <c r="D9210" t="s">
        <v>11</v>
      </c>
      <c r="F9210" t="s">
        <v>179</v>
      </c>
      <c r="G9210">
        <v>0</v>
      </c>
      <c r="H9210">
        <f>_xlfn.XLOOKUP(Tabuľka5[[#This Row],[Položka]],cennik[Položka],cennik[Cena MJ bez DPH])</f>
        <v>0</v>
      </c>
      <c r="I9210">
        <f>SUM(Tabuľka5[[#This Row],[cena MJ bez DPH]]*1.1)</f>
        <v>0</v>
      </c>
      <c r="J9210">
        <f>Tabuľka5[[#This Row],[množstvo]]*Tabuľka5[[#This Row],[cena MJ bez DPH]]</f>
        <v>0</v>
      </c>
      <c r="L9210" s="5" t="s">
        <v>543</v>
      </c>
      <c r="N9210" t="s">
        <v>542</v>
      </c>
      <c r="O9210" t="s">
        <v>348</v>
      </c>
      <c r="P9210" t="s">
        <v>635</v>
      </c>
    </row>
    <row r="9211" spans="1:16" hidden="1" x14ac:dyDescent="0.25">
      <c r="A9211" t="s">
        <v>322</v>
      </c>
      <c r="B9211" t="s">
        <v>177</v>
      </c>
      <c r="C9211" t="s">
        <v>199</v>
      </c>
      <c r="D9211" t="s">
        <v>11</v>
      </c>
      <c r="F9211" t="s">
        <v>179</v>
      </c>
      <c r="G9211">
        <v>0</v>
      </c>
      <c r="H9211">
        <f>_xlfn.XLOOKUP(Tabuľka5[[#This Row],[Položka]],cennik[Položka],cennik[Cena MJ bez DPH])</f>
        <v>0</v>
      </c>
      <c r="I9211">
        <f>SUM(Tabuľka5[[#This Row],[cena MJ bez DPH]]*1.1)</f>
        <v>0</v>
      </c>
      <c r="J9211">
        <f>Tabuľka5[[#This Row],[množstvo]]*Tabuľka5[[#This Row],[cena MJ bez DPH]]</f>
        <v>0</v>
      </c>
      <c r="L9211" s="5" t="s">
        <v>543</v>
      </c>
      <c r="N9211" t="s">
        <v>542</v>
      </c>
      <c r="O9211" t="s">
        <v>348</v>
      </c>
      <c r="P9211" t="s">
        <v>635</v>
      </c>
    </row>
    <row r="9212" spans="1:16" hidden="1" x14ac:dyDescent="0.25">
      <c r="A9212" t="s">
        <v>322</v>
      </c>
      <c r="B9212" t="s">
        <v>177</v>
      </c>
      <c r="C9212" t="s">
        <v>200</v>
      </c>
      <c r="D9212" t="s">
        <v>11</v>
      </c>
      <c r="F9212" t="s">
        <v>56</v>
      </c>
      <c r="H9212">
        <f>_xlfn.XLOOKUP(Tabuľka5[[#This Row],[Položka]],cennik[Položka],cennik[Cena MJ bez DPH])</f>
        <v>0</v>
      </c>
      <c r="I9212">
        <f>SUM(Tabuľka5[[#This Row],[cena MJ bez DPH]]*1.1)</f>
        <v>0</v>
      </c>
      <c r="J9212">
        <f>Tabuľka5[[#This Row],[množstvo]]*Tabuľka5[[#This Row],[cena MJ bez DPH]]</f>
        <v>0</v>
      </c>
      <c r="L9212" s="5" t="s">
        <v>543</v>
      </c>
      <c r="N9212" t="s">
        <v>542</v>
      </c>
      <c r="O9212" t="s">
        <v>348</v>
      </c>
      <c r="P9212" t="s">
        <v>635</v>
      </c>
    </row>
    <row r="9213" spans="1:16" hidden="1" x14ac:dyDescent="0.25">
      <c r="A9213" t="s">
        <v>322</v>
      </c>
      <c r="B9213" t="s">
        <v>177</v>
      </c>
      <c r="C9213" t="s">
        <v>201</v>
      </c>
      <c r="D9213" t="s">
        <v>11</v>
      </c>
      <c r="F9213" t="s">
        <v>179</v>
      </c>
      <c r="G9213">
        <v>0</v>
      </c>
      <c r="H9213">
        <f>_xlfn.XLOOKUP(Tabuľka5[[#This Row],[Položka]],cennik[Položka],cennik[Cena MJ bez DPH])</f>
        <v>0</v>
      </c>
      <c r="I9213">
        <f>SUM(Tabuľka5[[#This Row],[cena MJ bez DPH]]*1.1)</f>
        <v>0</v>
      </c>
      <c r="J9213">
        <f>Tabuľka5[[#This Row],[množstvo]]*Tabuľka5[[#This Row],[cena MJ bez DPH]]</f>
        <v>0</v>
      </c>
      <c r="L9213" s="5" t="s">
        <v>543</v>
      </c>
      <c r="N9213" t="s">
        <v>542</v>
      </c>
      <c r="O9213" t="s">
        <v>348</v>
      </c>
      <c r="P9213" t="s">
        <v>635</v>
      </c>
    </row>
    <row r="9214" spans="1:16" hidden="1" x14ac:dyDescent="0.25">
      <c r="A9214" t="s">
        <v>322</v>
      </c>
      <c r="B9214" t="s">
        <v>177</v>
      </c>
      <c r="C9214" t="s">
        <v>202</v>
      </c>
      <c r="D9214" t="s">
        <v>11</v>
      </c>
      <c r="F9214" t="s">
        <v>179</v>
      </c>
      <c r="G9214">
        <v>0</v>
      </c>
      <c r="H9214">
        <f>_xlfn.XLOOKUP(Tabuľka5[[#This Row],[Položka]],cennik[Položka],cennik[Cena MJ bez DPH])</f>
        <v>0</v>
      </c>
      <c r="I9214">
        <f>SUM(Tabuľka5[[#This Row],[cena MJ bez DPH]]*1.1)</f>
        <v>0</v>
      </c>
      <c r="J9214">
        <f>Tabuľka5[[#This Row],[množstvo]]*Tabuľka5[[#This Row],[cena MJ bez DPH]]</f>
        <v>0</v>
      </c>
      <c r="L9214" s="5" t="s">
        <v>543</v>
      </c>
      <c r="N9214" t="s">
        <v>542</v>
      </c>
      <c r="O9214" t="s">
        <v>348</v>
      </c>
      <c r="P9214" t="s">
        <v>635</v>
      </c>
    </row>
    <row r="9215" spans="1:16" hidden="1" x14ac:dyDescent="0.25">
      <c r="A9215" t="s">
        <v>322</v>
      </c>
      <c r="B9215" t="s">
        <v>177</v>
      </c>
      <c r="C9215" t="s">
        <v>203</v>
      </c>
      <c r="D9215" t="s">
        <v>11</v>
      </c>
      <c r="F9215" t="s">
        <v>179</v>
      </c>
      <c r="H9215">
        <f>_xlfn.XLOOKUP(Tabuľka5[[#This Row],[Položka]],cennik[Položka],cennik[Cena MJ bez DPH])</f>
        <v>0</v>
      </c>
      <c r="I9215">
        <f>SUM(Tabuľka5[[#This Row],[cena MJ bez DPH]]*1.1)</f>
        <v>0</v>
      </c>
      <c r="J9215">
        <f>Tabuľka5[[#This Row],[množstvo]]*Tabuľka5[[#This Row],[cena MJ bez DPH]]</f>
        <v>0</v>
      </c>
      <c r="L9215" s="5" t="s">
        <v>543</v>
      </c>
      <c r="N9215" t="s">
        <v>542</v>
      </c>
      <c r="O9215" t="s">
        <v>348</v>
      </c>
      <c r="P9215" t="s">
        <v>635</v>
      </c>
    </row>
    <row r="9216" spans="1:16" hidden="1" x14ac:dyDescent="0.25">
      <c r="A9216" t="s">
        <v>322</v>
      </c>
      <c r="B9216" t="s">
        <v>177</v>
      </c>
      <c r="C9216" t="s">
        <v>204</v>
      </c>
      <c r="D9216" t="s">
        <v>11</v>
      </c>
      <c r="F9216" t="s">
        <v>56</v>
      </c>
      <c r="H9216">
        <f>_xlfn.XLOOKUP(Tabuľka5[[#This Row],[Položka]],cennik[Položka],cennik[Cena MJ bez DPH])</f>
        <v>0</v>
      </c>
      <c r="I9216">
        <f>SUM(Tabuľka5[[#This Row],[cena MJ bez DPH]]*1.1)</f>
        <v>0</v>
      </c>
      <c r="J9216">
        <f>Tabuľka5[[#This Row],[množstvo]]*Tabuľka5[[#This Row],[cena MJ bez DPH]]</f>
        <v>0</v>
      </c>
      <c r="L9216" s="5" t="s">
        <v>543</v>
      </c>
      <c r="N9216" t="s">
        <v>542</v>
      </c>
      <c r="O9216" t="s">
        <v>348</v>
      </c>
      <c r="P9216" t="s">
        <v>635</v>
      </c>
    </row>
    <row r="9217" spans="1:16" hidden="1" x14ac:dyDescent="0.25">
      <c r="A9217" t="s">
        <v>322</v>
      </c>
      <c r="B9217" t="s">
        <v>177</v>
      </c>
      <c r="C9217" t="s">
        <v>205</v>
      </c>
      <c r="D9217" t="s">
        <v>11</v>
      </c>
      <c r="F9217" t="s">
        <v>179</v>
      </c>
      <c r="G9217">
        <v>0</v>
      </c>
      <c r="H9217">
        <f>_xlfn.XLOOKUP(Tabuľka5[[#This Row],[Položka]],cennik[Položka],cennik[Cena MJ bez DPH])</f>
        <v>0</v>
      </c>
      <c r="I9217">
        <f>SUM(Tabuľka5[[#This Row],[cena MJ bez DPH]]*1.1)</f>
        <v>0</v>
      </c>
      <c r="J9217">
        <f>Tabuľka5[[#This Row],[množstvo]]*Tabuľka5[[#This Row],[cena MJ bez DPH]]</f>
        <v>0</v>
      </c>
      <c r="L9217" s="5" t="s">
        <v>543</v>
      </c>
      <c r="N9217" t="s">
        <v>542</v>
      </c>
      <c r="O9217" t="s">
        <v>348</v>
      </c>
      <c r="P9217" t="s">
        <v>635</v>
      </c>
    </row>
    <row r="9218" spans="1:16" hidden="1" x14ac:dyDescent="0.25">
      <c r="A9218" t="s">
        <v>322</v>
      </c>
      <c r="B9218" t="s">
        <v>177</v>
      </c>
      <c r="C9218" t="s">
        <v>206</v>
      </c>
      <c r="D9218" t="s">
        <v>11</v>
      </c>
      <c r="F9218" t="s">
        <v>56</v>
      </c>
      <c r="H9218">
        <f>_xlfn.XLOOKUP(Tabuľka5[[#This Row],[Položka]],cennik[Položka],cennik[Cena MJ bez DPH])</f>
        <v>0</v>
      </c>
      <c r="I9218">
        <f>SUM(Tabuľka5[[#This Row],[cena MJ bez DPH]]*1.1)</f>
        <v>0</v>
      </c>
      <c r="J9218">
        <f>Tabuľka5[[#This Row],[množstvo]]*Tabuľka5[[#This Row],[cena MJ bez DPH]]</f>
        <v>0</v>
      </c>
      <c r="L9218" s="5" t="s">
        <v>543</v>
      </c>
      <c r="N9218" t="s">
        <v>542</v>
      </c>
      <c r="O9218" t="s">
        <v>348</v>
      </c>
      <c r="P9218" t="s">
        <v>635</v>
      </c>
    </row>
    <row r="9219" spans="1:16" hidden="1" x14ac:dyDescent="0.25">
      <c r="A9219" t="s">
        <v>322</v>
      </c>
      <c r="B9219" t="s">
        <v>177</v>
      </c>
      <c r="C9219" t="s">
        <v>207</v>
      </c>
      <c r="D9219" t="s">
        <v>11</v>
      </c>
      <c r="F9219" t="s">
        <v>56</v>
      </c>
      <c r="H9219">
        <f>_xlfn.XLOOKUP(Tabuľka5[[#This Row],[Položka]],cennik[Položka],cennik[Cena MJ bez DPH])</f>
        <v>0</v>
      </c>
      <c r="I9219">
        <f>SUM(Tabuľka5[[#This Row],[cena MJ bez DPH]]*1.1)</f>
        <v>0</v>
      </c>
      <c r="J9219">
        <f>Tabuľka5[[#This Row],[množstvo]]*Tabuľka5[[#This Row],[cena MJ bez DPH]]</f>
        <v>0</v>
      </c>
      <c r="L9219" s="5" t="s">
        <v>543</v>
      </c>
      <c r="N9219" t="s">
        <v>542</v>
      </c>
      <c r="O9219" t="s">
        <v>348</v>
      </c>
      <c r="P9219" t="s">
        <v>635</v>
      </c>
    </row>
    <row r="9220" spans="1:16" hidden="1" x14ac:dyDescent="0.25">
      <c r="A9220" t="s">
        <v>322</v>
      </c>
      <c r="B9220" t="s">
        <v>177</v>
      </c>
      <c r="C9220" t="s">
        <v>208</v>
      </c>
      <c r="D9220" t="s">
        <v>11</v>
      </c>
      <c r="F9220" t="s">
        <v>53</v>
      </c>
      <c r="H9220">
        <f>_xlfn.XLOOKUP(Tabuľka5[[#This Row],[Položka]],cennik[Položka],cennik[Cena MJ bez DPH])</f>
        <v>0</v>
      </c>
      <c r="I9220">
        <f>SUM(Tabuľka5[[#This Row],[cena MJ bez DPH]]*1.1)</f>
        <v>0</v>
      </c>
      <c r="J9220">
        <f>Tabuľka5[[#This Row],[množstvo]]*Tabuľka5[[#This Row],[cena MJ bez DPH]]</f>
        <v>0</v>
      </c>
      <c r="L9220" s="5" t="s">
        <v>543</v>
      </c>
      <c r="N9220" t="s">
        <v>542</v>
      </c>
      <c r="O9220" t="s">
        <v>348</v>
      </c>
      <c r="P9220" t="s">
        <v>635</v>
      </c>
    </row>
    <row r="9221" spans="1:16" hidden="1" x14ac:dyDescent="0.25">
      <c r="A9221" t="s">
        <v>322</v>
      </c>
      <c r="B9221" t="s">
        <v>177</v>
      </c>
      <c r="C9221" t="s">
        <v>209</v>
      </c>
      <c r="D9221" t="s">
        <v>11</v>
      </c>
      <c r="F9221" t="s">
        <v>179</v>
      </c>
      <c r="G9221">
        <v>0</v>
      </c>
      <c r="H9221">
        <f>_xlfn.XLOOKUP(Tabuľka5[[#This Row],[Položka]],cennik[Položka],cennik[Cena MJ bez DPH])</f>
        <v>0</v>
      </c>
      <c r="I9221">
        <f>SUM(Tabuľka5[[#This Row],[cena MJ bez DPH]]*1.1)</f>
        <v>0</v>
      </c>
      <c r="J9221">
        <f>Tabuľka5[[#This Row],[množstvo]]*Tabuľka5[[#This Row],[cena MJ bez DPH]]</f>
        <v>0</v>
      </c>
      <c r="L9221" s="5" t="s">
        <v>543</v>
      </c>
      <c r="N9221" t="s">
        <v>542</v>
      </c>
      <c r="O9221" t="s">
        <v>348</v>
      </c>
      <c r="P9221" t="s">
        <v>635</v>
      </c>
    </row>
    <row r="9222" spans="1:16" hidden="1" x14ac:dyDescent="0.25">
      <c r="A9222" t="s">
        <v>322</v>
      </c>
      <c r="B9222" t="s">
        <v>177</v>
      </c>
      <c r="C9222" t="s">
        <v>210</v>
      </c>
      <c r="D9222" t="s">
        <v>11</v>
      </c>
      <c r="F9222" t="s">
        <v>56</v>
      </c>
      <c r="H9222">
        <f>_xlfn.XLOOKUP(Tabuľka5[[#This Row],[Položka]],cennik[Položka],cennik[Cena MJ bez DPH])</f>
        <v>0</v>
      </c>
      <c r="I9222">
        <f>SUM(Tabuľka5[[#This Row],[cena MJ bez DPH]]*1.1)</f>
        <v>0</v>
      </c>
      <c r="J9222">
        <f>Tabuľka5[[#This Row],[množstvo]]*Tabuľka5[[#This Row],[cena MJ bez DPH]]</f>
        <v>0</v>
      </c>
      <c r="L9222" s="5" t="s">
        <v>543</v>
      </c>
      <c r="N9222" t="s">
        <v>542</v>
      </c>
      <c r="O9222" t="s">
        <v>348</v>
      </c>
      <c r="P9222" t="s">
        <v>635</v>
      </c>
    </row>
    <row r="9223" spans="1:16" hidden="1" x14ac:dyDescent="0.25">
      <c r="A9223" t="s">
        <v>322</v>
      </c>
      <c r="B9223" t="s">
        <v>177</v>
      </c>
      <c r="C9223" t="s">
        <v>211</v>
      </c>
      <c r="D9223" t="s">
        <v>11</v>
      </c>
      <c r="F9223" t="s">
        <v>56</v>
      </c>
      <c r="H9223">
        <f>_xlfn.XLOOKUP(Tabuľka5[[#This Row],[Položka]],cennik[Položka],cennik[Cena MJ bez DPH])</f>
        <v>0</v>
      </c>
      <c r="I9223">
        <f>SUM(Tabuľka5[[#This Row],[cena MJ bez DPH]]*1.1)</f>
        <v>0</v>
      </c>
      <c r="J9223">
        <f>Tabuľka5[[#This Row],[množstvo]]*Tabuľka5[[#This Row],[cena MJ bez DPH]]</f>
        <v>0</v>
      </c>
      <c r="L9223" s="5" t="s">
        <v>543</v>
      </c>
      <c r="N9223" t="s">
        <v>542</v>
      </c>
      <c r="O9223" t="s">
        <v>348</v>
      </c>
      <c r="P9223" t="s">
        <v>635</v>
      </c>
    </row>
    <row r="9224" spans="1:16" hidden="1" x14ac:dyDescent="0.25">
      <c r="A9224" t="s">
        <v>322</v>
      </c>
      <c r="B9224" t="s">
        <v>177</v>
      </c>
      <c r="C9224" t="s">
        <v>212</v>
      </c>
      <c r="D9224" t="s">
        <v>11</v>
      </c>
      <c r="F9224" t="s">
        <v>179</v>
      </c>
      <c r="G9224">
        <v>0</v>
      </c>
      <c r="H9224">
        <f>_xlfn.XLOOKUP(Tabuľka5[[#This Row],[Položka]],cennik[Položka],cennik[Cena MJ bez DPH])</f>
        <v>0</v>
      </c>
      <c r="I9224">
        <f>SUM(Tabuľka5[[#This Row],[cena MJ bez DPH]]*1.1)</f>
        <v>0</v>
      </c>
      <c r="J9224">
        <f>Tabuľka5[[#This Row],[množstvo]]*Tabuľka5[[#This Row],[cena MJ bez DPH]]</f>
        <v>0</v>
      </c>
      <c r="L9224" s="5" t="s">
        <v>543</v>
      </c>
      <c r="N9224" t="s">
        <v>542</v>
      </c>
      <c r="O9224" t="s">
        <v>348</v>
      </c>
      <c r="P9224" t="s">
        <v>635</v>
      </c>
    </row>
    <row r="9225" spans="1:16" hidden="1" x14ac:dyDescent="0.25">
      <c r="A9225" t="s">
        <v>322</v>
      </c>
      <c r="B9225" t="s">
        <v>177</v>
      </c>
      <c r="C9225" t="s">
        <v>213</v>
      </c>
      <c r="D9225" t="s">
        <v>11</v>
      </c>
      <c r="F9225" t="s">
        <v>56</v>
      </c>
      <c r="H9225">
        <f>_xlfn.XLOOKUP(Tabuľka5[[#This Row],[Položka]],cennik[Položka],cennik[Cena MJ bez DPH])</f>
        <v>0</v>
      </c>
      <c r="I9225">
        <f>SUM(Tabuľka5[[#This Row],[cena MJ bez DPH]]*1.1)</f>
        <v>0</v>
      </c>
      <c r="J9225">
        <f>Tabuľka5[[#This Row],[množstvo]]*Tabuľka5[[#This Row],[cena MJ bez DPH]]</f>
        <v>0</v>
      </c>
      <c r="L9225" s="5" t="s">
        <v>543</v>
      </c>
      <c r="N9225" t="s">
        <v>542</v>
      </c>
      <c r="O9225" t="s">
        <v>348</v>
      </c>
      <c r="P9225" t="s">
        <v>635</v>
      </c>
    </row>
    <row r="9226" spans="1:16" hidden="1" x14ac:dyDescent="0.25">
      <c r="A9226" t="s">
        <v>322</v>
      </c>
      <c r="B9226" t="s">
        <v>177</v>
      </c>
      <c r="C9226" t="s">
        <v>214</v>
      </c>
      <c r="D9226" t="s">
        <v>11</v>
      </c>
      <c r="F9226" t="s">
        <v>56</v>
      </c>
      <c r="H9226">
        <f>_xlfn.XLOOKUP(Tabuľka5[[#This Row],[Položka]],cennik[Položka],cennik[Cena MJ bez DPH])</f>
        <v>0</v>
      </c>
      <c r="I9226">
        <f>SUM(Tabuľka5[[#This Row],[cena MJ bez DPH]]*1.1)</f>
        <v>0</v>
      </c>
      <c r="J9226">
        <f>Tabuľka5[[#This Row],[množstvo]]*Tabuľka5[[#This Row],[cena MJ bez DPH]]</f>
        <v>0</v>
      </c>
      <c r="L9226" s="5" t="s">
        <v>543</v>
      </c>
      <c r="N9226" t="s">
        <v>542</v>
      </c>
      <c r="O9226" t="s">
        <v>348</v>
      </c>
      <c r="P9226" t="s">
        <v>635</v>
      </c>
    </row>
    <row r="9227" spans="1:16" hidden="1" x14ac:dyDescent="0.25">
      <c r="A9227" t="s">
        <v>322</v>
      </c>
      <c r="B9227" t="s">
        <v>177</v>
      </c>
      <c r="C9227" t="s">
        <v>215</v>
      </c>
      <c r="D9227" t="s">
        <v>11</v>
      </c>
      <c r="F9227" t="s">
        <v>179</v>
      </c>
      <c r="G9227">
        <v>0</v>
      </c>
      <c r="H9227">
        <f>_xlfn.XLOOKUP(Tabuľka5[[#This Row],[Položka]],cennik[Položka],cennik[Cena MJ bez DPH])</f>
        <v>0</v>
      </c>
      <c r="I9227">
        <f>SUM(Tabuľka5[[#This Row],[cena MJ bez DPH]]*1.1)</f>
        <v>0</v>
      </c>
      <c r="J9227">
        <f>Tabuľka5[[#This Row],[množstvo]]*Tabuľka5[[#This Row],[cena MJ bez DPH]]</f>
        <v>0</v>
      </c>
      <c r="L9227" s="5" t="s">
        <v>543</v>
      </c>
      <c r="N9227" t="s">
        <v>542</v>
      </c>
      <c r="O9227" t="s">
        <v>348</v>
      </c>
      <c r="P9227" t="s">
        <v>635</v>
      </c>
    </row>
    <row r="9228" spans="1:16" hidden="1" x14ac:dyDescent="0.25">
      <c r="A9228" t="s">
        <v>322</v>
      </c>
      <c r="B9228" t="s">
        <v>177</v>
      </c>
      <c r="C9228" t="s">
        <v>216</v>
      </c>
      <c r="D9228" t="s">
        <v>11</v>
      </c>
      <c r="F9228" t="s">
        <v>56</v>
      </c>
      <c r="H9228">
        <f>_xlfn.XLOOKUP(Tabuľka5[[#This Row],[Položka]],cennik[Položka],cennik[Cena MJ bez DPH])</f>
        <v>0</v>
      </c>
      <c r="I9228">
        <f>SUM(Tabuľka5[[#This Row],[cena MJ bez DPH]]*1.1)</f>
        <v>0</v>
      </c>
      <c r="J9228">
        <f>Tabuľka5[[#This Row],[množstvo]]*Tabuľka5[[#This Row],[cena MJ bez DPH]]</f>
        <v>0</v>
      </c>
      <c r="L9228" s="5" t="s">
        <v>543</v>
      </c>
      <c r="N9228" t="s">
        <v>542</v>
      </c>
      <c r="O9228" t="s">
        <v>348</v>
      </c>
      <c r="P9228" t="s">
        <v>635</v>
      </c>
    </row>
    <row r="9229" spans="1:16" hidden="1" x14ac:dyDescent="0.25">
      <c r="A9229" t="s">
        <v>322</v>
      </c>
      <c r="B9229" t="s">
        <v>177</v>
      </c>
      <c r="C9229" t="s">
        <v>217</v>
      </c>
      <c r="D9229" t="s">
        <v>11</v>
      </c>
      <c r="F9229" t="s">
        <v>53</v>
      </c>
      <c r="H9229">
        <f>_xlfn.XLOOKUP(Tabuľka5[[#This Row],[Položka]],cennik[Položka],cennik[Cena MJ bez DPH])</f>
        <v>0</v>
      </c>
      <c r="I9229">
        <f>SUM(Tabuľka5[[#This Row],[cena MJ bez DPH]]*1.1)</f>
        <v>0</v>
      </c>
      <c r="J9229">
        <f>Tabuľka5[[#This Row],[množstvo]]*Tabuľka5[[#This Row],[cena MJ bez DPH]]</f>
        <v>0</v>
      </c>
      <c r="L9229" s="5" t="s">
        <v>543</v>
      </c>
      <c r="N9229" t="s">
        <v>542</v>
      </c>
      <c r="O9229" t="s">
        <v>348</v>
      </c>
      <c r="P9229" t="s">
        <v>635</v>
      </c>
    </row>
    <row r="9230" spans="1:16" hidden="1" x14ac:dyDescent="0.25">
      <c r="A9230" t="s">
        <v>322</v>
      </c>
      <c r="B9230" t="s">
        <v>177</v>
      </c>
      <c r="C9230" t="s">
        <v>218</v>
      </c>
      <c r="D9230" t="s">
        <v>11</v>
      </c>
      <c r="F9230" t="s">
        <v>53</v>
      </c>
      <c r="H9230">
        <f>_xlfn.XLOOKUP(Tabuľka5[[#This Row],[Položka]],cennik[Položka],cennik[Cena MJ bez DPH])</f>
        <v>0</v>
      </c>
      <c r="I9230">
        <f>SUM(Tabuľka5[[#This Row],[cena MJ bez DPH]]*1.1)</f>
        <v>0</v>
      </c>
      <c r="J9230">
        <f>Tabuľka5[[#This Row],[množstvo]]*Tabuľka5[[#This Row],[cena MJ bez DPH]]</f>
        <v>0</v>
      </c>
      <c r="L9230" s="5" t="s">
        <v>543</v>
      </c>
      <c r="N9230" t="s">
        <v>542</v>
      </c>
      <c r="O9230" t="s">
        <v>348</v>
      </c>
      <c r="P9230" t="s">
        <v>635</v>
      </c>
    </row>
    <row r="9231" spans="1:16" hidden="1" x14ac:dyDescent="0.25">
      <c r="A9231" t="s">
        <v>322</v>
      </c>
      <c r="B9231" t="s">
        <v>177</v>
      </c>
      <c r="C9231" t="s">
        <v>219</v>
      </c>
      <c r="D9231" t="s">
        <v>11</v>
      </c>
      <c r="F9231" t="s">
        <v>179</v>
      </c>
      <c r="G9231">
        <v>0</v>
      </c>
      <c r="H9231">
        <f>_xlfn.XLOOKUP(Tabuľka5[[#This Row],[Položka]],cennik[Položka],cennik[Cena MJ bez DPH])</f>
        <v>0</v>
      </c>
      <c r="I9231">
        <f>SUM(Tabuľka5[[#This Row],[cena MJ bez DPH]]*1.1)</f>
        <v>0</v>
      </c>
      <c r="J9231">
        <f>Tabuľka5[[#This Row],[množstvo]]*Tabuľka5[[#This Row],[cena MJ bez DPH]]</f>
        <v>0</v>
      </c>
      <c r="L9231" s="5" t="s">
        <v>543</v>
      </c>
      <c r="N9231" t="s">
        <v>542</v>
      </c>
      <c r="O9231" t="s">
        <v>348</v>
      </c>
      <c r="P9231" t="s">
        <v>635</v>
      </c>
    </row>
    <row r="9232" spans="1:16" hidden="1" x14ac:dyDescent="0.25">
      <c r="A9232" t="s">
        <v>322</v>
      </c>
      <c r="B9232" t="s">
        <v>177</v>
      </c>
      <c r="C9232" t="s">
        <v>220</v>
      </c>
      <c r="D9232" t="s">
        <v>11</v>
      </c>
      <c r="F9232" t="s">
        <v>56</v>
      </c>
      <c r="H9232">
        <f>_xlfn.XLOOKUP(Tabuľka5[[#This Row],[Položka]],cennik[Položka],cennik[Cena MJ bez DPH])</f>
        <v>0</v>
      </c>
      <c r="I9232">
        <f>SUM(Tabuľka5[[#This Row],[cena MJ bez DPH]]*1.1)</f>
        <v>0</v>
      </c>
      <c r="J9232">
        <f>Tabuľka5[[#This Row],[množstvo]]*Tabuľka5[[#This Row],[cena MJ bez DPH]]</f>
        <v>0</v>
      </c>
      <c r="L9232" s="5" t="s">
        <v>543</v>
      </c>
      <c r="N9232" t="s">
        <v>542</v>
      </c>
      <c r="O9232" t="s">
        <v>348</v>
      </c>
      <c r="P9232" t="s">
        <v>635</v>
      </c>
    </row>
    <row r="9233" spans="1:16" hidden="1" x14ac:dyDescent="0.25">
      <c r="A9233" t="s">
        <v>322</v>
      </c>
      <c r="B9233" t="s">
        <v>177</v>
      </c>
      <c r="C9233" t="s">
        <v>221</v>
      </c>
      <c r="D9233" t="s">
        <v>11</v>
      </c>
      <c r="F9233" t="s">
        <v>56</v>
      </c>
      <c r="H9233">
        <f>_xlfn.XLOOKUP(Tabuľka5[[#This Row],[Položka]],cennik[Položka],cennik[Cena MJ bez DPH])</f>
        <v>0</v>
      </c>
      <c r="I9233">
        <f>SUM(Tabuľka5[[#This Row],[cena MJ bez DPH]]*1.1)</f>
        <v>0</v>
      </c>
      <c r="J9233">
        <f>Tabuľka5[[#This Row],[množstvo]]*Tabuľka5[[#This Row],[cena MJ bez DPH]]</f>
        <v>0</v>
      </c>
      <c r="L9233" s="5" t="s">
        <v>543</v>
      </c>
      <c r="N9233" t="s">
        <v>542</v>
      </c>
      <c r="O9233" t="s">
        <v>348</v>
      </c>
      <c r="P9233" t="s">
        <v>635</v>
      </c>
    </row>
    <row r="9234" spans="1:16" hidden="1" x14ac:dyDescent="0.25">
      <c r="A9234" t="s">
        <v>322</v>
      </c>
      <c r="B9234" t="s">
        <v>177</v>
      </c>
      <c r="C9234" t="s">
        <v>222</v>
      </c>
      <c r="D9234" t="s">
        <v>11</v>
      </c>
      <c r="F9234" t="s">
        <v>179</v>
      </c>
      <c r="G9234">
        <v>0</v>
      </c>
      <c r="H9234">
        <f>_xlfn.XLOOKUP(Tabuľka5[[#This Row],[Položka]],cennik[Položka],cennik[Cena MJ bez DPH])</f>
        <v>0</v>
      </c>
      <c r="I9234">
        <f>SUM(Tabuľka5[[#This Row],[cena MJ bez DPH]]*1.1)</f>
        <v>0</v>
      </c>
      <c r="J9234">
        <f>Tabuľka5[[#This Row],[množstvo]]*Tabuľka5[[#This Row],[cena MJ bez DPH]]</f>
        <v>0</v>
      </c>
      <c r="L9234" s="5" t="s">
        <v>543</v>
      </c>
      <c r="N9234" t="s">
        <v>542</v>
      </c>
      <c r="O9234" t="s">
        <v>348</v>
      </c>
      <c r="P9234" t="s">
        <v>635</v>
      </c>
    </row>
    <row r="9235" spans="1:16" hidden="1" x14ac:dyDescent="0.25">
      <c r="A9235" t="s">
        <v>322</v>
      </c>
      <c r="B9235" t="s">
        <v>177</v>
      </c>
      <c r="C9235" t="s">
        <v>223</v>
      </c>
      <c r="D9235" t="s">
        <v>11</v>
      </c>
      <c r="F9235" t="s">
        <v>179</v>
      </c>
      <c r="G9235">
        <v>0</v>
      </c>
      <c r="H9235">
        <f>_xlfn.XLOOKUP(Tabuľka5[[#This Row],[Položka]],cennik[Položka],cennik[Cena MJ bez DPH])</f>
        <v>0</v>
      </c>
      <c r="I9235">
        <f>SUM(Tabuľka5[[#This Row],[cena MJ bez DPH]]*1.1)</f>
        <v>0</v>
      </c>
      <c r="J9235">
        <f>Tabuľka5[[#This Row],[množstvo]]*Tabuľka5[[#This Row],[cena MJ bez DPH]]</f>
        <v>0</v>
      </c>
      <c r="L9235" s="5" t="s">
        <v>543</v>
      </c>
      <c r="N9235" t="s">
        <v>542</v>
      </c>
      <c r="O9235" t="s">
        <v>348</v>
      </c>
      <c r="P9235" t="s">
        <v>635</v>
      </c>
    </row>
    <row r="9236" spans="1:16" hidden="1" x14ac:dyDescent="0.25">
      <c r="A9236" t="s">
        <v>322</v>
      </c>
      <c r="B9236" t="s">
        <v>177</v>
      </c>
      <c r="C9236" t="s">
        <v>224</v>
      </c>
      <c r="D9236" t="s">
        <v>11</v>
      </c>
      <c r="F9236" t="s">
        <v>179</v>
      </c>
      <c r="G9236">
        <v>0</v>
      </c>
      <c r="H9236">
        <f>_xlfn.XLOOKUP(Tabuľka5[[#This Row],[Položka]],cennik[Položka],cennik[Cena MJ bez DPH])</f>
        <v>0</v>
      </c>
      <c r="I9236">
        <f>SUM(Tabuľka5[[#This Row],[cena MJ bez DPH]]*1.1)</f>
        <v>0</v>
      </c>
      <c r="J9236">
        <f>Tabuľka5[[#This Row],[množstvo]]*Tabuľka5[[#This Row],[cena MJ bez DPH]]</f>
        <v>0</v>
      </c>
      <c r="L9236" s="5" t="s">
        <v>543</v>
      </c>
      <c r="N9236" t="s">
        <v>542</v>
      </c>
      <c r="O9236" t="s">
        <v>348</v>
      </c>
      <c r="P9236" t="s">
        <v>635</v>
      </c>
    </row>
    <row r="9237" spans="1:16" hidden="1" x14ac:dyDescent="0.25">
      <c r="A9237" t="s">
        <v>322</v>
      </c>
      <c r="B9237" t="s">
        <v>177</v>
      </c>
      <c r="C9237" t="s">
        <v>225</v>
      </c>
      <c r="D9237" t="s">
        <v>11</v>
      </c>
      <c r="F9237" t="s">
        <v>179</v>
      </c>
      <c r="G9237">
        <v>0</v>
      </c>
      <c r="H9237">
        <f>_xlfn.XLOOKUP(Tabuľka5[[#This Row],[Položka]],cennik[Položka],cennik[Cena MJ bez DPH])</f>
        <v>0</v>
      </c>
      <c r="I9237">
        <f>SUM(Tabuľka5[[#This Row],[cena MJ bez DPH]]*1.1)</f>
        <v>0</v>
      </c>
      <c r="J9237">
        <f>Tabuľka5[[#This Row],[množstvo]]*Tabuľka5[[#This Row],[cena MJ bez DPH]]</f>
        <v>0</v>
      </c>
      <c r="L9237" s="5" t="s">
        <v>543</v>
      </c>
      <c r="N9237" t="s">
        <v>542</v>
      </c>
      <c r="O9237" t="s">
        <v>348</v>
      </c>
      <c r="P9237" t="s">
        <v>635</v>
      </c>
    </row>
    <row r="9238" spans="1:16" hidden="1" x14ac:dyDescent="0.25">
      <c r="A9238" t="s">
        <v>322</v>
      </c>
      <c r="B9238" t="s">
        <v>177</v>
      </c>
      <c r="C9238" t="s">
        <v>226</v>
      </c>
      <c r="D9238" t="s">
        <v>11</v>
      </c>
      <c r="F9238" t="s">
        <v>179</v>
      </c>
      <c r="G9238">
        <v>0</v>
      </c>
      <c r="H9238">
        <f>_xlfn.XLOOKUP(Tabuľka5[[#This Row],[Položka]],cennik[Položka],cennik[Cena MJ bez DPH])</f>
        <v>0</v>
      </c>
      <c r="I9238">
        <f>SUM(Tabuľka5[[#This Row],[cena MJ bez DPH]]*1.1)</f>
        <v>0</v>
      </c>
      <c r="J9238">
        <f>Tabuľka5[[#This Row],[množstvo]]*Tabuľka5[[#This Row],[cena MJ bez DPH]]</f>
        <v>0</v>
      </c>
      <c r="L9238" s="5" t="s">
        <v>543</v>
      </c>
      <c r="N9238" t="s">
        <v>542</v>
      </c>
      <c r="O9238" t="s">
        <v>348</v>
      </c>
      <c r="P9238" t="s">
        <v>635</v>
      </c>
    </row>
    <row r="9239" spans="1:16" hidden="1" x14ac:dyDescent="0.25">
      <c r="A9239" t="s">
        <v>322</v>
      </c>
      <c r="B9239" t="s">
        <v>177</v>
      </c>
      <c r="C9239" t="s">
        <v>227</v>
      </c>
      <c r="D9239" t="s">
        <v>11</v>
      </c>
      <c r="F9239" t="s">
        <v>179</v>
      </c>
      <c r="G9239">
        <v>0</v>
      </c>
      <c r="H9239">
        <f>_xlfn.XLOOKUP(Tabuľka5[[#This Row],[Položka]],cennik[Položka],cennik[Cena MJ bez DPH])</f>
        <v>0</v>
      </c>
      <c r="I9239">
        <f>SUM(Tabuľka5[[#This Row],[cena MJ bez DPH]]*1.1)</f>
        <v>0</v>
      </c>
      <c r="J9239">
        <f>Tabuľka5[[#This Row],[množstvo]]*Tabuľka5[[#This Row],[cena MJ bez DPH]]</f>
        <v>0</v>
      </c>
      <c r="L9239" s="5" t="s">
        <v>543</v>
      </c>
      <c r="N9239" t="s">
        <v>542</v>
      </c>
      <c r="O9239" t="s">
        <v>348</v>
      </c>
      <c r="P9239" t="s">
        <v>635</v>
      </c>
    </row>
    <row r="9240" spans="1:16" hidden="1" x14ac:dyDescent="0.25">
      <c r="A9240" t="s">
        <v>322</v>
      </c>
      <c r="B9240" t="s">
        <v>177</v>
      </c>
      <c r="C9240" t="s">
        <v>228</v>
      </c>
      <c r="D9240" t="s">
        <v>11</v>
      </c>
      <c r="F9240" t="s">
        <v>56</v>
      </c>
      <c r="H9240">
        <f>_xlfn.XLOOKUP(Tabuľka5[[#This Row],[Položka]],cennik[Položka],cennik[Cena MJ bez DPH])</f>
        <v>0</v>
      </c>
      <c r="I9240">
        <f>SUM(Tabuľka5[[#This Row],[cena MJ bez DPH]]*1.1)</f>
        <v>0</v>
      </c>
      <c r="J9240">
        <f>Tabuľka5[[#This Row],[množstvo]]*Tabuľka5[[#This Row],[cena MJ bez DPH]]</f>
        <v>0</v>
      </c>
      <c r="L9240" s="5" t="s">
        <v>543</v>
      </c>
      <c r="N9240" t="s">
        <v>542</v>
      </c>
      <c r="O9240" t="s">
        <v>348</v>
      </c>
      <c r="P9240" t="s">
        <v>635</v>
      </c>
    </row>
    <row r="9241" spans="1:16" hidden="1" x14ac:dyDescent="0.25">
      <c r="A9241" t="s">
        <v>322</v>
      </c>
      <c r="B9241" t="s">
        <v>177</v>
      </c>
      <c r="C9241" t="s">
        <v>229</v>
      </c>
      <c r="D9241" t="s">
        <v>11</v>
      </c>
      <c r="F9241" t="s">
        <v>56</v>
      </c>
      <c r="H9241">
        <f>_xlfn.XLOOKUP(Tabuľka5[[#This Row],[Položka]],cennik[Položka],cennik[Cena MJ bez DPH])</f>
        <v>0</v>
      </c>
      <c r="I9241">
        <f>SUM(Tabuľka5[[#This Row],[cena MJ bez DPH]]*1.1)</f>
        <v>0</v>
      </c>
      <c r="J9241">
        <f>Tabuľka5[[#This Row],[množstvo]]*Tabuľka5[[#This Row],[cena MJ bez DPH]]</f>
        <v>0</v>
      </c>
      <c r="L9241" s="5" t="s">
        <v>543</v>
      </c>
      <c r="N9241" t="s">
        <v>542</v>
      </c>
      <c r="O9241" t="s">
        <v>348</v>
      </c>
      <c r="P9241" t="s">
        <v>635</v>
      </c>
    </row>
    <row r="9242" spans="1:16" hidden="1" x14ac:dyDescent="0.25">
      <c r="A9242" t="s">
        <v>322</v>
      </c>
      <c r="B9242" t="s">
        <v>177</v>
      </c>
      <c r="C9242" t="s">
        <v>230</v>
      </c>
      <c r="D9242" t="s">
        <v>11</v>
      </c>
      <c r="F9242" t="s">
        <v>53</v>
      </c>
      <c r="H9242">
        <f>_xlfn.XLOOKUP(Tabuľka5[[#This Row],[Položka]],cennik[Položka],cennik[Cena MJ bez DPH])</f>
        <v>0</v>
      </c>
      <c r="I9242">
        <f>SUM(Tabuľka5[[#This Row],[cena MJ bez DPH]]*1.1)</f>
        <v>0</v>
      </c>
      <c r="J9242">
        <f>Tabuľka5[[#This Row],[množstvo]]*Tabuľka5[[#This Row],[cena MJ bez DPH]]</f>
        <v>0</v>
      </c>
      <c r="L9242" s="5" t="s">
        <v>543</v>
      </c>
      <c r="N9242" t="s">
        <v>542</v>
      </c>
      <c r="O9242" t="s">
        <v>348</v>
      </c>
      <c r="P9242" t="s">
        <v>635</v>
      </c>
    </row>
    <row r="9243" spans="1:16" hidden="1" x14ac:dyDescent="0.25">
      <c r="A9243" t="s">
        <v>322</v>
      </c>
      <c r="B9243" t="s">
        <v>177</v>
      </c>
      <c r="C9243" t="s">
        <v>231</v>
      </c>
      <c r="D9243" t="s">
        <v>11</v>
      </c>
      <c r="F9243" t="s">
        <v>56</v>
      </c>
      <c r="H9243">
        <f>_xlfn.XLOOKUP(Tabuľka5[[#This Row],[Položka]],cennik[Položka],cennik[Cena MJ bez DPH])</f>
        <v>0</v>
      </c>
      <c r="I9243">
        <f>SUM(Tabuľka5[[#This Row],[cena MJ bez DPH]]*1.1)</f>
        <v>0</v>
      </c>
      <c r="J9243">
        <f>Tabuľka5[[#This Row],[množstvo]]*Tabuľka5[[#This Row],[cena MJ bez DPH]]</f>
        <v>0</v>
      </c>
      <c r="L9243" s="5" t="s">
        <v>543</v>
      </c>
      <c r="N9243" t="s">
        <v>542</v>
      </c>
      <c r="O9243" t="s">
        <v>348</v>
      </c>
      <c r="P9243" t="s">
        <v>635</v>
      </c>
    </row>
    <row r="9244" spans="1:16" hidden="1" x14ac:dyDescent="0.25">
      <c r="A9244" t="s">
        <v>322</v>
      </c>
      <c r="B9244" t="s">
        <v>177</v>
      </c>
      <c r="C9244" t="s">
        <v>232</v>
      </c>
      <c r="D9244" t="s">
        <v>11</v>
      </c>
      <c r="F9244" t="s">
        <v>53</v>
      </c>
      <c r="H9244">
        <f>_xlfn.XLOOKUP(Tabuľka5[[#This Row],[Položka]],cennik[Položka],cennik[Cena MJ bez DPH])</f>
        <v>0</v>
      </c>
      <c r="I9244">
        <f>SUM(Tabuľka5[[#This Row],[cena MJ bez DPH]]*1.1)</f>
        <v>0</v>
      </c>
      <c r="J9244">
        <f>Tabuľka5[[#This Row],[množstvo]]*Tabuľka5[[#This Row],[cena MJ bez DPH]]</f>
        <v>0</v>
      </c>
      <c r="L9244" s="5" t="s">
        <v>543</v>
      </c>
      <c r="N9244" t="s">
        <v>542</v>
      </c>
      <c r="O9244" t="s">
        <v>348</v>
      </c>
      <c r="P9244" t="s">
        <v>635</v>
      </c>
    </row>
    <row r="9245" spans="1:16" hidden="1" x14ac:dyDescent="0.25">
      <c r="A9245" t="s">
        <v>322</v>
      </c>
      <c r="B9245" t="s">
        <v>177</v>
      </c>
      <c r="C9245" t="s">
        <v>233</v>
      </c>
      <c r="D9245" t="s">
        <v>11</v>
      </c>
      <c r="F9245" t="s">
        <v>56</v>
      </c>
      <c r="H9245">
        <f>_xlfn.XLOOKUP(Tabuľka5[[#This Row],[Položka]],cennik[Položka],cennik[Cena MJ bez DPH])</f>
        <v>0</v>
      </c>
      <c r="I9245">
        <f>SUM(Tabuľka5[[#This Row],[cena MJ bez DPH]]*1.1)</f>
        <v>0</v>
      </c>
      <c r="J9245">
        <f>Tabuľka5[[#This Row],[množstvo]]*Tabuľka5[[#This Row],[cena MJ bez DPH]]</f>
        <v>0</v>
      </c>
      <c r="L9245" s="5" t="s">
        <v>543</v>
      </c>
      <c r="N9245" t="s">
        <v>542</v>
      </c>
      <c r="O9245" t="s">
        <v>348</v>
      </c>
      <c r="P9245" t="s">
        <v>635</v>
      </c>
    </row>
    <row r="9246" spans="1:16" hidden="1" x14ac:dyDescent="0.25">
      <c r="A9246" t="s">
        <v>322</v>
      </c>
      <c r="B9246" t="s">
        <v>177</v>
      </c>
      <c r="C9246" t="s">
        <v>234</v>
      </c>
      <c r="D9246" t="s">
        <v>11</v>
      </c>
      <c r="F9246" t="s">
        <v>179</v>
      </c>
      <c r="G9246">
        <v>0</v>
      </c>
      <c r="H9246">
        <f>_xlfn.XLOOKUP(Tabuľka5[[#This Row],[Položka]],cennik[Položka],cennik[Cena MJ bez DPH])</f>
        <v>0</v>
      </c>
      <c r="I9246">
        <f>SUM(Tabuľka5[[#This Row],[cena MJ bez DPH]]*1.1)</f>
        <v>0</v>
      </c>
      <c r="J9246">
        <f>Tabuľka5[[#This Row],[množstvo]]*Tabuľka5[[#This Row],[cena MJ bez DPH]]</f>
        <v>0</v>
      </c>
      <c r="L9246" s="5" t="s">
        <v>543</v>
      </c>
      <c r="N9246" t="s">
        <v>542</v>
      </c>
      <c r="O9246" t="s">
        <v>348</v>
      </c>
      <c r="P9246" t="s">
        <v>635</v>
      </c>
    </row>
    <row r="9247" spans="1:16" hidden="1" x14ac:dyDescent="0.25">
      <c r="A9247" t="s">
        <v>322</v>
      </c>
      <c r="B9247" t="s">
        <v>177</v>
      </c>
      <c r="C9247" t="s">
        <v>235</v>
      </c>
      <c r="D9247" t="s">
        <v>11</v>
      </c>
      <c r="F9247" t="s">
        <v>179</v>
      </c>
      <c r="G9247">
        <v>0</v>
      </c>
      <c r="H9247">
        <f>_xlfn.XLOOKUP(Tabuľka5[[#This Row],[Položka]],cennik[Položka],cennik[Cena MJ bez DPH])</f>
        <v>0</v>
      </c>
      <c r="I9247">
        <f>SUM(Tabuľka5[[#This Row],[cena MJ bez DPH]]*1.1)</f>
        <v>0</v>
      </c>
      <c r="J9247">
        <f>Tabuľka5[[#This Row],[množstvo]]*Tabuľka5[[#This Row],[cena MJ bez DPH]]</f>
        <v>0</v>
      </c>
      <c r="L9247" s="5" t="s">
        <v>543</v>
      </c>
      <c r="N9247" t="s">
        <v>542</v>
      </c>
      <c r="O9247" t="s">
        <v>348</v>
      </c>
      <c r="P9247" t="s">
        <v>635</v>
      </c>
    </row>
    <row r="9248" spans="1:16" hidden="1" x14ac:dyDescent="0.25">
      <c r="A9248" t="s">
        <v>322</v>
      </c>
      <c r="B9248" t="s">
        <v>177</v>
      </c>
      <c r="C9248" t="s">
        <v>236</v>
      </c>
      <c r="D9248" t="s">
        <v>11</v>
      </c>
      <c r="F9248" t="s">
        <v>179</v>
      </c>
      <c r="G9248">
        <v>0</v>
      </c>
      <c r="H9248">
        <f>_xlfn.XLOOKUP(Tabuľka5[[#This Row],[Položka]],cennik[Položka],cennik[Cena MJ bez DPH])</f>
        <v>0</v>
      </c>
      <c r="I9248">
        <f>SUM(Tabuľka5[[#This Row],[cena MJ bez DPH]]*1.1)</f>
        <v>0</v>
      </c>
      <c r="J9248">
        <f>Tabuľka5[[#This Row],[množstvo]]*Tabuľka5[[#This Row],[cena MJ bez DPH]]</f>
        <v>0</v>
      </c>
      <c r="L9248" s="5" t="s">
        <v>543</v>
      </c>
      <c r="N9248" t="s">
        <v>542</v>
      </c>
      <c r="O9248" t="s">
        <v>348</v>
      </c>
      <c r="P9248" t="s">
        <v>635</v>
      </c>
    </row>
    <row r="9249" spans="1:16" hidden="1" x14ac:dyDescent="0.25">
      <c r="A9249" t="s">
        <v>322</v>
      </c>
      <c r="B9249" t="s">
        <v>177</v>
      </c>
      <c r="C9249" t="s">
        <v>237</v>
      </c>
      <c r="D9249" t="s">
        <v>11</v>
      </c>
      <c r="F9249" t="s">
        <v>56</v>
      </c>
      <c r="H9249">
        <f>_xlfn.XLOOKUP(Tabuľka5[[#This Row],[Položka]],cennik[Položka],cennik[Cena MJ bez DPH])</f>
        <v>0</v>
      </c>
      <c r="I9249">
        <f>SUM(Tabuľka5[[#This Row],[cena MJ bez DPH]]*1.1)</f>
        <v>0</v>
      </c>
      <c r="J9249">
        <f>Tabuľka5[[#This Row],[množstvo]]*Tabuľka5[[#This Row],[cena MJ bez DPH]]</f>
        <v>0</v>
      </c>
      <c r="L9249" s="5" t="s">
        <v>543</v>
      </c>
      <c r="N9249" t="s">
        <v>542</v>
      </c>
      <c r="O9249" t="s">
        <v>348</v>
      </c>
      <c r="P9249" t="s">
        <v>635</v>
      </c>
    </row>
    <row r="9250" spans="1:16" hidden="1" x14ac:dyDescent="0.25">
      <c r="A9250" t="s">
        <v>322</v>
      </c>
      <c r="B9250" t="s">
        <v>177</v>
      </c>
      <c r="C9250" t="s">
        <v>238</v>
      </c>
      <c r="D9250" t="s">
        <v>11</v>
      </c>
      <c r="F9250" t="s">
        <v>56</v>
      </c>
      <c r="H9250">
        <f>_xlfn.XLOOKUP(Tabuľka5[[#This Row],[Položka]],cennik[Položka],cennik[Cena MJ bez DPH])</f>
        <v>0</v>
      </c>
      <c r="I9250">
        <f>SUM(Tabuľka5[[#This Row],[cena MJ bez DPH]]*1.1)</f>
        <v>0</v>
      </c>
      <c r="J9250">
        <f>Tabuľka5[[#This Row],[množstvo]]*Tabuľka5[[#This Row],[cena MJ bez DPH]]</f>
        <v>0</v>
      </c>
      <c r="L9250" s="5" t="s">
        <v>543</v>
      </c>
      <c r="N9250" t="s">
        <v>542</v>
      </c>
      <c r="O9250" t="s">
        <v>348</v>
      </c>
      <c r="P9250" t="s">
        <v>635</v>
      </c>
    </row>
    <row r="9251" spans="1:16" hidden="1" x14ac:dyDescent="0.25">
      <c r="A9251" t="s">
        <v>322</v>
      </c>
      <c r="B9251" t="s">
        <v>177</v>
      </c>
      <c r="C9251" t="s">
        <v>239</v>
      </c>
      <c r="D9251" t="s">
        <v>11</v>
      </c>
      <c r="F9251" t="s">
        <v>56</v>
      </c>
      <c r="H9251">
        <f>_xlfn.XLOOKUP(Tabuľka5[[#This Row],[Položka]],cennik[Položka],cennik[Cena MJ bez DPH])</f>
        <v>0</v>
      </c>
      <c r="I9251">
        <f>SUM(Tabuľka5[[#This Row],[cena MJ bez DPH]]*1.1)</f>
        <v>0</v>
      </c>
      <c r="J9251">
        <f>Tabuľka5[[#This Row],[množstvo]]*Tabuľka5[[#This Row],[cena MJ bez DPH]]</f>
        <v>0</v>
      </c>
      <c r="L9251" s="5" t="s">
        <v>543</v>
      </c>
      <c r="N9251" t="s">
        <v>542</v>
      </c>
      <c r="O9251" t="s">
        <v>348</v>
      </c>
      <c r="P9251" t="s">
        <v>635</v>
      </c>
    </row>
    <row r="9252" spans="1:16" hidden="1" x14ac:dyDescent="0.25">
      <c r="A9252" t="s">
        <v>322</v>
      </c>
      <c r="B9252" t="s">
        <v>177</v>
      </c>
      <c r="C9252" t="s">
        <v>240</v>
      </c>
      <c r="D9252" t="s">
        <v>11</v>
      </c>
      <c r="F9252" t="s">
        <v>56</v>
      </c>
      <c r="H9252">
        <f>_xlfn.XLOOKUP(Tabuľka5[[#This Row],[Položka]],cennik[Položka],cennik[Cena MJ bez DPH])</f>
        <v>0</v>
      </c>
      <c r="I9252">
        <f>SUM(Tabuľka5[[#This Row],[cena MJ bez DPH]]*1.1)</f>
        <v>0</v>
      </c>
      <c r="J9252">
        <f>Tabuľka5[[#This Row],[množstvo]]*Tabuľka5[[#This Row],[cena MJ bez DPH]]</f>
        <v>0</v>
      </c>
      <c r="L9252" s="5" t="s">
        <v>543</v>
      </c>
      <c r="N9252" t="s">
        <v>542</v>
      </c>
      <c r="O9252" t="s">
        <v>348</v>
      </c>
      <c r="P9252" t="s">
        <v>635</v>
      </c>
    </row>
    <row r="9253" spans="1:16" hidden="1" x14ac:dyDescent="0.25">
      <c r="A9253" t="s">
        <v>322</v>
      </c>
      <c r="B9253" t="s">
        <v>177</v>
      </c>
      <c r="C9253" t="s">
        <v>241</v>
      </c>
      <c r="D9253" t="s">
        <v>11</v>
      </c>
      <c r="F9253" t="s">
        <v>56</v>
      </c>
      <c r="H9253">
        <f>_xlfn.XLOOKUP(Tabuľka5[[#This Row],[Položka]],cennik[Položka],cennik[Cena MJ bez DPH])</f>
        <v>0</v>
      </c>
      <c r="I9253">
        <f>SUM(Tabuľka5[[#This Row],[cena MJ bez DPH]]*1.1)</f>
        <v>0</v>
      </c>
      <c r="J9253">
        <f>Tabuľka5[[#This Row],[množstvo]]*Tabuľka5[[#This Row],[cena MJ bez DPH]]</f>
        <v>0</v>
      </c>
      <c r="L9253" s="5" t="s">
        <v>543</v>
      </c>
      <c r="N9253" t="s">
        <v>542</v>
      </c>
      <c r="O9253" t="s">
        <v>348</v>
      </c>
      <c r="P9253" t="s">
        <v>635</v>
      </c>
    </row>
    <row r="9254" spans="1:16" hidden="1" x14ac:dyDescent="0.25">
      <c r="A9254" t="s">
        <v>322</v>
      </c>
      <c r="B9254" t="s">
        <v>177</v>
      </c>
      <c r="C9254" t="s">
        <v>242</v>
      </c>
      <c r="D9254" t="s">
        <v>11</v>
      </c>
      <c r="F9254" t="s">
        <v>56</v>
      </c>
      <c r="H9254">
        <f>_xlfn.XLOOKUP(Tabuľka5[[#This Row],[Položka]],cennik[Položka],cennik[Cena MJ bez DPH])</f>
        <v>0</v>
      </c>
      <c r="I9254">
        <f>SUM(Tabuľka5[[#This Row],[cena MJ bez DPH]]*1.1)</f>
        <v>0</v>
      </c>
      <c r="J9254">
        <f>Tabuľka5[[#This Row],[množstvo]]*Tabuľka5[[#This Row],[cena MJ bez DPH]]</f>
        <v>0</v>
      </c>
      <c r="L9254" s="5" t="s">
        <v>543</v>
      </c>
      <c r="N9254" t="s">
        <v>542</v>
      </c>
      <c r="O9254" t="s">
        <v>348</v>
      </c>
      <c r="P9254" t="s">
        <v>635</v>
      </c>
    </row>
    <row r="9255" spans="1:16" hidden="1" x14ac:dyDescent="0.25">
      <c r="A9255" t="s">
        <v>322</v>
      </c>
      <c r="B9255" t="s">
        <v>177</v>
      </c>
      <c r="C9255" t="s">
        <v>243</v>
      </c>
      <c r="D9255" t="s">
        <v>11</v>
      </c>
      <c r="F9255" t="s">
        <v>56</v>
      </c>
      <c r="H9255">
        <f>_xlfn.XLOOKUP(Tabuľka5[[#This Row],[Položka]],cennik[Položka],cennik[Cena MJ bez DPH])</f>
        <v>0</v>
      </c>
      <c r="I9255">
        <f>SUM(Tabuľka5[[#This Row],[cena MJ bez DPH]]*1.1)</f>
        <v>0</v>
      </c>
      <c r="J9255">
        <f>Tabuľka5[[#This Row],[množstvo]]*Tabuľka5[[#This Row],[cena MJ bez DPH]]</f>
        <v>0</v>
      </c>
      <c r="L9255" s="5" t="s">
        <v>543</v>
      </c>
      <c r="N9255" t="s">
        <v>542</v>
      </c>
      <c r="O9255" t="s">
        <v>348</v>
      </c>
      <c r="P9255" t="s">
        <v>635</v>
      </c>
    </row>
    <row r="9256" spans="1:16" hidden="1" x14ac:dyDescent="0.25">
      <c r="A9256" t="s">
        <v>322</v>
      </c>
      <c r="B9256" t="s">
        <v>177</v>
      </c>
      <c r="C9256" t="s">
        <v>244</v>
      </c>
      <c r="D9256" t="s">
        <v>11</v>
      </c>
      <c r="F9256" t="s">
        <v>56</v>
      </c>
      <c r="H9256">
        <f>_xlfn.XLOOKUP(Tabuľka5[[#This Row],[Položka]],cennik[Položka],cennik[Cena MJ bez DPH])</f>
        <v>0</v>
      </c>
      <c r="I9256">
        <f>SUM(Tabuľka5[[#This Row],[cena MJ bez DPH]]*1.1)</f>
        <v>0</v>
      </c>
      <c r="J9256">
        <f>Tabuľka5[[#This Row],[množstvo]]*Tabuľka5[[#This Row],[cena MJ bez DPH]]</f>
        <v>0</v>
      </c>
      <c r="L9256" s="5" t="s">
        <v>543</v>
      </c>
      <c r="N9256" t="s">
        <v>542</v>
      </c>
      <c r="O9256" t="s">
        <v>348</v>
      </c>
      <c r="P9256" t="s">
        <v>635</v>
      </c>
    </row>
    <row r="9257" spans="1:16" hidden="1" x14ac:dyDescent="0.25">
      <c r="A9257" t="s">
        <v>322</v>
      </c>
      <c r="B9257" t="s">
        <v>177</v>
      </c>
      <c r="C9257" t="s">
        <v>245</v>
      </c>
      <c r="D9257" t="s">
        <v>11</v>
      </c>
      <c r="F9257" t="s">
        <v>56</v>
      </c>
      <c r="H9257">
        <f>_xlfn.XLOOKUP(Tabuľka5[[#This Row],[Položka]],cennik[Položka],cennik[Cena MJ bez DPH])</f>
        <v>0</v>
      </c>
      <c r="I9257">
        <f>SUM(Tabuľka5[[#This Row],[cena MJ bez DPH]]*1.1)</f>
        <v>0</v>
      </c>
      <c r="J9257">
        <f>Tabuľka5[[#This Row],[množstvo]]*Tabuľka5[[#This Row],[cena MJ bez DPH]]</f>
        <v>0</v>
      </c>
      <c r="L9257" s="5" t="s">
        <v>543</v>
      </c>
      <c r="N9257" t="s">
        <v>542</v>
      </c>
      <c r="O9257" t="s">
        <v>348</v>
      </c>
      <c r="P9257" t="s">
        <v>635</v>
      </c>
    </row>
    <row r="9258" spans="1:16" hidden="1" x14ac:dyDescent="0.25">
      <c r="A9258" t="s">
        <v>322</v>
      </c>
      <c r="B9258" t="s">
        <v>177</v>
      </c>
      <c r="C9258" t="s">
        <v>246</v>
      </c>
      <c r="D9258" t="s">
        <v>11</v>
      </c>
      <c r="F9258" t="s">
        <v>56</v>
      </c>
      <c r="H9258">
        <f>_xlfn.XLOOKUP(Tabuľka5[[#This Row],[Položka]],cennik[Položka],cennik[Cena MJ bez DPH])</f>
        <v>0</v>
      </c>
      <c r="I9258">
        <f>SUM(Tabuľka5[[#This Row],[cena MJ bez DPH]]*1.1)</f>
        <v>0</v>
      </c>
      <c r="J9258">
        <f>Tabuľka5[[#This Row],[množstvo]]*Tabuľka5[[#This Row],[cena MJ bez DPH]]</f>
        <v>0</v>
      </c>
      <c r="L9258" s="5" t="s">
        <v>543</v>
      </c>
      <c r="N9258" t="s">
        <v>542</v>
      </c>
      <c r="O9258" t="s">
        <v>348</v>
      </c>
      <c r="P9258" t="s">
        <v>635</v>
      </c>
    </row>
    <row r="9259" spans="1:16" hidden="1" x14ac:dyDescent="0.25">
      <c r="A9259" t="s">
        <v>322</v>
      </c>
      <c r="B9259" t="s">
        <v>177</v>
      </c>
      <c r="C9259" t="s">
        <v>247</v>
      </c>
      <c r="D9259" t="s">
        <v>11</v>
      </c>
      <c r="F9259" t="s">
        <v>53</v>
      </c>
      <c r="G9259">
        <v>52</v>
      </c>
      <c r="H9259">
        <f>_xlfn.XLOOKUP(Tabuľka5[[#This Row],[Položka]],cennik[Položka],cennik[Cena MJ bez DPH])</f>
        <v>0</v>
      </c>
      <c r="I9259">
        <f>SUM(Tabuľka5[[#This Row],[cena MJ bez DPH]]*1.1)</f>
        <v>0</v>
      </c>
      <c r="J9259">
        <f>Tabuľka5[[#This Row],[množstvo]]*Tabuľka5[[#This Row],[cena MJ bez DPH]]</f>
        <v>0</v>
      </c>
      <c r="L9259" s="5" t="s">
        <v>543</v>
      </c>
      <c r="N9259" t="s">
        <v>542</v>
      </c>
      <c r="O9259" t="s">
        <v>348</v>
      </c>
      <c r="P9259" t="s">
        <v>635</v>
      </c>
    </row>
    <row r="9260" spans="1:16" hidden="1" x14ac:dyDescent="0.25">
      <c r="A9260" t="s">
        <v>322</v>
      </c>
      <c r="B9260" t="s">
        <v>177</v>
      </c>
      <c r="C9260" t="s">
        <v>248</v>
      </c>
      <c r="D9260" t="s">
        <v>11</v>
      </c>
      <c r="F9260" t="s">
        <v>53</v>
      </c>
      <c r="G9260">
        <v>0</v>
      </c>
      <c r="H9260">
        <f>_xlfn.XLOOKUP(Tabuľka5[[#This Row],[Položka]],cennik[Položka],cennik[Cena MJ bez DPH])</f>
        <v>0</v>
      </c>
      <c r="I9260">
        <f>SUM(Tabuľka5[[#This Row],[cena MJ bez DPH]]*1.1)</f>
        <v>0</v>
      </c>
      <c r="J9260">
        <f>Tabuľka5[[#This Row],[množstvo]]*Tabuľka5[[#This Row],[cena MJ bez DPH]]</f>
        <v>0</v>
      </c>
      <c r="L9260" s="5" t="s">
        <v>543</v>
      </c>
      <c r="N9260" t="s">
        <v>542</v>
      </c>
      <c r="O9260" t="s">
        <v>348</v>
      </c>
      <c r="P9260" t="s">
        <v>635</v>
      </c>
    </row>
    <row r="9261" spans="1:16" hidden="1" x14ac:dyDescent="0.25">
      <c r="A9261" t="s">
        <v>322</v>
      </c>
      <c r="B9261" t="s">
        <v>177</v>
      </c>
      <c r="C9261" t="s">
        <v>249</v>
      </c>
      <c r="D9261" t="s">
        <v>11</v>
      </c>
      <c r="F9261" t="s">
        <v>56</v>
      </c>
      <c r="H9261">
        <f>_xlfn.XLOOKUP(Tabuľka5[[#This Row],[Položka]],cennik[Položka],cennik[Cena MJ bez DPH])</f>
        <v>0</v>
      </c>
      <c r="I9261">
        <f>SUM(Tabuľka5[[#This Row],[cena MJ bez DPH]]*1.1)</f>
        <v>0</v>
      </c>
      <c r="J9261">
        <f>Tabuľka5[[#This Row],[množstvo]]*Tabuľka5[[#This Row],[cena MJ bez DPH]]</f>
        <v>0</v>
      </c>
      <c r="L9261" s="5" t="s">
        <v>543</v>
      </c>
      <c r="N9261" t="s">
        <v>542</v>
      </c>
      <c r="O9261" t="s">
        <v>348</v>
      </c>
      <c r="P9261" t="s">
        <v>635</v>
      </c>
    </row>
    <row r="9262" spans="1:16" hidden="1" x14ac:dyDescent="0.25">
      <c r="A9262" t="s">
        <v>322</v>
      </c>
      <c r="B9262" t="s">
        <v>177</v>
      </c>
      <c r="C9262" t="s">
        <v>250</v>
      </c>
      <c r="D9262" t="s">
        <v>11</v>
      </c>
      <c r="F9262" t="s">
        <v>53</v>
      </c>
      <c r="G9262">
        <v>0</v>
      </c>
      <c r="H9262">
        <f>_xlfn.XLOOKUP(Tabuľka5[[#This Row],[Položka]],cennik[Položka],cennik[Cena MJ bez DPH])</f>
        <v>0</v>
      </c>
      <c r="I9262">
        <f>SUM(Tabuľka5[[#This Row],[cena MJ bez DPH]]*1.1)</f>
        <v>0</v>
      </c>
      <c r="J9262">
        <f>Tabuľka5[[#This Row],[množstvo]]*Tabuľka5[[#This Row],[cena MJ bez DPH]]</f>
        <v>0</v>
      </c>
      <c r="L9262" s="5" t="s">
        <v>543</v>
      </c>
      <c r="N9262" t="s">
        <v>542</v>
      </c>
      <c r="O9262" t="s">
        <v>348</v>
      </c>
      <c r="P9262" t="s">
        <v>635</v>
      </c>
    </row>
    <row r="9263" spans="1:16" hidden="1" x14ac:dyDescent="0.25">
      <c r="A9263" t="s">
        <v>322</v>
      </c>
      <c r="B9263" t="s">
        <v>177</v>
      </c>
      <c r="C9263" t="s">
        <v>251</v>
      </c>
      <c r="D9263" t="s">
        <v>11</v>
      </c>
      <c r="F9263" t="s">
        <v>179</v>
      </c>
      <c r="G9263">
        <v>0</v>
      </c>
      <c r="H9263">
        <f>_xlfn.XLOOKUP(Tabuľka5[[#This Row],[Položka]],cennik[Položka],cennik[Cena MJ bez DPH])</f>
        <v>0</v>
      </c>
      <c r="I9263">
        <f>SUM(Tabuľka5[[#This Row],[cena MJ bez DPH]]*1.1)</f>
        <v>0</v>
      </c>
      <c r="J9263">
        <f>Tabuľka5[[#This Row],[množstvo]]*Tabuľka5[[#This Row],[cena MJ bez DPH]]</f>
        <v>0</v>
      </c>
      <c r="L9263" s="5" t="s">
        <v>543</v>
      </c>
      <c r="N9263" t="s">
        <v>542</v>
      </c>
      <c r="O9263" t="s">
        <v>348</v>
      </c>
      <c r="P9263" t="s">
        <v>635</v>
      </c>
    </row>
    <row r="9264" spans="1:16" hidden="1" x14ac:dyDescent="0.25">
      <c r="A9264" t="s">
        <v>322</v>
      </c>
      <c r="B9264" t="s">
        <v>177</v>
      </c>
      <c r="C9264" t="s">
        <v>252</v>
      </c>
      <c r="D9264" t="s">
        <v>11</v>
      </c>
      <c r="F9264" t="s">
        <v>179</v>
      </c>
      <c r="G9264">
        <v>0</v>
      </c>
      <c r="H9264">
        <f>_xlfn.XLOOKUP(Tabuľka5[[#This Row],[Položka]],cennik[Položka],cennik[Cena MJ bez DPH])</f>
        <v>0</v>
      </c>
      <c r="I9264">
        <f>SUM(Tabuľka5[[#This Row],[cena MJ bez DPH]]*1.1)</f>
        <v>0</v>
      </c>
      <c r="J9264">
        <f>Tabuľka5[[#This Row],[množstvo]]*Tabuľka5[[#This Row],[cena MJ bez DPH]]</f>
        <v>0</v>
      </c>
      <c r="L9264" s="5" t="s">
        <v>543</v>
      </c>
      <c r="N9264" t="s">
        <v>542</v>
      </c>
      <c r="O9264" t="s">
        <v>348</v>
      </c>
      <c r="P9264" t="s">
        <v>635</v>
      </c>
    </row>
    <row r="9265" spans="1:16" hidden="1" x14ac:dyDescent="0.25">
      <c r="A9265" t="s">
        <v>322</v>
      </c>
      <c r="B9265" t="s">
        <v>177</v>
      </c>
      <c r="C9265" t="s">
        <v>253</v>
      </c>
      <c r="D9265" t="s">
        <v>11</v>
      </c>
      <c r="F9265" t="s">
        <v>179</v>
      </c>
      <c r="G9265">
        <v>0</v>
      </c>
      <c r="H9265">
        <f>_xlfn.XLOOKUP(Tabuľka5[[#This Row],[Položka]],cennik[Položka],cennik[Cena MJ bez DPH])</f>
        <v>0</v>
      </c>
      <c r="I9265">
        <f>SUM(Tabuľka5[[#This Row],[cena MJ bez DPH]]*1.1)</f>
        <v>0</v>
      </c>
      <c r="J9265">
        <f>Tabuľka5[[#This Row],[množstvo]]*Tabuľka5[[#This Row],[cena MJ bez DPH]]</f>
        <v>0</v>
      </c>
      <c r="L9265" s="5" t="s">
        <v>543</v>
      </c>
      <c r="N9265" t="s">
        <v>542</v>
      </c>
      <c r="O9265" t="s">
        <v>348</v>
      </c>
      <c r="P9265" t="s">
        <v>635</v>
      </c>
    </row>
    <row r="9266" spans="1:16" hidden="1" x14ac:dyDescent="0.25">
      <c r="A9266" t="s">
        <v>322</v>
      </c>
      <c r="B9266" t="s">
        <v>177</v>
      </c>
      <c r="C9266" t="s">
        <v>254</v>
      </c>
      <c r="D9266" t="s">
        <v>11</v>
      </c>
      <c r="F9266" t="s">
        <v>56</v>
      </c>
      <c r="H9266">
        <f>_xlfn.XLOOKUP(Tabuľka5[[#This Row],[Položka]],cennik[Položka],cennik[Cena MJ bez DPH])</f>
        <v>0</v>
      </c>
      <c r="I9266">
        <f>SUM(Tabuľka5[[#This Row],[cena MJ bez DPH]]*1.1)</f>
        <v>0</v>
      </c>
      <c r="J9266">
        <f>Tabuľka5[[#This Row],[množstvo]]*Tabuľka5[[#This Row],[cena MJ bez DPH]]</f>
        <v>0</v>
      </c>
      <c r="L9266" s="5" t="s">
        <v>543</v>
      </c>
      <c r="N9266" t="s">
        <v>542</v>
      </c>
      <c r="O9266" t="s">
        <v>348</v>
      </c>
      <c r="P9266" t="s">
        <v>635</v>
      </c>
    </row>
    <row r="9267" spans="1:16" hidden="1" x14ac:dyDescent="0.25">
      <c r="A9267" t="s">
        <v>322</v>
      </c>
      <c r="B9267" t="s">
        <v>177</v>
      </c>
      <c r="C9267" t="s">
        <v>255</v>
      </c>
      <c r="D9267" t="s">
        <v>11</v>
      </c>
      <c r="F9267" t="s">
        <v>56</v>
      </c>
      <c r="H9267">
        <f>_xlfn.XLOOKUP(Tabuľka5[[#This Row],[Položka]],cennik[Položka],cennik[Cena MJ bez DPH])</f>
        <v>0</v>
      </c>
      <c r="I9267">
        <f>SUM(Tabuľka5[[#This Row],[cena MJ bez DPH]]*1.1)</f>
        <v>0</v>
      </c>
      <c r="J9267">
        <f>Tabuľka5[[#This Row],[množstvo]]*Tabuľka5[[#This Row],[cena MJ bez DPH]]</f>
        <v>0</v>
      </c>
      <c r="L9267" s="5" t="s">
        <v>543</v>
      </c>
      <c r="N9267" t="s">
        <v>542</v>
      </c>
      <c r="O9267" t="s">
        <v>348</v>
      </c>
      <c r="P9267" t="s">
        <v>635</v>
      </c>
    </row>
    <row r="9268" spans="1:16" hidden="1" x14ac:dyDescent="0.25">
      <c r="A9268" t="s">
        <v>322</v>
      </c>
      <c r="B9268" t="s">
        <v>177</v>
      </c>
      <c r="C9268" t="s">
        <v>256</v>
      </c>
      <c r="D9268" t="s">
        <v>11</v>
      </c>
      <c r="F9268" t="s">
        <v>56</v>
      </c>
      <c r="H9268">
        <f>_xlfn.XLOOKUP(Tabuľka5[[#This Row],[Položka]],cennik[Položka],cennik[Cena MJ bez DPH])</f>
        <v>0</v>
      </c>
      <c r="I9268">
        <f>SUM(Tabuľka5[[#This Row],[cena MJ bez DPH]]*1.1)</f>
        <v>0</v>
      </c>
      <c r="J9268">
        <f>Tabuľka5[[#This Row],[množstvo]]*Tabuľka5[[#This Row],[cena MJ bez DPH]]</f>
        <v>0</v>
      </c>
      <c r="L9268" s="5" t="s">
        <v>543</v>
      </c>
      <c r="N9268" t="s">
        <v>542</v>
      </c>
      <c r="O9268" t="s">
        <v>348</v>
      </c>
      <c r="P9268" t="s">
        <v>635</v>
      </c>
    </row>
    <row r="9269" spans="1:16" hidden="1" x14ac:dyDescent="0.25">
      <c r="A9269" t="s">
        <v>322</v>
      </c>
      <c r="B9269" t="s">
        <v>177</v>
      </c>
      <c r="C9269" t="s">
        <v>257</v>
      </c>
      <c r="D9269" t="s">
        <v>11</v>
      </c>
      <c r="F9269" t="s">
        <v>56</v>
      </c>
      <c r="H9269">
        <f>_xlfn.XLOOKUP(Tabuľka5[[#This Row],[Položka]],cennik[Položka],cennik[Cena MJ bez DPH])</f>
        <v>0</v>
      </c>
      <c r="I9269">
        <f>SUM(Tabuľka5[[#This Row],[cena MJ bez DPH]]*1.1)</f>
        <v>0</v>
      </c>
      <c r="J9269">
        <f>Tabuľka5[[#This Row],[množstvo]]*Tabuľka5[[#This Row],[cena MJ bez DPH]]</f>
        <v>0</v>
      </c>
      <c r="L9269" s="5" t="s">
        <v>543</v>
      </c>
      <c r="N9269" t="s">
        <v>542</v>
      </c>
      <c r="O9269" t="s">
        <v>348</v>
      </c>
      <c r="P9269" t="s">
        <v>635</v>
      </c>
    </row>
    <row r="9270" spans="1:16" hidden="1" x14ac:dyDescent="0.25">
      <c r="A9270" t="s">
        <v>322</v>
      </c>
      <c r="B9270" t="s">
        <v>177</v>
      </c>
      <c r="C9270" t="s">
        <v>258</v>
      </c>
      <c r="D9270" t="s">
        <v>11</v>
      </c>
      <c r="F9270" t="s">
        <v>56</v>
      </c>
      <c r="H9270">
        <f>_xlfn.XLOOKUP(Tabuľka5[[#This Row],[Položka]],cennik[Položka],cennik[Cena MJ bez DPH])</f>
        <v>0</v>
      </c>
      <c r="I9270">
        <f>SUM(Tabuľka5[[#This Row],[cena MJ bez DPH]]*1.1)</f>
        <v>0</v>
      </c>
      <c r="J9270">
        <f>Tabuľka5[[#This Row],[množstvo]]*Tabuľka5[[#This Row],[cena MJ bez DPH]]</f>
        <v>0</v>
      </c>
      <c r="L9270" s="5" t="s">
        <v>543</v>
      </c>
      <c r="N9270" t="s">
        <v>542</v>
      </c>
      <c r="O9270" t="s">
        <v>348</v>
      </c>
      <c r="P9270" t="s">
        <v>635</v>
      </c>
    </row>
    <row r="9271" spans="1:16" hidden="1" x14ac:dyDescent="0.25">
      <c r="A9271" t="s">
        <v>322</v>
      </c>
      <c r="B9271" t="s">
        <v>177</v>
      </c>
      <c r="C9271" t="s">
        <v>259</v>
      </c>
      <c r="D9271" t="s">
        <v>11</v>
      </c>
      <c r="F9271" t="s">
        <v>56</v>
      </c>
      <c r="H9271">
        <f>_xlfn.XLOOKUP(Tabuľka5[[#This Row],[Položka]],cennik[Položka],cennik[Cena MJ bez DPH])</f>
        <v>0</v>
      </c>
      <c r="I9271">
        <f>SUM(Tabuľka5[[#This Row],[cena MJ bez DPH]]*1.1)</f>
        <v>0</v>
      </c>
      <c r="J9271">
        <f>Tabuľka5[[#This Row],[množstvo]]*Tabuľka5[[#This Row],[cena MJ bez DPH]]</f>
        <v>0</v>
      </c>
      <c r="L9271" s="5" t="s">
        <v>543</v>
      </c>
      <c r="N9271" t="s">
        <v>542</v>
      </c>
      <c r="O9271" t="s">
        <v>348</v>
      </c>
      <c r="P9271" t="s">
        <v>635</v>
      </c>
    </row>
    <row r="9272" spans="1:16" hidden="1" x14ac:dyDescent="0.25">
      <c r="A9272" t="s">
        <v>322</v>
      </c>
      <c r="B9272" t="s">
        <v>177</v>
      </c>
      <c r="C9272" t="s">
        <v>260</v>
      </c>
      <c r="D9272" t="s">
        <v>11</v>
      </c>
      <c r="F9272" t="s">
        <v>56</v>
      </c>
      <c r="H9272">
        <f>_xlfn.XLOOKUP(Tabuľka5[[#This Row],[Položka]],cennik[Položka],cennik[Cena MJ bez DPH])</f>
        <v>0</v>
      </c>
      <c r="I9272">
        <f>SUM(Tabuľka5[[#This Row],[cena MJ bez DPH]]*1.1)</f>
        <v>0</v>
      </c>
      <c r="J9272">
        <f>Tabuľka5[[#This Row],[množstvo]]*Tabuľka5[[#This Row],[cena MJ bez DPH]]</f>
        <v>0</v>
      </c>
      <c r="L9272" s="5" t="s">
        <v>543</v>
      </c>
      <c r="N9272" t="s">
        <v>542</v>
      </c>
      <c r="O9272" t="s">
        <v>348</v>
      </c>
      <c r="P9272" t="s">
        <v>635</v>
      </c>
    </row>
    <row r="9273" spans="1:16" hidden="1" x14ac:dyDescent="0.25">
      <c r="A9273" t="s">
        <v>322</v>
      </c>
      <c r="B9273" t="s">
        <v>177</v>
      </c>
      <c r="C9273" t="s">
        <v>261</v>
      </c>
      <c r="D9273" t="s">
        <v>11</v>
      </c>
      <c r="F9273" t="s">
        <v>56</v>
      </c>
      <c r="H9273">
        <f>_xlfn.XLOOKUP(Tabuľka5[[#This Row],[Položka]],cennik[Položka],cennik[Cena MJ bez DPH])</f>
        <v>0</v>
      </c>
      <c r="I9273">
        <f>SUM(Tabuľka5[[#This Row],[cena MJ bez DPH]]*1.1)</f>
        <v>0</v>
      </c>
      <c r="J9273">
        <f>Tabuľka5[[#This Row],[množstvo]]*Tabuľka5[[#This Row],[cena MJ bez DPH]]</f>
        <v>0</v>
      </c>
      <c r="L9273" s="5" t="s">
        <v>543</v>
      </c>
      <c r="N9273" t="s">
        <v>542</v>
      </c>
      <c r="O9273" t="s">
        <v>348</v>
      </c>
      <c r="P9273" t="s">
        <v>635</v>
      </c>
    </row>
    <row r="9274" spans="1:16" hidden="1" x14ac:dyDescent="0.25">
      <c r="A9274" t="s">
        <v>322</v>
      </c>
      <c r="B9274" t="s">
        <v>177</v>
      </c>
      <c r="C9274" t="s">
        <v>262</v>
      </c>
      <c r="D9274" t="s">
        <v>11</v>
      </c>
      <c r="F9274" t="s">
        <v>56</v>
      </c>
      <c r="H9274">
        <f>_xlfn.XLOOKUP(Tabuľka5[[#This Row],[Položka]],cennik[Položka],cennik[Cena MJ bez DPH])</f>
        <v>0</v>
      </c>
      <c r="I9274">
        <f>SUM(Tabuľka5[[#This Row],[cena MJ bez DPH]]*1.1)</f>
        <v>0</v>
      </c>
      <c r="J9274">
        <f>Tabuľka5[[#This Row],[množstvo]]*Tabuľka5[[#This Row],[cena MJ bez DPH]]</f>
        <v>0</v>
      </c>
      <c r="L9274" s="5" t="s">
        <v>543</v>
      </c>
      <c r="N9274" t="s">
        <v>542</v>
      </c>
      <c r="O9274" t="s">
        <v>348</v>
      </c>
      <c r="P9274" t="s">
        <v>635</v>
      </c>
    </row>
    <row r="9275" spans="1:16" hidden="1" x14ac:dyDescent="0.25">
      <c r="A9275" t="s">
        <v>322</v>
      </c>
      <c r="B9275" t="s">
        <v>177</v>
      </c>
      <c r="C9275" t="s">
        <v>263</v>
      </c>
      <c r="D9275" t="s">
        <v>11</v>
      </c>
      <c r="F9275" t="s">
        <v>56</v>
      </c>
      <c r="H9275">
        <f>_xlfn.XLOOKUP(Tabuľka5[[#This Row],[Položka]],cennik[Položka],cennik[Cena MJ bez DPH])</f>
        <v>0</v>
      </c>
      <c r="I9275">
        <f>SUM(Tabuľka5[[#This Row],[cena MJ bez DPH]]*1.1)</f>
        <v>0</v>
      </c>
      <c r="J9275">
        <f>Tabuľka5[[#This Row],[množstvo]]*Tabuľka5[[#This Row],[cena MJ bez DPH]]</f>
        <v>0</v>
      </c>
      <c r="L9275" s="5" t="s">
        <v>543</v>
      </c>
      <c r="N9275" t="s">
        <v>542</v>
      </c>
      <c r="O9275" t="s">
        <v>348</v>
      </c>
      <c r="P9275" t="s">
        <v>635</v>
      </c>
    </row>
    <row r="9276" spans="1:16" hidden="1" x14ac:dyDescent="0.25">
      <c r="A9276" t="s">
        <v>322</v>
      </c>
      <c r="B9276" t="s">
        <v>177</v>
      </c>
      <c r="C9276" t="s">
        <v>264</v>
      </c>
      <c r="D9276" t="s">
        <v>11</v>
      </c>
      <c r="F9276" t="s">
        <v>53</v>
      </c>
      <c r="G9276">
        <v>52</v>
      </c>
      <c r="H9276">
        <f>_xlfn.XLOOKUP(Tabuľka5[[#This Row],[Položka]],cennik[Položka],cennik[Cena MJ bez DPH])</f>
        <v>0</v>
      </c>
      <c r="I9276">
        <f>SUM(Tabuľka5[[#This Row],[cena MJ bez DPH]]*1.1)</f>
        <v>0</v>
      </c>
      <c r="J9276">
        <f>Tabuľka5[[#This Row],[množstvo]]*Tabuľka5[[#This Row],[cena MJ bez DPH]]</f>
        <v>0</v>
      </c>
      <c r="L9276" s="5" t="s">
        <v>543</v>
      </c>
      <c r="N9276" t="s">
        <v>542</v>
      </c>
      <c r="O9276" t="s">
        <v>348</v>
      </c>
      <c r="P9276" t="s">
        <v>635</v>
      </c>
    </row>
    <row r="9277" spans="1:16" hidden="1" x14ac:dyDescent="0.25">
      <c r="A9277" t="s">
        <v>322</v>
      </c>
      <c r="B9277" t="s">
        <v>177</v>
      </c>
      <c r="C9277" t="s">
        <v>265</v>
      </c>
      <c r="D9277" t="s">
        <v>11</v>
      </c>
      <c r="F9277" t="s">
        <v>56</v>
      </c>
      <c r="H9277">
        <f>_xlfn.XLOOKUP(Tabuľka5[[#This Row],[Položka]],cennik[Položka],cennik[Cena MJ bez DPH])</f>
        <v>0</v>
      </c>
      <c r="I9277">
        <f>SUM(Tabuľka5[[#This Row],[cena MJ bez DPH]]*1.1)</f>
        <v>0</v>
      </c>
      <c r="J9277">
        <f>Tabuľka5[[#This Row],[množstvo]]*Tabuľka5[[#This Row],[cena MJ bez DPH]]</f>
        <v>0</v>
      </c>
      <c r="L9277" s="5" t="s">
        <v>543</v>
      </c>
      <c r="N9277" t="s">
        <v>542</v>
      </c>
      <c r="O9277" t="s">
        <v>348</v>
      </c>
      <c r="P9277" t="s">
        <v>635</v>
      </c>
    </row>
    <row r="9278" spans="1:16" hidden="1" x14ac:dyDescent="0.25">
      <c r="A9278" t="s">
        <v>322</v>
      </c>
      <c r="B9278" t="s">
        <v>177</v>
      </c>
      <c r="C9278" t="s">
        <v>266</v>
      </c>
      <c r="D9278" t="s">
        <v>11</v>
      </c>
      <c r="F9278" t="s">
        <v>56</v>
      </c>
      <c r="H9278">
        <f>_xlfn.XLOOKUP(Tabuľka5[[#This Row],[Položka]],cennik[Položka],cennik[Cena MJ bez DPH])</f>
        <v>0</v>
      </c>
      <c r="I9278">
        <f>SUM(Tabuľka5[[#This Row],[cena MJ bez DPH]]*1.1)</f>
        <v>0</v>
      </c>
      <c r="J9278">
        <f>Tabuľka5[[#This Row],[množstvo]]*Tabuľka5[[#This Row],[cena MJ bez DPH]]</f>
        <v>0</v>
      </c>
      <c r="L9278" s="5" t="s">
        <v>543</v>
      </c>
      <c r="N9278" t="s">
        <v>542</v>
      </c>
      <c r="O9278" t="s">
        <v>348</v>
      </c>
      <c r="P9278" t="s">
        <v>635</v>
      </c>
    </row>
    <row r="9279" spans="1:16" hidden="1" x14ac:dyDescent="0.25">
      <c r="A9279" t="s">
        <v>322</v>
      </c>
      <c r="B9279" t="s">
        <v>177</v>
      </c>
      <c r="C9279" t="s">
        <v>267</v>
      </c>
      <c r="D9279" t="s">
        <v>11</v>
      </c>
      <c r="F9279" t="s">
        <v>56</v>
      </c>
      <c r="H9279">
        <f>_xlfn.XLOOKUP(Tabuľka5[[#This Row],[Položka]],cennik[Položka],cennik[Cena MJ bez DPH])</f>
        <v>0</v>
      </c>
      <c r="I9279">
        <f>SUM(Tabuľka5[[#This Row],[cena MJ bez DPH]]*1.1)</f>
        <v>0</v>
      </c>
      <c r="J9279">
        <f>Tabuľka5[[#This Row],[množstvo]]*Tabuľka5[[#This Row],[cena MJ bez DPH]]</f>
        <v>0</v>
      </c>
      <c r="L9279" s="5" t="s">
        <v>543</v>
      </c>
      <c r="N9279" t="s">
        <v>542</v>
      </c>
      <c r="O9279" t="s">
        <v>348</v>
      </c>
      <c r="P9279" t="s">
        <v>635</v>
      </c>
    </row>
    <row r="9280" spans="1:16" hidden="1" x14ac:dyDescent="0.25">
      <c r="A9280" t="s">
        <v>322</v>
      </c>
      <c r="B9280" t="s">
        <v>177</v>
      </c>
      <c r="C9280" t="s">
        <v>268</v>
      </c>
      <c r="D9280" t="s">
        <v>11</v>
      </c>
      <c r="F9280" t="s">
        <v>56</v>
      </c>
      <c r="H9280">
        <f>_xlfn.XLOOKUP(Tabuľka5[[#This Row],[Položka]],cennik[Položka],cennik[Cena MJ bez DPH])</f>
        <v>0</v>
      </c>
      <c r="I9280">
        <f>SUM(Tabuľka5[[#This Row],[cena MJ bez DPH]]*1.1)</f>
        <v>0</v>
      </c>
      <c r="J9280">
        <f>Tabuľka5[[#This Row],[množstvo]]*Tabuľka5[[#This Row],[cena MJ bez DPH]]</f>
        <v>0</v>
      </c>
      <c r="L9280" s="5" t="s">
        <v>543</v>
      </c>
      <c r="N9280" t="s">
        <v>542</v>
      </c>
      <c r="O9280" t="s">
        <v>348</v>
      </c>
      <c r="P9280" t="s">
        <v>635</v>
      </c>
    </row>
    <row r="9281" spans="1:16" hidden="1" x14ac:dyDescent="0.25">
      <c r="A9281" t="s">
        <v>322</v>
      </c>
      <c r="B9281" t="s">
        <v>177</v>
      </c>
      <c r="C9281" t="s">
        <v>269</v>
      </c>
      <c r="D9281" t="s">
        <v>11</v>
      </c>
      <c r="F9281" t="s">
        <v>56</v>
      </c>
      <c r="H9281">
        <f>_xlfn.XLOOKUP(Tabuľka5[[#This Row],[Položka]],cennik[Položka],cennik[Cena MJ bez DPH])</f>
        <v>0</v>
      </c>
      <c r="I9281">
        <f>SUM(Tabuľka5[[#This Row],[cena MJ bez DPH]]*1.1)</f>
        <v>0</v>
      </c>
      <c r="J9281">
        <f>Tabuľka5[[#This Row],[množstvo]]*Tabuľka5[[#This Row],[cena MJ bez DPH]]</f>
        <v>0</v>
      </c>
      <c r="L9281" s="5" t="s">
        <v>543</v>
      </c>
      <c r="N9281" t="s">
        <v>542</v>
      </c>
      <c r="O9281" t="s">
        <v>348</v>
      </c>
      <c r="P9281" t="s">
        <v>635</v>
      </c>
    </row>
    <row r="9282" spans="1:16" hidden="1" x14ac:dyDescent="0.25">
      <c r="A9282" t="s">
        <v>322</v>
      </c>
      <c r="B9282" t="s">
        <v>177</v>
      </c>
      <c r="C9282" t="s">
        <v>270</v>
      </c>
      <c r="D9282" t="s">
        <v>11</v>
      </c>
      <c r="F9282" t="s">
        <v>56</v>
      </c>
      <c r="H9282">
        <f>_xlfn.XLOOKUP(Tabuľka5[[#This Row],[Položka]],cennik[Položka],cennik[Cena MJ bez DPH])</f>
        <v>0</v>
      </c>
      <c r="I9282">
        <f>SUM(Tabuľka5[[#This Row],[cena MJ bez DPH]]*1.1)</f>
        <v>0</v>
      </c>
      <c r="J9282">
        <f>Tabuľka5[[#This Row],[množstvo]]*Tabuľka5[[#This Row],[cena MJ bez DPH]]</f>
        <v>0</v>
      </c>
      <c r="L9282" s="5" t="s">
        <v>543</v>
      </c>
      <c r="N9282" t="s">
        <v>542</v>
      </c>
      <c r="O9282" t="s">
        <v>348</v>
      </c>
      <c r="P9282" t="s">
        <v>635</v>
      </c>
    </row>
    <row r="9283" spans="1:16" hidden="1" x14ac:dyDescent="0.25">
      <c r="A9283" t="s">
        <v>322</v>
      </c>
      <c r="B9283" t="s">
        <v>177</v>
      </c>
      <c r="C9283" t="s">
        <v>271</v>
      </c>
      <c r="D9283" t="s">
        <v>11</v>
      </c>
      <c r="F9283" t="s">
        <v>56</v>
      </c>
      <c r="H9283">
        <f>_xlfn.XLOOKUP(Tabuľka5[[#This Row],[Položka]],cennik[Položka],cennik[Cena MJ bez DPH])</f>
        <v>0</v>
      </c>
      <c r="I9283">
        <f>SUM(Tabuľka5[[#This Row],[cena MJ bez DPH]]*1.1)</f>
        <v>0</v>
      </c>
      <c r="J9283">
        <f>Tabuľka5[[#This Row],[množstvo]]*Tabuľka5[[#This Row],[cena MJ bez DPH]]</f>
        <v>0</v>
      </c>
      <c r="L9283" s="5" t="s">
        <v>543</v>
      </c>
      <c r="N9283" t="s">
        <v>542</v>
      </c>
      <c r="O9283" t="s">
        <v>348</v>
      </c>
      <c r="P9283" t="s">
        <v>635</v>
      </c>
    </row>
    <row r="9284" spans="1:16" hidden="1" x14ac:dyDescent="0.25">
      <c r="A9284" t="s">
        <v>323</v>
      </c>
      <c r="B9284" t="s">
        <v>9</v>
      </c>
      <c r="C9284" t="s">
        <v>10</v>
      </c>
      <c r="D9284" t="s">
        <v>11</v>
      </c>
      <c r="F9284" t="s">
        <v>12</v>
      </c>
      <c r="G9284">
        <v>300</v>
      </c>
      <c r="H9284">
        <f>_xlfn.XLOOKUP(Tabuľka5[[#This Row],[Položka]],cennik[Položka],cennik[Cena MJ bez DPH])</f>
        <v>0.8</v>
      </c>
      <c r="I9284">
        <f>SUM(Tabuľka5[[#This Row],[cena MJ bez DPH]]*1.1)</f>
        <v>0.88000000000000012</v>
      </c>
      <c r="J9284">
        <f>Tabuľka5[[#This Row],[množstvo]]*Tabuľka5[[#This Row],[cena MJ bez DPH]]</f>
        <v>240</v>
      </c>
      <c r="L9284" s="5" t="s">
        <v>548</v>
      </c>
      <c r="N9284" t="s">
        <v>547</v>
      </c>
      <c r="O9284" t="s">
        <v>512</v>
      </c>
      <c r="P9284" t="s">
        <v>635</v>
      </c>
    </row>
    <row r="9285" spans="1:16" hidden="1" x14ac:dyDescent="0.25">
      <c r="A9285" t="s">
        <v>323</v>
      </c>
      <c r="B9285" t="s">
        <v>9</v>
      </c>
      <c r="C9285" t="s">
        <v>13</v>
      </c>
      <c r="D9285" t="s">
        <v>11</v>
      </c>
      <c r="F9285" t="s">
        <v>14</v>
      </c>
      <c r="H9285">
        <f>_xlfn.XLOOKUP(Tabuľka5[[#This Row],[Položka]],cennik[Položka],cennik[Cena MJ bez DPH])</f>
        <v>0</v>
      </c>
      <c r="I9285">
        <f>SUM(Tabuľka5[[#This Row],[cena MJ bez DPH]]*1.1)</f>
        <v>0</v>
      </c>
      <c r="J9285">
        <f>Tabuľka5[[#This Row],[množstvo]]*Tabuľka5[[#This Row],[cena MJ bez DPH]]</f>
        <v>0</v>
      </c>
      <c r="L9285" s="5" t="s">
        <v>548</v>
      </c>
      <c r="N9285" t="s">
        <v>547</v>
      </c>
      <c r="O9285" t="s">
        <v>512</v>
      </c>
      <c r="P9285" t="s">
        <v>635</v>
      </c>
    </row>
    <row r="9286" spans="1:16" hidden="1" x14ac:dyDescent="0.25">
      <c r="A9286" t="s">
        <v>323</v>
      </c>
      <c r="B9286" t="s">
        <v>9</v>
      </c>
      <c r="C9286" t="s">
        <v>15</v>
      </c>
      <c r="D9286" t="s">
        <v>11</v>
      </c>
      <c r="F9286" t="s">
        <v>14</v>
      </c>
      <c r="H9286">
        <f>_xlfn.XLOOKUP(Tabuľka5[[#This Row],[Položka]],cennik[Položka],cennik[Cena MJ bez DPH])</f>
        <v>1</v>
      </c>
      <c r="I9286">
        <f>SUM(Tabuľka5[[#This Row],[cena MJ bez DPH]]*1.1)</f>
        <v>1.1000000000000001</v>
      </c>
      <c r="J9286">
        <f>Tabuľka5[[#This Row],[množstvo]]*Tabuľka5[[#This Row],[cena MJ bez DPH]]</f>
        <v>0</v>
      </c>
      <c r="L9286" s="5" t="s">
        <v>548</v>
      </c>
      <c r="N9286" t="s">
        <v>547</v>
      </c>
      <c r="O9286" t="s">
        <v>512</v>
      </c>
      <c r="P9286" t="s">
        <v>635</v>
      </c>
    </row>
    <row r="9287" spans="1:16" hidden="1" x14ac:dyDescent="0.25">
      <c r="A9287" t="s">
        <v>323</v>
      </c>
      <c r="B9287" t="s">
        <v>9</v>
      </c>
      <c r="C9287" t="s">
        <v>16</v>
      </c>
      <c r="D9287" t="s">
        <v>17</v>
      </c>
      <c r="E9287" t="s">
        <v>18</v>
      </c>
      <c r="F9287" t="s">
        <v>14</v>
      </c>
      <c r="H9287">
        <f>_xlfn.XLOOKUP(Tabuľka5[[#This Row],[Položka]],cennik[Položka],cennik[Cena MJ bez DPH])</f>
        <v>0.59</v>
      </c>
      <c r="I9287">
        <f>SUM(Tabuľka5[[#This Row],[cena MJ bez DPH]]*1.1)</f>
        <v>0.64900000000000002</v>
      </c>
      <c r="J9287">
        <f>Tabuľka5[[#This Row],[množstvo]]*Tabuľka5[[#This Row],[cena MJ bez DPH]]</f>
        <v>0</v>
      </c>
      <c r="L9287" s="5" t="s">
        <v>548</v>
      </c>
      <c r="N9287" t="s">
        <v>547</v>
      </c>
      <c r="O9287" t="s">
        <v>512</v>
      </c>
      <c r="P9287" t="s">
        <v>635</v>
      </c>
    </row>
    <row r="9288" spans="1:16" hidden="1" x14ac:dyDescent="0.25">
      <c r="A9288" t="s">
        <v>323</v>
      </c>
      <c r="B9288" t="s">
        <v>9</v>
      </c>
      <c r="C9288" t="s">
        <v>19</v>
      </c>
      <c r="D9288" t="s">
        <v>11</v>
      </c>
      <c r="F9288" t="s">
        <v>14</v>
      </c>
      <c r="G9288">
        <v>20</v>
      </c>
      <c r="H9288">
        <f>_xlfn.XLOOKUP(Tabuľka5[[#This Row],[Položka]],cennik[Položka],cennik[Cena MJ bez DPH])</f>
        <v>5</v>
      </c>
      <c r="I9288">
        <f>SUM(Tabuľka5[[#This Row],[cena MJ bez DPH]]*1.1)</f>
        <v>5.5</v>
      </c>
      <c r="J9288">
        <f>Tabuľka5[[#This Row],[množstvo]]*Tabuľka5[[#This Row],[cena MJ bez DPH]]</f>
        <v>100</v>
      </c>
      <c r="L9288" s="5" t="s">
        <v>548</v>
      </c>
      <c r="N9288" t="s">
        <v>547</v>
      </c>
      <c r="O9288" t="s">
        <v>512</v>
      </c>
      <c r="P9288" t="s">
        <v>635</v>
      </c>
    </row>
    <row r="9289" spans="1:16" hidden="1" x14ac:dyDescent="0.25">
      <c r="A9289" t="s">
        <v>323</v>
      </c>
      <c r="B9289" t="s">
        <v>9</v>
      </c>
      <c r="C9289" t="s">
        <v>20</v>
      </c>
      <c r="D9289" t="s">
        <v>11</v>
      </c>
      <c r="F9289" t="s">
        <v>12</v>
      </c>
      <c r="H9289">
        <f>_xlfn.XLOOKUP(Tabuľka5[[#This Row],[Položka]],cennik[Položka],cennik[Cena MJ bez DPH])</f>
        <v>0.7</v>
      </c>
      <c r="I9289">
        <f>SUM(Tabuľka5[[#This Row],[cena MJ bez DPH]]*1.1)</f>
        <v>0.77</v>
      </c>
      <c r="J9289">
        <f>Tabuľka5[[#This Row],[množstvo]]*Tabuľka5[[#This Row],[cena MJ bez DPH]]</f>
        <v>0</v>
      </c>
      <c r="L9289" s="5" t="s">
        <v>548</v>
      </c>
      <c r="N9289" t="s">
        <v>547</v>
      </c>
      <c r="O9289" t="s">
        <v>512</v>
      </c>
      <c r="P9289" t="s">
        <v>635</v>
      </c>
    </row>
    <row r="9290" spans="1:16" hidden="1" x14ac:dyDescent="0.25">
      <c r="A9290" t="s">
        <v>323</v>
      </c>
      <c r="B9290" t="s">
        <v>9</v>
      </c>
      <c r="C9290" t="s">
        <v>21</v>
      </c>
      <c r="D9290" t="s">
        <v>11</v>
      </c>
      <c r="F9290" t="s">
        <v>12</v>
      </c>
      <c r="H9290">
        <f>_xlfn.XLOOKUP(Tabuľka5[[#This Row],[Položka]],cennik[Položka],cennik[Cena MJ bez DPH])</f>
        <v>3</v>
      </c>
      <c r="I9290">
        <f>SUM(Tabuľka5[[#This Row],[cena MJ bez DPH]]*1.1)</f>
        <v>3.3000000000000003</v>
      </c>
      <c r="J9290">
        <f>Tabuľka5[[#This Row],[množstvo]]*Tabuľka5[[#This Row],[cena MJ bez DPH]]</f>
        <v>0</v>
      </c>
      <c r="L9290" s="5" t="s">
        <v>548</v>
      </c>
      <c r="N9290" t="s">
        <v>547</v>
      </c>
      <c r="O9290" t="s">
        <v>512</v>
      </c>
      <c r="P9290" t="s">
        <v>635</v>
      </c>
    </row>
    <row r="9291" spans="1:16" hidden="1" x14ac:dyDescent="0.25">
      <c r="A9291" t="s">
        <v>323</v>
      </c>
      <c r="B9291" t="s">
        <v>9</v>
      </c>
      <c r="C9291" t="s">
        <v>22</v>
      </c>
      <c r="D9291" t="s">
        <v>11</v>
      </c>
      <c r="F9291" t="s">
        <v>14</v>
      </c>
      <c r="G9291">
        <v>50</v>
      </c>
      <c r="H9291">
        <f>_xlfn.XLOOKUP(Tabuľka5[[#This Row],[Položka]],cennik[Položka],cennik[Cena MJ bez DPH])</f>
        <v>1.6</v>
      </c>
      <c r="I9291">
        <f>SUM(Tabuľka5[[#This Row],[cena MJ bez DPH]]*1.1)</f>
        <v>1.7600000000000002</v>
      </c>
      <c r="J9291">
        <f>Tabuľka5[[#This Row],[množstvo]]*Tabuľka5[[#This Row],[cena MJ bez DPH]]</f>
        <v>80</v>
      </c>
      <c r="L9291" s="5" t="s">
        <v>548</v>
      </c>
      <c r="N9291" t="s">
        <v>547</v>
      </c>
      <c r="O9291" t="s">
        <v>512</v>
      </c>
      <c r="P9291" t="s">
        <v>635</v>
      </c>
    </row>
    <row r="9292" spans="1:16" hidden="1" x14ac:dyDescent="0.25">
      <c r="A9292" t="s">
        <v>323</v>
      </c>
      <c r="B9292" t="s">
        <v>9</v>
      </c>
      <c r="C9292" t="s">
        <v>23</v>
      </c>
      <c r="D9292" t="s">
        <v>11</v>
      </c>
      <c r="E9292" t="s">
        <v>24</v>
      </c>
      <c r="F9292" t="s">
        <v>14</v>
      </c>
      <c r="G9292">
        <v>350</v>
      </c>
      <c r="H9292">
        <f>_xlfn.XLOOKUP(Tabuľka5[[#This Row],[Položka]],cennik[Položka],cennik[Cena MJ bez DPH])</f>
        <v>0.96</v>
      </c>
      <c r="I9292">
        <f>SUM(Tabuľka5[[#This Row],[cena MJ bez DPH]]*1.1)</f>
        <v>1.056</v>
      </c>
      <c r="J9292">
        <f>Tabuľka5[[#This Row],[množstvo]]*Tabuľka5[[#This Row],[cena MJ bez DPH]]</f>
        <v>336</v>
      </c>
      <c r="L9292" s="5" t="s">
        <v>548</v>
      </c>
      <c r="N9292" t="s">
        <v>547</v>
      </c>
      <c r="O9292" t="s">
        <v>512</v>
      </c>
      <c r="P9292" t="s">
        <v>635</v>
      </c>
    </row>
    <row r="9293" spans="1:16" hidden="1" x14ac:dyDescent="0.25">
      <c r="A9293" t="s">
        <v>323</v>
      </c>
      <c r="B9293" t="s">
        <v>9</v>
      </c>
      <c r="C9293" t="s">
        <v>25</v>
      </c>
      <c r="D9293" t="s">
        <v>11</v>
      </c>
      <c r="F9293" t="s">
        <v>14</v>
      </c>
      <c r="G9293">
        <v>300</v>
      </c>
      <c r="H9293">
        <f>_xlfn.XLOOKUP(Tabuľka5[[#This Row],[Položka]],cennik[Položka],cennik[Cena MJ bez DPH])</f>
        <v>1</v>
      </c>
      <c r="I9293">
        <f>SUM(Tabuľka5[[#This Row],[cena MJ bez DPH]]*1.1)</f>
        <v>1.1000000000000001</v>
      </c>
      <c r="J9293">
        <f>Tabuľka5[[#This Row],[množstvo]]*Tabuľka5[[#This Row],[cena MJ bez DPH]]</f>
        <v>300</v>
      </c>
      <c r="L9293" s="5" t="s">
        <v>548</v>
      </c>
      <c r="N9293" t="s">
        <v>547</v>
      </c>
      <c r="O9293" t="s">
        <v>512</v>
      </c>
      <c r="P9293" t="s">
        <v>635</v>
      </c>
    </row>
    <row r="9294" spans="1:16" hidden="1" x14ac:dyDescent="0.25">
      <c r="A9294" t="s">
        <v>323</v>
      </c>
      <c r="B9294" t="s">
        <v>9</v>
      </c>
      <c r="C9294" t="s">
        <v>26</v>
      </c>
      <c r="D9294" t="s">
        <v>17</v>
      </c>
      <c r="F9294" t="s">
        <v>14</v>
      </c>
      <c r="G9294">
        <v>90</v>
      </c>
      <c r="H9294">
        <f>_xlfn.XLOOKUP(Tabuľka5[[#This Row],[Položka]],cennik[Položka],cennik[Cena MJ bez DPH])</f>
        <v>0.65</v>
      </c>
      <c r="I9294">
        <f>SUM(Tabuľka5[[#This Row],[cena MJ bez DPH]]*1.1)</f>
        <v>0.71500000000000008</v>
      </c>
      <c r="J9294">
        <f>Tabuľka5[[#This Row],[množstvo]]*Tabuľka5[[#This Row],[cena MJ bez DPH]]</f>
        <v>58.5</v>
      </c>
      <c r="L9294" s="5" t="s">
        <v>548</v>
      </c>
      <c r="N9294" t="s">
        <v>547</v>
      </c>
      <c r="O9294" t="s">
        <v>512</v>
      </c>
      <c r="P9294" t="s">
        <v>635</v>
      </c>
    </row>
    <row r="9295" spans="1:16" hidden="1" x14ac:dyDescent="0.25">
      <c r="A9295" t="s">
        <v>323</v>
      </c>
      <c r="B9295" t="s">
        <v>9</v>
      </c>
      <c r="C9295" t="s">
        <v>27</v>
      </c>
      <c r="D9295" t="s">
        <v>11</v>
      </c>
      <c r="F9295" t="s">
        <v>14</v>
      </c>
      <c r="G9295">
        <v>60</v>
      </c>
      <c r="H9295">
        <f>_xlfn.XLOOKUP(Tabuľka5[[#This Row],[Položka]],cennik[Položka],cennik[Cena MJ bez DPH])</f>
        <v>0.75</v>
      </c>
      <c r="I9295">
        <f>SUM(Tabuľka5[[#This Row],[cena MJ bez DPH]]*1.1)</f>
        <v>0.82500000000000007</v>
      </c>
      <c r="J9295">
        <f>Tabuľka5[[#This Row],[množstvo]]*Tabuľka5[[#This Row],[cena MJ bez DPH]]</f>
        <v>45</v>
      </c>
      <c r="L9295" s="5" t="s">
        <v>548</v>
      </c>
      <c r="N9295" t="s">
        <v>547</v>
      </c>
      <c r="O9295" t="s">
        <v>512</v>
      </c>
      <c r="P9295" t="s">
        <v>635</v>
      </c>
    </row>
    <row r="9296" spans="1:16" hidden="1" x14ac:dyDescent="0.25">
      <c r="A9296" t="s">
        <v>323</v>
      </c>
      <c r="B9296" t="s">
        <v>9</v>
      </c>
      <c r="C9296" t="s">
        <v>28</v>
      </c>
      <c r="D9296" t="s">
        <v>11</v>
      </c>
      <c r="E9296" t="s">
        <v>29</v>
      </c>
      <c r="F9296" t="s">
        <v>14</v>
      </c>
      <c r="G9296">
        <v>30</v>
      </c>
      <c r="H9296">
        <f>_xlfn.XLOOKUP(Tabuľka5[[#This Row],[Položka]],cennik[Položka],cennik[Cena MJ bez DPH])</f>
        <v>3</v>
      </c>
      <c r="I9296">
        <f>SUM(Tabuľka5[[#This Row],[cena MJ bez DPH]]*1.1)</f>
        <v>3.3000000000000003</v>
      </c>
      <c r="J9296">
        <f>Tabuľka5[[#This Row],[množstvo]]*Tabuľka5[[#This Row],[cena MJ bez DPH]]</f>
        <v>90</v>
      </c>
      <c r="L9296" s="5" t="s">
        <v>548</v>
      </c>
      <c r="N9296" t="s">
        <v>547</v>
      </c>
      <c r="O9296" t="s">
        <v>512</v>
      </c>
      <c r="P9296" t="s">
        <v>635</v>
      </c>
    </row>
    <row r="9297" spans="1:16" hidden="1" x14ac:dyDescent="0.25">
      <c r="A9297" t="s">
        <v>323</v>
      </c>
      <c r="B9297" t="s">
        <v>9</v>
      </c>
      <c r="C9297" t="s">
        <v>30</v>
      </c>
      <c r="D9297" t="s">
        <v>11</v>
      </c>
      <c r="F9297" t="s">
        <v>14</v>
      </c>
      <c r="G9297">
        <v>140</v>
      </c>
      <c r="H9297">
        <f>_xlfn.XLOOKUP(Tabuľka5[[#This Row],[Položka]],cennik[Položka],cennik[Cena MJ bez DPH])</f>
        <v>0.8</v>
      </c>
      <c r="I9297">
        <f>SUM(Tabuľka5[[#This Row],[cena MJ bez DPH]]*1.1)</f>
        <v>0.88000000000000012</v>
      </c>
      <c r="J9297">
        <f>Tabuľka5[[#This Row],[množstvo]]*Tabuľka5[[#This Row],[cena MJ bez DPH]]</f>
        <v>112</v>
      </c>
      <c r="L9297" s="5" t="s">
        <v>548</v>
      </c>
      <c r="N9297" t="s">
        <v>547</v>
      </c>
      <c r="O9297" t="s">
        <v>512</v>
      </c>
      <c r="P9297" t="s">
        <v>635</v>
      </c>
    </row>
    <row r="9298" spans="1:16" hidden="1" x14ac:dyDescent="0.25">
      <c r="A9298" t="s">
        <v>323</v>
      </c>
      <c r="B9298" t="s">
        <v>9</v>
      </c>
      <c r="C9298" t="s">
        <v>31</v>
      </c>
      <c r="D9298" t="s">
        <v>11</v>
      </c>
      <c r="F9298" t="s">
        <v>14</v>
      </c>
      <c r="G9298">
        <v>100</v>
      </c>
      <c r="H9298">
        <f>_xlfn.XLOOKUP(Tabuľka5[[#This Row],[Položka]],cennik[Položka],cennik[Cena MJ bez DPH])</f>
        <v>1.2</v>
      </c>
      <c r="I9298">
        <f>SUM(Tabuľka5[[#This Row],[cena MJ bez DPH]]*1.1)</f>
        <v>1.32</v>
      </c>
      <c r="J9298">
        <f>Tabuľka5[[#This Row],[množstvo]]*Tabuľka5[[#This Row],[cena MJ bez DPH]]</f>
        <v>120</v>
      </c>
      <c r="L9298" s="5" t="s">
        <v>548</v>
      </c>
      <c r="N9298" t="s">
        <v>547</v>
      </c>
      <c r="O9298" t="s">
        <v>512</v>
      </c>
      <c r="P9298" t="s">
        <v>635</v>
      </c>
    </row>
    <row r="9299" spans="1:16" hidden="1" x14ac:dyDescent="0.25">
      <c r="A9299" t="s">
        <v>323</v>
      </c>
      <c r="B9299" t="s">
        <v>9</v>
      </c>
      <c r="C9299" t="s">
        <v>32</v>
      </c>
      <c r="D9299" t="s">
        <v>11</v>
      </c>
      <c r="F9299" t="s">
        <v>14</v>
      </c>
      <c r="G9299">
        <v>300</v>
      </c>
      <c r="H9299">
        <f>_xlfn.XLOOKUP(Tabuľka5[[#This Row],[Položka]],cennik[Položka],cennik[Cena MJ bez DPH])</f>
        <v>0.8</v>
      </c>
      <c r="I9299">
        <f>SUM(Tabuľka5[[#This Row],[cena MJ bez DPH]]*1.1)</f>
        <v>0.88000000000000012</v>
      </c>
      <c r="J9299">
        <f>Tabuľka5[[#This Row],[množstvo]]*Tabuľka5[[#This Row],[cena MJ bez DPH]]</f>
        <v>240</v>
      </c>
      <c r="L9299" s="5" t="s">
        <v>548</v>
      </c>
      <c r="N9299" t="s">
        <v>547</v>
      </c>
      <c r="O9299" t="s">
        <v>512</v>
      </c>
      <c r="P9299" t="s">
        <v>635</v>
      </c>
    </row>
    <row r="9300" spans="1:16" hidden="1" x14ac:dyDescent="0.25">
      <c r="A9300" t="s">
        <v>323</v>
      </c>
      <c r="B9300" t="s">
        <v>9</v>
      </c>
      <c r="C9300" t="s">
        <v>33</v>
      </c>
      <c r="D9300" t="s">
        <v>11</v>
      </c>
      <c r="E9300" t="s">
        <v>34</v>
      </c>
      <c r="F9300" t="s">
        <v>14</v>
      </c>
      <c r="G9300">
        <v>90</v>
      </c>
      <c r="H9300">
        <f>_xlfn.XLOOKUP(Tabuľka5[[#This Row],[Položka]],cennik[Položka],cennik[Cena MJ bez DPH])</f>
        <v>4</v>
      </c>
      <c r="I9300">
        <f>SUM(Tabuľka5[[#This Row],[cena MJ bez DPH]]*1.1)</f>
        <v>4.4000000000000004</v>
      </c>
      <c r="J9300">
        <f>Tabuľka5[[#This Row],[množstvo]]*Tabuľka5[[#This Row],[cena MJ bez DPH]]</f>
        <v>360</v>
      </c>
      <c r="L9300" s="5" t="s">
        <v>548</v>
      </c>
      <c r="N9300" t="s">
        <v>547</v>
      </c>
      <c r="O9300" t="s">
        <v>512</v>
      </c>
      <c r="P9300" t="s">
        <v>635</v>
      </c>
    </row>
    <row r="9301" spans="1:16" hidden="1" x14ac:dyDescent="0.25">
      <c r="A9301" t="s">
        <v>323</v>
      </c>
      <c r="B9301" t="s">
        <v>9</v>
      </c>
      <c r="C9301" t="s">
        <v>35</v>
      </c>
      <c r="D9301" t="s">
        <v>11</v>
      </c>
      <c r="E9301" t="s">
        <v>36</v>
      </c>
      <c r="F9301" t="s">
        <v>14</v>
      </c>
      <c r="G9301">
        <v>150</v>
      </c>
      <c r="H9301">
        <f>_xlfn.XLOOKUP(Tabuľka5[[#This Row],[Položka]],cennik[Položka],cennik[Cena MJ bez DPH])</f>
        <v>4</v>
      </c>
      <c r="I9301">
        <f>SUM(Tabuľka5[[#This Row],[cena MJ bez DPH]]*1.1)</f>
        <v>4.4000000000000004</v>
      </c>
      <c r="J9301">
        <f>Tabuľka5[[#This Row],[množstvo]]*Tabuľka5[[#This Row],[cena MJ bez DPH]]</f>
        <v>600</v>
      </c>
      <c r="L9301" s="5" t="s">
        <v>548</v>
      </c>
      <c r="N9301" t="s">
        <v>547</v>
      </c>
      <c r="O9301" t="s">
        <v>512</v>
      </c>
      <c r="P9301" t="s">
        <v>635</v>
      </c>
    </row>
    <row r="9302" spans="1:16" hidden="1" x14ac:dyDescent="0.25">
      <c r="A9302" t="s">
        <v>323</v>
      </c>
      <c r="B9302" t="s">
        <v>9</v>
      </c>
      <c r="C9302" t="s">
        <v>37</v>
      </c>
      <c r="D9302" t="s">
        <v>11</v>
      </c>
      <c r="E9302" t="s">
        <v>34</v>
      </c>
      <c r="F9302" t="s">
        <v>14</v>
      </c>
      <c r="H9302">
        <f>_xlfn.XLOOKUP(Tabuľka5[[#This Row],[Položka]],cennik[Položka],cennik[Cena MJ bez DPH])</f>
        <v>9</v>
      </c>
      <c r="I9302">
        <f>SUM(Tabuľka5[[#This Row],[cena MJ bez DPH]]*1.1)</f>
        <v>9.9</v>
      </c>
      <c r="J9302">
        <f>Tabuľka5[[#This Row],[množstvo]]*Tabuľka5[[#This Row],[cena MJ bez DPH]]</f>
        <v>0</v>
      </c>
      <c r="L9302" s="5" t="s">
        <v>548</v>
      </c>
      <c r="N9302" t="s">
        <v>547</v>
      </c>
      <c r="O9302" t="s">
        <v>512</v>
      </c>
      <c r="P9302" t="s">
        <v>635</v>
      </c>
    </row>
    <row r="9303" spans="1:16" hidden="1" x14ac:dyDescent="0.25">
      <c r="A9303" t="s">
        <v>323</v>
      </c>
      <c r="B9303" t="s">
        <v>9</v>
      </c>
      <c r="C9303" t="s">
        <v>38</v>
      </c>
      <c r="D9303" t="s">
        <v>11</v>
      </c>
      <c r="E9303" t="s">
        <v>34</v>
      </c>
      <c r="F9303" t="s">
        <v>14</v>
      </c>
      <c r="G9303">
        <v>15</v>
      </c>
      <c r="H9303">
        <f>_xlfn.XLOOKUP(Tabuľka5[[#This Row],[Položka]],cennik[Položka],cennik[Cena MJ bez DPH])</f>
        <v>12</v>
      </c>
      <c r="I9303">
        <f>SUM(Tabuľka5[[#This Row],[cena MJ bez DPH]]*1.1)</f>
        <v>13.200000000000001</v>
      </c>
      <c r="J9303">
        <f>Tabuľka5[[#This Row],[množstvo]]*Tabuľka5[[#This Row],[cena MJ bez DPH]]</f>
        <v>180</v>
      </c>
      <c r="L9303" s="5" t="s">
        <v>548</v>
      </c>
      <c r="N9303" t="s">
        <v>547</v>
      </c>
      <c r="O9303" t="s">
        <v>512</v>
      </c>
      <c r="P9303" t="s">
        <v>635</v>
      </c>
    </row>
    <row r="9304" spans="1:16" hidden="1" x14ac:dyDescent="0.25">
      <c r="A9304" t="s">
        <v>323</v>
      </c>
      <c r="B9304" t="s">
        <v>9</v>
      </c>
      <c r="C9304" t="s">
        <v>39</v>
      </c>
      <c r="D9304" t="s">
        <v>11</v>
      </c>
      <c r="F9304" t="s">
        <v>14</v>
      </c>
      <c r="G9304">
        <v>130</v>
      </c>
      <c r="H9304">
        <f>_xlfn.XLOOKUP(Tabuľka5[[#This Row],[Položka]],cennik[Položka],cennik[Cena MJ bez DPH])</f>
        <v>1.59</v>
      </c>
      <c r="I9304">
        <f>SUM(Tabuľka5[[#This Row],[cena MJ bez DPH]]*1.1)</f>
        <v>1.7490000000000003</v>
      </c>
      <c r="J9304">
        <f>Tabuľka5[[#This Row],[množstvo]]*Tabuľka5[[#This Row],[cena MJ bez DPH]]</f>
        <v>206.70000000000002</v>
      </c>
      <c r="L9304" s="5" t="s">
        <v>548</v>
      </c>
      <c r="N9304" t="s">
        <v>547</v>
      </c>
      <c r="O9304" t="s">
        <v>512</v>
      </c>
      <c r="P9304" t="s">
        <v>635</v>
      </c>
    </row>
    <row r="9305" spans="1:16" hidden="1" x14ac:dyDescent="0.25">
      <c r="A9305" t="s">
        <v>323</v>
      </c>
      <c r="B9305" t="s">
        <v>9</v>
      </c>
      <c r="C9305" t="s">
        <v>40</v>
      </c>
      <c r="D9305" t="s">
        <v>17</v>
      </c>
      <c r="E9305" t="s">
        <v>41</v>
      </c>
      <c r="F9305" t="s">
        <v>14</v>
      </c>
      <c r="G9305">
        <v>100</v>
      </c>
      <c r="H9305">
        <f>_xlfn.XLOOKUP(Tabuľka5[[#This Row],[Položka]],cennik[Položka],cennik[Cena MJ bez DPH])</f>
        <v>0.65</v>
      </c>
      <c r="I9305">
        <f>SUM(Tabuľka5[[#This Row],[cena MJ bez DPH]]*1.1)</f>
        <v>0.71500000000000008</v>
      </c>
      <c r="J9305">
        <f>Tabuľka5[[#This Row],[množstvo]]*Tabuľka5[[#This Row],[cena MJ bez DPH]]</f>
        <v>65</v>
      </c>
      <c r="L9305" s="5" t="s">
        <v>548</v>
      </c>
      <c r="N9305" t="s">
        <v>547</v>
      </c>
      <c r="O9305" t="s">
        <v>512</v>
      </c>
      <c r="P9305" t="s">
        <v>635</v>
      </c>
    </row>
    <row r="9306" spans="1:16" hidden="1" x14ac:dyDescent="0.25">
      <c r="A9306" t="s">
        <v>323</v>
      </c>
      <c r="B9306" t="s">
        <v>9</v>
      </c>
      <c r="C9306" t="s">
        <v>42</v>
      </c>
      <c r="D9306" t="s">
        <v>11</v>
      </c>
      <c r="E9306" t="s">
        <v>43</v>
      </c>
      <c r="F9306" t="s">
        <v>14</v>
      </c>
      <c r="G9306">
        <v>90</v>
      </c>
      <c r="H9306">
        <f>_xlfn.XLOOKUP(Tabuľka5[[#This Row],[Položka]],cennik[Položka],cennik[Cena MJ bez DPH])</f>
        <v>2.9</v>
      </c>
      <c r="I9306">
        <f>SUM(Tabuľka5[[#This Row],[cena MJ bez DPH]]*1.1)</f>
        <v>3.19</v>
      </c>
      <c r="J9306">
        <f>Tabuľka5[[#This Row],[množstvo]]*Tabuľka5[[#This Row],[cena MJ bez DPH]]</f>
        <v>261</v>
      </c>
      <c r="L9306" s="5" t="s">
        <v>548</v>
      </c>
      <c r="N9306" t="s">
        <v>547</v>
      </c>
      <c r="O9306" t="s">
        <v>512</v>
      </c>
      <c r="P9306" t="s">
        <v>635</v>
      </c>
    </row>
    <row r="9307" spans="1:16" hidden="1" x14ac:dyDescent="0.25">
      <c r="A9307" t="s">
        <v>323</v>
      </c>
      <c r="B9307" t="s">
        <v>9</v>
      </c>
      <c r="C9307" t="s">
        <v>44</v>
      </c>
      <c r="D9307" t="s">
        <v>11</v>
      </c>
      <c r="F9307" t="s">
        <v>14</v>
      </c>
      <c r="G9307">
        <v>200</v>
      </c>
      <c r="H9307">
        <f>_xlfn.XLOOKUP(Tabuľka5[[#This Row],[Položka]],cennik[Položka],cennik[Cena MJ bez DPH])</f>
        <v>1.2</v>
      </c>
      <c r="I9307">
        <f>SUM(Tabuľka5[[#This Row],[cena MJ bez DPH]]*1.1)</f>
        <v>1.32</v>
      </c>
      <c r="J9307">
        <f>Tabuľka5[[#This Row],[množstvo]]*Tabuľka5[[#This Row],[cena MJ bez DPH]]</f>
        <v>240</v>
      </c>
      <c r="L9307" s="5" t="s">
        <v>548</v>
      </c>
      <c r="N9307" t="s">
        <v>547</v>
      </c>
      <c r="O9307" t="s">
        <v>512</v>
      </c>
      <c r="P9307" t="s">
        <v>635</v>
      </c>
    </row>
    <row r="9308" spans="1:16" hidden="1" x14ac:dyDescent="0.25">
      <c r="A9308" t="s">
        <v>323</v>
      </c>
      <c r="B9308" t="s">
        <v>9</v>
      </c>
      <c r="C9308" t="s">
        <v>45</v>
      </c>
      <c r="D9308" t="s">
        <v>11</v>
      </c>
      <c r="F9308" t="s">
        <v>46</v>
      </c>
      <c r="G9308">
        <v>6000</v>
      </c>
      <c r="H9308">
        <f>_xlfn.XLOOKUP(Tabuľka5[[#This Row],[Položka]],cennik[Položka],cennik[Cena MJ bez DPH])</f>
        <v>0</v>
      </c>
      <c r="I9308">
        <f>SUM(Tabuľka5[[#This Row],[cena MJ bez DPH]]*1.1)</f>
        <v>0</v>
      </c>
      <c r="J9308">
        <f>Tabuľka5[[#This Row],[množstvo]]*Tabuľka5[[#This Row],[cena MJ bez DPH]]</f>
        <v>0</v>
      </c>
      <c r="L9308" s="5" t="s">
        <v>548</v>
      </c>
      <c r="N9308" t="s">
        <v>547</v>
      </c>
      <c r="O9308" t="s">
        <v>512</v>
      </c>
      <c r="P9308" t="s">
        <v>635</v>
      </c>
    </row>
    <row r="9309" spans="1:16" hidden="1" x14ac:dyDescent="0.25">
      <c r="A9309" t="s">
        <v>323</v>
      </c>
      <c r="B9309" t="s">
        <v>47</v>
      </c>
      <c r="C9309" t="s">
        <v>48</v>
      </c>
      <c r="D9309" t="s">
        <v>17</v>
      </c>
      <c r="F9309" t="s">
        <v>49</v>
      </c>
      <c r="H9309">
        <f>_xlfn.XLOOKUP(Tabuľka5[[#This Row],[Položka]],cennik[Položka],cennik[Cena MJ bez DPH])</f>
        <v>0</v>
      </c>
      <c r="I9309">
        <f>SUM(Tabuľka5[[#This Row],[cena MJ bez DPH]]*1.1)</f>
        <v>0</v>
      </c>
      <c r="J9309">
        <f>Tabuľka5[[#This Row],[množstvo]]*Tabuľka5[[#This Row],[cena MJ bez DPH]]</f>
        <v>0</v>
      </c>
      <c r="L9309" s="5" t="s">
        <v>548</v>
      </c>
      <c r="N9309" t="s">
        <v>547</v>
      </c>
      <c r="O9309" t="s">
        <v>512</v>
      </c>
      <c r="P9309" t="s">
        <v>635</v>
      </c>
    </row>
    <row r="9310" spans="1:16" hidden="1" x14ac:dyDescent="0.25">
      <c r="A9310" t="s">
        <v>323</v>
      </c>
      <c r="B9310" t="s">
        <v>47</v>
      </c>
      <c r="C9310" t="s">
        <v>50</v>
      </c>
      <c r="D9310" t="s">
        <v>17</v>
      </c>
      <c r="F9310" t="s">
        <v>49</v>
      </c>
      <c r="G9310">
        <v>7300</v>
      </c>
      <c r="H9310">
        <f>_xlfn.XLOOKUP(Tabuľka5[[#This Row],[Položka]],cennik[Položka],cennik[Cena MJ bez DPH])</f>
        <v>0</v>
      </c>
      <c r="I9310">
        <f>SUM(Tabuľka5[[#This Row],[cena MJ bez DPH]]*1.1)</f>
        <v>0</v>
      </c>
      <c r="J9310">
        <f>Tabuľka5[[#This Row],[množstvo]]*Tabuľka5[[#This Row],[cena MJ bez DPH]]</f>
        <v>0</v>
      </c>
      <c r="L9310" s="5" t="s">
        <v>548</v>
      </c>
      <c r="N9310" t="s">
        <v>547</v>
      </c>
      <c r="O9310" t="s">
        <v>512</v>
      </c>
      <c r="P9310" t="s">
        <v>635</v>
      </c>
    </row>
    <row r="9311" spans="1:16" x14ac:dyDescent="0.25">
      <c r="A9311" t="s">
        <v>323</v>
      </c>
      <c r="B9311" s="22" t="s">
        <v>51</v>
      </c>
      <c r="C9311" s="22" t="s">
        <v>52</v>
      </c>
      <c r="D9311" s="22" t="s">
        <v>11</v>
      </c>
      <c r="E9311" s="22"/>
      <c r="F9311" t="s">
        <v>53</v>
      </c>
      <c r="G9311" s="22">
        <v>180</v>
      </c>
      <c r="H9311" s="22">
        <f>_xlfn.XLOOKUP(Tabuľka5[[#This Row],[Položka]],cennik[Položka],cennik[Cena MJ bez DPH])</f>
        <v>0</v>
      </c>
      <c r="I9311" s="22">
        <f>SUM(Tabuľka5[[#This Row],[cena MJ bez DPH]]*1.1)</f>
        <v>0</v>
      </c>
      <c r="J9311" s="22">
        <f>Tabuľka5[[#This Row],[množstvo]]*Tabuľka5[[#This Row],[cena MJ bez DPH]]</f>
        <v>0</v>
      </c>
      <c r="L9311" s="23" t="s">
        <v>548</v>
      </c>
      <c r="M9311" s="22">
        <f>Tabuľka5[[#This Row],[množstvo]]*Tabuľka5[[#This Row],[cena za MJ s DPH]]</f>
        <v>0</v>
      </c>
      <c r="N9311" s="22" t="s">
        <v>547</v>
      </c>
      <c r="O9311" s="15" t="s">
        <v>512</v>
      </c>
      <c r="P9311" t="s">
        <v>635</v>
      </c>
    </row>
    <row r="9312" spans="1:16" x14ac:dyDescent="0.25">
      <c r="A9312" t="s">
        <v>323</v>
      </c>
      <c r="B9312" s="22" t="s">
        <v>51</v>
      </c>
      <c r="C9312" s="22" t="s">
        <v>54</v>
      </c>
      <c r="D9312" s="22" t="s">
        <v>11</v>
      </c>
      <c r="E9312" s="22"/>
      <c r="F9312" t="s">
        <v>53</v>
      </c>
      <c r="G9312" s="22">
        <v>100</v>
      </c>
      <c r="H9312" s="22">
        <f>_xlfn.XLOOKUP(Tabuľka5[[#This Row],[Položka]],cennik[Položka],cennik[Cena MJ bez DPH])</f>
        <v>0</v>
      </c>
      <c r="I9312" s="22">
        <f>SUM(Tabuľka5[[#This Row],[cena MJ bez DPH]]*1.1)</f>
        <v>0</v>
      </c>
      <c r="J9312" s="22">
        <f>Tabuľka5[[#This Row],[množstvo]]*Tabuľka5[[#This Row],[cena MJ bez DPH]]</f>
        <v>0</v>
      </c>
      <c r="L9312" s="23" t="s">
        <v>548</v>
      </c>
      <c r="M9312" s="22">
        <f>Tabuľka5[[#This Row],[množstvo]]*Tabuľka5[[#This Row],[cena za MJ s DPH]]</f>
        <v>0</v>
      </c>
      <c r="N9312" s="22" t="s">
        <v>547</v>
      </c>
      <c r="O9312" s="15" t="s">
        <v>512</v>
      </c>
      <c r="P9312" t="s">
        <v>635</v>
      </c>
    </row>
    <row r="9313" spans="1:16" hidden="1" x14ac:dyDescent="0.25">
      <c r="A9313" t="s">
        <v>323</v>
      </c>
      <c r="B9313" t="s">
        <v>51</v>
      </c>
      <c r="C9313" t="s">
        <v>55</v>
      </c>
      <c r="D9313" t="s">
        <v>11</v>
      </c>
      <c r="F9313" t="s">
        <v>56</v>
      </c>
      <c r="H9313">
        <f>_xlfn.XLOOKUP(Tabuľka5[[#This Row],[Položka]],cennik[Položka],cennik[Cena MJ bez DPH])</f>
        <v>0</v>
      </c>
      <c r="I9313">
        <f>SUM(Tabuľka5[[#This Row],[cena MJ bez DPH]]*1.1)</f>
        <v>0</v>
      </c>
      <c r="J9313">
        <f>Tabuľka5[[#This Row],[množstvo]]*Tabuľka5[[#This Row],[cena MJ bez DPH]]</f>
        <v>0</v>
      </c>
      <c r="L9313" s="5" t="s">
        <v>548</v>
      </c>
      <c r="N9313" t="s">
        <v>547</v>
      </c>
      <c r="O9313" t="s">
        <v>512</v>
      </c>
      <c r="P9313" t="s">
        <v>635</v>
      </c>
    </row>
    <row r="9314" spans="1:16" x14ac:dyDescent="0.25">
      <c r="A9314" t="s">
        <v>323</v>
      </c>
      <c r="B9314" s="22" t="s">
        <v>51</v>
      </c>
      <c r="C9314" s="22" t="s">
        <v>57</v>
      </c>
      <c r="D9314" s="22" t="s">
        <v>11</v>
      </c>
      <c r="E9314" s="22"/>
      <c r="F9314" t="s">
        <v>53</v>
      </c>
      <c r="G9314" s="22">
        <v>500</v>
      </c>
      <c r="H9314" s="22">
        <f>_xlfn.XLOOKUP(Tabuľka5[[#This Row],[Položka]],cennik[Položka],cennik[Cena MJ bez DPH])</f>
        <v>0</v>
      </c>
      <c r="I9314" s="22">
        <f>SUM(Tabuľka5[[#This Row],[cena MJ bez DPH]]*1.1)</f>
        <v>0</v>
      </c>
      <c r="J9314" s="22">
        <f>Tabuľka5[[#This Row],[množstvo]]*Tabuľka5[[#This Row],[cena MJ bez DPH]]</f>
        <v>0</v>
      </c>
      <c r="L9314" s="23" t="s">
        <v>548</v>
      </c>
      <c r="M9314" s="22">
        <f>Tabuľka5[[#This Row],[množstvo]]*Tabuľka5[[#This Row],[cena za MJ s DPH]]</f>
        <v>0</v>
      </c>
      <c r="N9314" s="22" t="s">
        <v>547</v>
      </c>
      <c r="O9314" s="15" t="s">
        <v>512</v>
      </c>
      <c r="P9314" t="s">
        <v>635</v>
      </c>
    </row>
    <row r="9315" spans="1:16" hidden="1" x14ac:dyDescent="0.25">
      <c r="A9315" t="s">
        <v>323</v>
      </c>
      <c r="B9315" t="s">
        <v>51</v>
      </c>
      <c r="C9315" t="s">
        <v>58</v>
      </c>
      <c r="D9315" t="s">
        <v>11</v>
      </c>
      <c r="F9315" t="s">
        <v>56</v>
      </c>
      <c r="H9315">
        <f>_xlfn.XLOOKUP(Tabuľka5[[#This Row],[Položka]],cennik[Položka],cennik[Cena MJ bez DPH])</f>
        <v>0</v>
      </c>
      <c r="I9315">
        <f>SUM(Tabuľka5[[#This Row],[cena MJ bez DPH]]*1.1)</f>
        <v>0</v>
      </c>
      <c r="J9315">
        <f>Tabuľka5[[#This Row],[množstvo]]*Tabuľka5[[#This Row],[cena MJ bez DPH]]</f>
        <v>0</v>
      </c>
      <c r="L9315" s="5" t="s">
        <v>548</v>
      </c>
      <c r="N9315" t="s">
        <v>547</v>
      </c>
      <c r="O9315" t="s">
        <v>512</v>
      </c>
      <c r="P9315" t="s">
        <v>635</v>
      </c>
    </row>
    <row r="9316" spans="1:16" x14ac:dyDescent="0.25">
      <c r="A9316" t="s">
        <v>323</v>
      </c>
      <c r="B9316" s="22" t="s">
        <v>51</v>
      </c>
      <c r="C9316" s="22" t="s">
        <v>59</v>
      </c>
      <c r="D9316" s="22" t="s">
        <v>11</v>
      </c>
      <c r="E9316" s="22"/>
      <c r="F9316" t="s">
        <v>53</v>
      </c>
      <c r="G9316" s="22">
        <v>50</v>
      </c>
      <c r="H9316" s="22">
        <f>_xlfn.XLOOKUP(Tabuľka5[[#This Row],[Položka]],cennik[Položka],cennik[Cena MJ bez DPH])</f>
        <v>0</v>
      </c>
      <c r="I9316" s="22">
        <f>SUM(Tabuľka5[[#This Row],[cena MJ bez DPH]]*1.1)</f>
        <v>0</v>
      </c>
      <c r="J9316" s="22">
        <f>Tabuľka5[[#This Row],[množstvo]]*Tabuľka5[[#This Row],[cena MJ bez DPH]]</f>
        <v>0</v>
      </c>
      <c r="L9316" s="23" t="s">
        <v>548</v>
      </c>
      <c r="M9316" s="22">
        <f>Tabuľka5[[#This Row],[množstvo]]*Tabuľka5[[#This Row],[cena za MJ s DPH]]</f>
        <v>0</v>
      </c>
      <c r="N9316" s="22" t="s">
        <v>547</v>
      </c>
      <c r="O9316" s="15" t="s">
        <v>512</v>
      </c>
      <c r="P9316" t="s">
        <v>635</v>
      </c>
    </row>
    <row r="9317" spans="1:16" x14ac:dyDescent="0.25">
      <c r="A9317" t="s">
        <v>323</v>
      </c>
      <c r="B9317" s="22" t="s">
        <v>51</v>
      </c>
      <c r="C9317" s="22" t="s">
        <v>60</v>
      </c>
      <c r="D9317" s="22" t="s">
        <v>11</v>
      </c>
      <c r="E9317" s="22"/>
      <c r="F9317" t="s">
        <v>53</v>
      </c>
      <c r="G9317" s="22">
        <v>50</v>
      </c>
      <c r="H9317" s="22">
        <f>_xlfn.XLOOKUP(Tabuľka5[[#This Row],[Položka]],cennik[Položka],cennik[Cena MJ bez DPH])</f>
        <v>0</v>
      </c>
      <c r="I9317" s="22">
        <f>SUM(Tabuľka5[[#This Row],[cena MJ bez DPH]]*1.1)</f>
        <v>0</v>
      </c>
      <c r="J9317" s="22">
        <f>Tabuľka5[[#This Row],[množstvo]]*Tabuľka5[[#This Row],[cena MJ bez DPH]]</f>
        <v>0</v>
      </c>
      <c r="L9317" s="23" t="s">
        <v>548</v>
      </c>
      <c r="M9317" s="22">
        <f>Tabuľka5[[#This Row],[množstvo]]*Tabuľka5[[#This Row],[cena za MJ s DPH]]</f>
        <v>0</v>
      </c>
      <c r="N9317" s="22" t="s">
        <v>547</v>
      </c>
      <c r="O9317" s="15" t="s">
        <v>512</v>
      </c>
      <c r="P9317" t="s">
        <v>635</v>
      </c>
    </row>
    <row r="9318" spans="1:16" hidden="1" x14ac:dyDescent="0.25">
      <c r="A9318" t="s">
        <v>323</v>
      </c>
      <c r="B9318" t="s">
        <v>51</v>
      </c>
      <c r="C9318" t="s">
        <v>61</v>
      </c>
      <c r="D9318" t="s">
        <v>11</v>
      </c>
      <c r="F9318" t="s">
        <v>53</v>
      </c>
      <c r="H9318">
        <f>_xlfn.XLOOKUP(Tabuľka5[[#This Row],[Položka]],cennik[Položka],cennik[Cena MJ bez DPH])</f>
        <v>0</v>
      </c>
      <c r="I9318">
        <f>SUM(Tabuľka5[[#This Row],[cena MJ bez DPH]]*1.1)</f>
        <v>0</v>
      </c>
      <c r="J9318">
        <f>Tabuľka5[[#This Row],[množstvo]]*Tabuľka5[[#This Row],[cena MJ bez DPH]]</f>
        <v>0</v>
      </c>
      <c r="L9318" s="5" t="s">
        <v>548</v>
      </c>
      <c r="N9318" t="s">
        <v>547</v>
      </c>
      <c r="O9318" t="s">
        <v>512</v>
      </c>
      <c r="P9318" t="s">
        <v>635</v>
      </c>
    </row>
    <row r="9319" spans="1:16" x14ac:dyDescent="0.25">
      <c r="A9319" t="s">
        <v>323</v>
      </c>
      <c r="B9319" s="22" t="s">
        <v>51</v>
      </c>
      <c r="C9319" s="22" t="s">
        <v>62</v>
      </c>
      <c r="D9319" s="22" t="s">
        <v>11</v>
      </c>
      <c r="E9319" s="22"/>
      <c r="F9319" t="s">
        <v>53</v>
      </c>
      <c r="G9319" s="22">
        <v>160</v>
      </c>
      <c r="H9319" s="22">
        <f>_xlfn.XLOOKUP(Tabuľka5[[#This Row],[Položka]],cennik[Položka],cennik[Cena MJ bez DPH])</f>
        <v>0</v>
      </c>
      <c r="I9319" s="22">
        <f>SUM(Tabuľka5[[#This Row],[cena MJ bez DPH]]*1.1)</f>
        <v>0</v>
      </c>
      <c r="J9319" s="22">
        <f>Tabuľka5[[#This Row],[množstvo]]*Tabuľka5[[#This Row],[cena MJ bez DPH]]</f>
        <v>0</v>
      </c>
      <c r="L9319" s="23" t="s">
        <v>548</v>
      </c>
      <c r="M9319" s="22">
        <f>Tabuľka5[[#This Row],[množstvo]]*Tabuľka5[[#This Row],[cena za MJ s DPH]]</f>
        <v>0</v>
      </c>
      <c r="N9319" s="22" t="s">
        <v>547</v>
      </c>
      <c r="O9319" s="15" t="s">
        <v>512</v>
      </c>
      <c r="P9319" t="s">
        <v>635</v>
      </c>
    </row>
    <row r="9320" spans="1:16" hidden="1" x14ac:dyDescent="0.25">
      <c r="A9320" t="s">
        <v>323</v>
      </c>
      <c r="B9320" t="s">
        <v>51</v>
      </c>
      <c r="C9320" t="s">
        <v>63</v>
      </c>
      <c r="D9320" t="s">
        <v>11</v>
      </c>
      <c r="F9320" t="s">
        <v>56</v>
      </c>
      <c r="H9320">
        <f>_xlfn.XLOOKUP(Tabuľka5[[#This Row],[Položka]],cennik[Položka],cennik[Cena MJ bez DPH])</f>
        <v>0</v>
      </c>
      <c r="I9320">
        <f>SUM(Tabuľka5[[#This Row],[cena MJ bez DPH]]*1.1)</f>
        <v>0</v>
      </c>
      <c r="J9320">
        <f>Tabuľka5[[#This Row],[množstvo]]*Tabuľka5[[#This Row],[cena MJ bez DPH]]</f>
        <v>0</v>
      </c>
      <c r="L9320" s="5" t="s">
        <v>548</v>
      </c>
      <c r="N9320" t="s">
        <v>547</v>
      </c>
      <c r="O9320" t="s">
        <v>512</v>
      </c>
      <c r="P9320" t="s">
        <v>635</v>
      </c>
    </row>
    <row r="9321" spans="1:16" hidden="1" x14ac:dyDescent="0.25">
      <c r="A9321" t="s">
        <v>323</v>
      </c>
      <c r="B9321" t="s">
        <v>51</v>
      </c>
      <c r="C9321" t="s">
        <v>64</v>
      </c>
      <c r="D9321" t="s">
        <v>11</v>
      </c>
      <c r="F9321" t="s">
        <v>56</v>
      </c>
      <c r="H9321">
        <f>_xlfn.XLOOKUP(Tabuľka5[[#This Row],[Položka]],cennik[Položka],cennik[Cena MJ bez DPH])</f>
        <v>0</v>
      </c>
      <c r="I9321">
        <f>SUM(Tabuľka5[[#This Row],[cena MJ bez DPH]]*1.1)</f>
        <v>0</v>
      </c>
      <c r="J9321">
        <f>Tabuľka5[[#This Row],[množstvo]]*Tabuľka5[[#This Row],[cena MJ bez DPH]]</f>
        <v>0</v>
      </c>
      <c r="L9321" s="5" t="s">
        <v>548</v>
      </c>
      <c r="N9321" t="s">
        <v>547</v>
      </c>
      <c r="O9321" t="s">
        <v>512</v>
      </c>
      <c r="P9321" t="s">
        <v>635</v>
      </c>
    </row>
    <row r="9322" spans="1:16" hidden="1" x14ac:dyDescent="0.25">
      <c r="A9322" t="s">
        <v>323</v>
      </c>
      <c r="B9322" t="s">
        <v>51</v>
      </c>
      <c r="C9322" t="s">
        <v>65</v>
      </c>
      <c r="D9322" t="s">
        <v>11</v>
      </c>
      <c r="F9322" t="s">
        <v>56</v>
      </c>
      <c r="H9322">
        <f>_xlfn.XLOOKUP(Tabuľka5[[#This Row],[Položka]],cennik[Položka],cennik[Cena MJ bez DPH])</f>
        <v>0</v>
      </c>
      <c r="I9322">
        <f>SUM(Tabuľka5[[#This Row],[cena MJ bez DPH]]*1.1)</f>
        <v>0</v>
      </c>
      <c r="J9322">
        <f>Tabuľka5[[#This Row],[množstvo]]*Tabuľka5[[#This Row],[cena MJ bez DPH]]</f>
        <v>0</v>
      </c>
      <c r="L9322" s="5" t="s">
        <v>548</v>
      </c>
      <c r="N9322" t="s">
        <v>547</v>
      </c>
      <c r="O9322" t="s">
        <v>512</v>
      </c>
      <c r="P9322" t="s">
        <v>635</v>
      </c>
    </row>
    <row r="9323" spans="1:16" hidden="1" x14ac:dyDescent="0.25">
      <c r="A9323" t="s">
        <v>323</v>
      </c>
      <c r="B9323" t="s">
        <v>51</v>
      </c>
      <c r="C9323" t="s">
        <v>66</v>
      </c>
      <c r="D9323" t="s">
        <v>11</v>
      </c>
      <c r="F9323" t="s">
        <v>56</v>
      </c>
      <c r="H9323">
        <f>_xlfn.XLOOKUP(Tabuľka5[[#This Row],[Položka]],cennik[Položka],cennik[Cena MJ bez DPH])</f>
        <v>0</v>
      </c>
      <c r="I9323">
        <f>SUM(Tabuľka5[[#This Row],[cena MJ bez DPH]]*1.1)</f>
        <v>0</v>
      </c>
      <c r="J9323">
        <f>Tabuľka5[[#This Row],[množstvo]]*Tabuľka5[[#This Row],[cena MJ bez DPH]]</f>
        <v>0</v>
      </c>
      <c r="L9323" s="5" t="s">
        <v>548</v>
      </c>
      <c r="N9323" t="s">
        <v>547</v>
      </c>
      <c r="O9323" t="s">
        <v>512</v>
      </c>
      <c r="P9323" t="s">
        <v>635</v>
      </c>
    </row>
    <row r="9324" spans="1:16" hidden="1" x14ac:dyDescent="0.25">
      <c r="A9324" t="s">
        <v>323</v>
      </c>
      <c r="B9324" t="s">
        <v>51</v>
      </c>
      <c r="C9324" t="s">
        <v>67</v>
      </c>
      <c r="D9324" t="s">
        <v>11</v>
      </c>
      <c r="F9324" t="s">
        <v>56</v>
      </c>
      <c r="H9324">
        <f>_xlfn.XLOOKUP(Tabuľka5[[#This Row],[Položka]],cennik[Položka],cennik[Cena MJ bez DPH])</f>
        <v>0</v>
      </c>
      <c r="I9324">
        <f>SUM(Tabuľka5[[#This Row],[cena MJ bez DPH]]*1.1)</f>
        <v>0</v>
      </c>
      <c r="J9324">
        <f>Tabuľka5[[#This Row],[množstvo]]*Tabuľka5[[#This Row],[cena MJ bez DPH]]</f>
        <v>0</v>
      </c>
      <c r="L9324" s="5" t="s">
        <v>548</v>
      </c>
      <c r="N9324" t="s">
        <v>547</v>
      </c>
      <c r="O9324" t="s">
        <v>512</v>
      </c>
      <c r="P9324" t="s">
        <v>635</v>
      </c>
    </row>
    <row r="9325" spans="1:16" hidden="1" x14ac:dyDescent="0.25">
      <c r="A9325" t="s">
        <v>323</v>
      </c>
      <c r="B9325" t="s">
        <v>51</v>
      </c>
      <c r="C9325" t="s">
        <v>68</v>
      </c>
      <c r="D9325" t="s">
        <v>11</v>
      </c>
      <c r="F9325" t="s">
        <v>56</v>
      </c>
      <c r="H9325">
        <f>_xlfn.XLOOKUP(Tabuľka5[[#This Row],[Položka]],cennik[Položka],cennik[Cena MJ bez DPH])</f>
        <v>0</v>
      </c>
      <c r="I9325">
        <f>SUM(Tabuľka5[[#This Row],[cena MJ bez DPH]]*1.1)</f>
        <v>0</v>
      </c>
      <c r="J9325">
        <f>Tabuľka5[[#This Row],[množstvo]]*Tabuľka5[[#This Row],[cena MJ bez DPH]]</f>
        <v>0</v>
      </c>
      <c r="L9325" s="5" t="s">
        <v>548</v>
      </c>
      <c r="N9325" t="s">
        <v>547</v>
      </c>
      <c r="O9325" t="s">
        <v>512</v>
      </c>
      <c r="P9325" t="s">
        <v>635</v>
      </c>
    </row>
    <row r="9326" spans="1:16" hidden="1" x14ac:dyDescent="0.25">
      <c r="A9326" t="s">
        <v>323</v>
      </c>
      <c r="B9326" t="s">
        <v>51</v>
      </c>
      <c r="C9326" t="s">
        <v>69</v>
      </c>
      <c r="D9326" t="s">
        <v>11</v>
      </c>
      <c r="F9326" t="s">
        <v>56</v>
      </c>
      <c r="H9326">
        <f>_xlfn.XLOOKUP(Tabuľka5[[#This Row],[Položka]],cennik[Položka],cennik[Cena MJ bez DPH])</f>
        <v>0</v>
      </c>
      <c r="I9326">
        <f>SUM(Tabuľka5[[#This Row],[cena MJ bez DPH]]*1.1)</f>
        <v>0</v>
      </c>
      <c r="J9326">
        <f>Tabuľka5[[#This Row],[množstvo]]*Tabuľka5[[#This Row],[cena MJ bez DPH]]</f>
        <v>0</v>
      </c>
      <c r="L9326" s="5" t="s">
        <v>548</v>
      </c>
      <c r="N9326" t="s">
        <v>547</v>
      </c>
      <c r="O9326" t="s">
        <v>512</v>
      </c>
      <c r="P9326" t="s">
        <v>635</v>
      </c>
    </row>
    <row r="9327" spans="1:16" hidden="1" x14ac:dyDescent="0.25">
      <c r="A9327" t="s">
        <v>323</v>
      </c>
      <c r="B9327" t="s">
        <v>51</v>
      </c>
      <c r="C9327" t="s">
        <v>70</v>
      </c>
      <c r="D9327" t="s">
        <v>11</v>
      </c>
      <c r="F9327" t="s">
        <v>56</v>
      </c>
      <c r="H9327">
        <f>_xlfn.XLOOKUP(Tabuľka5[[#This Row],[Položka]],cennik[Položka],cennik[Cena MJ bez DPH])</f>
        <v>0</v>
      </c>
      <c r="I9327">
        <f>SUM(Tabuľka5[[#This Row],[cena MJ bez DPH]]*1.1)</f>
        <v>0</v>
      </c>
      <c r="J9327">
        <f>Tabuľka5[[#This Row],[množstvo]]*Tabuľka5[[#This Row],[cena MJ bez DPH]]</f>
        <v>0</v>
      </c>
      <c r="L9327" s="5" t="s">
        <v>548</v>
      </c>
      <c r="N9327" t="s">
        <v>547</v>
      </c>
      <c r="O9327" t="s">
        <v>512</v>
      </c>
      <c r="P9327" t="s">
        <v>635</v>
      </c>
    </row>
    <row r="9328" spans="1:16" hidden="1" x14ac:dyDescent="0.25">
      <c r="A9328" t="s">
        <v>323</v>
      </c>
      <c r="B9328" t="s">
        <v>51</v>
      </c>
      <c r="C9328" t="s">
        <v>71</v>
      </c>
      <c r="D9328" t="s">
        <v>11</v>
      </c>
      <c r="F9328" t="s">
        <v>56</v>
      </c>
      <c r="H9328">
        <f>_xlfn.XLOOKUP(Tabuľka5[[#This Row],[Položka]],cennik[Položka],cennik[Cena MJ bez DPH])</f>
        <v>0</v>
      </c>
      <c r="I9328">
        <f>SUM(Tabuľka5[[#This Row],[cena MJ bez DPH]]*1.1)</f>
        <v>0</v>
      </c>
      <c r="J9328">
        <f>Tabuľka5[[#This Row],[množstvo]]*Tabuľka5[[#This Row],[cena MJ bez DPH]]</f>
        <v>0</v>
      </c>
      <c r="L9328" s="5" t="s">
        <v>548</v>
      </c>
      <c r="N9328" t="s">
        <v>547</v>
      </c>
      <c r="O9328" t="s">
        <v>512</v>
      </c>
      <c r="P9328" t="s">
        <v>635</v>
      </c>
    </row>
    <row r="9329" spans="1:16" hidden="1" x14ac:dyDescent="0.25">
      <c r="A9329" t="s">
        <v>323</v>
      </c>
      <c r="B9329" t="s">
        <v>51</v>
      </c>
      <c r="C9329" t="s">
        <v>72</v>
      </c>
      <c r="D9329" t="s">
        <v>11</v>
      </c>
      <c r="F9329" t="s">
        <v>56</v>
      </c>
      <c r="H9329">
        <f>_xlfn.XLOOKUP(Tabuľka5[[#This Row],[Položka]],cennik[Položka],cennik[Cena MJ bez DPH])</f>
        <v>0</v>
      </c>
      <c r="I9329">
        <f>SUM(Tabuľka5[[#This Row],[cena MJ bez DPH]]*1.1)</f>
        <v>0</v>
      </c>
      <c r="J9329">
        <f>Tabuľka5[[#This Row],[množstvo]]*Tabuľka5[[#This Row],[cena MJ bez DPH]]</f>
        <v>0</v>
      </c>
      <c r="L9329" s="5" t="s">
        <v>548</v>
      </c>
      <c r="N9329" t="s">
        <v>547</v>
      </c>
      <c r="O9329" t="s">
        <v>512</v>
      </c>
      <c r="P9329" t="s">
        <v>635</v>
      </c>
    </row>
    <row r="9330" spans="1:16" hidden="1" x14ac:dyDescent="0.25">
      <c r="A9330" t="s">
        <v>323</v>
      </c>
      <c r="B9330" t="s">
        <v>51</v>
      </c>
      <c r="C9330" t="s">
        <v>73</v>
      </c>
      <c r="D9330" t="s">
        <v>11</v>
      </c>
      <c r="F9330" t="s">
        <v>56</v>
      </c>
      <c r="H9330">
        <f>_xlfn.XLOOKUP(Tabuľka5[[#This Row],[Položka]],cennik[Položka],cennik[Cena MJ bez DPH])</f>
        <v>0</v>
      </c>
      <c r="I9330">
        <f>SUM(Tabuľka5[[#This Row],[cena MJ bez DPH]]*1.1)</f>
        <v>0</v>
      </c>
      <c r="J9330">
        <f>Tabuľka5[[#This Row],[množstvo]]*Tabuľka5[[#This Row],[cena MJ bez DPH]]</f>
        <v>0</v>
      </c>
      <c r="L9330" s="5" t="s">
        <v>548</v>
      </c>
      <c r="N9330" t="s">
        <v>547</v>
      </c>
      <c r="O9330" t="s">
        <v>512</v>
      </c>
      <c r="P9330" t="s">
        <v>635</v>
      </c>
    </row>
    <row r="9331" spans="1:16" hidden="1" x14ac:dyDescent="0.25">
      <c r="A9331" t="s">
        <v>323</v>
      </c>
      <c r="B9331" t="s">
        <v>51</v>
      </c>
      <c r="C9331" t="s">
        <v>74</v>
      </c>
      <c r="D9331" t="s">
        <v>11</v>
      </c>
      <c r="F9331" t="s">
        <v>56</v>
      </c>
      <c r="H9331">
        <f>_xlfn.XLOOKUP(Tabuľka5[[#This Row],[Položka]],cennik[Položka],cennik[Cena MJ bez DPH])</f>
        <v>0</v>
      </c>
      <c r="I9331">
        <f>SUM(Tabuľka5[[#This Row],[cena MJ bez DPH]]*1.1)</f>
        <v>0</v>
      </c>
      <c r="J9331">
        <f>Tabuľka5[[#This Row],[množstvo]]*Tabuľka5[[#This Row],[cena MJ bez DPH]]</f>
        <v>0</v>
      </c>
      <c r="L9331" s="5" t="s">
        <v>548</v>
      </c>
      <c r="N9331" t="s">
        <v>547</v>
      </c>
      <c r="O9331" t="s">
        <v>512</v>
      </c>
      <c r="P9331" t="s">
        <v>635</v>
      </c>
    </row>
    <row r="9332" spans="1:16" hidden="1" x14ac:dyDescent="0.25">
      <c r="A9332" t="s">
        <v>323</v>
      </c>
      <c r="B9332" t="s">
        <v>51</v>
      </c>
      <c r="C9332" t="s">
        <v>75</v>
      </c>
      <c r="D9332" t="s">
        <v>11</v>
      </c>
      <c r="F9332" t="s">
        <v>56</v>
      </c>
      <c r="H9332">
        <f>_xlfn.XLOOKUP(Tabuľka5[[#This Row],[Položka]],cennik[Položka],cennik[Cena MJ bez DPH])</f>
        <v>0</v>
      </c>
      <c r="I9332">
        <f>SUM(Tabuľka5[[#This Row],[cena MJ bez DPH]]*1.1)</f>
        <v>0</v>
      </c>
      <c r="J9332">
        <f>Tabuľka5[[#This Row],[množstvo]]*Tabuľka5[[#This Row],[cena MJ bez DPH]]</f>
        <v>0</v>
      </c>
      <c r="L9332" s="5" t="s">
        <v>548</v>
      </c>
      <c r="N9332" t="s">
        <v>547</v>
      </c>
      <c r="O9332" t="s">
        <v>512</v>
      </c>
      <c r="P9332" t="s">
        <v>635</v>
      </c>
    </row>
    <row r="9333" spans="1:16" hidden="1" x14ac:dyDescent="0.25">
      <c r="A9333" t="s">
        <v>323</v>
      </c>
      <c r="B9333" t="s">
        <v>51</v>
      </c>
      <c r="C9333" t="s">
        <v>76</v>
      </c>
      <c r="D9333" t="s">
        <v>11</v>
      </c>
      <c r="F9333" t="s">
        <v>56</v>
      </c>
      <c r="H9333">
        <f>_xlfn.XLOOKUP(Tabuľka5[[#This Row],[Položka]],cennik[Položka],cennik[Cena MJ bez DPH])</f>
        <v>0</v>
      </c>
      <c r="I9333">
        <f>SUM(Tabuľka5[[#This Row],[cena MJ bez DPH]]*1.1)</f>
        <v>0</v>
      </c>
      <c r="J9333">
        <f>Tabuľka5[[#This Row],[množstvo]]*Tabuľka5[[#This Row],[cena MJ bez DPH]]</f>
        <v>0</v>
      </c>
      <c r="L9333" s="5" t="s">
        <v>548</v>
      </c>
      <c r="N9333" t="s">
        <v>547</v>
      </c>
      <c r="O9333" t="s">
        <v>512</v>
      </c>
      <c r="P9333" t="s">
        <v>635</v>
      </c>
    </row>
    <row r="9334" spans="1:16" hidden="1" x14ac:dyDescent="0.25">
      <c r="A9334" t="s">
        <v>323</v>
      </c>
      <c r="B9334" t="s">
        <v>51</v>
      </c>
      <c r="C9334" t="s">
        <v>77</v>
      </c>
      <c r="D9334" t="s">
        <v>11</v>
      </c>
      <c r="F9334" t="s">
        <v>56</v>
      </c>
      <c r="H9334">
        <f>_xlfn.XLOOKUP(Tabuľka5[[#This Row],[Položka]],cennik[Položka],cennik[Cena MJ bez DPH])</f>
        <v>0</v>
      </c>
      <c r="I9334">
        <f>SUM(Tabuľka5[[#This Row],[cena MJ bez DPH]]*1.1)</f>
        <v>0</v>
      </c>
      <c r="J9334">
        <f>Tabuľka5[[#This Row],[množstvo]]*Tabuľka5[[#This Row],[cena MJ bez DPH]]</f>
        <v>0</v>
      </c>
      <c r="L9334" s="5" t="s">
        <v>548</v>
      </c>
      <c r="N9334" t="s">
        <v>547</v>
      </c>
      <c r="O9334" t="s">
        <v>512</v>
      </c>
      <c r="P9334" t="s">
        <v>635</v>
      </c>
    </row>
    <row r="9335" spans="1:16" hidden="1" x14ac:dyDescent="0.25">
      <c r="A9335" t="s">
        <v>323</v>
      </c>
      <c r="B9335" t="s">
        <v>51</v>
      </c>
      <c r="C9335" t="s">
        <v>78</v>
      </c>
      <c r="D9335" t="s">
        <v>11</v>
      </c>
      <c r="F9335" t="s">
        <v>56</v>
      </c>
      <c r="H9335">
        <f>_xlfn.XLOOKUP(Tabuľka5[[#This Row],[Položka]],cennik[Položka],cennik[Cena MJ bez DPH])</f>
        <v>0</v>
      </c>
      <c r="I9335">
        <f>SUM(Tabuľka5[[#This Row],[cena MJ bez DPH]]*1.1)</f>
        <v>0</v>
      </c>
      <c r="J9335">
        <f>Tabuľka5[[#This Row],[množstvo]]*Tabuľka5[[#This Row],[cena MJ bez DPH]]</f>
        <v>0</v>
      </c>
      <c r="L9335" s="5" t="s">
        <v>548</v>
      </c>
      <c r="N9335" t="s">
        <v>547</v>
      </c>
      <c r="O9335" t="s">
        <v>512</v>
      </c>
      <c r="P9335" t="s">
        <v>635</v>
      </c>
    </row>
    <row r="9336" spans="1:16" hidden="1" x14ac:dyDescent="0.25">
      <c r="A9336" t="s">
        <v>323</v>
      </c>
      <c r="B9336" t="s">
        <v>51</v>
      </c>
      <c r="C9336" t="s">
        <v>79</v>
      </c>
      <c r="D9336" t="s">
        <v>11</v>
      </c>
      <c r="F9336" t="s">
        <v>56</v>
      </c>
      <c r="H9336">
        <f>_xlfn.XLOOKUP(Tabuľka5[[#This Row],[Položka]],cennik[Položka],cennik[Cena MJ bez DPH])</f>
        <v>0</v>
      </c>
      <c r="I9336">
        <f>SUM(Tabuľka5[[#This Row],[cena MJ bez DPH]]*1.1)</f>
        <v>0</v>
      </c>
      <c r="J9336">
        <f>Tabuľka5[[#This Row],[množstvo]]*Tabuľka5[[#This Row],[cena MJ bez DPH]]</f>
        <v>0</v>
      </c>
      <c r="L9336" s="5" t="s">
        <v>548</v>
      </c>
      <c r="N9336" t="s">
        <v>547</v>
      </c>
      <c r="O9336" t="s">
        <v>512</v>
      </c>
      <c r="P9336" t="s">
        <v>635</v>
      </c>
    </row>
    <row r="9337" spans="1:16" hidden="1" x14ac:dyDescent="0.25">
      <c r="A9337" t="s">
        <v>323</v>
      </c>
      <c r="B9337" t="s">
        <v>51</v>
      </c>
      <c r="C9337" t="s">
        <v>80</v>
      </c>
      <c r="D9337" t="s">
        <v>11</v>
      </c>
      <c r="F9337" t="s">
        <v>56</v>
      </c>
      <c r="H9337">
        <f>_xlfn.XLOOKUP(Tabuľka5[[#This Row],[Položka]],cennik[Položka],cennik[Cena MJ bez DPH])</f>
        <v>0</v>
      </c>
      <c r="I9337">
        <f>SUM(Tabuľka5[[#This Row],[cena MJ bez DPH]]*1.1)</f>
        <v>0</v>
      </c>
      <c r="J9337">
        <f>Tabuľka5[[#This Row],[množstvo]]*Tabuľka5[[#This Row],[cena MJ bez DPH]]</f>
        <v>0</v>
      </c>
      <c r="L9337" s="5" t="s">
        <v>548</v>
      </c>
      <c r="N9337" t="s">
        <v>547</v>
      </c>
      <c r="O9337" t="s">
        <v>512</v>
      </c>
      <c r="P9337" t="s">
        <v>635</v>
      </c>
    </row>
    <row r="9338" spans="1:16" hidden="1" x14ac:dyDescent="0.25">
      <c r="A9338" t="s">
        <v>323</v>
      </c>
      <c r="B9338" t="s">
        <v>51</v>
      </c>
      <c r="C9338" t="s">
        <v>81</v>
      </c>
      <c r="D9338" t="s">
        <v>11</v>
      </c>
      <c r="F9338" t="s">
        <v>56</v>
      </c>
      <c r="H9338">
        <f>_xlfn.XLOOKUP(Tabuľka5[[#This Row],[Položka]],cennik[Položka],cennik[Cena MJ bez DPH])</f>
        <v>0</v>
      </c>
      <c r="I9338">
        <f>SUM(Tabuľka5[[#This Row],[cena MJ bez DPH]]*1.1)</f>
        <v>0</v>
      </c>
      <c r="J9338">
        <f>Tabuľka5[[#This Row],[množstvo]]*Tabuľka5[[#This Row],[cena MJ bez DPH]]</f>
        <v>0</v>
      </c>
      <c r="L9338" s="5" t="s">
        <v>548</v>
      </c>
      <c r="N9338" t="s">
        <v>547</v>
      </c>
      <c r="O9338" t="s">
        <v>512</v>
      </c>
      <c r="P9338" t="s">
        <v>635</v>
      </c>
    </row>
    <row r="9339" spans="1:16" hidden="1" x14ac:dyDescent="0.25">
      <c r="A9339" t="s">
        <v>323</v>
      </c>
      <c r="B9339" t="s">
        <v>51</v>
      </c>
      <c r="C9339" t="s">
        <v>82</v>
      </c>
      <c r="D9339" t="s">
        <v>11</v>
      </c>
      <c r="F9339" t="s">
        <v>56</v>
      </c>
      <c r="H9339">
        <f>_xlfn.XLOOKUP(Tabuľka5[[#This Row],[Položka]],cennik[Položka],cennik[Cena MJ bez DPH])</f>
        <v>0</v>
      </c>
      <c r="I9339">
        <f>SUM(Tabuľka5[[#This Row],[cena MJ bez DPH]]*1.1)</f>
        <v>0</v>
      </c>
      <c r="J9339">
        <f>Tabuľka5[[#This Row],[množstvo]]*Tabuľka5[[#This Row],[cena MJ bez DPH]]</f>
        <v>0</v>
      </c>
      <c r="L9339" s="5" t="s">
        <v>548</v>
      </c>
      <c r="N9339" t="s">
        <v>547</v>
      </c>
      <c r="O9339" t="s">
        <v>512</v>
      </c>
      <c r="P9339" t="s">
        <v>635</v>
      </c>
    </row>
    <row r="9340" spans="1:16" hidden="1" x14ac:dyDescent="0.25">
      <c r="A9340" t="s">
        <v>323</v>
      </c>
      <c r="B9340" t="s">
        <v>51</v>
      </c>
      <c r="C9340" t="s">
        <v>83</v>
      </c>
      <c r="D9340" t="s">
        <v>11</v>
      </c>
      <c r="F9340" t="s">
        <v>56</v>
      </c>
      <c r="H9340">
        <f>_xlfn.XLOOKUP(Tabuľka5[[#This Row],[Položka]],cennik[Položka],cennik[Cena MJ bez DPH])</f>
        <v>0</v>
      </c>
      <c r="I9340">
        <f>SUM(Tabuľka5[[#This Row],[cena MJ bez DPH]]*1.1)</f>
        <v>0</v>
      </c>
      <c r="J9340">
        <f>Tabuľka5[[#This Row],[množstvo]]*Tabuľka5[[#This Row],[cena MJ bez DPH]]</f>
        <v>0</v>
      </c>
      <c r="L9340" s="5" t="s">
        <v>548</v>
      </c>
      <c r="N9340" t="s">
        <v>547</v>
      </c>
      <c r="O9340" t="s">
        <v>512</v>
      </c>
      <c r="P9340" t="s">
        <v>635</v>
      </c>
    </row>
    <row r="9341" spans="1:16" hidden="1" x14ac:dyDescent="0.25">
      <c r="A9341" t="s">
        <v>323</v>
      </c>
      <c r="B9341" t="s">
        <v>51</v>
      </c>
      <c r="C9341" t="s">
        <v>84</v>
      </c>
      <c r="D9341" t="s">
        <v>11</v>
      </c>
      <c r="F9341" t="s">
        <v>56</v>
      </c>
      <c r="H9341">
        <f>_xlfn.XLOOKUP(Tabuľka5[[#This Row],[Položka]],cennik[Položka],cennik[Cena MJ bez DPH])</f>
        <v>0</v>
      </c>
      <c r="I9341">
        <f>SUM(Tabuľka5[[#This Row],[cena MJ bez DPH]]*1.1)</f>
        <v>0</v>
      </c>
      <c r="J9341">
        <f>Tabuľka5[[#This Row],[množstvo]]*Tabuľka5[[#This Row],[cena MJ bez DPH]]</f>
        <v>0</v>
      </c>
      <c r="L9341" s="5" t="s">
        <v>548</v>
      </c>
      <c r="N9341" t="s">
        <v>547</v>
      </c>
      <c r="O9341" t="s">
        <v>512</v>
      </c>
      <c r="P9341" t="s">
        <v>635</v>
      </c>
    </row>
    <row r="9342" spans="1:16" hidden="1" x14ac:dyDescent="0.25">
      <c r="A9342" t="s">
        <v>323</v>
      </c>
      <c r="B9342" t="s">
        <v>51</v>
      </c>
      <c r="C9342" t="s">
        <v>85</v>
      </c>
      <c r="D9342" t="s">
        <v>11</v>
      </c>
      <c r="F9342" t="s">
        <v>56</v>
      </c>
      <c r="H9342">
        <f>_xlfn.XLOOKUP(Tabuľka5[[#This Row],[Položka]],cennik[Položka],cennik[Cena MJ bez DPH])</f>
        <v>0</v>
      </c>
      <c r="I9342">
        <f>SUM(Tabuľka5[[#This Row],[cena MJ bez DPH]]*1.1)</f>
        <v>0</v>
      </c>
      <c r="J9342">
        <f>Tabuľka5[[#This Row],[množstvo]]*Tabuľka5[[#This Row],[cena MJ bez DPH]]</f>
        <v>0</v>
      </c>
      <c r="L9342" s="5" t="s">
        <v>548</v>
      </c>
      <c r="N9342" t="s">
        <v>547</v>
      </c>
      <c r="O9342" t="s">
        <v>512</v>
      </c>
      <c r="P9342" t="s">
        <v>635</v>
      </c>
    </row>
    <row r="9343" spans="1:16" hidden="1" x14ac:dyDescent="0.25">
      <c r="A9343" t="s">
        <v>323</v>
      </c>
      <c r="B9343" t="s">
        <v>51</v>
      </c>
      <c r="C9343" t="s">
        <v>86</v>
      </c>
      <c r="D9343" t="s">
        <v>11</v>
      </c>
      <c r="F9343" t="s">
        <v>56</v>
      </c>
      <c r="H9343">
        <f>_xlfn.XLOOKUP(Tabuľka5[[#This Row],[Položka]],cennik[Položka],cennik[Cena MJ bez DPH])</f>
        <v>0</v>
      </c>
      <c r="I9343">
        <f>SUM(Tabuľka5[[#This Row],[cena MJ bez DPH]]*1.1)</f>
        <v>0</v>
      </c>
      <c r="J9343">
        <f>Tabuľka5[[#This Row],[množstvo]]*Tabuľka5[[#This Row],[cena MJ bez DPH]]</f>
        <v>0</v>
      </c>
      <c r="L9343" s="5" t="s">
        <v>548</v>
      </c>
      <c r="N9343" t="s">
        <v>547</v>
      </c>
      <c r="O9343" t="s">
        <v>512</v>
      </c>
      <c r="P9343" t="s">
        <v>635</v>
      </c>
    </row>
    <row r="9344" spans="1:16" hidden="1" x14ac:dyDescent="0.25">
      <c r="A9344" t="s">
        <v>323</v>
      </c>
      <c r="B9344" t="s">
        <v>51</v>
      </c>
      <c r="C9344" t="s">
        <v>87</v>
      </c>
      <c r="D9344" t="s">
        <v>11</v>
      </c>
      <c r="F9344" t="s">
        <v>56</v>
      </c>
      <c r="H9344">
        <f>_xlfn.XLOOKUP(Tabuľka5[[#This Row],[Položka]],cennik[Položka],cennik[Cena MJ bez DPH])</f>
        <v>0</v>
      </c>
      <c r="I9344">
        <f>SUM(Tabuľka5[[#This Row],[cena MJ bez DPH]]*1.1)</f>
        <v>0</v>
      </c>
      <c r="J9344">
        <f>Tabuľka5[[#This Row],[množstvo]]*Tabuľka5[[#This Row],[cena MJ bez DPH]]</f>
        <v>0</v>
      </c>
      <c r="L9344" s="5" t="s">
        <v>548</v>
      </c>
      <c r="N9344" t="s">
        <v>547</v>
      </c>
      <c r="O9344" t="s">
        <v>512</v>
      </c>
      <c r="P9344" t="s">
        <v>635</v>
      </c>
    </row>
    <row r="9345" spans="1:16" hidden="1" x14ac:dyDescent="0.25">
      <c r="A9345" t="s">
        <v>323</v>
      </c>
      <c r="B9345" t="s">
        <v>51</v>
      </c>
      <c r="C9345" t="s">
        <v>88</v>
      </c>
      <c r="D9345" t="s">
        <v>11</v>
      </c>
      <c r="F9345" t="s">
        <v>56</v>
      </c>
      <c r="H9345">
        <f>_xlfn.XLOOKUP(Tabuľka5[[#This Row],[Položka]],cennik[Položka],cennik[Cena MJ bez DPH])</f>
        <v>0</v>
      </c>
      <c r="I9345">
        <f>SUM(Tabuľka5[[#This Row],[cena MJ bez DPH]]*1.1)</f>
        <v>0</v>
      </c>
      <c r="J9345">
        <f>Tabuľka5[[#This Row],[množstvo]]*Tabuľka5[[#This Row],[cena MJ bez DPH]]</f>
        <v>0</v>
      </c>
      <c r="L9345" s="5" t="s">
        <v>548</v>
      </c>
      <c r="N9345" t="s">
        <v>547</v>
      </c>
      <c r="O9345" t="s">
        <v>512</v>
      </c>
      <c r="P9345" t="s">
        <v>635</v>
      </c>
    </row>
    <row r="9346" spans="1:16" hidden="1" x14ac:dyDescent="0.25">
      <c r="A9346" t="s">
        <v>323</v>
      </c>
      <c r="B9346" t="s">
        <v>51</v>
      </c>
      <c r="C9346" t="s">
        <v>89</v>
      </c>
      <c r="D9346" t="s">
        <v>11</v>
      </c>
      <c r="F9346" t="s">
        <v>56</v>
      </c>
      <c r="H9346">
        <f>_xlfn.XLOOKUP(Tabuľka5[[#This Row],[Položka]],cennik[Položka],cennik[Cena MJ bez DPH])</f>
        <v>0</v>
      </c>
      <c r="I9346">
        <f>SUM(Tabuľka5[[#This Row],[cena MJ bez DPH]]*1.1)</f>
        <v>0</v>
      </c>
      <c r="J9346">
        <f>Tabuľka5[[#This Row],[množstvo]]*Tabuľka5[[#This Row],[cena MJ bez DPH]]</f>
        <v>0</v>
      </c>
      <c r="L9346" s="5" t="s">
        <v>548</v>
      </c>
      <c r="N9346" t="s">
        <v>547</v>
      </c>
      <c r="O9346" t="s">
        <v>512</v>
      </c>
      <c r="P9346" t="s">
        <v>635</v>
      </c>
    </row>
    <row r="9347" spans="1:16" hidden="1" x14ac:dyDescent="0.25">
      <c r="A9347" t="s">
        <v>323</v>
      </c>
      <c r="B9347" t="s">
        <v>51</v>
      </c>
      <c r="C9347" t="s">
        <v>90</v>
      </c>
      <c r="D9347" t="s">
        <v>11</v>
      </c>
      <c r="F9347" t="s">
        <v>56</v>
      </c>
      <c r="H9347">
        <f>_xlfn.XLOOKUP(Tabuľka5[[#This Row],[Položka]],cennik[Položka],cennik[Cena MJ bez DPH])</f>
        <v>0</v>
      </c>
      <c r="I9347">
        <f>SUM(Tabuľka5[[#This Row],[cena MJ bez DPH]]*1.1)</f>
        <v>0</v>
      </c>
      <c r="J9347">
        <f>Tabuľka5[[#This Row],[množstvo]]*Tabuľka5[[#This Row],[cena MJ bez DPH]]</f>
        <v>0</v>
      </c>
      <c r="L9347" s="5" t="s">
        <v>548</v>
      </c>
      <c r="N9347" t="s">
        <v>547</v>
      </c>
      <c r="O9347" t="s">
        <v>512</v>
      </c>
      <c r="P9347" t="s">
        <v>635</v>
      </c>
    </row>
    <row r="9348" spans="1:16" hidden="1" x14ac:dyDescent="0.25">
      <c r="A9348" t="s">
        <v>323</v>
      </c>
      <c r="B9348" t="s">
        <v>51</v>
      </c>
      <c r="C9348" t="s">
        <v>91</v>
      </c>
      <c r="D9348" t="s">
        <v>11</v>
      </c>
      <c r="F9348" t="s">
        <v>56</v>
      </c>
      <c r="H9348">
        <f>_xlfn.XLOOKUP(Tabuľka5[[#This Row],[Položka]],cennik[Položka],cennik[Cena MJ bez DPH])</f>
        <v>0</v>
      </c>
      <c r="I9348">
        <f>SUM(Tabuľka5[[#This Row],[cena MJ bez DPH]]*1.1)</f>
        <v>0</v>
      </c>
      <c r="J9348">
        <f>Tabuľka5[[#This Row],[množstvo]]*Tabuľka5[[#This Row],[cena MJ bez DPH]]</f>
        <v>0</v>
      </c>
      <c r="L9348" s="5" t="s">
        <v>548</v>
      </c>
      <c r="N9348" t="s">
        <v>547</v>
      </c>
      <c r="O9348" t="s">
        <v>512</v>
      </c>
      <c r="P9348" t="s">
        <v>635</v>
      </c>
    </row>
    <row r="9349" spans="1:16" hidden="1" x14ac:dyDescent="0.25">
      <c r="A9349" t="s">
        <v>323</v>
      </c>
      <c r="B9349" t="s">
        <v>92</v>
      </c>
      <c r="C9349" t="s">
        <v>93</v>
      </c>
      <c r="D9349" t="s">
        <v>94</v>
      </c>
      <c r="E9349" t="s">
        <v>95</v>
      </c>
      <c r="F9349" t="s">
        <v>46</v>
      </c>
      <c r="G9349">
        <v>200</v>
      </c>
      <c r="H9349">
        <f>_xlfn.XLOOKUP(Tabuľka5[[#This Row],[Položka]],cennik[Položka],cennik[Cena MJ bez DPH])</f>
        <v>0</v>
      </c>
      <c r="I9349">
        <f>SUM(Tabuľka5[[#This Row],[cena MJ bez DPH]]*1.1)</f>
        <v>0</v>
      </c>
      <c r="J9349">
        <f>Tabuľka5[[#This Row],[množstvo]]*Tabuľka5[[#This Row],[cena MJ bez DPH]]</f>
        <v>0</v>
      </c>
      <c r="L9349" s="5" t="s">
        <v>548</v>
      </c>
      <c r="N9349" t="s">
        <v>547</v>
      </c>
      <c r="O9349" t="s">
        <v>512</v>
      </c>
      <c r="P9349" t="s">
        <v>635</v>
      </c>
    </row>
    <row r="9350" spans="1:16" hidden="1" x14ac:dyDescent="0.25">
      <c r="A9350" t="s">
        <v>323</v>
      </c>
      <c r="B9350" t="s">
        <v>92</v>
      </c>
      <c r="C9350" t="s">
        <v>96</v>
      </c>
      <c r="D9350" t="s">
        <v>94</v>
      </c>
      <c r="E9350" t="s">
        <v>97</v>
      </c>
      <c r="F9350" t="s">
        <v>46</v>
      </c>
      <c r="G9350">
        <v>100</v>
      </c>
      <c r="H9350">
        <f>_xlfn.XLOOKUP(Tabuľka5[[#This Row],[Položka]],cennik[Položka],cennik[Cena MJ bez DPH])</f>
        <v>0</v>
      </c>
      <c r="I9350">
        <f>SUM(Tabuľka5[[#This Row],[cena MJ bez DPH]]*1.1)</f>
        <v>0</v>
      </c>
      <c r="J9350">
        <f>Tabuľka5[[#This Row],[množstvo]]*Tabuľka5[[#This Row],[cena MJ bez DPH]]</f>
        <v>0</v>
      </c>
      <c r="L9350" s="5" t="s">
        <v>548</v>
      </c>
      <c r="N9350" t="s">
        <v>547</v>
      </c>
      <c r="O9350" t="s">
        <v>512</v>
      </c>
      <c r="P9350" t="s">
        <v>635</v>
      </c>
    </row>
    <row r="9351" spans="1:16" hidden="1" x14ac:dyDescent="0.25">
      <c r="A9351" t="s">
        <v>323</v>
      </c>
      <c r="B9351" t="s">
        <v>92</v>
      </c>
      <c r="C9351" t="s">
        <v>98</v>
      </c>
      <c r="D9351" t="s">
        <v>94</v>
      </c>
      <c r="F9351" t="s">
        <v>46</v>
      </c>
      <c r="H9351">
        <f>_xlfn.XLOOKUP(Tabuľka5[[#This Row],[Položka]],cennik[Položka],cennik[Cena MJ bez DPH])</f>
        <v>0</v>
      </c>
      <c r="I9351">
        <f>SUM(Tabuľka5[[#This Row],[cena MJ bez DPH]]*1.1)</f>
        <v>0</v>
      </c>
      <c r="J9351">
        <f>Tabuľka5[[#This Row],[množstvo]]*Tabuľka5[[#This Row],[cena MJ bez DPH]]</f>
        <v>0</v>
      </c>
      <c r="L9351" s="5" t="s">
        <v>548</v>
      </c>
      <c r="N9351" t="s">
        <v>547</v>
      </c>
      <c r="O9351" t="s">
        <v>512</v>
      </c>
      <c r="P9351" t="s">
        <v>635</v>
      </c>
    </row>
    <row r="9352" spans="1:16" hidden="1" x14ac:dyDescent="0.25">
      <c r="A9352" t="s">
        <v>323</v>
      </c>
      <c r="B9352" t="s">
        <v>92</v>
      </c>
      <c r="C9352" t="s">
        <v>99</v>
      </c>
      <c r="D9352" t="s">
        <v>94</v>
      </c>
      <c r="E9352" t="s">
        <v>100</v>
      </c>
      <c r="F9352" t="s">
        <v>46</v>
      </c>
      <c r="G9352">
        <v>0</v>
      </c>
      <c r="H9352">
        <f>_xlfn.XLOOKUP(Tabuľka5[[#This Row],[Položka]],cennik[Položka],cennik[Cena MJ bez DPH])</f>
        <v>0</v>
      </c>
      <c r="I9352">
        <f>SUM(Tabuľka5[[#This Row],[cena MJ bez DPH]]*1.1)</f>
        <v>0</v>
      </c>
      <c r="J9352">
        <f>Tabuľka5[[#This Row],[množstvo]]*Tabuľka5[[#This Row],[cena MJ bez DPH]]</f>
        <v>0</v>
      </c>
      <c r="L9352" s="5" t="s">
        <v>548</v>
      </c>
      <c r="N9352" t="s">
        <v>547</v>
      </c>
      <c r="O9352" t="s">
        <v>512</v>
      </c>
      <c r="P9352" t="s">
        <v>635</v>
      </c>
    </row>
    <row r="9353" spans="1:16" hidden="1" x14ac:dyDescent="0.25">
      <c r="A9353" t="s">
        <v>323</v>
      </c>
      <c r="B9353" t="s">
        <v>92</v>
      </c>
      <c r="C9353" t="s">
        <v>101</v>
      </c>
      <c r="D9353" t="s">
        <v>94</v>
      </c>
      <c r="E9353" t="s">
        <v>102</v>
      </c>
      <c r="F9353" t="s">
        <v>46</v>
      </c>
      <c r="G9353">
        <v>20</v>
      </c>
      <c r="H9353">
        <f>_xlfn.XLOOKUP(Tabuľka5[[#This Row],[Položka]],cennik[Položka],cennik[Cena MJ bez DPH])</f>
        <v>0</v>
      </c>
      <c r="I9353">
        <f>SUM(Tabuľka5[[#This Row],[cena MJ bez DPH]]*1.1)</f>
        <v>0</v>
      </c>
      <c r="J9353">
        <f>Tabuľka5[[#This Row],[množstvo]]*Tabuľka5[[#This Row],[cena MJ bez DPH]]</f>
        <v>0</v>
      </c>
      <c r="L9353" s="5" t="s">
        <v>548</v>
      </c>
      <c r="N9353" t="s">
        <v>547</v>
      </c>
      <c r="O9353" t="s">
        <v>512</v>
      </c>
      <c r="P9353" t="s">
        <v>635</v>
      </c>
    </row>
    <row r="9354" spans="1:16" hidden="1" x14ac:dyDescent="0.25">
      <c r="A9354" t="s">
        <v>323</v>
      </c>
      <c r="B9354" t="s">
        <v>92</v>
      </c>
      <c r="C9354" t="s">
        <v>103</v>
      </c>
      <c r="D9354" t="s">
        <v>94</v>
      </c>
      <c r="E9354" t="s">
        <v>102</v>
      </c>
      <c r="F9354" t="s">
        <v>46</v>
      </c>
      <c r="H9354">
        <f>_xlfn.XLOOKUP(Tabuľka5[[#This Row],[Položka]],cennik[Položka],cennik[Cena MJ bez DPH])</f>
        <v>0</v>
      </c>
      <c r="I9354">
        <f>SUM(Tabuľka5[[#This Row],[cena MJ bez DPH]]*1.1)</f>
        <v>0</v>
      </c>
      <c r="J9354">
        <f>Tabuľka5[[#This Row],[množstvo]]*Tabuľka5[[#This Row],[cena MJ bez DPH]]</f>
        <v>0</v>
      </c>
      <c r="L9354" s="5" t="s">
        <v>548</v>
      </c>
      <c r="N9354" t="s">
        <v>547</v>
      </c>
      <c r="O9354" t="s">
        <v>512</v>
      </c>
      <c r="P9354" t="s">
        <v>635</v>
      </c>
    </row>
    <row r="9355" spans="1:16" hidden="1" x14ac:dyDescent="0.25">
      <c r="A9355" t="s">
        <v>323</v>
      </c>
      <c r="B9355" t="s">
        <v>104</v>
      </c>
      <c r="C9355" t="s">
        <v>105</v>
      </c>
      <c r="D9355" t="s">
        <v>11</v>
      </c>
      <c r="E9355" t="s">
        <v>106</v>
      </c>
      <c r="F9355" t="s">
        <v>46</v>
      </c>
      <c r="G9355">
        <v>110</v>
      </c>
      <c r="H9355">
        <f>_xlfn.XLOOKUP(Tabuľka5[[#This Row],[Položka]],cennik[Položka],cennik[Cena MJ bez DPH])</f>
        <v>0</v>
      </c>
      <c r="I9355">
        <f>SUM(Tabuľka5[[#This Row],[cena MJ bez DPH]]*1.1)</f>
        <v>0</v>
      </c>
      <c r="J9355">
        <f>Tabuľka5[[#This Row],[množstvo]]*Tabuľka5[[#This Row],[cena MJ bez DPH]]</f>
        <v>0</v>
      </c>
      <c r="L9355" s="5" t="s">
        <v>548</v>
      </c>
      <c r="N9355" t="s">
        <v>547</v>
      </c>
      <c r="O9355" t="s">
        <v>512</v>
      </c>
      <c r="P9355" t="s">
        <v>635</v>
      </c>
    </row>
    <row r="9356" spans="1:16" hidden="1" x14ac:dyDescent="0.25">
      <c r="A9356" t="s">
        <v>323</v>
      </c>
      <c r="B9356" t="s">
        <v>104</v>
      </c>
      <c r="C9356" t="s">
        <v>107</v>
      </c>
      <c r="D9356" t="s">
        <v>11</v>
      </c>
      <c r="E9356" t="s">
        <v>106</v>
      </c>
      <c r="F9356" t="s">
        <v>46</v>
      </c>
      <c r="H9356">
        <f>_xlfn.XLOOKUP(Tabuľka5[[#This Row],[Položka]],cennik[Položka],cennik[Cena MJ bez DPH])</f>
        <v>0</v>
      </c>
      <c r="I9356">
        <f>SUM(Tabuľka5[[#This Row],[cena MJ bez DPH]]*1.1)</f>
        <v>0</v>
      </c>
      <c r="J9356">
        <f>Tabuľka5[[#This Row],[množstvo]]*Tabuľka5[[#This Row],[cena MJ bez DPH]]</f>
        <v>0</v>
      </c>
      <c r="L9356" s="5" t="s">
        <v>548</v>
      </c>
      <c r="N9356" t="s">
        <v>547</v>
      </c>
      <c r="O9356" t="s">
        <v>512</v>
      </c>
      <c r="P9356" t="s">
        <v>635</v>
      </c>
    </row>
    <row r="9357" spans="1:16" hidden="1" x14ac:dyDescent="0.25">
      <c r="A9357" t="s">
        <v>323</v>
      </c>
      <c r="B9357" t="s">
        <v>104</v>
      </c>
      <c r="C9357" t="s">
        <v>108</v>
      </c>
      <c r="D9357" t="s">
        <v>11</v>
      </c>
      <c r="E9357" t="s">
        <v>106</v>
      </c>
      <c r="F9357" t="s">
        <v>46</v>
      </c>
      <c r="G9357">
        <v>52</v>
      </c>
      <c r="H9357">
        <f>_xlfn.XLOOKUP(Tabuľka5[[#This Row],[Položka]],cennik[Položka],cennik[Cena MJ bez DPH])</f>
        <v>0</v>
      </c>
      <c r="I9357">
        <f>SUM(Tabuľka5[[#This Row],[cena MJ bez DPH]]*1.1)</f>
        <v>0</v>
      </c>
      <c r="J9357">
        <f>Tabuľka5[[#This Row],[množstvo]]*Tabuľka5[[#This Row],[cena MJ bez DPH]]</f>
        <v>0</v>
      </c>
      <c r="L9357" s="5" t="s">
        <v>548</v>
      </c>
      <c r="N9357" t="s">
        <v>547</v>
      </c>
      <c r="O9357" t="s">
        <v>512</v>
      </c>
      <c r="P9357" t="s">
        <v>635</v>
      </c>
    </row>
    <row r="9358" spans="1:16" hidden="1" x14ac:dyDescent="0.25">
      <c r="A9358" t="s">
        <v>323</v>
      </c>
      <c r="B9358" t="s">
        <v>104</v>
      </c>
      <c r="C9358" t="s">
        <v>109</v>
      </c>
      <c r="D9358" t="s">
        <v>11</v>
      </c>
      <c r="E9358" t="s">
        <v>106</v>
      </c>
      <c r="F9358" t="s">
        <v>46</v>
      </c>
      <c r="H9358">
        <f>_xlfn.XLOOKUP(Tabuľka5[[#This Row],[Položka]],cennik[Položka],cennik[Cena MJ bez DPH])</f>
        <v>0</v>
      </c>
      <c r="I9358">
        <f>SUM(Tabuľka5[[#This Row],[cena MJ bez DPH]]*1.1)</f>
        <v>0</v>
      </c>
      <c r="J9358">
        <f>Tabuľka5[[#This Row],[množstvo]]*Tabuľka5[[#This Row],[cena MJ bez DPH]]</f>
        <v>0</v>
      </c>
      <c r="L9358" s="5" t="s">
        <v>548</v>
      </c>
      <c r="N9358" t="s">
        <v>547</v>
      </c>
      <c r="O9358" t="s">
        <v>512</v>
      </c>
      <c r="P9358" t="s">
        <v>635</v>
      </c>
    </row>
    <row r="9359" spans="1:16" hidden="1" x14ac:dyDescent="0.25">
      <c r="A9359" t="s">
        <v>323</v>
      </c>
      <c r="B9359" t="s">
        <v>104</v>
      </c>
      <c r="C9359" t="s">
        <v>110</v>
      </c>
      <c r="D9359" t="s">
        <v>11</v>
      </c>
      <c r="E9359" t="s">
        <v>111</v>
      </c>
      <c r="F9359" t="s">
        <v>46</v>
      </c>
      <c r="H9359">
        <f>_xlfn.XLOOKUP(Tabuľka5[[#This Row],[Položka]],cennik[Položka],cennik[Cena MJ bez DPH])</f>
        <v>0</v>
      </c>
      <c r="I9359">
        <f>SUM(Tabuľka5[[#This Row],[cena MJ bez DPH]]*1.1)</f>
        <v>0</v>
      </c>
      <c r="J9359">
        <f>Tabuľka5[[#This Row],[množstvo]]*Tabuľka5[[#This Row],[cena MJ bez DPH]]</f>
        <v>0</v>
      </c>
      <c r="L9359" s="5" t="s">
        <v>548</v>
      </c>
      <c r="N9359" t="s">
        <v>547</v>
      </c>
      <c r="O9359" t="s">
        <v>512</v>
      </c>
      <c r="P9359" t="s">
        <v>635</v>
      </c>
    </row>
    <row r="9360" spans="1:16" hidden="1" x14ac:dyDescent="0.25">
      <c r="A9360" t="s">
        <v>323</v>
      </c>
      <c r="B9360" t="s">
        <v>104</v>
      </c>
      <c r="C9360" t="s">
        <v>112</v>
      </c>
      <c r="D9360" t="s">
        <v>11</v>
      </c>
      <c r="E9360" t="s">
        <v>113</v>
      </c>
      <c r="F9360" t="s">
        <v>46</v>
      </c>
      <c r="H9360">
        <f>_xlfn.XLOOKUP(Tabuľka5[[#This Row],[Položka]],cennik[Položka],cennik[Cena MJ bez DPH])</f>
        <v>0</v>
      </c>
      <c r="I9360">
        <f>SUM(Tabuľka5[[#This Row],[cena MJ bez DPH]]*1.1)</f>
        <v>0</v>
      </c>
      <c r="J9360">
        <f>Tabuľka5[[#This Row],[množstvo]]*Tabuľka5[[#This Row],[cena MJ bez DPH]]</f>
        <v>0</v>
      </c>
      <c r="L9360" s="5" t="s">
        <v>548</v>
      </c>
      <c r="N9360" t="s">
        <v>547</v>
      </c>
      <c r="O9360" t="s">
        <v>512</v>
      </c>
      <c r="P9360" t="s">
        <v>635</v>
      </c>
    </row>
    <row r="9361" spans="1:16" hidden="1" x14ac:dyDescent="0.25">
      <c r="A9361" t="s">
        <v>323</v>
      </c>
      <c r="B9361" t="s">
        <v>104</v>
      </c>
      <c r="C9361" t="s">
        <v>114</v>
      </c>
      <c r="D9361" t="s">
        <v>94</v>
      </c>
      <c r="E9361" t="s">
        <v>115</v>
      </c>
      <c r="F9361" t="s">
        <v>46</v>
      </c>
      <c r="G9361">
        <v>40</v>
      </c>
      <c r="H9361">
        <f>_xlfn.XLOOKUP(Tabuľka5[[#This Row],[Položka]],cennik[Položka],cennik[Cena MJ bez DPH])</f>
        <v>0</v>
      </c>
      <c r="I9361">
        <f>SUM(Tabuľka5[[#This Row],[cena MJ bez DPH]]*1.1)</f>
        <v>0</v>
      </c>
      <c r="J9361">
        <f>Tabuľka5[[#This Row],[množstvo]]*Tabuľka5[[#This Row],[cena MJ bez DPH]]</f>
        <v>0</v>
      </c>
      <c r="L9361" s="5" t="s">
        <v>548</v>
      </c>
      <c r="N9361" t="s">
        <v>547</v>
      </c>
      <c r="O9361" t="s">
        <v>512</v>
      </c>
      <c r="P9361" t="s">
        <v>635</v>
      </c>
    </row>
    <row r="9362" spans="1:16" hidden="1" x14ac:dyDescent="0.25">
      <c r="A9362" t="s">
        <v>323</v>
      </c>
      <c r="B9362" t="s">
        <v>104</v>
      </c>
      <c r="C9362" t="s">
        <v>116</v>
      </c>
      <c r="D9362" t="s">
        <v>94</v>
      </c>
      <c r="E9362" t="s">
        <v>117</v>
      </c>
      <c r="F9362" t="s">
        <v>46</v>
      </c>
      <c r="G9362">
        <v>10</v>
      </c>
      <c r="H9362">
        <f>_xlfn.XLOOKUP(Tabuľka5[[#This Row],[Položka]],cennik[Položka],cennik[Cena MJ bez DPH])</f>
        <v>0</v>
      </c>
      <c r="I9362">
        <f>SUM(Tabuľka5[[#This Row],[cena MJ bez DPH]]*1.1)</f>
        <v>0</v>
      </c>
      <c r="J9362">
        <f>Tabuľka5[[#This Row],[množstvo]]*Tabuľka5[[#This Row],[cena MJ bez DPH]]</f>
        <v>0</v>
      </c>
      <c r="L9362" s="5" t="s">
        <v>548</v>
      </c>
      <c r="N9362" t="s">
        <v>547</v>
      </c>
      <c r="O9362" t="s">
        <v>512</v>
      </c>
      <c r="P9362" t="s">
        <v>635</v>
      </c>
    </row>
    <row r="9363" spans="1:16" hidden="1" x14ac:dyDescent="0.25">
      <c r="A9363" t="s">
        <v>323</v>
      </c>
      <c r="B9363" t="s">
        <v>104</v>
      </c>
      <c r="C9363" t="s">
        <v>118</v>
      </c>
      <c r="D9363" t="s">
        <v>94</v>
      </c>
      <c r="E9363" t="s">
        <v>117</v>
      </c>
      <c r="F9363" t="s">
        <v>46</v>
      </c>
      <c r="H9363">
        <f>_xlfn.XLOOKUP(Tabuľka5[[#This Row],[Položka]],cennik[Položka],cennik[Cena MJ bez DPH])</f>
        <v>0</v>
      </c>
      <c r="I9363">
        <f>SUM(Tabuľka5[[#This Row],[cena MJ bez DPH]]*1.1)</f>
        <v>0</v>
      </c>
      <c r="J9363">
        <f>Tabuľka5[[#This Row],[množstvo]]*Tabuľka5[[#This Row],[cena MJ bez DPH]]</f>
        <v>0</v>
      </c>
      <c r="L9363" s="5" t="s">
        <v>548</v>
      </c>
      <c r="N9363" t="s">
        <v>547</v>
      </c>
      <c r="O9363" t="s">
        <v>512</v>
      </c>
      <c r="P9363" t="s">
        <v>635</v>
      </c>
    </row>
    <row r="9364" spans="1:16" hidden="1" x14ac:dyDescent="0.25">
      <c r="A9364" t="s">
        <v>323</v>
      </c>
      <c r="B9364" t="s">
        <v>104</v>
      </c>
      <c r="C9364" t="s">
        <v>119</v>
      </c>
      <c r="D9364" t="s">
        <v>94</v>
      </c>
      <c r="E9364" t="s">
        <v>115</v>
      </c>
      <c r="F9364" t="s">
        <v>46</v>
      </c>
      <c r="H9364">
        <f>_xlfn.XLOOKUP(Tabuľka5[[#This Row],[Položka]],cennik[Položka],cennik[Cena MJ bez DPH])</f>
        <v>0</v>
      </c>
      <c r="I9364">
        <f>SUM(Tabuľka5[[#This Row],[cena MJ bez DPH]]*1.1)</f>
        <v>0</v>
      </c>
      <c r="J9364">
        <f>Tabuľka5[[#This Row],[množstvo]]*Tabuľka5[[#This Row],[cena MJ bez DPH]]</f>
        <v>0</v>
      </c>
      <c r="L9364" s="5" t="s">
        <v>548</v>
      </c>
      <c r="N9364" t="s">
        <v>547</v>
      </c>
      <c r="O9364" t="s">
        <v>512</v>
      </c>
      <c r="P9364" t="s">
        <v>635</v>
      </c>
    </row>
    <row r="9365" spans="1:16" hidden="1" x14ac:dyDescent="0.25">
      <c r="A9365" t="s">
        <v>323</v>
      </c>
      <c r="B9365" t="s">
        <v>104</v>
      </c>
      <c r="C9365" t="s">
        <v>120</v>
      </c>
      <c r="D9365" t="s">
        <v>94</v>
      </c>
      <c r="E9365" t="s">
        <v>121</v>
      </c>
      <c r="F9365" t="s">
        <v>46</v>
      </c>
      <c r="H9365">
        <f>_xlfn.XLOOKUP(Tabuľka5[[#This Row],[Položka]],cennik[Položka],cennik[Cena MJ bez DPH])</f>
        <v>0</v>
      </c>
      <c r="I9365">
        <f>SUM(Tabuľka5[[#This Row],[cena MJ bez DPH]]*1.1)</f>
        <v>0</v>
      </c>
      <c r="J9365">
        <f>Tabuľka5[[#This Row],[množstvo]]*Tabuľka5[[#This Row],[cena MJ bez DPH]]</f>
        <v>0</v>
      </c>
      <c r="L9365" s="5" t="s">
        <v>548</v>
      </c>
      <c r="N9365" t="s">
        <v>547</v>
      </c>
      <c r="O9365" t="s">
        <v>512</v>
      </c>
      <c r="P9365" t="s">
        <v>635</v>
      </c>
    </row>
    <row r="9366" spans="1:16" hidden="1" x14ac:dyDescent="0.25">
      <c r="A9366" t="s">
        <v>323</v>
      </c>
      <c r="B9366" t="s">
        <v>104</v>
      </c>
      <c r="C9366" t="s">
        <v>122</v>
      </c>
      <c r="D9366" t="s">
        <v>11</v>
      </c>
      <c r="E9366" t="s">
        <v>123</v>
      </c>
      <c r="F9366" t="s">
        <v>46</v>
      </c>
      <c r="G9366">
        <v>230</v>
      </c>
      <c r="H9366">
        <f>_xlfn.XLOOKUP(Tabuľka5[[#This Row],[Položka]],cennik[Položka],cennik[Cena MJ bez DPH])</f>
        <v>0</v>
      </c>
      <c r="I9366">
        <f>SUM(Tabuľka5[[#This Row],[cena MJ bez DPH]]*1.1)</f>
        <v>0</v>
      </c>
      <c r="J9366">
        <f>Tabuľka5[[#This Row],[množstvo]]*Tabuľka5[[#This Row],[cena MJ bez DPH]]</f>
        <v>0</v>
      </c>
      <c r="L9366" s="5" t="s">
        <v>548</v>
      </c>
      <c r="N9366" t="s">
        <v>547</v>
      </c>
      <c r="O9366" t="s">
        <v>512</v>
      </c>
      <c r="P9366" t="s">
        <v>635</v>
      </c>
    </row>
    <row r="9367" spans="1:16" hidden="1" x14ac:dyDescent="0.25">
      <c r="A9367" t="s">
        <v>323</v>
      </c>
      <c r="B9367" t="s">
        <v>104</v>
      </c>
      <c r="C9367" t="s">
        <v>124</v>
      </c>
      <c r="D9367" t="s">
        <v>11</v>
      </c>
      <c r="E9367" t="s">
        <v>125</v>
      </c>
      <c r="F9367" t="s">
        <v>46</v>
      </c>
      <c r="H9367">
        <f>_xlfn.XLOOKUP(Tabuľka5[[#This Row],[Položka]],cennik[Položka],cennik[Cena MJ bez DPH])</f>
        <v>0</v>
      </c>
      <c r="I9367">
        <f>SUM(Tabuľka5[[#This Row],[cena MJ bez DPH]]*1.1)</f>
        <v>0</v>
      </c>
      <c r="J9367">
        <f>Tabuľka5[[#This Row],[množstvo]]*Tabuľka5[[#This Row],[cena MJ bez DPH]]</f>
        <v>0</v>
      </c>
      <c r="L9367" s="5" t="s">
        <v>548</v>
      </c>
      <c r="N9367" t="s">
        <v>547</v>
      </c>
      <c r="O9367" t="s">
        <v>512</v>
      </c>
      <c r="P9367" t="s">
        <v>635</v>
      </c>
    </row>
    <row r="9368" spans="1:16" hidden="1" x14ac:dyDescent="0.25">
      <c r="A9368" t="s">
        <v>323</v>
      </c>
      <c r="B9368" t="s">
        <v>104</v>
      </c>
      <c r="C9368" t="s">
        <v>126</v>
      </c>
      <c r="D9368" t="s">
        <v>11</v>
      </c>
      <c r="E9368" t="s">
        <v>127</v>
      </c>
      <c r="F9368" t="s">
        <v>46</v>
      </c>
      <c r="H9368">
        <f>_xlfn.XLOOKUP(Tabuľka5[[#This Row],[Položka]],cennik[Položka],cennik[Cena MJ bez DPH])</f>
        <v>0</v>
      </c>
      <c r="I9368">
        <f>SUM(Tabuľka5[[#This Row],[cena MJ bez DPH]]*1.1)</f>
        <v>0</v>
      </c>
      <c r="J9368">
        <f>Tabuľka5[[#This Row],[množstvo]]*Tabuľka5[[#This Row],[cena MJ bez DPH]]</f>
        <v>0</v>
      </c>
      <c r="L9368" s="5" t="s">
        <v>548</v>
      </c>
      <c r="N9368" t="s">
        <v>547</v>
      </c>
      <c r="O9368" t="s">
        <v>512</v>
      </c>
      <c r="P9368" t="s">
        <v>635</v>
      </c>
    </row>
    <row r="9369" spans="1:16" hidden="1" x14ac:dyDescent="0.25">
      <c r="A9369" t="s">
        <v>323</v>
      </c>
      <c r="B9369" t="s">
        <v>104</v>
      </c>
      <c r="C9369" t="s">
        <v>128</v>
      </c>
      <c r="D9369" t="s">
        <v>11</v>
      </c>
      <c r="E9369" t="s">
        <v>125</v>
      </c>
      <c r="F9369" t="s">
        <v>46</v>
      </c>
      <c r="G9369">
        <v>85</v>
      </c>
      <c r="H9369">
        <f>_xlfn.XLOOKUP(Tabuľka5[[#This Row],[Položka]],cennik[Položka],cennik[Cena MJ bez DPH])</f>
        <v>0</v>
      </c>
      <c r="I9369">
        <f>SUM(Tabuľka5[[#This Row],[cena MJ bez DPH]]*1.1)</f>
        <v>0</v>
      </c>
      <c r="J9369">
        <f>Tabuľka5[[#This Row],[množstvo]]*Tabuľka5[[#This Row],[cena MJ bez DPH]]</f>
        <v>0</v>
      </c>
      <c r="L9369" s="5" t="s">
        <v>548</v>
      </c>
      <c r="N9369" t="s">
        <v>547</v>
      </c>
      <c r="O9369" t="s">
        <v>512</v>
      </c>
      <c r="P9369" t="s">
        <v>635</v>
      </c>
    </row>
    <row r="9370" spans="1:16" hidden="1" x14ac:dyDescent="0.25">
      <c r="A9370" t="s">
        <v>323</v>
      </c>
      <c r="B9370" t="s">
        <v>104</v>
      </c>
      <c r="C9370" t="s">
        <v>129</v>
      </c>
      <c r="D9370" t="s">
        <v>11</v>
      </c>
      <c r="E9370" t="s">
        <v>127</v>
      </c>
      <c r="F9370" t="s">
        <v>46</v>
      </c>
      <c r="H9370">
        <f>_xlfn.XLOOKUP(Tabuľka5[[#This Row],[Položka]],cennik[Položka],cennik[Cena MJ bez DPH])</f>
        <v>0</v>
      </c>
      <c r="I9370">
        <f>SUM(Tabuľka5[[#This Row],[cena MJ bez DPH]]*1.1)</f>
        <v>0</v>
      </c>
      <c r="J9370">
        <f>Tabuľka5[[#This Row],[množstvo]]*Tabuľka5[[#This Row],[cena MJ bez DPH]]</f>
        <v>0</v>
      </c>
      <c r="L9370" s="5" t="s">
        <v>548</v>
      </c>
      <c r="N9370" t="s">
        <v>547</v>
      </c>
      <c r="O9370" t="s">
        <v>512</v>
      </c>
      <c r="P9370" t="s">
        <v>635</v>
      </c>
    </row>
    <row r="9371" spans="1:16" hidden="1" x14ac:dyDescent="0.25">
      <c r="A9371" t="s">
        <v>323</v>
      </c>
      <c r="B9371" t="s">
        <v>104</v>
      </c>
      <c r="C9371" t="s">
        <v>130</v>
      </c>
      <c r="D9371" t="s">
        <v>11</v>
      </c>
      <c r="E9371" t="s">
        <v>131</v>
      </c>
      <c r="F9371" t="s">
        <v>46</v>
      </c>
      <c r="H9371">
        <f>_xlfn.XLOOKUP(Tabuľka5[[#This Row],[Položka]],cennik[Položka],cennik[Cena MJ bez DPH])</f>
        <v>0</v>
      </c>
      <c r="I9371">
        <f>SUM(Tabuľka5[[#This Row],[cena MJ bez DPH]]*1.1)</f>
        <v>0</v>
      </c>
      <c r="J9371">
        <f>Tabuľka5[[#This Row],[množstvo]]*Tabuľka5[[#This Row],[cena MJ bez DPH]]</f>
        <v>0</v>
      </c>
      <c r="L9371" s="5" t="s">
        <v>548</v>
      </c>
      <c r="N9371" t="s">
        <v>547</v>
      </c>
      <c r="O9371" t="s">
        <v>512</v>
      </c>
      <c r="P9371" t="s">
        <v>635</v>
      </c>
    </row>
    <row r="9372" spans="1:16" hidden="1" x14ac:dyDescent="0.25">
      <c r="A9372" t="s">
        <v>323</v>
      </c>
      <c r="B9372" t="s">
        <v>104</v>
      </c>
      <c r="C9372" t="s">
        <v>132</v>
      </c>
      <c r="D9372" t="s">
        <v>11</v>
      </c>
      <c r="E9372" t="s">
        <v>111</v>
      </c>
      <c r="F9372" t="s">
        <v>46</v>
      </c>
      <c r="H9372">
        <f>_xlfn.XLOOKUP(Tabuľka5[[#This Row],[Položka]],cennik[Položka],cennik[Cena MJ bez DPH])</f>
        <v>0</v>
      </c>
      <c r="I9372">
        <f>SUM(Tabuľka5[[#This Row],[cena MJ bez DPH]]*1.1)</f>
        <v>0</v>
      </c>
      <c r="J9372">
        <f>Tabuľka5[[#This Row],[množstvo]]*Tabuľka5[[#This Row],[cena MJ bez DPH]]</f>
        <v>0</v>
      </c>
      <c r="L9372" s="5" t="s">
        <v>548</v>
      </c>
      <c r="N9372" t="s">
        <v>547</v>
      </c>
      <c r="O9372" t="s">
        <v>512</v>
      </c>
      <c r="P9372" t="s">
        <v>635</v>
      </c>
    </row>
    <row r="9373" spans="1:16" hidden="1" x14ac:dyDescent="0.25">
      <c r="A9373" t="s">
        <v>323</v>
      </c>
      <c r="B9373" t="s">
        <v>104</v>
      </c>
      <c r="C9373" t="s">
        <v>133</v>
      </c>
      <c r="D9373" t="s">
        <v>11</v>
      </c>
      <c r="E9373" t="s">
        <v>123</v>
      </c>
      <c r="F9373" t="s">
        <v>46</v>
      </c>
      <c r="H9373">
        <f>_xlfn.XLOOKUP(Tabuľka5[[#This Row],[Položka]],cennik[Položka],cennik[Cena MJ bez DPH])</f>
        <v>0</v>
      </c>
      <c r="I9373">
        <f>SUM(Tabuľka5[[#This Row],[cena MJ bez DPH]]*1.1)</f>
        <v>0</v>
      </c>
      <c r="J9373">
        <f>Tabuľka5[[#This Row],[množstvo]]*Tabuľka5[[#This Row],[cena MJ bez DPH]]</f>
        <v>0</v>
      </c>
      <c r="L9373" s="5" t="s">
        <v>548</v>
      </c>
      <c r="N9373" t="s">
        <v>547</v>
      </c>
      <c r="O9373" t="s">
        <v>512</v>
      </c>
      <c r="P9373" t="s">
        <v>635</v>
      </c>
    </row>
    <row r="9374" spans="1:16" hidden="1" x14ac:dyDescent="0.25">
      <c r="A9374" t="s">
        <v>323</v>
      </c>
      <c r="B9374" t="s">
        <v>104</v>
      </c>
      <c r="C9374" t="s">
        <v>134</v>
      </c>
      <c r="D9374" t="s">
        <v>94</v>
      </c>
      <c r="F9374" t="s">
        <v>46</v>
      </c>
      <c r="H9374">
        <f>_xlfn.XLOOKUP(Tabuľka5[[#This Row],[Položka]],cennik[Položka],cennik[Cena MJ bez DPH])</f>
        <v>0</v>
      </c>
      <c r="I9374">
        <f>SUM(Tabuľka5[[#This Row],[cena MJ bez DPH]]*1.1)</f>
        <v>0</v>
      </c>
      <c r="J9374">
        <f>Tabuľka5[[#This Row],[množstvo]]*Tabuľka5[[#This Row],[cena MJ bez DPH]]</f>
        <v>0</v>
      </c>
      <c r="L9374" s="5" t="s">
        <v>548</v>
      </c>
      <c r="N9374" t="s">
        <v>547</v>
      </c>
      <c r="O9374" t="s">
        <v>512</v>
      </c>
      <c r="P9374" t="s">
        <v>635</v>
      </c>
    </row>
    <row r="9375" spans="1:16" hidden="1" x14ac:dyDescent="0.25">
      <c r="A9375" t="s">
        <v>323</v>
      </c>
      <c r="B9375" t="s">
        <v>104</v>
      </c>
      <c r="C9375" t="s">
        <v>135</v>
      </c>
      <c r="D9375" t="s">
        <v>11</v>
      </c>
      <c r="E9375" t="s">
        <v>136</v>
      </c>
      <c r="F9375" t="s">
        <v>46</v>
      </c>
      <c r="H9375">
        <f>_xlfn.XLOOKUP(Tabuľka5[[#This Row],[Položka]],cennik[Položka],cennik[Cena MJ bez DPH])</f>
        <v>0</v>
      </c>
      <c r="I9375">
        <f>SUM(Tabuľka5[[#This Row],[cena MJ bez DPH]]*1.1)</f>
        <v>0</v>
      </c>
      <c r="J9375">
        <f>Tabuľka5[[#This Row],[množstvo]]*Tabuľka5[[#This Row],[cena MJ bez DPH]]</f>
        <v>0</v>
      </c>
      <c r="L9375" s="5" t="s">
        <v>548</v>
      </c>
      <c r="N9375" t="s">
        <v>547</v>
      </c>
      <c r="O9375" t="s">
        <v>512</v>
      </c>
      <c r="P9375" t="s">
        <v>635</v>
      </c>
    </row>
    <row r="9376" spans="1:16" hidden="1" x14ac:dyDescent="0.25">
      <c r="A9376" t="s">
        <v>323</v>
      </c>
      <c r="B9376" t="s">
        <v>104</v>
      </c>
      <c r="C9376" t="s">
        <v>137</v>
      </c>
      <c r="D9376" t="s">
        <v>11</v>
      </c>
      <c r="E9376" t="s">
        <v>136</v>
      </c>
      <c r="F9376" t="s">
        <v>46</v>
      </c>
      <c r="H9376">
        <f>_xlfn.XLOOKUP(Tabuľka5[[#This Row],[Položka]],cennik[Položka],cennik[Cena MJ bez DPH])</f>
        <v>0</v>
      </c>
      <c r="I9376">
        <f>SUM(Tabuľka5[[#This Row],[cena MJ bez DPH]]*1.1)</f>
        <v>0</v>
      </c>
      <c r="J9376">
        <f>Tabuľka5[[#This Row],[množstvo]]*Tabuľka5[[#This Row],[cena MJ bez DPH]]</f>
        <v>0</v>
      </c>
      <c r="L9376" s="5" t="s">
        <v>548</v>
      </c>
      <c r="N9376" t="s">
        <v>547</v>
      </c>
      <c r="O9376" t="s">
        <v>512</v>
      </c>
      <c r="P9376" t="s">
        <v>635</v>
      </c>
    </row>
    <row r="9377" spans="1:16" hidden="1" x14ac:dyDescent="0.25">
      <c r="A9377" t="s">
        <v>323</v>
      </c>
      <c r="B9377" t="s">
        <v>104</v>
      </c>
      <c r="C9377" t="s">
        <v>138</v>
      </c>
      <c r="D9377" t="s">
        <v>11</v>
      </c>
      <c r="E9377" t="s">
        <v>139</v>
      </c>
      <c r="F9377" t="s">
        <v>46</v>
      </c>
      <c r="H9377">
        <f>_xlfn.XLOOKUP(Tabuľka5[[#This Row],[Položka]],cennik[Položka],cennik[Cena MJ bez DPH])</f>
        <v>0</v>
      </c>
      <c r="I9377">
        <f>SUM(Tabuľka5[[#This Row],[cena MJ bez DPH]]*1.1)</f>
        <v>0</v>
      </c>
      <c r="J9377">
        <f>Tabuľka5[[#This Row],[množstvo]]*Tabuľka5[[#This Row],[cena MJ bez DPH]]</f>
        <v>0</v>
      </c>
      <c r="L9377" s="5" t="s">
        <v>548</v>
      </c>
      <c r="N9377" t="s">
        <v>547</v>
      </c>
      <c r="O9377" t="s">
        <v>512</v>
      </c>
      <c r="P9377" t="s">
        <v>635</v>
      </c>
    </row>
    <row r="9378" spans="1:16" hidden="1" x14ac:dyDescent="0.25">
      <c r="A9378" t="s">
        <v>323</v>
      </c>
      <c r="B9378" t="s">
        <v>104</v>
      </c>
      <c r="C9378" t="s">
        <v>140</v>
      </c>
      <c r="D9378" t="s">
        <v>11</v>
      </c>
      <c r="E9378" t="s">
        <v>139</v>
      </c>
      <c r="F9378" t="s">
        <v>46</v>
      </c>
      <c r="H9378">
        <f>_xlfn.XLOOKUP(Tabuľka5[[#This Row],[Položka]],cennik[Položka],cennik[Cena MJ bez DPH])</f>
        <v>0</v>
      </c>
      <c r="I9378">
        <f>SUM(Tabuľka5[[#This Row],[cena MJ bez DPH]]*1.1)</f>
        <v>0</v>
      </c>
      <c r="J9378">
        <f>Tabuľka5[[#This Row],[množstvo]]*Tabuľka5[[#This Row],[cena MJ bez DPH]]</f>
        <v>0</v>
      </c>
      <c r="L9378" s="5" t="s">
        <v>548</v>
      </c>
      <c r="N9378" t="s">
        <v>547</v>
      </c>
      <c r="O9378" t="s">
        <v>512</v>
      </c>
      <c r="P9378" t="s">
        <v>635</v>
      </c>
    </row>
    <row r="9379" spans="1:16" hidden="1" x14ac:dyDescent="0.25">
      <c r="A9379" t="s">
        <v>323</v>
      </c>
      <c r="B9379" t="s">
        <v>104</v>
      </c>
      <c r="C9379" t="s">
        <v>141</v>
      </c>
      <c r="D9379" t="s">
        <v>11</v>
      </c>
      <c r="E9379" t="s">
        <v>142</v>
      </c>
      <c r="F9379" t="s">
        <v>46</v>
      </c>
      <c r="G9379">
        <v>250</v>
      </c>
      <c r="H9379">
        <f>_xlfn.XLOOKUP(Tabuľka5[[#This Row],[Položka]],cennik[Položka],cennik[Cena MJ bez DPH])</f>
        <v>0</v>
      </c>
      <c r="I9379">
        <f>SUM(Tabuľka5[[#This Row],[cena MJ bez DPH]]*1.1)</f>
        <v>0</v>
      </c>
      <c r="J9379">
        <f>Tabuľka5[[#This Row],[množstvo]]*Tabuľka5[[#This Row],[cena MJ bez DPH]]</f>
        <v>0</v>
      </c>
      <c r="L9379" s="5" t="s">
        <v>548</v>
      </c>
      <c r="N9379" t="s">
        <v>547</v>
      </c>
      <c r="O9379" t="s">
        <v>512</v>
      </c>
      <c r="P9379" t="s">
        <v>635</v>
      </c>
    </row>
    <row r="9380" spans="1:16" hidden="1" x14ac:dyDescent="0.25">
      <c r="A9380" t="s">
        <v>323</v>
      </c>
      <c r="B9380" t="s">
        <v>104</v>
      </c>
      <c r="C9380" t="s">
        <v>143</v>
      </c>
      <c r="D9380" t="s">
        <v>11</v>
      </c>
      <c r="E9380" t="s">
        <v>144</v>
      </c>
      <c r="F9380" t="s">
        <v>46</v>
      </c>
      <c r="H9380">
        <f>_xlfn.XLOOKUP(Tabuľka5[[#This Row],[Položka]],cennik[Položka],cennik[Cena MJ bez DPH])</f>
        <v>0</v>
      </c>
      <c r="I9380">
        <f>SUM(Tabuľka5[[#This Row],[cena MJ bez DPH]]*1.1)</f>
        <v>0</v>
      </c>
      <c r="J9380">
        <f>Tabuľka5[[#This Row],[množstvo]]*Tabuľka5[[#This Row],[cena MJ bez DPH]]</f>
        <v>0</v>
      </c>
      <c r="L9380" s="5" t="s">
        <v>548</v>
      </c>
      <c r="N9380" t="s">
        <v>547</v>
      </c>
      <c r="O9380" t="s">
        <v>512</v>
      </c>
      <c r="P9380" t="s">
        <v>635</v>
      </c>
    </row>
    <row r="9381" spans="1:16" hidden="1" x14ac:dyDescent="0.25">
      <c r="A9381" t="s">
        <v>323</v>
      </c>
      <c r="B9381" t="s">
        <v>104</v>
      </c>
      <c r="C9381" t="s">
        <v>145</v>
      </c>
      <c r="D9381" t="s">
        <v>11</v>
      </c>
      <c r="E9381" t="s">
        <v>146</v>
      </c>
      <c r="F9381" t="s">
        <v>46</v>
      </c>
      <c r="H9381">
        <f>_xlfn.XLOOKUP(Tabuľka5[[#This Row],[Položka]],cennik[Položka],cennik[Cena MJ bez DPH])</f>
        <v>0</v>
      </c>
      <c r="I9381">
        <f>SUM(Tabuľka5[[#This Row],[cena MJ bez DPH]]*1.1)</f>
        <v>0</v>
      </c>
      <c r="J9381">
        <f>Tabuľka5[[#This Row],[množstvo]]*Tabuľka5[[#This Row],[cena MJ bez DPH]]</f>
        <v>0</v>
      </c>
      <c r="L9381" s="5" t="s">
        <v>548</v>
      </c>
      <c r="N9381" t="s">
        <v>547</v>
      </c>
      <c r="O9381" t="s">
        <v>512</v>
      </c>
      <c r="P9381" t="s">
        <v>635</v>
      </c>
    </row>
    <row r="9382" spans="1:16" hidden="1" x14ac:dyDescent="0.25">
      <c r="A9382" t="s">
        <v>323</v>
      </c>
      <c r="B9382" t="s">
        <v>104</v>
      </c>
      <c r="C9382" t="s">
        <v>147</v>
      </c>
      <c r="D9382" t="s">
        <v>11</v>
      </c>
      <c r="F9382" t="s">
        <v>46</v>
      </c>
      <c r="H9382">
        <f>_xlfn.XLOOKUP(Tabuľka5[[#This Row],[Položka]],cennik[Položka],cennik[Cena MJ bez DPH])</f>
        <v>0</v>
      </c>
      <c r="I9382">
        <f>SUM(Tabuľka5[[#This Row],[cena MJ bez DPH]]*1.1)</f>
        <v>0</v>
      </c>
      <c r="J9382">
        <f>Tabuľka5[[#This Row],[množstvo]]*Tabuľka5[[#This Row],[cena MJ bez DPH]]</f>
        <v>0</v>
      </c>
      <c r="L9382" s="5" t="s">
        <v>548</v>
      </c>
      <c r="N9382" t="s">
        <v>547</v>
      </c>
      <c r="O9382" t="s">
        <v>512</v>
      </c>
      <c r="P9382" t="s">
        <v>635</v>
      </c>
    </row>
    <row r="9383" spans="1:16" hidden="1" x14ac:dyDescent="0.25">
      <c r="A9383" t="s">
        <v>323</v>
      </c>
      <c r="B9383" t="s">
        <v>104</v>
      </c>
      <c r="C9383" t="s">
        <v>148</v>
      </c>
      <c r="D9383" t="s">
        <v>11</v>
      </c>
      <c r="E9383" t="s">
        <v>146</v>
      </c>
      <c r="F9383" t="s">
        <v>46</v>
      </c>
      <c r="H9383">
        <f>_xlfn.XLOOKUP(Tabuľka5[[#This Row],[Položka]],cennik[Položka],cennik[Cena MJ bez DPH])</f>
        <v>0</v>
      </c>
      <c r="I9383">
        <f>SUM(Tabuľka5[[#This Row],[cena MJ bez DPH]]*1.1)</f>
        <v>0</v>
      </c>
      <c r="J9383">
        <f>Tabuľka5[[#This Row],[množstvo]]*Tabuľka5[[#This Row],[cena MJ bez DPH]]</f>
        <v>0</v>
      </c>
      <c r="L9383" s="5" t="s">
        <v>548</v>
      </c>
      <c r="N9383" t="s">
        <v>547</v>
      </c>
      <c r="O9383" t="s">
        <v>512</v>
      </c>
      <c r="P9383" t="s">
        <v>635</v>
      </c>
    </row>
    <row r="9384" spans="1:16" hidden="1" x14ac:dyDescent="0.25">
      <c r="A9384" t="s">
        <v>323</v>
      </c>
      <c r="B9384" t="s">
        <v>104</v>
      </c>
      <c r="C9384" t="s">
        <v>149</v>
      </c>
      <c r="D9384" t="s">
        <v>11</v>
      </c>
      <c r="F9384" t="s">
        <v>46</v>
      </c>
      <c r="H9384">
        <f>_xlfn.XLOOKUP(Tabuľka5[[#This Row],[Položka]],cennik[Položka],cennik[Cena MJ bez DPH])</f>
        <v>0</v>
      </c>
      <c r="I9384">
        <f>SUM(Tabuľka5[[#This Row],[cena MJ bez DPH]]*1.1)</f>
        <v>0</v>
      </c>
      <c r="J9384">
        <f>Tabuľka5[[#This Row],[množstvo]]*Tabuľka5[[#This Row],[cena MJ bez DPH]]</f>
        <v>0</v>
      </c>
      <c r="L9384" s="5" t="s">
        <v>548</v>
      </c>
      <c r="N9384" t="s">
        <v>547</v>
      </c>
      <c r="O9384" t="s">
        <v>512</v>
      </c>
      <c r="P9384" t="s">
        <v>635</v>
      </c>
    </row>
    <row r="9385" spans="1:16" hidden="1" x14ac:dyDescent="0.25">
      <c r="A9385" t="s">
        <v>323</v>
      </c>
      <c r="B9385" t="s">
        <v>104</v>
      </c>
      <c r="C9385" t="s">
        <v>150</v>
      </c>
      <c r="D9385" t="s">
        <v>94</v>
      </c>
      <c r="E9385" t="s">
        <v>102</v>
      </c>
      <c r="F9385" t="s">
        <v>46</v>
      </c>
      <c r="H9385">
        <f>_xlfn.XLOOKUP(Tabuľka5[[#This Row],[Položka]],cennik[Položka],cennik[Cena MJ bez DPH])</f>
        <v>0</v>
      </c>
      <c r="I9385">
        <f>SUM(Tabuľka5[[#This Row],[cena MJ bez DPH]]*1.1)</f>
        <v>0</v>
      </c>
      <c r="J9385">
        <f>Tabuľka5[[#This Row],[množstvo]]*Tabuľka5[[#This Row],[cena MJ bez DPH]]</f>
        <v>0</v>
      </c>
      <c r="L9385" s="5" t="s">
        <v>548</v>
      </c>
      <c r="N9385" t="s">
        <v>547</v>
      </c>
      <c r="O9385" t="s">
        <v>512</v>
      </c>
      <c r="P9385" t="s">
        <v>635</v>
      </c>
    </row>
    <row r="9386" spans="1:16" hidden="1" x14ac:dyDescent="0.25">
      <c r="A9386" t="s">
        <v>323</v>
      </c>
      <c r="B9386" t="s">
        <v>51</v>
      </c>
      <c r="C9386" t="s">
        <v>151</v>
      </c>
      <c r="D9386" t="s">
        <v>11</v>
      </c>
      <c r="F9386" t="s">
        <v>56</v>
      </c>
      <c r="H9386">
        <f>_xlfn.XLOOKUP(Tabuľka5[[#This Row],[Položka]],cennik[Položka],cennik[Cena MJ bez DPH])</f>
        <v>0</v>
      </c>
      <c r="I9386">
        <f>SUM(Tabuľka5[[#This Row],[cena MJ bez DPH]]*1.1)</f>
        <v>0</v>
      </c>
      <c r="J9386">
        <f>Tabuľka5[[#This Row],[množstvo]]*Tabuľka5[[#This Row],[cena MJ bez DPH]]</f>
        <v>0</v>
      </c>
      <c r="L9386" s="5" t="s">
        <v>548</v>
      </c>
      <c r="N9386" t="s">
        <v>547</v>
      </c>
      <c r="O9386" t="s">
        <v>512</v>
      </c>
      <c r="P9386" t="s">
        <v>635</v>
      </c>
    </row>
    <row r="9387" spans="1:16" hidden="1" x14ac:dyDescent="0.25">
      <c r="A9387" t="s">
        <v>323</v>
      </c>
      <c r="B9387" t="s">
        <v>51</v>
      </c>
      <c r="C9387" t="s">
        <v>152</v>
      </c>
      <c r="D9387" t="s">
        <v>11</v>
      </c>
      <c r="F9387" t="s">
        <v>56</v>
      </c>
      <c r="H9387">
        <f>_xlfn.XLOOKUP(Tabuľka5[[#This Row],[Položka]],cennik[Položka],cennik[Cena MJ bez DPH])</f>
        <v>0</v>
      </c>
      <c r="I9387">
        <f>SUM(Tabuľka5[[#This Row],[cena MJ bez DPH]]*1.1)</f>
        <v>0</v>
      </c>
      <c r="J9387">
        <f>Tabuľka5[[#This Row],[množstvo]]*Tabuľka5[[#This Row],[cena MJ bez DPH]]</f>
        <v>0</v>
      </c>
      <c r="L9387" s="5" t="s">
        <v>548</v>
      </c>
      <c r="N9387" t="s">
        <v>547</v>
      </c>
      <c r="O9387" t="s">
        <v>512</v>
      </c>
      <c r="P9387" t="s">
        <v>635</v>
      </c>
    </row>
    <row r="9388" spans="1:16" hidden="1" x14ac:dyDescent="0.25">
      <c r="A9388" t="s">
        <v>323</v>
      </c>
      <c r="B9388" t="s">
        <v>51</v>
      </c>
      <c r="C9388" t="s">
        <v>153</v>
      </c>
      <c r="D9388" t="s">
        <v>11</v>
      </c>
      <c r="F9388" t="s">
        <v>56</v>
      </c>
      <c r="H9388">
        <f>_xlfn.XLOOKUP(Tabuľka5[[#This Row],[Položka]],cennik[Položka],cennik[Cena MJ bez DPH])</f>
        <v>0</v>
      </c>
      <c r="I9388">
        <f>SUM(Tabuľka5[[#This Row],[cena MJ bez DPH]]*1.1)</f>
        <v>0</v>
      </c>
      <c r="J9388">
        <f>Tabuľka5[[#This Row],[množstvo]]*Tabuľka5[[#This Row],[cena MJ bez DPH]]</f>
        <v>0</v>
      </c>
      <c r="L9388" s="5" t="s">
        <v>548</v>
      </c>
      <c r="N9388" t="s">
        <v>547</v>
      </c>
      <c r="O9388" t="s">
        <v>512</v>
      </c>
      <c r="P9388" t="s">
        <v>635</v>
      </c>
    </row>
    <row r="9389" spans="1:16" hidden="1" x14ac:dyDescent="0.25">
      <c r="A9389" t="s">
        <v>323</v>
      </c>
      <c r="B9389" t="s">
        <v>51</v>
      </c>
      <c r="C9389" t="s">
        <v>154</v>
      </c>
      <c r="D9389" t="s">
        <v>11</v>
      </c>
      <c r="F9389" t="s">
        <v>56</v>
      </c>
      <c r="H9389">
        <f>_xlfn.XLOOKUP(Tabuľka5[[#This Row],[Položka]],cennik[Položka],cennik[Cena MJ bez DPH])</f>
        <v>0</v>
      </c>
      <c r="I9389">
        <f>SUM(Tabuľka5[[#This Row],[cena MJ bez DPH]]*1.1)</f>
        <v>0</v>
      </c>
      <c r="J9389">
        <f>Tabuľka5[[#This Row],[množstvo]]*Tabuľka5[[#This Row],[cena MJ bez DPH]]</f>
        <v>0</v>
      </c>
      <c r="L9389" s="5" t="s">
        <v>548</v>
      </c>
      <c r="N9389" t="s">
        <v>547</v>
      </c>
      <c r="O9389" t="s">
        <v>512</v>
      </c>
      <c r="P9389" t="s">
        <v>635</v>
      </c>
    </row>
    <row r="9390" spans="1:16" hidden="1" x14ac:dyDescent="0.25">
      <c r="A9390" t="s">
        <v>323</v>
      </c>
      <c r="B9390" t="s">
        <v>51</v>
      </c>
      <c r="C9390" t="s">
        <v>155</v>
      </c>
      <c r="D9390" t="s">
        <v>11</v>
      </c>
      <c r="F9390" t="s">
        <v>56</v>
      </c>
      <c r="H9390">
        <f>_xlfn.XLOOKUP(Tabuľka5[[#This Row],[Položka]],cennik[Položka],cennik[Cena MJ bez DPH])</f>
        <v>0</v>
      </c>
      <c r="I9390">
        <f>SUM(Tabuľka5[[#This Row],[cena MJ bez DPH]]*1.1)</f>
        <v>0</v>
      </c>
      <c r="J9390">
        <f>Tabuľka5[[#This Row],[množstvo]]*Tabuľka5[[#This Row],[cena MJ bez DPH]]</f>
        <v>0</v>
      </c>
      <c r="L9390" s="5" t="s">
        <v>548</v>
      </c>
      <c r="N9390" t="s">
        <v>547</v>
      </c>
      <c r="O9390" t="s">
        <v>512</v>
      </c>
      <c r="P9390" t="s">
        <v>635</v>
      </c>
    </row>
    <row r="9391" spans="1:16" hidden="1" x14ac:dyDescent="0.25">
      <c r="A9391" t="s">
        <v>323</v>
      </c>
      <c r="B9391" t="s">
        <v>51</v>
      </c>
      <c r="C9391" t="s">
        <v>156</v>
      </c>
      <c r="D9391" t="s">
        <v>11</v>
      </c>
      <c r="F9391" t="s">
        <v>56</v>
      </c>
      <c r="H9391">
        <f>_xlfn.XLOOKUP(Tabuľka5[[#This Row],[Položka]],cennik[Položka],cennik[Cena MJ bez DPH])</f>
        <v>0</v>
      </c>
      <c r="I9391">
        <f>SUM(Tabuľka5[[#This Row],[cena MJ bez DPH]]*1.1)</f>
        <v>0</v>
      </c>
      <c r="J9391">
        <f>Tabuľka5[[#This Row],[množstvo]]*Tabuľka5[[#This Row],[cena MJ bez DPH]]</f>
        <v>0</v>
      </c>
      <c r="L9391" s="5" t="s">
        <v>548</v>
      </c>
      <c r="N9391" t="s">
        <v>547</v>
      </c>
      <c r="O9391" t="s">
        <v>512</v>
      </c>
      <c r="P9391" t="s">
        <v>635</v>
      </c>
    </row>
    <row r="9392" spans="1:16" hidden="1" x14ac:dyDescent="0.25">
      <c r="A9392" t="s">
        <v>323</v>
      </c>
      <c r="B9392" t="s">
        <v>51</v>
      </c>
      <c r="C9392" t="s">
        <v>157</v>
      </c>
      <c r="D9392" t="s">
        <v>11</v>
      </c>
      <c r="F9392" t="s">
        <v>56</v>
      </c>
      <c r="H9392">
        <f>_xlfn.XLOOKUP(Tabuľka5[[#This Row],[Položka]],cennik[Položka],cennik[Cena MJ bez DPH])</f>
        <v>0</v>
      </c>
      <c r="I9392">
        <f>SUM(Tabuľka5[[#This Row],[cena MJ bez DPH]]*1.1)</f>
        <v>0</v>
      </c>
      <c r="J9392">
        <f>Tabuľka5[[#This Row],[množstvo]]*Tabuľka5[[#This Row],[cena MJ bez DPH]]</f>
        <v>0</v>
      </c>
      <c r="L9392" s="5" t="s">
        <v>548</v>
      </c>
      <c r="N9392" t="s">
        <v>547</v>
      </c>
      <c r="O9392" t="s">
        <v>512</v>
      </c>
      <c r="P9392" t="s">
        <v>635</v>
      </c>
    </row>
    <row r="9393" spans="1:16" hidden="1" x14ac:dyDescent="0.25">
      <c r="A9393" t="s">
        <v>323</v>
      </c>
      <c r="B9393" t="s">
        <v>51</v>
      </c>
      <c r="C9393" t="s">
        <v>158</v>
      </c>
      <c r="D9393" t="s">
        <v>11</v>
      </c>
      <c r="F9393" t="s">
        <v>56</v>
      </c>
      <c r="H9393">
        <f>_xlfn.XLOOKUP(Tabuľka5[[#This Row],[Položka]],cennik[Položka],cennik[Cena MJ bez DPH])</f>
        <v>0</v>
      </c>
      <c r="I9393">
        <f>SUM(Tabuľka5[[#This Row],[cena MJ bez DPH]]*1.1)</f>
        <v>0</v>
      </c>
      <c r="J9393">
        <f>Tabuľka5[[#This Row],[množstvo]]*Tabuľka5[[#This Row],[cena MJ bez DPH]]</f>
        <v>0</v>
      </c>
      <c r="L9393" s="5" t="s">
        <v>548</v>
      </c>
      <c r="N9393" t="s">
        <v>547</v>
      </c>
      <c r="O9393" t="s">
        <v>512</v>
      </c>
      <c r="P9393" t="s">
        <v>635</v>
      </c>
    </row>
    <row r="9394" spans="1:16" hidden="1" x14ac:dyDescent="0.25">
      <c r="A9394" t="s">
        <v>323</v>
      </c>
      <c r="B9394" t="s">
        <v>51</v>
      </c>
      <c r="C9394" t="s">
        <v>159</v>
      </c>
      <c r="D9394" t="s">
        <v>11</v>
      </c>
      <c r="F9394" t="s">
        <v>56</v>
      </c>
      <c r="H9394">
        <f>_xlfn.XLOOKUP(Tabuľka5[[#This Row],[Položka]],cennik[Položka],cennik[Cena MJ bez DPH])</f>
        <v>0</v>
      </c>
      <c r="I9394">
        <f>SUM(Tabuľka5[[#This Row],[cena MJ bez DPH]]*1.1)</f>
        <v>0</v>
      </c>
      <c r="J9394">
        <f>Tabuľka5[[#This Row],[množstvo]]*Tabuľka5[[#This Row],[cena MJ bez DPH]]</f>
        <v>0</v>
      </c>
      <c r="L9394" s="5" t="s">
        <v>548</v>
      </c>
      <c r="N9394" t="s">
        <v>547</v>
      </c>
      <c r="O9394" t="s">
        <v>512</v>
      </c>
      <c r="P9394" t="s">
        <v>635</v>
      </c>
    </row>
    <row r="9395" spans="1:16" hidden="1" x14ac:dyDescent="0.25">
      <c r="A9395" t="s">
        <v>323</v>
      </c>
      <c r="B9395" t="s">
        <v>51</v>
      </c>
      <c r="C9395" t="s">
        <v>160</v>
      </c>
      <c r="D9395" t="s">
        <v>11</v>
      </c>
      <c r="F9395" t="s">
        <v>56</v>
      </c>
      <c r="H9395">
        <f>_xlfn.XLOOKUP(Tabuľka5[[#This Row],[Položka]],cennik[Položka],cennik[Cena MJ bez DPH])</f>
        <v>0</v>
      </c>
      <c r="I9395">
        <f>SUM(Tabuľka5[[#This Row],[cena MJ bez DPH]]*1.1)</f>
        <v>0</v>
      </c>
      <c r="J9395">
        <f>Tabuľka5[[#This Row],[množstvo]]*Tabuľka5[[#This Row],[cena MJ bez DPH]]</f>
        <v>0</v>
      </c>
      <c r="L9395" s="5" t="s">
        <v>548</v>
      </c>
      <c r="N9395" t="s">
        <v>547</v>
      </c>
      <c r="O9395" t="s">
        <v>512</v>
      </c>
      <c r="P9395" t="s">
        <v>635</v>
      </c>
    </row>
    <row r="9396" spans="1:16" hidden="1" x14ac:dyDescent="0.25">
      <c r="A9396" t="s">
        <v>323</v>
      </c>
      <c r="B9396" t="s">
        <v>51</v>
      </c>
      <c r="C9396" t="s">
        <v>161</v>
      </c>
      <c r="D9396" t="s">
        <v>11</v>
      </c>
      <c r="F9396" t="s">
        <v>56</v>
      </c>
      <c r="H9396">
        <f>_xlfn.XLOOKUP(Tabuľka5[[#This Row],[Položka]],cennik[Položka],cennik[Cena MJ bez DPH])</f>
        <v>0</v>
      </c>
      <c r="I9396">
        <f>SUM(Tabuľka5[[#This Row],[cena MJ bez DPH]]*1.1)</f>
        <v>0</v>
      </c>
      <c r="J9396">
        <f>Tabuľka5[[#This Row],[množstvo]]*Tabuľka5[[#This Row],[cena MJ bez DPH]]</f>
        <v>0</v>
      </c>
      <c r="L9396" s="5" t="s">
        <v>548</v>
      </c>
      <c r="N9396" t="s">
        <v>547</v>
      </c>
      <c r="O9396" t="s">
        <v>512</v>
      </c>
      <c r="P9396" t="s">
        <v>635</v>
      </c>
    </row>
    <row r="9397" spans="1:16" hidden="1" x14ac:dyDescent="0.25">
      <c r="A9397" t="s">
        <v>323</v>
      </c>
      <c r="B9397" t="s">
        <v>51</v>
      </c>
      <c r="C9397" t="s">
        <v>162</v>
      </c>
      <c r="D9397" t="s">
        <v>11</v>
      </c>
      <c r="F9397" t="s">
        <v>56</v>
      </c>
      <c r="H9397">
        <f>_xlfn.XLOOKUP(Tabuľka5[[#This Row],[Položka]],cennik[Položka],cennik[Cena MJ bez DPH])</f>
        <v>0</v>
      </c>
      <c r="I9397">
        <f>SUM(Tabuľka5[[#This Row],[cena MJ bez DPH]]*1.1)</f>
        <v>0</v>
      </c>
      <c r="J9397">
        <f>Tabuľka5[[#This Row],[množstvo]]*Tabuľka5[[#This Row],[cena MJ bez DPH]]</f>
        <v>0</v>
      </c>
      <c r="L9397" s="5" t="s">
        <v>548</v>
      </c>
      <c r="N9397" t="s">
        <v>547</v>
      </c>
      <c r="O9397" t="s">
        <v>512</v>
      </c>
      <c r="P9397" t="s">
        <v>635</v>
      </c>
    </row>
    <row r="9398" spans="1:16" hidden="1" x14ac:dyDescent="0.25">
      <c r="A9398" t="s">
        <v>323</v>
      </c>
      <c r="B9398" t="s">
        <v>51</v>
      </c>
      <c r="C9398" t="s">
        <v>163</v>
      </c>
      <c r="D9398" t="s">
        <v>11</v>
      </c>
      <c r="F9398" t="s">
        <v>56</v>
      </c>
      <c r="H9398">
        <f>_xlfn.XLOOKUP(Tabuľka5[[#This Row],[Položka]],cennik[Položka],cennik[Cena MJ bez DPH])</f>
        <v>0</v>
      </c>
      <c r="I9398">
        <f>SUM(Tabuľka5[[#This Row],[cena MJ bez DPH]]*1.1)</f>
        <v>0</v>
      </c>
      <c r="J9398">
        <f>Tabuľka5[[#This Row],[množstvo]]*Tabuľka5[[#This Row],[cena MJ bez DPH]]</f>
        <v>0</v>
      </c>
      <c r="L9398" s="5" t="s">
        <v>548</v>
      </c>
      <c r="N9398" t="s">
        <v>547</v>
      </c>
      <c r="O9398" t="s">
        <v>512</v>
      </c>
      <c r="P9398" t="s">
        <v>635</v>
      </c>
    </row>
    <row r="9399" spans="1:16" hidden="1" x14ac:dyDescent="0.25">
      <c r="A9399" t="s">
        <v>323</v>
      </c>
      <c r="B9399" t="s">
        <v>51</v>
      </c>
      <c r="C9399" t="s">
        <v>164</v>
      </c>
      <c r="D9399" t="s">
        <v>11</v>
      </c>
      <c r="F9399" t="s">
        <v>56</v>
      </c>
      <c r="H9399">
        <f>_xlfn.XLOOKUP(Tabuľka5[[#This Row],[Položka]],cennik[Položka],cennik[Cena MJ bez DPH])</f>
        <v>0</v>
      </c>
      <c r="I9399">
        <f>SUM(Tabuľka5[[#This Row],[cena MJ bez DPH]]*1.1)</f>
        <v>0</v>
      </c>
      <c r="J9399">
        <f>Tabuľka5[[#This Row],[množstvo]]*Tabuľka5[[#This Row],[cena MJ bez DPH]]</f>
        <v>0</v>
      </c>
      <c r="L9399" s="5" t="s">
        <v>548</v>
      </c>
      <c r="N9399" t="s">
        <v>547</v>
      </c>
      <c r="O9399" t="s">
        <v>512</v>
      </c>
      <c r="P9399" t="s">
        <v>635</v>
      </c>
    </row>
    <row r="9400" spans="1:16" hidden="1" x14ac:dyDescent="0.25">
      <c r="A9400" t="s">
        <v>323</v>
      </c>
      <c r="B9400" t="s">
        <v>51</v>
      </c>
      <c r="C9400" t="s">
        <v>165</v>
      </c>
      <c r="D9400" t="s">
        <v>11</v>
      </c>
      <c r="F9400" t="s">
        <v>56</v>
      </c>
      <c r="H9400">
        <f>_xlfn.XLOOKUP(Tabuľka5[[#This Row],[Položka]],cennik[Položka],cennik[Cena MJ bez DPH])</f>
        <v>0</v>
      </c>
      <c r="I9400">
        <f>SUM(Tabuľka5[[#This Row],[cena MJ bez DPH]]*1.1)</f>
        <v>0</v>
      </c>
      <c r="J9400">
        <f>Tabuľka5[[#This Row],[množstvo]]*Tabuľka5[[#This Row],[cena MJ bez DPH]]</f>
        <v>0</v>
      </c>
      <c r="L9400" s="5" t="s">
        <v>548</v>
      </c>
      <c r="N9400" t="s">
        <v>547</v>
      </c>
      <c r="O9400" t="s">
        <v>512</v>
      </c>
      <c r="P9400" t="s">
        <v>635</v>
      </c>
    </row>
    <row r="9401" spans="1:16" hidden="1" x14ac:dyDescent="0.25">
      <c r="A9401" t="s">
        <v>323</v>
      </c>
      <c r="B9401" t="s">
        <v>51</v>
      </c>
      <c r="C9401" t="s">
        <v>166</v>
      </c>
      <c r="D9401" t="s">
        <v>11</v>
      </c>
      <c r="F9401" t="s">
        <v>56</v>
      </c>
      <c r="H9401">
        <f>_xlfn.XLOOKUP(Tabuľka5[[#This Row],[Položka]],cennik[Položka],cennik[Cena MJ bez DPH])</f>
        <v>0</v>
      </c>
      <c r="I9401">
        <f>SUM(Tabuľka5[[#This Row],[cena MJ bez DPH]]*1.1)</f>
        <v>0</v>
      </c>
      <c r="J9401">
        <f>Tabuľka5[[#This Row],[množstvo]]*Tabuľka5[[#This Row],[cena MJ bez DPH]]</f>
        <v>0</v>
      </c>
      <c r="L9401" s="5" t="s">
        <v>548</v>
      </c>
      <c r="N9401" t="s">
        <v>547</v>
      </c>
      <c r="O9401" t="s">
        <v>512</v>
      </c>
      <c r="P9401" t="s">
        <v>635</v>
      </c>
    </row>
    <row r="9402" spans="1:16" hidden="1" x14ac:dyDescent="0.25">
      <c r="A9402" t="s">
        <v>323</v>
      </c>
      <c r="B9402" t="s">
        <v>51</v>
      </c>
      <c r="C9402" t="s">
        <v>167</v>
      </c>
      <c r="D9402" t="s">
        <v>11</v>
      </c>
      <c r="F9402" t="s">
        <v>56</v>
      </c>
      <c r="H9402">
        <f>_xlfn.XLOOKUP(Tabuľka5[[#This Row],[Položka]],cennik[Položka],cennik[Cena MJ bez DPH])</f>
        <v>0</v>
      </c>
      <c r="I9402">
        <f>SUM(Tabuľka5[[#This Row],[cena MJ bez DPH]]*1.1)</f>
        <v>0</v>
      </c>
      <c r="J9402">
        <f>Tabuľka5[[#This Row],[množstvo]]*Tabuľka5[[#This Row],[cena MJ bez DPH]]</f>
        <v>0</v>
      </c>
      <c r="L9402" s="5" t="s">
        <v>548</v>
      </c>
      <c r="N9402" t="s">
        <v>547</v>
      </c>
      <c r="O9402" t="s">
        <v>512</v>
      </c>
      <c r="P9402" t="s">
        <v>635</v>
      </c>
    </row>
    <row r="9403" spans="1:16" hidden="1" x14ac:dyDescent="0.25">
      <c r="A9403" t="s">
        <v>323</v>
      </c>
      <c r="B9403" t="s">
        <v>51</v>
      </c>
      <c r="C9403" t="s">
        <v>168</v>
      </c>
      <c r="D9403" t="s">
        <v>11</v>
      </c>
      <c r="F9403" t="s">
        <v>56</v>
      </c>
      <c r="H9403">
        <f>_xlfn.XLOOKUP(Tabuľka5[[#This Row],[Položka]],cennik[Položka],cennik[Cena MJ bez DPH])</f>
        <v>0</v>
      </c>
      <c r="I9403">
        <f>SUM(Tabuľka5[[#This Row],[cena MJ bez DPH]]*1.1)</f>
        <v>0</v>
      </c>
      <c r="J9403">
        <f>Tabuľka5[[#This Row],[množstvo]]*Tabuľka5[[#This Row],[cena MJ bez DPH]]</f>
        <v>0</v>
      </c>
      <c r="L9403" s="5" t="s">
        <v>548</v>
      </c>
      <c r="N9403" t="s">
        <v>547</v>
      </c>
      <c r="O9403" t="s">
        <v>512</v>
      </c>
      <c r="P9403" t="s">
        <v>635</v>
      </c>
    </row>
    <row r="9404" spans="1:16" hidden="1" x14ac:dyDescent="0.25">
      <c r="A9404" t="s">
        <v>323</v>
      </c>
      <c r="B9404" t="s">
        <v>51</v>
      </c>
      <c r="C9404" t="s">
        <v>169</v>
      </c>
      <c r="D9404" t="s">
        <v>11</v>
      </c>
      <c r="F9404" t="s">
        <v>56</v>
      </c>
      <c r="H9404">
        <f>_xlfn.XLOOKUP(Tabuľka5[[#This Row],[Položka]],cennik[Položka],cennik[Cena MJ bez DPH])</f>
        <v>0</v>
      </c>
      <c r="I9404">
        <f>SUM(Tabuľka5[[#This Row],[cena MJ bez DPH]]*1.1)</f>
        <v>0</v>
      </c>
      <c r="J9404">
        <f>Tabuľka5[[#This Row],[množstvo]]*Tabuľka5[[#This Row],[cena MJ bez DPH]]</f>
        <v>0</v>
      </c>
      <c r="L9404" s="5" t="s">
        <v>548</v>
      </c>
      <c r="N9404" t="s">
        <v>547</v>
      </c>
      <c r="O9404" t="s">
        <v>512</v>
      </c>
      <c r="P9404" t="s">
        <v>635</v>
      </c>
    </row>
    <row r="9405" spans="1:16" hidden="1" x14ac:dyDescent="0.25">
      <c r="A9405" t="s">
        <v>323</v>
      </c>
      <c r="B9405" t="s">
        <v>51</v>
      </c>
      <c r="C9405" t="s">
        <v>170</v>
      </c>
      <c r="D9405" t="s">
        <v>11</v>
      </c>
      <c r="F9405" t="s">
        <v>56</v>
      </c>
      <c r="H9405">
        <f>_xlfn.XLOOKUP(Tabuľka5[[#This Row],[Položka]],cennik[Položka],cennik[Cena MJ bez DPH])</f>
        <v>0</v>
      </c>
      <c r="I9405">
        <f>SUM(Tabuľka5[[#This Row],[cena MJ bez DPH]]*1.1)</f>
        <v>0</v>
      </c>
      <c r="J9405">
        <f>Tabuľka5[[#This Row],[množstvo]]*Tabuľka5[[#This Row],[cena MJ bez DPH]]</f>
        <v>0</v>
      </c>
      <c r="L9405" s="5" t="s">
        <v>548</v>
      </c>
      <c r="N9405" t="s">
        <v>547</v>
      </c>
      <c r="O9405" t="s">
        <v>512</v>
      </c>
      <c r="P9405" t="s">
        <v>635</v>
      </c>
    </row>
    <row r="9406" spans="1:16" hidden="1" x14ac:dyDescent="0.25">
      <c r="A9406" t="s">
        <v>323</v>
      </c>
      <c r="B9406" t="s">
        <v>51</v>
      </c>
      <c r="C9406" t="s">
        <v>171</v>
      </c>
      <c r="D9406" t="s">
        <v>11</v>
      </c>
      <c r="F9406" t="s">
        <v>56</v>
      </c>
      <c r="H9406">
        <f>_xlfn.XLOOKUP(Tabuľka5[[#This Row],[Položka]],cennik[Položka],cennik[Cena MJ bez DPH])</f>
        <v>0</v>
      </c>
      <c r="I9406">
        <f>SUM(Tabuľka5[[#This Row],[cena MJ bez DPH]]*1.1)</f>
        <v>0</v>
      </c>
      <c r="J9406">
        <f>Tabuľka5[[#This Row],[množstvo]]*Tabuľka5[[#This Row],[cena MJ bez DPH]]</f>
        <v>0</v>
      </c>
      <c r="L9406" s="5" t="s">
        <v>548</v>
      </c>
      <c r="N9406" t="s">
        <v>547</v>
      </c>
      <c r="O9406" t="s">
        <v>512</v>
      </c>
      <c r="P9406" t="s">
        <v>635</v>
      </c>
    </row>
    <row r="9407" spans="1:16" hidden="1" x14ac:dyDescent="0.25">
      <c r="A9407" t="s">
        <v>323</v>
      </c>
      <c r="B9407" t="s">
        <v>51</v>
      </c>
      <c r="C9407" t="s">
        <v>172</v>
      </c>
      <c r="D9407" t="s">
        <v>11</v>
      </c>
      <c r="F9407" t="s">
        <v>56</v>
      </c>
      <c r="H9407">
        <f>_xlfn.XLOOKUP(Tabuľka5[[#This Row],[Položka]],cennik[Položka],cennik[Cena MJ bez DPH])</f>
        <v>0</v>
      </c>
      <c r="I9407">
        <f>SUM(Tabuľka5[[#This Row],[cena MJ bez DPH]]*1.1)</f>
        <v>0</v>
      </c>
      <c r="J9407">
        <f>Tabuľka5[[#This Row],[množstvo]]*Tabuľka5[[#This Row],[cena MJ bez DPH]]</f>
        <v>0</v>
      </c>
      <c r="L9407" s="5" t="s">
        <v>548</v>
      </c>
      <c r="N9407" t="s">
        <v>547</v>
      </c>
      <c r="O9407" t="s">
        <v>512</v>
      </c>
      <c r="P9407" t="s">
        <v>635</v>
      </c>
    </row>
    <row r="9408" spans="1:16" hidden="1" x14ac:dyDescent="0.25">
      <c r="A9408" t="s">
        <v>323</v>
      </c>
      <c r="B9408" t="s">
        <v>51</v>
      </c>
      <c r="C9408" t="s">
        <v>173</v>
      </c>
      <c r="D9408" t="s">
        <v>11</v>
      </c>
      <c r="F9408" t="s">
        <v>56</v>
      </c>
      <c r="H9408">
        <f>_xlfn.XLOOKUP(Tabuľka5[[#This Row],[Položka]],cennik[Položka],cennik[Cena MJ bez DPH])</f>
        <v>0</v>
      </c>
      <c r="I9408">
        <f>SUM(Tabuľka5[[#This Row],[cena MJ bez DPH]]*1.1)</f>
        <v>0</v>
      </c>
      <c r="J9408">
        <f>Tabuľka5[[#This Row],[množstvo]]*Tabuľka5[[#This Row],[cena MJ bez DPH]]</f>
        <v>0</v>
      </c>
      <c r="L9408" s="5" t="s">
        <v>548</v>
      </c>
      <c r="N9408" t="s">
        <v>547</v>
      </c>
      <c r="O9408" t="s">
        <v>512</v>
      </c>
      <c r="P9408" t="s">
        <v>635</v>
      </c>
    </row>
    <row r="9409" spans="1:16" hidden="1" x14ac:dyDescent="0.25">
      <c r="A9409" t="s">
        <v>323</v>
      </c>
      <c r="B9409" t="s">
        <v>51</v>
      </c>
      <c r="C9409" t="s">
        <v>174</v>
      </c>
      <c r="D9409" t="s">
        <v>11</v>
      </c>
      <c r="F9409" t="s">
        <v>56</v>
      </c>
      <c r="H9409">
        <f>_xlfn.XLOOKUP(Tabuľka5[[#This Row],[Položka]],cennik[Položka],cennik[Cena MJ bez DPH])</f>
        <v>0</v>
      </c>
      <c r="I9409">
        <f>SUM(Tabuľka5[[#This Row],[cena MJ bez DPH]]*1.1)</f>
        <v>0</v>
      </c>
      <c r="J9409">
        <f>Tabuľka5[[#This Row],[množstvo]]*Tabuľka5[[#This Row],[cena MJ bez DPH]]</f>
        <v>0</v>
      </c>
      <c r="L9409" s="5" t="s">
        <v>548</v>
      </c>
      <c r="N9409" t="s">
        <v>547</v>
      </c>
      <c r="O9409" t="s">
        <v>512</v>
      </c>
      <c r="P9409" t="s">
        <v>635</v>
      </c>
    </row>
    <row r="9410" spans="1:16" hidden="1" x14ac:dyDescent="0.25">
      <c r="A9410" t="s">
        <v>323</v>
      </c>
      <c r="B9410" t="s">
        <v>51</v>
      </c>
      <c r="C9410" t="s">
        <v>175</v>
      </c>
      <c r="D9410" t="s">
        <v>11</v>
      </c>
      <c r="F9410" t="s">
        <v>56</v>
      </c>
      <c r="H9410">
        <f>_xlfn.XLOOKUP(Tabuľka5[[#This Row],[Položka]],cennik[Položka],cennik[Cena MJ bez DPH])</f>
        <v>0</v>
      </c>
      <c r="I9410">
        <f>SUM(Tabuľka5[[#This Row],[cena MJ bez DPH]]*1.1)</f>
        <v>0</v>
      </c>
      <c r="J9410">
        <f>Tabuľka5[[#This Row],[množstvo]]*Tabuľka5[[#This Row],[cena MJ bez DPH]]</f>
        <v>0</v>
      </c>
      <c r="L9410" s="5" t="s">
        <v>548</v>
      </c>
      <c r="N9410" t="s">
        <v>547</v>
      </c>
      <c r="O9410" t="s">
        <v>512</v>
      </c>
      <c r="P9410" t="s">
        <v>635</v>
      </c>
    </row>
    <row r="9411" spans="1:16" hidden="1" x14ac:dyDescent="0.25">
      <c r="A9411" t="s">
        <v>323</v>
      </c>
      <c r="B9411" t="s">
        <v>51</v>
      </c>
      <c r="C9411" t="s">
        <v>176</v>
      </c>
      <c r="D9411" t="s">
        <v>11</v>
      </c>
      <c r="F9411" t="s">
        <v>56</v>
      </c>
      <c r="H9411">
        <f>_xlfn.XLOOKUP(Tabuľka5[[#This Row],[Položka]],cennik[Položka],cennik[Cena MJ bez DPH])</f>
        <v>0</v>
      </c>
      <c r="I9411">
        <f>SUM(Tabuľka5[[#This Row],[cena MJ bez DPH]]*1.1)</f>
        <v>0</v>
      </c>
      <c r="J9411">
        <f>Tabuľka5[[#This Row],[množstvo]]*Tabuľka5[[#This Row],[cena MJ bez DPH]]</f>
        <v>0</v>
      </c>
      <c r="L9411" s="5" t="s">
        <v>548</v>
      </c>
      <c r="N9411" t="s">
        <v>547</v>
      </c>
      <c r="O9411" t="s">
        <v>512</v>
      </c>
      <c r="P9411" t="s">
        <v>635</v>
      </c>
    </row>
    <row r="9412" spans="1:16" hidden="1" x14ac:dyDescent="0.25">
      <c r="A9412" t="s">
        <v>323</v>
      </c>
      <c r="B9412" t="s">
        <v>177</v>
      </c>
      <c r="C9412" t="s">
        <v>178</v>
      </c>
      <c r="D9412" t="s">
        <v>11</v>
      </c>
      <c r="F9412" t="s">
        <v>179</v>
      </c>
      <c r="G9412">
        <v>30</v>
      </c>
      <c r="H9412">
        <f>_xlfn.XLOOKUP(Tabuľka5[[#This Row],[Položka]],cennik[Položka],cennik[Cena MJ bez DPH])</f>
        <v>0</v>
      </c>
      <c r="I9412">
        <f>SUM(Tabuľka5[[#This Row],[cena MJ bez DPH]]*1.1)</f>
        <v>0</v>
      </c>
      <c r="J9412">
        <f>Tabuľka5[[#This Row],[množstvo]]*Tabuľka5[[#This Row],[cena MJ bez DPH]]</f>
        <v>0</v>
      </c>
      <c r="L9412" s="5" t="s">
        <v>548</v>
      </c>
      <c r="N9412" t="s">
        <v>547</v>
      </c>
      <c r="O9412" t="s">
        <v>512</v>
      </c>
      <c r="P9412" t="s">
        <v>635</v>
      </c>
    </row>
    <row r="9413" spans="1:16" hidden="1" x14ac:dyDescent="0.25">
      <c r="A9413" t="s">
        <v>323</v>
      </c>
      <c r="B9413" t="s">
        <v>177</v>
      </c>
      <c r="C9413" t="s">
        <v>180</v>
      </c>
      <c r="D9413" t="s">
        <v>11</v>
      </c>
      <c r="F9413" t="s">
        <v>179</v>
      </c>
      <c r="G9413">
        <v>15</v>
      </c>
      <c r="H9413">
        <f>_xlfn.XLOOKUP(Tabuľka5[[#This Row],[Položka]],cennik[Položka],cennik[Cena MJ bez DPH])</f>
        <v>0</v>
      </c>
      <c r="I9413">
        <f>SUM(Tabuľka5[[#This Row],[cena MJ bez DPH]]*1.1)</f>
        <v>0</v>
      </c>
      <c r="J9413">
        <f>Tabuľka5[[#This Row],[množstvo]]*Tabuľka5[[#This Row],[cena MJ bez DPH]]</f>
        <v>0</v>
      </c>
      <c r="L9413" s="5" t="s">
        <v>548</v>
      </c>
      <c r="N9413" t="s">
        <v>547</v>
      </c>
      <c r="O9413" t="s">
        <v>512</v>
      </c>
      <c r="P9413" t="s">
        <v>635</v>
      </c>
    </row>
    <row r="9414" spans="1:16" hidden="1" x14ac:dyDescent="0.25">
      <c r="A9414" t="s">
        <v>323</v>
      </c>
      <c r="B9414" t="s">
        <v>177</v>
      </c>
      <c r="C9414" t="s">
        <v>181</v>
      </c>
      <c r="D9414" t="s">
        <v>11</v>
      </c>
      <c r="F9414" t="s">
        <v>179</v>
      </c>
      <c r="H9414">
        <f>_xlfn.XLOOKUP(Tabuľka5[[#This Row],[Položka]],cennik[Položka],cennik[Cena MJ bez DPH])</f>
        <v>0</v>
      </c>
      <c r="I9414">
        <f>SUM(Tabuľka5[[#This Row],[cena MJ bez DPH]]*1.1)</f>
        <v>0</v>
      </c>
      <c r="J9414">
        <f>Tabuľka5[[#This Row],[množstvo]]*Tabuľka5[[#This Row],[cena MJ bez DPH]]</f>
        <v>0</v>
      </c>
      <c r="L9414" s="5" t="s">
        <v>548</v>
      </c>
      <c r="N9414" t="s">
        <v>547</v>
      </c>
      <c r="O9414" t="s">
        <v>512</v>
      </c>
      <c r="P9414" t="s">
        <v>635</v>
      </c>
    </row>
    <row r="9415" spans="1:16" hidden="1" x14ac:dyDescent="0.25">
      <c r="A9415" t="s">
        <v>323</v>
      </c>
      <c r="B9415" t="s">
        <v>177</v>
      </c>
      <c r="C9415" t="s">
        <v>182</v>
      </c>
      <c r="D9415" t="s">
        <v>11</v>
      </c>
      <c r="F9415" t="s">
        <v>179</v>
      </c>
      <c r="G9415">
        <v>90</v>
      </c>
      <c r="H9415">
        <f>_xlfn.XLOOKUP(Tabuľka5[[#This Row],[Položka]],cennik[Položka],cennik[Cena MJ bez DPH])</f>
        <v>0</v>
      </c>
      <c r="I9415">
        <f>SUM(Tabuľka5[[#This Row],[cena MJ bez DPH]]*1.1)</f>
        <v>0</v>
      </c>
      <c r="J9415">
        <f>Tabuľka5[[#This Row],[množstvo]]*Tabuľka5[[#This Row],[cena MJ bez DPH]]</f>
        <v>0</v>
      </c>
      <c r="L9415" s="5" t="s">
        <v>548</v>
      </c>
      <c r="N9415" t="s">
        <v>547</v>
      </c>
      <c r="O9415" t="s">
        <v>512</v>
      </c>
      <c r="P9415" t="s">
        <v>635</v>
      </c>
    </row>
    <row r="9416" spans="1:16" hidden="1" x14ac:dyDescent="0.25">
      <c r="A9416" t="s">
        <v>323</v>
      </c>
      <c r="B9416" t="s">
        <v>177</v>
      </c>
      <c r="C9416" t="s">
        <v>183</v>
      </c>
      <c r="D9416" t="s">
        <v>11</v>
      </c>
      <c r="F9416" t="s">
        <v>56</v>
      </c>
      <c r="H9416">
        <f>_xlfn.XLOOKUP(Tabuľka5[[#This Row],[Položka]],cennik[Položka],cennik[Cena MJ bez DPH])</f>
        <v>0</v>
      </c>
      <c r="I9416">
        <f>SUM(Tabuľka5[[#This Row],[cena MJ bez DPH]]*1.1)</f>
        <v>0</v>
      </c>
      <c r="J9416">
        <f>Tabuľka5[[#This Row],[množstvo]]*Tabuľka5[[#This Row],[cena MJ bez DPH]]</f>
        <v>0</v>
      </c>
      <c r="L9416" s="5" t="s">
        <v>548</v>
      </c>
      <c r="N9416" t="s">
        <v>547</v>
      </c>
      <c r="O9416" t="s">
        <v>512</v>
      </c>
      <c r="P9416" t="s">
        <v>635</v>
      </c>
    </row>
    <row r="9417" spans="1:16" hidden="1" x14ac:dyDescent="0.25">
      <c r="A9417" t="s">
        <v>323</v>
      </c>
      <c r="B9417" t="s">
        <v>177</v>
      </c>
      <c r="C9417" t="s">
        <v>184</v>
      </c>
      <c r="D9417" t="s">
        <v>11</v>
      </c>
      <c r="F9417" t="s">
        <v>56</v>
      </c>
      <c r="H9417">
        <f>_xlfn.XLOOKUP(Tabuľka5[[#This Row],[Položka]],cennik[Položka],cennik[Cena MJ bez DPH])</f>
        <v>0</v>
      </c>
      <c r="I9417">
        <f>SUM(Tabuľka5[[#This Row],[cena MJ bez DPH]]*1.1)</f>
        <v>0</v>
      </c>
      <c r="J9417">
        <f>Tabuľka5[[#This Row],[množstvo]]*Tabuľka5[[#This Row],[cena MJ bez DPH]]</f>
        <v>0</v>
      </c>
      <c r="L9417" s="5" t="s">
        <v>548</v>
      </c>
      <c r="N9417" t="s">
        <v>547</v>
      </c>
      <c r="O9417" t="s">
        <v>512</v>
      </c>
      <c r="P9417" t="s">
        <v>635</v>
      </c>
    </row>
    <row r="9418" spans="1:16" hidden="1" x14ac:dyDescent="0.25">
      <c r="A9418" t="s">
        <v>323</v>
      </c>
      <c r="B9418" t="s">
        <v>177</v>
      </c>
      <c r="C9418" t="s">
        <v>185</v>
      </c>
      <c r="D9418" t="s">
        <v>11</v>
      </c>
      <c r="F9418" t="s">
        <v>56</v>
      </c>
      <c r="H9418">
        <f>_xlfn.XLOOKUP(Tabuľka5[[#This Row],[Položka]],cennik[Položka],cennik[Cena MJ bez DPH])</f>
        <v>0</v>
      </c>
      <c r="I9418">
        <f>SUM(Tabuľka5[[#This Row],[cena MJ bez DPH]]*1.1)</f>
        <v>0</v>
      </c>
      <c r="J9418">
        <f>Tabuľka5[[#This Row],[množstvo]]*Tabuľka5[[#This Row],[cena MJ bez DPH]]</f>
        <v>0</v>
      </c>
      <c r="L9418" s="5" t="s">
        <v>548</v>
      </c>
      <c r="N9418" t="s">
        <v>547</v>
      </c>
      <c r="O9418" t="s">
        <v>512</v>
      </c>
      <c r="P9418" t="s">
        <v>635</v>
      </c>
    </row>
    <row r="9419" spans="1:16" hidden="1" x14ac:dyDescent="0.25">
      <c r="A9419" t="s">
        <v>323</v>
      </c>
      <c r="B9419" t="s">
        <v>177</v>
      </c>
      <c r="C9419" t="s">
        <v>186</v>
      </c>
      <c r="D9419" t="s">
        <v>11</v>
      </c>
      <c r="F9419" t="s">
        <v>56</v>
      </c>
      <c r="H9419">
        <f>_xlfn.XLOOKUP(Tabuľka5[[#This Row],[Položka]],cennik[Položka],cennik[Cena MJ bez DPH])</f>
        <v>0</v>
      </c>
      <c r="I9419">
        <f>SUM(Tabuľka5[[#This Row],[cena MJ bez DPH]]*1.1)</f>
        <v>0</v>
      </c>
      <c r="J9419">
        <f>Tabuľka5[[#This Row],[množstvo]]*Tabuľka5[[#This Row],[cena MJ bez DPH]]</f>
        <v>0</v>
      </c>
      <c r="L9419" s="5" t="s">
        <v>548</v>
      </c>
      <c r="N9419" t="s">
        <v>547</v>
      </c>
      <c r="O9419" t="s">
        <v>512</v>
      </c>
      <c r="P9419" t="s">
        <v>635</v>
      </c>
    </row>
    <row r="9420" spans="1:16" hidden="1" x14ac:dyDescent="0.25">
      <c r="A9420" t="s">
        <v>323</v>
      </c>
      <c r="B9420" t="s">
        <v>177</v>
      </c>
      <c r="C9420" t="s">
        <v>187</v>
      </c>
      <c r="D9420" t="s">
        <v>11</v>
      </c>
      <c r="F9420" t="s">
        <v>56</v>
      </c>
      <c r="H9420">
        <f>_xlfn.XLOOKUP(Tabuľka5[[#This Row],[Položka]],cennik[Položka],cennik[Cena MJ bez DPH])</f>
        <v>0</v>
      </c>
      <c r="I9420">
        <f>SUM(Tabuľka5[[#This Row],[cena MJ bez DPH]]*1.1)</f>
        <v>0</v>
      </c>
      <c r="J9420">
        <f>Tabuľka5[[#This Row],[množstvo]]*Tabuľka5[[#This Row],[cena MJ bez DPH]]</f>
        <v>0</v>
      </c>
      <c r="L9420" s="5" t="s">
        <v>548</v>
      </c>
      <c r="N9420" t="s">
        <v>547</v>
      </c>
      <c r="O9420" t="s">
        <v>512</v>
      </c>
      <c r="P9420" t="s">
        <v>635</v>
      </c>
    </row>
    <row r="9421" spans="1:16" hidden="1" x14ac:dyDescent="0.25">
      <c r="A9421" t="s">
        <v>323</v>
      </c>
      <c r="B9421" t="s">
        <v>177</v>
      </c>
      <c r="C9421" t="s">
        <v>188</v>
      </c>
      <c r="D9421" t="s">
        <v>11</v>
      </c>
      <c r="F9421" t="s">
        <v>56</v>
      </c>
      <c r="H9421">
        <f>_xlfn.XLOOKUP(Tabuľka5[[#This Row],[Položka]],cennik[Položka],cennik[Cena MJ bez DPH])</f>
        <v>0</v>
      </c>
      <c r="I9421">
        <f>SUM(Tabuľka5[[#This Row],[cena MJ bez DPH]]*1.1)</f>
        <v>0</v>
      </c>
      <c r="J9421">
        <f>Tabuľka5[[#This Row],[množstvo]]*Tabuľka5[[#This Row],[cena MJ bez DPH]]</f>
        <v>0</v>
      </c>
      <c r="L9421" s="5" t="s">
        <v>548</v>
      </c>
      <c r="N9421" t="s">
        <v>547</v>
      </c>
      <c r="O9421" t="s">
        <v>512</v>
      </c>
      <c r="P9421" t="s">
        <v>635</v>
      </c>
    </row>
    <row r="9422" spans="1:16" hidden="1" x14ac:dyDescent="0.25">
      <c r="A9422" t="s">
        <v>323</v>
      </c>
      <c r="B9422" t="s">
        <v>177</v>
      </c>
      <c r="C9422" t="s">
        <v>189</v>
      </c>
      <c r="D9422" t="s">
        <v>11</v>
      </c>
      <c r="F9422" t="s">
        <v>56</v>
      </c>
      <c r="H9422">
        <f>_xlfn.XLOOKUP(Tabuľka5[[#This Row],[Položka]],cennik[Položka],cennik[Cena MJ bez DPH])</f>
        <v>0</v>
      </c>
      <c r="I9422">
        <f>SUM(Tabuľka5[[#This Row],[cena MJ bez DPH]]*1.1)</f>
        <v>0</v>
      </c>
      <c r="J9422">
        <f>Tabuľka5[[#This Row],[množstvo]]*Tabuľka5[[#This Row],[cena MJ bez DPH]]</f>
        <v>0</v>
      </c>
      <c r="L9422" s="5" t="s">
        <v>548</v>
      </c>
      <c r="N9422" t="s">
        <v>547</v>
      </c>
      <c r="O9422" t="s">
        <v>512</v>
      </c>
      <c r="P9422" t="s">
        <v>635</v>
      </c>
    </row>
    <row r="9423" spans="1:16" hidden="1" x14ac:dyDescent="0.25">
      <c r="A9423" t="s">
        <v>323</v>
      </c>
      <c r="B9423" t="s">
        <v>177</v>
      </c>
      <c r="C9423" t="s">
        <v>190</v>
      </c>
      <c r="D9423" t="s">
        <v>11</v>
      </c>
      <c r="F9423" t="s">
        <v>56</v>
      </c>
      <c r="H9423">
        <f>_xlfn.XLOOKUP(Tabuľka5[[#This Row],[Položka]],cennik[Položka],cennik[Cena MJ bez DPH])</f>
        <v>0</v>
      </c>
      <c r="I9423">
        <f>SUM(Tabuľka5[[#This Row],[cena MJ bez DPH]]*1.1)</f>
        <v>0</v>
      </c>
      <c r="J9423">
        <f>Tabuľka5[[#This Row],[množstvo]]*Tabuľka5[[#This Row],[cena MJ bez DPH]]</f>
        <v>0</v>
      </c>
      <c r="L9423" s="5" t="s">
        <v>548</v>
      </c>
      <c r="N9423" t="s">
        <v>547</v>
      </c>
      <c r="O9423" t="s">
        <v>512</v>
      </c>
      <c r="P9423" t="s">
        <v>635</v>
      </c>
    </row>
    <row r="9424" spans="1:16" hidden="1" x14ac:dyDescent="0.25">
      <c r="A9424" t="s">
        <v>323</v>
      </c>
      <c r="B9424" t="s">
        <v>177</v>
      </c>
      <c r="C9424" t="s">
        <v>191</v>
      </c>
      <c r="D9424" t="s">
        <v>11</v>
      </c>
      <c r="F9424" t="s">
        <v>56</v>
      </c>
      <c r="H9424">
        <f>_xlfn.XLOOKUP(Tabuľka5[[#This Row],[Položka]],cennik[Položka],cennik[Cena MJ bez DPH])</f>
        <v>0</v>
      </c>
      <c r="I9424">
        <f>SUM(Tabuľka5[[#This Row],[cena MJ bez DPH]]*1.1)</f>
        <v>0</v>
      </c>
      <c r="J9424">
        <f>Tabuľka5[[#This Row],[množstvo]]*Tabuľka5[[#This Row],[cena MJ bez DPH]]</f>
        <v>0</v>
      </c>
      <c r="L9424" s="5" t="s">
        <v>548</v>
      </c>
      <c r="N9424" t="s">
        <v>547</v>
      </c>
      <c r="O9424" t="s">
        <v>512</v>
      </c>
      <c r="P9424" t="s">
        <v>635</v>
      </c>
    </row>
    <row r="9425" spans="1:16" hidden="1" x14ac:dyDescent="0.25">
      <c r="A9425" t="s">
        <v>323</v>
      </c>
      <c r="B9425" t="s">
        <v>177</v>
      </c>
      <c r="C9425" t="s">
        <v>192</v>
      </c>
      <c r="D9425" t="s">
        <v>11</v>
      </c>
      <c r="F9425" t="s">
        <v>56</v>
      </c>
      <c r="H9425">
        <f>_xlfn.XLOOKUP(Tabuľka5[[#This Row],[Položka]],cennik[Položka],cennik[Cena MJ bez DPH])</f>
        <v>0</v>
      </c>
      <c r="I9425">
        <f>SUM(Tabuľka5[[#This Row],[cena MJ bez DPH]]*1.1)</f>
        <v>0</v>
      </c>
      <c r="J9425">
        <f>Tabuľka5[[#This Row],[množstvo]]*Tabuľka5[[#This Row],[cena MJ bez DPH]]</f>
        <v>0</v>
      </c>
      <c r="L9425" s="5" t="s">
        <v>548</v>
      </c>
      <c r="N9425" t="s">
        <v>547</v>
      </c>
      <c r="O9425" t="s">
        <v>512</v>
      </c>
      <c r="P9425" t="s">
        <v>635</v>
      </c>
    </row>
    <row r="9426" spans="1:16" hidden="1" x14ac:dyDescent="0.25">
      <c r="A9426" t="s">
        <v>323</v>
      </c>
      <c r="B9426" t="s">
        <v>177</v>
      </c>
      <c r="C9426" t="s">
        <v>193</v>
      </c>
      <c r="D9426" t="s">
        <v>11</v>
      </c>
      <c r="F9426" t="s">
        <v>56</v>
      </c>
      <c r="H9426">
        <f>_xlfn.XLOOKUP(Tabuľka5[[#This Row],[Položka]],cennik[Položka],cennik[Cena MJ bez DPH])</f>
        <v>0</v>
      </c>
      <c r="I9426">
        <f>SUM(Tabuľka5[[#This Row],[cena MJ bez DPH]]*1.1)</f>
        <v>0</v>
      </c>
      <c r="J9426">
        <f>Tabuľka5[[#This Row],[množstvo]]*Tabuľka5[[#This Row],[cena MJ bez DPH]]</f>
        <v>0</v>
      </c>
      <c r="L9426" s="5" t="s">
        <v>548</v>
      </c>
      <c r="N9426" t="s">
        <v>547</v>
      </c>
      <c r="O9426" t="s">
        <v>512</v>
      </c>
      <c r="P9426" t="s">
        <v>635</v>
      </c>
    </row>
    <row r="9427" spans="1:16" hidden="1" x14ac:dyDescent="0.25">
      <c r="A9427" t="s">
        <v>323</v>
      </c>
      <c r="B9427" t="s">
        <v>177</v>
      </c>
      <c r="C9427" t="s">
        <v>194</v>
      </c>
      <c r="D9427" t="s">
        <v>11</v>
      </c>
      <c r="F9427" t="s">
        <v>56</v>
      </c>
      <c r="H9427">
        <f>_xlfn.XLOOKUP(Tabuľka5[[#This Row],[Položka]],cennik[Položka],cennik[Cena MJ bez DPH])</f>
        <v>0</v>
      </c>
      <c r="I9427">
        <f>SUM(Tabuľka5[[#This Row],[cena MJ bez DPH]]*1.1)</f>
        <v>0</v>
      </c>
      <c r="J9427">
        <f>Tabuľka5[[#This Row],[množstvo]]*Tabuľka5[[#This Row],[cena MJ bez DPH]]</f>
        <v>0</v>
      </c>
      <c r="L9427" s="5" t="s">
        <v>548</v>
      </c>
      <c r="N9427" t="s">
        <v>547</v>
      </c>
      <c r="O9427" t="s">
        <v>512</v>
      </c>
      <c r="P9427" t="s">
        <v>635</v>
      </c>
    </row>
    <row r="9428" spans="1:16" hidden="1" x14ac:dyDescent="0.25">
      <c r="A9428" t="s">
        <v>323</v>
      </c>
      <c r="B9428" t="s">
        <v>177</v>
      </c>
      <c r="C9428" t="s">
        <v>195</v>
      </c>
      <c r="D9428" t="s">
        <v>11</v>
      </c>
      <c r="F9428" t="s">
        <v>53</v>
      </c>
      <c r="G9428">
        <v>20</v>
      </c>
      <c r="H9428">
        <f>_xlfn.XLOOKUP(Tabuľka5[[#This Row],[Položka]],cennik[Položka],cennik[Cena MJ bez DPH])</f>
        <v>0</v>
      </c>
      <c r="I9428">
        <f>SUM(Tabuľka5[[#This Row],[cena MJ bez DPH]]*1.1)</f>
        <v>0</v>
      </c>
      <c r="J9428">
        <f>Tabuľka5[[#This Row],[množstvo]]*Tabuľka5[[#This Row],[cena MJ bez DPH]]</f>
        <v>0</v>
      </c>
      <c r="L9428" s="5" t="s">
        <v>548</v>
      </c>
      <c r="N9428" t="s">
        <v>547</v>
      </c>
      <c r="O9428" t="s">
        <v>512</v>
      </c>
      <c r="P9428" t="s">
        <v>635</v>
      </c>
    </row>
    <row r="9429" spans="1:16" hidden="1" x14ac:dyDescent="0.25">
      <c r="A9429" t="s">
        <v>323</v>
      </c>
      <c r="B9429" t="s">
        <v>177</v>
      </c>
      <c r="C9429" t="s">
        <v>196</v>
      </c>
      <c r="D9429" t="s">
        <v>11</v>
      </c>
      <c r="F9429" t="s">
        <v>179</v>
      </c>
      <c r="G9429">
        <v>15</v>
      </c>
      <c r="H9429">
        <f>_xlfn.XLOOKUP(Tabuľka5[[#This Row],[Položka]],cennik[Položka],cennik[Cena MJ bez DPH])</f>
        <v>0</v>
      </c>
      <c r="I9429">
        <f>SUM(Tabuľka5[[#This Row],[cena MJ bez DPH]]*1.1)</f>
        <v>0</v>
      </c>
      <c r="J9429">
        <f>Tabuľka5[[#This Row],[množstvo]]*Tabuľka5[[#This Row],[cena MJ bez DPH]]</f>
        <v>0</v>
      </c>
      <c r="L9429" s="5" t="s">
        <v>548</v>
      </c>
      <c r="N9429" t="s">
        <v>547</v>
      </c>
      <c r="O9429" t="s">
        <v>512</v>
      </c>
      <c r="P9429" t="s">
        <v>635</v>
      </c>
    </row>
    <row r="9430" spans="1:16" hidden="1" x14ac:dyDescent="0.25">
      <c r="A9430" t="s">
        <v>323</v>
      </c>
      <c r="B9430" t="s">
        <v>177</v>
      </c>
      <c r="C9430" t="s">
        <v>197</v>
      </c>
      <c r="D9430" t="s">
        <v>11</v>
      </c>
      <c r="F9430" t="s">
        <v>179</v>
      </c>
      <c r="G9430">
        <v>30</v>
      </c>
      <c r="H9430">
        <f>_xlfn.XLOOKUP(Tabuľka5[[#This Row],[Položka]],cennik[Položka],cennik[Cena MJ bez DPH])</f>
        <v>0</v>
      </c>
      <c r="I9430">
        <f>SUM(Tabuľka5[[#This Row],[cena MJ bez DPH]]*1.1)</f>
        <v>0</v>
      </c>
      <c r="J9430">
        <f>Tabuľka5[[#This Row],[množstvo]]*Tabuľka5[[#This Row],[cena MJ bez DPH]]</f>
        <v>0</v>
      </c>
      <c r="L9430" s="5" t="s">
        <v>548</v>
      </c>
      <c r="N9430" t="s">
        <v>547</v>
      </c>
      <c r="O9430" t="s">
        <v>512</v>
      </c>
      <c r="P9430" t="s">
        <v>635</v>
      </c>
    </row>
    <row r="9431" spans="1:16" hidden="1" x14ac:dyDescent="0.25">
      <c r="A9431" t="s">
        <v>323</v>
      </c>
      <c r="B9431" t="s">
        <v>177</v>
      </c>
      <c r="C9431" t="s">
        <v>198</v>
      </c>
      <c r="D9431" t="s">
        <v>11</v>
      </c>
      <c r="F9431" t="s">
        <v>179</v>
      </c>
      <c r="G9431">
        <v>60</v>
      </c>
      <c r="H9431">
        <f>_xlfn.XLOOKUP(Tabuľka5[[#This Row],[Položka]],cennik[Položka],cennik[Cena MJ bez DPH])</f>
        <v>0</v>
      </c>
      <c r="I9431">
        <f>SUM(Tabuľka5[[#This Row],[cena MJ bez DPH]]*1.1)</f>
        <v>0</v>
      </c>
      <c r="J9431">
        <f>Tabuľka5[[#This Row],[množstvo]]*Tabuľka5[[#This Row],[cena MJ bez DPH]]</f>
        <v>0</v>
      </c>
      <c r="L9431" s="5" t="s">
        <v>548</v>
      </c>
      <c r="N9431" t="s">
        <v>547</v>
      </c>
      <c r="O9431" t="s">
        <v>512</v>
      </c>
      <c r="P9431" t="s">
        <v>635</v>
      </c>
    </row>
    <row r="9432" spans="1:16" hidden="1" x14ac:dyDescent="0.25">
      <c r="A9432" t="s">
        <v>323</v>
      </c>
      <c r="B9432" t="s">
        <v>177</v>
      </c>
      <c r="C9432" t="s">
        <v>199</v>
      </c>
      <c r="D9432" t="s">
        <v>11</v>
      </c>
      <c r="F9432" t="s">
        <v>179</v>
      </c>
      <c r="H9432">
        <f>_xlfn.XLOOKUP(Tabuľka5[[#This Row],[Položka]],cennik[Položka],cennik[Cena MJ bez DPH])</f>
        <v>0</v>
      </c>
      <c r="I9432">
        <f>SUM(Tabuľka5[[#This Row],[cena MJ bez DPH]]*1.1)</f>
        <v>0</v>
      </c>
      <c r="J9432">
        <f>Tabuľka5[[#This Row],[množstvo]]*Tabuľka5[[#This Row],[cena MJ bez DPH]]</f>
        <v>0</v>
      </c>
      <c r="L9432" s="5" t="s">
        <v>548</v>
      </c>
      <c r="N9432" t="s">
        <v>547</v>
      </c>
      <c r="O9432" t="s">
        <v>512</v>
      </c>
      <c r="P9432" t="s">
        <v>635</v>
      </c>
    </row>
    <row r="9433" spans="1:16" hidden="1" x14ac:dyDescent="0.25">
      <c r="A9433" t="s">
        <v>323</v>
      </c>
      <c r="B9433" t="s">
        <v>177</v>
      </c>
      <c r="C9433" t="s">
        <v>200</v>
      </c>
      <c r="D9433" t="s">
        <v>11</v>
      </c>
      <c r="F9433" t="s">
        <v>56</v>
      </c>
      <c r="H9433">
        <f>_xlfn.XLOOKUP(Tabuľka5[[#This Row],[Položka]],cennik[Položka],cennik[Cena MJ bez DPH])</f>
        <v>0</v>
      </c>
      <c r="I9433">
        <f>SUM(Tabuľka5[[#This Row],[cena MJ bez DPH]]*1.1)</f>
        <v>0</v>
      </c>
      <c r="J9433">
        <f>Tabuľka5[[#This Row],[množstvo]]*Tabuľka5[[#This Row],[cena MJ bez DPH]]</f>
        <v>0</v>
      </c>
      <c r="L9433" s="5" t="s">
        <v>548</v>
      </c>
      <c r="N9433" t="s">
        <v>547</v>
      </c>
      <c r="O9433" t="s">
        <v>512</v>
      </c>
      <c r="P9433" t="s">
        <v>635</v>
      </c>
    </row>
    <row r="9434" spans="1:16" hidden="1" x14ac:dyDescent="0.25">
      <c r="A9434" t="s">
        <v>323</v>
      </c>
      <c r="B9434" t="s">
        <v>177</v>
      </c>
      <c r="C9434" t="s">
        <v>201</v>
      </c>
      <c r="D9434" t="s">
        <v>11</v>
      </c>
      <c r="F9434" t="s">
        <v>179</v>
      </c>
      <c r="G9434">
        <v>30</v>
      </c>
      <c r="H9434">
        <f>_xlfn.XLOOKUP(Tabuľka5[[#This Row],[Položka]],cennik[Položka],cennik[Cena MJ bez DPH])</f>
        <v>0</v>
      </c>
      <c r="I9434">
        <f>SUM(Tabuľka5[[#This Row],[cena MJ bez DPH]]*1.1)</f>
        <v>0</v>
      </c>
      <c r="J9434">
        <f>Tabuľka5[[#This Row],[množstvo]]*Tabuľka5[[#This Row],[cena MJ bez DPH]]</f>
        <v>0</v>
      </c>
      <c r="L9434" s="5" t="s">
        <v>548</v>
      </c>
      <c r="N9434" t="s">
        <v>547</v>
      </c>
      <c r="O9434" t="s">
        <v>512</v>
      </c>
      <c r="P9434" t="s">
        <v>635</v>
      </c>
    </row>
    <row r="9435" spans="1:16" hidden="1" x14ac:dyDescent="0.25">
      <c r="A9435" t="s">
        <v>323</v>
      </c>
      <c r="B9435" t="s">
        <v>177</v>
      </c>
      <c r="C9435" t="s">
        <v>202</v>
      </c>
      <c r="D9435" t="s">
        <v>11</v>
      </c>
      <c r="F9435" t="s">
        <v>179</v>
      </c>
      <c r="G9435">
        <v>20</v>
      </c>
      <c r="H9435">
        <f>_xlfn.XLOOKUP(Tabuľka5[[#This Row],[Položka]],cennik[Položka],cennik[Cena MJ bez DPH])</f>
        <v>0</v>
      </c>
      <c r="I9435">
        <f>SUM(Tabuľka5[[#This Row],[cena MJ bez DPH]]*1.1)</f>
        <v>0</v>
      </c>
      <c r="J9435">
        <f>Tabuľka5[[#This Row],[množstvo]]*Tabuľka5[[#This Row],[cena MJ bez DPH]]</f>
        <v>0</v>
      </c>
      <c r="L9435" s="5" t="s">
        <v>548</v>
      </c>
      <c r="N9435" t="s">
        <v>547</v>
      </c>
      <c r="O9435" t="s">
        <v>512</v>
      </c>
      <c r="P9435" t="s">
        <v>635</v>
      </c>
    </row>
    <row r="9436" spans="1:16" hidden="1" x14ac:dyDescent="0.25">
      <c r="A9436" t="s">
        <v>323</v>
      </c>
      <c r="B9436" t="s">
        <v>177</v>
      </c>
      <c r="C9436" t="s">
        <v>203</v>
      </c>
      <c r="D9436" t="s">
        <v>11</v>
      </c>
      <c r="F9436" t="s">
        <v>179</v>
      </c>
      <c r="G9436">
        <v>10</v>
      </c>
      <c r="H9436">
        <f>_xlfn.XLOOKUP(Tabuľka5[[#This Row],[Položka]],cennik[Položka],cennik[Cena MJ bez DPH])</f>
        <v>0</v>
      </c>
      <c r="I9436">
        <f>SUM(Tabuľka5[[#This Row],[cena MJ bez DPH]]*1.1)</f>
        <v>0</v>
      </c>
      <c r="J9436">
        <f>Tabuľka5[[#This Row],[množstvo]]*Tabuľka5[[#This Row],[cena MJ bez DPH]]</f>
        <v>0</v>
      </c>
      <c r="L9436" s="5" t="s">
        <v>548</v>
      </c>
      <c r="N9436" t="s">
        <v>547</v>
      </c>
      <c r="O9436" t="s">
        <v>512</v>
      </c>
      <c r="P9436" t="s">
        <v>635</v>
      </c>
    </row>
    <row r="9437" spans="1:16" hidden="1" x14ac:dyDescent="0.25">
      <c r="A9437" t="s">
        <v>323</v>
      </c>
      <c r="B9437" t="s">
        <v>177</v>
      </c>
      <c r="C9437" t="s">
        <v>204</v>
      </c>
      <c r="D9437" t="s">
        <v>11</v>
      </c>
      <c r="F9437" t="s">
        <v>56</v>
      </c>
      <c r="H9437">
        <f>_xlfn.XLOOKUP(Tabuľka5[[#This Row],[Položka]],cennik[Položka],cennik[Cena MJ bez DPH])</f>
        <v>0</v>
      </c>
      <c r="I9437">
        <f>SUM(Tabuľka5[[#This Row],[cena MJ bez DPH]]*1.1)</f>
        <v>0</v>
      </c>
      <c r="J9437">
        <f>Tabuľka5[[#This Row],[množstvo]]*Tabuľka5[[#This Row],[cena MJ bez DPH]]</f>
        <v>0</v>
      </c>
      <c r="L9437" s="5" t="s">
        <v>548</v>
      </c>
      <c r="N9437" t="s">
        <v>547</v>
      </c>
      <c r="O9437" t="s">
        <v>512</v>
      </c>
      <c r="P9437" t="s">
        <v>635</v>
      </c>
    </row>
    <row r="9438" spans="1:16" hidden="1" x14ac:dyDescent="0.25">
      <c r="A9438" t="s">
        <v>323</v>
      </c>
      <c r="B9438" t="s">
        <v>177</v>
      </c>
      <c r="C9438" t="s">
        <v>205</v>
      </c>
      <c r="D9438" t="s">
        <v>11</v>
      </c>
      <c r="F9438" t="s">
        <v>179</v>
      </c>
      <c r="G9438">
        <v>60</v>
      </c>
      <c r="H9438">
        <f>_xlfn.XLOOKUP(Tabuľka5[[#This Row],[Položka]],cennik[Položka],cennik[Cena MJ bez DPH])</f>
        <v>0</v>
      </c>
      <c r="I9438">
        <f>SUM(Tabuľka5[[#This Row],[cena MJ bez DPH]]*1.1)</f>
        <v>0</v>
      </c>
      <c r="J9438">
        <f>Tabuľka5[[#This Row],[množstvo]]*Tabuľka5[[#This Row],[cena MJ bez DPH]]</f>
        <v>0</v>
      </c>
      <c r="L9438" s="5" t="s">
        <v>548</v>
      </c>
      <c r="N9438" t="s">
        <v>547</v>
      </c>
      <c r="O9438" t="s">
        <v>512</v>
      </c>
      <c r="P9438" t="s">
        <v>635</v>
      </c>
    </row>
    <row r="9439" spans="1:16" hidden="1" x14ac:dyDescent="0.25">
      <c r="A9439" t="s">
        <v>323</v>
      </c>
      <c r="B9439" t="s">
        <v>177</v>
      </c>
      <c r="C9439" t="s">
        <v>206</v>
      </c>
      <c r="D9439" t="s">
        <v>11</v>
      </c>
      <c r="F9439" t="s">
        <v>56</v>
      </c>
      <c r="H9439">
        <f>_xlfn.XLOOKUP(Tabuľka5[[#This Row],[Položka]],cennik[Položka],cennik[Cena MJ bez DPH])</f>
        <v>0</v>
      </c>
      <c r="I9439">
        <f>SUM(Tabuľka5[[#This Row],[cena MJ bez DPH]]*1.1)</f>
        <v>0</v>
      </c>
      <c r="J9439">
        <f>Tabuľka5[[#This Row],[množstvo]]*Tabuľka5[[#This Row],[cena MJ bez DPH]]</f>
        <v>0</v>
      </c>
      <c r="L9439" s="5" t="s">
        <v>548</v>
      </c>
      <c r="N9439" t="s">
        <v>547</v>
      </c>
      <c r="O9439" t="s">
        <v>512</v>
      </c>
      <c r="P9439" t="s">
        <v>635</v>
      </c>
    </row>
    <row r="9440" spans="1:16" hidden="1" x14ac:dyDescent="0.25">
      <c r="A9440" t="s">
        <v>323</v>
      </c>
      <c r="B9440" t="s">
        <v>177</v>
      </c>
      <c r="C9440" t="s">
        <v>207</v>
      </c>
      <c r="D9440" t="s">
        <v>11</v>
      </c>
      <c r="F9440" t="s">
        <v>56</v>
      </c>
      <c r="H9440">
        <f>_xlfn.XLOOKUP(Tabuľka5[[#This Row],[Položka]],cennik[Položka],cennik[Cena MJ bez DPH])</f>
        <v>0</v>
      </c>
      <c r="I9440">
        <f>SUM(Tabuľka5[[#This Row],[cena MJ bez DPH]]*1.1)</f>
        <v>0</v>
      </c>
      <c r="J9440">
        <f>Tabuľka5[[#This Row],[množstvo]]*Tabuľka5[[#This Row],[cena MJ bez DPH]]</f>
        <v>0</v>
      </c>
      <c r="L9440" s="5" t="s">
        <v>548</v>
      </c>
      <c r="N9440" t="s">
        <v>547</v>
      </c>
      <c r="O9440" t="s">
        <v>512</v>
      </c>
      <c r="P9440" t="s">
        <v>635</v>
      </c>
    </row>
    <row r="9441" spans="1:16" hidden="1" x14ac:dyDescent="0.25">
      <c r="A9441" t="s">
        <v>323</v>
      </c>
      <c r="B9441" t="s">
        <v>177</v>
      </c>
      <c r="C9441" t="s">
        <v>208</v>
      </c>
      <c r="D9441" t="s">
        <v>11</v>
      </c>
      <c r="F9441" t="s">
        <v>53</v>
      </c>
      <c r="G9441">
        <v>60</v>
      </c>
      <c r="H9441">
        <f>_xlfn.XLOOKUP(Tabuľka5[[#This Row],[Položka]],cennik[Položka],cennik[Cena MJ bez DPH])</f>
        <v>0</v>
      </c>
      <c r="I9441">
        <f>SUM(Tabuľka5[[#This Row],[cena MJ bez DPH]]*1.1)</f>
        <v>0</v>
      </c>
      <c r="J9441">
        <f>Tabuľka5[[#This Row],[množstvo]]*Tabuľka5[[#This Row],[cena MJ bez DPH]]</f>
        <v>0</v>
      </c>
      <c r="L9441" s="5" t="s">
        <v>548</v>
      </c>
      <c r="N9441" t="s">
        <v>547</v>
      </c>
      <c r="O9441" t="s">
        <v>512</v>
      </c>
      <c r="P9441" t="s">
        <v>635</v>
      </c>
    </row>
    <row r="9442" spans="1:16" hidden="1" x14ac:dyDescent="0.25">
      <c r="A9442" t="s">
        <v>323</v>
      </c>
      <c r="B9442" t="s">
        <v>177</v>
      </c>
      <c r="C9442" t="s">
        <v>209</v>
      </c>
      <c r="D9442" t="s">
        <v>11</v>
      </c>
      <c r="F9442" t="s">
        <v>179</v>
      </c>
      <c r="G9442">
        <v>40</v>
      </c>
      <c r="H9442">
        <f>_xlfn.XLOOKUP(Tabuľka5[[#This Row],[Položka]],cennik[Položka],cennik[Cena MJ bez DPH])</f>
        <v>0</v>
      </c>
      <c r="I9442">
        <f>SUM(Tabuľka5[[#This Row],[cena MJ bez DPH]]*1.1)</f>
        <v>0</v>
      </c>
      <c r="J9442">
        <f>Tabuľka5[[#This Row],[množstvo]]*Tabuľka5[[#This Row],[cena MJ bez DPH]]</f>
        <v>0</v>
      </c>
      <c r="L9442" s="5" t="s">
        <v>548</v>
      </c>
      <c r="N9442" t="s">
        <v>547</v>
      </c>
      <c r="O9442" t="s">
        <v>512</v>
      </c>
      <c r="P9442" t="s">
        <v>635</v>
      </c>
    </row>
    <row r="9443" spans="1:16" hidden="1" x14ac:dyDescent="0.25">
      <c r="A9443" t="s">
        <v>323</v>
      </c>
      <c r="B9443" t="s">
        <v>177</v>
      </c>
      <c r="C9443" t="s">
        <v>210</v>
      </c>
      <c r="D9443" t="s">
        <v>11</v>
      </c>
      <c r="F9443" t="s">
        <v>56</v>
      </c>
      <c r="H9443">
        <f>_xlfn.XLOOKUP(Tabuľka5[[#This Row],[Položka]],cennik[Položka],cennik[Cena MJ bez DPH])</f>
        <v>0</v>
      </c>
      <c r="I9443">
        <f>SUM(Tabuľka5[[#This Row],[cena MJ bez DPH]]*1.1)</f>
        <v>0</v>
      </c>
      <c r="J9443">
        <f>Tabuľka5[[#This Row],[množstvo]]*Tabuľka5[[#This Row],[cena MJ bez DPH]]</f>
        <v>0</v>
      </c>
      <c r="L9443" s="5" t="s">
        <v>548</v>
      </c>
      <c r="N9443" t="s">
        <v>547</v>
      </c>
      <c r="O9443" t="s">
        <v>512</v>
      </c>
      <c r="P9443" t="s">
        <v>635</v>
      </c>
    </row>
    <row r="9444" spans="1:16" hidden="1" x14ac:dyDescent="0.25">
      <c r="A9444" t="s">
        <v>323</v>
      </c>
      <c r="B9444" t="s">
        <v>177</v>
      </c>
      <c r="C9444" t="s">
        <v>211</v>
      </c>
      <c r="D9444" t="s">
        <v>11</v>
      </c>
      <c r="F9444" t="s">
        <v>56</v>
      </c>
      <c r="H9444">
        <f>_xlfn.XLOOKUP(Tabuľka5[[#This Row],[Položka]],cennik[Položka],cennik[Cena MJ bez DPH])</f>
        <v>0</v>
      </c>
      <c r="I9444">
        <f>SUM(Tabuľka5[[#This Row],[cena MJ bez DPH]]*1.1)</f>
        <v>0</v>
      </c>
      <c r="J9444">
        <f>Tabuľka5[[#This Row],[množstvo]]*Tabuľka5[[#This Row],[cena MJ bez DPH]]</f>
        <v>0</v>
      </c>
      <c r="L9444" s="5" t="s">
        <v>548</v>
      </c>
      <c r="N9444" t="s">
        <v>547</v>
      </c>
      <c r="O9444" t="s">
        <v>512</v>
      </c>
      <c r="P9444" t="s">
        <v>635</v>
      </c>
    </row>
    <row r="9445" spans="1:16" hidden="1" x14ac:dyDescent="0.25">
      <c r="A9445" t="s">
        <v>323</v>
      </c>
      <c r="B9445" t="s">
        <v>177</v>
      </c>
      <c r="C9445" t="s">
        <v>212</v>
      </c>
      <c r="D9445" t="s">
        <v>11</v>
      </c>
      <c r="F9445" t="s">
        <v>179</v>
      </c>
      <c r="H9445">
        <f>_xlfn.XLOOKUP(Tabuľka5[[#This Row],[Položka]],cennik[Položka],cennik[Cena MJ bez DPH])</f>
        <v>0</v>
      </c>
      <c r="I9445">
        <f>SUM(Tabuľka5[[#This Row],[cena MJ bez DPH]]*1.1)</f>
        <v>0</v>
      </c>
      <c r="J9445">
        <f>Tabuľka5[[#This Row],[množstvo]]*Tabuľka5[[#This Row],[cena MJ bez DPH]]</f>
        <v>0</v>
      </c>
      <c r="L9445" s="5" t="s">
        <v>548</v>
      </c>
      <c r="N9445" t="s">
        <v>547</v>
      </c>
      <c r="O9445" t="s">
        <v>512</v>
      </c>
      <c r="P9445" t="s">
        <v>635</v>
      </c>
    </row>
    <row r="9446" spans="1:16" hidden="1" x14ac:dyDescent="0.25">
      <c r="A9446" t="s">
        <v>323</v>
      </c>
      <c r="B9446" t="s">
        <v>177</v>
      </c>
      <c r="C9446" t="s">
        <v>213</v>
      </c>
      <c r="D9446" t="s">
        <v>11</v>
      </c>
      <c r="F9446" t="s">
        <v>56</v>
      </c>
      <c r="H9446">
        <f>_xlfn.XLOOKUP(Tabuľka5[[#This Row],[Položka]],cennik[Položka],cennik[Cena MJ bez DPH])</f>
        <v>0</v>
      </c>
      <c r="I9446">
        <f>SUM(Tabuľka5[[#This Row],[cena MJ bez DPH]]*1.1)</f>
        <v>0</v>
      </c>
      <c r="J9446">
        <f>Tabuľka5[[#This Row],[množstvo]]*Tabuľka5[[#This Row],[cena MJ bez DPH]]</f>
        <v>0</v>
      </c>
      <c r="L9446" s="5" t="s">
        <v>548</v>
      </c>
      <c r="N9446" t="s">
        <v>547</v>
      </c>
      <c r="O9446" t="s">
        <v>512</v>
      </c>
      <c r="P9446" t="s">
        <v>635</v>
      </c>
    </row>
    <row r="9447" spans="1:16" hidden="1" x14ac:dyDescent="0.25">
      <c r="A9447" t="s">
        <v>323</v>
      </c>
      <c r="B9447" t="s">
        <v>177</v>
      </c>
      <c r="C9447" t="s">
        <v>214</v>
      </c>
      <c r="D9447" t="s">
        <v>11</v>
      </c>
      <c r="F9447" t="s">
        <v>56</v>
      </c>
      <c r="H9447">
        <f>_xlfn.XLOOKUP(Tabuľka5[[#This Row],[Položka]],cennik[Položka],cennik[Cena MJ bez DPH])</f>
        <v>0</v>
      </c>
      <c r="I9447">
        <f>SUM(Tabuľka5[[#This Row],[cena MJ bez DPH]]*1.1)</f>
        <v>0</v>
      </c>
      <c r="J9447">
        <f>Tabuľka5[[#This Row],[množstvo]]*Tabuľka5[[#This Row],[cena MJ bez DPH]]</f>
        <v>0</v>
      </c>
      <c r="L9447" s="5" t="s">
        <v>548</v>
      </c>
      <c r="N9447" t="s">
        <v>547</v>
      </c>
      <c r="O9447" t="s">
        <v>512</v>
      </c>
      <c r="P9447" t="s">
        <v>635</v>
      </c>
    </row>
    <row r="9448" spans="1:16" hidden="1" x14ac:dyDescent="0.25">
      <c r="A9448" t="s">
        <v>323</v>
      </c>
      <c r="B9448" t="s">
        <v>177</v>
      </c>
      <c r="C9448" t="s">
        <v>215</v>
      </c>
      <c r="D9448" t="s">
        <v>11</v>
      </c>
      <c r="F9448" t="s">
        <v>179</v>
      </c>
      <c r="G9448">
        <v>40</v>
      </c>
      <c r="H9448">
        <f>_xlfn.XLOOKUP(Tabuľka5[[#This Row],[Položka]],cennik[Položka],cennik[Cena MJ bez DPH])</f>
        <v>0</v>
      </c>
      <c r="I9448">
        <f>SUM(Tabuľka5[[#This Row],[cena MJ bez DPH]]*1.1)</f>
        <v>0</v>
      </c>
      <c r="J9448">
        <f>Tabuľka5[[#This Row],[množstvo]]*Tabuľka5[[#This Row],[cena MJ bez DPH]]</f>
        <v>0</v>
      </c>
      <c r="L9448" s="5" t="s">
        <v>548</v>
      </c>
      <c r="N9448" t="s">
        <v>547</v>
      </c>
      <c r="O9448" t="s">
        <v>512</v>
      </c>
      <c r="P9448" t="s">
        <v>635</v>
      </c>
    </row>
    <row r="9449" spans="1:16" hidden="1" x14ac:dyDescent="0.25">
      <c r="A9449" t="s">
        <v>323</v>
      </c>
      <c r="B9449" t="s">
        <v>177</v>
      </c>
      <c r="C9449" t="s">
        <v>216</v>
      </c>
      <c r="D9449" t="s">
        <v>11</v>
      </c>
      <c r="F9449" t="s">
        <v>56</v>
      </c>
      <c r="H9449">
        <f>_xlfn.XLOOKUP(Tabuľka5[[#This Row],[Položka]],cennik[Položka],cennik[Cena MJ bez DPH])</f>
        <v>0</v>
      </c>
      <c r="I9449">
        <f>SUM(Tabuľka5[[#This Row],[cena MJ bez DPH]]*1.1)</f>
        <v>0</v>
      </c>
      <c r="J9449">
        <f>Tabuľka5[[#This Row],[množstvo]]*Tabuľka5[[#This Row],[cena MJ bez DPH]]</f>
        <v>0</v>
      </c>
      <c r="L9449" s="5" t="s">
        <v>548</v>
      </c>
      <c r="N9449" t="s">
        <v>547</v>
      </c>
      <c r="O9449" t="s">
        <v>512</v>
      </c>
      <c r="P9449" t="s">
        <v>635</v>
      </c>
    </row>
    <row r="9450" spans="1:16" hidden="1" x14ac:dyDescent="0.25">
      <c r="A9450" t="s">
        <v>323</v>
      </c>
      <c r="B9450" t="s">
        <v>177</v>
      </c>
      <c r="C9450" t="s">
        <v>217</v>
      </c>
      <c r="D9450" t="s">
        <v>11</v>
      </c>
      <c r="F9450" t="s">
        <v>53</v>
      </c>
      <c r="G9450">
        <v>20</v>
      </c>
      <c r="H9450">
        <f>_xlfn.XLOOKUP(Tabuľka5[[#This Row],[Položka]],cennik[Položka],cennik[Cena MJ bez DPH])</f>
        <v>0</v>
      </c>
      <c r="I9450">
        <f>SUM(Tabuľka5[[#This Row],[cena MJ bez DPH]]*1.1)</f>
        <v>0</v>
      </c>
      <c r="J9450">
        <f>Tabuľka5[[#This Row],[množstvo]]*Tabuľka5[[#This Row],[cena MJ bez DPH]]</f>
        <v>0</v>
      </c>
      <c r="L9450" s="5" t="s">
        <v>548</v>
      </c>
      <c r="N9450" t="s">
        <v>547</v>
      </c>
      <c r="O9450" t="s">
        <v>512</v>
      </c>
      <c r="P9450" t="s">
        <v>635</v>
      </c>
    </row>
    <row r="9451" spans="1:16" hidden="1" x14ac:dyDescent="0.25">
      <c r="A9451" t="s">
        <v>323</v>
      </c>
      <c r="B9451" t="s">
        <v>177</v>
      </c>
      <c r="C9451" t="s">
        <v>218</v>
      </c>
      <c r="D9451" t="s">
        <v>11</v>
      </c>
      <c r="F9451" t="s">
        <v>53</v>
      </c>
      <c r="G9451">
        <v>20</v>
      </c>
      <c r="H9451">
        <f>_xlfn.XLOOKUP(Tabuľka5[[#This Row],[Položka]],cennik[Položka],cennik[Cena MJ bez DPH])</f>
        <v>0</v>
      </c>
      <c r="I9451">
        <f>SUM(Tabuľka5[[#This Row],[cena MJ bez DPH]]*1.1)</f>
        <v>0</v>
      </c>
      <c r="J9451">
        <f>Tabuľka5[[#This Row],[množstvo]]*Tabuľka5[[#This Row],[cena MJ bez DPH]]</f>
        <v>0</v>
      </c>
      <c r="L9451" s="5" t="s">
        <v>548</v>
      </c>
      <c r="N9451" t="s">
        <v>547</v>
      </c>
      <c r="O9451" t="s">
        <v>512</v>
      </c>
      <c r="P9451" t="s">
        <v>635</v>
      </c>
    </row>
    <row r="9452" spans="1:16" hidden="1" x14ac:dyDescent="0.25">
      <c r="A9452" t="s">
        <v>323</v>
      </c>
      <c r="B9452" t="s">
        <v>177</v>
      </c>
      <c r="C9452" t="s">
        <v>219</v>
      </c>
      <c r="D9452" t="s">
        <v>11</v>
      </c>
      <c r="F9452" t="s">
        <v>179</v>
      </c>
      <c r="H9452">
        <f>_xlfn.XLOOKUP(Tabuľka5[[#This Row],[Položka]],cennik[Položka],cennik[Cena MJ bez DPH])</f>
        <v>0</v>
      </c>
      <c r="I9452">
        <f>SUM(Tabuľka5[[#This Row],[cena MJ bez DPH]]*1.1)</f>
        <v>0</v>
      </c>
      <c r="J9452">
        <f>Tabuľka5[[#This Row],[množstvo]]*Tabuľka5[[#This Row],[cena MJ bez DPH]]</f>
        <v>0</v>
      </c>
      <c r="L9452" s="5" t="s">
        <v>548</v>
      </c>
      <c r="N9452" t="s">
        <v>547</v>
      </c>
      <c r="O9452" t="s">
        <v>512</v>
      </c>
      <c r="P9452" t="s">
        <v>635</v>
      </c>
    </row>
    <row r="9453" spans="1:16" hidden="1" x14ac:dyDescent="0.25">
      <c r="A9453" t="s">
        <v>323</v>
      </c>
      <c r="B9453" t="s">
        <v>177</v>
      </c>
      <c r="C9453" t="s">
        <v>220</v>
      </c>
      <c r="D9453" t="s">
        <v>11</v>
      </c>
      <c r="F9453" t="s">
        <v>56</v>
      </c>
      <c r="H9453">
        <f>_xlfn.XLOOKUP(Tabuľka5[[#This Row],[Položka]],cennik[Položka],cennik[Cena MJ bez DPH])</f>
        <v>0</v>
      </c>
      <c r="I9453">
        <f>SUM(Tabuľka5[[#This Row],[cena MJ bez DPH]]*1.1)</f>
        <v>0</v>
      </c>
      <c r="J9453">
        <f>Tabuľka5[[#This Row],[množstvo]]*Tabuľka5[[#This Row],[cena MJ bez DPH]]</f>
        <v>0</v>
      </c>
      <c r="L9453" s="5" t="s">
        <v>548</v>
      </c>
      <c r="N9453" t="s">
        <v>547</v>
      </c>
      <c r="O9453" t="s">
        <v>512</v>
      </c>
      <c r="P9453" t="s">
        <v>635</v>
      </c>
    </row>
    <row r="9454" spans="1:16" hidden="1" x14ac:dyDescent="0.25">
      <c r="A9454" t="s">
        <v>323</v>
      </c>
      <c r="B9454" t="s">
        <v>177</v>
      </c>
      <c r="C9454" t="s">
        <v>221</v>
      </c>
      <c r="D9454" t="s">
        <v>11</v>
      </c>
      <c r="F9454" t="s">
        <v>56</v>
      </c>
      <c r="H9454">
        <f>_xlfn.XLOOKUP(Tabuľka5[[#This Row],[Položka]],cennik[Položka],cennik[Cena MJ bez DPH])</f>
        <v>0</v>
      </c>
      <c r="I9454">
        <f>SUM(Tabuľka5[[#This Row],[cena MJ bez DPH]]*1.1)</f>
        <v>0</v>
      </c>
      <c r="J9454">
        <f>Tabuľka5[[#This Row],[množstvo]]*Tabuľka5[[#This Row],[cena MJ bez DPH]]</f>
        <v>0</v>
      </c>
      <c r="L9454" s="5" t="s">
        <v>548</v>
      </c>
      <c r="N9454" t="s">
        <v>547</v>
      </c>
      <c r="O9454" t="s">
        <v>512</v>
      </c>
      <c r="P9454" t="s">
        <v>635</v>
      </c>
    </row>
    <row r="9455" spans="1:16" hidden="1" x14ac:dyDescent="0.25">
      <c r="A9455" t="s">
        <v>323</v>
      </c>
      <c r="B9455" t="s">
        <v>177</v>
      </c>
      <c r="C9455" t="s">
        <v>222</v>
      </c>
      <c r="D9455" t="s">
        <v>11</v>
      </c>
      <c r="F9455" t="s">
        <v>179</v>
      </c>
      <c r="H9455">
        <f>_xlfn.XLOOKUP(Tabuľka5[[#This Row],[Položka]],cennik[Položka],cennik[Cena MJ bez DPH])</f>
        <v>0</v>
      </c>
      <c r="I9455">
        <f>SUM(Tabuľka5[[#This Row],[cena MJ bez DPH]]*1.1)</f>
        <v>0</v>
      </c>
      <c r="J9455">
        <f>Tabuľka5[[#This Row],[množstvo]]*Tabuľka5[[#This Row],[cena MJ bez DPH]]</f>
        <v>0</v>
      </c>
      <c r="L9455" s="5" t="s">
        <v>548</v>
      </c>
      <c r="N9455" t="s">
        <v>547</v>
      </c>
      <c r="O9455" t="s">
        <v>512</v>
      </c>
      <c r="P9455" t="s">
        <v>635</v>
      </c>
    </row>
    <row r="9456" spans="1:16" hidden="1" x14ac:dyDescent="0.25">
      <c r="A9456" t="s">
        <v>323</v>
      </c>
      <c r="B9456" t="s">
        <v>177</v>
      </c>
      <c r="C9456" t="s">
        <v>223</v>
      </c>
      <c r="D9456" t="s">
        <v>11</v>
      </c>
      <c r="F9456" t="s">
        <v>179</v>
      </c>
      <c r="G9456">
        <v>20</v>
      </c>
      <c r="H9456">
        <f>_xlfn.XLOOKUP(Tabuľka5[[#This Row],[Položka]],cennik[Položka],cennik[Cena MJ bez DPH])</f>
        <v>0</v>
      </c>
      <c r="I9456">
        <f>SUM(Tabuľka5[[#This Row],[cena MJ bez DPH]]*1.1)</f>
        <v>0</v>
      </c>
      <c r="J9456">
        <f>Tabuľka5[[#This Row],[množstvo]]*Tabuľka5[[#This Row],[cena MJ bez DPH]]</f>
        <v>0</v>
      </c>
      <c r="L9456" s="5" t="s">
        <v>548</v>
      </c>
      <c r="N9456" t="s">
        <v>547</v>
      </c>
      <c r="O9456" t="s">
        <v>512</v>
      </c>
      <c r="P9456" t="s">
        <v>635</v>
      </c>
    </row>
    <row r="9457" spans="1:16" hidden="1" x14ac:dyDescent="0.25">
      <c r="A9457" t="s">
        <v>323</v>
      </c>
      <c r="B9457" t="s">
        <v>177</v>
      </c>
      <c r="C9457" t="s">
        <v>224</v>
      </c>
      <c r="D9457" t="s">
        <v>11</v>
      </c>
      <c r="F9457" t="s">
        <v>179</v>
      </c>
      <c r="G9457">
        <v>20</v>
      </c>
      <c r="H9457">
        <f>_xlfn.XLOOKUP(Tabuľka5[[#This Row],[Položka]],cennik[Položka],cennik[Cena MJ bez DPH])</f>
        <v>0</v>
      </c>
      <c r="I9457">
        <f>SUM(Tabuľka5[[#This Row],[cena MJ bez DPH]]*1.1)</f>
        <v>0</v>
      </c>
      <c r="J9457">
        <f>Tabuľka5[[#This Row],[množstvo]]*Tabuľka5[[#This Row],[cena MJ bez DPH]]</f>
        <v>0</v>
      </c>
      <c r="L9457" s="5" t="s">
        <v>548</v>
      </c>
      <c r="N9457" t="s">
        <v>547</v>
      </c>
      <c r="O9457" t="s">
        <v>512</v>
      </c>
      <c r="P9457" t="s">
        <v>635</v>
      </c>
    </row>
    <row r="9458" spans="1:16" hidden="1" x14ac:dyDescent="0.25">
      <c r="A9458" t="s">
        <v>323</v>
      </c>
      <c r="B9458" t="s">
        <v>177</v>
      </c>
      <c r="C9458" t="s">
        <v>225</v>
      </c>
      <c r="D9458" t="s">
        <v>11</v>
      </c>
      <c r="F9458" t="s">
        <v>179</v>
      </c>
      <c r="H9458">
        <f>_xlfn.XLOOKUP(Tabuľka5[[#This Row],[Položka]],cennik[Položka],cennik[Cena MJ bez DPH])</f>
        <v>0</v>
      </c>
      <c r="I9458">
        <f>SUM(Tabuľka5[[#This Row],[cena MJ bez DPH]]*1.1)</f>
        <v>0</v>
      </c>
      <c r="J9458">
        <f>Tabuľka5[[#This Row],[množstvo]]*Tabuľka5[[#This Row],[cena MJ bez DPH]]</f>
        <v>0</v>
      </c>
      <c r="L9458" s="5" t="s">
        <v>548</v>
      </c>
      <c r="N9458" t="s">
        <v>547</v>
      </c>
      <c r="O9458" t="s">
        <v>512</v>
      </c>
      <c r="P9458" t="s">
        <v>635</v>
      </c>
    </row>
    <row r="9459" spans="1:16" hidden="1" x14ac:dyDescent="0.25">
      <c r="A9459" t="s">
        <v>323</v>
      </c>
      <c r="B9459" t="s">
        <v>177</v>
      </c>
      <c r="C9459" t="s">
        <v>226</v>
      </c>
      <c r="D9459" t="s">
        <v>11</v>
      </c>
      <c r="F9459" t="s">
        <v>179</v>
      </c>
      <c r="H9459">
        <f>_xlfn.XLOOKUP(Tabuľka5[[#This Row],[Položka]],cennik[Položka],cennik[Cena MJ bez DPH])</f>
        <v>0</v>
      </c>
      <c r="I9459">
        <f>SUM(Tabuľka5[[#This Row],[cena MJ bez DPH]]*1.1)</f>
        <v>0</v>
      </c>
      <c r="J9459">
        <f>Tabuľka5[[#This Row],[množstvo]]*Tabuľka5[[#This Row],[cena MJ bez DPH]]</f>
        <v>0</v>
      </c>
      <c r="L9459" s="5" t="s">
        <v>548</v>
      </c>
      <c r="N9459" t="s">
        <v>547</v>
      </c>
      <c r="O9459" t="s">
        <v>512</v>
      </c>
      <c r="P9459" t="s">
        <v>635</v>
      </c>
    </row>
    <row r="9460" spans="1:16" hidden="1" x14ac:dyDescent="0.25">
      <c r="A9460" t="s">
        <v>323</v>
      </c>
      <c r="B9460" t="s">
        <v>177</v>
      </c>
      <c r="C9460" t="s">
        <v>227</v>
      </c>
      <c r="D9460" t="s">
        <v>11</v>
      </c>
      <c r="F9460" t="s">
        <v>179</v>
      </c>
      <c r="H9460">
        <f>_xlfn.XLOOKUP(Tabuľka5[[#This Row],[Položka]],cennik[Položka],cennik[Cena MJ bez DPH])</f>
        <v>0</v>
      </c>
      <c r="I9460">
        <f>SUM(Tabuľka5[[#This Row],[cena MJ bez DPH]]*1.1)</f>
        <v>0</v>
      </c>
      <c r="J9460">
        <f>Tabuľka5[[#This Row],[množstvo]]*Tabuľka5[[#This Row],[cena MJ bez DPH]]</f>
        <v>0</v>
      </c>
      <c r="L9460" s="5" t="s">
        <v>548</v>
      </c>
      <c r="N9460" t="s">
        <v>547</v>
      </c>
      <c r="O9460" t="s">
        <v>512</v>
      </c>
      <c r="P9460" t="s">
        <v>635</v>
      </c>
    </row>
    <row r="9461" spans="1:16" hidden="1" x14ac:dyDescent="0.25">
      <c r="A9461" t="s">
        <v>323</v>
      </c>
      <c r="B9461" t="s">
        <v>177</v>
      </c>
      <c r="C9461" t="s">
        <v>228</v>
      </c>
      <c r="D9461" t="s">
        <v>11</v>
      </c>
      <c r="F9461" t="s">
        <v>56</v>
      </c>
      <c r="H9461">
        <f>_xlfn.XLOOKUP(Tabuľka5[[#This Row],[Položka]],cennik[Položka],cennik[Cena MJ bez DPH])</f>
        <v>0</v>
      </c>
      <c r="I9461">
        <f>SUM(Tabuľka5[[#This Row],[cena MJ bez DPH]]*1.1)</f>
        <v>0</v>
      </c>
      <c r="J9461">
        <f>Tabuľka5[[#This Row],[množstvo]]*Tabuľka5[[#This Row],[cena MJ bez DPH]]</f>
        <v>0</v>
      </c>
      <c r="L9461" s="5" t="s">
        <v>548</v>
      </c>
      <c r="N9461" t="s">
        <v>547</v>
      </c>
      <c r="O9461" t="s">
        <v>512</v>
      </c>
      <c r="P9461" t="s">
        <v>635</v>
      </c>
    </row>
    <row r="9462" spans="1:16" hidden="1" x14ac:dyDescent="0.25">
      <c r="A9462" t="s">
        <v>323</v>
      </c>
      <c r="B9462" t="s">
        <v>177</v>
      </c>
      <c r="C9462" t="s">
        <v>229</v>
      </c>
      <c r="D9462" t="s">
        <v>11</v>
      </c>
      <c r="F9462" t="s">
        <v>56</v>
      </c>
      <c r="H9462">
        <f>_xlfn.XLOOKUP(Tabuľka5[[#This Row],[Položka]],cennik[Položka],cennik[Cena MJ bez DPH])</f>
        <v>0</v>
      </c>
      <c r="I9462">
        <f>SUM(Tabuľka5[[#This Row],[cena MJ bez DPH]]*1.1)</f>
        <v>0</v>
      </c>
      <c r="J9462">
        <f>Tabuľka5[[#This Row],[množstvo]]*Tabuľka5[[#This Row],[cena MJ bez DPH]]</f>
        <v>0</v>
      </c>
      <c r="L9462" s="5" t="s">
        <v>548</v>
      </c>
      <c r="N9462" t="s">
        <v>547</v>
      </c>
      <c r="O9462" t="s">
        <v>512</v>
      </c>
      <c r="P9462" t="s">
        <v>635</v>
      </c>
    </row>
    <row r="9463" spans="1:16" hidden="1" x14ac:dyDescent="0.25">
      <c r="A9463" t="s">
        <v>323</v>
      </c>
      <c r="B9463" t="s">
        <v>177</v>
      </c>
      <c r="C9463" t="s">
        <v>230</v>
      </c>
      <c r="D9463" t="s">
        <v>11</v>
      </c>
      <c r="F9463" t="s">
        <v>53</v>
      </c>
      <c r="G9463">
        <v>30</v>
      </c>
      <c r="H9463">
        <f>_xlfn.XLOOKUP(Tabuľka5[[#This Row],[Položka]],cennik[Položka],cennik[Cena MJ bez DPH])</f>
        <v>0</v>
      </c>
      <c r="I9463">
        <f>SUM(Tabuľka5[[#This Row],[cena MJ bez DPH]]*1.1)</f>
        <v>0</v>
      </c>
      <c r="J9463">
        <f>Tabuľka5[[#This Row],[množstvo]]*Tabuľka5[[#This Row],[cena MJ bez DPH]]</f>
        <v>0</v>
      </c>
      <c r="L9463" s="5" t="s">
        <v>548</v>
      </c>
      <c r="N9463" t="s">
        <v>547</v>
      </c>
      <c r="O9463" t="s">
        <v>512</v>
      </c>
      <c r="P9463" t="s">
        <v>635</v>
      </c>
    </row>
    <row r="9464" spans="1:16" hidden="1" x14ac:dyDescent="0.25">
      <c r="A9464" t="s">
        <v>323</v>
      </c>
      <c r="B9464" t="s">
        <v>177</v>
      </c>
      <c r="C9464" t="s">
        <v>231</v>
      </c>
      <c r="D9464" t="s">
        <v>11</v>
      </c>
      <c r="F9464" t="s">
        <v>56</v>
      </c>
      <c r="H9464">
        <f>_xlfn.XLOOKUP(Tabuľka5[[#This Row],[Položka]],cennik[Položka],cennik[Cena MJ bez DPH])</f>
        <v>0</v>
      </c>
      <c r="I9464">
        <f>SUM(Tabuľka5[[#This Row],[cena MJ bez DPH]]*1.1)</f>
        <v>0</v>
      </c>
      <c r="J9464">
        <f>Tabuľka5[[#This Row],[množstvo]]*Tabuľka5[[#This Row],[cena MJ bez DPH]]</f>
        <v>0</v>
      </c>
      <c r="L9464" s="5" t="s">
        <v>548</v>
      </c>
      <c r="N9464" t="s">
        <v>547</v>
      </c>
      <c r="O9464" t="s">
        <v>512</v>
      </c>
      <c r="P9464" t="s">
        <v>635</v>
      </c>
    </row>
    <row r="9465" spans="1:16" hidden="1" x14ac:dyDescent="0.25">
      <c r="A9465" t="s">
        <v>323</v>
      </c>
      <c r="B9465" t="s">
        <v>177</v>
      </c>
      <c r="C9465" t="s">
        <v>232</v>
      </c>
      <c r="D9465" t="s">
        <v>11</v>
      </c>
      <c r="F9465" t="s">
        <v>53</v>
      </c>
      <c r="G9465">
        <v>50</v>
      </c>
      <c r="H9465">
        <f>_xlfn.XLOOKUP(Tabuľka5[[#This Row],[Položka]],cennik[Položka],cennik[Cena MJ bez DPH])</f>
        <v>0</v>
      </c>
      <c r="I9465">
        <f>SUM(Tabuľka5[[#This Row],[cena MJ bez DPH]]*1.1)</f>
        <v>0</v>
      </c>
      <c r="J9465">
        <f>Tabuľka5[[#This Row],[množstvo]]*Tabuľka5[[#This Row],[cena MJ bez DPH]]</f>
        <v>0</v>
      </c>
      <c r="L9465" s="5" t="s">
        <v>548</v>
      </c>
      <c r="N9465" t="s">
        <v>547</v>
      </c>
      <c r="O9465" t="s">
        <v>512</v>
      </c>
      <c r="P9465" t="s">
        <v>635</v>
      </c>
    </row>
    <row r="9466" spans="1:16" hidden="1" x14ac:dyDescent="0.25">
      <c r="A9466" t="s">
        <v>323</v>
      </c>
      <c r="B9466" t="s">
        <v>177</v>
      </c>
      <c r="C9466" t="s">
        <v>233</v>
      </c>
      <c r="D9466" t="s">
        <v>11</v>
      </c>
      <c r="F9466" t="s">
        <v>56</v>
      </c>
      <c r="H9466">
        <f>_xlfn.XLOOKUP(Tabuľka5[[#This Row],[Položka]],cennik[Položka],cennik[Cena MJ bez DPH])</f>
        <v>0</v>
      </c>
      <c r="I9466">
        <f>SUM(Tabuľka5[[#This Row],[cena MJ bez DPH]]*1.1)</f>
        <v>0</v>
      </c>
      <c r="J9466">
        <f>Tabuľka5[[#This Row],[množstvo]]*Tabuľka5[[#This Row],[cena MJ bez DPH]]</f>
        <v>0</v>
      </c>
      <c r="L9466" s="5" t="s">
        <v>548</v>
      </c>
      <c r="N9466" t="s">
        <v>547</v>
      </c>
      <c r="O9466" t="s">
        <v>512</v>
      </c>
      <c r="P9466" t="s">
        <v>635</v>
      </c>
    </row>
    <row r="9467" spans="1:16" hidden="1" x14ac:dyDescent="0.25">
      <c r="A9467" t="s">
        <v>323</v>
      </c>
      <c r="B9467" t="s">
        <v>177</v>
      </c>
      <c r="C9467" t="s">
        <v>234</v>
      </c>
      <c r="D9467" t="s">
        <v>11</v>
      </c>
      <c r="F9467" t="s">
        <v>179</v>
      </c>
      <c r="G9467">
        <v>50</v>
      </c>
      <c r="H9467">
        <f>_xlfn.XLOOKUP(Tabuľka5[[#This Row],[Položka]],cennik[Položka],cennik[Cena MJ bez DPH])</f>
        <v>0</v>
      </c>
      <c r="I9467">
        <f>SUM(Tabuľka5[[#This Row],[cena MJ bez DPH]]*1.1)</f>
        <v>0</v>
      </c>
      <c r="J9467">
        <f>Tabuľka5[[#This Row],[množstvo]]*Tabuľka5[[#This Row],[cena MJ bez DPH]]</f>
        <v>0</v>
      </c>
      <c r="L9467" s="5" t="s">
        <v>548</v>
      </c>
      <c r="N9467" t="s">
        <v>547</v>
      </c>
      <c r="O9467" t="s">
        <v>512</v>
      </c>
      <c r="P9467" t="s">
        <v>635</v>
      </c>
    </row>
    <row r="9468" spans="1:16" hidden="1" x14ac:dyDescent="0.25">
      <c r="A9468" t="s">
        <v>323</v>
      </c>
      <c r="B9468" t="s">
        <v>177</v>
      </c>
      <c r="C9468" t="s">
        <v>235</v>
      </c>
      <c r="D9468" t="s">
        <v>11</v>
      </c>
      <c r="F9468" t="s">
        <v>179</v>
      </c>
      <c r="G9468">
        <v>10</v>
      </c>
      <c r="H9468">
        <f>_xlfn.XLOOKUP(Tabuľka5[[#This Row],[Položka]],cennik[Položka],cennik[Cena MJ bez DPH])</f>
        <v>0</v>
      </c>
      <c r="I9468">
        <f>SUM(Tabuľka5[[#This Row],[cena MJ bez DPH]]*1.1)</f>
        <v>0</v>
      </c>
      <c r="J9468">
        <f>Tabuľka5[[#This Row],[množstvo]]*Tabuľka5[[#This Row],[cena MJ bez DPH]]</f>
        <v>0</v>
      </c>
      <c r="L9468" s="5" t="s">
        <v>548</v>
      </c>
      <c r="N9468" t="s">
        <v>547</v>
      </c>
      <c r="O9468" t="s">
        <v>512</v>
      </c>
      <c r="P9468" t="s">
        <v>635</v>
      </c>
    </row>
    <row r="9469" spans="1:16" hidden="1" x14ac:dyDescent="0.25">
      <c r="A9469" t="s">
        <v>323</v>
      </c>
      <c r="B9469" t="s">
        <v>177</v>
      </c>
      <c r="C9469" t="s">
        <v>236</v>
      </c>
      <c r="D9469" t="s">
        <v>11</v>
      </c>
      <c r="F9469" t="s">
        <v>179</v>
      </c>
      <c r="G9469">
        <v>20</v>
      </c>
      <c r="H9469">
        <f>_xlfn.XLOOKUP(Tabuľka5[[#This Row],[Položka]],cennik[Položka],cennik[Cena MJ bez DPH])</f>
        <v>0</v>
      </c>
      <c r="I9469">
        <f>SUM(Tabuľka5[[#This Row],[cena MJ bez DPH]]*1.1)</f>
        <v>0</v>
      </c>
      <c r="J9469">
        <f>Tabuľka5[[#This Row],[množstvo]]*Tabuľka5[[#This Row],[cena MJ bez DPH]]</f>
        <v>0</v>
      </c>
      <c r="L9469" s="5" t="s">
        <v>548</v>
      </c>
      <c r="N9469" t="s">
        <v>547</v>
      </c>
      <c r="O9469" t="s">
        <v>512</v>
      </c>
      <c r="P9469" t="s">
        <v>635</v>
      </c>
    </row>
    <row r="9470" spans="1:16" hidden="1" x14ac:dyDescent="0.25">
      <c r="A9470" t="s">
        <v>323</v>
      </c>
      <c r="B9470" t="s">
        <v>177</v>
      </c>
      <c r="C9470" t="s">
        <v>237</v>
      </c>
      <c r="D9470" t="s">
        <v>11</v>
      </c>
      <c r="F9470" t="s">
        <v>56</v>
      </c>
      <c r="H9470">
        <f>_xlfn.XLOOKUP(Tabuľka5[[#This Row],[Položka]],cennik[Položka],cennik[Cena MJ bez DPH])</f>
        <v>0</v>
      </c>
      <c r="I9470">
        <f>SUM(Tabuľka5[[#This Row],[cena MJ bez DPH]]*1.1)</f>
        <v>0</v>
      </c>
      <c r="J9470">
        <f>Tabuľka5[[#This Row],[množstvo]]*Tabuľka5[[#This Row],[cena MJ bez DPH]]</f>
        <v>0</v>
      </c>
      <c r="L9470" s="5" t="s">
        <v>548</v>
      </c>
      <c r="N9470" t="s">
        <v>547</v>
      </c>
      <c r="O9470" t="s">
        <v>512</v>
      </c>
      <c r="P9470" t="s">
        <v>635</v>
      </c>
    </row>
    <row r="9471" spans="1:16" hidden="1" x14ac:dyDescent="0.25">
      <c r="A9471" t="s">
        <v>323</v>
      </c>
      <c r="B9471" t="s">
        <v>177</v>
      </c>
      <c r="C9471" t="s">
        <v>238</v>
      </c>
      <c r="D9471" t="s">
        <v>11</v>
      </c>
      <c r="F9471" t="s">
        <v>56</v>
      </c>
      <c r="H9471">
        <f>_xlfn.XLOOKUP(Tabuľka5[[#This Row],[Položka]],cennik[Položka],cennik[Cena MJ bez DPH])</f>
        <v>0</v>
      </c>
      <c r="I9471">
        <f>SUM(Tabuľka5[[#This Row],[cena MJ bez DPH]]*1.1)</f>
        <v>0</v>
      </c>
      <c r="J9471">
        <f>Tabuľka5[[#This Row],[množstvo]]*Tabuľka5[[#This Row],[cena MJ bez DPH]]</f>
        <v>0</v>
      </c>
      <c r="L9471" s="5" t="s">
        <v>548</v>
      </c>
      <c r="N9471" t="s">
        <v>547</v>
      </c>
      <c r="O9471" t="s">
        <v>512</v>
      </c>
      <c r="P9471" t="s">
        <v>635</v>
      </c>
    </row>
    <row r="9472" spans="1:16" hidden="1" x14ac:dyDescent="0.25">
      <c r="A9472" t="s">
        <v>323</v>
      </c>
      <c r="B9472" t="s">
        <v>177</v>
      </c>
      <c r="C9472" t="s">
        <v>239</v>
      </c>
      <c r="D9472" t="s">
        <v>11</v>
      </c>
      <c r="F9472" t="s">
        <v>56</v>
      </c>
      <c r="H9472">
        <f>_xlfn.XLOOKUP(Tabuľka5[[#This Row],[Položka]],cennik[Položka],cennik[Cena MJ bez DPH])</f>
        <v>0</v>
      </c>
      <c r="I9472">
        <f>SUM(Tabuľka5[[#This Row],[cena MJ bez DPH]]*1.1)</f>
        <v>0</v>
      </c>
      <c r="J9472">
        <f>Tabuľka5[[#This Row],[množstvo]]*Tabuľka5[[#This Row],[cena MJ bez DPH]]</f>
        <v>0</v>
      </c>
      <c r="L9472" s="5" t="s">
        <v>548</v>
      </c>
      <c r="N9472" t="s">
        <v>547</v>
      </c>
      <c r="O9472" t="s">
        <v>512</v>
      </c>
      <c r="P9472" t="s">
        <v>635</v>
      </c>
    </row>
    <row r="9473" spans="1:16" hidden="1" x14ac:dyDescent="0.25">
      <c r="A9473" t="s">
        <v>323</v>
      </c>
      <c r="B9473" t="s">
        <v>177</v>
      </c>
      <c r="C9473" t="s">
        <v>240</v>
      </c>
      <c r="D9473" t="s">
        <v>11</v>
      </c>
      <c r="F9473" t="s">
        <v>56</v>
      </c>
      <c r="H9473">
        <f>_xlfn.XLOOKUP(Tabuľka5[[#This Row],[Položka]],cennik[Položka],cennik[Cena MJ bez DPH])</f>
        <v>0</v>
      </c>
      <c r="I9473">
        <f>SUM(Tabuľka5[[#This Row],[cena MJ bez DPH]]*1.1)</f>
        <v>0</v>
      </c>
      <c r="J9473">
        <f>Tabuľka5[[#This Row],[množstvo]]*Tabuľka5[[#This Row],[cena MJ bez DPH]]</f>
        <v>0</v>
      </c>
      <c r="L9473" s="5" t="s">
        <v>548</v>
      </c>
      <c r="N9473" t="s">
        <v>547</v>
      </c>
      <c r="O9473" t="s">
        <v>512</v>
      </c>
      <c r="P9473" t="s">
        <v>635</v>
      </c>
    </row>
    <row r="9474" spans="1:16" hidden="1" x14ac:dyDescent="0.25">
      <c r="A9474" t="s">
        <v>323</v>
      </c>
      <c r="B9474" t="s">
        <v>177</v>
      </c>
      <c r="C9474" t="s">
        <v>241</v>
      </c>
      <c r="D9474" t="s">
        <v>11</v>
      </c>
      <c r="F9474" t="s">
        <v>56</v>
      </c>
      <c r="H9474">
        <f>_xlfn.XLOOKUP(Tabuľka5[[#This Row],[Položka]],cennik[Položka],cennik[Cena MJ bez DPH])</f>
        <v>0</v>
      </c>
      <c r="I9474">
        <f>SUM(Tabuľka5[[#This Row],[cena MJ bez DPH]]*1.1)</f>
        <v>0</v>
      </c>
      <c r="J9474">
        <f>Tabuľka5[[#This Row],[množstvo]]*Tabuľka5[[#This Row],[cena MJ bez DPH]]</f>
        <v>0</v>
      </c>
      <c r="L9474" s="5" t="s">
        <v>548</v>
      </c>
      <c r="N9474" t="s">
        <v>547</v>
      </c>
      <c r="O9474" t="s">
        <v>512</v>
      </c>
      <c r="P9474" t="s">
        <v>635</v>
      </c>
    </row>
    <row r="9475" spans="1:16" hidden="1" x14ac:dyDescent="0.25">
      <c r="A9475" t="s">
        <v>323</v>
      </c>
      <c r="B9475" t="s">
        <v>177</v>
      </c>
      <c r="C9475" t="s">
        <v>242</v>
      </c>
      <c r="D9475" t="s">
        <v>11</v>
      </c>
      <c r="F9475" t="s">
        <v>56</v>
      </c>
      <c r="H9475">
        <f>_xlfn.XLOOKUP(Tabuľka5[[#This Row],[Položka]],cennik[Položka],cennik[Cena MJ bez DPH])</f>
        <v>0</v>
      </c>
      <c r="I9475">
        <f>SUM(Tabuľka5[[#This Row],[cena MJ bez DPH]]*1.1)</f>
        <v>0</v>
      </c>
      <c r="J9475">
        <f>Tabuľka5[[#This Row],[množstvo]]*Tabuľka5[[#This Row],[cena MJ bez DPH]]</f>
        <v>0</v>
      </c>
      <c r="L9475" s="5" t="s">
        <v>548</v>
      </c>
      <c r="N9475" t="s">
        <v>547</v>
      </c>
      <c r="O9475" t="s">
        <v>512</v>
      </c>
      <c r="P9475" t="s">
        <v>635</v>
      </c>
    </row>
    <row r="9476" spans="1:16" hidden="1" x14ac:dyDescent="0.25">
      <c r="A9476" t="s">
        <v>323</v>
      </c>
      <c r="B9476" t="s">
        <v>177</v>
      </c>
      <c r="C9476" t="s">
        <v>243</v>
      </c>
      <c r="D9476" t="s">
        <v>11</v>
      </c>
      <c r="F9476" t="s">
        <v>56</v>
      </c>
      <c r="H9476">
        <f>_xlfn.XLOOKUP(Tabuľka5[[#This Row],[Položka]],cennik[Položka],cennik[Cena MJ bez DPH])</f>
        <v>0</v>
      </c>
      <c r="I9476">
        <f>SUM(Tabuľka5[[#This Row],[cena MJ bez DPH]]*1.1)</f>
        <v>0</v>
      </c>
      <c r="J9476">
        <f>Tabuľka5[[#This Row],[množstvo]]*Tabuľka5[[#This Row],[cena MJ bez DPH]]</f>
        <v>0</v>
      </c>
      <c r="L9476" s="5" t="s">
        <v>548</v>
      </c>
      <c r="N9476" t="s">
        <v>547</v>
      </c>
      <c r="O9476" t="s">
        <v>512</v>
      </c>
      <c r="P9476" t="s">
        <v>635</v>
      </c>
    </row>
    <row r="9477" spans="1:16" hidden="1" x14ac:dyDescent="0.25">
      <c r="A9477" t="s">
        <v>323</v>
      </c>
      <c r="B9477" t="s">
        <v>177</v>
      </c>
      <c r="C9477" t="s">
        <v>244</v>
      </c>
      <c r="D9477" t="s">
        <v>11</v>
      </c>
      <c r="F9477" t="s">
        <v>56</v>
      </c>
      <c r="H9477">
        <f>_xlfn.XLOOKUP(Tabuľka5[[#This Row],[Položka]],cennik[Položka],cennik[Cena MJ bez DPH])</f>
        <v>0</v>
      </c>
      <c r="I9477">
        <f>SUM(Tabuľka5[[#This Row],[cena MJ bez DPH]]*1.1)</f>
        <v>0</v>
      </c>
      <c r="J9477">
        <f>Tabuľka5[[#This Row],[množstvo]]*Tabuľka5[[#This Row],[cena MJ bez DPH]]</f>
        <v>0</v>
      </c>
      <c r="L9477" s="5" t="s">
        <v>548</v>
      </c>
      <c r="N9477" t="s">
        <v>547</v>
      </c>
      <c r="O9477" t="s">
        <v>512</v>
      </c>
      <c r="P9477" t="s">
        <v>635</v>
      </c>
    </row>
    <row r="9478" spans="1:16" hidden="1" x14ac:dyDescent="0.25">
      <c r="A9478" t="s">
        <v>323</v>
      </c>
      <c r="B9478" t="s">
        <v>177</v>
      </c>
      <c r="C9478" t="s">
        <v>245</v>
      </c>
      <c r="D9478" t="s">
        <v>11</v>
      </c>
      <c r="F9478" t="s">
        <v>56</v>
      </c>
      <c r="H9478">
        <f>_xlfn.XLOOKUP(Tabuľka5[[#This Row],[Položka]],cennik[Položka],cennik[Cena MJ bez DPH])</f>
        <v>0</v>
      </c>
      <c r="I9478">
        <f>SUM(Tabuľka5[[#This Row],[cena MJ bez DPH]]*1.1)</f>
        <v>0</v>
      </c>
      <c r="J9478">
        <f>Tabuľka5[[#This Row],[množstvo]]*Tabuľka5[[#This Row],[cena MJ bez DPH]]</f>
        <v>0</v>
      </c>
      <c r="L9478" s="5" t="s">
        <v>548</v>
      </c>
      <c r="N9478" t="s">
        <v>547</v>
      </c>
      <c r="O9478" t="s">
        <v>512</v>
      </c>
      <c r="P9478" t="s">
        <v>635</v>
      </c>
    </row>
    <row r="9479" spans="1:16" hidden="1" x14ac:dyDescent="0.25">
      <c r="A9479" t="s">
        <v>323</v>
      </c>
      <c r="B9479" t="s">
        <v>177</v>
      </c>
      <c r="C9479" t="s">
        <v>246</v>
      </c>
      <c r="D9479" t="s">
        <v>11</v>
      </c>
      <c r="F9479" t="s">
        <v>56</v>
      </c>
      <c r="H9479">
        <f>_xlfn.XLOOKUP(Tabuľka5[[#This Row],[Položka]],cennik[Položka],cennik[Cena MJ bez DPH])</f>
        <v>0</v>
      </c>
      <c r="I9479">
        <f>SUM(Tabuľka5[[#This Row],[cena MJ bez DPH]]*1.1)</f>
        <v>0</v>
      </c>
      <c r="J9479">
        <f>Tabuľka5[[#This Row],[množstvo]]*Tabuľka5[[#This Row],[cena MJ bez DPH]]</f>
        <v>0</v>
      </c>
      <c r="L9479" s="5" t="s">
        <v>548</v>
      </c>
      <c r="N9479" t="s">
        <v>547</v>
      </c>
      <c r="O9479" t="s">
        <v>512</v>
      </c>
      <c r="P9479" t="s">
        <v>635</v>
      </c>
    </row>
    <row r="9480" spans="1:16" hidden="1" x14ac:dyDescent="0.25">
      <c r="A9480" t="s">
        <v>323</v>
      </c>
      <c r="B9480" t="s">
        <v>177</v>
      </c>
      <c r="C9480" t="s">
        <v>247</v>
      </c>
      <c r="D9480" t="s">
        <v>11</v>
      </c>
      <c r="F9480" t="s">
        <v>53</v>
      </c>
      <c r="G9480">
        <v>30</v>
      </c>
      <c r="H9480">
        <f>_xlfn.XLOOKUP(Tabuľka5[[#This Row],[Položka]],cennik[Položka],cennik[Cena MJ bez DPH])</f>
        <v>0</v>
      </c>
      <c r="I9480">
        <f>SUM(Tabuľka5[[#This Row],[cena MJ bez DPH]]*1.1)</f>
        <v>0</v>
      </c>
      <c r="J9480">
        <f>Tabuľka5[[#This Row],[množstvo]]*Tabuľka5[[#This Row],[cena MJ bez DPH]]</f>
        <v>0</v>
      </c>
      <c r="L9480" s="5" t="s">
        <v>548</v>
      </c>
      <c r="N9480" t="s">
        <v>547</v>
      </c>
      <c r="O9480" t="s">
        <v>512</v>
      </c>
      <c r="P9480" t="s">
        <v>635</v>
      </c>
    </row>
    <row r="9481" spans="1:16" hidden="1" x14ac:dyDescent="0.25">
      <c r="A9481" t="s">
        <v>323</v>
      </c>
      <c r="B9481" t="s">
        <v>177</v>
      </c>
      <c r="C9481" t="s">
        <v>248</v>
      </c>
      <c r="D9481" t="s">
        <v>11</v>
      </c>
      <c r="F9481" t="s">
        <v>53</v>
      </c>
      <c r="H9481">
        <f>_xlfn.XLOOKUP(Tabuľka5[[#This Row],[Položka]],cennik[Položka],cennik[Cena MJ bez DPH])</f>
        <v>0</v>
      </c>
      <c r="I9481">
        <f>SUM(Tabuľka5[[#This Row],[cena MJ bez DPH]]*1.1)</f>
        <v>0</v>
      </c>
      <c r="J9481">
        <f>Tabuľka5[[#This Row],[množstvo]]*Tabuľka5[[#This Row],[cena MJ bez DPH]]</f>
        <v>0</v>
      </c>
      <c r="L9481" s="5" t="s">
        <v>548</v>
      </c>
      <c r="N9481" t="s">
        <v>547</v>
      </c>
      <c r="O9481" t="s">
        <v>512</v>
      </c>
      <c r="P9481" t="s">
        <v>635</v>
      </c>
    </row>
    <row r="9482" spans="1:16" hidden="1" x14ac:dyDescent="0.25">
      <c r="A9482" t="s">
        <v>323</v>
      </c>
      <c r="B9482" t="s">
        <v>177</v>
      </c>
      <c r="C9482" t="s">
        <v>249</v>
      </c>
      <c r="D9482" t="s">
        <v>11</v>
      </c>
      <c r="F9482" t="s">
        <v>56</v>
      </c>
      <c r="H9482">
        <f>_xlfn.XLOOKUP(Tabuľka5[[#This Row],[Položka]],cennik[Položka],cennik[Cena MJ bez DPH])</f>
        <v>0</v>
      </c>
      <c r="I9482">
        <f>SUM(Tabuľka5[[#This Row],[cena MJ bez DPH]]*1.1)</f>
        <v>0</v>
      </c>
      <c r="J9482">
        <f>Tabuľka5[[#This Row],[množstvo]]*Tabuľka5[[#This Row],[cena MJ bez DPH]]</f>
        <v>0</v>
      </c>
      <c r="L9482" s="5" t="s">
        <v>548</v>
      </c>
      <c r="N9482" t="s">
        <v>547</v>
      </c>
      <c r="O9482" t="s">
        <v>512</v>
      </c>
      <c r="P9482" t="s">
        <v>635</v>
      </c>
    </row>
    <row r="9483" spans="1:16" hidden="1" x14ac:dyDescent="0.25">
      <c r="A9483" t="s">
        <v>323</v>
      </c>
      <c r="B9483" t="s">
        <v>177</v>
      </c>
      <c r="C9483" t="s">
        <v>250</v>
      </c>
      <c r="D9483" t="s">
        <v>11</v>
      </c>
      <c r="F9483" t="s">
        <v>53</v>
      </c>
      <c r="G9483">
        <v>10</v>
      </c>
      <c r="H9483">
        <f>_xlfn.XLOOKUP(Tabuľka5[[#This Row],[Položka]],cennik[Položka],cennik[Cena MJ bez DPH])</f>
        <v>0</v>
      </c>
      <c r="I9483">
        <f>SUM(Tabuľka5[[#This Row],[cena MJ bez DPH]]*1.1)</f>
        <v>0</v>
      </c>
      <c r="J9483">
        <f>Tabuľka5[[#This Row],[množstvo]]*Tabuľka5[[#This Row],[cena MJ bez DPH]]</f>
        <v>0</v>
      </c>
      <c r="L9483" s="5" t="s">
        <v>548</v>
      </c>
      <c r="N9483" t="s">
        <v>547</v>
      </c>
      <c r="O9483" t="s">
        <v>512</v>
      </c>
      <c r="P9483" t="s">
        <v>635</v>
      </c>
    </row>
    <row r="9484" spans="1:16" hidden="1" x14ac:dyDescent="0.25">
      <c r="A9484" t="s">
        <v>323</v>
      </c>
      <c r="B9484" t="s">
        <v>177</v>
      </c>
      <c r="C9484" t="s">
        <v>251</v>
      </c>
      <c r="D9484" t="s">
        <v>11</v>
      </c>
      <c r="F9484" t="s">
        <v>179</v>
      </c>
      <c r="G9484">
        <v>20</v>
      </c>
      <c r="H9484">
        <f>_xlfn.XLOOKUP(Tabuľka5[[#This Row],[Položka]],cennik[Položka],cennik[Cena MJ bez DPH])</f>
        <v>0</v>
      </c>
      <c r="I9484">
        <f>SUM(Tabuľka5[[#This Row],[cena MJ bez DPH]]*1.1)</f>
        <v>0</v>
      </c>
      <c r="J9484">
        <f>Tabuľka5[[#This Row],[množstvo]]*Tabuľka5[[#This Row],[cena MJ bez DPH]]</f>
        <v>0</v>
      </c>
      <c r="L9484" s="5" t="s">
        <v>548</v>
      </c>
      <c r="N9484" t="s">
        <v>547</v>
      </c>
      <c r="O9484" t="s">
        <v>512</v>
      </c>
      <c r="P9484" t="s">
        <v>635</v>
      </c>
    </row>
    <row r="9485" spans="1:16" hidden="1" x14ac:dyDescent="0.25">
      <c r="A9485" t="s">
        <v>323</v>
      </c>
      <c r="B9485" t="s">
        <v>177</v>
      </c>
      <c r="C9485" t="s">
        <v>252</v>
      </c>
      <c r="D9485" t="s">
        <v>11</v>
      </c>
      <c r="F9485" t="s">
        <v>179</v>
      </c>
      <c r="H9485">
        <f>_xlfn.XLOOKUP(Tabuľka5[[#This Row],[Položka]],cennik[Položka],cennik[Cena MJ bez DPH])</f>
        <v>0</v>
      </c>
      <c r="I9485">
        <f>SUM(Tabuľka5[[#This Row],[cena MJ bez DPH]]*1.1)</f>
        <v>0</v>
      </c>
      <c r="J9485">
        <f>Tabuľka5[[#This Row],[množstvo]]*Tabuľka5[[#This Row],[cena MJ bez DPH]]</f>
        <v>0</v>
      </c>
      <c r="L9485" s="5" t="s">
        <v>548</v>
      </c>
      <c r="N9485" t="s">
        <v>547</v>
      </c>
      <c r="O9485" t="s">
        <v>512</v>
      </c>
      <c r="P9485" t="s">
        <v>635</v>
      </c>
    </row>
    <row r="9486" spans="1:16" hidden="1" x14ac:dyDescent="0.25">
      <c r="A9486" t="s">
        <v>323</v>
      </c>
      <c r="B9486" t="s">
        <v>177</v>
      </c>
      <c r="C9486" t="s">
        <v>253</v>
      </c>
      <c r="D9486" t="s">
        <v>11</v>
      </c>
      <c r="F9486" t="s">
        <v>179</v>
      </c>
      <c r="G9486">
        <v>20</v>
      </c>
      <c r="H9486">
        <f>_xlfn.XLOOKUP(Tabuľka5[[#This Row],[Položka]],cennik[Položka],cennik[Cena MJ bez DPH])</f>
        <v>0</v>
      </c>
      <c r="I9486">
        <f>SUM(Tabuľka5[[#This Row],[cena MJ bez DPH]]*1.1)</f>
        <v>0</v>
      </c>
      <c r="J9486">
        <f>Tabuľka5[[#This Row],[množstvo]]*Tabuľka5[[#This Row],[cena MJ bez DPH]]</f>
        <v>0</v>
      </c>
      <c r="L9486" s="5" t="s">
        <v>548</v>
      </c>
      <c r="N9486" t="s">
        <v>547</v>
      </c>
      <c r="O9486" t="s">
        <v>512</v>
      </c>
      <c r="P9486" t="s">
        <v>635</v>
      </c>
    </row>
    <row r="9487" spans="1:16" hidden="1" x14ac:dyDescent="0.25">
      <c r="A9487" t="s">
        <v>323</v>
      </c>
      <c r="B9487" t="s">
        <v>177</v>
      </c>
      <c r="C9487" t="s">
        <v>254</v>
      </c>
      <c r="D9487" t="s">
        <v>11</v>
      </c>
      <c r="F9487" t="s">
        <v>56</v>
      </c>
      <c r="H9487">
        <f>_xlfn.XLOOKUP(Tabuľka5[[#This Row],[Položka]],cennik[Položka],cennik[Cena MJ bez DPH])</f>
        <v>0</v>
      </c>
      <c r="I9487">
        <f>SUM(Tabuľka5[[#This Row],[cena MJ bez DPH]]*1.1)</f>
        <v>0</v>
      </c>
      <c r="J9487">
        <f>Tabuľka5[[#This Row],[množstvo]]*Tabuľka5[[#This Row],[cena MJ bez DPH]]</f>
        <v>0</v>
      </c>
      <c r="L9487" s="5" t="s">
        <v>548</v>
      </c>
      <c r="N9487" t="s">
        <v>547</v>
      </c>
      <c r="O9487" t="s">
        <v>512</v>
      </c>
      <c r="P9487" t="s">
        <v>635</v>
      </c>
    </row>
    <row r="9488" spans="1:16" hidden="1" x14ac:dyDescent="0.25">
      <c r="A9488" t="s">
        <v>323</v>
      </c>
      <c r="B9488" t="s">
        <v>177</v>
      </c>
      <c r="C9488" t="s">
        <v>255</v>
      </c>
      <c r="D9488" t="s">
        <v>11</v>
      </c>
      <c r="F9488" t="s">
        <v>56</v>
      </c>
      <c r="H9488">
        <f>_xlfn.XLOOKUP(Tabuľka5[[#This Row],[Položka]],cennik[Položka],cennik[Cena MJ bez DPH])</f>
        <v>0</v>
      </c>
      <c r="I9488">
        <f>SUM(Tabuľka5[[#This Row],[cena MJ bez DPH]]*1.1)</f>
        <v>0</v>
      </c>
      <c r="J9488">
        <f>Tabuľka5[[#This Row],[množstvo]]*Tabuľka5[[#This Row],[cena MJ bez DPH]]</f>
        <v>0</v>
      </c>
      <c r="L9488" s="5" t="s">
        <v>548</v>
      </c>
      <c r="N9488" t="s">
        <v>547</v>
      </c>
      <c r="O9488" t="s">
        <v>512</v>
      </c>
      <c r="P9488" t="s">
        <v>635</v>
      </c>
    </row>
    <row r="9489" spans="1:16" hidden="1" x14ac:dyDescent="0.25">
      <c r="A9489" t="s">
        <v>323</v>
      </c>
      <c r="B9489" t="s">
        <v>177</v>
      </c>
      <c r="C9489" t="s">
        <v>256</v>
      </c>
      <c r="D9489" t="s">
        <v>11</v>
      </c>
      <c r="F9489" t="s">
        <v>56</v>
      </c>
      <c r="H9489">
        <f>_xlfn.XLOOKUP(Tabuľka5[[#This Row],[Položka]],cennik[Položka],cennik[Cena MJ bez DPH])</f>
        <v>0</v>
      </c>
      <c r="I9489">
        <f>SUM(Tabuľka5[[#This Row],[cena MJ bez DPH]]*1.1)</f>
        <v>0</v>
      </c>
      <c r="J9489">
        <f>Tabuľka5[[#This Row],[množstvo]]*Tabuľka5[[#This Row],[cena MJ bez DPH]]</f>
        <v>0</v>
      </c>
      <c r="L9489" s="5" t="s">
        <v>548</v>
      </c>
      <c r="N9489" t="s">
        <v>547</v>
      </c>
      <c r="O9489" t="s">
        <v>512</v>
      </c>
      <c r="P9489" t="s">
        <v>635</v>
      </c>
    </row>
    <row r="9490" spans="1:16" hidden="1" x14ac:dyDescent="0.25">
      <c r="A9490" t="s">
        <v>323</v>
      </c>
      <c r="B9490" t="s">
        <v>177</v>
      </c>
      <c r="C9490" t="s">
        <v>257</v>
      </c>
      <c r="D9490" t="s">
        <v>11</v>
      </c>
      <c r="F9490" t="s">
        <v>56</v>
      </c>
      <c r="H9490">
        <f>_xlfn.XLOOKUP(Tabuľka5[[#This Row],[Položka]],cennik[Položka],cennik[Cena MJ bez DPH])</f>
        <v>0</v>
      </c>
      <c r="I9490">
        <f>SUM(Tabuľka5[[#This Row],[cena MJ bez DPH]]*1.1)</f>
        <v>0</v>
      </c>
      <c r="J9490">
        <f>Tabuľka5[[#This Row],[množstvo]]*Tabuľka5[[#This Row],[cena MJ bez DPH]]</f>
        <v>0</v>
      </c>
      <c r="L9490" s="5" t="s">
        <v>548</v>
      </c>
      <c r="N9490" t="s">
        <v>547</v>
      </c>
      <c r="O9490" t="s">
        <v>512</v>
      </c>
      <c r="P9490" t="s">
        <v>635</v>
      </c>
    </row>
    <row r="9491" spans="1:16" hidden="1" x14ac:dyDescent="0.25">
      <c r="A9491" t="s">
        <v>323</v>
      </c>
      <c r="B9491" t="s">
        <v>177</v>
      </c>
      <c r="C9491" t="s">
        <v>258</v>
      </c>
      <c r="D9491" t="s">
        <v>11</v>
      </c>
      <c r="F9491" t="s">
        <v>56</v>
      </c>
      <c r="H9491">
        <f>_xlfn.XLOOKUP(Tabuľka5[[#This Row],[Položka]],cennik[Položka],cennik[Cena MJ bez DPH])</f>
        <v>0</v>
      </c>
      <c r="I9491">
        <f>SUM(Tabuľka5[[#This Row],[cena MJ bez DPH]]*1.1)</f>
        <v>0</v>
      </c>
      <c r="J9491">
        <f>Tabuľka5[[#This Row],[množstvo]]*Tabuľka5[[#This Row],[cena MJ bez DPH]]</f>
        <v>0</v>
      </c>
      <c r="L9491" s="5" t="s">
        <v>548</v>
      </c>
      <c r="N9491" t="s">
        <v>547</v>
      </c>
      <c r="O9491" t="s">
        <v>512</v>
      </c>
      <c r="P9491" t="s">
        <v>635</v>
      </c>
    </row>
    <row r="9492" spans="1:16" hidden="1" x14ac:dyDescent="0.25">
      <c r="A9492" t="s">
        <v>323</v>
      </c>
      <c r="B9492" t="s">
        <v>177</v>
      </c>
      <c r="C9492" t="s">
        <v>259</v>
      </c>
      <c r="D9492" t="s">
        <v>11</v>
      </c>
      <c r="F9492" t="s">
        <v>56</v>
      </c>
      <c r="H9492">
        <f>_xlfn.XLOOKUP(Tabuľka5[[#This Row],[Položka]],cennik[Položka],cennik[Cena MJ bez DPH])</f>
        <v>0</v>
      </c>
      <c r="I9492">
        <f>SUM(Tabuľka5[[#This Row],[cena MJ bez DPH]]*1.1)</f>
        <v>0</v>
      </c>
      <c r="J9492">
        <f>Tabuľka5[[#This Row],[množstvo]]*Tabuľka5[[#This Row],[cena MJ bez DPH]]</f>
        <v>0</v>
      </c>
      <c r="L9492" s="5" t="s">
        <v>548</v>
      </c>
      <c r="N9492" t="s">
        <v>547</v>
      </c>
      <c r="O9492" t="s">
        <v>512</v>
      </c>
      <c r="P9492" t="s">
        <v>635</v>
      </c>
    </row>
    <row r="9493" spans="1:16" hidden="1" x14ac:dyDescent="0.25">
      <c r="A9493" t="s">
        <v>323</v>
      </c>
      <c r="B9493" t="s">
        <v>177</v>
      </c>
      <c r="C9493" t="s">
        <v>260</v>
      </c>
      <c r="D9493" t="s">
        <v>11</v>
      </c>
      <c r="F9493" t="s">
        <v>56</v>
      </c>
      <c r="H9493">
        <f>_xlfn.XLOOKUP(Tabuľka5[[#This Row],[Položka]],cennik[Položka],cennik[Cena MJ bez DPH])</f>
        <v>0</v>
      </c>
      <c r="I9493">
        <f>SUM(Tabuľka5[[#This Row],[cena MJ bez DPH]]*1.1)</f>
        <v>0</v>
      </c>
      <c r="J9493">
        <f>Tabuľka5[[#This Row],[množstvo]]*Tabuľka5[[#This Row],[cena MJ bez DPH]]</f>
        <v>0</v>
      </c>
      <c r="L9493" s="5" t="s">
        <v>548</v>
      </c>
      <c r="N9493" t="s">
        <v>547</v>
      </c>
      <c r="O9493" t="s">
        <v>512</v>
      </c>
      <c r="P9493" t="s">
        <v>635</v>
      </c>
    </row>
    <row r="9494" spans="1:16" hidden="1" x14ac:dyDescent="0.25">
      <c r="A9494" t="s">
        <v>323</v>
      </c>
      <c r="B9494" t="s">
        <v>177</v>
      </c>
      <c r="C9494" t="s">
        <v>261</v>
      </c>
      <c r="D9494" t="s">
        <v>11</v>
      </c>
      <c r="F9494" t="s">
        <v>56</v>
      </c>
      <c r="H9494">
        <f>_xlfn.XLOOKUP(Tabuľka5[[#This Row],[Položka]],cennik[Položka],cennik[Cena MJ bez DPH])</f>
        <v>0</v>
      </c>
      <c r="I9494">
        <f>SUM(Tabuľka5[[#This Row],[cena MJ bez DPH]]*1.1)</f>
        <v>0</v>
      </c>
      <c r="J9494">
        <f>Tabuľka5[[#This Row],[množstvo]]*Tabuľka5[[#This Row],[cena MJ bez DPH]]</f>
        <v>0</v>
      </c>
      <c r="L9494" s="5" t="s">
        <v>548</v>
      </c>
      <c r="N9494" t="s">
        <v>547</v>
      </c>
      <c r="O9494" t="s">
        <v>512</v>
      </c>
      <c r="P9494" t="s">
        <v>635</v>
      </c>
    </row>
    <row r="9495" spans="1:16" hidden="1" x14ac:dyDescent="0.25">
      <c r="A9495" t="s">
        <v>323</v>
      </c>
      <c r="B9495" t="s">
        <v>177</v>
      </c>
      <c r="C9495" t="s">
        <v>262</v>
      </c>
      <c r="D9495" t="s">
        <v>11</v>
      </c>
      <c r="F9495" t="s">
        <v>56</v>
      </c>
      <c r="H9495">
        <f>_xlfn.XLOOKUP(Tabuľka5[[#This Row],[Položka]],cennik[Položka],cennik[Cena MJ bez DPH])</f>
        <v>0</v>
      </c>
      <c r="I9495">
        <f>SUM(Tabuľka5[[#This Row],[cena MJ bez DPH]]*1.1)</f>
        <v>0</v>
      </c>
      <c r="J9495">
        <f>Tabuľka5[[#This Row],[množstvo]]*Tabuľka5[[#This Row],[cena MJ bez DPH]]</f>
        <v>0</v>
      </c>
      <c r="L9495" s="5" t="s">
        <v>548</v>
      </c>
      <c r="N9495" t="s">
        <v>547</v>
      </c>
      <c r="O9495" t="s">
        <v>512</v>
      </c>
      <c r="P9495" t="s">
        <v>635</v>
      </c>
    </row>
    <row r="9496" spans="1:16" hidden="1" x14ac:dyDescent="0.25">
      <c r="A9496" t="s">
        <v>323</v>
      </c>
      <c r="B9496" t="s">
        <v>177</v>
      </c>
      <c r="C9496" t="s">
        <v>263</v>
      </c>
      <c r="D9496" t="s">
        <v>11</v>
      </c>
      <c r="F9496" t="s">
        <v>56</v>
      </c>
      <c r="H9496">
        <f>_xlfn.XLOOKUP(Tabuľka5[[#This Row],[Položka]],cennik[Položka],cennik[Cena MJ bez DPH])</f>
        <v>0</v>
      </c>
      <c r="I9496">
        <f>SUM(Tabuľka5[[#This Row],[cena MJ bez DPH]]*1.1)</f>
        <v>0</v>
      </c>
      <c r="J9496">
        <f>Tabuľka5[[#This Row],[množstvo]]*Tabuľka5[[#This Row],[cena MJ bez DPH]]</f>
        <v>0</v>
      </c>
      <c r="L9496" s="5" t="s">
        <v>548</v>
      </c>
      <c r="N9496" t="s">
        <v>547</v>
      </c>
      <c r="O9496" t="s">
        <v>512</v>
      </c>
      <c r="P9496" t="s">
        <v>635</v>
      </c>
    </row>
    <row r="9497" spans="1:16" hidden="1" x14ac:dyDescent="0.25">
      <c r="A9497" t="s">
        <v>323</v>
      </c>
      <c r="B9497" t="s">
        <v>177</v>
      </c>
      <c r="C9497" t="s">
        <v>264</v>
      </c>
      <c r="D9497" t="s">
        <v>11</v>
      </c>
      <c r="F9497" t="s">
        <v>53</v>
      </c>
      <c r="G9497">
        <v>70</v>
      </c>
      <c r="H9497">
        <f>_xlfn.XLOOKUP(Tabuľka5[[#This Row],[Položka]],cennik[Položka],cennik[Cena MJ bez DPH])</f>
        <v>0</v>
      </c>
      <c r="I9497">
        <f>SUM(Tabuľka5[[#This Row],[cena MJ bez DPH]]*1.1)</f>
        <v>0</v>
      </c>
      <c r="J9497">
        <f>Tabuľka5[[#This Row],[množstvo]]*Tabuľka5[[#This Row],[cena MJ bez DPH]]</f>
        <v>0</v>
      </c>
      <c r="L9497" s="5" t="s">
        <v>548</v>
      </c>
      <c r="N9497" t="s">
        <v>547</v>
      </c>
      <c r="O9497" t="s">
        <v>512</v>
      </c>
      <c r="P9497" t="s">
        <v>635</v>
      </c>
    </row>
    <row r="9498" spans="1:16" hidden="1" x14ac:dyDescent="0.25">
      <c r="A9498" t="s">
        <v>323</v>
      </c>
      <c r="B9498" t="s">
        <v>177</v>
      </c>
      <c r="C9498" t="s">
        <v>265</v>
      </c>
      <c r="D9498" t="s">
        <v>11</v>
      </c>
      <c r="F9498" t="s">
        <v>56</v>
      </c>
      <c r="H9498">
        <f>_xlfn.XLOOKUP(Tabuľka5[[#This Row],[Položka]],cennik[Položka],cennik[Cena MJ bez DPH])</f>
        <v>0</v>
      </c>
      <c r="I9498">
        <f>SUM(Tabuľka5[[#This Row],[cena MJ bez DPH]]*1.1)</f>
        <v>0</v>
      </c>
      <c r="J9498">
        <f>Tabuľka5[[#This Row],[množstvo]]*Tabuľka5[[#This Row],[cena MJ bez DPH]]</f>
        <v>0</v>
      </c>
      <c r="L9498" s="5" t="s">
        <v>548</v>
      </c>
      <c r="N9498" t="s">
        <v>547</v>
      </c>
      <c r="O9498" t="s">
        <v>512</v>
      </c>
      <c r="P9498" t="s">
        <v>635</v>
      </c>
    </row>
    <row r="9499" spans="1:16" hidden="1" x14ac:dyDescent="0.25">
      <c r="A9499" t="s">
        <v>323</v>
      </c>
      <c r="B9499" t="s">
        <v>177</v>
      </c>
      <c r="C9499" t="s">
        <v>266</v>
      </c>
      <c r="D9499" t="s">
        <v>11</v>
      </c>
      <c r="F9499" t="s">
        <v>56</v>
      </c>
      <c r="H9499">
        <f>_xlfn.XLOOKUP(Tabuľka5[[#This Row],[Položka]],cennik[Položka],cennik[Cena MJ bez DPH])</f>
        <v>0</v>
      </c>
      <c r="I9499">
        <f>SUM(Tabuľka5[[#This Row],[cena MJ bez DPH]]*1.1)</f>
        <v>0</v>
      </c>
      <c r="J9499">
        <f>Tabuľka5[[#This Row],[množstvo]]*Tabuľka5[[#This Row],[cena MJ bez DPH]]</f>
        <v>0</v>
      </c>
      <c r="L9499" s="5" t="s">
        <v>548</v>
      </c>
      <c r="N9499" t="s">
        <v>547</v>
      </c>
      <c r="O9499" t="s">
        <v>512</v>
      </c>
      <c r="P9499" t="s">
        <v>635</v>
      </c>
    </row>
    <row r="9500" spans="1:16" hidden="1" x14ac:dyDescent="0.25">
      <c r="A9500" t="s">
        <v>323</v>
      </c>
      <c r="B9500" t="s">
        <v>177</v>
      </c>
      <c r="C9500" t="s">
        <v>267</v>
      </c>
      <c r="D9500" t="s">
        <v>11</v>
      </c>
      <c r="F9500" t="s">
        <v>56</v>
      </c>
      <c r="H9500">
        <f>_xlfn.XLOOKUP(Tabuľka5[[#This Row],[Položka]],cennik[Položka],cennik[Cena MJ bez DPH])</f>
        <v>0</v>
      </c>
      <c r="I9500">
        <f>SUM(Tabuľka5[[#This Row],[cena MJ bez DPH]]*1.1)</f>
        <v>0</v>
      </c>
      <c r="J9500">
        <f>Tabuľka5[[#This Row],[množstvo]]*Tabuľka5[[#This Row],[cena MJ bez DPH]]</f>
        <v>0</v>
      </c>
      <c r="L9500" s="5" t="s">
        <v>548</v>
      </c>
      <c r="N9500" t="s">
        <v>547</v>
      </c>
      <c r="O9500" t="s">
        <v>512</v>
      </c>
      <c r="P9500" t="s">
        <v>635</v>
      </c>
    </row>
    <row r="9501" spans="1:16" hidden="1" x14ac:dyDescent="0.25">
      <c r="A9501" t="s">
        <v>323</v>
      </c>
      <c r="B9501" t="s">
        <v>177</v>
      </c>
      <c r="C9501" t="s">
        <v>268</v>
      </c>
      <c r="D9501" t="s">
        <v>11</v>
      </c>
      <c r="F9501" t="s">
        <v>56</v>
      </c>
      <c r="H9501">
        <f>_xlfn.XLOOKUP(Tabuľka5[[#This Row],[Položka]],cennik[Položka],cennik[Cena MJ bez DPH])</f>
        <v>0</v>
      </c>
      <c r="I9501">
        <f>SUM(Tabuľka5[[#This Row],[cena MJ bez DPH]]*1.1)</f>
        <v>0</v>
      </c>
      <c r="J9501">
        <f>Tabuľka5[[#This Row],[množstvo]]*Tabuľka5[[#This Row],[cena MJ bez DPH]]</f>
        <v>0</v>
      </c>
      <c r="L9501" s="5" t="s">
        <v>548</v>
      </c>
      <c r="N9501" t="s">
        <v>547</v>
      </c>
      <c r="O9501" t="s">
        <v>512</v>
      </c>
      <c r="P9501" t="s">
        <v>635</v>
      </c>
    </row>
    <row r="9502" spans="1:16" hidden="1" x14ac:dyDescent="0.25">
      <c r="A9502" t="s">
        <v>323</v>
      </c>
      <c r="B9502" t="s">
        <v>177</v>
      </c>
      <c r="C9502" t="s">
        <v>269</v>
      </c>
      <c r="D9502" t="s">
        <v>11</v>
      </c>
      <c r="F9502" t="s">
        <v>56</v>
      </c>
      <c r="H9502">
        <f>_xlfn.XLOOKUP(Tabuľka5[[#This Row],[Položka]],cennik[Položka],cennik[Cena MJ bez DPH])</f>
        <v>0</v>
      </c>
      <c r="I9502">
        <f>SUM(Tabuľka5[[#This Row],[cena MJ bez DPH]]*1.1)</f>
        <v>0</v>
      </c>
      <c r="J9502">
        <f>Tabuľka5[[#This Row],[množstvo]]*Tabuľka5[[#This Row],[cena MJ bez DPH]]</f>
        <v>0</v>
      </c>
      <c r="L9502" s="5" t="s">
        <v>548</v>
      </c>
      <c r="N9502" t="s">
        <v>547</v>
      </c>
      <c r="O9502" t="s">
        <v>512</v>
      </c>
      <c r="P9502" t="s">
        <v>635</v>
      </c>
    </row>
    <row r="9503" spans="1:16" hidden="1" x14ac:dyDescent="0.25">
      <c r="A9503" t="s">
        <v>323</v>
      </c>
      <c r="B9503" t="s">
        <v>177</v>
      </c>
      <c r="C9503" t="s">
        <v>270</v>
      </c>
      <c r="D9503" t="s">
        <v>11</v>
      </c>
      <c r="F9503" t="s">
        <v>56</v>
      </c>
      <c r="H9503">
        <f>_xlfn.XLOOKUP(Tabuľka5[[#This Row],[Položka]],cennik[Položka],cennik[Cena MJ bez DPH])</f>
        <v>0</v>
      </c>
      <c r="I9503">
        <f>SUM(Tabuľka5[[#This Row],[cena MJ bez DPH]]*1.1)</f>
        <v>0</v>
      </c>
      <c r="J9503">
        <f>Tabuľka5[[#This Row],[množstvo]]*Tabuľka5[[#This Row],[cena MJ bez DPH]]</f>
        <v>0</v>
      </c>
      <c r="L9503" s="5" t="s">
        <v>548</v>
      </c>
      <c r="N9503" t="s">
        <v>547</v>
      </c>
      <c r="O9503" t="s">
        <v>512</v>
      </c>
      <c r="P9503" t="s">
        <v>635</v>
      </c>
    </row>
    <row r="9504" spans="1:16" hidden="1" x14ac:dyDescent="0.25">
      <c r="A9504" t="s">
        <v>323</v>
      </c>
      <c r="B9504" t="s">
        <v>177</v>
      </c>
      <c r="C9504" t="s">
        <v>271</v>
      </c>
      <c r="D9504" t="s">
        <v>11</v>
      </c>
      <c r="F9504" t="s">
        <v>56</v>
      </c>
      <c r="H9504">
        <f>_xlfn.XLOOKUP(Tabuľka5[[#This Row],[Položka]],cennik[Položka],cennik[Cena MJ bez DPH])</f>
        <v>0</v>
      </c>
      <c r="I9504">
        <f>SUM(Tabuľka5[[#This Row],[cena MJ bez DPH]]*1.1)</f>
        <v>0</v>
      </c>
      <c r="J9504">
        <f>Tabuľka5[[#This Row],[množstvo]]*Tabuľka5[[#This Row],[cena MJ bez DPH]]</f>
        <v>0</v>
      </c>
      <c r="L9504" s="5" t="s">
        <v>548</v>
      </c>
      <c r="N9504" t="s">
        <v>547</v>
      </c>
      <c r="O9504" t="s">
        <v>512</v>
      </c>
      <c r="P9504" t="s">
        <v>635</v>
      </c>
    </row>
    <row r="9505" spans="1:16" hidden="1" x14ac:dyDescent="0.25">
      <c r="A9505" t="s">
        <v>324</v>
      </c>
      <c r="B9505" t="s">
        <v>9</v>
      </c>
      <c r="C9505" t="s">
        <v>10</v>
      </c>
      <c r="D9505" t="s">
        <v>11</v>
      </c>
      <c r="F9505" t="s">
        <v>12</v>
      </c>
      <c r="G9505">
        <v>2200</v>
      </c>
      <c r="H9505">
        <f>_xlfn.XLOOKUP(Tabuľka5[[#This Row],[Položka]],cennik[Položka],cennik[Cena MJ bez DPH])</f>
        <v>0.8</v>
      </c>
      <c r="I9505">
        <f>SUM(Tabuľka5[[#This Row],[cena MJ bez DPH]]*1.1)</f>
        <v>0.88000000000000012</v>
      </c>
      <c r="J9505">
        <f>Tabuľka5[[#This Row],[množstvo]]*Tabuľka5[[#This Row],[cena MJ bez DPH]]</f>
        <v>1760</v>
      </c>
      <c r="L9505" s="5" t="s">
        <v>552</v>
      </c>
      <c r="N9505" t="s">
        <v>551</v>
      </c>
      <c r="O9505" t="s">
        <v>342</v>
      </c>
      <c r="P9505" t="s">
        <v>728</v>
      </c>
    </row>
    <row r="9506" spans="1:16" hidden="1" x14ac:dyDescent="0.25">
      <c r="A9506" t="s">
        <v>324</v>
      </c>
      <c r="B9506" t="s">
        <v>9</v>
      </c>
      <c r="C9506" t="s">
        <v>13</v>
      </c>
      <c r="D9506" t="s">
        <v>11</v>
      </c>
      <c r="F9506" t="s">
        <v>14</v>
      </c>
      <c r="G9506">
        <v>100</v>
      </c>
      <c r="H9506">
        <f>_xlfn.XLOOKUP(Tabuľka5[[#This Row],[Položka]],cennik[Položka],cennik[Cena MJ bez DPH])</f>
        <v>0</v>
      </c>
      <c r="I9506">
        <f>SUM(Tabuľka5[[#This Row],[cena MJ bez DPH]]*1.1)</f>
        <v>0</v>
      </c>
      <c r="J9506">
        <f>Tabuľka5[[#This Row],[množstvo]]*Tabuľka5[[#This Row],[cena MJ bez DPH]]</f>
        <v>0</v>
      </c>
      <c r="L9506" s="5" t="s">
        <v>552</v>
      </c>
      <c r="N9506" t="s">
        <v>551</v>
      </c>
      <c r="O9506" t="s">
        <v>342</v>
      </c>
      <c r="P9506" t="s">
        <v>728</v>
      </c>
    </row>
    <row r="9507" spans="1:16" hidden="1" x14ac:dyDescent="0.25">
      <c r="A9507" t="s">
        <v>324</v>
      </c>
      <c r="B9507" t="s">
        <v>9</v>
      </c>
      <c r="C9507" t="s">
        <v>15</v>
      </c>
      <c r="D9507" t="s">
        <v>11</v>
      </c>
      <c r="F9507" t="s">
        <v>14</v>
      </c>
      <c r="G9507">
        <v>100</v>
      </c>
      <c r="H9507">
        <f>_xlfn.XLOOKUP(Tabuľka5[[#This Row],[Položka]],cennik[Položka],cennik[Cena MJ bez DPH])</f>
        <v>1</v>
      </c>
      <c r="I9507">
        <f>SUM(Tabuľka5[[#This Row],[cena MJ bez DPH]]*1.1)</f>
        <v>1.1000000000000001</v>
      </c>
      <c r="J9507">
        <f>Tabuľka5[[#This Row],[množstvo]]*Tabuľka5[[#This Row],[cena MJ bez DPH]]</f>
        <v>100</v>
      </c>
      <c r="L9507" s="5" t="s">
        <v>552</v>
      </c>
      <c r="N9507" t="s">
        <v>551</v>
      </c>
      <c r="O9507" t="s">
        <v>342</v>
      </c>
      <c r="P9507" t="s">
        <v>728</v>
      </c>
    </row>
    <row r="9508" spans="1:16" hidden="1" x14ac:dyDescent="0.25">
      <c r="A9508" t="s">
        <v>324</v>
      </c>
      <c r="B9508" t="s">
        <v>9</v>
      </c>
      <c r="C9508" t="s">
        <v>16</v>
      </c>
      <c r="D9508" t="s">
        <v>17</v>
      </c>
      <c r="E9508" t="s">
        <v>18</v>
      </c>
      <c r="F9508" t="s">
        <v>14</v>
      </c>
      <c r="G9508">
        <v>200</v>
      </c>
      <c r="H9508">
        <f>_xlfn.XLOOKUP(Tabuľka5[[#This Row],[Položka]],cennik[Položka],cennik[Cena MJ bez DPH])</f>
        <v>0.59</v>
      </c>
      <c r="I9508">
        <f>SUM(Tabuľka5[[#This Row],[cena MJ bez DPH]]*1.1)</f>
        <v>0.64900000000000002</v>
      </c>
      <c r="J9508">
        <f>Tabuľka5[[#This Row],[množstvo]]*Tabuľka5[[#This Row],[cena MJ bez DPH]]</f>
        <v>118</v>
      </c>
      <c r="L9508" s="5" t="s">
        <v>552</v>
      </c>
      <c r="N9508" t="s">
        <v>551</v>
      </c>
      <c r="O9508" t="s">
        <v>342</v>
      </c>
      <c r="P9508" t="s">
        <v>728</v>
      </c>
    </row>
    <row r="9509" spans="1:16" hidden="1" x14ac:dyDescent="0.25">
      <c r="A9509" t="s">
        <v>324</v>
      </c>
      <c r="B9509" t="s">
        <v>9</v>
      </c>
      <c r="C9509" t="s">
        <v>19</v>
      </c>
      <c r="D9509" t="s">
        <v>11</v>
      </c>
      <c r="F9509" t="s">
        <v>14</v>
      </c>
      <c r="G9509">
        <v>50</v>
      </c>
      <c r="H9509">
        <f>_xlfn.XLOOKUP(Tabuľka5[[#This Row],[Položka]],cennik[Položka],cennik[Cena MJ bez DPH])</f>
        <v>5</v>
      </c>
      <c r="I9509">
        <f>SUM(Tabuľka5[[#This Row],[cena MJ bez DPH]]*1.1)</f>
        <v>5.5</v>
      </c>
      <c r="J9509">
        <f>Tabuľka5[[#This Row],[množstvo]]*Tabuľka5[[#This Row],[cena MJ bez DPH]]</f>
        <v>250</v>
      </c>
      <c r="L9509" s="5" t="s">
        <v>552</v>
      </c>
      <c r="N9509" t="s">
        <v>551</v>
      </c>
      <c r="O9509" t="s">
        <v>342</v>
      </c>
      <c r="P9509" t="s">
        <v>728</v>
      </c>
    </row>
    <row r="9510" spans="1:16" hidden="1" x14ac:dyDescent="0.25">
      <c r="A9510" t="s">
        <v>324</v>
      </c>
      <c r="B9510" t="s">
        <v>9</v>
      </c>
      <c r="C9510" t="s">
        <v>20</v>
      </c>
      <c r="D9510" t="s">
        <v>11</v>
      </c>
      <c r="F9510" t="s">
        <v>12</v>
      </c>
      <c r="G9510">
        <v>2000</v>
      </c>
      <c r="H9510">
        <f>_xlfn.XLOOKUP(Tabuľka5[[#This Row],[Položka]],cennik[Položka],cennik[Cena MJ bez DPH])</f>
        <v>0.7</v>
      </c>
      <c r="I9510">
        <f>SUM(Tabuľka5[[#This Row],[cena MJ bez DPH]]*1.1)</f>
        <v>0.77</v>
      </c>
      <c r="J9510">
        <f>Tabuľka5[[#This Row],[množstvo]]*Tabuľka5[[#This Row],[cena MJ bez DPH]]</f>
        <v>1400</v>
      </c>
      <c r="L9510" s="5" t="s">
        <v>552</v>
      </c>
      <c r="N9510" t="s">
        <v>551</v>
      </c>
      <c r="O9510" t="s">
        <v>342</v>
      </c>
      <c r="P9510" t="s">
        <v>728</v>
      </c>
    </row>
    <row r="9511" spans="1:16" hidden="1" x14ac:dyDescent="0.25">
      <c r="A9511" t="s">
        <v>324</v>
      </c>
      <c r="B9511" t="s">
        <v>9</v>
      </c>
      <c r="C9511" t="s">
        <v>21</v>
      </c>
      <c r="D9511" t="s">
        <v>11</v>
      </c>
      <c r="F9511" t="s">
        <v>12</v>
      </c>
      <c r="H9511">
        <f>_xlfn.XLOOKUP(Tabuľka5[[#This Row],[Položka]],cennik[Položka],cennik[Cena MJ bez DPH])</f>
        <v>3</v>
      </c>
      <c r="I9511">
        <f>SUM(Tabuľka5[[#This Row],[cena MJ bez DPH]]*1.1)</f>
        <v>3.3000000000000003</v>
      </c>
      <c r="J9511">
        <f>Tabuľka5[[#This Row],[množstvo]]*Tabuľka5[[#This Row],[cena MJ bez DPH]]</f>
        <v>0</v>
      </c>
      <c r="L9511" s="5" t="s">
        <v>552</v>
      </c>
      <c r="N9511" t="s">
        <v>551</v>
      </c>
      <c r="O9511" t="s">
        <v>342</v>
      </c>
      <c r="P9511" t="s">
        <v>728</v>
      </c>
    </row>
    <row r="9512" spans="1:16" hidden="1" x14ac:dyDescent="0.25">
      <c r="A9512" t="s">
        <v>324</v>
      </c>
      <c r="B9512" t="s">
        <v>9</v>
      </c>
      <c r="C9512" t="s">
        <v>22</v>
      </c>
      <c r="D9512" t="s">
        <v>11</v>
      </c>
      <c r="F9512" t="s">
        <v>14</v>
      </c>
      <c r="G9512">
        <v>200</v>
      </c>
      <c r="H9512">
        <f>_xlfn.XLOOKUP(Tabuľka5[[#This Row],[Položka]],cennik[Položka],cennik[Cena MJ bez DPH])</f>
        <v>1.6</v>
      </c>
      <c r="I9512">
        <f>SUM(Tabuľka5[[#This Row],[cena MJ bez DPH]]*1.1)</f>
        <v>1.7600000000000002</v>
      </c>
      <c r="J9512">
        <f>Tabuľka5[[#This Row],[množstvo]]*Tabuľka5[[#This Row],[cena MJ bez DPH]]</f>
        <v>320</v>
      </c>
      <c r="L9512" s="5" t="s">
        <v>552</v>
      </c>
      <c r="N9512" t="s">
        <v>551</v>
      </c>
      <c r="O9512" t="s">
        <v>342</v>
      </c>
      <c r="P9512" t="s">
        <v>728</v>
      </c>
    </row>
    <row r="9513" spans="1:16" hidden="1" x14ac:dyDescent="0.25">
      <c r="A9513" t="s">
        <v>324</v>
      </c>
      <c r="B9513" t="s">
        <v>9</v>
      </c>
      <c r="C9513" t="s">
        <v>23</v>
      </c>
      <c r="D9513" t="s">
        <v>11</v>
      </c>
      <c r="E9513" t="s">
        <v>24</v>
      </c>
      <c r="F9513" t="s">
        <v>14</v>
      </c>
      <c r="G9513">
        <v>1000</v>
      </c>
      <c r="H9513">
        <f>_xlfn.XLOOKUP(Tabuľka5[[#This Row],[Položka]],cennik[Položka],cennik[Cena MJ bez DPH])</f>
        <v>0.96</v>
      </c>
      <c r="I9513">
        <f>SUM(Tabuľka5[[#This Row],[cena MJ bez DPH]]*1.1)</f>
        <v>1.056</v>
      </c>
      <c r="J9513">
        <f>Tabuľka5[[#This Row],[množstvo]]*Tabuľka5[[#This Row],[cena MJ bez DPH]]</f>
        <v>960</v>
      </c>
      <c r="L9513" s="5" t="s">
        <v>552</v>
      </c>
      <c r="N9513" t="s">
        <v>551</v>
      </c>
      <c r="O9513" t="s">
        <v>342</v>
      </c>
      <c r="P9513" t="s">
        <v>728</v>
      </c>
    </row>
    <row r="9514" spans="1:16" hidden="1" x14ac:dyDescent="0.25">
      <c r="A9514" t="s">
        <v>324</v>
      </c>
      <c r="B9514" t="s">
        <v>9</v>
      </c>
      <c r="C9514" t="s">
        <v>25</v>
      </c>
      <c r="D9514" t="s">
        <v>11</v>
      </c>
      <c r="F9514" t="s">
        <v>14</v>
      </c>
      <c r="G9514">
        <v>1000</v>
      </c>
      <c r="H9514">
        <f>_xlfn.XLOOKUP(Tabuľka5[[#This Row],[Položka]],cennik[Položka],cennik[Cena MJ bez DPH])</f>
        <v>1</v>
      </c>
      <c r="I9514">
        <f>SUM(Tabuľka5[[#This Row],[cena MJ bez DPH]]*1.1)</f>
        <v>1.1000000000000001</v>
      </c>
      <c r="J9514">
        <f>Tabuľka5[[#This Row],[množstvo]]*Tabuľka5[[#This Row],[cena MJ bez DPH]]</f>
        <v>1000</v>
      </c>
      <c r="L9514" s="5" t="s">
        <v>552</v>
      </c>
      <c r="N9514" t="s">
        <v>551</v>
      </c>
      <c r="O9514" t="s">
        <v>342</v>
      </c>
      <c r="P9514" t="s">
        <v>728</v>
      </c>
    </row>
    <row r="9515" spans="1:16" hidden="1" x14ac:dyDescent="0.25">
      <c r="A9515" t="s">
        <v>324</v>
      </c>
      <c r="B9515" t="s">
        <v>9</v>
      </c>
      <c r="C9515" t="s">
        <v>26</v>
      </c>
      <c r="D9515" t="s">
        <v>17</v>
      </c>
      <c r="F9515" t="s">
        <v>14</v>
      </c>
      <c r="G9515">
        <v>500</v>
      </c>
      <c r="H9515">
        <f>_xlfn.XLOOKUP(Tabuľka5[[#This Row],[Položka]],cennik[Položka],cennik[Cena MJ bez DPH])</f>
        <v>0.65</v>
      </c>
      <c r="I9515">
        <f>SUM(Tabuľka5[[#This Row],[cena MJ bez DPH]]*1.1)</f>
        <v>0.71500000000000008</v>
      </c>
      <c r="J9515">
        <f>Tabuľka5[[#This Row],[množstvo]]*Tabuľka5[[#This Row],[cena MJ bez DPH]]</f>
        <v>325</v>
      </c>
      <c r="L9515" s="5" t="s">
        <v>552</v>
      </c>
      <c r="N9515" t="s">
        <v>551</v>
      </c>
      <c r="O9515" t="s">
        <v>342</v>
      </c>
      <c r="P9515" t="s">
        <v>728</v>
      </c>
    </row>
    <row r="9516" spans="1:16" hidden="1" x14ac:dyDescent="0.25">
      <c r="A9516" t="s">
        <v>324</v>
      </c>
      <c r="B9516" t="s">
        <v>9</v>
      </c>
      <c r="C9516" t="s">
        <v>27</v>
      </c>
      <c r="D9516" t="s">
        <v>11</v>
      </c>
      <c r="F9516" t="s">
        <v>14</v>
      </c>
      <c r="G9516">
        <v>100</v>
      </c>
      <c r="H9516">
        <f>_xlfn.XLOOKUP(Tabuľka5[[#This Row],[Položka]],cennik[Položka],cennik[Cena MJ bez DPH])</f>
        <v>0.75</v>
      </c>
      <c r="I9516">
        <f>SUM(Tabuľka5[[#This Row],[cena MJ bez DPH]]*1.1)</f>
        <v>0.82500000000000007</v>
      </c>
      <c r="J9516">
        <f>Tabuľka5[[#This Row],[množstvo]]*Tabuľka5[[#This Row],[cena MJ bez DPH]]</f>
        <v>75</v>
      </c>
      <c r="L9516" s="5" t="s">
        <v>552</v>
      </c>
      <c r="N9516" t="s">
        <v>551</v>
      </c>
      <c r="O9516" t="s">
        <v>342</v>
      </c>
      <c r="P9516" t="s">
        <v>728</v>
      </c>
    </row>
    <row r="9517" spans="1:16" hidden="1" x14ac:dyDescent="0.25">
      <c r="A9517" t="s">
        <v>324</v>
      </c>
      <c r="B9517" t="s">
        <v>9</v>
      </c>
      <c r="C9517" t="s">
        <v>28</v>
      </c>
      <c r="D9517" t="s">
        <v>11</v>
      </c>
      <c r="E9517" t="s">
        <v>29</v>
      </c>
      <c r="F9517" t="s">
        <v>14</v>
      </c>
      <c r="G9517">
        <v>300</v>
      </c>
      <c r="H9517">
        <f>_xlfn.XLOOKUP(Tabuľka5[[#This Row],[Položka]],cennik[Položka],cennik[Cena MJ bez DPH])</f>
        <v>3</v>
      </c>
      <c r="I9517">
        <f>SUM(Tabuľka5[[#This Row],[cena MJ bez DPH]]*1.1)</f>
        <v>3.3000000000000003</v>
      </c>
      <c r="J9517">
        <f>Tabuľka5[[#This Row],[množstvo]]*Tabuľka5[[#This Row],[cena MJ bez DPH]]</f>
        <v>900</v>
      </c>
      <c r="L9517" s="5" t="s">
        <v>552</v>
      </c>
      <c r="N9517" t="s">
        <v>551</v>
      </c>
      <c r="O9517" t="s">
        <v>342</v>
      </c>
      <c r="P9517" t="s">
        <v>728</v>
      </c>
    </row>
    <row r="9518" spans="1:16" hidden="1" x14ac:dyDescent="0.25">
      <c r="A9518" t="s">
        <v>324</v>
      </c>
      <c r="B9518" t="s">
        <v>9</v>
      </c>
      <c r="C9518" t="s">
        <v>30</v>
      </c>
      <c r="D9518" t="s">
        <v>11</v>
      </c>
      <c r="F9518" t="s">
        <v>14</v>
      </c>
      <c r="G9518">
        <v>2500</v>
      </c>
      <c r="H9518">
        <f>_xlfn.XLOOKUP(Tabuľka5[[#This Row],[Položka]],cennik[Položka],cennik[Cena MJ bez DPH])</f>
        <v>0.8</v>
      </c>
      <c r="I9518">
        <f>SUM(Tabuľka5[[#This Row],[cena MJ bez DPH]]*1.1)</f>
        <v>0.88000000000000012</v>
      </c>
      <c r="J9518">
        <f>Tabuľka5[[#This Row],[množstvo]]*Tabuľka5[[#This Row],[cena MJ bez DPH]]</f>
        <v>2000</v>
      </c>
      <c r="L9518" s="5" t="s">
        <v>552</v>
      </c>
      <c r="N9518" t="s">
        <v>551</v>
      </c>
      <c r="O9518" t="s">
        <v>342</v>
      </c>
      <c r="P9518" t="s">
        <v>728</v>
      </c>
    </row>
    <row r="9519" spans="1:16" hidden="1" x14ac:dyDescent="0.25">
      <c r="A9519" t="s">
        <v>324</v>
      </c>
      <c r="B9519" t="s">
        <v>9</v>
      </c>
      <c r="C9519" t="s">
        <v>31</v>
      </c>
      <c r="D9519" t="s">
        <v>11</v>
      </c>
      <c r="F9519" t="s">
        <v>14</v>
      </c>
      <c r="G9519">
        <v>1000</v>
      </c>
      <c r="H9519">
        <f>_xlfn.XLOOKUP(Tabuľka5[[#This Row],[Položka]],cennik[Položka],cennik[Cena MJ bez DPH])</f>
        <v>1.2</v>
      </c>
      <c r="I9519">
        <f>SUM(Tabuľka5[[#This Row],[cena MJ bez DPH]]*1.1)</f>
        <v>1.32</v>
      </c>
      <c r="J9519">
        <f>Tabuľka5[[#This Row],[množstvo]]*Tabuľka5[[#This Row],[cena MJ bez DPH]]</f>
        <v>1200</v>
      </c>
      <c r="L9519" s="5" t="s">
        <v>552</v>
      </c>
      <c r="N9519" t="s">
        <v>551</v>
      </c>
      <c r="O9519" t="s">
        <v>342</v>
      </c>
      <c r="P9519" t="s">
        <v>728</v>
      </c>
    </row>
    <row r="9520" spans="1:16" hidden="1" x14ac:dyDescent="0.25">
      <c r="A9520" t="s">
        <v>324</v>
      </c>
      <c r="B9520" t="s">
        <v>9</v>
      </c>
      <c r="C9520" t="s">
        <v>32</v>
      </c>
      <c r="D9520" t="s">
        <v>11</v>
      </c>
      <c r="F9520" t="s">
        <v>14</v>
      </c>
      <c r="G9520">
        <v>2000</v>
      </c>
      <c r="H9520">
        <f>_xlfn.XLOOKUP(Tabuľka5[[#This Row],[Položka]],cennik[Položka],cennik[Cena MJ bez DPH])</f>
        <v>0.8</v>
      </c>
      <c r="I9520">
        <f>SUM(Tabuľka5[[#This Row],[cena MJ bez DPH]]*1.1)</f>
        <v>0.88000000000000012</v>
      </c>
      <c r="J9520">
        <f>Tabuľka5[[#This Row],[množstvo]]*Tabuľka5[[#This Row],[cena MJ bez DPH]]</f>
        <v>1600</v>
      </c>
      <c r="L9520" s="5" t="s">
        <v>552</v>
      </c>
      <c r="N9520" t="s">
        <v>551</v>
      </c>
      <c r="O9520" t="s">
        <v>342</v>
      </c>
      <c r="P9520" t="s">
        <v>728</v>
      </c>
    </row>
    <row r="9521" spans="1:16" hidden="1" x14ac:dyDescent="0.25">
      <c r="A9521" t="s">
        <v>324</v>
      </c>
      <c r="B9521" t="s">
        <v>9</v>
      </c>
      <c r="C9521" t="s">
        <v>33</v>
      </c>
      <c r="D9521" t="s">
        <v>11</v>
      </c>
      <c r="E9521" t="s">
        <v>34</v>
      </c>
      <c r="F9521" t="s">
        <v>14</v>
      </c>
      <c r="G9521">
        <v>600</v>
      </c>
      <c r="H9521">
        <f>_xlfn.XLOOKUP(Tabuľka5[[#This Row],[Položka]],cennik[Položka],cennik[Cena MJ bez DPH])</f>
        <v>4</v>
      </c>
      <c r="I9521">
        <f>SUM(Tabuľka5[[#This Row],[cena MJ bez DPH]]*1.1)</f>
        <v>4.4000000000000004</v>
      </c>
      <c r="J9521">
        <f>Tabuľka5[[#This Row],[množstvo]]*Tabuľka5[[#This Row],[cena MJ bez DPH]]</f>
        <v>2400</v>
      </c>
      <c r="L9521" s="5" t="s">
        <v>552</v>
      </c>
      <c r="N9521" t="s">
        <v>551</v>
      </c>
      <c r="O9521" t="s">
        <v>342</v>
      </c>
      <c r="P9521" t="s">
        <v>728</v>
      </c>
    </row>
    <row r="9522" spans="1:16" hidden="1" x14ac:dyDescent="0.25">
      <c r="A9522" t="s">
        <v>324</v>
      </c>
      <c r="B9522" t="s">
        <v>9</v>
      </c>
      <c r="C9522" t="s">
        <v>35</v>
      </c>
      <c r="D9522" t="s">
        <v>11</v>
      </c>
      <c r="E9522" t="s">
        <v>36</v>
      </c>
      <c r="F9522" t="s">
        <v>14</v>
      </c>
      <c r="G9522">
        <v>1200</v>
      </c>
      <c r="H9522">
        <f>_xlfn.XLOOKUP(Tabuľka5[[#This Row],[Položka]],cennik[Položka],cennik[Cena MJ bez DPH])</f>
        <v>4</v>
      </c>
      <c r="I9522">
        <f>SUM(Tabuľka5[[#This Row],[cena MJ bez DPH]]*1.1)</f>
        <v>4.4000000000000004</v>
      </c>
      <c r="J9522">
        <f>Tabuľka5[[#This Row],[množstvo]]*Tabuľka5[[#This Row],[cena MJ bez DPH]]</f>
        <v>4800</v>
      </c>
      <c r="L9522" s="5" t="s">
        <v>552</v>
      </c>
      <c r="N9522" t="s">
        <v>551</v>
      </c>
      <c r="O9522" t="s">
        <v>342</v>
      </c>
      <c r="P9522" t="s">
        <v>728</v>
      </c>
    </row>
    <row r="9523" spans="1:16" hidden="1" x14ac:dyDescent="0.25">
      <c r="A9523" t="s">
        <v>324</v>
      </c>
      <c r="B9523" t="s">
        <v>9</v>
      </c>
      <c r="C9523" t="s">
        <v>37</v>
      </c>
      <c r="D9523" t="s">
        <v>11</v>
      </c>
      <c r="E9523" t="s">
        <v>34</v>
      </c>
      <c r="F9523" t="s">
        <v>14</v>
      </c>
      <c r="G9523">
        <v>20</v>
      </c>
      <c r="H9523">
        <f>_xlfn.XLOOKUP(Tabuľka5[[#This Row],[Položka]],cennik[Položka],cennik[Cena MJ bez DPH])</f>
        <v>9</v>
      </c>
      <c r="I9523">
        <f>SUM(Tabuľka5[[#This Row],[cena MJ bez DPH]]*1.1)</f>
        <v>9.9</v>
      </c>
      <c r="J9523">
        <f>Tabuľka5[[#This Row],[množstvo]]*Tabuľka5[[#This Row],[cena MJ bez DPH]]</f>
        <v>180</v>
      </c>
      <c r="L9523" s="5" t="s">
        <v>552</v>
      </c>
      <c r="N9523" t="s">
        <v>551</v>
      </c>
      <c r="O9523" t="s">
        <v>342</v>
      </c>
      <c r="P9523" t="s">
        <v>728</v>
      </c>
    </row>
    <row r="9524" spans="1:16" hidden="1" x14ac:dyDescent="0.25">
      <c r="A9524" t="s">
        <v>324</v>
      </c>
      <c r="B9524" t="s">
        <v>9</v>
      </c>
      <c r="C9524" t="s">
        <v>38</v>
      </c>
      <c r="D9524" t="s">
        <v>11</v>
      </c>
      <c r="E9524" t="s">
        <v>34</v>
      </c>
      <c r="F9524" t="s">
        <v>14</v>
      </c>
      <c r="H9524">
        <f>_xlfn.XLOOKUP(Tabuľka5[[#This Row],[Položka]],cennik[Položka],cennik[Cena MJ bez DPH])</f>
        <v>12</v>
      </c>
      <c r="I9524">
        <f>SUM(Tabuľka5[[#This Row],[cena MJ bez DPH]]*1.1)</f>
        <v>13.200000000000001</v>
      </c>
      <c r="J9524">
        <f>Tabuľka5[[#This Row],[množstvo]]*Tabuľka5[[#This Row],[cena MJ bez DPH]]</f>
        <v>0</v>
      </c>
      <c r="L9524" s="5" t="s">
        <v>552</v>
      </c>
      <c r="N9524" t="s">
        <v>551</v>
      </c>
      <c r="O9524" t="s">
        <v>342</v>
      </c>
      <c r="P9524" t="s">
        <v>728</v>
      </c>
    </row>
    <row r="9525" spans="1:16" hidden="1" x14ac:dyDescent="0.25">
      <c r="A9525" t="s">
        <v>324</v>
      </c>
      <c r="B9525" t="s">
        <v>9</v>
      </c>
      <c r="C9525" t="s">
        <v>39</v>
      </c>
      <c r="D9525" t="s">
        <v>11</v>
      </c>
      <c r="F9525" t="s">
        <v>14</v>
      </c>
      <c r="G9525">
        <v>500</v>
      </c>
      <c r="H9525">
        <f>_xlfn.XLOOKUP(Tabuľka5[[#This Row],[Položka]],cennik[Položka],cennik[Cena MJ bez DPH])</f>
        <v>1.59</v>
      </c>
      <c r="I9525">
        <f>SUM(Tabuľka5[[#This Row],[cena MJ bez DPH]]*1.1)</f>
        <v>1.7490000000000003</v>
      </c>
      <c r="J9525">
        <f>Tabuľka5[[#This Row],[množstvo]]*Tabuľka5[[#This Row],[cena MJ bez DPH]]</f>
        <v>795</v>
      </c>
      <c r="L9525" s="5" t="s">
        <v>552</v>
      </c>
      <c r="N9525" t="s">
        <v>551</v>
      </c>
      <c r="O9525" t="s">
        <v>342</v>
      </c>
      <c r="P9525" t="s">
        <v>728</v>
      </c>
    </row>
    <row r="9526" spans="1:16" hidden="1" x14ac:dyDescent="0.25">
      <c r="A9526" t="s">
        <v>324</v>
      </c>
      <c r="B9526" t="s">
        <v>9</v>
      </c>
      <c r="C9526" t="s">
        <v>40</v>
      </c>
      <c r="D9526" t="s">
        <v>17</v>
      </c>
      <c r="E9526" t="s">
        <v>41</v>
      </c>
      <c r="F9526" t="s">
        <v>14</v>
      </c>
      <c r="G9526">
        <v>200</v>
      </c>
      <c r="H9526">
        <f>_xlfn.XLOOKUP(Tabuľka5[[#This Row],[Položka]],cennik[Položka],cennik[Cena MJ bez DPH])</f>
        <v>0.65</v>
      </c>
      <c r="I9526">
        <f>SUM(Tabuľka5[[#This Row],[cena MJ bez DPH]]*1.1)</f>
        <v>0.71500000000000008</v>
      </c>
      <c r="J9526">
        <f>Tabuľka5[[#This Row],[množstvo]]*Tabuľka5[[#This Row],[cena MJ bez DPH]]</f>
        <v>130</v>
      </c>
      <c r="L9526" s="5" t="s">
        <v>552</v>
      </c>
      <c r="N9526" t="s">
        <v>551</v>
      </c>
      <c r="O9526" t="s">
        <v>342</v>
      </c>
      <c r="P9526" t="s">
        <v>728</v>
      </c>
    </row>
    <row r="9527" spans="1:16" hidden="1" x14ac:dyDescent="0.25">
      <c r="A9527" t="s">
        <v>324</v>
      </c>
      <c r="B9527" t="s">
        <v>9</v>
      </c>
      <c r="C9527" t="s">
        <v>42</v>
      </c>
      <c r="D9527" t="s">
        <v>11</v>
      </c>
      <c r="E9527" t="s">
        <v>43</v>
      </c>
      <c r="F9527" t="s">
        <v>14</v>
      </c>
      <c r="G9527">
        <v>1500</v>
      </c>
      <c r="H9527">
        <f>_xlfn.XLOOKUP(Tabuľka5[[#This Row],[Položka]],cennik[Položka],cennik[Cena MJ bez DPH])</f>
        <v>2.9</v>
      </c>
      <c r="I9527">
        <f>SUM(Tabuľka5[[#This Row],[cena MJ bez DPH]]*1.1)</f>
        <v>3.19</v>
      </c>
      <c r="J9527">
        <f>Tabuľka5[[#This Row],[množstvo]]*Tabuľka5[[#This Row],[cena MJ bez DPH]]</f>
        <v>4350</v>
      </c>
      <c r="L9527" s="5" t="s">
        <v>552</v>
      </c>
      <c r="N9527" t="s">
        <v>551</v>
      </c>
      <c r="O9527" t="s">
        <v>342</v>
      </c>
      <c r="P9527" t="s">
        <v>728</v>
      </c>
    </row>
    <row r="9528" spans="1:16" hidden="1" x14ac:dyDescent="0.25">
      <c r="A9528" t="s">
        <v>324</v>
      </c>
      <c r="B9528" t="s">
        <v>9</v>
      </c>
      <c r="C9528" t="s">
        <v>44</v>
      </c>
      <c r="D9528" t="s">
        <v>11</v>
      </c>
      <c r="F9528" t="s">
        <v>14</v>
      </c>
      <c r="G9528">
        <v>500</v>
      </c>
      <c r="H9528">
        <f>_xlfn.XLOOKUP(Tabuľka5[[#This Row],[Položka]],cennik[Položka],cennik[Cena MJ bez DPH])</f>
        <v>1.2</v>
      </c>
      <c r="I9528">
        <f>SUM(Tabuľka5[[#This Row],[cena MJ bez DPH]]*1.1)</f>
        <v>1.32</v>
      </c>
      <c r="J9528">
        <f>Tabuľka5[[#This Row],[množstvo]]*Tabuľka5[[#This Row],[cena MJ bez DPH]]</f>
        <v>600</v>
      </c>
      <c r="L9528" s="5" t="s">
        <v>552</v>
      </c>
      <c r="N9528" t="s">
        <v>551</v>
      </c>
      <c r="O9528" t="s">
        <v>342</v>
      </c>
      <c r="P9528" t="s">
        <v>728</v>
      </c>
    </row>
    <row r="9529" spans="1:16" hidden="1" x14ac:dyDescent="0.25">
      <c r="A9529" t="s">
        <v>324</v>
      </c>
      <c r="B9529" t="s">
        <v>9</v>
      </c>
      <c r="C9529" t="s">
        <v>45</v>
      </c>
      <c r="D9529" t="s">
        <v>11</v>
      </c>
      <c r="F9529" t="s">
        <v>46</v>
      </c>
      <c r="G9529">
        <v>10000</v>
      </c>
      <c r="H9529">
        <f>_xlfn.XLOOKUP(Tabuľka5[[#This Row],[Položka]],cennik[Položka],cennik[Cena MJ bez DPH])</f>
        <v>0</v>
      </c>
      <c r="I9529">
        <f>SUM(Tabuľka5[[#This Row],[cena MJ bez DPH]]*1.1)</f>
        <v>0</v>
      </c>
      <c r="J9529">
        <f>Tabuľka5[[#This Row],[množstvo]]*Tabuľka5[[#This Row],[cena MJ bez DPH]]</f>
        <v>0</v>
      </c>
      <c r="L9529" s="5" t="s">
        <v>552</v>
      </c>
      <c r="N9529" t="s">
        <v>551</v>
      </c>
      <c r="O9529" t="s">
        <v>342</v>
      </c>
      <c r="P9529" t="s">
        <v>728</v>
      </c>
    </row>
    <row r="9530" spans="1:16" hidden="1" x14ac:dyDescent="0.25">
      <c r="A9530" t="s">
        <v>324</v>
      </c>
      <c r="B9530" t="s">
        <v>47</v>
      </c>
      <c r="C9530" t="s">
        <v>48</v>
      </c>
      <c r="D9530" t="s">
        <v>17</v>
      </c>
      <c r="F9530" t="s">
        <v>49</v>
      </c>
      <c r="H9530">
        <f>_xlfn.XLOOKUP(Tabuľka5[[#This Row],[Položka]],cennik[Položka],cennik[Cena MJ bez DPH])</f>
        <v>0</v>
      </c>
      <c r="I9530">
        <f>SUM(Tabuľka5[[#This Row],[cena MJ bez DPH]]*1.1)</f>
        <v>0</v>
      </c>
      <c r="J9530">
        <f>Tabuľka5[[#This Row],[množstvo]]*Tabuľka5[[#This Row],[cena MJ bez DPH]]</f>
        <v>0</v>
      </c>
      <c r="L9530" s="5" t="s">
        <v>552</v>
      </c>
      <c r="N9530" t="s">
        <v>551</v>
      </c>
      <c r="O9530" t="s">
        <v>342</v>
      </c>
      <c r="P9530" t="s">
        <v>728</v>
      </c>
    </row>
    <row r="9531" spans="1:16" hidden="1" x14ac:dyDescent="0.25">
      <c r="A9531" t="s">
        <v>324</v>
      </c>
      <c r="B9531" t="s">
        <v>47</v>
      </c>
      <c r="C9531" t="s">
        <v>50</v>
      </c>
      <c r="D9531" t="s">
        <v>17</v>
      </c>
      <c r="F9531" t="s">
        <v>49</v>
      </c>
      <c r="G9531">
        <v>10000</v>
      </c>
      <c r="H9531">
        <f>_xlfn.XLOOKUP(Tabuľka5[[#This Row],[Položka]],cennik[Položka],cennik[Cena MJ bez DPH])</f>
        <v>0</v>
      </c>
      <c r="I9531">
        <f>SUM(Tabuľka5[[#This Row],[cena MJ bez DPH]]*1.1)</f>
        <v>0</v>
      </c>
      <c r="J9531">
        <f>Tabuľka5[[#This Row],[množstvo]]*Tabuľka5[[#This Row],[cena MJ bez DPH]]</f>
        <v>0</v>
      </c>
      <c r="L9531" s="5" t="s">
        <v>552</v>
      </c>
      <c r="N9531" t="s">
        <v>551</v>
      </c>
      <c r="O9531" t="s">
        <v>342</v>
      </c>
      <c r="P9531" t="s">
        <v>728</v>
      </c>
    </row>
    <row r="9532" spans="1:16" hidden="1" x14ac:dyDescent="0.25">
      <c r="A9532" t="s">
        <v>324</v>
      </c>
      <c r="B9532" t="s">
        <v>51</v>
      </c>
      <c r="C9532" t="s">
        <v>52</v>
      </c>
      <c r="D9532" t="s">
        <v>11</v>
      </c>
      <c r="F9532" t="s">
        <v>53</v>
      </c>
      <c r="H9532">
        <f>_xlfn.XLOOKUP(Tabuľka5[[#This Row],[Položka]],cennik[Položka],cennik[Cena MJ bez DPH])</f>
        <v>0</v>
      </c>
      <c r="I9532">
        <f>SUM(Tabuľka5[[#This Row],[cena MJ bez DPH]]*1.1)</f>
        <v>0</v>
      </c>
      <c r="J9532">
        <f>Tabuľka5[[#This Row],[množstvo]]*Tabuľka5[[#This Row],[cena MJ bez DPH]]</f>
        <v>0</v>
      </c>
      <c r="L9532" s="5" t="s">
        <v>552</v>
      </c>
      <c r="N9532" t="s">
        <v>551</v>
      </c>
      <c r="O9532" t="s">
        <v>342</v>
      </c>
      <c r="P9532" t="s">
        <v>728</v>
      </c>
    </row>
    <row r="9533" spans="1:16" x14ac:dyDescent="0.25">
      <c r="A9533" t="s">
        <v>324</v>
      </c>
      <c r="B9533" s="22" t="s">
        <v>51</v>
      </c>
      <c r="C9533" s="22" t="s">
        <v>54</v>
      </c>
      <c r="D9533" s="22" t="s">
        <v>11</v>
      </c>
      <c r="E9533" s="22"/>
      <c r="F9533" t="s">
        <v>53</v>
      </c>
      <c r="G9533" s="22">
        <v>100</v>
      </c>
      <c r="H9533" s="22">
        <f>_xlfn.XLOOKUP(Tabuľka5[[#This Row],[Položka]],cennik[Položka],cennik[Cena MJ bez DPH])</f>
        <v>0</v>
      </c>
      <c r="I9533" s="22">
        <f>SUM(Tabuľka5[[#This Row],[cena MJ bez DPH]]*1.1)</f>
        <v>0</v>
      </c>
      <c r="J9533" s="22">
        <f>Tabuľka5[[#This Row],[množstvo]]*Tabuľka5[[#This Row],[cena MJ bez DPH]]</f>
        <v>0</v>
      </c>
      <c r="L9533" s="23" t="s">
        <v>552</v>
      </c>
      <c r="M9533" s="22">
        <f>Tabuľka5[[#This Row],[množstvo]]*Tabuľka5[[#This Row],[cena za MJ s DPH]]</f>
        <v>0</v>
      </c>
      <c r="N9533" s="22" t="s">
        <v>551</v>
      </c>
      <c r="O9533" s="15" t="s">
        <v>342</v>
      </c>
      <c r="P9533" t="s">
        <v>728</v>
      </c>
    </row>
    <row r="9534" spans="1:16" hidden="1" x14ac:dyDescent="0.25">
      <c r="A9534" t="s">
        <v>324</v>
      </c>
      <c r="B9534" t="s">
        <v>51</v>
      </c>
      <c r="C9534" t="s">
        <v>55</v>
      </c>
      <c r="D9534" t="s">
        <v>11</v>
      </c>
      <c r="F9534" t="s">
        <v>56</v>
      </c>
      <c r="H9534">
        <f>_xlfn.XLOOKUP(Tabuľka5[[#This Row],[Položka]],cennik[Položka],cennik[Cena MJ bez DPH])</f>
        <v>0</v>
      </c>
      <c r="I9534">
        <f>SUM(Tabuľka5[[#This Row],[cena MJ bez DPH]]*1.1)</f>
        <v>0</v>
      </c>
      <c r="J9534">
        <f>Tabuľka5[[#This Row],[množstvo]]*Tabuľka5[[#This Row],[cena MJ bez DPH]]</f>
        <v>0</v>
      </c>
      <c r="L9534" s="5" t="s">
        <v>552</v>
      </c>
      <c r="N9534" t="s">
        <v>551</v>
      </c>
      <c r="O9534" t="s">
        <v>342</v>
      </c>
      <c r="P9534" t="s">
        <v>728</v>
      </c>
    </row>
    <row r="9535" spans="1:16" x14ac:dyDescent="0.25">
      <c r="A9535" t="s">
        <v>324</v>
      </c>
      <c r="B9535" s="22" t="s">
        <v>51</v>
      </c>
      <c r="C9535" s="22" t="s">
        <v>57</v>
      </c>
      <c r="D9535" s="22" t="s">
        <v>11</v>
      </c>
      <c r="E9535" s="22"/>
      <c r="F9535" t="s">
        <v>53</v>
      </c>
      <c r="G9535" s="22">
        <v>1000</v>
      </c>
      <c r="H9535" s="22">
        <f>_xlfn.XLOOKUP(Tabuľka5[[#This Row],[Položka]],cennik[Položka],cennik[Cena MJ bez DPH])</f>
        <v>0</v>
      </c>
      <c r="I9535" s="22">
        <f>SUM(Tabuľka5[[#This Row],[cena MJ bez DPH]]*1.1)</f>
        <v>0</v>
      </c>
      <c r="J9535" s="22">
        <f>Tabuľka5[[#This Row],[množstvo]]*Tabuľka5[[#This Row],[cena MJ bez DPH]]</f>
        <v>0</v>
      </c>
      <c r="L9535" s="23" t="s">
        <v>552</v>
      </c>
      <c r="M9535" s="22">
        <f>Tabuľka5[[#This Row],[množstvo]]*Tabuľka5[[#This Row],[cena za MJ s DPH]]</f>
        <v>0</v>
      </c>
      <c r="N9535" s="22" t="s">
        <v>551</v>
      </c>
      <c r="O9535" s="15" t="s">
        <v>342</v>
      </c>
      <c r="P9535" t="s">
        <v>728</v>
      </c>
    </row>
    <row r="9536" spans="1:16" hidden="1" x14ac:dyDescent="0.25">
      <c r="A9536" t="s">
        <v>324</v>
      </c>
      <c r="B9536" t="s">
        <v>51</v>
      </c>
      <c r="C9536" t="s">
        <v>58</v>
      </c>
      <c r="D9536" t="s">
        <v>11</v>
      </c>
      <c r="F9536" t="s">
        <v>56</v>
      </c>
      <c r="H9536">
        <f>_xlfn.XLOOKUP(Tabuľka5[[#This Row],[Položka]],cennik[Položka],cennik[Cena MJ bez DPH])</f>
        <v>0</v>
      </c>
      <c r="I9536">
        <f>SUM(Tabuľka5[[#This Row],[cena MJ bez DPH]]*1.1)</f>
        <v>0</v>
      </c>
      <c r="J9536">
        <f>Tabuľka5[[#This Row],[množstvo]]*Tabuľka5[[#This Row],[cena MJ bez DPH]]</f>
        <v>0</v>
      </c>
      <c r="L9536" s="5" t="s">
        <v>552</v>
      </c>
      <c r="N9536" t="s">
        <v>551</v>
      </c>
      <c r="O9536" t="s">
        <v>342</v>
      </c>
      <c r="P9536" t="s">
        <v>728</v>
      </c>
    </row>
    <row r="9537" spans="1:16" hidden="1" x14ac:dyDescent="0.25">
      <c r="A9537" t="s">
        <v>324</v>
      </c>
      <c r="B9537" t="s">
        <v>51</v>
      </c>
      <c r="C9537" t="s">
        <v>59</v>
      </c>
      <c r="D9537" t="s">
        <v>11</v>
      </c>
      <c r="F9537" t="s">
        <v>53</v>
      </c>
      <c r="H9537">
        <f>_xlfn.XLOOKUP(Tabuľka5[[#This Row],[Položka]],cennik[Položka],cennik[Cena MJ bez DPH])</f>
        <v>0</v>
      </c>
      <c r="I9537">
        <f>SUM(Tabuľka5[[#This Row],[cena MJ bez DPH]]*1.1)</f>
        <v>0</v>
      </c>
      <c r="J9537">
        <f>Tabuľka5[[#This Row],[množstvo]]*Tabuľka5[[#This Row],[cena MJ bez DPH]]</f>
        <v>0</v>
      </c>
      <c r="L9537" s="5" t="s">
        <v>552</v>
      </c>
      <c r="N9537" t="s">
        <v>551</v>
      </c>
      <c r="O9537" t="s">
        <v>342</v>
      </c>
      <c r="P9537" t="s">
        <v>728</v>
      </c>
    </row>
    <row r="9538" spans="1:16" hidden="1" x14ac:dyDescent="0.25">
      <c r="A9538" t="s">
        <v>324</v>
      </c>
      <c r="B9538" t="s">
        <v>51</v>
      </c>
      <c r="C9538" t="s">
        <v>60</v>
      </c>
      <c r="D9538" t="s">
        <v>11</v>
      </c>
      <c r="F9538" t="s">
        <v>53</v>
      </c>
      <c r="H9538">
        <f>_xlfn.XLOOKUP(Tabuľka5[[#This Row],[Položka]],cennik[Položka],cennik[Cena MJ bez DPH])</f>
        <v>0</v>
      </c>
      <c r="I9538">
        <f>SUM(Tabuľka5[[#This Row],[cena MJ bez DPH]]*1.1)</f>
        <v>0</v>
      </c>
      <c r="J9538">
        <f>Tabuľka5[[#This Row],[množstvo]]*Tabuľka5[[#This Row],[cena MJ bez DPH]]</f>
        <v>0</v>
      </c>
      <c r="L9538" s="5" t="s">
        <v>552</v>
      </c>
      <c r="N9538" t="s">
        <v>551</v>
      </c>
      <c r="O9538" t="s">
        <v>342</v>
      </c>
      <c r="P9538" t="s">
        <v>728</v>
      </c>
    </row>
    <row r="9539" spans="1:16" x14ac:dyDescent="0.25">
      <c r="A9539" t="s">
        <v>324</v>
      </c>
      <c r="B9539" s="22" t="s">
        <v>51</v>
      </c>
      <c r="C9539" s="22" t="s">
        <v>61</v>
      </c>
      <c r="D9539" s="22" t="s">
        <v>11</v>
      </c>
      <c r="E9539" s="22"/>
      <c r="F9539" t="s">
        <v>53</v>
      </c>
      <c r="G9539" s="22">
        <v>100</v>
      </c>
      <c r="H9539" s="22">
        <f>_xlfn.XLOOKUP(Tabuľka5[[#This Row],[Položka]],cennik[Položka],cennik[Cena MJ bez DPH])</f>
        <v>0</v>
      </c>
      <c r="I9539" s="22">
        <f>SUM(Tabuľka5[[#This Row],[cena MJ bez DPH]]*1.1)</f>
        <v>0</v>
      </c>
      <c r="J9539" s="22">
        <f>Tabuľka5[[#This Row],[množstvo]]*Tabuľka5[[#This Row],[cena MJ bez DPH]]</f>
        <v>0</v>
      </c>
      <c r="L9539" s="23" t="s">
        <v>552</v>
      </c>
      <c r="M9539" s="22">
        <f>Tabuľka5[[#This Row],[množstvo]]*Tabuľka5[[#This Row],[cena za MJ s DPH]]</f>
        <v>0</v>
      </c>
      <c r="N9539" s="22" t="s">
        <v>551</v>
      </c>
      <c r="O9539" s="15" t="s">
        <v>342</v>
      </c>
      <c r="P9539" t="s">
        <v>728</v>
      </c>
    </row>
    <row r="9540" spans="1:16" x14ac:dyDescent="0.25">
      <c r="A9540" t="s">
        <v>324</v>
      </c>
      <c r="B9540" s="22" t="s">
        <v>51</v>
      </c>
      <c r="C9540" s="22" t="s">
        <v>62</v>
      </c>
      <c r="D9540" s="22" t="s">
        <v>11</v>
      </c>
      <c r="E9540" s="22"/>
      <c r="F9540" t="s">
        <v>53</v>
      </c>
      <c r="G9540" s="22">
        <v>1200</v>
      </c>
      <c r="H9540" s="22">
        <f>_xlfn.XLOOKUP(Tabuľka5[[#This Row],[Položka]],cennik[Položka],cennik[Cena MJ bez DPH])</f>
        <v>0</v>
      </c>
      <c r="I9540" s="22">
        <f>SUM(Tabuľka5[[#This Row],[cena MJ bez DPH]]*1.1)</f>
        <v>0</v>
      </c>
      <c r="J9540" s="22">
        <f>Tabuľka5[[#This Row],[množstvo]]*Tabuľka5[[#This Row],[cena MJ bez DPH]]</f>
        <v>0</v>
      </c>
      <c r="L9540" s="23" t="s">
        <v>552</v>
      </c>
      <c r="M9540" s="22">
        <f>Tabuľka5[[#This Row],[množstvo]]*Tabuľka5[[#This Row],[cena za MJ s DPH]]</f>
        <v>0</v>
      </c>
      <c r="N9540" s="22" t="s">
        <v>551</v>
      </c>
      <c r="O9540" s="15" t="s">
        <v>342</v>
      </c>
      <c r="P9540" t="s">
        <v>728</v>
      </c>
    </row>
    <row r="9541" spans="1:16" hidden="1" x14ac:dyDescent="0.25">
      <c r="A9541" t="s">
        <v>324</v>
      </c>
      <c r="B9541" t="s">
        <v>51</v>
      </c>
      <c r="C9541" t="s">
        <v>63</v>
      </c>
      <c r="D9541" t="s">
        <v>11</v>
      </c>
      <c r="F9541" t="s">
        <v>56</v>
      </c>
      <c r="H9541">
        <f>_xlfn.XLOOKUP(Tabuľka5[[#This Row],[Položka]],cennik[Položka],cennik[Cena MJ bez DPH])</f>
        <v>0</v>
      </c>
      <c r="I9541">
        <f>SUM(Tabuľka5[[#This Row],[cena MJ bez DPH]]*1.1)</f>
        <v>0</v>
      </c>
      <c r="J9541">
        <f>Tabuľka5[[#This Row],[množstvo]]*Tabuľka5[[#This Row],[cena MJ bez DPH]]</f>
        <v>0</v>
      </c>
      <c r="L9541" s="5" t="s">
        <v>552</v>
      </c>
      <c r="N9541" t="s">
        <v>551</v>
      </c>
      <c r="O9541" t="s">
        <v>342</v>
      </c>
      <c r="P9541" t="s">
        <v>728</v>
      </c>
    </row>
    <row r="9542" spans="1:16" hidden="1" x14ac:dyDescent="0.25">
      <c r="A9542" t="s">
        <v>324</v>
      </c>
      <c r="B9542" t="s">
        <v>51</v>
      </c>
      <c r="C9542" t="s">
        <v>64</v>
      </c>
      <c r="D9542" t="s">
        <v>11</v>
      </c>
      <c r="F9542" t="s">
        <v>56</v>
      </c>
      <c r="H9542">
        <f>_xlfn.XLOOKUP(Tabuľka5[[#This Row],[Položka]],cennik[Položka],cennik[Cena MJ bez DPH])</f>
        <v>0</v>
      </c>
      <c r="I9542">
        <f>SUM(Tabuľka5[[#This Row],[cena MJ bez DPH]]*1.1)</f>
        <v>0</v>
      </c>
      <c r="J9542">
        <f>Tabuľka5[[#This Row],[množstvo]]*Tabuľka5[[#This Row],[cena MJ bez DPH]]</f>
        <v>0</v>
      </c>
      <c r="L9542" s="5" t="s">
        <v>552</v>
      </c>
      <c r="N9542" t="s">
        <v>551</v>
      </c>
      <c r="O9542" t="s">
        <v>342</v>
      </c>
      <c r="P9542" t="s">
        <v>728</v>
      </c>
    </row>
    <row r="9543" spans="1:16" hidden="1" x14ac:dyDescent="0.25">
      <c r="A9543" t="s">
        <v>324</v>
      </c>
      <c r="B9543" t="s">
        <v>51</v>
      </c>
      <c r="C9543" t="s">
        <v>65</v>
      </c>
      <c r="D9543" t="s">
        <v>11</v>
      </c>
      <c r="F9543" t="s">
        <v>56</v>
      </c>
      <c r="H9543">
        <f>_xlfn.XLOOKUP(Tabuľka5[[#This Row],[Položka]],cennik[Položka],cennik[Cena MJ bez DPH])</f>
        <v>0</v>
      </c>
      <c r="I9543">
        <f>SUM(Tabuľka5[[#This Row],[cena MJ bez DPH]]*1.1)</f>
        <v>0</v>
      </c>
      <c r="J9543">
        <f>Tabuľka5[[#This Row],[množstvo]]*Tabuľka5[[#This Row],[cena MJ bez DPH]]</f>
        <v>0</v>
      </c>
      <c r="L9543" s="5" t="s">
        <v>552</v>
      </c>
      <c r="N9543" t="s">
        <v>551</v>
      </c>
      <c r="O9543" t="s">
        <v>342</v>
      </c>
      <c r="P9543" t="s">
        <v>728</v>
      </c>
    </row>
    <row r="9544" spans="1:16" hidden="1" x14ac:dyDescent="0.25">
      <c r="A9544" t="s">
        <v>324</v>
      </c>
      <c r="B9544" t="s">
        <v>51</v>
      </c>
      <c r="C9544" t="s">
        <v>66</v>
      </c>
      <c r="D9544" t="s">
        <v>11</v>
      </c>
      <c r="F9544" t="s">
        <v>56</v>
      </c>
      <c r="H9544">
        <f>_xlfn.XLOOKUP(Tabuľka5[[#This Row],[Položka]],cennik[Položka],cennik[Cena MJ bez DPH])</f>
        <v>0</v>
      </c>
      <c r="I9544">
        <f>SUM(Tabuľka5[[#This Row],[cena MJ bez DPH]]*1.1)</f>
        <v>0</v>
      </c>
      <c r="J9544">
        <f>Tabuľka5[[#This Row],[množstvo]]*Tabuľka5[[#This Row],[cena MJ bez DPH]]</f>
        <v>0</v>
      </c>
      <c r="L9544" s="5" t="s">
        <v>552</v>
      </c>
      <c r="N9544" t="s">
        <v>551</v>
      </c>
      <c r="O9544" t="s">
        <v>342</v>
      </c>
      <c r="P9544" t="s">
        <v>728</v>
      </c>
    </row>
    <row r="9545" spans="1:16" hidden="1" x14ac:dyDescent="0.25">
      <c r="A9545" t="s">
        <v>324</v>
      </c>
      <c r="B9545" t="s">
        <v>51</v>
      </c>
      <c r="C9545" t="s">
        <v>67</v>
      </c>
      <c r="D9545" t="s">
        <v>11</v>
      </c>
      <c r="F9545" t="s">
        <v>56</v>
      </c>
      <c r="H9545">
        <f>_xlfn.XLOOKUP(Tabuľka5[[#This Row],[Položka]],cennik[Položka],cennik[Cena MJ bez DPH])</f>
        <v>0</v>
      </c>
      <c r="I9545">
        <f>SUM(Tabuľka5[[#This Row],[cena MJ bez DPH]]*1.1)</f>
        <v>0</v>
      </c>
      <c r="J9545">
        <f>Tabuľka5[[#This Row],[množstvo]]*Tabuľka5[[#This Row],[cena MJ bez DPH]]</f>
        <v>0</v>
      </c>
      <c r="L9545" s="5" t="s">
        <v>552</v>
      </c>
      <c r="N9545" t="s">
        <v>551</v>
      </c>
      <c r="O9545" t="s">
        <v>342</v>
      </c>
      <c r="P9545" t="s">
        <v>728</v>
      </c>
    </row>
    <row r="9546" spans="1:16" hidden="1" x14ac:dyDescent="0.25">
      <c r="A9546" t="s">
        <v>324</v>
      </c>
      <c r="B9546" t="s">
        <v>51</v>
      </c>
      <c r="C9546" t="s">
        <v>68</v>
      </c>
      <c r="D9546" t="s">
        <v>11</v>
      </c>
      <c r="F9546" t="s">
        <v>56</v>
      </c>
      <c r="H9546">
        <f>_xlfn.XLOOKUP(Tabuľka5[[#This Row],[Položka]],cennik[Položka],cennik[Cena MJ bez DPH])</f>
        <v>0</v>
      </c>
      <c r="I9546">
        <f>SUM(Tabuľka5[[#This Row],[cena MJ bez DPH]]*1.1)</f>
        <v>0</v>
      </c>
      <c r="J9546">
        <f>Tabuľka5[[#This Row],[množstvo]]*Tabuľka5[[#This Row],[cena MJ bez DPH]]</f>
        <v>0</v>
      </c>
      <c r="L9546" s="5" t="s">
        <v>552</v>
      </c>
      <c r="N9546" t="s">
        <v>551</v>
      </c>
      <c r="O9546" t="s">
        <v>342</v>
      </c>
      <c r="P9546" t="s">
        <v>728</v>
      </c>
    </row>
    <row r="9547" spans="1:16" hidden="1" x14ac:dyDescent="0.25">
      <c r="A9547" t="s">
        <v>324</v>
      </c>
      <c r="B9547" t="s">
        <v>51</v>
      </c>
      <c r="C9547" t="s">
        <v>69</v>
      </c>
      <c r="D9547" t="s">
        <v>11</v>
      </c>
      <c r="F9547" t="s">
        <v>56</v>
      </c>
      <c r="H9547">
        <f>_xlfn.XLOOKUP(Tabuľka5[[#This Row],[Položka]],cennik[Položka],cennik[Cena MJ bez DPH])</f>
        <v>0</v>
      </c>
      <c r="I9547">
        <f>SUM(Tabuľka5[[#This Row],[cena MJ bez DPH]]*1.1)</f>
        <v>0</v>
      </c>
      <c r="J9547">
        <f>Tabuľka5[[#This Row],[množstvo]]*Tabuľka5[[#This Row],[cena MJ bez DPH]]</f>
        <v>0</v>
      </c>
      <c r="L9547" s="5" t="s">
        <v>552</v>
      </c>
      <c r="N9547" t="s">
        <v>551</v>
      </c>
      <c r="O9547" t="s">
        <v>342</v>
      </c>
      <c r="P9547" t="s">
        <v>728</v>
      </c>
    </row>
    <row r="9548" spans="1:16" hidden="1" x14ac:dyDescent="0.25">
      <c r="A9548" t="s">
        <v>324</v>
      </c>
      <c r="B9548" t="s">
        <v>51</v>
      </c>
      <c r="C9548" t="s">
        <v>70</v>
      </c>
      <c r="D9548" t="s">
        <v>11</v>
      </c>
      <c r="F9548" t="s">
        <v>56</v>
      </c>
      <c r="H9548">
        <f>_xlfn.XLOOKUP(Tabuľka5[[#This Row],[Položka]],cennik[Položka],cennik[Cena MJ bez DPH])</f>
        <v>0</v>
      </c>
      <c r="I9548">
        <f>SUM(Tabuľka5[[#This Row],[cena MJ bez DPH]]*1.1)</f>
        <v>0</v>
      </c>
      <c r="J9548">
        <f>Tabuľka5[[#This Row],[množstvo]]*Tabuľka5[[#This Row],[cena MJ bez DPH]]</f>
        <v>0</v>
      </c>
      <c r="L9548" s="5" t="s">
        <v>552</v>
      </c>
      <c r="N9548" t="s">
        <v>551</v>
      </c>
      <c r="O9548" t="s">
        <v>342</v>
      </c>
      <c r="P9548" t="s">
        <v>728</v>
      </c>
    </row>
    <row r="9549" spans="1:16" hidden="1" x14ac:dyDescent="0.25">
      <c r="A9549" t="s">
        <v>324</v>
      </c>
      <c r="B9549" t="s">
        <v>51</v>
      </c>
      <c r="C9549" t="s">
        <v>71</v>
      </c>
      <c r="D9549" t="s">
        <v>11</v>
      </c>
      <c r="F9549" t="s">
        <v>56</v>
      </c>
      <c r="H9549">
        <f>_xlfn.XLOOKUP(Tabuľka5[[#This Row],[Položka]],cennik[Položka],cennik[Cena MJ bez DPH])</f>
        <v>0</v>
      </c>
      <c r="I9549">
        <f>SUM(Tabuľka5[[#This Row],[cena MJ bez DPH]]*1.1)</f>
        <v>0</v>
      </c>
      <c r="J9549">
        <f>Tabuľka5[[#This Row],[množstvo]]*Tabuľka5[[#This Row],[cena MJ bez DPH]]</f>
        <v>0</v>
      </c>
      <c r="L9549" s="5" t="s">
        <v>552</v>
      </c>
      <c r="N9549" t="s">
        <v>551</v>
      </c>
      <c r="O9549" t="s">
        <v>342</v>
      </c>
      <c r="P9549" t="s">
        <v>728</v>
      </c>
    </row>
    <row r="9550" spans="1:16" hidden="1" x14ac:dyDescent="0.25">
      <c r="A9550" t="s">
        <v>324</v>
      </c>
      <c r="B9550" t="s">
        <v>51</v>
      </c>
      <c r="C9550" t="s">
        <v>72</v>
      </c>
      <c r="D9550" t="s">
        <v>11</v>
      </c>
      <c r="F9550" t="s">
        <v>56</v>
      </c>
      <c r="H9550">
        <f>_xlfn.XLOOKUP(Tabuľka5[[#This Row],[Položka]],cennik[Položka],cennik[Cena MJ bez DPH])</f>
        <v>0</v>
      </c>
      <c r="I9550">
        <f>SUM(Tabuľka5[[#This Row],[cena MJ bez DPH]]*1.1)</f>
        <v>0</v>
      </c>
      <c r="J9550">
        <f>Tabuľka5[[#This Row],[množstvo]]*Tabuľka5[[#This Row],[cena MJ bez DPH]]</f>
        <v>0</v>
      </c>
      <c r="L9550" s="5" t="s">
        <v>552</v>
      </c>
      <c r="N9550" t="s">
        <v>551</v>
      </c>
      <c r="O9550" t="s">
        <v>342</v>
      </c>
      <c r="P9550" t="s">
        <v>728</v>
      </c>
    </row>
    <row r="9551" spans="1:16" hidden="1" x14ac:dyDescent="0.25">
      <c r="A9551" t="s">
        <v>324</v>
      </c>
      <c r="B9551" t="s">
        <v>51</v>
      </c>
      <c r="C9551" t="s">
        <v>73</v>
      </c>
      <c r="D9551" t="s">
        <v>11</v>
      </c>
      <c r="F9551" t="s">
        <v>56</v>
      </c>
      <c r="H9551">
        <f>_xlfn.XLOOKUP(Tabuľka5[[#This Row],[Položka]],cennik[Položka],cennik[Cena MJ bez DPH])</f>
        <v>0</v>
      </c>
      <c r="I9551">
        <f>SUM(Tabuľka5[[#This Row],[cena MJ bez DPH]]*1.1)</f>
        <v>0</v>
      </c>
      <c r="J9551">
        <f>Tabuľka5[[#This Row],[množstvo]]*Tabuľka5[[#This Row],[cena MJ bez DPH]]</f>
        <v>0</v>
      </c>
      <c r="L9551" s="5" t="s">
        <v>552</v>
      </c>
      <c r="N9551" t="s">
        <v>551</v>
      </c>
      <c r="O9551" t="s">
        <v>342</v>
      </c>
      <c r="P9551" t="s">
        <v>728</v>
      </c>
    </row>
    <row r="9552" spans="1:16" hidden="1" x14ac:dyDescent="0.25">
      <c r="A9552" t="s">
        <v>324</v>
      </c>
      <c r="B9552" t="s">
        <v>51</v>
      </c>
      <c r="C9552" t="s">
        <v>74</v>
      </c>
      <c r="D9552" t="s">
        <v>11</v>
      </c>
      <c r="F9552" t="s">
        <v>56</v>
      </c>
      <c r="H9552">
        <f>_xlfn.XLOOKUP(Tabuľka5[[#This Row],[Položka]],cennik[Položka],cennik[Cena MJ bez DPH])</f>
        <v>0</v>
      </c>
      <c r="I9552">
        <f>SUM(Tabuľka5[[#This Row],[cena MJ bez DPH]]*1.1)</f>
        <v>0</v>
      </c>
      <c r="J9552">
        <f>Tabuľka5[[#This Row],[množstvo]]*Tabuľka5[[#This Row],[cena MJ bez DPH]]</f>
        <v>0</v>
      </c>
      <c r="L9552" s="5" t="s">
        <v>552</v>
      </c>
      <c r="N9552" t="s">
        <v>551</v>
      </c>
      <c r="O9552" t="s">
        <v>342</v>
      </c>
      <c r="P9552" t="s">
        <v>728</v>
      </c>
    </row>
    <row r="9553" spans="1:16" hidden="1" x14ac:dyDescent="0.25">
      <c r="A9553" t="s">
        <v>324</v>
      </c>
      <c r="B9553" t="s">
        <v>51</v>
      </c>
      <c r="C9553" t="s">
        <v>75</v>
      </c>
      <c r="D9553" t="s">
        <v>11</v>
      </c>
      <c r="F9553" t="s">
        <v>56</v>
      </c>
      <c r="H9553">
        <f>_xlfn.XLOOKUP(Tabuľka5[[#This Row],[Položka]],cennik[Položka],cennik[Cena MJ bez DPH])</f>
        <v>0</v>
      </c>
      <c r="I9553">
        <f>SUM(Tabuľka5[[#This Row],[cena MJ bez DPH]]*1.1)</f>
        <v>0</v>
      </c>
      <c r="J9553">
        <f>Tabuľka5[[#This Row],[množstvo]]*Tabuľka5[[#This Row],[cena MJ bez DPH]]</f>
        <v>0</v>
      </c>
      <c r="L9553" s="5" t="s">
        <v>552</v>
      </c>
      <c r="N9553" t="s">
        <v>551</v>
      </c>
      <c r="O9553" t="s">
        <v>342</v>
      </c>
      <c r="P9553" t="s">
        <v>728</v>
      </c>
    </row>
    <row r="9554" spans="1:16" hidden="1" x14ac:dyDescent="0.25">
      <c r="A9554" t="s">
        <v>324</v>
      </c>
      <c r="B9554" t="s">
        <v>51</v>
      </c>
      <c r="C9554" t="s">
        <v>76</v>
      </c>
      <c r="D9554" t="s">
        <v>11</v>
      </c>
      <c r="F9554" t="s">
        <v>56</v>
      </c>
      <c r="H9554">
        <f>_xlfn.XLOOKUP(Tabuľka5[[#This Row],[Položka]],cennik[Položka],cennik[Cena MJ bez DPH])</f>
        <v>0</v>
      </c>
      <c r="I9554">
        <f>SUM(Tabuľka5[[#This Row],[cena MJ bez DPH]]*1.1)</f>
        <v>0</v>
      </c>
      <c r="J9554">
        <f>Tabuľka5[[#This Row],[množstvo]]*Tabuľka5[[#This Row],[cena MJ bez DPH]]</f>
        <v>0</v>
      </c>
      <c r="L9554" s="5" t="s">
        <v>552</v>
      </c>
      <c r="N9554" t="s">
        <v>551</v>
      </c>
      <c r="O9554" t="s">
        <v>342</v>
      </c>
      <c r="P9554" t="s">
        <v>728</v>
      </c>
    </row>
    <row r="9555" spans="1:16" hidden="1" x14ac:dyDescent="0.25">
      <c r="A9555" t="s">
        <v>324</v>
      </c>
      <c r="B9555" t="s">
        <v>51</v>
      </c>
      <c r="C9555" t="s">
        <v>77</v>
      </c>
      <c r="D9555" t="s">
        <v>11</v>
      </c>
      <c r="F9555" t="s">
        <v>56</v>
      </c>
      <c r="H9555">
        <f>_xlfn.XLOOKUP(Tabuľka5[[#This Row],[Položka]],cennik[Položka],cennik[Cena MJ bez DPH])</f>
        <v>0</v>
      </c>
      <c r="I9555">
        <f>SUM(Tabuľka5[[#This Row],[cena MJ bez DPH]]*1.1)</f>
        <v>0</v>
      </c>
      <c r="J9555">
        <f>Tabuľka5[[#This Row],[množstvo]]*Tabuľka5[[#This Row],[cena MJ bez DPH]]</f>
        <v>0</v>
      </c>
      <c r="L9555" s="5" t="s">
        <v>552</v>
      </c>
      <c r="N9555" t="s">
        <v>551</v>
      </c>
      <c r="O9555" t="s">
        <v>342</v>
      </c>
      <c r="P9555" t="s">
        <v>728</v>
      </c>
    </row>
    <row r="9556" spans="1:16" hidden="1" x14ac:dyDescent="0.25">
      <c r="A9556" t="s">
        <v>324</v>
      </c>
      <c r="B9556" t="s">
        <v>51</v>
      </c>
      <c r="C9556" t="s">
        <v>78</v>
      </c>
      <c r="D9556" t="s">
        <v>11</v>
      </c>
      <c r="F9556" t="s">
        <v>56</v>
      </c>
      <c r="H9556">
        <f>_xlfn.XLOOKUP(Tabuľka5[[#This Row],[Položka]],cennik[Položka],cennik[Cena MJ bez DPH])</f>
        <v>0</v>
      </c>
      <c r="I9556">
        <f>SUM(Tabuľka5[[#This Row],[cena MJ bez DPH]]*1.1)</f>
        <v>0</v>
      </c>
      <c r="J9556">
        <f>Tabuľka5[[#This Row],[množstvo]]*Tabuľka5[[#This Row],[cena MJ bez DPH]]</f>
        <v>0</v>
      </c>
      <c r="L9556" s="5" t="s">
        <v>552</v>
      </c>
      <c r="N9556" t="s">
        <v>551</v>
      </c>
      <c r="O9556" t="s">
        <v>342</v>
      </c>
      <c r="P9556" t="s">
        <v>728</v>
      </c>
    </row>
    <row r="9557" spans="1:16" hidden="1" x14ac:dyDescent="0.25">
      <c r="A9557" t="s">
        <v>324</v>
      </c>
      <c r="B9557" t="s">
        <v>51</v>
      </c>
      <c r="C9557" t="s">
        <v>79</v>
      </c>
      <c r="D9557" t="s">
        <v>11</v>
      </c>
      <c r="F9557" t="s">
        <v>56</v>
      </c>
      <c r="H9557">
        <f>_xlfn.XLOOKUP(Tabuľka5[[#This Row],[Položka]],cennik[Položka],cennik[Cena MJ bez DPH])</f>
        <v>0</v>
      </c>
      <c r="I9557">
        <f>SUM(Tabuľka5[[#This Row],[cena MJ bez DPH]]*1.1)</f>
        <v>0</v>
      </c>
      <c r="J9557">
        <f>Tabuľka5[[#This Row],[množstvo]]*Tabuľka5[[#This Row],[cena MJ bez DPH]]</f>
        <v>0</v>
      </c>
      <c r="L9557" s="5" t="s">
        <v>552</v>
      </c>
      <c r="N9557" t="s">
        <v>551</v>
      </c>
      <c r="O9557" t="s">
        <v>342</v>
      </c>
      <c r="P9557" t="s">
        <v>728</v>
      </c>
    </row>
    <row r="9558" spans="1:16" hidden="1" x14ac:dyDescent="0.25">
      <c r="A9558" t="s">
        <v>324</v>
      </c>
      <c r="B9558" t="s">
        <v>51</v>
      </c>
      <c r="C9558" t="s">
        <v>80</v>
      </c>
      <c r="D9558" t="s">
        <v>11</v>
      </c>
      <c r="F9558" t="s">
        <v>56</v>
      </c>
      <c r="H9558">
        <f>_xlfn.XLOOKUP(Tabuľka5[[#This Row],[Položka]],cennik[Položka],cennik[Cena MJ bez DPH])</f>
        <v>0</v>
      </c>
      <c r="I9558">
        <f>SUM(Tabuľka5[[#This Row],[cena MJ bez DPH]]*1.1)</f>
        <v>0</v>
      </c>
      <c r="J9558">
        <f>Tabuľka5[[#This Row],[množstvo]]*Tabuľka5[[#This Row],[cena MJ bez DPH]]</f>
        <v>0</v>
      </c>
      <c r="L9558" s="5" t="s">
        <v>552</v>
      </c>
      <c r="N9558" t="s">
        <v>551</v>
      </c>
      <c r="O9558" t="s">
        <v>342</v>
      </c>
      <c r="P9558" t="s">
        <v>728</v>
      </c>
    </row>
    <row r="9559" spans="1:16" hidden="1" x14ac:dyDescent="0.25">
      <c r="A9559" t="s">
        <v>324</v>
      </c>
      <c r="B9559" t="s">
        <v>51</v>
      </c>
      <c r="C9559" t="s">
        <v>81</v>
      </c>
      <c r="D9559" t="s">
        <v>11</v>
      </c>
      <c r="F9559" t="s">
        <v>56</v>
      </c>
      <c r="H9559">
        <f>_xlfn.XLOOKUP(Tabuľka5[[#This Row],[Položka]],cennik[Položka],cennik[Cena MJ bez DPH])</f>
        <v>0</v>
      </c>
      <c r="I9559">
        <f>SUM(Tabuľka5[[#This Row],[cena MJ bez DPH]]*1.1)</f>
        <v>0</v>
      </c>
      <c r="J9559">
        <f>Tabuľka5[[#This Row],[množstvo]]*Tabuľka5[[#This Row],[cena MJ bez DPH]]</f>
        <v>0</v>
      </c>
      <c r="L9559" s="5" t="s">
        <v>552</v>
      </c>
      <c r="N9559" t="s">
        <v>551</v>
      </c>
      <c r="O9559" t="s">
        <v>342</v>
      </c>
      <c r="P9559" t="s">
        <v>728</v>
      </c>
    </row>
    <row r="9560" spans="1:16" hidden="1" x14ac:dyDescent="0.25">
      <c r="A9560" t="s">
        <v>324</v>
      </c>
      <c r="B9560" t="s">
        <v>51</v>
      </c>
      <c r="C9560" t="s">
        <v>82</v>
      </c>
      <c r="D9560" t="s">
        <v>11</v>
      </c>
      <c r="F9560" t="s">
        <v>56</v>
      </c>
      <c r="H9560">
        <f>_xlfn.XLOOKUP(Tabuľka5[[#This Row],[Položka]],cennik[Položka],cennik[Cena MJ bez DPH])</f>
        <v>0</v>
      </c>
      <c r="I9560">
        <f>SUM(Tabuľka5[[#This Row],[cena MJ bez DPH]]*1.1)</f>
        <v>0</v>
      </c>
      <c r="J9560">
        <f>Tabuľka5[[#This Row],[množstvo]]*Tabuľka5[[#This Row],[cena MJ bez DPH]]</f>
        <v>0</v>
      </c>
      <c r="L9560" s="5" t="s">
        <v>552</v>
      </c>
      <c r="N9560" t="s">
        <v>551</v>
      </c>
      <c r="O9560" t="s">
        <v>342</v>
      </c>
      <c r="P9560" t="s">
        <v>728</v>
      </c>
    </row>
    <row r="9561" spans="1:16" hidden="1" x14ac:dyDescent="0.25">
      <c r="A9561" t="s">
        <v>324</v>
      </c>
      <c r="B9561" t="s">
        <v>51</v>
      </c>
      <c r="C9561" t="s">
        <v>83</v>
      </c>
      <c r="D9561" t="s">
        <v>11</v>
      </c>
      <c r="F9561" t="s">
        <v>56</v>
      </c>
      <c r="H9561">
        <f>_xlfn.XLOOKUP(Tabuľka5[[#This Row],[Položka]],cennik[Položka],cennik[Cena MJ bez DPH])</f>
        <v>0</v>
      </c>
      <c r="I9561">
        <f>SUM(Tabuľka5[[#This Row],[cena MJ bez DPH]]*1.1)</f>
        <v>0</v>
      </c>
      <c r="J9561">
        <f>Tabuľka5[[#This Row],[množstvo]]*Tabuľka5[[#This Row],[cena MJ bez DPH]]</f>
        <v>0</v>
      </c>
      <c r="L9561" s="5" t="s">
        <v>552</v>
      </c>
      <c r="N9561" t="s">
        <v>551</v>
      </c>
      <c r="O9561" t="s">
        <v>342</v>
      </c>
      <c r="P9561" t="s">
        <v>728</v>
      </c>
    </row>
    <row r="9562" spans="1:16" hidden="1" x14ac:dyDescent="0.25">
      <c r="A9562" t="s">
        <v>324</v>
      </c>
      <c r="B9562" t="s">
        <v>51</v>
      </c>
      <c r="C9562" t="s">
        <v>84</v>
      </c>
      <c r="D9562" t="s">
        <v>11</v>
      </c>
      <c r="F9562" t="s">
        <v>56</v>
      </c>
      <c r="H9562">
        <f>_xlfn.XLOOKUP(Tabuľka5[[#This Row],[Položka]],cennik[Položka],cennik[Cena MJ bez DPH])</f>
        <v>0</v>
      </c>
      <c r="I9562">
        <f>SUM(Tabuľka5[[#This Row],[cena MJ bez DPH]]*1.1)</f>
        <v>0</v>
      </c>
      <c r="J9562">
        <f>Tabuľka5[[#This Row],[množstvo]]*Tabuľka5[[#This Row],[cena MJ bez DPH]]</f>
        <v>0</v>
      </c>
      <c r="L9562" s="5" t="s">
        <v>552</v>
      </c>
      <c r="N9562" t="s">
        <v>551</v>
      </c>
      <c r="O9562" t="s">
        <v>342</v>
      </c>
      <c r="P9562" t="s">
        <v>728</v>
      </c>
    </row>
    <row r="9563" spans="1:16" hidden="1" x14ac:dyDescent="0.25">
      <c r="A9563" t="s">
        <v>324</v>
      </c>
      <c r="B9563" t="s">
        <v>51</v>
      </c>
      <c r="C9563" t="s">
        <v>85</v>
      </c>
      <c r="D9563" t="s">
        <v>11</v>
      </c>
      <c r="F9563" t="s">
        <v>56</v>
      </c>
      <c r="H9563">
        <f>_xlfn.XLOOKUP(Tabuľka5[[#This Row],[Položka]],cennik[Položka],cennik[Cena MJ bez DPH])</f>
        <v>0</v>
      </c>
      <c r="I9563">
        <f>SUM(Tabuľka5[[#This Row],[cena MJ bez DPH]]*1.1)</f>
        <v>0</v>
      </c>
      <c r="J9563">
        <f>Tabuľka5[[#This Row],[množstvo]]*Tabuľka5[[#This Row],[cena MJ bez DPH]]</f>
        <v>0</v>
      </c>
      <c r="L9563" s="5" t="s">
        <v>552</v>
      </c>
      <c r="N9563" t="s">
        <v>551</v>
      </c>
      <c r="O9563" t="s">
        <v>342</v>
      </c>
      <c r="P9563" t="s">
        <v>728</v>
      </c>
    </row>
    <row r="9564" spans="1:16" hidden="1" x14ac:dyDescent="0.25">
      <c r="A9564" t="s">
        <v>324</v>
      </c>
      <c r="B9564" t="s">
        <v>51</v>
      </c>
      <c r="C9564" t="s">
        <v>86</v>
      </c>
      <c r="D9564" t="s">
        <v>11</v>
      </c>
      <c r="F9564" t="s">
        <v>56</v>
      </c>
      <c r="H9564">
        <f>_xlfn.XLOOKUP(Tabuľka5[[#This Row],[Položka]],cennik[Položka],cennik[Cena MJ bez DPH])</f>
        <v>0</v>
      </c>
      <c r="I9564">
        <f>SUM(Tabuľka5[[#This Row],[cena MJ bez DPH]]*1.1)</f>
        <v>0</v>
      </c>
      <c r="J9564">
        <f>Tabuľka5[[#This Row],[množstvo]]*Tabuľka5[[#This Row],[cena MJ bez DPH]]</f>
        <v>0</v>
      </c>
      <c r="L9564" s="5" t="s">
        <v>552</v>
      </c>
      <c r="N9564" t="s">
        <v>551</v>
      </c>
      <c r="O9564" t="s">
        <v>342</v>
      </c>
      <c r="P9564" t="s">
        <v>728</v>
      </c>
    </row>
    <row r="9565" spans="1:16" hidden="1" x14ac:dyDescent="0.25">
      <c r="A9565" t="s">
        <v>324</v>
      </c>
      <c r="B9565" t="s">
        <v>51</v>
      </c>
      <c r="C9565" t="s">
        <v>87</v>
      </c>
      <c r="D9565" t="s">
        <v>11</v>
      </c>
      <c r="F9565" t="s">
        <v>56</v>
      </c>
      <c r="H9565">
        <f>_xlfn.XLOOKUP(Tabuľka5[[#This Row],[Položka]],cennik[Položka],cennik[Cena MJ bez DPH])</f>
        <v>0</v>
      </c>
      <c r="I9565">
        <f>SUM(Tabuľka5[[#This Row],[cena MJ bez DPH]]*1.1)</f>
        <v>0</v>
      </c>
      <c r="J9565">
        <f>Tabuľka5[[#This Row],[množstvo]]*Tabuľka5[[#This Row],[cena MJ bez DPH]]</f>
        <v>0</v>
      </c>
      <c r="L9565" s="5" t="s">
        <v>552</v>
      </c>
      <c r="N9565" t="s">
        <v>551</v>
      </c>
      <c r="O9565" t="s">
        <v>342</v>
      </c>
      <c r="P9565" t="s">
        <v>728</v>
      </c>
    </row>
    <row r="9566" spans="1:16" hidden="1" x14ac:dyDescent="0.25">
      <c r="A9566" t="s">
        <v>324</v>
      </c>
      <c r="B9566" t="s">
        <v>51</v>
      </c>
      <c r="C9566" t="s">
        <v>88</v>
      </c>
      <c r="D9566" t="s">
        <v>11</v>
      </c>
      <c r="F9566" t="s">
        <v>56</v>
      </c>
      <c r="H9566">
        <f>_xlfn.XLOOKUP(Tabuľka5[[#This Row],[Položka]],cennik[Položka],cennik[Cena MJ bez DPH])</f>
        <v>0</v>
      </c>
      <c r="I9566">
        <f>SUM(Tabuľka5[[#This Row],[cena MJ bez DPH]]*1.1)</f>
        <v>0</v>
      </c>
      <c r="J9566">
        <f>Tabuľka5[[#This Row],[množstvo]]*Tabuľka5[[#This Row],[cena MJ bez DPH]]</f>
        <v>0</v>
      </c>
      <c r="L9566" s="5" t="s">
        <v>552</v>
      </c>
      <c r="N9566" t="s">
        <v>551</v>
      </c>
      <c r="O9566" t="s">
        <v>342</v>
      </c>
      <c r="P9566" t="s">
        <v>728</v>
      </c>
    </row>
    <row r="9567" spans="1:16" hidden="1" x14ac:dyDescent="0.25">
      <c r="A9567" t="s">
        <v>324</v>
      </c>
      <c r="B9567" t="s">
        <v>51</v>
      </c>
      <c r="C9567" t="s">
        <v>89</v>
      </c>
      <c r="D9567" t="s">
        <v>11</v>
      </c>
      <c r="F9567" t="s">
        <v>56</v>
      </c>
      <c r="H9567">
        <f>_xlfn.XLOOKUP(Tabuľka5[[#This Row],[Položka]],cennik[Položka],cennik[Cena MJ bez DPH])</f>
        <v>0</v>
      </c>
      <c r="I9567">
        <f>SUM(Tabuľka5[[#This Row],[cena MJ bez DPH]]*1.1)</f>
        <v>0</v>
      </c>
      <c r="J9567">
        <f>Tabuľka5[[#This Row],[množstvo]]*Tabuľka5[[#This Row],[cena MJ bez DPH]]</f>
        <v>0</v>
      </c>
      <c r="L9567" s="5" t="s">
        <v>552</v>
      </c>
      <c r="N9567" t="s">
        <v>551</v>
      </c>
      <c r="O9567" t="s">
        <v>342</v>
      </c>
      <c r="P9567" t="s">
        <v>728</v>
      </c>
    </row>
    <row r="9568" spans="1:16" hidden="1" x14ac:dyDescent="0.25">
      <c r="A9568" t="s">
        <v>324</v>
      </c>
      <c r="B9568" t="s">
        <v>51</v>
      </c>
      <c r="C9568" t="s">
        <v>90</v>
      </c>
      <c r="D9568" t="s">
        <v>11</v>
      </c>
      <c r="F9568" t="s">
        <v>56</v>
      </c>
      <c r="H9568">
        <f>_xlfn.XLOOKUP(Tabuľka5[[#This Row],[Položka]],cennik[Položka],cennik[Cena MJ bez DPH])</f>
        <v>0</v>
      </c>
      <c r="I9568">
        <f>SUM(Tabuľka5[[#This Row],[cena MJ bez DPH]]*1.1)</f>
        <v>0</v>
      </c>
      <c r="J9568">
        <f>Tabuľka5[[#This Row],[množstvo]]*Tabuľka5[[#This Row],[cena MJ bez DPH]]</f>
        <v>0</v>
      </c>
      <c r="L9568" s="5" t="s">
        <v>552</v>
      </c>
      <c r="N9568" t="s">
        <v>551</v>
      </c>
      <c r="O9568" t="s">
        <v>342</v>
      </c>
      <c r="P9568" t="s">
        <v>728</v>
      </c>
    </row>
    <row r="9569" spans="1:16" hidden="1" x14ac:dyDescent="0.25">
      <c r="A9569" t="s">
        <v>324</v>
      </c>
      <c r="B9569" t="s">
        <v>51</v>
      </c>
      <c r="C9569" t="s">
        <v>91</v>
      </c>
      <c r="D9569" t="s">
        <v>11</v>
      </c>
      <c r="F9569" t="s">
        <v>56</v>
      </c>
      <c r="H9569">
        <f>_xlfn.XLOOKUP(Tabuľka5[[#This Row],[Položka]],cennik[Položka],cennik[Cena MJ bez DPH])</f>
        <v>0</v>
      </c>
      <c r="I9569">
        <f>SUM(Tabuľka5[[#This Row],[cena MJ bez DPH]]*1.1)</f>
        <v>0</v>
      </c>
      <c r="J9569">
        <f>Tabuľka5[[#This Row],[množstvo]]*Tabuľka5[[#This Row],[cena MJ bez DPH]]</f>
        <v>0</v>
      </c>
      <c r="L9569" s="5" t="s">
        <v>552</v>
      </c>
      <c r="N9569" t="s">
        <v>551</v>
      </c>
      <c r="O9569" t="s">
        <v>342</v>
      </c>
      <c r="P9569" t="s">
        <v>728</v>
      </c>
    </row>
    <row r="9570" spans="1:16" hidden="1" x14ac:dyDescent="0.25">
      <c r="A9570" t="s">
        <v>324</v>
      </c>
      <c r="B9570" t="s">
        <v>92</v>
      </c>
      <c r="C9570" t="s">
        <v>93</v>
      </c>
      <c r="D9570" t="s">
        <v>94</v>
      </c>
      <c r="E9570" t="s">
        <v>95</v>
      </c>
      <c r="F9570" t="s">
        <v>46</v>
      </c>
      <c r="G9570">
        <v>1200</v>
      </c>
      <c r="H9570">
        <f>_xlfn.XLOOKUP(Tabuľka5[[#This Row],[Položka]],cennik[Položka],cennik[Cena MJ bez DPH])</f>
        <v>0</v>
      </c>
      <c r="I9570">
        <f>SUM(Tabuľka5[[#This Row],[cena MJ bez DPH]]*1.1)</f>
        <v>0</v>
      </c>
      <c r="J9570">
        <f>Tabuľka5[[#This Row],[množstvo]]*Tabuľka5[[#This Row],[cena MJ bez DPH]]</f>
        <v>0</v>
      </c>
      <c r="L9570" s="5" t="s">
        <v>552</v>
      </c>
      <c r="N9570" t="s">
        <v>551</v>
      </c>
      <c r="O9570" t="s">
        <v>342</v>
      </c>
      <c r="P9570" t="s">
        <v>728</v>
      </c>
    </row>
    <row r="9571" spans="1:16" hidden="1" x14ac:dyDescent="0.25">
      <c r="A9571" t="s">
        <v>324</v>
      </c>
      <c r="B9571" t="s">
        <v>92</v>
      </c>
      <c r="C9571" t="s">
        <v>96</v>
      </c>
      <c r="D9571" t="s">
        <v>94</v>
      </c>
      <c r="E9571" t="s">
        <v>97</v>
      </c>
      <c r="F9571" t="s">
        <v>46</v>
      </c>
      <c r="G9571">
        <v>400</v>
      </c>
      <c r="H9571">
        <f>_xlfn.XLOOKUP(Tabuľka5[[#This Row],[Položka]],cennik[Položka],cennik[Cena MJ bez DPH])</f>
        <v>0</v>
      </c>
      <c r="I9571">
        <f>SUM(Tabuľka5[[#This Row],[cena MJ bez DPH]]*1.1)</f>
        <v>0</v>
      </c>
      <c r="J9571">
        <f>Tabuľka5[[#This Row],[množstvo]]*Tabuľka5[[#This Row],[cena MJ bez DPH]]</f>
        <v>0</v>
      </c>
      <c r="L9571" s="5" t="s">
        <v>552</v>
      </c>
      <c r="N9571" t="s">
        <v>551</v>
      </c>
      <c r="O9571" t="s">
        <v>342</v>
      </c>
      <c r="P9571" t="s">
        <v>728</v>
      </c>
    </row>
    <row r="9572" spans="1:16" hidden="1" x14ac:dyDescent="0.25">
      <c r="A9572" t="s">
        <v>324</v>
      </c>
      <c r="B9572" t="s">
        <v>92</v>
      </c>
      <c r="C9572" t="s">
        <v>98</v>
      </c>
      <c r="D9572" t="s">
        <v>94</v>
      </c>
      <c r="F9572" t="s">
        <v>46</v>
      </c>
      <c r="H9572">
        <f>_xlfn.XLOOKUP(Tabuľka5[[#This Row],[Položka]],cennik[Položka],cennik[Cena MJ bez DPH])</f>
        <v>0</v>
      </c>
      <c r="I9572">
        <f>SUM(Tabuľka5[[#This Row],[cena MJ bez DPH]]*1.1)</f>
        <v>0</v>
      </c>
      <c r="J9572">
        <f>Tabuľka5[[#This Row],[množstvo]]*Tabuľka5[[#This Row],[cena MJ bez DPH]]</f>
        <v>0</v>
      </c>
      <c r="L9572" s="5" t="s">
        <v>552</v>
      </c>
      <c r="N9572" t="s">
        <v>551</v>
      </c>
      <c r="O9572" t="s">
        <v>342</v>
      </c>
      <c r="P9572" t="s">
        <v>728</v>
      </c>
    </row>
    <row r="9573" spans="1:16" hidden="1" x14ac:dyDescent="0.25">
      <c r="A9573" t="s">
        <v>324</v>
      </c>
      <c r="B9573" t="s">
        <v>92</v>
      </c>
      <c r="C9573" t="s">
        <v>99</v>
      </c>
      <c r="D9573" t="s">
        <v>94</v>
      </c>
      <c r="E9573" t="s">
        <v>100</v>
      </c>
      <c r="F9573" t="s">
        <v>46</v>
      </c>
      <c r="H9573">
        <f>_xlfn.XLOOKUP(Tabuľka5[[#This Row],[Položka]],cennik[Položka],cennik[Cena MJ bez DPH])</f>
        <v>0</v>
      </c>
      <c r="I9573">
        <f>SUM(Tabuľka5[[#This Row],[cena MJ bez DPH]]*1.1)</f>
        <v>0</v>
      </c>
      <c r="J9573">
        <f>Tabuľka5[[#This Row],[množstvo]]*Tabuľka5[[#This Row],[cena MJ bez DPH]]</f>
        <v>0</v>
      </c>
      <c r="L9573" s="5" t="s">
        <v>552</v>
      </c>
      <c r="N9573" t="s">
        <v>551</v>
      </c>
      <c r="O9573" t="s">
        <v>342</v>
      </c>
      <c r="P9573" t="s">
        <v>728</v>
      </c>
    </row>
    <row r="9574" spans="1:16" hidden="1" x14ac:dyDescent="0.25">
      <c r="A9574" t="s">
        <v>324</v>
      </c>
      <c r="B9574" t="s">
        <v>92</v>
      </c>
      <c r="C9574" t="s">
        <v>101</v>
      </c>
      <c r="D9574" t="s">
        <v>94</v>
      </c>
      <c r="E9574" t="s">
        <v>102</v>
      </c>
      <c r="F9574" t="s">
        <v>46</v>
      </c>
      <c r="H9574">
        <f>_xlfn.XLOOKUP(Tabuľka5[[#This Row],[Položka]],cennik[Položka],cennik[Cena MJ bez DPH])</f>
        <v>0</v>
      </c>
      <c r="I9574">
        <f>SUM(Tabuľka5[[#This Row],[cena MJ bez DPH]]*1.1)</f>
        <v>0</v>
      </c>
      <c r="J9574">
        <f>Tabuľka5[[#This Row],[množstvo]]*Tabuľka5[[#This Row],[cena MJ bez DPH]]</f>
        <v>0</v>
      </c>
      <c r="L9574" s="5" t="s">
        <v>552</v>
      </c>
      <c r="N9574" t="s">
        <v>551</v>
      </c>
      <c r="O9574" t="s">
        <v>342</v>
      </c>
      <c r="P9574" t="s">
        <v>728</v>
      </c>
    </row>
    <row r="9575" spans="1:16" hidden="1" x14ac:dyDescent="0.25">
      <c r="A9575" t="s">
        <v>324</v>
      </c>
      <c r="B9575" t="s">
        <v>92</v>
      </c>
      <c r="C9575" t="s">
        <v>103</v>
      </c>
      <c r="D9575" t="s">
        <v>94</v>
      </c>
      <c r="E9575" t="s">
        <v>102</v>
      </c>
      <c r="F9575" t="s">
        <v>46</v>
      </c>
      <c r="H9575">
        <f>_xlfn.XLOOKUP(Tabuľka5[[#This Row],[Položka]],cennik[Položka],cennik[Cena MJ bez DPH])</f>
        <v>0</v>
      </c>
      <c r="I9575">
        <f>SUM(Tabuľka5[[#This Row],[cena MJ bez DPH]]*1.1)</f>
        <v>0</v>
      </c>
      <c r="J9575">
        <f>Tabuľka5[[#This Row],[množstvo]]*Tabuľka5[[#This Row],[cena MJ bez DPH]]</f>
        <v>0</v>
      </c>
      <c r="L9575" s="5" t="s">
        <v>552</v>
      </c>
      <c r="N9575" t="s">
        <v>551</v>
      </c>
      <c r="O9575" t="s">
        <v>342</v>
      </c>
      <c r="P9575" t="s">
        <v>728</v>
      </c>
    </row>
    <row r="9576" spans="1:16" hidden="1" x14ac:dyDescent="0.25">
      <c r="A9576" t="s">
        <v>324</v>
      </c>
      <c r="B9576" t="s">
        <v>104</v>
      </c>
      <c r="C9576" t="s">
        <v>105</v>
      </c>
      <c r="D9576" t="s">
        <v>11</v>
      </c>
      <c r="E9576" t="s">
        <v>106</v>
      </c>
      <c r="F9576" t="s">
        <v>46</v>
      </c>
      <c r="G9576">
        <v>500</v>
      </c>
      <c r="H9576">
        <f>_xlfn.XLOOKUP(Tabuľka5[[#This Row],[Položka]],cennik[Položka],cennik[Cena MJ bez DPH])</f>
        <v>0</v>
      </c>
      <c r="I9576">
        <f>SUM(Tabuľka5[[#This Row],[cena MJ bez DPH]]*1.1)</f>
        <v>0</v>
      </c>
      <c r="J9576">
        <f>Tabuľka5[[#This Row],[množstvo]]*Tabuľka5[[#This Row],[cena MJ bez DPH]]</f>
        <v>0</v>
      </c>
      <c r="L9576" s="5" t="s">
        <v>552</v>
      </c>
      <c r="N9576" t="s">
        <v>551</v>
      </c>
      <c r="O9576" t="s">
        <v>342</v>
      </c>
      <c r="P9576" t="s">
        <v>728</v>
      </c>
    </row>
    <row r="9577" spans="1:16" hidden="1" x14ac:dyDescent="0.25">
      <c r="A9577" t="s">
        <v>324</v>
      </c>
      <c r="B9577" t="s">
        <v>104</v>
      </c>
      <c r="C9577" t="s">
        <v>107</v>
      </c>
      <c r="D9577" t="s">
        <v>11</v>
      </c>
      <c r="E9577" t="s">
        <v>106</v>
      </c>
      <c r="F9577" t="s">
        <v>46</v>
      </c>
      <c r="H9577">
        <f>_xlfn.XLOOKUP(Tabuľka5[[#This Row],[Položka]],cennik[Položka],cennik[Cena MJ bez DPH])</f>
        <v>0</v>
      </c>
      <c r="I9577">
        <f>SUM(Tabuľka5[[#This Row],[cena MJ bez DPH]]*1.1)</f>
        <v>0</v>
      </c>
      <c r="J9577">
        <f>Tabuľka5[[#This Row],[množstvo]]*Tabuľka5[[#This Row],[cena MJ bez DPH]]</f>
        <v>0</v>
      </c>
      <c r="L9577" s="5" t="s">
        <v>552</v>
      </c>
      <c r="N9577" t="s">
        <v>551</v>
      </c>
      <c r="O9577" t="s">
        <v>342</v>
      </c>
      <c r="P9577" t="s">
        <v>728</v>
      </c>
    </row>
    <row r="9578" spans="1:16" hidden="1" x14ac:dyDescent="0.25">
      <c r="A9578" t="s">
        <v>324</v>
      </c>
      <c r="B9578" t="s">
        <v>104</v>
      </c>
      <c r="C9578" t="s">
        <v>108</v>
      </c>
      <c r="D9578" t="s">
        <v>11</v>
      </c>
      <c r="E9578" t="s">
        <v>106</v>
      </c>
      <c r="F9578" t="s">
        <v>46</v>
      </c>
      <c r="H9578">
        <f>_xlfn.XLOOKUP(Tabuľka5[[#This Row],[Položka]],cennik[Položka],cennik[Cena MJ bez DPH])</f>
        <v>0</v>
      </c>
      <c r="I9578">
        <f>SUM(Tabuľka5[[#This Row],[cena MJ bez DPH]]*1.1)</f>
        <v>0</v>
      </c>
      <c r="J9578">
        <f>Tabuľka5[[#This Row],[množstvo]]*Tabuľka5[[#This Row],[cena MJ bez DPH]]</f>
        <v>0</v>
      </c>
      <c r="L9578" s="5" t="s">
        <v>552</v>
      </c>
      <c r="N9578" t="s">
        <v>551</v>
      </c>
      <c r="O9578" t="s">
        <v>342</v>
      </c>
      <c r="P9578" t="s">
        <v>728</v>
      </c>
    </row>
    <row r="9579" spans="1:16" hidden="1" x14ac:dyDescent="0.25">
      <c r="A9579" t="s">
        <v>324</v>
      </c>
      <c r="B9579" t="s">
        <v>104</v>
      </c>
      <c r="C9579" t="s">
        <v>109</v>
      </c>
      <c r="D9579" t="s">
        <v>11</v>
      </c>
      <c r="E9579" t="s">
        <v>106</v>
      </c>
      <c r="F9579" t="s">
        <v>46</v>
      </c>
      <c r="H9579">
        <f>_xlfn.XLOOKUP(Tabuľka5[[#This Row],[Položka]],cennik[Položka],cennik[Cena MJ bez DPH])</f>
        <v>0</v>
      </c>
      <c r="I9579">
        <f>SUM(Tabuľka5[[#This Row],[cena MJ bez DPH]]*1.1)</f>
        <v>0</v>
      </c>
      <c r="J9579">
        <f>Tabuľka5[[#This Row],[množstvo]]*Tabuľka5[[#This Row],[cena MJ bez DPH]]</f>
        <v>0</v>
      </c>
      <c r="L9579" s="5" t="s">
        <v>552</v>
      </c>
      <c r="N9579" t="s">
        <v>551</v>
      </c>
      <c r="O9579" t="s">
        <v>342</v>
      </c>
      <c r="P9579" t="s">
        <v>728</v>
      </c>
    </row>
    <row r="9580" spans="1:16" hidden="1" x14ac:dyDescent="0.25">
      <c r="A9580" t="s">
        <v>324</v>
      </c>
      <c r="B9580" t="s">
        <v>104</v>
      </c>
      <c r="C9580" t="s">
        <v>110</v>
      </c>
      <c r="D9580" t="s">
        <v>11</v>
      </c>
      <c r="E9580" t="s">
        <v>111</v>
      </c>
      <c r="F9580" t="s">
        <v>46</v>
      </c>
      <c r="G9580">
        <v>500</v>
      </c>
      <c r="H9580">
        <f>_xlfn.XLOOKUP(Tabuľka5[[#This Row],[Položka]],cennik[Položka],cennik[Cena MJ bez DPH])</f>
        <v>0</v>
      </c>
      <c r="I9580">
        <f>SUM(Tabuľka5[[#This Row],[cena MJ bez DPH]]*1.1)</f>
        <v>0</v>
      </c>
      <c r="J9580">
        <f>Tabuľka5[[#This Row],[množstvo]]*Tabuľka5[[#This Row],[cena MJ bez DPH]]</f>
        <v>0</v>
      </c>
      <c r="L9580" s="5" t="s">
        <v>552</v>
      </c>
      <c r="N9580" t="s">
        <v>551</v>
      </c>
      <c r="O9580" t="s">
        <v>342</v>
      </c>
      <c r="P9580" t="s">
        <v>728</v>
      </c>
    </row>
    <row r="9581" spans="1:16" hidden="1" x14ac:dyDescent="0.25">
      <c r="A9581" t="s">
        <v>324</v>
      </c>
      <c r="B9581" t="s">
        <v>104</v>
      </c>
      <c r="C9581" t="s">
        <v>112</v>
      </c>
      <c r="D9581" t="s">
        <v>11</v>
      </c>
      <c r="E9581" t="s">
        <v>113</v>
      </c>
      <c r="F9581" t="s">
        <v>46</v>
      </c>
      <c r="H9581">
        <f>_xlfn.XLOOKUP(Tabuľka5[[#This Row],[Položka]],cennik[Položka],cennik[Cena MJ bez DPH])</f>
        <v>0</v>
      </c>
      <c r="I9581">
        <f>SUM(Tabuľka5[[#This Row],[cena MJ bez DPH]]*1.1)</f>
        <v>0</v>
      </c>
      <c r="J9581">
        <f>Tabuľka5[[#This Row],[množstvo]]*Tabuľka5[[#This Row],[cena MJ bez DPH]]</f>
        <v>0</v>
      </c>
      <c r="L9581" s="5" t="s">
        <v>552</v>
      </c>
      <c r="N9581" t="s">
        <v>551</v>
      </c>
      <c r="O9581" t="s">
        <v>342</v>
      </c>
      <c r="P9581" t="s">
        <v>728</v>
      </c>
    </row>
    <row r="9582" spans="1:16" hidden="1" x14ac:dyDescent="0.25">
      <c r="A9582" t="s">
        <v>324</v>
      </c>
      <c r="B9582" t="s">
        <v>104</v>
      </c>
      <c r="C9582" t="s">
        <v>114</v>
      </c>
      <c r="D9582" t="s">
        <v>94</v>
      </c>
      <c r="E9582" t="s">
        <v>115</v>
      </c>
      <c r="F9582" t="s">
        <v>46</v>
      </c>
      <c r="H9582">
        <f>_xlfn.XLOOKUP(Tabuľka5[[#This Row],[Položka]],cennik[Položka],cennik[Cena MJ bez DPH])</f>
        <v>0</v>
      </c>
      <c r="I9582">
        <f>SUM(Tabuľka5[[#This Row],[cena MJ bez DPH]]*1.1)</f>
        <v>0</v>
      </c>
      <c r="J9582">
        <f>Tabuľka5[[#This Row],[množstvo]]*Tabuľka5[[#This Row],[cena MJ bez DPH]]</f>
        <v>0</v>
      </c>
      <c r="L9582" s="5" t="s">
        <v>552</v>
      </c>
      <c r="N9582" t="s">
        <v>551</v>
      </c>
      <c r="O9582" t="s">
        <v>342</v>
      </c>
      <c r="P9582" t="s">
        <v>728</v>
      </c>
    </row>
    <row r="9583" spans="1:16" hidden="1" x14ac:dyDescent="0.25">
      <c r="A9583" t="s">
        <v>324</v>
      </c>
      <c r="B9583" t="s">
        <v>104</v>
      </c>
      <c r="C9583" t="s">
        <v>116</v>
      </c>
      <c r="D9583" t="s">
        <v>94</v>
      </c>
      <c r="E9583" t="s">
        <v>117</v>
      </c>
      <c r="F9583" t="s">
        <v>46</v>
      </c>
      <c r="H9583">
        <f>_xlfn.XLOOKUP(Tabuľka5[[#This Row],[Položka]],cennik[Položka],cennik[Cena MJ bez DPH])</f>
        <v>0</v>
      </c>
      <c r="I9583">
        <f>SUM(Tabuľka5[[#This Row],[cena MJ bez DPH]]*1.1)</f>
        <v>0</v>
      </c>
      <c r="J9583">
        <f>Tabuľka5[[#This Row],[množstvo]]*Tabuľka5[[#This Row],[cena MJ bez DPH]]</f>
        <v>0</v>
      </c>
      <c r="L9583" s="5" t="s">
        <v>552</v>
      </c>
      <c r="N9583" t="s">
        <v>551</v>
      </c>
      <c r="O9583" t="s">
        <v>342</v>
      </c>
      <c r="P9583" t="s">
        <v>728</v>
      </c>
    </row>
    <row r="9584" spans="1:16" hidden="1" x14ac:dyDescent="0.25">
      <c r="A9584" t="s">
        <v>324</v>
      </c>
      <c r="B9584" t="s">
        <v>104</v>
      </c>
      <c r="C9584" t="s">
        <v>118</v>
      </c>
      <c r="D9584" t="s">
        <v>94</v>
      </c>
      <c r="E9584" t="s">
        <v>117</v>
      </c>
      <c r="F9584" t="s">
        <v>46</v>
      </c>
      <c r="G9584">
        <v>600</v>
      </c>
      <c r="H9584">
        <f>_xlfn.XLOOKUP(Tabuľka5[[#This Row],[Položka]],cennik[Položka],cennik[Cena MJ bez DPH])</f>
        <v>0</v>
      </c>
      <c r="I9584">
        <f>SUM(Tabuľka5[[#This Row],[cena MJ bez DPH]]*1.1)</f>
        <v>0</v>
      </c>
      <c r="J9584">
        <f>Tabuľka5[[#This Row],[množstvo]]*Tabuľka5[[#This Row],[cena MJ bez DPH]]</f>
        <v>0</v>
      </c>
      <c r="L9584" s="5" t="s">
        <v>552</v>
      </c>
      <c r="N9584" t="s">
        <v>551</v>
      </c>
      <c r="O9584" t="s">
        <v>342</v>
      </c>
      <c r="P9584" t="s">
        <v>728</v>
      </c>
    </row>
    <row r="9585" spans="1:16" hidden="1" x14ac:dyDescent="0.25">
      <c r="A9585" t="s">
        <v>324</v>
      </c>
      <c r="B9585" t="s">
        <v>104</v>
      </c>
      <c r="C9585" t="s">
        <v>119</v>
      </c>
      <c r="D9585" t="s">
        <v>94</v>
      </c>
      <c r="E9585" t="s">
        <v>115</v>
      </c>
      <c r="F9585" t="s">
        <v>46</v>
      </c>
      <c r="H9585">
        <f>_xlfn.XLOOKUP(Tabuľka5[[#This Row],[Položka]],cennik[Položka],cennik[Cena MJ bez DPH])</f>
        <v>0</v>
      </c>
      <c r="I9585">
        <f>SUM(Tabuľka5[[#This Row],[cena MJ bez DPH]]*1.1)</f>
        <v>0</v>
      </c>
      <c r="J9585">
        <f>Tabuľka5[[#This Row],[množstvo]]*Tabuľka5[[#This Row],[cena MJ bez DPH]]</f>
        <v>0</v>
      </c>
      <c r="L9585" s="5" t="s">
        <v>552</v>
      </c>
      <c r="N9585" t="s">
        <v>551</v>
      </c>
      <c r="O9585" t="s">
        <v>342</v>
      </c>
      <c r="P9585" t="s">
        <v>728</v>
      </c>
    </row>
    <row r="9586" spans="1:16" hidden="1" x14ac:dyDescent="0.25">
      <c r="A9586" t="s">
        <v>324</v>
      </c>
      <c r="B9586" t="s">
        <v>104</v>
      </c>
      <c r="C9586" t="s">
        <v>120</v>
      </c>
      <c r="D9586" t="s">
        <v>94</v>
      </c>
      <c r="E9586" t="s">
        <v>121</v>
      </c>
      <c r="F9586" t="s">
        <v>46</v>
      </c>
      <c r="G9586">
        <v>100</v>
      </c>
      <c r="H9586">
        <f>_xlfn.XLOOKUP(Tabuľka5[[#This Row],[Položka]],cennik[Položka],cennik[Cena MJ bez DPH])</f>
        <v>0</v>
      </c>
      <c r="I9586">
        <f>SUM(Tabuľka5[[#This Row],[cena MJ bez DPH]]*1.1)</f>
        <v>0</v>
      </c>
      <c r="J9586">
        <f>Tabuľka5[[#This Row],[množstvo]]*Tabuľka5[[#This Row],[cena MJ bez DPH]]</f>
        <v>0</v>
      </c>
      <c r="L9586" s="5" t="s">
        <v>552</v>
      </c>
      <c r="N9586" t="s">
        <v>551</v>
      </c>
      <c r="O9586" t="s">
        <v>342</v>
      </c>
      <c r="P9586" t="s">
        <v>728</v>
      </c>
    </row>
    <row r="9587" spans="1:16" hidden="1" x14ac:dyDescent="0.25">
      <c r="A9587" t="s">
        <v>324</v>
      </c>
      <c r="B9587" t="s">
        <v>104</v>
      </c>
      <c r="C9587" t="s">
        <v>122</v>
      </c>
      <c r="D9587" t="s">
        <v>11</v>
      </c>
      <c r="E9587" t="s">
        <v>123</v>
      </c>
      <c r="F9587" t="s">
        <v>46</v>
      </c>
      <c r="H9587">
        <f>_xlfn.XLOOKUP(Tabuľka5[[#This Row],[Položka]],cennik[Položka],cennik[Cena MJ bez DPH])</f>
        <v>0</v>
      </c>
      <c r="I9587">
        <f>SUM(Tabuľka5[[#This Row],[cena MJ bez DPH]]*1.1)</f>
        <v>0</v>
      </c>
      <c r="J9587">
        <f>Tabuľka5[[#This Row],[množstvo]]*Tabuľka5[[#This Row],[cena MJ bez DPH]]</f>
        <v>0</v>
      </c>
      <c r="L9587" s="5" t="s">
        <v>552</v>
      </c>
      <c r="N9587" t="s">
        <v>551</v>
      </c>
      <c r="O9587" t="s">
        <v>342</v>
      </c>
      <c r="P9587" t="s">
        <v>728</v>
      </c>
    </row>
    <row r="9588" spans="1:16" hidden="1" x14ac:dyDescent="0.25">
      <c r="A9588" t="s">
        <v>324</v>
      </c>
      <c r="B9588" t="s">
        <v>104</v>
      </c>
      <c r="C9588" t="s">
        <v>124</v>
      </c>
      <c r="D9588" t="s">
        <v>11</v>
      </c>
      <c r="E9588" t="s">
        <v>125</v>
      </c>
      <c r="F9588" t="s">
        <v>46</v>
      </c>
      <c r="H9588">
        <f>_xlfn.XLOOKUP(Tabuľka5[[#This Row],[Položka]],cennik[Položka],cennik[Cena MJ bez DPH])</f>
        <v>0</v>
      </c>
      <c r="I9588">
        <f>SUM(Tabuľka5[[#This Row],[cena MJ bez DPH]]*1.1)</f>
        <v>0</v>
      </c>
      <c r="J9588">
        <f>Tabuľka5[[#This Row],[množstvo]]*Tabuľka5[[#This Row],[cena MJ bez DPH]]</f>
        <v>0</v>
      </c>
      <c r="L9588" s="5" t="s">
        <v>552</v>
      </c>
      <c r="N9588" t="s">
        <v>551</v>
      </c>
      <c r="O9588" t="s">
        <v>342</v>
      </c>
      <c r="P9588" t="s">
        <v>728</v>
      </c>
    </row>
    <row r="9589" spans="1:16" hidden="1" x14ac:dyDescent="0.25">
      <c r="A9589" t="s">
        <v>324</v>
      </c>
      <c r="B9589" t="s">
        <v>104</v>
      </c>
      <c r="C9589" t="s">
        <v>126</v>
      </c>
      <c r="D9589" t="s">
        <v>11</v>
      </c>
      <c r="E9589" t="s">
        <v>127</v>
      </c>
      <c r="F9589" t="s">
        <v>46</v>
      </c>
      <c r="H9589">
        <f>_xlfn.XLOOKUP(Tabuľka5[[#This Row],[Položka]],cennik[Položka],cennik[Cena MJ bez DPH])</f>
        <v>0</v>
      </c>
      <c r="I9589">
        <f>SUM(Tabuľka5[[#This Row],[cena MJ bez DPH]]*1.1)</f>
        <v>0</v>
      </c>
      <c r="J9589">
        <f>Tabuľka5[[#This Row],[množstvo]]*Tabuľka5[[#This Row],[cena MJ bez DPH]]</f>
        <v>0</v>
      </c>
      <c r="L9589" s="5" t="s">
        <v>552</v>
      </c>
      <c r="N9589" t="s">
        <v>551</v>
      </c>
      <c r="O9589" t="s">
        <v>342</v>
      </c>
      <c r="P9589" t="s">
        <v>728</v>
      </c>
    </row>
    <row r="9590" spans="1:16" hidden="1" x14ac:dyDescent="0.25">
      <c r="A9590" t="s">
        <v>324</v>
      </c>
      <c r="B9590" t="s">
        <v>104</v>
      </c>
      <c r="C9590" t="s">
        <v>128</v>
      </c>
      <c r="D9590" t="s">
        <v>11</v>
      </c>
      <c r="E9590" t="s">
        <v>125</v>
      </c>
      <c r="F9590" t="s">
        <v>46</v>
      </c>
      <c r="H9590">
        <f>_xlfn.XLOOKUP(Tabuľka5[[#This Row],[Položka]],cennik[Položka],cennik[Cena MJ bez DPH])</f>
        <v>0</v>
      </c>
      <c r="I9590">
        <f>SUM(Tabuľka5[[#This Row],[cena MJ bez DPH]]*1.1)</f>
        <v>0</v>
      </c>
      <c r="J9590">
        <f>Tabuľka5[[#This Row],[množstvo]]*Tabuľka5[[#This Row],[cena MJ bez DPH]]</f>
        <v>0</v>
      </c>
      <c r="L9590" s="5" t="s">
        <v>552</v>
      </c>
      <c r="N9590" t="s">
        <v>551</v>
      </c>
      <c r="O9590" t="s">
        <v>342</v>
      </c>
      <c r="P9590" t="s">
        <v>728</v>
      </c>
    </row>
    <row r="9591" spans="1:16" hidden="1" x14ac:dyDescent="0.25">
      <c r="A9591" t="s">
        <v>324</v>
      </c>
      <c r="B9591" t="s">
        <v>104</v>
      </c>
      <c r="C9591" t="s">
        <v>129</v>
      </c>
      <c r="D9591" t="s">
        <v>11</v>
      </c>
      <c r="E9591" t="s">
        <v>127</v>
      </c>
      <c r="F9591" t="s">
        <v>46</v>
      </c>
      <c r="G9591">
        <v>250</v>
      </c>
      <c r="H9591">
        <f>_xlfn.XLOOKUP(Tabuľka5[[#This Row],[Položka]],cennik[Položka],cennik[Cena MJ bez DPH])</f>
        <v>0</v>
      </c>
      <c r="I9591">
        <f>SUM(Tabuľka5[[#This Row],[cena MJ bez DPH]]*1.1)</f>
        <v>0</v>
      </c>
      <c r="J9591">
        <f>Tabuľka5[[#This Row],[množstvo]]*Tabuľka5[[#This Row],[cena MJ bez DPH]]</f>
        <v>0</v>
      </c>
      <c r="L9591" s="5" t="s">
        <v>552</v>
      </c>
      <c r="N9591" t="s">
        <v>551</v>
      </c>
      <c r="O9591" t="s">
        <v>342</v>
      </c>
      <c r="P9591" t="s">
        <v>728</v>
      </c>
    </row>
    <row r="9592" spans="1:16" hidden="1" x14ac:dyDescent="0.25">
      <c r="A9592" t="s">
        <v>324</v>
      </c>
      <c r="B9592" t="s">
        <v>104</v>
      </c>
      <c r="C9592" t="s">
        <v>130</v>
      </c>
      <c r="D9592" t="s">
        <v>11</v>
      </c>
      <c r="E9592" t="s">
        <v>131</v>
      </c>
      <c r="F9592" t="s">
        <v>46</v>
      </c>
      <c r="H9592">
        <f>_xlfn.XLOOKUP(Tabuľka5[[#This Row],[Položka]],cennik[Položka],cennik[Cena MJ bez DPH])</f>
        <v>0</v>
      </c>
      <c r="I9592">
        <f>SUM(Tabuľka5[[#This Row],[cena MJ bez DPH]]*1.1)</f>
        <v>0</v>
      </c>
      <c r="J9592">
        <f>Tabuľka5[[#This Row],[množstvo]]*Tabuľka5[[#This Row],[cena MJ bez DPH]]</f>
        <v>0</v>
      </c>
      <c r="L9592" s="5" t="s">
        <v>552</v>
      </c>
      <c r="N9592" t="s">
        <v>551</v>
      </c>
      <c r="O9592" t="s">
        <v>342</v>
      </c>
      <c r="P9592" t="s">
        <v>728</v>
      </c>
    </row>
    <row r="9593" spans="1:16" hidden="1" x14ac:dyDescent="0.25">
      <c r="A9593" t="s">
        <v>324</v>
      </c>
      <c r="B9593" t="s">
        <v>104</v>
      </c>
      <c r="C9593" t="s">
        <v>132</v>
      </c>
      <c r="D9593" t="s">
        <v>11</v>
      </c>
      <c r="E9593" t="s">
        <v>111</v>
      </c>
      <c r="F9593" t="s">
        <v>46</v>
      </c>
      <c r="G9593">
        <v>50</v>
      </c>
      <c r="H9593">
        <f>_xlfn.XLOOKUP(Tabuľka5[[#This Row],[Položka]],cennik[Položka],cennik[Cena MJ bez DPH])</f>
        <v>0</v>
      </c>
      <c r="I9593">
        <f>SUM(Tabuľka5[[#This Row],[cena MJ bez DPH]]*1.1)</f>
        <v>0</v>
      </c>
      <c r="J9593">
        <f>Tabuľka5[[#This Row],[množstvo]]*Tabuľka5[[#This Row],[cena MJ bez DPH]]</f>
        <v>0</v>
      </c>
      <c r="L9593" s="5" t="s">
        <v>552</v>
      </c>
      <c r="N9593" t="s">
        <v>551</v>
      </c>
      <c r="O9593" t="s">
        <v>342</v>
      </c>
      <c r="P9593" t="s">
        <v>728</v>
      </c>
    </row>
    <row r="9594" spans="1:16" hidden="1" x14ac:dyDescent="0.25">
      <c r="A9594" t="s">
        <v>324</v>
      </c>
      <c r="B9594" t="s">
        <v>104</v>
      </c>
      <c r="C9594" t="s">
        <v>133</v>
      </c>
      <c r="D9594" t="s">
        <v>11</v>
      </c>
      <c r="E9594" t="s">
        <v>123</v>
      </c>
      <c r="F9594" t="s">
        <v>46</v>
      </c>
      <c r="H9594">
        <f>_xlfn.XLOOKUP(Tabuľka5[[#This Row],[Položka]],cennik[Položka],cennik[Cena MJ bez DPH])</f>
        <v>0</v>
      </c>
      <c r="I9594">
        <f>SUM(Tabuľka5[[#This Row],[cena MJ bez DPH]]*1.1)</f>
        <v>0</v>
      </c>
      <c r="J9594">
        <f>Tabuľka5[[#This Row],[množstvo]]*Tabuľka5[[#This Row],[cena MJ bez DPH]]</f>
        <v>0</v>
      </c>
      <c r="L9594" s="5" t="s">
        <v>552</v>
      </c>
      <c r="N9594" t="s">
        <v>551</v>
      </c>
      <c r="O9594" t="s">
        <v>342</v>
      </c>
      <c r="P9594" t="s">
        <v>728</v>
      </c>
    </row>
    <row r="9595" spans="1:16" hidden="1" x14ac:dyDescent="0.25">
      <c r="A9595" t="s">
        <v>324</v>
      </c>
      <c r="B9595" t="s">
        <v>104</v>
      </c>
      <c r="C9595" t="s">
        <v>134</v>
      </c>
      <c r="D9595" t="s">
        <v>94</v>
      </c>
      <c r="F9595" t="s">
        <v>46</v>
      </c>
      <c r="H9595">
        <f>_xlfn.XLOOKUP(Tabuľka5[[#This Row],[Položka]],cennik[Položka],cennik[Cena MJ bez DPH])</f>
        <v>0</v>
      </c>
      <c r="I9595">
        <f>SUM(Tabuľka5[[#This Row],[cena MJ bez DPH]]*1.1)</f>
        <v>0</v>
      </c>
      <c r="J9595">
        <f>Tabuľka5[[#This Row],[množstvo]]*Tabuľka5[[#This Row],[cena MJ bez DPH]]</f>
        <v>0</v>
      </c>
      <c r="L9595" s="5" t="s">
        <v>552</v>
      </c>
      <c r="N9595" t="s">
        <v>551</v>
      </c>
      <c r="O9595" t="s">
        <v>342</v>
      </c>
      <c r="P9595" t="s">
        <v>728</v>
      </c>
    </row>
    <row r="9596" spans="1:16" hidden="1" x14ac:dyDescent="0.25">
      <c r="A9596" t="s">
        <v>324</v>
      </c>
      <c r="B9596" t="s">
        <v>104</v>
      </c>
      <c r="C9596" t="s">
        <v>135</v>
      </c>
      <c r="D9596" t="s">
        <v>11</v>
      </c>
      <c r="E9596" t="s">
        <v>136</v>
      </c>
      <c r="F9596" t="s">
        <v>46</v>
      </c>
      <c r="H9596">
        <f>_xlfn.XLOOKUP(Tabuľka5[[#This Row],[Položka]],cennik[Položka],cennik[Cena MJ bez DPH])</f>
        <v>0</v>
      </c>
      <c r="I9596">
        <f>SUM(Tabuľka5[[#This Row],[cena MJ bez DPH]]*1.1)</f>
        <v>0</v>
      </c>
      <c r="J9596">
        <f>Tabuľka5[[#This Row],[množstvo]]*Tabuľka5[[#This Row],[cena MJ bez DPH]]</f>
        <v>0</v>
      </c>
      <c r="L9596" s="5" t="s">
        <v>552</v>
      </c>
      <c r="N9596" t="s">
        <v>551</v>
      </c>
      <c r="O9596" t="s">
        <v>342</v>
      </c>
      <c r="P9596" t="s">
        <v>728</v>
      </c>
    </row>
    <row r="9597" spans="1:16" hidden="1" x14ac:dyDescent="0.25">
      <c r="A9597" t="s">
        <v>324</v>
      </c>
      <c r="B9597" t="s">
        <v>104</v>
      </c>
      <c r="C9597" t="s">
        <v>137</v>
      </c>
      <c r="D9597" t="s">
        <v>11</v>
      </c>
      <c r="E9597" t="s">
        <v>136</v>
      </c>
      <c r="F9597" t="s">
        <v>46</v>
      </c>
      <c r="H9597">
        <f>_xlfn.XLOOKUP(Tabuľka5[[#This Row],[Položka]],cennik[Položka],cennik[Cena MJ bez DPH])</f>
        <v>0</v>
      </c>
      <c r="I9597">
        <f>SUM(Tabuľka5[[#This Row],[cena MJ bez DPH]]*1.1)</f>
        <v>0</v>
      </c>
      <c r="J9597">
        <f>Tabuľka5[[#This Row],[množstvo]]*Tabuľka5[[#This Row],[cena MJ bez DPH]]</f>
        <v>0</v>
      </c>
      <c r="L9597" s="5" t="s">
        <v>552</v>
      </c>
      <c r="N9597" t="s">
        <v>551</v>
      </c>
      <c r="O9597" t="s">
        <v>342</v>
      </c>
      <c r="P9597" t="s">
        <v>728</v>
      </c>
    </row>
    <row r="9598" spans="1:16" hidden="1" x14ac:dyDescent="0.25">
      <c r="A9598" t="s">
        <v>324</v>
      </c>
      <c r="B9598" t="s">
        <v>104</v>
      </c>
      <c r="C9598" t="s">
        <v>138</v>
      </c>
      <c r="D9598" t="s">
        <v>11</v>
      </c>
      <c r="E9598" t="s">
        <v>139</v>
      </c>
      <c r="F9598" t="s">
        <v>46</v>
      </c>
      <c r="H9598">
        <f>_xlfn.XLOOKUP(Tabuľka5[[#This Row],[Položka]],cennik[Položka],cennik[Cena MJ bez DPH])</f>
        <v>0</v>
      </c>
      <c r="I9598">
        <f>SUM(Tabuľka5[[#This Row],[cena MJ bez DPH]]*1.1)</f>
        <v>0</v>
      </c>
      <c r="J9598">
        <f>Tabuľka5[[#This Row],[množstvo]]*Tabuľka5[[#This Row],[cena MJ bez DPH]]</f>
        <v>0</v>
      </c>
      <c r="L9598" s="5" t="s">
        <v>552</v>
      </c>
      <c r="N9598" t="s">
        <v>551</v>
      </c>
      <c r="O9598" t="s">
        <v>342</v>
      </c>
      <c r="P9598" t="s">
        <v>728</v>
      </c>
    </row>
    <row r="9599" spans="1:16" hidden="1" x14ac:dyDescent="0.25">
      <c r="A9599" t="s">
        <v>324</v>
      </c>
      <c r="B9599" t="s">
        <v>104</v>
      </c>
      <c r="C9599" t="s">
        <v>140</v>
      </c>
      <c r="D9599" t="s">
        <v>11</v>
      </c>
      <c r="E9599" t="s">
        <v>139</v>
      </c>
      <c r="F9599" t="s">
        <v>46</v>
      </c>
      <c r="H9599">
        <f>_xlfn.XLOOKUP(Tabuľka5[[#This Row],[Položka]],cennik[Položka],cennik[Cena MJ bez DPH])</f>
        <v>0</v>
      </c>
      <c r="I9599">
        <f>SUM(Tabuľka5[[#This Row],[cena MJ bez DPH]]*1.1)</f>
        <v>0</v>
      </c>
      <c r="J9599">
        <f>Tabuľka5[[#This Row],[množstvo]]*Tabuľka5[[#This Row],[cena MJ bez DPH]]</f>
        <v>0</v>
      </c>
      <c r="L9599" s="5" t="s">
        <v>552</v>
      </c>
      <c r="N9599" t="s">
        <v>551</v>
      </c>
      <c r="O9599" t="s">
        <v>342</v>
      </c>
      <c r="P9599" t="s">
        <v>728</v>
      </c>
    </row>
    <row r="9600" spans="1:16" hidden="1" x14ac:dyDescent="0.25">
      <c r="A9600" t="s">
        <v>324</v>
      </c>
      <c r="B9600" t="s">
        <v>104</v>
      </c>
      <c r="C9600" t="s">
        <v>141</v>
      </c>
      <c r="D9600" t="s">
        <v>11</v>
      </c>
      <c r="E9600" t="s">
        <v>142</v>
      </c>
      <c r="F9600" t="s">
        <v>46</v>
      </c>
      <c r="H9600">
        <f>_xlfn.XLOOKUP(Tabuľka5[[#This Row],[Položka]],cennik[Položka],cennik[Cena MJ bez DPH])</f>
        <v>0</v>
      </c>
      <c r="I9600">
        <f>SUM(Tabuľka5[[#This Row],[cena MJ bez DPH]]*1.1)</f>
        <v>0</v>
      </c>
      <c r="J9600">
        <f>Tabuľka5[[#This Row],[množstvo]]*Tabuľka5[[#This Row],[cena MJ bez DPH]]</f>
        <v>0</v>
      </c>
      <c r="L9600" s="5" t="s">
        <v>552</v>
      </c>
      <c r="N9600" t="s">
        <v>551</v>
      </c>
      <c r="O9600" t="s">
        <v>342</v>
      </c>
      <c r="P9600" t="s">
        <v>728</v>
      </c>
    </row>
    <row r="9601" spans="1:16" hidden="1" x14ac:dyDescent="0.25">
      <c r="A9601" t="s">
        <v>324</v>
      </c>
      <c r="B9601" t="s">
        <v>104</v>
      </c>
      <c r="C9601" t="s">
        <v>143</v>
      </c>
      <c r="D9601" t="s">
        <v>11</v>
      </c>
      <c r="E9601" t="s">
        <v>144</v>
      </c>
      <c r="F9601" t="s">
        <v>46</v>
      </c>
      <c r="H9601">
        <f>_xlfn.XLOOKUP(Tabuľka5[[#This Row],[Položka]],cennik[Položka],cennik[Cena MJ bez DPH])</f>
        <v>0</v>
      </c>
      <c r="I9601">
        <f>SUM(Tabuľka5[[#This Row],[cena MJ bez DPH]]*1.1)</f>
        <v>0</v>
      </c>
      <c r="J9601">
        <f>Tabuľka5[[#This Row],[množstvo]]*Tabuľka5[[#This Row],[cena MJ bez DPH]]</f>
        <v>0</v>
      </c>
      <c r="L9601" s="5" t="s">
        <v>552</v>
      </c>
      <c r="N9601" t="s">
        <v>551</v>
      </c>
      <c r="O9601" t="s">
        <v>342</v>
      </c>
      <c r="P9601" t="s">
        <v>728</v>
      </c>
    </row>
    <row r="9602" spans="1:16" hidden="1" x14ac:dyDescent="0.25">
      <c r="A9602" t="s">
        <v>324</v>
      </c>
      <c r="B9602" t="s">
        <v>104</v>
      </c>
      <c r="C9602" t="s">
        <v>145</v>
      </c>
      <c r="D9602" t="s">
        <v>11</v>
      </c>
      <c r="E9602" t="s">
        <v>146</v>
      </c>
      <c r="F9602" t="s">
        <v>46</v>
      </c>
      <c r="H9602">
        <f>_xlfn.XLOOKUP(Tabuľka5[[#This Row],[Položka]],cennik[Položka],cennik[Cena MJ bez DPH])</f>
        <v>0</v>
      </c>
      <c r="I9602">
        <f>SUM(Tabuľka5[[#This Row],[cena MJ bez DPH]]*1.1)</f>
        <v>0</v>
      </c>
      <c r="J9602">
        <f>Tabuľka5[[#This Row],[množstvo]]*Tabuľka5[[#This Row],[cena MJ bez DPH]]</f>
        <v>0</v>
      </c>
      <c r="L9602" s="5" t="s">
        <v>552</v>
      </c>
      <c r="N9602" t="s">
        <v>551</v>
      </c>
      <c r="O9602" t="s">
        <v>342</v>
      </c>
      <c r="P9602" t="s">
        <v>728</v>
      </c>
    </row>
    <row r="9603" spans="1:16" hidden="1" x14ac:dyDescent="0.25">
      <c r="A9603" t="s">
        <v>324</v>
      </c>
      <c r="B9603" t="s">
        <v>104</v>
      </c>
      <c r="C9603" t="s">
        <v>147</v>
      </c>
      <c r="D9603" t="s">
        <v>11</v>
      </c>
      <c r="F9603" t="s">
        <v>46</v>
      </c>
      <c r="H9603">
        <f>_xlfn.XLOOKUP(Tabuľka5[[#This Row],[Položka]],cennik[Položka],cennik[Cena MJ bez DPH])</f>
        <v>0</v>
      </c>
      <c r="I9603">
        <f>SUM(Tabuľka5[[#This Row],[cena MJ bez DPH]]*1.1)</f>
        <v>0</v>
      </c>
      <c r="J9603">
        <f>Tabuľka5[[#This Row],[množstvo]]*Tabuľka5[[#This Row],[cena MJ bez DPH]]</f>
        <v>0</v>
      </c>
      <c r="L9603" s="5" t="s">
        <v>552</v>
      </c>
      <c r="N9603" t="s">
        <v>551</v>
      </c>
      <c r="O9603" t="s">
        <v>342</v>
      </c>
      <c r="P9603" t="s">
        <v>728</v>
      </c>
    </row>
    <row r="9604" spans="1:16" hidden="1" x14ac:dyDescent="0.25">
      <c r="A9604" t="s">
        <v>324</v>
      </c>
      <c r="B9604" t="s">
        <v>104</v>
      </c>
      <c r="C9604" t="s">
        <v>148</v>
      </c>
      <c r="D9604" t="s">
        <v>11</v>
      </c>
      <c r="E9604" t="s">
        <v>146</v>
      </c>
      <c r="F9604" t="s">
        <v>46</v>
      </c>
      <c r="H9604">
        <f>_xlfn.XLOOKUP(Tabuľka5[[#This Row],[Položka]],cennik[Položka],cennik[Cena MJ bez DPH])</f>
        <v>0</v>
      </c>
      <c r="I9604">
        <f>SUM(Tabuľka5[[#This Row],[cena MJ bez DPH]]*1.1)</f>
        <v>0</v>
      </c>
      <c r="J9604">
        <f>Tabuľka5[[#This Row],[množstvo]]*Tabuľka5[[#This Row],[cena MJ bez DPH]]</f>
        <v>0</v>
      </c>
      <c r="L9604" s="5" t="s">
        <v>552</v>
      </c>
      <c r="N9604" t="s">
        <v>551</v>
      </c>
      <c r="O9604" t="s">
        <v>342</v>
      </c>
      <c r="P9604" t="s">
        <v>728</v>
      </c>
    </row>
    <row r="9605" spans="1:16" hidden="1" x14ac:dyDescent="0.25">
      <c r="A9605" t="s">
        <v>324</v>
      </c>
      <c r="B9605" t="s">
        <v>104</v>
      </c>
      <c r="C9605" t="s">
        <v>149</v>
      </c>
      <c r="D9605" t="s">
        <v>11</v>
      </c>
      <c r="F9605" t="s">
        <v>46</v>
      </c>
      <c r="G9605">
        <v>250</v>
      </c>
      <c r="H9605">
        <f>_xlfn.XLOOKUP(Tabuľka5[[#This Row],[Položka]],cennik[Položka],cennik[Cena MJ bez DPH])</f>
        <v>0</v>
      </c>
      <c r="I9605">
        <f>SUM(Tabuľka5[[#This Row],[cena MJ bez DPH]]*1.1)</f>
        <v>0</v>
      </c>
      <c r="J9605">
        <f>Tabuľka5[[#This Row],[množstvo]]*Tabuľka5[[#This Row],[cena MJ bez DPH]]</f>
        <v>0</v>
      </c>
      <c r="L9605" s="5" t="s">
        <v>552</v>
      </c>
      <c r="N9605" t="s">
        <v>551</v>
      </c>
      <c r="O9605" t="s">
        <v>342</v>
      </c>
      <c r="P9605" t="s">
        <v>728</v>
      </c>
    </row>
    <row r="9606" spans="1:16" hidden="1" x14ac:dyDescent="0.25">
      <c r="A9606" t="s">
        <v>324</v>
      </c>
      <c r="B9606" t="s">
        <v>104</v>
      </c>
      <c r="C9606" t="s">
        <v>150</v>
      </c>
      <c r="D9606" t="s">
        <v>94</v>
      </c>
      <c r="E9606" t="s">
        <v>102</v>
      </c>
      <c r="F9606" t="s">
        <v>46</v>
      </c>
      <c r="H9606">
        <f>_xlfn.XLOOKUP(Tabuľka5[[#This Row],[Položka]],cennik[Položka],cennik[Cena MJ bez DPH])</f>
        <v>0</v>
      </c>
      <c r="I9606">
        <f>SUM(Tabuľka5[[#This Row],[cena MJ bez DPH]]*1.1)</f>
        <v>0</v>
      </c>
      <c r="J9606">
        <f>Tabuľka5[[#This Row],[množstvo]]*Tabuľka5[[#This Row],[cena MJ bez DPH]]</f>
        <v>0</v>
      </c>
      <c r="L9606" s="5" t="s">
        <v>552</v>
      </c>
      <c r="N9606" t="s">
        <v>551</v>
      </c>
      <c r="O9606" t="s">
        <v>342</v>
      </c>
      <c r="P9606" t="s">
        <v>728</v>
      </c>
    </row>
    <row r="9607" spans="1:16" hidden="1" x14ac:dyDescent="0.25">
      <c r="A9607" t="s">
        <v>324</v>
      </c>
      <c r="B9607" t="s">
        <v>51</v>
      </c>
      <c r="C9607" t="s">
        <v>151</v>
      </c>
      <c r="D9607" t="s">
        <v>11</v>
      </c>
      <c r="F9607" t="s">
        <v>56</v>
      </c>
      <c r="H9607">
        <f>_xlfn.XLOOKUP(Tabuľka5[[#This Row],[Položka]],cennik[Položka],cennik[Cena MJ bez DPH])</f>
        <v>0</v>
      </c>
      <c r="I9607">
        <f>SUM(Tabuľka5[[#This Row],[cena MJ bez DPH]]*1.1)</f>
        <v>0</v>
      </c>
      <c r="J9607">
        <f>Tabuľka5[[#This Row],[množstvo]]*Tabuľka5[[#This Row],[cena MJ bez DPH]]</f>
        <v>0</v>
      </c>
      <c r="L9607" s="5" t="s">
        <v>552</v>
      </c>
      <c r="N9607" t="s">
        <v>551</v>
      </c>
      <c r="O9607" t="s">
        <v>342</v>
      </c>
      <c r="P9607" t="s">
        <v>728</v>
      </c>
    </row>
    <row r="9608" spans="1:16" hidden="1" x14ac:dyDescent="0.25">
      <c r="A9608" t="s">
        <v>324</v>
      </c>
      <c r="B9608" t="s">
        <v>51</v>
      </c>
      <c r="C9608" t="s">
        <v>152</v>
      </c>
      <c r="D9608" t="s">
        <v>11</v>
      </c>
      <c r="F9608" t="s">
        <v>56</v>
      </c>
      <c r="H9608">
        <f>_xlfn.XLOOKUP(Tabuľka5[[#This Row],[Položka]],cennik[Položka],cennik[Cena MJ bez DPH])</f>
        <v>0</v>
      </c>
      <c r="I9608">
        <f>SUM(Tabuľka5[[#This Row],[cena MJ bez DPH]]*1.1)</f>
        <v>0</v>
      </c>
      <c r="J9608">
        <f>Tabuľka5[[#This Row],[množstvo]]*Tabuľka5[[#This Row],[cena MJ bez DPH]]</f>
        <v>0</v>
      </c>
      <c r="L9608" s="5" t="s">
        <v>552</v>
      </c>
      <c r="N9608" t="s">
        <v>551</v>
      </c>
      <c r="O9608" t="s">
        <v>342</v>
      </c>
      <c r="P9608" t="s">
        <v>728</v>
      </c>
    </row>
    <row r="9609" spans="1:16" hidden="1" x14ac:dyDescent="0.25">
      <c r="A9609" t="s">
        <v>324</v>
      </c>
      <c r="B9609" t="s">
        <v>51</v>
      </c>
      <c r="C9609" t="s">
        <v>153</v>
      </c>
      <c r="D9609" t="s">
        <v>11</v>
      </c>
      <c r="F9609" t="s">
        <v>56</v>
      </c>
      <c r="H9609">
        <f>_xlfn.XLOOKUP(Tabuľka5[[#This Row],[Položka]],cennik[Položka],cennik[Cena MJ bez DPH])</f>
        <v>0</v>
      </c>
      <c r="I9609">
        <f>SUM(Tabuľka5[[#This Row],[cena MJ bez DPH]]*1.1)</f>
        <v>0</v>
      </c>
      <c r="J9609">
        <f>Tabuľka5[[#This Row],[množstvo]]*Tabuľka5[[#This Row],[cena MJ bez DPH]]</f>
        <v>0</v>
      </c>
      <c r="L9609" s="5" t="s">
        <v>552</v>
      </c>
      <c r="N9609" t="s">
        <v>551</v>
      </c>
      <c r="O9609" t="s">
        <v>342</v>
      </c>
      <c r="P9609" t="s">
        <v>728</v>
      </c>
    </row>
    <row r="9610" spans="1:16" hidden="1" x14ac:dyDescent="0.25">
      <c r="A9610" t="s">
        <v>324</v>
      </c>
      <c r="B9610" t="s">
        <v>51</v>
      </c>
      <c r="C9610" t="s">
        <v>154</v>
      </c>
      <c r="D9610" t="s">
        <v>11</v>
      </c>
      <c r="F9610" t="s">
        <v>56</v>
      </c>
      <c r="H9610">
        <f>_xlfn.XLOOKUP(Tabuľka5[[#This Row],[Položka]],cennik[Položka],cennik[Cena MJ bez DPH])</f>
        <v>0</v>
      </c>
      <c r="I9610">
        <f>SUM(Tabuľka5[[#This Row],[cena MJ bez DPH]]*1.1)</f>
        <v>0</v>
      </c>
      <c r="J9610">
        <f>Tabuľka5[[#This Row],[množstvo]]*Tabuľka5[[#This Row],[cena MJ bez DPH]]</f>
        <v>0</v>
      </c>
      <c r="L9610" s="5" t="s">
        <v>552</v>
      </c>
      <c r="N9610" t="s">
        <v>551</v>
      </c>
      <c r="O9610" t="s">
        <v>342</v>
      </c>
      <c r="P9610" t="s">
        <v>728</v>
      </c>
    </row>
    <row r="9611" spans="1:16" hidden="1" x14ac:dyDescent="0.25">
      <c r="A9611" t="s">
        <v>324</v>
      </c>
      <c r="B9611" t="s">
        <v>51</v>
      </c>
      <c r="C9611" t="s">
        <v>155</v>
      </c>
      <c r="D9611" t="s">
        <v>11</v>
      </c>
      <c r="F9611" t="s">
        <v>56</v>
      </c>
      <c r="H9611">
        <f>_xlfn.XLOOKUP(Tabuľka5[[#This Row],[Položka]],cennik[Položka],cennik[Cena MJ bez DPH])</f>
        <v>0</v>
      </c>
      <c r="I9611">
        <f>SUM(Tabuľka5[[#This Row],[cena MJ bez DPH]]*1.1)</f>
        <v>0</v>
      </c>
      <c r="J9611">
        <f>Tabuľka5[[#This Row],[množstvo]]*Tabuľka5[[#This Row],[cena MJ bez DPH]]</f>
        <v>0</v>
      </c>
      <c r="L9611" s="5" t="s">
        <v>552</v>
      </c>
      <c r="N9611" t="s">
        <v>551</v>
      </c>
      <c r="O9611" t="s">
        <v>342</v>
      </c>
      <c r="P9611" t="s">
        <v>728</v>
      </c>
    </row>
    <row r="9612" spans="1:16" hidden="1" x14ac:dyDescent="0.25">
      <c r="A9612" t="s">
        <v>324</v>
      </c>
      <c r="B9612" t="s">
        <v>51</v>
      </c>
      <c r="C9612" t="s">
        <v>156</v>
      </c>
      <c r="D9612" t="s">
        <v>11</v>
      </c>
      <c r="F9612" t="s">
        <v>56</v>
      </c>
      <c r="H9612">
        <f>_xlfn.XLOOKUP(Tabuľka5[[#This Row],[Položka]],cennik[Položka],cennik[Cena MJ bez DPH])</f>
        <v>0</v>
      </c>
      <c r="I9612">
        <f>SUM(Tabuľka5[[#This Row],[cena MJ bez DPH]]*1.1)</f>
        <v>0</v>
      </c>
      <c r="J9612">
        <f>Tabuľka5[[#This Row],[množstvo]]*Tabuľka5[[#This Row],[cena MJ bez DPH]]</f>
        <v>0</v>
      </c>
      <c r="L9612" s="5" t="s">
        <v>552</v>
      </c>
      <c r="N9612" t="s">
        <v>551</v>
      </c>
      <c r="O9612" t="s">
        <v>342</v>
      </c>
      <c r="P9612" t="s">
        <v>728</v>
      </c>
    </row>
    <row r="9613" spans="1:16" hidden="1" x14ac:dyDescent="0.25">
      <c r="A9613" t="s">
        <v>324</v>
      </c>
      <c r="B9613" t="s">
        <v>51</v>
      </c>
      <c r="C9613" t="s">
        <v>157</v>
      </c>
      <c r="D9613" t="s">
        <v>11</v>
      </c>
      <c r="F9613" t="s">
        <v>56</v>
      </c>
      <c r="H9613">
        <f>_xlfn.XLOOKUP(Tabuľka5[[#This Row],[Položka]],cennik[Položka],cennik[Cena MJ bez DPH])</f>
        <v>0</v>
      </c>
      <c r="I9613">
        <f>SUM(Tabuľka5[[#This Row],[cena MJ bez DPH]]*1.1)</f>
        <v>0</v>
      </c>
      <c r="J9613">
        <f>Tabuľka5[[#This Row],[množstvo]]*Tabuľka5[[#This Row],[cena MJ bez DPH]]</f>
        <v>0</v>
      </c>
      <c r="L9613" s="5" t="s">
        <v>552</v>
      </c>
      <c r="N9613" t="s">
        <v>551</v>
      </c>
      <c r="O9613" t="s">
        <v>342</v>
      </c>
      <c r="P9613" t="s">
        <v>728</v>
      </c>
    </row>
    <row r="9614" spans="1:16" hidden="1" x14ac:dyDescent="0.25">
      <c r="A9614" t="s">
        <v>324</v>
      </c>
      <c r="B9614" t="s">
        <v>51</v>
      </c>
      <c r="C9614" t="s">
        <v>158</v>
      </c>
      <c r="D9614" t="s">
        <v>11</v>
      </c>
      <c r="F9614" t="s">
        <v>56</v>
      </c>
      <c r="H9614">
        <f>_xlfn.XLOOKUP(Tabuľka5[[#This Row],[Položka]],cennik[Položka],cennik[Cena MJ bez DPH])</f>
        <v>0</v>
      </c>
      <c r="I9614">
        <f>SUM(Tabuľka5[[#This Row],[cena MJ bez DPH]]*1.1)</f>
        <v>0</v>
      </c>
      <c r="J9614">
        <f>Tabuľka5[[#This Row],[množstvo]]*Tabuľka5[[#This Row],[cena MJ bez DPH]]</f>
        <v>0</v>
      </c>
      <c r="L9614" s="5" t="s">
        <v>552</v>
      </c>
      <c r="N9614" t="s">
        <v>551</v>
      </c>
      <c r="O9614" t="s">
        <v>342</v>
      </c>
      <c r="P9614" t="s">
        <v>728</v>
      </c>
    </row>
    <row r="9615" spans="1:16" hidden="1" x14ac:dyDescent="0.25">
      <c r="A9615" t="s">
        <v>324</v>
      </c>
      <c r="B9615" t="s">
        <v>51</v>
      </c>
      <c r="C9615" t="s">
        <v>159</v>
      </c>
      <c r="D9615" t="s">
        <v>11</v>
      </c>
      <c r="F9615" t="s">
        <v>56</v>
      </c>
      <c r="H9615">
        <f>_xlfn.XLOOKUP(Tabuľka5[[#This Row],[Položka]],cennik[Položka],cennik[Cena MJ bez DPH])</f>
        <v>0</v>
      </c>
      <c r="I9615">
        <f>SUM(Tabuľka5[[#This Row],[cena MJ bez DPH]]*1.1)</f>
        <v>0</v>
      </c>
      <c r="J9615">
        <f>Tabuľka5[[#This Row],[množstvo]]*Tabuľka5[[#This Row],[cena MJ bez DPH]]</f>
        <v>0</v>
      </c>
      <c r="L9615" s="5" t="s">
        <v>552</v>
      </c>
      <c r="N9615" t="s">
        <v>551</v>
      </c>
      <c r="O9615" t="s">
        <v>342</v>
      </c>
      <c r="P9615" t="s">
        <v>728</v>
      </c>
    </row>
    <row r="9616" spans="1:16" hidden="1" x14ac:dyDescent="0.25">
      <c r="A9616" t="s">
        <v>324</v>
      </c>
      <c r="B9616" t="s">
        <v>51</v>
      </c>
      <c r="C9616" t="s">
        <v>160</v>
      </c>
      <c r="D9616" t="s">
        <v>11</v>
      </c>
      <c r="F9616" t="s">
        <v>56</v>
      </c>
      <c r="H9616">
        <f>_xlfn.XLOOKUP(Tabuľka5[[#This Row],[Položka]],cennik[Položka],cennik[Cena MJ bez DPH])</f>
        <v>0</v>
      </c>
      <c r="I9616">
        <f>SUM(Tabuľka5[[#This Row],[cena MJ bez DPH]]*1.1)</f>
        <v>0</v>
      </c>
      <c r="J9616">
        <f>Tabuľka5[[#This Row],[množstvo]]*Tabuľka5[[#This Row],[cena MJ bez DPH]]</f>
        <v>0</v>
      </c>
      <c r="L9616" s="5" t="s">
        <v>552</v>
      </c>
      <c r="N9616" t="s">
        <v>551</v>
      </c>
      <c r="O9616" t="s">
        <v>342</v>
      </c>
      <c r="P9616" t="s">
        <v>728</v>
      </c>
    </row>
    <row r="9617" spans="1:16" hidden="1" x14ac:dyDescent="0.25">
      <c r="A9617" t="s">
        <v>324</v>
      </c>
      <c r="B9617" t="s">
        <v>51</v>
      </c>
      <c r="C9617" t="s">
        <v>161</v>
      </c>
      <c r="D9617" t="s">
        <v>11</v>
      </c>
      <c r="F9617" t="s">
        <v>56</v>
      </c>
      <c r="H9617">
        <f>_xlfn.XLOOKUP(Tabuľka5[[#This Row],[Položka]],cennik[Položka],cennik[Cena MJ bez DPH])</f>
        <v>0</v>
      </c>
      <c r="I9617">
        <f>SUM(Tabuľka5[[#This Row],[cena MJ bez DPH]]*1.1)</f>
        <v>0</v>
      </c>
      <c r="J9617">
        <f>Tabuľka5[[#This Row],[množstvo]]*Tabuľka5[[#This Row],[cena MJ bez DPH]]</f>
        <v>0</v>
      </c>
      <c r="L9617" s="5" t="s">
        <v>552</v>
      </c>
      <c r="N9617" t="s">
        <v>551</v>
      </c>
      <c r="O9617" t="s">
        <v>342</v>
      </c>
      <c r="P9617" t="s">
        <v>728</v>
      </c>
    </row>
    <row r="9618" spans="1:16" hidden="1" x14ac:dyDescent="0.25">
      <c r="A9618" t="s">
        <v>324</v>
      </c>
      <c r="B9618" t="s">
        <v>51</v>
      </c>
      <c r="C9618" t="s">
        <v>162</v>
      </c>
      <c r="D9618" t="s">
        <v>11</v>
      </c>
      <c r="F9618" t="s">
        <v>56</v>
      </c>
      <c r="H9618">
        <f>_xlfn.XLOOKUP(Tabuľka5[[#This Row],[Položka]],cennik[Položka],cennik[Cena MJ bez DPH])</f>
        <v>0</v>
      </c>
      <c r="I9618">
        <f>SUM(Tabuľka5[[#This Row],[cena MJ bez DPH]]*1.1)</f>
        <v>0</v>
      </c>
      <c r="J9618">
        <f>Tabuľka5[[#This Row],[množstvo]]*Tabuľka5[[#This Row],[cena MJ bez DPH]]</f>
        <v>0</v>
      </c>
      <c r="L9618" s="5" t="s">
        <v>552</v>
      </c>
      <c r="N9618" t="s">
        <v>551</v>
      </c>
      <c r="O9618" t="s">
        <v>342</v>
      </c>
      <c r="P9618" t="s">
        <v>728</v>
      </c>
    </row>
    <row r="9619" spans="1:16" hidden="1" x14ac:dyDescent="0.25">
      <c r="A9619" t="s">
        <v>324</v>
      </c>
      <c r="B9619" t="s">
        <v>51</v>
      </c>
      <c r="C9619" t="s">
        <v>163</v>
      </c>
      <c r="D9619" t="s">
        <v>11</v>
      </c>
      <c r="F9619" t="s">
        <v>56</v>
      </c>
      <c r="H9619">
        <f>_xlfn.XLOOKUP(Tabuľka5[[#This Row],[Položka]],cennik[Položka],cennik[Cena MJ bez DPH])</f>
        <v>0</v>
      </c>
      <c r="I9619">
        <f>SUM(Tabuľka5[[#This Row],[cena MJ bez DPH]]*1.1)</f>
        <v>0</v>
      </c>
      <c r="J9619">
        <f>Tabuľka5[[#This Row],[množstvo]]*Tabuľka5[[#This Row],[cena MJ bez DPH]]</f>
        <v>0</v>
      </c>
      <c r="L9619" s="5" t="s">
        <v>552</v>
      </c>
      <c r="N9619" t="s">
        <v>551</v>
      </c>
      <c r="O9619" t="s">
        <v>342</v>
      </c>
      <c r="P9619" t="s">
        <v>728</v>
      </c>
    </row>
    <row r="9620" spans="1:16" hidden="1" x14ac:dyDescent="0.25">
      <c r="A9620" t="s">
        <v>324</v>
      </c>
      <c r="B9620" t="s">
        <v>51</v>
      </c>
      <c r="C9620" t="s">
        <v>164</v>
      </c>
      <c r="D9620" t="s">
        <v>11</v>
      </c>
      <c r="F9620" t="s">
        <v>56</v>
      </c>
      <c r="H9620">
        <f>_xlfn.XLOOKUP(Tabuľka5[[#This Row],[Položka]],cennik[Položka],cennik[Cena MJ bez DPH])</f>
        <v>0</v>
      </c>
      <c r="I9620">
        <f>SUM(Tabuľka5[[#This Row],[cena MJ bez DPH]]*1.1)</f>
        <v>0</v>
      </c>
      <c r="J9620">
        <f>Tabuľka5[[#This Row],[množstvo]]*Tabuľka5[[#This Row],[cena MJ bez DPH]]</f>
        <v>0</v>
      </c>
      <c r="L9620" s="5" t="s">
        <v>552</v>
      </c>
      <c r="N9620" t="s">
        <v>551</v>
      </c>
      <c r="O9620" t="s">
        <v>342</v>
      </c>
      <c r="P9620" t="s">
        <v>728</v>
      </c>
    </row>
    <row r="9621" spans="1:16" hidden="1" x14ac:dyDescent="0.25">
      <c r="A9621" t="s">
        <v>324</v>
      </c>
      <c r="B9621" t="s">
        <v>51</v>
      </c>
      <c r="C9621" t="s">
        <v>165</v>
      </c>
      <c r="D9621" t="s">
        <v>11</v>
      </c>
      <c r="F9621" t="s">
        <v>56</v>
      </c>
      <c r="H9621">
        <f>_xlfn.XLOOKUP(Tabuľka5[[#This Row],[Položka]],cennik[Položka],cennik[Cena MJ bez DPH])</f>
        <v>0</v>
      </c>
      <c r="I9621">
        <f>SUM(Tabuľka5[[#This Row],[cena MJ bez DPH]]*1.1)</f>
        <v>0</v>
      </c>
      <c r="J9621">
        <f>Tabuľka5[[#This Row],[množstvo]]*Tabuľka5[[#This Row],[cena MJ bez DPH]]</f>
        <v>0</v>
      </c>
      <c r="L9621" s="5" t="s">
        <v>552</v>
      </c>
      <c r="N9621" t="s">
        <v>551</v>
      </c>
      <c r="O9621" t="s">
        <v>342</v>
      </c>
      <c r="P9621" t="s">
        <v>728</v>
      </c>
    </row>
    <row r="9622" spans="1:16" hidden="1" x14ac:dyDescent="0.25">
      <c r="A9622" t="s">
        <v>324</v>
      </c>
      <c r="B9622" t="s">
        <v>51</v>
      </c>
      <c r="C9622" t="s">
        <v>166</v>
      </c>
      <c r="D9622" t="s">
        <v>11</v>
      </c>
      <c r="F9622" t="s">
        <v>56</v>
      </c>
      <c r="H9622">
        <f>_xlfn.XLOOKUP(Tabuľka5[[#This Row],[Položka]],cennik[Položka],cennik[Cena MJ bez DPH])</f>
        <v>0</v>
      </c>
      <c r="I9622">
        <f>SUM(Tabuľka5[[#This Row],[cena MJ bez DPH]]*1.1)</f>
        <v>0</v>
      </c>
      <c r="J9622">
        <f>Tabuľka5[[#This Row],[množstvo]]*Tabuľka5[[#This Row],[cena MJ bez DPH]]</f>
        <v>0</v>
      </c>
      <c r="L9622" s="5" t="s">
        <v>552</v>
      </c>
      <c r="N9622" t="s">
        <v>551</v>
      </c>
      <c r="O9622" t="s">
        <v>342</v>
      </c>
      <c r="P9622" t="s">
        <v>728</v>
      </c>
    </row>
    <row r="9623" spans="1:16" hidden="1" x14ac:dyDescent="0.25">
      <c r="A9623" t="s">
        <v>324</v>
      </c>
      <c r="B9623" t="s">
        <v>51</v>
      </c>
      <c r="C9623" t="s">
        <v>167</v>
      </c>
      <c r="D9623" t="s">
        <v>11</v>
      </c>
      <c r="F9623" t="s">
        <v>56</v>
      </c>
      <c r="H9623">
        <f>_xlfn.XLOOKUP(Tabuľka5[[#This Row],[Položka]],cennik[Položka],cennik[Cena MJ bez DPH])</f>
        <v>0</v>
      </c>
      <c r="I9623">
        <f>SUM(Tabuľka5[[#This Row],[cena MJ bez DPH]]*1.1)</f>
        <v>0</v>
      </c>
      <c r="J9623">
        <f>Tabuľka5[[#This Row],[množstvo]]*Tabuľka5[[#This Row],[cena MJ bez DPH]]</f>
        <v>0</v>
      </c>
      <c r="L9623" s="5" t="s">
        <v>552</v>
      </c>
      <c r="N9623" t="s">
        <v>551</v>
      </c>
      <c r="O9623" t="s">
        <v>342</v>
      </c>
      <c r="P9623" t="s">
        <v>728</v>
      </c>
    </row>
    <row r="9624" spans="1:16" hidden="1" x14ac:dyDescent="0.25">
      <c r="A9624" t="s">
        <v>324</v>
      </c>
      <c r="B9624" t="s">
        <v>51</v>
      </c>
      <c r="C9624" t="s">
        <v>168</v>
      </c>
      <c r="D9624" t="s">
        <v>11</v>
      </c>
      <c r="F9624" t="s">
        <v>56</v>
      </c>
      <c r="H9624">
        <f>_xlfn.XLOOKUP(Tabuľka5[[#This Row],[Položka]],cennik[Položka],cennik[Cena MJ bez DPH])</f>
        <v>0</v>
      </c>
      <c r="I9624">
        <f>SUM(Tabuľka5[[#This Row],[cena MJ bez DPH]]*1.1)</f>
        <v>0</v>
      </c>
      <c r="J9624">
        <f>Tabuľka5[[#This Row],[množstvo]]*Tabuľka5[[#This Row],[cena MJ bez DPH]]</f>
        <v>0</v>
      </c>
      <c r="L9624" s="5" t="s">
        <v>552</v>
      </c>
      <c r="N9624" t="s">
        <v>551</v>
      </c>
      <c r="O9624" t="s">
        <v>342</v>
      </c>
      <c r="P9624" t="s">
        <v>728</v>
      </c>
    </row>
    <row r="9625" spans="1:16" hidden="1" x14ac:dyDescent="0.25">
      <c r="A9625" t="s">
        <v>324</v>
      </c>
      <c r="B9625" t="s">
        <v>51</v>
      </c>
      <c r="C9625" t="s">
        <v>169</v>
      </c>
      <c r="D9625" t="s">
        <v>11</v>
      </c>
      <c r="F9625" t="s">
        <v>56</v>
      </c>
      <c r="H9625">
        <f>_xlfn.XLOOKUP(Tabuľka5[[#This Row],[Položka]],cennik[Položka],cennik[Cena MJ bez DPH])</f>
        <v>0</v>
      </c>
      <c r="I9625">
        <f>SUM(Tabuľka5[[#This Row],[cena MJ bez DPH]]*1.1)</f>
        <v>0</v>
      </c>
      <c r="J9625">
        <f>Tabuľka5[[#This Row],[množstvo]]*Tabuľka5[[#This Row],[cena MJ bez DPH]]</f>
        <v>0</v>
      </c>
      <c r="L9625" s="5" t="s">
        <v>552</v>
      </c>
      <c r="N9625" t="s">
        <v>551</v>
      </c>
      <c r="O9625" t="s">
        <v>342</v>
      </c>
      <c r="P9625" t="s">
        <v>728</v>
      </c>
    </row>
    <row r="9626" spans="1:16" hidden="1" x14ac:dyDescent="0.25">
      <c r="A9626" t="s">
        <v>324</v>
      </c>
      <c r="B9626" t="s">
        <v>51</v>
      </c>
      <c r="C9626" t="s">
        <v>170</v>
      </c>
      <c r="D9626" t="s">
        <v>11</v>
      </c>
      <c r="F9626" t="s">
        <v>56</v>
      </c>
      <c r="H9626">
        <f>_xlfn.XLOOKUP(Tabuľka5[[#This Row],[Položka]],cennik[Položka],cennik[Cena MJ bez DPH])</f>
        <v>0</v>
      </c>
      <c r="I9626">
        <f>SUM(Tabuľka5[[#This Row],[cena MJ bez DPH]]*1.1)</f>
        <v>0</v>
      </c>
      <c r="J9626">
        <f>Tabuľka5[[#This Row],[množstvo]]*Tabuľka5[[#This Row],[cena MJ bez DPH]]</f>
        <v>0</v>
      </c>
      <c r="L9626" s="5" t="s">
        <v>552</v>
      </c>
      <c r="N9626" t="s">
        <v>551</v>
      </c>
      <c r="O9626" t="s">
        <v>342</v>
      </c>
      <c r="P9626" t="s">
        <v>728</v>
      </c>
    </row>
    <row r="9627" spans="1:16" hidden="1" x14ac:dyDescent="0.25">
      <c r="A9627" t="s">
        <v>324</v>
      </c>
      <c r="B9627" t="s">
        <v>51</v>
      </c>
      <c r="C9627" t="s">
        <v>171</v>
      </c>
      <c r="D9627" t="s">
        <v>11</v>
      </c>
      <c r="F9627" t="s">
        <v>56</v>
      </c>
      <c r="H9627">
        <f>_xlfn.XLOOKUP(Tabuľka5[[#This Row],[Položka]],cennik[Položka],cennik[Cena MJ bez DPH])</f>
        <v>0</v>
      </c>
      <c r="I9627">
        <f>SUM(Tabuľka5[[#This Row],[cena MJ bez DPH]]*1.1)</f>
        <v>0</v>
      </c>
      <c r="J9627">
        <f>Tabuľka5[[#This Row],[množstvo]]*Tabuľka5[[#This Row],[cena MJ bez DPH]]</f>
        <v>0</v>
      </c>
      <c r="L9627" s="5" t="s">
        <v>552</v>
      </c>
      <c r="N9627" t="s">
        <v>551</v>
      </c>
      <c r="O9627" t="s">
        <v>342</v>
      </c>
      <c r="P9627" t="s">
        <v>728</v>
      </c>
    </row>
    <row r="9628" spans="1:16" hidden="1" x14ac:dyDescent="0.25">
      <c r="A9628" t="s">
        <v>324</v>
      </c>
      <c r="B9628" t="s">
        <v>51</v>
      </c>
      <c r="C9628" t="s">
        <v>172</v>
      </c>
      <c r="D9628" t="s">
        <v>11</v>
      </c>
      <c r="F9628" t="s">
        <v>56</v>
      </c>
      <c r="H9628">
        <f>_xlfn.XLOOKUP(Tabuľka5[[#This Row],[Položka]],cennik[Položka],cennik[Cena MJ bez DPH])</f>
        <v>0</v>
      </c>
      <c r="I9628">
        <f>SUM(Tabuľka5[[#This Row],[cena MJ bez DPH]]*1.1)</f>
        <v>0</v>
      </c>
      <c r="J9628">
        <f>Tabuľka5[[#This Row],[množstvo]]*Tabuľka5[[#This Row],[cena MJ bez DPH]]</f>
        <v>0</v>
      </c>
      <c r="L9628" s="5" t="s">
        <v>552</v>
      </c>
      <c r="N9628" t="s">
        <v>551</v>
      </c>
      <c r="O9628" t="s">
        <v>342</v>
      </c>
      <c r="P9628" t="s">
        <v>728</v>
      </c>
    </row>
    <row r="9629" spans="1:16" hidden="1" x14ac:dyDescent="0.25">
      <c r="A9629" t="s">
        <v>324</v>
      </c>
      <c r="B9629" t="s">
        <v>51</v>
      </c>
      <c r="C9629" t="s">
        <v>173</v>
      </c>
      <c r="D9629" t="s">
        <v>11</v>
      </c>
      <c r="F9629" t="s">
        <v>56</v>
      </c>
      <c r="H9629">
        <f>_xlfn.XLOOKUP(Tabuľka5[[#This Row],[Položka]],cennik[Položka],cennik[Cena MJ bez DPH])</f>
        <v>0</v>
      </c>
      <c r="I9629">
        <f>SUM(Tabuľka5[[#This Row],[cena MJ bez DPH]]*1.1)</f>
        <v>0</v>
      </c>
      <c r="J9629">
        <f>Tabuľka5[[#This Row],[množstvo]]*Tabuľka5[[#This Row],[cena MJ bez DPH]]</f>
        <v>0</v>
      </c>
      <c r="L9629" s="5" t="s">
        <v>552</v>
      </c>
      <c r="N9629" t="s">
        <v>551</v>
      </c>
      <c r="O9629" t="s">
        <v>342</v>
      </c>
      <c r="P9629" t="s">
        <v>728</v>
      </c>
    </row>
    <row r="9630" spans="1:16" hidden="1" x14ac:dyDescent="0.25">
      <c r="A9630" t="s">
        <v>324</v>
      </c>
      <c r="B9630" t="s">
        <v>51</v>
      </c>
      <c r="C9630" t="s">
        <v>174</v>
      </c>
      <c r="D9630" t="s">
        <v>11</v>
      </c>
      <c r="F9630" t="s">
        <v>56</v>
      </c>
      <c r="H9630">
        <f>_xlfn.XLOOKUP(Tabuľka5[[#This Row],[Položka]],cennik[Položka],cennik[Cena MJ bez DPH])</f>
        <v>0</v>
      </c>
      <c r="I9630">
        <f>SUM(Tabuľka5[[#This Row],[cena MJ bez DPH]]*1.1)</f>
        <v>0</v>
      </c>
      <c r="J9630">
        <f>Tabuľka5[[#This Row],[množstvo]]*Tabuľka5[[#This Row],[cena MJ bez DPH]]</f>
        <v>0</v>
      </c>
      <c r="L9630" s="5" t="s">
        <v>552</v>
      </c>
      <c r="N9630" t="s">
        <v>551</v>
      </c>
      <c r="O9630" t="s">
        <v>342</v>
      </c>
      <c r="P9630" t="s">
        <v>728</v>
      </c>
    </row>
    <row r="9631" spans="1:16" hidden="1" x14ac:dyDescent="0.25">
      <c r="A9631" t="s">
        <v>324</v>
      </c>
      <c r="B9631" t="s">
        <v>51</v>
      </c>
      <c r="C9631" t="s">
        <v>175</v>
      </c>
      <c r="D9631" t="s">
        <v>11</v>
      </c>
      <c r="F9631" t="s">
        <v>56</v>
      </c>
      <c r="H9631">
        <f>_xlfn.XLOOKUP(Tabuľka5[[#This Row],[Položka]],cennik[Položka],cennik[Cena MJ bez DPH])</f>
        <v>0</v>
      </c>
      <c r="I9631">
        <f>SUM(Tabuľka5[[#This Row],[cena MJ bez DPH]]*1.1)</f>
        <v>0</v>
      </c>
      <c r="J9631">
        <f>Tabuľka5[[#This Row],[množstvo]]*Tabuľka5[[#This Row],[cena MJ bez DPH]]</f>
        <v>0</v>
      </c>
      <c r="L9631" s="5" t="s">
        <v>552</v>
      </c>
      <c r="N9631" t="s">
        <v>551</v>
      </c>
      <c r="O9631" t="s">
        <v>342</v>
      </c>
      <c r="P9631" t="s">
        <v>728</v>
      </c>
    </row>
    <row r="9632" spans="1:16" hidden="1" x14ac:dyDescent="0.25">
      <c r="A9632" t="s">
        <v>324</v>
      </c>
      <c r="B9632" t="s">
        <v>51</v>
      </c>
      <c r="C9632" t="s">
        <v>176</v>
      </c>
      <c r="D9632" t="s">
        <v>11</v>
      </c>
      <c r="F9632" t="s">
        <v>56</v>
      </c>
      <c r="H9632">
        <f>_xlfn.XLOOKUP(Tabuľka5[[#This Row],[Položka]],cennik[Položka],cennik[Cena MJ bez DPH])</f>
        <v>0</v>
      </c>
      <c r="I9632">
        <f>SUM(Tabuľka5[[#This Row],[cena MJ bez DPH]]*1.1)</f>
        <v>0</v>
      </c>
      <c r="J9632">
        <f>Tabuľka5[[#This Row],[množstvo]]*Tabuľka5[[#This Row],[cena MJ bez DPH]]</f>
        <v>0</v>
      </c>
      <c r="L9632" s="5" t="s">
        <v>552</v>
      </c>
      <c r="N9632" t="s">
        <v>551</v>
      </c>
      <c r="O9632" t="s">
        <v>342</v>
      </c>
      <c r="P9632" t="s">
        <v>728</v>
      </c>
    </row>
    <row r="9633" spans="1:16" hidden="1" x14ac:dyDescent="0.25">
      <c r="A9633" t="s">
        <v>324</v>
      </c>
      <c r="B9633" t="s">
        <v>177</v>
      </c>
      <c r="C9633" t="s">
        <v>178</v>
      </c>
      <c r="D9633" t="s">
        <v>11</v>
      </c>
      <c r="F9633" t="s">
        <v>179</v>
      </c>
      <c r="G9633">
        <v>100</v>
      </c>
      <c r="H9633">
        <f>_xlfn.XLOOKUP(Tabuľka5[[#This Row],[Položka]],cennik[Položka],cennik[Cena MJ bez DPH])</f>
        <v>0</v>
      </c>
      <c r="I9633">
        <f>SUM(Tabuľka5[[#This Row],[cena MJ bez DPH]]*1.1)</f>
        <v>0</v>
      </c>
      <c r="J9633">
        <f>Tabuľka5[[#This Row],[množstvo]]*Tabuľka5[[#This Row],[cena MJ bez DPH]]</f>
        <v>0</v>
      </c>
      <c r="L9633" s="5" t="s">
        <v>552</v>
      </c>
      <c r="N9633" t="s">
        <v>551</v>
      </c>
      <c r="O9633" t="s">
        <v>342</v>
      </c>
      <c r="P9633" t="s">
        <v>728</v>
      </c>
    </row>
    <row r="9634" spans="1:16" hidden="1" x14ac:dyDescent="0.25">
      <c r="A9634" t="s">
        <v>324</v>
      </c>
      <c r="B9634" t="s">
        <v>177</v>
      </c>
      <c r="C9634" t="s">
        <v>180</v>
      </c>
      <c r="D9634" t="s">
        <v>11</v>
      </c>
      <c r="F9634" t="s">
        <v>179</v>
      </c>
      <c r="H9634">
        <f>_xlfn.XLOOKUP(Tabuľka5[[#This Row],[Položka]],cennik[Položka],cennik[Cena MJ bez DPH])</f>
        <v>0</v>
      </c>
      <c r="I9634">
        <f>SUM(Tabuľka5[[#This Row],[cena MJ bez DPH]]*1.1)</f>
        <v>0</v>
      </c>
      <c r="J9634">
        <f>Tabuľka5[[#This Row],[množstvo]]*Tabuľka5[[#This Row],[cena MJ bez DPH]]</f>
        <v>0</v>
      </c>
      <c r="L9634" s="5" t="s">
        <v>552</v>
      </c>
      <c r="N9634" t="s">
        <v>551</v>
      </c>
      <c r="O9634" t="s">
        <v>342</v>
      </c>
      <c r="P9634" t="s">
        <v>728</v>
      </c>
    </row>
    <row r="9635" spans="1:16" hidden="1" x14ac:dyDescent="0.25">
      <c r="A9635" t="s">
        <v>324</v>
      </c>
      <c r="B9635" t="s">
        <v>177</v>
      </c>
      <c r="C9635" t="s">
        <v>181</v>
      </c>
      <c r="D9635" t="s">
        <v>11</v>
      </c>
      <c r="F9635" t="s">
        <v>179</v>
      </c>
      <c r="H9635">
        <f>_xlfn.XLOOKUP(Tabuľka5[[#This Row],[Položka]],cennik[Položka],cennik[Cena MJ bez DPH])</f>
        <v>0</v>
      </c>
      <c r="I9635">
        <f>SUM(Tabuľka5[[#This Row],[cena MJ bez DPH]]*1.1)</f>
        <v>0</v>
      </c>
      <c r="J9635">
        <f>Tabuľka5[[#This Row],[množstvo]]*Tabuľka5[[#This Row],[cena MJ bez DPH]]</f>
        <v>0</v>
      </c>
      <c r="L9635" s="5" t="s">
        <v>552</v>
      </c>
      <c r="N9635" t="s">
        <v>551</v>
      </c>
      <c r="O9635" t="s">
        <v>342</v>
      </c>
      <c r="P9635" t="s">
        <v>728</v>
      </c>
    </row>
    <row r="9636" spans="1:16" hidden="1" x14ac:dyDescent="0.25">
      <c r="A9636" t="s">
        <v>324</v>
      </c>
      <c r="B9636" t="s">
        <v>177</v>
      </c>
      <c r="C9636" t="s">
        <v>182</v>
      </c>
      <c r="D9636" t="s">
        <v>11</v>
      </c>
      <c r="F9636" t="s">
        <v>179</v>
      </c>
      <c r="G9636">
        <v>100</v>
      </c>
      <c r="H9636">
        <f>_xlfn.XLOOKUP(Tabuľka5[[#This Row],[Položka]],cennik[Položka],cennik[Cena MJ bez DPH])</f>
        <v>0</v>
      </c>
      <c r="I9636">
        <f>SUM(Tabuľka5[[#This Row],[cena MJ bez DPH]]*1.1)</f>
        <v>0</v>
      </c>
      <c r="J9636">
        <f>Tabuľka5[[#This Row],[množstvo]]*Tabuľka5[[#This Row],[cena MJ bez DPH]]</f>
        <v>0</v>
      </c>
      <c r="L9636" s="5" t="s">
        <v>552</v>
      </c>
      <c r="N9636" t="s">
        <v>551</v>
      </c>
      <c r="O9636" t="s">
        <v>342</v>
      </c>
      <c r="P9636" t="s">
        <v>728</v>
      </c>
    </row>
    <row r="9637" spans="1:16" hidden="1" x14ac:dyDescent="0.25">
      <c r="A9637" t="s">
        <v>324</v>
      </c>
      <c r="B9637" t="s">
        <v>177</v>
      </c>
      <c r="C9637" t="s">
        <v>183</v>
      </c>
      <c r="D9637" t="s">
        <v>11</v>
      </c>
      <c r="F9637" t="s">
        <v>56</v>
      </c>
      <c r="H9637">
        <f>_xlfn.XLOOKUP(Tabuľka5[[#This Row],[Položka]],cennik[Položka],cennik[Cena MJ bez DPH])</f>
        <v>0</v>
      </c>
      <c r="I9637">
        <f>SUM(Tabuľka5[[#This Row],[cena MJ bez DPH]]*1.1)</f>
        <v>0</v>
      </c>
      <c r="J9637">
        <f>Tabuľka5[[#This Row],[množstvo]]*Tabuľka5[[#This Row],[cena MJ bez DPH]]</f>
        <v>0</v>
      </c>
      <c r="L9637" s="5" t="s">
        <v>552</v>
      </c>
      <c r="N9637" t="s">
        <v>551</v>
      </c>
      <c r="O9637" t="s">
        <v>342</v>
      </c>
      <c r="P9637" t="s">
        <v>728</v>
      </c>
    </row>
    <row r="9638" spans="1:16" hidden="1" x14ac:dyDescent="0.25">
      <c r="A9638" t="s">
        <v>324</v>
      </c>
      <c r="B9638" t="s">
        <v>177</v>
      </c>
      <c r="C9638" t="s">
        <v>184</v>
      </c>
      <c r="D9638" t="s">
        <v>11</v>
      </c>
      <c r="F9638" t="s">
        <v>56</v>
      </c>
      <c r="H9638">
        <f>_xlfn.XLOOKUP(Tabuľka5[[#This Row],[Položka]],cennik[Položka],cennik[Cena MJ bez DPH])</f>
        <v>0</v>
      </c>
      <c r="I9638">
        <f>SUM(Tabuľka5[[#This Row],[cena MJ bez DPH]]*1.1)</f>
        <v>0</v>
      </c>
      <c r="J9638">
        <f>Tabuľka5[[#This Row],[množstvo]]*Tabuľka5[[#This Row],[cena MJ bez DPH]]</f>
        <v>0</v>
      </c>
      <c r="L9638" s="5" t="s">
        <v>552</v>
      </c>
      <c r="N9638" t="s">
        <v>551</v>
      </c>
      <c r="O9638" t="s">
        <v>342</v>
      </c>
      <c r="P9638" t="s">
        <v>728</v>
      </c>
    </row>
    <row r="9639" spans="1:16" hidden="1" x14ac:dyDescent="0.25">
      <c r="A9639" t="s">
        <v>324</v>
      </c>
      <c r="B9639" t="s">
        <v>177</v>
      </c>
      <c r="C9639" t="s">
        <v>185</v>
      </c>
      <c r="D9639" t="s">
        <v>11</v>
      </c>
      <c r="F9639" t="s">
        <v>56</v>
      </c>
      <c r="H9639">
        <f>_xlfn.XLOOKUP(Tabuľka5[[#This Row],[Položka]],cennik[Položka],cennik[Cena MJ bez DPH])</f>
        <v>0</v>
      </c>
      <c r="I9639">
        <f>SUM(Tabuľka5[[#This Row],[cena MJ bez DPH]]*1.1)</f>
        <v>0</v>
      </c>
      <c r="J9639">
        <f>Tabuľka5[[#This Row],[množstvo]]*Tabuľka5[[#This Row],[cena MJ bez DPH]]</f>
        <v>0</v>
      </c>
      <c r="L9639" s="5" t="s">
        <v>552</v>
      </c>
      <c r="N9639" t="s">
        <v>551</v>
      </c>
      <c r="O9639" t="s">
        <v>342</v>
      </c>
      <c r="P9639" t="s">
        <v>728</v>
      </c>
    </row>
    <row r="9640" spans="1:16" hidden="1" x14ac:dyDescent="0.25">
      <c r="A9640" t="s">
        <v>324</v>
      </c>
      <c r="B9640" t="s">
        <v>177</v>
      </c>
      <c r="C9640" t="s">
        <v>186</v>
      </c>
      <c r="D9640" t="s">
        <v>11</v>
      </c>
      <c r="F9640" t="s">
        <v>56</v>
      </c>
      <c r="H9640">
        <f>_xlfn.XLOOKUP(Tabuľka5[[#This Row],[Položka]],cennik[Položka],cennik[Cena MJ bez DPH])</f>
        <v>0</v>
      </c>
      <c r="I9640">
        <f>SUM(Tabuľka5[[#This Row],[cena MJ bez DPH]]*1.1)</f>
        <v>0</v>
      </c>
      <c r="J9640">
        <f>Tabuľka5[[#This Row],[množstvo]]*Tabuľka5[[#This Row],[cena MJ bez DPH]]</f>
        <v>0</v>
      </c>
      <c r="L9640" s="5" t="s">
        <v>552</v>
      </c>
      <c r="N9640" t="s">
        <v>551</v>
      </c>
      <c r="O9640" t="s">
        <v>342</v>
      </c>
      <c r="P9640" t="s">
        <v>728</v>
      </c>
    </row>
    <row r="9641" spans="1:16" hidden="1" x14ac:dyDescent="0.25">
      <c r="A9641" t="s">
        <v>324</v>
      </c>
      <c r="B9641" t="s">
        <v>177</v>
      </c>
      <c r="C9641" t="s">
        <v>187</v>
      </c>
      <c r="D9641" t="s">
        <v>11</v>
      </c>
      <c r="F9641" t="s">
        <v>56</v>
      </c>
      <c r="H9641">
        <f>_xlfn.XLOOKUP(Tabuľka5[[#This Row],[Položka]],cennik[Položka],cennik[Cena MJ bez DPH])</f>
        <v>0</v>
      </c>
      <c r="I9641">
        <f>SUM(Tabuľka5[[#This Row],[cena MJ bez DPH]]*1.1)</f>
        <v>0</v>
      </c>
      <c r="J9641">
        <f>Tabuľka5[[#This Row],[množstvo]]*Tabuľka5[[#This Row],[cena MJ bez DPH]]</f>
        <v>0</v>
      </c>
      <c r="L9641" s="5" t="s">
        <v>552</v>
      </c>
      <c r="N9641" t="s">
        <v>551</v>
      </c>
      <c r="O9641" t="s">
        <v>342</v>
      </c>
      <c r="P9641" t="s">
        <v>728</v>
      </c>
    </row>
    <row r="9642" spans="1:16" hidden="1" x14ac:dyDescent="0.25">
      <c r="A9642" t="s">
        <v>324</v>
      </c>
      <c r="B9642" t="s">
        <v>177</v>
      </c>
      <c r="C9642" t="s">
        <v>188</v>
      </c>
      <c r="D9642" t="s">
        <v>11</v>
      </c>
      <c r="F9642" t="s">
        <v>56</v>
      </c>
      <c r="H9642">
        <f>_xlfn.XLOOKUP(Tabuľka5[[#This Row],[Položka]],cennik[Položka],cennik[Cena MJ bez DPH])</f>
        <v>0</v>
      </c>
      <c r="I9642">
        <f>SUM(Tabuľka5[[#This Row],[cena MJ bez DPH]]*1.1)</f>
        <v>0</v>
      </c>
      <c r="J9642">
        <f>Tabuľka5[[#This Row],[množstvo]]*Tabuľka5[[#This Row],[cena MJ bez DPH]]</f>
        <v>0</v>
      </c>
      <c r="L9642" s="5" t="s">
        <v>552</v>
      </c>
      <c r="N9642" t="s">
        <v>551</v>
      </c>
      <c r="O9642" t="s">
        <v>342</v>
      </c>
      <c r="P9642" t="s">
        <v>728</v>
      </c>
    </row>
    <row r="9643" spans="1:16" hidden="1" x14ac:dyDescent="0.25">
      <c r="A9643" t="s">
        <v>324</v>
      </c>
      <c r="B9643" t="s">
        <v>177</v>
      </c>
      <c r="C9643" t="s">
        <v>189</v>
      </c>
      <c r="D9643" t="s">
        <v>11</v>
      </c>
      <c r="F9643" t="s">
        <v>56</v>
      </c>
      <c r="H9643">
        <f>_xlfn.XLOOKUP(Tabuľka5[[#This Row],[Položka]],cennik[Položka],cennik[Cena MJ bez DPH])</f>
        <v>0</v>
      </c>
      <c r="I9643">
        <f>SUM(Tabuľka5[[#This Row],[cena MJ bez DPH]]*1.1)</f>
        <v>0</v>
      </c>
      <c r="J9643">
        <f>Tabuľka5[[#This Row],[množstvo]]*Tabuľka5[[#This Row],[cena MJ bez DPH]]</f>
        <v>0</v>
      </c>
      <c r="L9643" s="5" t="s">
        <v>552</v>
      </c>
      <c r="N9643" t="s">
        <v>551</v>
      </c>
      <c r="O9643" t="s">
        <v>342</v>
      </c>
      <c r="P9643" t="s">
        <v>728</v>
      </c>
    </row>
    <row r="9644" spans="1:16" hidden="1" x14ac:dyDescent="0.25">
      <c r="A9644" t="s">
        <v>324</v>
      </c>
      <c r="B9644" t="s">
        <v>177</v>
      </c>
      <c r="C9644" t="s">
        <v>190</v>
      </c>
      <c r="D9644" t="s">
        <v>11</v>
      </c>
      <c r="F9644" t="s">
        <v>56</v>
      </c>
      <c r="H9644">
        <f>_xlfn.XLOOKUP(Tabuľka5[[#This Row],[Položka]],cennik[Položka],cennik[Cena MJ bez DPH])</f>
        <v>0</v>
      </c>
      <c r="I9644">
        <f>SUM(Tabuľka5[[#This Row],[cena MJ bez DPH]]*1.1)</f>
        <v>0</v>
      </c>
      <c r="J9644">
        <f>Tabuľka5[[#This Row],[množstvo]]*Tabuľka5[[#This Row],[cena MJ bez DPH]]</f>
        <v>0</v>
      </c>
      <c r="L9644" s="5" t="s">
        <v>552</v>
      </c>
      <c r="N9644" t="s">
        <v>551</v>
      </c>
      <c r="O9644" t="s">
        <v>342</v>
      </c>
      <c r="P9644" t="s">
        <v>728</v>
      </c>
    </row>
    <row r="9645" spans="1:16" hidden="1" x14ac:dyDescent="0.25">
      <c r="A9645" t="s">
        <v>324</v>
      </c>
      <c r="B9645" t="s">
        <v>177</v>
      </c>
      <c r="C9645" t="s">
        <v>191</v>
      </c>
      <c r="D9645" t="s">
        <v>11</v>
      </c>
      <c r="F9645" t="s">
        <v>56</v>
      </c>
      <c r="H9645">
        <f>_xlfn.XLOOKUP(Tabuľka5[[#This Row],[Položka]],cennik[Položka],cennik[Cena MJ bez DPH])</f>
        <v>0</v>
      </c>
      <c r="I9645">
        <f>SUM(Tabuľka5[[#This Row],[cena MJ bez DPH]]*1.1)</f>
        <v>0</v>
      </c>
      <c r="J9645">
        <f>Tabuľka5[[#This Row],[množstvo]]*Tabuľka5[[#This Row],[cena MJ bez DPH]]</f>
        <v>0</v>
      </c>
      <c r="L9645" s="5" t="s">
        <v>552</v>
      </c>
      <c r="N9645" t="s">
        <v>551</v>
      </c>
      <c r="O9645" t="s">
        <v>342</v>
      </c>
      <c r="P9645" t="s">
        <v>728</v>
      </c>
    </row>
    <row r="9646" spans="1:16" hidden="1" x14ac:dyDescent="0.25">
      <c r="A9646" t="s">
        <v>324</v>
      </c>
      <c r="B9646" t="s">
        <v>177</v>
      </c>
      <c r="C9646" t="s">
        <v>192</v>
      </c>
      <c r="D9646" t="s">
        <v>11</v>
      </c>
      <c r="F9646" t="s">
        <v>56</v>
      </c>
      <c r="H9646">
        <f>_xlfn.XLOOKUP(Tabuľka5[[#This Row],[Položka]],cennik[Položka],cennik[Cena MJ bez DPH])</f>
        <v>0</v>
      </c>
      <c r="I9646">
        <f>SUM(Tabuľka5[[#This Row],[cena MJ bez DPH]]*1.1)</f>
        <v>0</v>
      </c>
      <c r="J9646">
        <f>Tabuľka5[[#This Row],[množstvo]]*Tabuľka5[[#This Row],[cena MJ bez DPH]]</f>
        <v>0</v>
      </c>
      <c r="L9646" s="5" t="s">
        <v>552</v>
      </c>
      <c r="N9646" t="s">
        <v>551</v>
      </c>
      <c r="O9646" t="s">
        <v>342</v>
      </c>
      <c r="P9646" t="s">
        <v>728</v>
      </c>
    </row>
    <row r="9647" spans="1:16" hidden="1" x14ac:dyDescent="0.25">
      <c r="A9647" t="s">
        <v>324</v>
      </c>
      <c r="B9647" t="s">
        <v>177</v>
      </c>
      <c r="C9647" t="s">
        <v>193</v>
      </c>
      <c r="D9647" t="s">
        <v>11</v>
      </c>
      <c r="F9647" t="s">
        <v>56</v>
      </c>
      <c r="H9647">
        <f>_xlfn.XLOOKUP(Tabuľka5[[#This Row],[Položka]],cennik[Položka],cennik[Cena MJ bez DPH])</f>
        <v>0</v>
      </c>
      <c r="I9647">
        <f>SUM(Tabuľka5[[#This Row],[cena MJ bez DPH]]*1.1)</f>
        <v>0</v>
      </c>
      <c r="J9647">
        <f>Tabuľka5[[#This Row],[množstvo]]*Tabuľka5[[#This Row],[cena MJ bez DPH]]</f>
        <v>0</v>
      </c>
      <c r="L9647" s="5" t="s">
        <v>552</v>
      </c>
      <c r="N9647" t="s">
        <v>551</v>
      </c>
      <c r="O9647" t="s">
        <v>342</v>
      </c>
      <c r="P9647" t="s">
        <v>728</v>
      </c>
    </row>
    <row r="9648" spans="1:16" hidden="1" x14ac:dyDescent="0.25">
      <c r="A9648" t="s">
        <v>324</v>
      </c>
      <c r="B9648" t="s">
        <v>177</v>
      </c>
      <c r="C9648" t="s">
        <v>194</v>
      </c>
      <c r="D9648" t="s">
        <v>11</v>
      </c>
      <c r="F9648" t="s">
        <v>56</v>
      </c>
      <c r="H9648">
        <f>_xlfn.XLOOKUP(Tabuľka5[[#This Row],[Položka]],cennik[Položka],cennik[Cena MJ bez DPH])</f>
        <v>0</v>
      </c>
      <c r="I9648">
        <f>SUM(Tabuľka5[[#This Row],[cena MJ bez DPH]]*1.1)</f>
        <v>0</v>
      </c>
      <c r="J9648">
        <f>Tabuľka5[[#This Row],[množstvo]]*Tabuľka5[[#This Row],[cena MJ bez DPH]]</f>
        <v>0</v>
      </c>
      <c r="L9648" s="5" t="s">
        <v>552</v>
      </c>
      <c r="N9648" t="s">
        <v>551</v>
      </c>
      <c r="O9648" t="s">
        <v>342</v>
      </c>
      <c r="P9648" t="s">
        <v>728</v>
      </c>
    </row>
    <row r="9649" spans="1:16" hidden="1" x14ac:dyDescent="0.25">
      <c r="A9649" t="s">
        <v>324</v>
      </c>
      <c r="B9649" t="s">
        <v>177</v>
      </c>
      <c r="C9649" t="s">
        <v>195</v>
      </c>
      <c r="D9649" t="s">
        <v>11</v>
      </c>
      <c r="F9649" t="s">
        <v>53</v>
      </c>
      <c r="H9649">
        <f>_xlfn.XLOOKUP(Tabuľka5[[#This Row],[Položka]],cennik[Položka],cennik[Cena MJ bez DPH])</f>
        <v>0</v>
      </c>
      <c r="I9649">
        <f>SUM(Tabuľka5[[#This Row],[cena MJ bez DPH]]*1.1)</f>
        <v>0</v>
      </c>
      <c r="J9649">
        <f>Tabuľka5[[#This Row],[množstvo]]*Tabuľka5[[#This Row],[cena MJ bez DPH]]</f>
        <v>0</v>
      </c>
      <c r="L9649" s="5" t="s">
        <v>552</v>
      </c>
      <c r="N9649" t="s">
        <v>551</v>
      </c>
      <c r="O9649" t="s">
        <v>342</v>
      </c>
      <c r="P9649" t="s">
        <v>728</v>
      </c>
    </row>
    <row r="9650" spans="1:16" hidden="1" x14ac:dyDescent="0.25">
      <c r="A9650" t="s">
        <v>324</v>
      </c>
      <c r="B9650" t="s">
        <v>177</v>
      </c>
      <c r="C9650" t="s">
        <v>196</v>
      </c>
      <c r="D9650" t="s">
        <v>11</v>
      </c>
      <c r="F9650" t="s">
        <v>179</v>
      </c>
      <c r="G9650">
        <v>100</v>
      </c>
      <c r="H9650">
        <f>_xlfn.XLOOKUP(Tabuľka5[[#This Row],[Položka]],cennik[Položka],cennik[Cena MJ bez DPH])</f>
        <v>0</v>
      </c>
      <c r="I9650">
        <f>SUM(Tabuľka5[[#This Row],[cena MJ bez DPH]]*1.1)</f>
        <v>0</v>
      </c>
      <c r="J9650">
        <f>Tabuľka5[[#This Row],[množstvo]]*Tabuľka5[[#This Row],[cena MJ bez DPH]]</f>
        <v>0</v>
      </c>
      <c r="L9650" s="5" t="s">
        <v>552</v>
      </c>
      <c r="N9650" t="s">
        <v>551</v>
      </c>
      <c r="O9650" t="s">
        <v>342</v>
      </c>
      <c r="P9650" t="s">
        <v>728</v>
      </c>
    </row>
    <row r="9651" spans="1:16" hidden="1" x14ac:dyDescent="0.25">
      <c r="A9651" t="s">
        <v>324</v>
      </c>
      <c r="B9651" t="s">
        <v>177</v>
      </c>
      <c r="C9651" t="s">
        <v>197</v>
      </c>
      <c r="D9651" t="s">
        <v>11</v>
      </c>
      <c r="F9651" t="s">
        <v>179</v>
      </c>
      <c r="G9651">
        <v>100</v>
      </c>
      <c r="H9651">
        <f>_xlfn.XLOOKUP(Tabuľka5[[#This Row],[Položka]],cennik[Položka],cennik[Cena MJ bez DPH])</f>
        <v>0</v>
      </c>
      <c r="I9651">
        <f>SUM(Tabuľka5[[#This Row],[cena MJ bez DPH]]*1.1)</f>
        <v>0</v>
      </c>
      <c r="J9651">
        <f>Tabuľka5[[#This Row],[množstvo]]*Tabuľka5[[#This Row],[cena MJ bez DPH]]</f>
        <v>0</v>
      </c>
      <c r="L9651" s="5" t="s">
        <v>552</v>
      </c>
      <c r="N9651" t="s">
        <v>551</v>
      </c>
      <c r="O9651" t="s">
        <v>342</v>
      </c>
      <c r="P9651" t="s">
        <v>728</v>
      </c>
    </row>
    <row r="9652" spans="1:16" hidden="1" x14ac:dyDescent="0.25">
      <c r="A9652" t="s">
        <v>324</v>
      </c>
      <c r="B9652" t="s">
        <v>177</v>
      </c>
      <c r="C9652" t="s">
        <v>198</v>
      </c>
      <c r="D9652" t="s">
        <v>11</v>
      </c>
      <c r="F9652" t="s">
        <v>179</v>
      </c>
      <c r="H9652">
        <f>_xlfn.XLOOKUP(Tabuľka5[[#This Row],[Položka]],cennik[Položka],cennik[Cena MJ bez DPH])</f>
        <v>0</v>
      </c>
      <c r="I9652">
        <f>SUM(Tabuľka5[[#This Row],[cena MJ bez DPH]]*1.1)</f>
        <v>0</v>
      </c>
      <c r="J9652">
        <f>Tabuľka5[[#This Row],[množstvo]]*Tabuľka5[[#This Row],[cena MJ bez DPH]]</f>
        <v>0</v>
      </c>
      <c r="L9652" s="5" t="s">
        <v>552</v>
      </c>
      <c r="N9652" t="s">
        <v>551</v>
      </c>
      <c r="O9652" t="s">
        <v>342</v>
      </c>
      <c r="P9652" t="s">
        <v>728</v>
      </c>
    </row>
    <row r="9653" spans="1:16" hidden="1" x14ac:dyDescent="0.25">
      <c r="A9653" t="s">
        <v>324</v>
      </c>
      <c r="B9653" t="s">
        <v>177</v>
      </c>
      <c r="C9653" t="s">
        <v>199</v>
      </c>
      <c r="D9653" t="s">
        <v>11</v>
      </c>
      <c r="F9653" t="s">
        <v>179</v>
      </c>
      <c r="H9653">
        <f>_xlfn.XLOOKUP(Tabuľka5[[#This Row],[Položka]],cennik[Položka],cennik[Cena MJ bez DPH])</f>
        <v>0</v>
      </c>
      <c r="I9653">
        <f>SUM(Tabuľka5[[#This Row],[cena MJ bez DPH]]*1.1)</f>
        <v>0</v>
      </c>
      <c r="J9653">
        <f>Tabuľka5[[#This Row],[množstvo]]*Tabuľka5[[#This Row],[cena MJ bez DPH]]</f>
        <v>0</v>
      </c>
      <c r="L9653" s="5" t="s">
        <v>552</v>
      </c>
      <c r="N9653" t="s">
        <v>551</v>
      </c>
      <c r="O9653" t="s">
        <v>342</v>
      </c>
      <c r="P9653" t="s">
        <v>728</v>
      </c>
    </row>
    <row r="9654" spans="1:16" hidden="1" x14ac:dyDescent="0.25">
      <c r="A9654" t="s">
        <v>324</v>
      </c>
      <c r="B9654" t="s">
        <v>177</v>
      </c>
      <c r="C9654" t="s">
        <v>200</v>
      </c>
      <c r="D9654" t="s">
        <v>11</v>
      </c>
      <c r="F9654" t="s">
        <v>56</v>
      </c>
      <c r="H9654">
        <f>_xlfn.XLOOKUP(Tabuľka5[[#This Row],[Položka]],cennik[Položka],cennik[Cena MJ bez DPH])</f>
        <v>0</v>
      </c>
      <c r="I9654">
        <f>SUM(Tabuľka5[[#This Row],[cena MJ bez DPH]]*1.1)</f>
        <v>0</v>
      </c>
      <c r="J9654">
        <f>Tabuľka5[[#This Row],[množstvo]]*Tabuľka5[[#This Row],[cena MJ bez DPH]]</f>
        <v>0</v>
      </c>
      <c r="L9654" s="5" t="s">
        <v>552</v>
      </c>
      <c r="N9654" t="s">
        <v>551</v>
      </c>
      <c r="O9654" t="s">
        <v>342</v>
      </c>
      <c r="P9654" t="s">
        <v>728</v>
      </c>
    </row>
    <row r="9655" spans="1:16" hidden="1" x14ac:dyDescent="0.25">
      <c r="A9655" t="s">
        <v>324</v>
      </c>
      <c r="B9655" t="s">
        <v>177</v>
      </c>
      <c r="C9655" t="s">
        <v>201</v>
      </c>
      <c r="D9655" t="s">
        <v>11</v>
      </c>
      <c r="F9655" t="s">
        <v>179</v>
      </c>
      <c r="H9655">
        <f>_xlfn.XLOOKUP(Tabuľka5[[#This Row],[Položka]],cennik[Položka],cennik[Cena MJ bez DPH])</f>
        <v>0</v>
      </c>
      <c r="I9655">
        <f>SUM(Tabuľka5[[#This Row],[cena MJ bez DPH]]*1.1)</f>
        <v>0</v>
      </c>
      <c r="J9655">
        <f>Tabuľka5[[#This Row],[množstvo]]*Tabuľka5[[#This Row],[cena MJ bez DPH]]</f>
        <v>0</v>
      </c>
      <c r="L9655" s="5" t="s">
        <v>552</v>
      </c>
      <c r="N9655" t="s">
        <v>551</v>
      </c>
      <c r="O9655" t="s">
        <v>342</v>
      </c>
      <c r="P9655" t="s">
        <v>728</v>
      </c>
    </row>
    <row r="9656" spans="1:16" hidden="1" x14ac:dyDescent="0.25">
      <c r="A9656" t="s">
        <v>324</v>
      </c>
      <c r="B9656" t="s">
        <v>177</v>
      </c>
      <c r="C9656" t="s">
        <v>202</v>
      </c>
      <c r="D9656" t="s">
        <v>11</v>
      </c>
      <c r="F9656" t="s">
        <v>179</v>
      </c>
      <c r="H9656">
        <f>_xlfn.XLOOKUP(Tabuľka5[[#This Row],[Položka]],cennik[Položka],cennik[Cena MJ bez DPH])</f>
        <v>0</v>
      </c>
      <c r="I9656">
        <f>SUM(Tabuľka5[[#This Row],[cena MJ bez DPH]]*1.1)</f>
        <v>0</v>
      </c>
      <c r="J9656">
        <f>Tabuľka5[[#This Row],[množstvo]]*Tabuľka5[[#This Row],[cena MJ bez DPH]]</f>
        <v>0</v>
      </c>
      <c r="L9656" s="5" t="s">
        <v>552</v>
      </c>
      <c r="N9656" t="s">
        <v>551</v>
      </c>
      <c r="O9656" t="s">
        <v>342</v>
      </c>
      <c r="P9656" t="s">
        <v>728</v>
      </c>
    </row>
    <row r="9657" spans="1:16" hidden="1" x14ac:dyDescent="0.25">
      <c r="A9657" t="s">
        <v>324</v>
      </c>
      <c r="B9657" t="s">
        <v>177</v>
      </c>
      <c r="C9657" t="s">
        <v>203</v>
      </c>
      <c r="D9657" t="s">
        <v>11</v>
      </c>
      <c r="F9657" t="s">
        <v>179</v>
      </c>
      <c r="H9657">
        <f>_xlfn.XLOOKUP(Tabuľka5[[#This Row],[Položka]],cennik[Položka],cennik[Cena MJ bez DPH])</f>
        <v>0</v>
      </c>
      <c r="I9657">
        <f>SUM(Tabuľka5[[#This Row],[cena MJ bez DPH]]*1.1)</f>
        <v>0</v>
      </c>
      <c r="J9657">
        <f>Tabuľka5[[#This Row],[množstvo]]*Tabuľka5[[#This Row],[cena MJ bez DPH]]</f>
        <v>0</v>
      </c>
      <c r="L9657" s="5" t="s">
        <v>552</v>
      </c>
      <c r="N9657" t="s">
        <v>551</v>
      </c>
      <c r="O9657" t="s">
        <v>342</v>
      </c>
      <c r="P9657" t="s">
        <v>728</v>
      </c>
    </row>
    <row r="9658" spans="1:16" hidden="1" x14ac:dyDescent="0.25">
      <c r="A9658" t="s">
        <v>324</v>
      </c>
      <c r="B9658" t="s">
        <v>177</v>
      </c>
      <c r="C9658" t="s">
        <v>204</v>
      </c>
      <c r="D9658" t="s">
        <v>11</v>
      </c>
      <c r="F9658" t="s">
        <v>56</v>
      </c>
      <c r="H9658">
        <f>_xlfn.XLOOKUP(Tabuľka5[[#This Row],[Položka]],cennik[Položka],cennik[Cena MJ bez DPH])</f>
        <v>0</v>
      </c>
      <c r="I9658">
        <f>SUM(Tabuľka5[[#This Row],[cena MJ bez DPH]]*1.1)</f>
        <v>0</v>
      </c>
      <c r="J9658">
        <f>Tabuľka5[[#This Row],[množstvo]]*Tabuľka5[[#This Row],[cena MJ bez DPH]]</f>
        <v>0</v>
      </c>
      <c r="L9658" s="5" t="s">
        <v>552</v>
      </c>
      <c r="N9658" t="s">
        <v>551</v>
      </c>
      <c r="O9658" t="s">
        <v>342</v>
      </c>
      <c r="P9658" t="s">
        <v>728</v>
      </c>
    </row>
    <row r="9659" spans="1:16" hidden="1" x14ac:dyDescent="0.25">
      <c r="A9659" t="s">
        <v>324</v>
      </c>
      <c r="B9659" t="s">
        <v>177</v>
      </c>
      <c r="C9659" t="s">
        <v>205</v>
      </c>
      <c r="D9659" t="s">
        <v>11</v>
      </c>
      <c r="F9659" t="s">
        <v>179</v>
      </c>
      <c r="H9659">
        <f>_xlfn.XLOOKUP(Tabuľka5[[#This Row],[Položka]],cennik[Položka],cennik[Cena MJ bez DPH])</f>
        <v>0</v>
      </c>
      <c r="I9659">
        <f>SUM(Tabuľka5[[#This Row],[cena MJ bez DPH]]*1.1)</f>
        <v>0</v>
      </c>
      <c r="J9659">
        <f>Tabuľka5[[#This Row],[množstvo]]*Tabuľka5[[#This Row],[cena MJ bez DPH]]</f>
        <v>0</v>
      </c>
      <c r="L9659" s="5" t="s">
        <v>552</v>
      </c>
      <c r="N9659" t="s">
        <v>551</v>
      </c>
      <c r="O9659" t="s">
        <v>342</v>
      </c>
      <c r="P9659" t="s">
        <v>728</v>
      </c>
    </row>
    <row r="9660" spans="1:16" hidden="1" x14ac:dyDescent="0.25">
      <c r="A9660" t="s">
        <v>324</v>
      </c>
      <c r="B9660" t="s">
        <v>177</v>
      </c>
      <c r="C9660" t="s">
        <v>206</v>
      </c>
      <c r="D9660" t="s">
        <v>11</v>
      </c>
      <c r="F9660" t="s">
        <v>56</v>
      </c>
      <c r="H9660">
        <f>_xlfn.XLOOKUP(Tabuľka5[[#This Row],[Položka]],cennik[Položka],cennik[Cena MJ bez DPH])</f>
        <v>0</v>
      </c>
      <c r="I9660">
        <f>SUM(Tabuľka5[[#This Row],[cena MJ bez DPH]]*1.1)</f>
        <v>0</v>
      </c>
      <c r="J9660">
        <f>Tabuľka5[[#This Row],[množstvo]]*Tabuľka5[[#This Row],[cena MJ bez DPH]]</f>
        <v>0</v>
      </c>
      <c r="L9660" s="5" t="s">
        <v>552</v>
      </c>
      <c r="N9660" t="s">
        <v>551</v>
      </c>
      <c r="O9660" t="s">
        <v>342</v>
      </c>
      <c r="P9660" t="s">
        <v>728</v>
      </c>
    </row>
    <row r="9661" spans="1:16" hidden="1" x14ac:dyDescent="0.25">
      <c r="A9661" t="s">
        <v>324</v>
      </c>
      <c r="B9661" t="s">
        <v>177</v>
      </c>
      <c r="C9661" t="s">
        <v>207</v>
      </c>
      <c r="D9661" t="s">
        <v>11</v>
      </c>
      <c r="F9661" t="s">
        <v>56</v>
      </c>
      <c r="H9661">
        <f>_xlfn.XLOOKUP(Tabuľka5[[#This Row],[Položka]],cennik[Položka],cennik[Cena MJ bez DPH])</f>
        <v>0</v>
      </c>
      <c r="I9661">
        <f>SUM(Tabuľka5[[#This Row],[cena MJ bez DPH]]*1.1)</f>
        <v>0</v>
      </c>
      <c r="J9661">
        <f>Tabuľka5[[#This Row],[množstvo]]*Tabuľka5[[#This Row],[cena MJ bez DPH]]</f>
        <v>0</v>
      </c>
      <c r="L9661" s="5" t="s">
        <v>552</v>
      </c>
      <c r="N9661" t="s">
        <v>551</v>
      </c>
      <c r="O9661" t="s">
        <v>342</v>
      </c>
      <c r="P9661" t="s">
        <v>728</v>
      </c>
    </row>
    <row r="9662" spans="1:16" hidden="1" x14ac:dyDescent="0.25">
      <c r="A9662" t="s">
        <v>324</v>
      </c>
      <c r="B9662" t="s">
        <v>177</v>
      </c>
      <c r="C9662" t="s">
        <v>208</v>
      </c>
      <c r="D9662" t="s">
        <v>11</v>
      </c>
      <c r="F9662" t="s">
        <v>53</v>
      </c>
      <c r="H9662">
        <f>_xlfn.XLOOKUP(Tabuľka5[[#This Row],[Položka]],cennik[Položka],cennik[Cena MJ bez DPH])</f>
        <v>0</v>
      </c>
      <c r="I9662">
        <f>SUM(Tabuľka5[[#This Row],[cena MJ bez DPH]]*1.1)</f>
        <v>0</v>
      </c>
      <c r="J9662">
        <f>Tabuľka5[[#This Row],[množstvo]]*Tabuľka5[[#This Row],[cena MJ bez DPH]]</f>
        <v>0</v>
      </c>
      <c r="L9662" s="5" t="s">
        <v>552</v>
      </c>
      <c r="N9662" t="s">
        <v>551</v>
      </c>
      <c r="O9662" t="s">
        <v>342</v>
      </c>
      <c r="P9662" t="s">
        <v>728</v>
      </c>
    </row>
    <row r="9663" spans="1:16" hidden="1" x14ac:dyDescent="0.25">
      <c r="A9663" t="s">
        <v>324</v>
      </c>
      <c r="B9663" t="s">
        <v>177</v>
      </c>
      <c r="C9663" t="s">
        <v>209</v>
      </c>
      <c r="D9663" t="s">
        <v>11</v>
      </c>
      <c r="F9663" t="s">
        <v>179</v>
      </c>
      <c r="G9663">
        <v>200</v>
      </c>
      <c r="H9663">
        <f>_xlfn.XLOOKUP(Tabuľka5[[#This Row],[Položka]],cennik[Položka],cennik[Cena MJ bez DPH])</f>
        <v>0</v>
      </c>
      <c r="I9663">
        <f>SUM(Tabuľka5[[#This Row],[cena MJ bez DPH]]*1.1)</f>
        <v>0</v>
      </c>
      <c r="J9663">
        <f>Tabuľka5[[#This Row],[množstvo]]*Tabuľka5[[#This Row],[cena MJ bez DPH]]</f>
        <v>0</v>
      </c>
      <c r="L9663" s="5" t="s">
        <v>552</v>
      </c>
      <c r="N9663" t="s">
        <v>551</v>
      </c>
      <c r="O9663" t="s">
        <v>342</v>
      </c>
      <c r="P9663" t="s">
        <v>728</v>
      </c>
    </row>
    <row r="9664" spans="1:16" hidden="1" x14ac:dyDescent="0.25">
      <c r="A9664" t="s">
        <v>324</v>
      </c>
      <c r="B9664" t="s">
        <v>177</v>
      </c>
      <c r="C9664" t="s">
        <v>210</v>
      </c>
      <c r="D9664" t="s">
        <v>11</v>
      </c>
      <c r="F9664" t="s">
        <v>56</v>
      </c>
      <c r="H9664">
        <f>_xlfn.XLOOKUP(Tabuľka5[[#This Row],[Položka]],cennik[Položka],cennik[Cena MJ bez DPH])</f>
        <v>0</v>
      </c>
      <c r="I9664">
        <f>SUM(Tabuľka5[[#This Row],[cena MJ bez DPH]]*1.1)</f>
        <v>0</v>
      </c>
      <c r="J9664">
        <f>Tabuľka5[[#This Row],[množstvo]]*Tabuľka5[[#This Row],[cena MJ bez DPH]]</f>
        <v>0</v>
      </c>
      <c r="L9664" s="5" t="s">
        <v>552</v>
      </c>
      <c r="N9664" t="s">
        <v>551</v>
      </c>
      <c r="O9664" t="s">
        <v>342</v>
      </c>
      <c r="P9664" t="s">
        <v>728</v>
      </c>
    </row>
    <row r="9665" spans="1:16" hidden="1" x14ac:dyDescent="0.25">
      <c r="A9665" t="s">
        <v>324</v>
      </c>
      <c r="B9665" t="s">
        <v>177</v>
      </c>
      <c r="C9665" t="s">
        <v>211</v>
      </c>
      <c r="D9665" t="s">
        <v>11</v>
      </c>
      <c r="F9665" t="s">
        <v>56</v>
      </c>
      <c r="H9665">
        <f>_xlfn.XLOOKUP(Tabuľka5[[#This Row],[Položka]],cennik[Položka],cennik[Cena MJ bez DPH])</f>
        <v>0</v>
      </c>
      <c r="I9665">
        <f>SUM(Tabuľka5[[#This Row],[cena MJ bez DPH]]*1.1)</f>
        <v>0</v>
      </c>
      <c r="J9665">
        <f>Tabuľka5[[#This Row],[množstvo]]*Tabuľka5[[#This Row],[cena MJ bez DPH]]</f>
        <v>0</v>
      </c>
      <c r="L9665" s="5" t="s">
        <v>552</v>
      </c>
      <c r="N9665" t="s">
        <v>551</v>
      </c>
      <c r="O9665" t="s">
        <v>342</v>
      </c>
      <c r="P9665" t="s">
        <v>728</v>
      </c>
    </row>
    <row r="9666" spans="1:16" hidden="1" x14ac:dyDescent="0.25">
      <c r="A9666" t="s">
        <v>324</v>
      </c>
      <c r="B9666" t="s">
        <v>177</v>
      </c>
      <c r="C9666" t="s">
        <v>212</v>
      </c>
      <c r="D9666" t="s">
        <v>11</v>
      </c>
      <c r="F9666" t="s">
        <v>179</v>
      </c>
      <c r="H9666">
        <f>_xlfn.XLOOKUP(Tabuľka5[[#This Row],[Položka]],cennik[Položka],cennik[Cena MJ bez DPH])</f>
        <v>0</v>
      </c>
      <c r="I9666">
        <f>SUM(Tabuľka5[[#This Row],[cena MJ bez DPH]]*1.1)</f>
        <v>0</v>
      </c>
      <c r="J9666">
        <f>Tabuľka5[[#This Row],[množstvo]]*Tabuľka5[[#This Row],[cena MJ bez DPH]]</f>
        <v>0</v>
      </c>
      <c r="L9666" s="5" t="s">
        <v>552</v>
      </c>
      <c r="N9666" t="s">
        <v>551</v>
      </c>
      <c r="O9666" t="s">
        <v>342</v>
      </c>
      <c r="P9666" t="s">
        <v>728</v>
      </c>
    </row>
    <row r="9667" spans="1:16" hidden="1" x14ac:dyDescent="0.25">
      <c r="A9667" t="s">
        <v>324</v>
      </c>
      <c r="B9667" t="s">
        <v>177</v>
      </c>
      <c r="C9667" t="s">
        <v>213</v>
      </c>
      <c r="D9667" t="s">
        <v>11</v>
      </c>
      <c r="F9667" t="s">
        <v>56</v>
      </c>
      <c r="H9667">
        <f>_xlfn.XLOOKUP(Tabuľka5[[#This Row],[Položka]],cennik[Položka],cennik[Cena MJ bez DPH])</f>
        <v>0</v>
      </c>
      <c r="I9667">
        <f>SUM(Tabuľka5[[#This Row],[cena MJ bez DPH]]*1.1)</f>
        <v>0</v>
      </c>
      <c r="J9667">
        <f>Tabuľka5[[#This Row],[množstvo]]*Tabuľka5[[#This Row],[cena MJ bez DPH]]</f>
        <v>0</v>
      </c>
      <c r="L9667" s="5" t="s">
        <v>552</v>
      </c>
      <c r="N9667" t="s">
        <v>551</v>
      </c>
      <c r="O9667" t="s">
        <v>342</v>
      </c>
      <c r="P9667" t="s">
        <v>728</v>
      </c>
    </row>
    <row r="9668" spans="1:16" hidden="1" x14ac:dyDescent="0.25">
      <c r="A9668" t="s">
        <v>324</v>
      </c>
      <c r="B9668" t="s">
        <v>177</v>
      </c>
      <c r="C9668" t="s">
        <v>214</v>
      </c>
      <c r="D9668" t="s">
        <v>11</v>
      </c>
      <c r="F9668" t="s">
        <v>56</v>
      </c>
      <c r="H9668">
        <f>_xlfn.XLOOKUP(Tabuľka5[[#This Row],[Položka]],cennik[Položka],cennik[Cena MJ bez DPH])</f>
        <v>0</v>
      </c>
      <c r="I9668">
        <f>SUM(Tabuľka5[[#This Row],[cena MJ bez DPH]]*1.1)</f>
        <v>0</v>
      </c>
      <c r="J9668">
        <f>Tabuľka5[[#This Row],[množstvo]]*Tabuľka5[[#This Row],[cena MJ bez DPH]]</f>
        <v>0</v>
      </c>
      <c r="L9668" s="5" t="s">
        <v>552</v>
      </c>
      <c r="N9668" t="s">
        <v>551</v>
      </c>
      <c r="O9668" t="s">
        <v>342</v>
      </c>
      <c r="P9668" t="s">
        <v>728</v>
      </c>
    </row>
    <row r="9669" spans="1:16" hidden="1" x14ac:dyDescent="0.25">
      <c r="A9669" t="s">
        <v>324</v>
      </c>
      <c r="B9669" t="s">
        <v>177</v>
      </c>
      <c r="C9669" t="s">
        <v>215</v>
      </c>
      <c r="D9669" t="s">
        <v>11</v>
      </c>
      <c r="F9669" t="s">
        <v>179</v>
      </c>
      <c r="H9669">
        <f>_xlfn.XLOOKUP(Tabuľka5[[#This Row],[Položka]],cennik[Položka],cennik[Cena MJ bez DPH])</f>
        <v>0</v>
      </c>
      <c r="I9669">
        <f>SUM(Tabuľka5[[#This Row],[cena MJ bez DPH]]*1.1)</f>
        <v>0</v>
      </c>
      <c r="J9669">
        <f>Tabuľka5[[#This Row],[množstvo]]*Tabuľka5[[#This Row],[cena MJ bez DPH]]</f>
        <v>0</v>
      </c>
      <c r="L9669" s="5" t="s">
        <v>552</v>
      </c>
      <c r="N9669" t="s">
        <v>551</v>
      </c>
      <c r="O9669" t="s">
        <v>342</v>
      </c>
      <c r="P9669" t="s">
        <v>728</v>
      </c>
    </row>
    <row r="9670" spans="1:16" hidden="1" x14ac:dyDescent="0.25">
      <c r="A9670" t="s">
        <v>324</v>
      </c>
      <c r="B9670" t="s">
        <v>177</v>
      </c>
      <c r="C9670" t="s">
        <v>216</v>
      </c>
      <c r="D9670" t="s">
        <v>11</v>
      </c>
      <c r="F9670" t="s">
        <v>56</v>
      </c>
      <c r="H9670">
        <f>_xlfn.XLOOKUP(Tabuľka5[[#This Row],[Položka]],cennik[Položka],cennik[Cena MJ bez DPH])</f>
        <v>0</v>
      </c>
      <c r="I9670">
        <f>SUM(Tabuľka5[[#This Row],[cena MJ bez DPH]]*1.1)</f>
        <v>0</v>
      </c>
      <c r="J9670">
        <f>Tabuľka5[[#This Row],[množstvo]]*Tabuľka5[[#This Row],[cena MJ bez DPH]]</f>
        <v>0</v>
      </c>
      <c r="L9670" s="5" t="s">
        <v>552</v>
      </c>
      <c r="N9670" t="s">
        <v>551</v>
      </c>
      <c r="O9670" t="s">
        <v>342</v>
      </c>
      <c r="P9670" t="s">
        <v>728</v>
      </c>
    </row>
    <row r="9671" spans="1:16" hidden="1" x14ac:dyDescent="0.25">
      <c r="A9671" t="s">
        <v>324</v>
      </c>
      <c r="B9671" t="s">
        <v>177</v>
      </c>
      <c r="C9671" t="s">
        <v>217</v>
      </c>
      <c r="D9671" t="s">
        <v>11</v>
      </c>
      <c r="F9671" t="s">
        <v>53</v>
      </c>
      <c r="H9671">
        <f>_xlfn.XLOOKUP(Tabuľka5[[#This Row],[Položka]],cennik[Položka],cennik[Cena MJ bez DPH])</f>
        <v>0</v>
      </c>
      <c r="I9671">
        <f>SUM(Tabuľka5[[#This Row],[cena MJ bez DPH]]*1.1)</f>
        <v>0</v>
      </c>
      <c r="J9671">
        <f>Tabuľka5[[#This Row],[množstvo]]*Tabuľka5[[#This Row],[cena MJ bez DPH]]</f>
        <v>0</v>
      </c>
      <c r="L9671" s="5" t="s">
        <v>552</v>
      </c>
      <c r="N9671" t="s">
        <v>551</v>
      </c>
      <c r="O9671" t="s">
        <v>342</v>
      </c>
      <c r="P9671" t="s">
        <v>728</v>
      </c>
    </row>
    <row r="9672" spans="1:16" hidden="1" x14ac:dyDescent="0.25">
      <c r="A9672" t="s">
        <v>324</v>
      </c>
      <c r="B9672" t="s">
        <v>177</v>
      </c>
      <c r="C9672" t="s">
        <v>218</v>
      </c>
      <c r="D9672" t="s">
        <v>11</v>
      </c>
      <c r="F9672" t="s">
        <v>53</v>
      </c>
      <c r="H9672">
        <f>_xlfn.XLOOKUP(Tabuľka5[[#This Row],[Položka]],cennik[Položka],cennik[Cena MJ bez DPH])</f>
        <v>0</v>
      </c>
      <c r="I9672">
        <f>SUM(Tabuľka5[[#This Row],[cena MJ bez DPH]]*1.1)</f>
        <v>0</v>
      </c>
      <c r="J9672">
        <f>Tabuľka5[[#This Row],[množstvo]]*Tabuľka5[[#This Row],[cena MJ bez DPH]]</f>
        <v>0</v>
      </c>
      <c r="L9672" s="5" t="s">
        <v>552</v>
      </c>
      <c r="N9672" t="s">
        <v>551</v>
      </c>
      <c r="O9672" t="s">
        <v>342</v>
      </c>
      <c r="P9672" t="s">
        <v>728</v>
      </c>
    </row>
    <row r="9673" spans="1:16" hidden="1" x14ac:dyDescent="0.25">
      <c r="A9673" t="s">
        <v>324</v>
      </c>
      <c r="B9673" t="s">
        <v>177</v>
      </c>
      <c r="C9673" t="s">
        <v>219</v>
      </c>
      <c r="D9673" t="s">
        <v>11</v>
      </c>
      <c r="F9673" t="s">
        <v>179</v>
      </c>
      <c r="H9673">
        <f>_xlfn.XLOOKUP(Tabuľka5[[#This Row],[Položka]],cennik[Položka],cennik[Cena MJ bez DPH])</f>
        <v>0</v>
      </c>
      <c r="I9673">
        <f>SUM(Tabuľka5[[#This Row],[cena MJ bez DPH]]*1.1)</f>
        <v>0</v>
      </c>
      <c r="J9673">
        <f>Tabuľka5[[#This Row],[množstvo]]*Tabuľka5[[#This Row],[cena MJ bez DPH]]</f>
        <v>0</v>
      </c>
      <c r="L9673" s="5" t="s">
        <v>552</v>
      </c>
      <c r="N9673" t="s">
        <v>551</v>
      </c>
      <c r="O9673" t="s">
        <v>342</v>
      </c>
      <c r="P9673" t="s">
        <v>728</v>
      </c>
    </row>
    <row r="9674" spans="1:16" hidden="1" x14ac:dyDescent="0.25">
      <c r="A9674" t="s">
        <v>324</v>
      </c>
      <c r="B9674" t="s">
        <v>177</v>
      </c>
      <c r="C9674" t="s">
        <v>220</v>
      </c>
      <c r="D9674" t="s">
        <v>11</v>
      </c>
      <c r="F9674" t="s">
        <v>56</v>
      </c>
      <c r="H9674">
        <f>_xlfn.XLOOKUP(Tabuľka5[[#This Row],[Položka]],cennik[Položka],cennik[Cena MJ bez DPH])</f>
        <v>0</v>
      </c>
      <c r="I9674">
        <f>SUM(Tabuľka5[[#This Row],[cena MJ bez DPH]]*1.1)</f>
        <v>0</v>
      </c>
      <c r="J9674">
        <f>Tabuľka5[[#This Row],[množstvo]]*Tabuľka5[[#This Row],[cena MJ bez DPH]]</f>
        <v>0</v>
      </c>
      <c r="L9674" s="5" t="s">
        <v>552</v>
      </c>
      <c r="N9674" t="s">
        <v>551</v>
      </c>
      <c r="O9674" t="s">
        <v>342</v>
      </c>
      <c r="P9674" t="s">
        <v>728</v>
      </c>
    </row>
    <row r="9675" spans="1:16" hidden="1" x14ac:dyDescent="0.25">
      <c r="A9675" t="s">
        <v>324</v>
      </c>
      <c r="B9675" t="s">
        <v>177</v>
      </c>
      <c r="C9675" t="s">
        <v>221</v>
      </c>
      <c r="D9675" t="s">
        <v>11</v>
      </c>
      <c r="F9675" t="s">
        <v>56</v>
      </c>
      <c r="H9675">
        <f>_xlfn.XLOOKUP(Tabuľka5[[#This Row],[Položka]],cennik[Položka],cennik[Cena MJ bez DPH])</f>
        <v>0</v>
      </c>
      <c r="I9675">
        <f>SUM(Tabuľka5[[#This Row],[cena MJ bez DPH]]*1.1)</f>
        <v>0</v>
      </c>
      <c r="J9675">
        <f>Tabuľka5[[#This Row],[množstvo]]*Tabuľka5[[#This Row],[cena MJ bez DPH]]</f>
        <v>0</v>
      </c>
      <c r="L9675" s="5" t="s">
        <v>552</v>
      </c>
      <c r="N9675" t="s">
        <v>551</v>
      </c>
      <c r="O9675" t="s">
        <v>342</v>
      </c>
      <c r="P9675" t="s">
        <v>728</v>
      </c>
    </row>
    <row r="9676" spans="1:16" hidden="1" x14ac:dyDescent="0.25">
      <c r="A9676" t="s">
        <v>324</v>
      </c>
      <c r="B9676" t="s">
        <v>177</v>
      </c>
      <c r="C9676" t="s">
        <v>222</v>
      </c>
      <c r="D9676" t="s">
        <v>11</v>
      </c>
      <c r="F9676" t="s">
        <v>179</v>
      </c>
      <c r="H9676">
        <f>_xlfn.XLOOKUP(Tabuľka5[[#This Row],[Položka]],cennik[Položka],cennik[Cena MJ bez DPH])</f>
        <v>0</v>
      </c>
      <c r="I9676">
        <f>SUM(Tabuľka5[[#This Row],[cena MJ bez DPH]]*1.1)</f>
        <v>0</v>
      </c>
      <c r="J9676">
        <f>Tabuľka5[[#This Row],[množstvo]]*Tabuľka5[[#This Row],[cena MJ bez DPH]]</f>
        <v>0</v>
      </c>
      <c r="L9676" s="5" t="s">
        <v>552</v>
      </c>
      <c r="N9676" t="s">
        <v>551</v>
      </c>
      <c r="O9676" t="s">
        <v>342</v>
      </c>
      <c r="P9676" t="s">
        <v>728</v>
      </c>
    </row>
    <row r="9677" spans="1:16" hidden="1" x14ac:dyDescent="0.25">
      <c r="A9677" t="s">
        <v>324</v>
      </c>
      <c r="B9677" t="s">
        <v>177</v>
      </c>
      <c r="C9677" t="s">
        <v>223</v>
      </c>
      <c r="D9677" t="s">
        <v>11</v>
      </c>
      <c r="F9677" t="s">
        <v>179</v>
      </c>
      <c r="H9677">
        <f>_xlfn.XLOOKUP(Tabuľka5[[#This Row],[Položka]],cennik[Položka],cennik[Cena MJ bez DPH])</f>
        <v>0</v>
      </c>
      <c r="I9677">
        <f>SUM(Tabuľka5[[#This Row],[cena MJ bez DPH]]*1.1)</f>
        <v>0</v>
      </c>
      <c r="J9677">
        <f>Tabuľka5[[#This Row],[množstvo]]*Tabuľka5[[#This Row],[cena MJ bez DPH]]</f>
        <v>0</v>
      </c>
      <c r="L9677" s="5" t="s">
        <v>552</v>
      </c>
      <c r="N9677" t="s">
        <v>551</v>
      </c>
      <c r="O9677" t="s">
        <v>342</v>
      </c>
      <c r="P9677" t="s">
        <v>728</v>
      </c>
    </row>
    <row r="9678" spans="1:16" hidden="1" x14ac:dyDescent="0.25">
      <c r="A9678" t="s">
        <v>324</v>
      </c>
      <c r="B9678" t="s">
        <v>177</v>
      </c>
      <c r="C9678" t="s">
        <v>224</v>
      </c>
      <c r="D9678" t="s">
        <v>11</v>
      </c>
      <c r="F9678" t="s">
        <v>179</v>
      </c>
      <c r="H9678">
        <f>_xlfn.XLOOKUP(Tabuľka5[[#This Row],[Položka]],cennik[Položka],cennik[Cena MJ bez DPH])</f>
        <v>0</v>
      </c>
      <c r="I9678">
        <f>SUM(Tabuľka5[[#This Row],[cena MJ bez DPH]]*1.1)</f>
        <v>0</v>
      </c>
      <c r="J9678">
        <f>Tabuľka5[[#This Row],[množstvo]]*Tabuľka5[[#This Row],[cena MJ bez DPH]]</f>
        <v>0</v>
      </c>
      <c r="L9678" s="5" t="s">
        <v>552</v>
      </c>
      <c r="N9678" t="s">
        <v>551</v>
      </c>
      <c r="O9678" t="s">
        <v>342</v>
      </c>
      <c r="P9678" t="s">
        <v>728</v>
      </c>
    </row>
    <row r="9679" spans="1:16" hidden="1" x14ac:dyDescent="0.25">
      <c r="A9679" t="s">
        <v>324</v>
      </c>
      <c r="B9679" t="s">
        <v>177</v>
      </c>
      <c r="C9679" t="s">
        <v>225</v>
      </c>
      <c r="D9679" t="s">
        <v>11</v>
      </c>
      <c r="F9679" t="s">
        <v>179</v>
      </c>
      <c r="H9679">
        <f>_xlfn.XLOOKUP(Tabuľka5[[#This Row],[Položka]],cennik[Položka],cennik[Cena MJ bez DPH])</f>
        <v>0</v>
      </c>
      <c r="I9679">
        <f>SUM(Tabuľka5[[#This Row],[cena MJ bez DPH]]*1.1)</f>
        <v>0</v>
      </c>
      <c r="J9679">
        <f>Tabuľka5[[#This Row],[množstvo]]*Tabuľka5[[#This Row],[cena MJ bez DPH]]</f>
        <v>0</v>
      </c>
      <c r="L9679" s="5" t="s">
        <v>552</v>
      </c>
      <c r="N9679" t="s">
        <v>551</v>
      </c>
      <c r="O9679" t="s">
        <v>342</v>
      </c>
      <c r="P9679" t="s">
        <v>728</v>
      </c>
    </row>
    <row r="9680" spans="1:16" hidden="1" x14ac:dyDescent="0.25">
      <c r="A9680" t="s">
        <v>324</v>
      </c>
      <c r="B9680" t="s">
        <v>177</v>
      </c>
      <c r="C9680" t="s">
        <v>226</v>
      </c>
      <c r="D9680" t="s">
        <v>11</v>
      </c>
      <c r="F9680" t="s">
        <v>179</v>
      </c>
      <c r="H9680">
        <f>_xlfn.XLOOKUP(Tabuľka5[[#This Row],[Položka]],cennik[Položka],cennik[Cena MJ bez DPH])</f>
        <v>0</v>
      </c>
      <c r="I9680">
        <f>SUM(Tabuľka5[[#This Row],[cena MJ bez DPH]]*1.1)</f>
        <v>0</v>
      </c>
      <c r="J9680">
        <f>Tabuľka5[[#This Row],[množstvo]]*Tabuľka5[[#This Row],[cena MJ bez DPH]]</f>
        <v>0</v>
      </c>
      <c r="L9680" s="5" t="s">
        <v>552</v>
      </c>
      <c r="N9680" t="s">
        <v>551</v>
      </c>
      <c r="O9680" t="s">
        <v>342</v>
      </c>
      <c r="P9680" t="s">
        <v>728</v>
      </c>
    </row>
    <row r="9681" spans="1:16" hidden="1" x14ac:dyDescent="0.25">
      <c r="A9681" t="s">
        <v>324</v>
      </c>
      <c r="B9681" t="s">
        <v>177</v>
      </c>
      <c r="C9681" t="s">
        <v>227</v>
      </c>
      <c r="D9681" t="s">
        <v>11</v>
      </c>
      <c r="F9681" t="s">
        <v>179</v>
      </c>
      <c r="H9681">
        <f>_xlfn.XLOOKUP(Tabuľka5[[#This Row],[Položka]],cennik[Položka],cennik[Cena MJ bez DPH])</f>
        <v>0</v>
      </c>
      <c r="I9681">
        <f>SUM(Tabuľka5[[#This Row],[cena MJ bez DPH]]*1.1)</f>
        <v>0</v>
      </c>
      <c r="J9681">
        <f>Tabuľka5[[#This Row],[množstvo]]*Tabuľka5[[#This Row],[cena MJ bez DPH]]</f>
        <v>0</v>
      </c>
      <c r="L9681" s="5" t="s">
        <v>552</v>
      </c>
      <c r="N9681" t="s">
        <v>551</v>
      </c>
      <c r="O9681" t="s">
        <v>342</v>
      </c>
      <c r="P9681" t="s">
        <v>728</v>
      </c>
    </row>
    <row r="9682" spans="1:16" hidden="1" x14ac:dyDescent="0.25">
      <c r="A9682" t="s">
        <v>324</v>
      </c>
      <c r="B9682" t="s">
        <v>177</v>
      </c>
      <c r="C9682" t="s">
        <v>228</v>
      </c>
      <c r="D9682" t="s">
        <v>11</v>
      </c>
      <c r="F9682" t="s">
        <v>56</v>
      </c>
      <c r="H9682">
        <f>_xlfn.XLOOKUP(Tabuľka5[[#This Row],[Položka]],cennik[Položka],cennik[Cena MJ bez DPH])</f>
        <v>0</v>
      </c>
      <c r="I9682">
        <f>SUM(Tabuľka5[[#This Row],[cena MJ bez DPH]]*1.1)</f>
        <v>0</v>
      </c>
      <c r="J9682">
        <f>Tabuľka5[[#This Row],[množstvo]]*Tabuľka5[[#This Row],[cena MJ bez DPH]]</f>
        <v>0</v>
      </c>
      <c r="L9682" s="5" t="s">
        <v>552</v>
      </c>
      <c r="N9682" t="s">
        <v>551</v>
      </c>
      <c r="O9682" t="s">
        <v>342</v>
      </c>
      <c r="P9682" t="s">
        <v>728</v>
      </c>
    </row>
    <row r="9683" spans="1:16" hidden="1" x14ac:dyDescent="0.25">
      <c r="A9683" t="s">
        <v>324</v>
      </c>
      <c r="B9683" t="s">
        <v>177</v>
      </c>
      <c r="C9683" t="s">
        <v>229</v>
      </c>
      <c r="D9683" t="s">
        <v>11</v>
      </c>
      <c r="F9683" t="s">
        <v>56</v>
      </c>
      <c r="H9683">
        <f>_xlfn.XLOOKUP(Tabuľka5[[#This Row],[Položka]],cennik[Položka],cennik[Cena MJ bez DPH])</f>
        <v>0</v>
      </c>
      <c r="I9683">
        <f>SUM(Tabuľka5[[#This Row],[cena MJ bez DPH]]*1.1)</f>
        <v>0</v>
      </c>
      <c r="J9683">
        <f>Tabuľka5[[#This Row],[množstvo]]*Tabuľka5[[#This Row],[cena MJ bez DPH]]</f>
        <v>0</v>
      </c>
      <c r="L9683" s="5" t="s">
        <v>552</v>
      </c>
      <c r="N9683" t="s">
        <v>551</v>
      </c>
      <c r="O9683" t="s">
        <v>342</v>
      </c>
      <c r="P9683" t="s">
        <v>728</v>
      </c>
    </row>
    <row r="9684" spans="1:16" hidden="1" x14ac:dyDescent="0.25">
      <c r="A9684" t="s">
        <v>324</v>
      </c>
      <c r="B9684" t="s">
        <v>177</v>
      </c>
      <c r="C9684" t="s">
        <v>230</v>
      </c>
      <c r="D9684" t="s">
        <v>11</v>
      </c>
      <c r="F9684" t="s">
        <v>53</v>
      </c>
      <c r="H9684">
        <f>_xlfn.XLOOKUP(Tabuľka5[[#This Row],[Položka]],cennik[Položka],cennik[Cena MJ bez DPH])</f>
        <v>0</v>
      </c>
      <c r="I9684">
        <f>SUM(Tabuľka5[[#This Row],[cena MJ bez DPH]]*1.1)</f>
        <v>0</v>
      </c>
      <c r="J9684">
        <f>Tabuľka5[[#This Row],[množstvo]]*Tabuľka5[[#This Row],[cena MJ bez DPH]]</f>
        <v>0</v>
      </c>
      <c r="L9684" s="5" t="s">
        <v>552</v>
      </c>
      <c r="N9684" t="s">
        <v>551</v>
      </c>
      <c r="O9684" t="s">
        <v>342</v>
      </c>
      <c r="P9684" t="s">
        <v>728</v>
      </c>
    </row>
    <row r="9685" spans="1:16" hidden="1" x14ac:dyDescent="0.25">
      <c r="A9685" t="s">
        <v>324</v>
      </c>
      <c r="B9685" t="s">
        <v>177</v>
      </c>
      <c r="C9685" t="s">
        <v>231</v>
      </c>
      <c r="D9685" t="s">
        <v>11</v>
      </c>
      <c r="F9685" t="s">
        <v>56</v>
      </c>
      <c r="H9685">
        <f>_xlfn.XLOOKUP(Tabuľka5[[#This Row],[Položka]],cennik[Položka],cennik[Cena MJ bez DPH])</f>
        <v>0</v>
      </c>
      <c r="I9685">
        <f>SUM(Tabuľka5[[#This Row],[cena MJ bez DPH]]*1.1)</f>
        <v>0</v>
      </c>
      <c r="J9685">
        <f>Tabuľka5[[#This Row],[množstvo]]*Tabuľka5[[#This Row],[cena MJ bez DPH]]</f>
        <v>0</v>
      </c>
      <c r="L9685" s="5" t="s">
        <v>552</v>
      </c>
      <c r="N9685" t="s">
        <v>551</v>
      </c>
      <c r="O9685" t="s">
        <v>342</v>
      </c>
      <c r="P9685" t="s">
        <v>728</v>
      </c>
    </row>
    <row r="9686" spans="1:16" hidden="1" x14ac:dyDescent="0.25">
      <c r="A9686" t="s">
        <v>324</v>
      </c>
      <c r="B9686" t="s">
        <v>177</v>
      </c>
      <c r="C9686" t="s">
        <v>232</v>
      </c>
      <c r="D9686" t="s">
        <v>11</v>
      </c>
      <c r="F9686" t="s">
        <v>53</v>
      </c>
      <c r="H9686">
        <f>_xlfn.XLOOKUP(Tabuľka5[[#This Row],[Položka]],cennik[Položka],cennik[Cena MJ bez DPH])</f>
        <v>0</v>
      </c>
      <c r="I9686">
        <f>SUM(Tabuľka5[[#This Row],[cena MJ bez DPH]]*1.1)</f>
        <v>0</v>
      </c>
      <c r="J9686">
        <f>Tabuľka5[[#This Row],[množstvo]]*Tabuľka5[[#This Row],[cena MJ bez DPH]]</f>
        <v>0</v>
      </c>
      <c r="L9686" s="5" t="s">
        <v>552</v>
      </c>
      <c r="N9686" t="s">
        <v>551</v>
      </c>
      <c r="O9686" t="s">
        <v>342</v>
      </c>
      <c r="P9686" t="s">
        <v>728</v>
      </c>
    </row>
    <row r="9687" spans="1:16" hidden="1" x14ac:dyDescent="0.25">
      <c r="A9687" t="s">
        <v>324</v>
      </c>
      <c r="B9687" t="s">
        <v>177</v>
      </c>
      <c r="C9687" t="s">
        <v>233</v>
      </c>
      <c r="D9687" t="s">
        <v>11</v>
      </c>
      <c r="F9687" t="s">
        <v>56</v>
      </c>
      <c r="H9687">
        <f>_xlfn.XLOOKUP(Tabuľka5[[#This Row],[Položka]],cennik[Položka],cennik[Cena MJ bez DPH])</f>
        <v>0</v>
      </c>
      <c r="I9687">
        <f>SUM(Tabuľka5[[#This Row],[cena MJ bez DPH]]*1.1)</f>
        <v>0</v>
      </c>
      <c r="J9687">
        <f>Tabuľka5[[#This Row],[množstvo]]*Tabuľka5[[#This Row],[cena MJ bez DPH]]</f>
        <v>0</v>
      </c>
      <c r="L9687" s="5" t="s">
        <v>552</v>
      </c>
      <c r="N9687" t="s">
        <v>551</v>
      </c>
      <c r="O9687" t="s">
        <v>342</v>
      </c>
      <c r="P9687" t="s">
        <v>728</v>
      </c>
    </row>
    <row r="9688" spans="1:16" hidden="1" x14ac:dyDescent="0.25">
      <c r="A9688" t="s">
        <v>324</v>
      </c>
      <c r="B9688" t="s">
        <v>177</v>
      </c>
      <c r="C9688" t="s">
        <v>234</v>
      </c>
      <c r="D9688" t="s">
        <v>11</v>
      </c>
      <c r="F9688" t="s">
        <v>179</v>
      </c>
      <c r="H9688">
        <f>_xlfn.XLOOKUP(Tabuľka5[[#This Row],[Položka]],cennik[Položka],cennik[Cena MJ bez DPH])</f>
        <v>0</v>
      </c>
      <c r="I9688">
        <f>SUM(Tabuľka5[[#This Row],[cena MJ bez DPH]]*1.1)</f>
        <v>0</v>
      </c>
      <c r="J9688">
        <f>Tabuľka5[[#This Row],[množstvo]]*Tabuľka5[[#This Row],[cena MJ bez DPH]]</f>
        <v>0</v>
      </c>
      <c r="L9688" s="5" t="s">
        <v>552</v>
      </c>
      <c r="N9688" t="s">
        <v>551</v>
      </c>
      <c r="O9688" t="s">
        <v>342</v>
      </c>
      <c r="P9688" t="s">
        <v>728</v>
      </c>
    </row>
    <row r="9689" spans="1:16" hidden="1" x14ac:dyDescent="0.25">
      <c r="A9689" t="s">
        <v>324</v>
      </c>
      <c r="B9689" t="s">
        <v>177</v>
      </c>
      <c r="C9689" t="s">
        <v>235</v>
      </c>
      <c r="D9689" t="s">
        <v>11</v>
      </c>
      <c r="F9689" t="s">
        <v>179</v>
      </c>
      <c r="H9689">
        <f>_xlfn.XLOOKUP(Tabuľka5[[#This Row],[Položka]],cennik[Položka],cennik[Cena MJ bez DPH])</f>
        <v>0</v>
      </c>
      <c r="I9689">
        <f>SUM(Tabuľka5[[#This Row],[cena MJ bez DPH]]*1.1)</f>
        <v>0</v>
      </c>
      <c r="J9689">
        <f>Tabuľka5[[#This Row],[množstvo]]*Tabuľka5[[#This Row],[cena MJ bez DPH]]</f>
        <v>0</v>
      </c>
      <c r="L9689" s="5" t="s">
        <v>552</v>
      </c>
      <c r="N9689" t="s">
        <v>551</v>
      </c>
      <c r="O9689" t="s">
        <v>342</v>
      </c>
      <c r="P9689" t="s">
        <v>728</v>
      </c>
    </row>
    <row r="9690" spans="1:16" hidden="1" x14ac:dyDescent="0.25">
      <c r="A9690" t="s">
        <v>324</v>
      </c>
      <c r="B9690" t="s">
        <v>177</v>
      </c>
      <c r="C9690" t="s">
        <v>236</v>
      </c>
      <c r="D9690" t="s">
        <v>11</v>
      </c>
      <c r="F9690" t="s">
        <v>179</v>
      </c>
      <c r="G9690">
        <v>200</v>
      </c>
      <c r="H9690">
        <f>_xlfn.XLOOKUP(Tabuľka5[[#This Row],[Položka]],cennik[Položka],cennik[Cena MJ bez DPH])</f>
        <v>0</v>
      </c>
      <c r="I9690">
        <f>SUM(Tabuľka5[[#This Row],[cena MJ bez DPH]]*1.1)</f>
        <v>0</v>
      </c>
      <c r="J9690">
        <f>Tabuľka5[[#This Row],[množstvo]]*Tabuľka5[[#This Row],[cena MJ bez DPH]]</f>
        <v>0</v>
      </c>
      <c r="L9690" s="5" t="s">
        <v>552</v>
      </c>
      <c r="N9690" t="s">
        <v>551</v>
      </c>
      <c r="O9690" t="s">
        <v>342</v>
      </c>
      <c r="P9690" t="s">
        <v>728</v>
      </c>
    </row>
    <row r="9691" spans="1:16" hidden="1" x14ac:dyDescent="0.25">
      <c r="A9691" t="s">
        <v>324</v>
      </c>
      <c r="B9691" t="s">
        <v>177</v>
      </c>
      <c r="C9691" t="s">
        <v>237</v>
      </c>
      <c r="D9691" t="s">
        <v>11</v>
      </c>
      <c r="F9691" t="s">
        <v>56</v>
      </c>
      <c r="H9691">
        <f>_xlfn.XLOOKUP(Tabuľka5[[#This Row],[Položka]],cennik[Položka],cennik[Cena MJ bez DPH])</f>
        <v>0</v>
      </c>
      <c r="I9691">
        <f>SUM(Tabuľka5[[#This Row],[cena MJ bez DPH]]*1.1)</f>
        <v>0</v>
      </c>
      <c r="J9691">
        <f>Tabuľka5[[#This Row],[množstvo]]*Tabuľka5[[#This Row],[cena MJ bez DPH]]</f>
        <v>0</v>
      </c>
      <c r="L9691" s="5" t="s">
        <v>552</v>
      </c>
      <c r="N9691" t="s">
        <v>551</v>
      </c>
      <c r="O9691" t="s">
        <v>342</v>
      </c>
      <c r="P9691" t="s">
        <v>728</v>
      </c>
    </row>
    <row r="9692" spans="1:16" hidden="1" x14ac:dyDescent="0.25">
      <c r="A9692" t="s">
        <v>324</v>
      </c>
      <c r="B9692" t="s">
        <v>177</v>
      </c>
      <c r="C9692" t="s">
        <v>238</v>
      </c>
      <c r="D9692" t="s">
        <v>11</v>
      </c>
      <c r="F9692" t="s">
        <v>56</v>
      </c>
      <c r="H9692">
        <f>_xlfn.XLOOKUP(Tabuľka5[[#This Row],[Položka]],cennik[Položka],cennik[Cena MJ bez DPH])</f>
        <v>0</v>
      </c>
      <c r="I9692">
        <f>SUM(Tabuľka5[[#This Row],[cena MJ bez DPH]]*1.1)</f>
        <v>0</v>
      </c>
      <c r="J9692">
        <f>Tabuľka5[[#This Row],[množstvo]]*Tabuľka5[[#This Row],[cena MJ bez DPH]]</f>
        <v>0</v>
      </c>
      <c r="L9692" s="5" t="s">
        <v>552</v>
      </c>
      <c r="N9692" t="s">
        <v>551</v>
      </c>
      <c r="O9692" t="s">
        <v>342</v>
      </c>
      <c r="P9692" t="s">
        <v>728</v>
      </c>
    </row>
    <row r="9693" spans="1:16" hidden="1" x14ac:dyDescent="0.25">
      <c r="A9693" t="s">
        <v>324</v>
      </c>
      <c r="B9693" t="s">
        <v>177</v>
      </c>
      <c r="C9693" t="s">
        <v>239</v>
      </c>
      <c r="D9693" t="s">
        <v>11</v>
      </c>
      <c r="F9693" t="s">
        <v>56</v>
      </c>
      <c r="H9693">
        <f>_xlfn.XLOOKUP(Tabuľka5[[#This Row],[Položka]],cennik[Položka],cennik[Cena MJ bez DPH])</f>
        <v>0</v>
      </c>
      <c r="I9693">
        <f>SUM(Tabuľka5[[#This Row],[cena MJ bez DPH]]*1.1)</f>
        <v>0</v>
      </c>
      <c r="J9693">
        <f>Tabuľka5[[#This Row],[množstvo]]*Tabuľka5[[#This Row],[cena MJ bez DPH]]</f>
        <v>0</v>
      </c>
      <c r="L9693" s="5" t="s">
        <v>552</v>
      </c>
      <c r="N9693" t="s">
        <v>551</v>
      </c>
      <c r="O9693" t="s">
        <v>342</v>
      </c>
      <c r="P9693" t="s">
        <v>728</v>
      </c>
    </row>
    <row r="9694" spans="1:16" hidden="1" x14ac:dyDescent="0.25">
      <c r="A9694" t="s">
        <v>324</v>
      </c>
      <c r="B9694" t="s">
        <v>177</v>
      </c>
      <c r="C9694" t="s">
        <v>240</v>
      </c>
      <c r="D9694" t="s">
        <v>11</v>
      </c>
      <c r="F9694" t="s">
        <v>56</v>
      </c>
      <c r="H9694">
        <f>_xlfn.XLOOKUP(Tabuľka5[[#This Row],[Položka]],cennik[Položka],cennik[Cena MJ bez DPH])</f>
        <v>0</v>
      </c>
      <c r="I9694">
        <f>SUM(Tabuľka5[[#This Row],[cena MJ bez DPH]]*1.1)</f>
        <v>0</v>
      </c>
      <c r="J9694">
        <f>Tabuľka5[[#This Row],[množstvo]]*Tabuľka5[[#This Row],[cena MJ bez DPH]]</f>
        <v>0</v>
      </c>
      <c r="L9694" s="5" t="s">
        <v>552</v>
      </c>
      <c r="N9694" t="s">
        <v>551</v>
      </c>
      <c r="O9694" t="s">
        <v>342</v>
      </c>
      <c r="P9694" t="s">
        <v>728</v>
      </c>
    </row>
    <row r="9695" spans="1:16" hidden="1" x14ac:dyDescent="0.25">
      <c r="A9695" t="s">
        <v>324</v>
      </c>
      <c r="B9695" t="s">
        <v>177</v>
      </c>
      <c r="C9695" t="s">
        <v>241</v>
      </c>
      <c r="D9695" t="s">
        <v>11</v>
      </c>
      <c r="F9695" t="s">
        <v>56</v>
      </c>
      <c r="H9695">
        <f>_xlfn.XLOOKUP(Tabuľka5[[#This Row],[Položka]],cennik[Položka],cennik[Cena MJ bez DPH])</f>
        <v>0</v>
      </c>
      <c r="I9695">
        <f>SUM(Tabuľka5[[#This Row],[cena MJ bez DPH]]*1.1)</f>
        <v>0</v>
      </c>
      <c r="J9695">
        <f>Tabuľka5[[#This Row],[množstvo]]*Tabuľka5[[#This Row],[cena MJ bez DPH]]</f>
        <v>0</v>
      </c>
      <c r="L9695" s="5" t="s">
        <v>552</v>
      </c>
      <c r="N9695" t="s">
        <v>551</v>
      </c>
      <c r="O9695" t="s">
        <v>342</v>
      </c>
      <c r="P9695" t="s">
        <v>728</v>
      </c>
    </row>
    <row r="9696" spans="1:16" hidden="1" x14ac:dyDescent="0.25">
      <c r="A9696" t="s">
        <v>324</v>
      </c>
      <c r="B9696" t="s">
        <v>177</v>
      </c>
      <c r="C9696" t="s">
        <v>242</v>
      </c>
      <c r="D9696" t="s">
        <v>11</v>
      </c>
      <c r="F9696" t="s">
        <v>56</v>
      </c>
      <c r="H9696">
        <f>_xlfn.XLOOKUP(Tabuľka5[[#This Row],[Položka]],cennik[Položka],cennik[Cena MJ bez DPH])</f>
        <v>0</v>
      </c>
      <c r="I9696">
        <f>SUM(Tabuľka5[[#This Row],[cena MJ bez DPH]]*1.1)</f>
        <v>0</v>
      </c>
      <c r="J9696">
        <f>Tabuľka5[[#This Row],[množstvo]]*Tabuľka5[[#This Row],[cena MJ bez DPH]]</f>
        <v>0</v>
      </c>
      <c r="L9696" s="5" t="s">
        <v>552</v>
      </c>
      <c r="N9696" t="s">
        <v>551</v>
      </c>
      <c r="O9696" t="s">
        <v>342</v>
      </c>
      <c r="P9696" t="s">
        <v>728</v>
      </c>
    </row>
    <row r="9697" spans="1:16" hidden="1" x14ac:dyDescent="0.25">
      <c r="A9697" t="s">
        <v>324</v>
      </c>
      <c r="B9697" t="s">
        <v>177</v>
      </c>
      <c r="C9697" t="s">
        <v>243</v>
      </c>
      <c r="D9697" t="s">
        <v>11</v>
      </c>
      <c r="F9697" t="s">
        <v>56</v>
      </c>
      <c r="H9697">
        <f>_xlfn.XLOOKUP(Tabuľka5[[#This Row],[Položka]],cennik[Položka],cennik[Cena MJ bez DPH])</f>
        <v>0</v>
      </c>
      <c r="I9697">
        <f>SUM(Tabuľka5[[#This Row],[cena MJ bez DPH]]*1.1)</f>
        <v>0</v>
      </c>
      <c r="J9697">
        <f>Tabuľka5[[#This Row],[množstvo]]*Tabuľka5[[#This Row],[cena MJ bez DPH]]</f>
        <v>0</v>
      </c>
      <c r="L9697" s="5" t="s">
        <v>552</v>
      </c>
      <c r="N9697" t="s">
        <v>551</v>
      </c>
      <c r="O9697" t="s">
        <v>342</v>
      </c>
      <c r="P9697" t="s">
        <v>728</v>
      </c>
    </row>
    <row r="9698" spans="1:16" hidden="1" x14ac:dyDescent="0.25">
      <c r="A9698" t="s">
        <v>324</v>
      </c>
      <c r="B9698" t="s">
        <v>177</v>
      </c>
      <c r="C9698" t="s">
        <v>244</v>
      </c>
      <c r="D9698" t="s">
        <v>11</v>
      </c>
      <c r="F9698" t="s">
        <v>56</v>
      </c>
      <c r="H9698">
        <f>_xlfn.XLOOKUP(Tabuľka5[[#This Row],[Položka]],cennik[Položka],cennik[Cena MJ bez DPH])</f>
        <v>0</v>
      </c>
      <c r="I9698">
        <f>SUM(Tabuľka5[[#This Row],[cena MJ bez DPH]]*1.1)</f>
        <v>0</v>
      </c>
      <c r="J9698">
        <f>Tabuľka5[[#This Row],[množstvo]]*Tabuľka5[[#This Row],[cena MJ bez DPH]]</f>
        <v>0</v>
      </c>
      <c r="L9698" s="5" t="s">
        <v>552</v>
      </c>
      <c r="N9698" t="s">
        <v>551</v>
      </c>
      <c r="O9698" t="s">
        <v>342</v>
      </c>
      <c r="P9698" t="s">
        <v>728</v>
      </c>
    </row>
    <row r="9699" spans="1:16" hidden="1" x14ac:dyDescent="0.25">
      <c r="A9699" t="s">
        <v>324</v>
      </c>
      <c r="B9699" t="s">
        <v>177</v>
      </c>
      <c r="C9699" t="s">
        <v>245</v>
      </c>
      <c r="D9699" t="s">
        <v>11</v>
      </c>
      <c r="F9699" t="s">
        <v>56</v>
      </c>
      <c r="H9699">
        <f>_xlfn.XLOOKUP(Tabuľka5[[#This Row],[Položka]],cennik[Položka],cennik[Cena MJ bez DPH])</f>
        <v>0</v>
      </c>
      <c r="I9699">
        <f>SUM(Tabuľka5[[#This Row],[cena MJ bez DPH]]*1.1)</f>
        <v>0</v>
      </c>
      <c r="J9699">
        <f>Tabuľka5[[#This Row],[množstvo]]*Tabuľka5[[#This Row],[cena MJ bez DPH]]</f>
        <v>0</v>
      </c>
      <c r="L9699" s="5" t="s">
        <v>552</v>
      </c>
      <c r="N9699" t="s">
        <v>551</v>
      </c>
      <c r="O9699" t="s">
        <v>342</v>
      </c>
      <c r="P9699" t="s">
        <v>728</v>
      </c>
    </row>
    <row r="9700" spans="1:16" hidden="1" x14ac:dyDescent="0.25">
      <c r="A9700" t="s">
        <v>324</v>
      </c>
      <c r="B9700" t="s">
        <v>177</v>
      </c>
      <c r="C9700" t="s">
        <v>246</v>
      </c>
      <c r="D9700" t="s">
        <v>11</v>
      </c>
      <c r="F9700" t="s">
        <v>56</v>
      </c>
      <c r="H9700">
        <f>_xlfn.XLOOKUP(Tabuľka5[[#This Row],[Položka]],cennik[Položka],cennik[Cena MJ bez DPH])</f>
        <v>0</v>
      </c>
      <c r="I9700">
        <f>SUM(Tabuľka5[[#This Row],[cena MJ bez DPH]]*1.1)</f>
        <v>0</v>
      </c>
      <c r="J9700">
        <f>Tabuľka5[[#This Row],[množstvo]]*Tabuľka5[[#This Row],[cena MJ bez DPH]]</f>
        <v>0</v>
      </c>
      <c r="L9700" s="5" t="s">
        <v>552</v>
      </c>
      <c r="N9700" t="s">
        <v>551</v>
      </c>
      <c r="O9700" t="s">
        <v>342</v>
      </c>
      <c r="P9700" t="s">
        <v>728</v>
      </c>
    </row>
    <row r="9701" spans="1:16" hidden="1" x14ac:dyDescent="0.25">
      <c r="A9701" t="s">
        <v>324</v>
      </c>
      <c r="B9701" t="s">
        <v>177</v>
      </c>
      <c r="C9701" t="s">
        <v>247</v>
      </c>
      <c r="D9701" t="s">
        <v>11</v>
      </c>
      <c r="F9701" t="s">
        <v>53</v>
      </c>
      <c r="H9701">
        <f>_xlfn.XLOOKUP(Tabuľka5[[#This Row],[Položka]],cennik[Položka],cennik[Cena MJ bez DPH])</f>
        <v>0</v>
      </c>
      <c r="I9701">
        <f>SUM(Tabuľka5[[#This Row],[cena MJ bez DPH]]*1.1)</f>
        <v>0</v>
      </c>
      <c r="J9701">
        <f>Tabuľka5[[#This Row],[množstvo]]*Tabuľka5[[#This Row],[cena MJ bez DPH]]</f>
        <v>0</v>
      </c>
      <c r="L9701" s="5" t="s">
        <v>552</v>
      </c>
      <c r="N9701" t="s">
        <v>551</v>
      </c>
      <c r="O9701" t="s">
        <v>342</v>
      </c>
      <c r="P9701" t="s">
        <v>728</v>
      </c>
    </row>
    <row r="9702" spans="1:16" hidden="1" x14ac:dyDescent="0.25">
      <c r="A9702" t="s">
        <v>324</v>
      </c>
      <c r="B9702" t="s">
        <v>177</v>
      </c>
      <c r="C9702" t="s">
        <v>248</v>
      </c>
      <c r="D9702" t="s">
        <v>11</v>
      </c>
      <c r="F9702" t="s">
        <v>53</v>
      </c>
      <c r="H9702">
        <f>_xlfn.XLOOKUP(Tabuľka5[[#This Row],[Položka]],cennik[Položka],cennik[Cena MJ bez DPH])</f>
        <v>0</v>
      </c>
      <c r="I9702">
        <f>SUM(Tabuľka5[[#This Row],[cena MJ bez DPH]]*1.1)</f>
        <v>0</v>
      </c>
      <c r="J9702">
        <f>Tabuľka5[[#This Row],[množstvo]]*Tabuľka5[[#This Row],[cena MJ bez DPH]]</f>
        <v>0</v>
      </c>
      <c r="L9702" s="5" t="s">
        <v>552</v>
      </c>
      <c r="N9702" t="s">
        <v>551</v>
      </c>
      <c r="O9702" t="s">
        <v>342</v>
      </c>
      <c r="P9702" t="s">
        <v>728</v>
      </c>
    </row>
    <row r="9703" spans="1:16" hidden="1" x14ac:dyDescent="0.25">
      <c r="A9703" t="s">
        <v>324</v>
      </c>
      <c r="B9703" t="s">
        <v>177</v>
      </c>
      <c r="C9703" t="s">
        <v>249</v>
      </c>
      <c r="D9703" t="s">
        <v>11</v>
      </c>
      <c r="F9703" t="s">
        <v>56</v>
      </c>
      <c r="H9703">
        <f>_xlfn.XLOOKUP(Tabuľka5[[#This Row],[Položka]],cennik[Položka],cennik[Cena MJ bez DPH])</f>
        <v>0</v>
      </c>
      <c r="I9703">
        <f>SUM(Tabuľka5[[#This Row],[cena MJ bez DPH]]*1.1)</f>
        <v>0</v>
      </c>
      <c r="J9703">
        <f>Tabuľka5[[#This Row],[množstvo]]*Tabuľka5[[#This Row],[cena MJ bez DPH]]</f>
        <v>0</v>
      </c>
      <c r="L9703" s="5" t="s">
        <v>552</v>
      </c>
      <c r="N9703" t="s">
        <v>551</v>
      </c>
      <c r="O9703" t="s">
        <v>342</v>
      </c>
      <c r="P9703" t="s">
        <v>728</v>
      </c>
    </row>
    <row r="9704" spans="1:16" hidden="1" x14ac:dyDescent="0.25">
      <c r="A9704" t="s">
        <v>324</v>
      </c>
      <c r="B9704" t="s">
        <v>177</v>
      </c>
      <c r="C9704" t="s">
        <v>250</v>
      </c>
      <c r="D9704" t="s">
        <v>11</v>
      </c>
      <c r="F9704" t="s">
        <v>53</v>
      </c>
      <c r="H9704">
        <f>_xlfn.XLOOKUP(Tabuľka5[[#This Row],[Položka]],cennik[Položka],cennik[Cena MJ bez DPH])</f>
        <v>0</v>
      </c>
      <c r="I9704">
        <f>SUM(Tabuľka5[[#This Row],[cena MJ bez DPH]]*1.1)</f>
        <v>0</v>
      </c>
      <c r="J9704">
        <f>Tabuľka5[[#This Row],[množstvo]]*Tabuľka5[[#This Row],[cena MJ bez DPH]]</f>
        <v>0</v>
      </c>
      <c r="L9704" s="5" t="s">
        <v>552</v>
      </c>
      <c r="N9704" t="s">
        <v>551</v>
      </c>
      <c r="O9704" t="s">
        <v>342</v>
      </c>
      <c r="P9704" t="s">
        <v>728</v>
      </c>
    </row>
    <row r="9705" spans="1:16" hidden="1" x14ac:dyDescent="0.25">
      <c r="A9705" t="s">
        <v>324</v>
      </c>
      <c r="B9705" t="s">
        <v>177</v>
      </c>
      <c r="C9705" t="s">
        <v>251</v>
      </c>
      <c r="D9705" t="s">
        <v>11</v>
      </c>
      <c r="F9705" t="s">
        <v>179</v>
      </c>
      <c r="G9705">
        <v>60</v>
      </c>
      <c r="H9705">
        <f>_xlfn.XLOOKUP(Tabuľka5[[#This Row],[Položka]],cennik[Položka],cennik[Cena MJ bez DPH])</f>
        <v>0</v>
      </c>
      <c r="I9705">
        <f>SUM(Tabuľka5[[#This Row],[cena MJ bez DPH]]*1.1)</f>
        <v>0</v>
      </c>
      <c r="J9705">
        <f>Tabuľka5[[#This Row],[množstvo]]*Tabuľka5[[#This Row],[cena MJ bez DPH]]</f>
        <v>0</v>
      </c>
      <c r="L9705" s="5" t="s">
        <v>552</v>
      </c>
      <c r="N9705" t="s">
        <v>551</v>
      </c>
      <c r="O9705" t="s">
        <v>342</v>
      </c>
      <c r="P9705" t="s">
        <v>728</v>
      </c>
    </row>
    <row r="9706" spans="1:16" hidden="1" x14ac:dyDescent="0.25">
      <c r="A9706" t="s">
        <v>324</v>
      </c>
      <c r="B9706" t="s">
        <v>177</v>
      </c>
      <c r="C9706" t="s">
        <v>252</v>
      </c>
      <c r="D9706" t="s">
        <v>11</v>
      </c>
      <c r="F9706" t="s">
        <v>179</v>
      </c>
      <c r="H9706">
        <f>_xlfn.XLOOKUP(Tabuľka5[[#This Row],[Položka]],cennik[Položka],cennik[Cena MJ bez DPH])</f>
        <v>0</v>
      </c>
      <c r="I9706">
        <f>SUM(Tabuľka5[[#This Row],[cena MJ bez DPH]]*1.1)</f>
        <v>0</v>
      </c>
      <c r="J9706">
        <f>Tabuľka5[[#This Row],[množstvo]]*Tabuľka5[[#This Row],[cena MJ bez DPH]]</f>
        <v>0</v>
      </c>
      <c r="L9706" s="5" t="s">
        <v>552</v>
      </c>
      <c r="N9706" t="s">
        <v>551</v>
      </c>
      <c r="O9706" t="s">
        <v>342</v>
      </c>
      <c r="P9706" t="s">
        <v>728</v>
      </c>
    </row>
    <row r="9707" spans="1:16" hidden="1" x14ac:dyDescent="0.25">
      <c r="A9707" t="s">
        <v>324</v>
      </c>
      <c r="B9707" t="s">
        <v>177</v>
      </c>
      <c r="C9707" t="s">
        <v>253</v>
      </c>
      <c r="D9707" t="s">
        <v>11</v>
      </c>
      <c r="F9707" t="s">
        <v>179</v>
      </c>
      <c r="H9707">
        <f>_xlfn.XLOOKUP(Tabuľka5[[#This Row],[Položka]],cennik[Položka],cennik[Cena MJ bez DPH])</f>
        <v>0</v>
      </c>
      <c r="I9707">
        <f>SUM(Tabuľka5[[#This Row],[cena MJ bez DPH]]*1.1)</f>
        <v>0</v>
      </c>
      <c r="J9707">
        <f>Tabuľka5[[#This Row],[množstvo]]*Tabuľka5[[#This Row],[cena MJ bez DPH]]</f>
        <v>0</v>
      </c>
      <c r="L9707" s="5" t="s">
        <v>552</v>
      </c>
      <c r="N9707" t="s">
        <v>551</v>
      </c>
      <c r="O9707" t="s">
        <v>342</v>
      </c>
      <c r="P9707" t="s">
        <v>728</v>
      </c>
    </row>
    <row r="9708" spans="1:16" hidden="1" x14ac:dyDescent="0.25">
      <c r="A9708" t="s">
        <v>324</v>
      </c>
      <c r="B9708" t="s">
        <v>177</v>
      </c>
      <c r="C9708" t="s">
        <v>254</v>
      </c>
      <c r="D9708" t="s">
        <v>11</v>
      </c>
      <c r="F9708" t="s">
        <v>56</v>
      </c>
      <c r="H9708">
        <f>_xlfn.XLOOKUP(Tabuľka5[[#This Row],[Položka]],cennik[Položka],cennik[Cena MJ bez DPH])</f>
        <v>0</v>
      </c>
      <c r="I9708">
        <f>SUM(Tabuľka5[[#This Row],[cena MJ bez DPH]]*1.1)</f>
        <v>0</v>
      </c>
      <c r="J9708">
        <f>Tabuľka5[[#This Row],[množstvo]]*Tabuľka5[[#This Row],[cena MJ bez DPH]]</f>
        <v>0</v>
      </c>
      <c r="L9708" s="5" t="s">
        <v>552</v>
      </c>
      <c r="N9708" t="s">
        <v>551</v>
      </c>
      <c r="O9708" t="s">
        <v>342</v>
      </c>
      <c r="P9708" t="s">
        <v>728</v>
      </c>
    </row>
    <row r="9709" spans="1:16" hidden="1" x14ac:dyDescent="0.25">
      <c r="A9709" t="s">
        <v>324</v>
      </c>
      <c r="B9709" t="s">
        <v>177</v>
      </c>
      <c r="C9709" t="s">
        <v>255</v>
      </c>
      <c r="D9709" t="s">
        <v>11</v>
      </c>
      <c r="F9709" t="s">
        <v>56</v>
      </c>
      <c r="H9709">
        <f>_xlfn.XLOOKUP(Tabuľka5[[#This Row],[Položka]],cennik[Položka],cennik[Cena MJ bez DPH])</f>
        <v>0</v>
      </c>
      <c r="I9709">
        <f>SUM(Tabuľka5[[#This Row],[cena MJ bez DPH]]*1.1)</f>
        <v>0</v>
      </c>
      <c r="J9709">
        <f>Tabuľka5[[#This Row],[množstvo]]*Tabuľka5[[#This Row],[cena MJ bez DPH]]</f>
        <v>0</v>
      </c>
      <c r="L9709" s="5" t="s">
        <v>552</v>
      </c>
      <c r="N9709" t="s">
        <v>551</v>
      </c>
      <c r="O9709" t="s">
        <v>342</v>
      </c>
      <c r="P9709" t="s">
        <v>728</v>
      </c>
    </row>
    <row r="9710" spans="1:16" hidden="1" x14ac:dyDescent="0.25">
      <c r="A9710" t="s">
        <v>324</v>
      </c>
      <c r="B9710" t="s">
        <v>177</v>
      </c>
      <c r="C9710" t="s">
        <v>256</v>
      </c>
      <c r="D9710" t="s">
        <v>11</v>
      </c>
      <c r="F9710" t="s">
        <v>56</v>
      </c>
      <c r="H9710">
        <f>_xlfn.XLOOKUP(Tabuľka5[[#This Row],[Položka]],cennik[Položka],cennik[Cena MJ bez DPH])</f>
        <v>0</v>
      </c>
      <c r="I9710">
        <f>SUM(Tabuľka5[[#This Row],[cena MJ bez DPH]]*1.1)</f>
        <v>0</v>
      </c>
      <c r="J9710">
        <f>Tabuľka5[[#This Row],[množstvo]]*Tabuľka5[[#This Row],[cena MJ bez DPH]]</f>
        <v>0</v>
      </c>
      <c r="L9710" s="5" t="s">
        <v>552</v>
      </c>
      <c r="N9710" t="s">
        <v>551</v>
      </c>
      <c r="O9710" t="s">
        <v>342</v>
      </c>
      <c r="P9710" t="s">
        <v>728</v>
      </c>
    </row>
    <row r="9711" spans="1:16" hidden="1" x14ac:dyDescent="0.25">
      <c r="A9711" t="s">
        <v>324</v>
      </c>
      <c r="B9711" t="s">
        <v>177</v>
      </c>
      <c r="C9711" t="s">
        <v>257</v>
      </c>
      <c r="D9711" t="s">
        <v>11</v>
      </c>
      <c r="F9711" t="s">
        <v>56</v>
      </c>
      <c r="H9711">
        <f>_xlfn.XLOOKUP(Tabuľka5[[#This Row],[Položka]],cennik[Položka],cennik[Cena MJ bez DPH])</f>
        <v>0</v>
      </c>
      <c r="I9711">
        <f>SUM(Tabuľka5[[#This Row],[cena MJ bez DPH]]*1.1)</f>
        <v>0</v>
      </c>
      <c r="J9711">
        <f>Tabuľka5[[#This Row],[množstvo]]*Tabuľka5[[#This Row],[cena MJ bez DPH]]</f>
        <v>0</v>
      </c>
      <c r="L9711" s="5" t="s">
        <v>552</v>
      </c>
      <c r="N9711" t="s">
        <v>551</v>
      </c>
      <c r="O9711" t="s">
        <v>342</v>
      </c>
      <c r="P9711" t="s">
        <v>728</v>
      </c>
    </row>
    <row r="9712" spans="1:16" hidden="1" x14ac:dyDescent="0.25">
      <c r="A9712" t="s">
        <v>324</v>
      </c>
      <c r="B9712" t="s">
        <v>177</v>
      </c>
      <c r="C9712" t="s">
        <v>258</v>
      </c>
      <c r="D9712" t="s">
        <v>11</v>
      </c>
      <c r="F9712" t="s">
        <v>56</v>
      </c>
      <c r="H9712">
        <f>_xlfn.XLOOKUP(Tabuľka5[[#This Row],[Položka]],cennik[Položka],cennik[Cena MJ bez DPH])</f>
        <v>0</v>
      </c>
      <c r="I9712">
        <f>SUM(Tabuľka5[[#This Row],[cena MJ bez DPH]]*1.1)</f>
        <v>0</v>
      </c>
      <c r="J9712">
        <f>Tabuľka5[[#This Row],[množstvo]]*Tabuľka5[[#This Row],[cena MJ bez DPH]]</f>
        <v>0</v>
      </c>
      <c r="L9712" s="5" t="s">
        <v>552</v>
      </c>
      <c r="N9712" t="s">
        <v>551</v>
      </c>
      <c r="O9712" t="s">
        <v>342</v>
      </c>
      <c r="P9712" t="s">
        <v>728</v>
      </c>
    </row>
    <row r="9713" spans="1:16" hidden="1" x14ac:dyDescent="0.25">
      <c r="A9713" t="s">
        <v>324</v>
      </c>
      <c r="B9713" t="s">
        <v>177</v>
      </c>
      <c r="C9713" t="s">
        <v>259</v>
      </c>
      <c r="D9713" t="s">
        <v>11</v>
      </c>
      <c r="F9713" t="s">
        <v>56</v>
      </c>
      <c r="H9713">
        <f>_xlfn.XLOOKUP(Tabuľka5[[#This Row],[Položka]],cennik[Položka],cennik[Cena MJ bez DPH])</f>
        <v>0</v>
      </c>
      <c r="I9713">
        <f>SUM(Tabuľka5[[#This Row],[cena MJ bez DPH]]*1.1)</f>
        <v>0</v>
      </c>
      <c r="J9713">
        <f>Tabuľka5[[#This Row],[množstvo]]*Tabuľka5[[#This Row],[cena MJ bez DPH]]</f>
        <v>0</v>
      </c>
      <c r="L9713" s="5" t="s">
        <v>552</v>
      </c>
      <c r="N9713" t="s">
        <v>551</v>
      </c>
      <c r="O9713" t="s">
        <v>342</v>
      </c>
      <c r="P9713" t="s">
        <v>728</v>
      </c>
    </row>
    <row r="9714" spans="1:16" hidden="1" x14ac:dyDescent="0.25">
      <c r="A9714" t="s">
        <v>324</v>
      </c>
      <c r="B9714" t="s">
        <v>177</v>
      </c>
      <c r="C9714" t="s">
        <v>260</v>
      </c>
      <c r="D9714" t="s">
        <v>11</v>
      </c>
      <c r="F9714" t="s">
        <v>56</v>
      </c>
      <c r="H9714">
        <f>_xlfn.XLOOKUP(Tabuľka5[[#This Row],[Položka]],cennik[Položka],cennik[Cena MJ bez DPH])</f>
        <v>0</v>
      </c>
      <c r="I9714">
        <f>SUM(Tabuľka5[[#This Row],[cena MJ bez DPH]]*1.1)</f>
        <v>0</v>
      </c>
      <c r="J9714">
        <f>Tabuľka5[[#This Row],[množstvo]]*Tabuľka5[[#This Row],[cena MJ bez DPH]]</f>
        <v>0</v>
      </c>
      <c r="L9714" s="5" t="s">
        <v>552</v>
      </c>
      <c r="N9714" t="s">
        <v>551</v>
      </c>
      <c r="O9714" t="s">
        <v>342</v>
      </c>
      <c r="P9714" t="s">
        <v>728</v>
      </c>
    </row>
    <row r="9715" spans="1:16" hidden="1" x14ac:dyDescent="0.25">
      <c r="A9715" t="s">
        <v>324</v>
      </c>
      <c r="B9715" t="s">
        <v>177</v>
      </c>
      <c r="C9715" t="s">
        <v>261</v>
      </c>
      <c r="D9715" t="s">
        <v>11</v>
      </c>
      <c r="F9715" t="s">
        <v>56</v>
      </c>
      <c r="H9715">
        <f>_xlfn.XLOOKUP(Tabuľka5[[#This Row],[Položka]],cennik[Položka],cennik[Cena MJ bez DPH])</f>
        <v>0</v>
      </c>
      <c r="I9715">
        <f>SUM(Tabuľka5[[#This Row],[cena MJ bez DPH]]*1.1)</f>
        <v>0</v>
      </c>
      <c r="J9715">
        <f>Tabuľka5[[#This Row],[množstvo]]*Tabuľka5[[#This Row],[cena MJ bez DPH]]</f>
        <v>0</v>
      </c>
      <c r="L9715" s="5" t="s">
        <v>552</v>
      </c>
      <c r="N9715" t="s">
        <v>551</v>
      </c>
      <c r="O9715" t="s">
        <v>342</v>
      </c>
      <c r="P9715" t="s">
        <v>728</v>
      </c>
    </row>
    <row r="9716" spans="1:16" hidden="1" x14ac:dyDescent="0.25">
      <c r="A9716" t="s">
        <v>324</v>
      </c>
      <c r="B9716" t="s">
        <v>177</v>
      </c>
      <c r="C9716" t="s">
        <v>262</v>
      </c>
      <c r="D9716" t="s">
        <v>11</v>
      </c>
      <c r="F9716" t="s">
        <v>56</v>
      </c>
      <c r="H9716">
        <f>_xlfn.XLOOKUP(Tabuľka5[[#This Row],[Položka]],cennik[Položka],cennik[Cena MJ bez DPH])</f>
        <v>0</v>
      </c>
      <c r="I9716">
        <f>SUM(Tabuľka5[[#This Row],[cena MJ bez DPH]]*1.1)</f>
        <v>0</v>
      </c>
      <c r="J9716">
        <f>Tabuľka5[[#This Row],[množstvo]]*Tabuľka5[[#This Row],[cena MJ bez DPH]]</f>
        <v>0</v>
      </c>
      <c r="L9716" s="5" t="s">
        <v>552</v>
      </c>
      <c r="N9716" t="s">
        <v>551</v>
      </c>
      <c r="O9716" t="s">
        <v>342</v>
      </c>
      <c r="P9716" t="s">
        <v>728</v>
      </c>
    </row>
    <row r="9717" spans="1:16" hidden="1" x14ac:dyDescent="0.25">
      <c r="A9717" t="s">
        <v>324</v>
      </c>
      <c r="B9717" t="s">
        <v>177</v>
      </c>
      <c r="C9717" t="s">
        <v>263</v>
      </c>
      <c r="D9717" t="s">
        <v>11</v>
      </c>
      <c r="F9717" t="s">
        <v>56</v>
      </c>
      <c r="H9717">
        <f>_xlfn.XLOOKUP(Tabuľka5[[#This Row],[Položka]],cennik[Položka],cennik[Cena MJ bez DPH])</f>
        <v>0</v>
      </c>
      <c r="I9717">
        <f>SUM(Tabuľka5[[#This Row],[cena MJ bez DPH]]*1.1)</f>
        <v>0</v>
      </c>
      <c r="J9717">
        <f>Tabuľka5[[#This Row],[množstvo]]*Tabuľka5[[#This Row],[cena MJ bez DPH]]</f>
        <v>0</v>
      </c>
      <c r="L9717" s="5" t="s">
        <v>552</v>
      </c>
      <c r="N9717" t="s">
        <v>551</v>
      </c>
      <c r="O9717" t="s">
        <v>342</v>
      </c>
      <c r="P9717" t="s">
        <v>728</v>
      </c>
    </row>
    <row r="9718" spans="1:16" hidden="1" x14ac:dyDescent="0.25">
      <c r="A9718" t="s">
        <v>324</v>
      </c>
      <c r="B9718" t="s">
        <v>177</v>
      </c>
      <c r="C9718" t="s">
        <v>264</v>
      </c>
      <c r="D9718" t="s">
        <v>11</v>
      </c>
      <c r="F9718" t="s">
        <v>53</v>
      </c>
      <c r="H9718">
        <f>_xlfn.XLOOKUP(Tabuľka5[[#This Row],[Položka]],cennik[Položka],cennik[Cena MJ bez DPH])</f>
        <v>0</v>
      </c>
      <c r="I9718">
        <f>SUM(Tabuľka5[[#This Row],[cena MJ bez DPH]]*1.1)</f>
        <v>0</v>
      </c>
      <c r="J9718">
        <f>Tabuľka5[[#This Row],[množstvo]]*Tabuľka5[[#This Row],[cena MJ bez DPH]]</f>
        <v>0</v>
      </c>
      <c r="L9718" s="5" t="s">
        <v>552</v>
      </c>
      <c r="N9718" t="s">
        <v>551</v>
      </c>
      <c r="O9718" t="s">
        <v>342</v>
      </c>
      <c r="P9718" t="s">
        <v>728</v>
      </c>
    </row>
    <row r="9719" spans="1:16" hidden="1" x14ac:dyDescent="0.25">
      <c r="A9719" t="s">
        <v>324</v>
      </c>
      <c r="B9719" t="s">
        <v>177</v>
      </c>
      <c r="C9719" t="s">
        <v>265</v>
      </c>
      <c r="D9719" t="s">
        <v>11</v>
      </c>
      <c r="F9719" t="s">
        <v>56</v>
      </c>
      <c r="H9719">
        <f>_xlfn.XLOOKUP(Tabuľka5[[#This Row],[Položka]],cennik[Položka],cennik[Cena MJ bez DPH])</f>
        <v>0</v>
      </c>
      <c r="I9719">
        <f>SUM(Tabuľka5[[#This Row],[cena MJ bez DPH]]*1.1)</f>
        <v>0</v>
      </c>
      <c r="J9719">
        <f>Tabuľka5[[#This Row],[množstvo]]*Tabuľka5[[#This Row],[cena MJ bez DPH]]</f>
        <v>0</v>
      </c>
      <c r="L9719" s="5" t="s">
        <v>552</v>
      </c>
      <c r="N9719" t="s">
        <v>551</v>
      </c>
      <c r="O9719" t="s">
        <v>342</v>
      </c>
      <c r="P9719" t="s">
        <v>728</v>
      </c>
    </row>
    <row r="9720" spans="1:16" hidden="1" x14ac:dyDescent="0.25">
      <c r="A9720" t="s">
        <v>324</v>
      </c>
      <c r="B9720" t="s">
        <v>177</v>
      </c>
      <c r="C9720" t="s">
        <v>266</v>
      </c>
      <c r="D9720" t="s">
        <v>11</v>
      </c>
      <c r="F9720" t="s">
        <v>56</v>
      </c>
      <c r="H9720">
        <f>_xlfn.XLOOKUP(Tabuľka5[[#This Row],[Položka]],cennik[Položka],cennik[Cena MJ bez DPH])</f>
        <v>0</v>
      </c>
      <c r="I9720">
        <f>SUM(Tabuľka5[[#This Row],[cena MJ bez DPH]]*1.1)</f>
        <v>0</v>
      </c>
      <c r="J9720">
        <f>Tabuľka5[[#This Row],[množstvo]]*Tabuľka5[[#This Row],[cena MJ bez DPH]]</f>
        <v>0</v>
      </c>
      <c r="L9720" s="5" t="s">
        <v>552</v>
      </c>
      <c r="N9720" t="s">
        <v>551</v>
      </c>
      <c r="O9720" t="s">
        <v>342</v>
      </c>
      <c r="P9720" t="s">
        <v>728</v>
      </c>
    </row>
    <row r="9721" spans="1:16" hidden="1" x14ac:dyDescent="0.25">
      <c r="A9721" t="s">
        <v>324</v>
      </c>
      <c r="B9721" t="s">
        <v>177</v>
      </c>
      <c r="C9721" t="s">
        <v>267</v>
      </c>
      <c r="D9721" t="s">
        <v>11</v>
      </c>
      <c r="F9721" t="s">
        <v>56</v>
      </c>
      <c r="H9721">
        <f>_xlfn.XLOOKUP(Tabuľka5[[#This Row],[Položka]],cennik[Položka],cennik[Cena MJ bez DPH])</f>
        <v>0</v>
      </c>
      <c r="I9721">
        <f>SUM(Tabuľka5[[#This Row],[cena MJ bez DPH]]*1.1)</f>
        <v>0</v>
      </c>
      <c r="J9721">
        <f>Tabuľka5[[#This Row],[množstvo]]*Tabuľka5[[#This Row],[cena MJ bez DPH]]</f>
        <v>0</v>
      </c>
      <c r="L9721" s="5" t="s">
        <v>552</v>
      </c>
      <c r="N9721" t="s">
        <v>551</v>
      </c>
      <c r="O9721" t="s">
        <v>342</v>
      </c>
      <c r="P9721" t="s">
        <v>728</v>
      </c>
    </row>
    <row r="9722" spans="1:16" hidden="1" x14ac:dyDescent="0.25">
      <c r="A9722" t="s">
        <v>324</v>
      </c>
      <c r="B9722" t="s">
        <v>177</v>
      </c>
      <c r="C9722" t="s">
        <v>268</v>
      </c>
      <c r="D9722" t="s">
        <v>11</v>
      </c>
      <c r="F9722" t="s">
        <v>56</v>
      </c>
      <c r="H9722">
        <f>_xlfn.XLOOKUP(Tabuľka5[[#This Row],[Položka]],cennik[Položka],cennik[Cena MJ bez DPH])</f>
        <v>0</v>
      </c>
      <c r="I9722">
        <f>SUM(Tabuľka5[[#This Row],[cena MJ bez DPH]]*1.1)</f>
        <v>0</v>
      </c>
      <c r="J9722">
        <f>Tabuľka5[[#This Row],[množstvo]]*Tabuľka5[[#This Row],[cena MJ bez DPH]]</f>
        <v>0</v>
      </c>
      <c r="L9722" s="5" t="s">
        <v>552</v>
      </c>
      <c r="N9722" t="s">
        <v>551</v>
      </c>
      <c r="O9722" t="s">
        <v>342</v>
      </c>
      <c r="P9722" t="s">
        <v>728</v>
      </c>
    </row>
    <row r="9723" spans="1:16" hidden="1" x14ac:dyDescent="0.25">
      <c r="A9723" t="s">
        <v>324</v>
      </c>
      <c r="B9723" t="s">
        <v>177</v>
      </c>
      <c r="C9723" t="s">
        <v>269</v>
      </c>
      <c r="D9723" t="s">
        <v>11</v>
      </c>
      <c r="F9723" t="s">
        <v>56</v>
      </c>
      <c r="H9723">
        <f>_xlfn.XLOOKUP(Tabuľka5[[#This Row],[Položka]],cennik[Položka],cennik[Cena MJ bez DPH])</f>
        <v>0</v>
      </c>
      <c r="I9723">
        <f>SUM(Tabuľka5[[#This Row],[cena MJ bez DPH]]*1.1)</f>
        <v>0</v>
      </c>
      <c r="J9723">
        <f>Tabuľka5[[#This Row],[množstvo]]*Tabuľka5[[#This Row],[cena MJ bez DPH]]</f>
        <v>0</v>
      </c>
      <c r="L9723" s="5" t="s">
        <v>552</v>
      </c>
      <c r="N9723" t="s">
        <v>551</v>
      </c>
      <c r="O9723" t="s">
        <v>342</v>
      </c>
      <c r="P9723" t="s">
        <v>728</v>
      </c>
    </row>
    <row r="9724" spans="1:16" hidden="1" x14ac:dyDescent="0.25">
      <c r="A9724" t="s">
        <v>324</v>
      </c>
      <c r="B9724" t="s">
        <v>177</v>
      </c>
      <c r="C9724" t="s">
        <v>270</v>
      </c>
      <c r="D9724" t="s">
        <v>11</v>
      </c>
      <c r="F9724" t="s">
        <v>56</v>
      </c>
      <c r="H9724">
        <f>_xlfn.XLOOKUP(Tabuľka5[[#This Row],[Položka]],cennik[Položka],cennik[Cena MJ bez DPH])</f>
        <v>0</v>
      </c>
      <c r="I9724">
        <f>SUM(Tabuľka5[[#This Row],[cena MJ bez DPH]]*1.1)</f>
        <v>0</v>
      </c>
      <c r="J9724">
        <f>Tabuľka5[[#This Row],[množstvo]]*Tabuľka5[[#This Row],[cena MJ bez DPH]]</f>
        <v>0</v>
      </c>
      <c r="L9724" s="5" t="s">
        <v>552</v>
      </c>
      <c r="N9724" t="s">
        <v>551</v>
      </c>
      <c r="O9724" t="s">
        <v>342</v>
      </c>
      <c r="P9724" t="s">
        <v>728</v>
      </c>
    </row>
    <row r="9725" spans="1:16" hidden="1" x14ac:dyDescent="0.25">
      <c r="A9725" t="s">
        <v>324</v>
      </c>
      <c r="B9725" t="s">
        <v>177</v>
      </c>
      <c r="C9725" t="s">
        <v>271</v>
      </c>
      <c r="D9725" t="s">
        <v>11</v>
      </c>
      <c r="F9725" t="s">
        <v>56</v>
      </c>
      <c r="H9725">
        <f>_xlfn.XLOOKUP(Tabuľka5[[#This Row],[Položka]],cennik[Položka],cennik[Cena MJ bez DPH])</f>
        <v>0</v>
      </c>
      <c r="I9725">
        <f>SUM(Tabuľka5[[#This Row],[cena MJ bez DPH]]*1.1)</f>
        <v>0</v>
      </c>
      <c r="J9725">
        <f>Tabuľka5[[#This Row],[množstvo]]*Tabuľka5[[#This Row],[cena MJ bez DPH]]</f>
        <v>0</v>
      </c>
      <c r="L9725" s="5" t="s">
        <v>552</v>
      </c>
      <c r="N9725" t="s">
        <v>551</v>
      </c>
      <c r="O9725" t="s">
        <v>342</v>
      </c>
      <c r="P9725" t="s">
        <v>728</v>
      </c>
    </row>
    <row r="9726" spans="1:16" hidden="1" x14ac:dyDescent="0.25">
      <c r="A9726" t="s">
        <v>325</v>
      </c>
      <c r="B9726" t="s">
        <v>9</v>
      </c>
      <c r="C9726" t="s">
        <v>10</v>
      </c>
      <c r="D9726" t="s">
        <v>11</v>
      </c>
      <c r="F9726" t="s">
        <v>12</v>
      </c>
      <c r="G9726">
        <v>830</v>
      </c>
      <c r="H9726">
        <f>_xlfn.XLOOKUP(Tabuľka5[[#This Row],[Položka]],cennik[Položka],cennik[Cena MJ bez DPH])</f>
        <v>0.8</v>
      </c>
      <c r="I9726">
        <f>SUM(Tabuľka5[[#This Row],[cena MJ bez DPH]]*1.1)</f>
        <v>0.88000000000000012</v>
      </c>
      <c r="J9726">
        <f>Tabuľka5[[#This Row],[množstvo]]*Tabuľka5[[#This Row],[cena MJ bez DPH]]</f>
        <v>664</v>
      </c>
      <c r="L9726" s="5" t="s">
        <v>557</v>
      </c>
      <c r="N9726" t="s">
        <v>556</v>
      </c>
      <c r="O9726" t="s">
        <v>342</v>
      </c>
      <c r="P9726" t="s">
        <v>728</v>
      </c>
    </row>
    <row r="9727" spans="1:16" hidden="1" x14ac:dyDescent="0.25">
      <c r="A9727" t="s">
        <v>325</v>
      </c>
      <c r="B9727" t="s">
        <v>9</v>
      </c>
      <c r="C9727" t="s">
        <v>13</v>
      </c>
      <c r="D9727" t="s">
        <v>11</v>
      </c>
      <c r="F9727" t="s">
        <v>14</v>
      </c>
      <c r="H9727">
        <f>_xlfn.XLOOKUP(Tabuľka5[[#This Row],[Položka]],cennik[Položka],cennik[Cena MJ bez DPH])</f>
        <v>0</v>
      </c>
      <c r="I9727">
        <f>SUM(Tabuľka5[[#This Row],[cena MJ bez DPH]]*1.1)</f>
        <v>0</v>
      </c>
      <c r="J9727">
        <f>Tabuľka5[[#This Row],[množstvo]]*Tabuľka5[[#This Row],[cena MJ bez DPH]]</f>
        <v>0</v>
      </c>
      <c r="L9727" s="5" t="s">
        <v>557</v>
      </c>
      <c r="N9727" t="s">
        <v>556</v>
      </c>
      <c r="O9727" t="s">
        <v>342</v>
      </c>
      <c r="P9727" t="s">
        <v>728</v>
      </c>
    </row>
    <row r="9728" spans="1:16" hidden="1" x14ac:dyDescent="0.25">
      <c r="A9728" t="s">
        <v>325</v>
      </c>
      <c r="B9728" t="s">
        <v>9</v>
      </c>
      <c r="C9728" t="s">
        <v>15</v>
      </c>
      <c r="D9728" t="s">
        <v>11</v>
      </c>
      <c r="F9728" t="s">
        <v>14</v>
      </c>
      <c r="G9728">
        <v>10</v>
      </c>
      <c r="H9728">
        <f>_xlfn.XLOOKUP(Tabuľka5[[#This Row],[Položka]],cennik[Položka],cennik[Cena MJ bez DPH])</f>
        <v>1</v>
      </c>
      <c r="I9728">
        <f>SUM(Tabuľka5[[#This Row],[cena MJ bez DPH]]*1.1)</f>
        <v>1.1000000000000001</v>
      </c>
      <c r="J9728">
        <f>Tabuľka5[[#This Row],[množstvo]]*Tabuľka5[[#This Row],[cena MJ bez DPH]]</f>
        <v>10</v>
      </c>
      <c r="L9728" s="5" t="s">
        <v>557</v>
      </c>
      <c r="N9728" t="s">
        <v>556</v>
      </c>
      <c r="O9728" t="s">
        <v>342</v>
      </c>
      <c r="P9728" t="s">
        <v>728</v>
      </c>
    </row>
    <row r="9729" spans="1:16" hidden="1" x14ac:dyDescent="0.25">
      <c r="A9729" t="s">
        <v>325</v>
      </c>
      <c r="B9729" t="s">
        <v>9</v>
      </c>
      <c r="C9729" t="s">
        <v>16</v>
      </c>
      <c r="D9729" t="s">
        <v>17</v>
      </c>
      <c r="E9729" t="s">
        <v>18</v>
      </c>
      <c r="F9729" t="s">
        <v>14</v>
      </c>
      <c r="G9729">
        <v>20</v>
      </c>
      <c r="H9729">
        <f>_xlfn.XLOOKUP(Tabuľka5[[#This Row],[Položka]],cennik[Položka],cennik[Cena MJ bez DPH])</f>
        <v>0.59</v>
      </c>
      <c r="I9729">
        <f>SUM(Tabuľka5[[#This Row],[cena MJ bez DPH]]*1.1)</f>
        <v>0.64900000000000002</v>
      </c>
      <c r="J9729">
        <f>Tabuľka5[[#This Row],[množstvo]]*Tabuľka5[[#This Row],[cena MJ bez DPH]]</f>
        <v>11.799999999999999</v>
      </c>
      <c r="L9729" s="5" t="s">
        <v>557</v>
      </c>
      <c r="N9729" t="s">
        <v>556</v>
      </c>
      <c r="O9729" t="s">
        <v>342</v>
      </c>
      <c r="P9729" t="s">
        <v>728</v>
      </c>
    </row>
    <row r="9730" spans="1:16" hidden="1" x14ac:dyDescent="0.25">
      <c r="A9730" t="s">
        <v>325</v>
      </c>
      <c r="B9730" t="s">
        <v>9</v>
      </c>
      <c r="C9730" t="s">
        <v>19</v>
      </c>
      <c r="D9730" t="s">
        <v>11</v>
      </c>
      <c r="F9730" t="s">
        <v>14</v>
      </c>
      <c r="G9730">
        <v>30</v>
      </c>
      <c r="H9730">
        <f>_xlfn.XLOOKUP(Tabuľka5[[#This Row],[Položka]],cennik[Položka],cennik[Cena MJ bez DPH])</f>
        <v>5</v>
      </c>
      <c r="I9730">
        <f>SUM(Tabuľka5[[#This Row],[cena MJ bez DPH]]*1.1)</f>
        <v>5.5</v>
      </c>
      <c r="J9730">
        <f>Tabuľka5[[#This Row],[množstvo]]*Tabuľka5[[#This Row],[cena MJ bez DPH]]</f>
        <v>150</v>
      </c>
      <c r="L9730" s="5" t="s">
        <v>557</v>
      </c>
      <c r="N9730" t="s">
        <v>556</v>
      </c>
      <c r="O9730" t="s">
        <v>342</v>
      </c>
      <c r="P9730" t="s">
        <v>728</v>
      </c>
    </row>
    <row r="9731" spans="1:16" hidden="1" x14ac:dyDescent="0.25">
      <c r="A9731" t="s">
        <v>325</v>
      </c>
      <c r="B9731" t="s">
        <v>9</v>
      </c>
      <c r="C9731" t="s">
        <v>20</v>
      </c>
      <c r="D9731" t="s">
        <v>11</v>
      </c>
      <c r="F9731" t="s">
        <v>12</v>
      </c>
      <c r="G9731">
        <v>60</v>
      </c>
      <c r="H9731">
        <f>_xlfn.XLOOKUP(Tabuľka5[[#This Row],[Položka]],cennik[Položka],cennik[Cena MJ bez DPH])</f>
        <v>0.7</v>
      </c>
      <c r="I9731">
        <f>SUM(Tabuľka5[[#This Row],[cena MJ bez DPH]]*1.1)</f>
        <v>0.77</v>
      </c>
      <c r="J9731">
        <f>Tabuľka5[[#This Row],[množstvo]]*Tabuľka5[[#This Row],[cena MJ bez DPH]]</f>
        <v>42</v>
      </c>
      <c r="L9731" s="5" t="s">
        <v>557</v>
      </c>
      <c r="N9731" t="s">
        <v>556</v>
      </c>
      <c r="O9731" t="s">
        <v>342</v>
      </c>
      <c r="P9731" t="s">
        <v>728</v>
      </c>
    </row>
    <row r="9732" spans="1:16" hidden="1" x14ac:dyDescent="0.25">
      <c r="A9732" t="s">
        <v>325</v>
      </c>
      <c r="B9732" t="s">
        <v>9</v>
      </c>
      <c r="C9732" t="s">
        <v>21</v>
      </c>
      <c r="D9732" t="s">
        <v>11</v>
      </c>
      <c r="F9732" t="s">
        <v>12</v>
      </c>
      <c r="H9732">
        <f>_xlfn.XLOOKUP(Tabuľka5[[#This Row],[Položka]],cennik[Položka],cennik[Cena MJ bez DPH])</f>
        <v>3</v>
      </c>
      <c r="I9732">
        <f>SUM(Tabuľka5[[#This Row],[cena MJ bez DPH]]*1.1)</f>
        <v>3.3000000000000003</v>
      </c>
      <c r="J9732">
        <f>Tabuľka5[[#This Row],[množstvo]]*Tabuľka5[[#This Row],[cena MJ bez DPH]]</f>
        <v>0</v>
      </c>
      <c r="L9732" s="5" t="s">
        <v>557</v>
      </c>
      <c r="N9732" t="s">
        <v>556</v>
      </c>
      <c r="O9732" t="s">
        <v>342</v>
      </c>
      <c r="P9732" t="s">
        <v>728</v>
      </c>
    </row>
    <row r="9733" spans="1:16" hidden="1" x14ac:dyDescent="0.25">
      <c r="A9733" t="s">
        <v>325</v>
      </c>
      <c r="B9733" t="s">
        <v>9</v>
      </c>
      <c r="C9733" t="s">
        <v>22</v>
      </c>
      <c r="D9733" t="s">
        <v>11</v>
      </c>
      <c r="F9733" t="s">
        <v>14</v>
      </c>
      <c r="G9733">
        <v>800</v>
      </c>
      <c r="H9733">
        <f>_xlfn.XLOOKUP(Tabuľka5[[#This Row],[Položka]],cennik[Položka],cennik[Cena MJ bez DPH])</f>
        <v>1.6</v>
      </c>
      <c r="I9733">
        <f>SUM(Tabuľka5[[#This Row],[cena MJ bez DPH]]*1.1)</f>
        <v>1.7600000000000002</v>
      </c>
      <c r="J9733">
        <f>Tabuľka5[[#This Row],[množstvo]]*Tabuľka5[[#This Row],[cena MJ bez DPH]]</f>
        <v>1280</v>
      </c>
      <c r="L9733" s="5" t="s">
        <v>557</v>
      </c>
      <c r="N9733" t="s">
        <v>556</v>
      </c>
      <c r="O9733" t="s">
        <v>342</v>
      </c>
      <c r="P9733" t="s">
        <v>728</v>
      </c>
    </row>
    <row r="9734" spans="1:16" hidden="1" x14ac:dyDescent="0.25">
      <c r="A9734" t="s">
        <v>325</v>
      </c>
      <c r="B9734" t="s">
        <v>9</v>
      </c>
      <c r="C9734" t="s">
        <v>23</v>
      </c>
      <c r="D9734" t="s">
        <v>11</v>
      </c>
      <c r="E9734" t="s">
        <v>24</v>
      </c>
      <c r="F9734" t="s">
        <v>14</v>
      </c>
      <c r="G9734">
        <v>1000</v>
      </c>
      <c r="H9734">
        <f>_xlfn.XLOOKUP(Tabuľka5[[#This Row],[Položka]],cennik[Položka],cennik[Cena MJ bez DPH])</f>
        <v>0.96</v>
      </c>
      <c r="I9734">
        <f>SUM(Tabuľka5[[#This Row],[cena MJ bez DPH]]*1.1)</f>
        <v>1.056</v>
      </c>
      <c r="J9734">
        <f>Tabuľka5[[#This Row],[množstvo]]*Tabuľka5[[#This Row],[cena MJ bez DPH]]</f>
        <v>960</v>
      </c>
      <c r="L9734" s="5" t="s">
        <v>557</v>
      </c>
      <c r="N9734" t="s">
        <v>556</v>
      </c>
      <c r="O9734" t="s">
        <v>342</v>
      </c>
      <c r="P9734" t="s">
        <v>728</v>
      </c>
    </row>
    <row r="9735" spans="1:16" hidden="1" x14ac:dyDescent="0.25">
      <c r="A9735" t="s">
        <v>325</v>
      </c>
      <c r="B9735" t="s">
        <v>9</v>
      </c>
      <c r="C9735" t="s">
        <v>25</v>
      </c>
      <c r="D9735" t="s">
        <v>11</v>
      </c>
      <c r="F9735" t="s">
        <v>14</v>
      </c>
      <c r="G9735">
        <v>1000</v>
      </c>
      <c r="H9735">
        <f>_xlfn.XLOOKUP(Tabuľka5[[#This Row],[Položka]],cennik[Položka],cennik[Cena MJ bez DPH])</f>
        <v>1</v>
      </c>
      <c r="I9735">
        <f>SUM(Tabuľka5[[#This Row],[cena MJ bez DPH]]*1.1)</f>
        <v>1.1000000000000001</v>
      </c>
      <c r="J9735">
        <f>Tabuľka5[[#This Row],[množstvo]]*Tabuľka5[[#This Row],[cena MJ bez DPH]]</f>
        <v>1000</v>
      </c>
      <c r="L9735" s="5" t="s">
        <v>557</v>
      </c>
      <c r="N9735" t="s">
        <v>556</v>
      </c>
      <c r="O9735" t="s">
        <v>342</v>
      </c>
      <c r="P9735" t="s">
        <v>728</v>
      </c>
    </row>
    <row r="9736" spans="1:16" hidden="1" x14ac:dyDescent="0.25">
      <c r="A9736" t="s">
        <v>325</v>
      </c>
      <c r="B9736" t="s">
        <v>9</v>
      </c>
      <c r="C9736" t="s">
        <v>26</v>
      </c>
      <c r="D9736" t="s">
        <v>17</v>
      </c>
      <c r="F9736" t="s">
        <v>14</v>
      </c>
      <c r="G9736">
        <v>60</v>
      </c>
      <c r="H9736">
        <f>_xlfn.XLOOKUP(Tabuľka5[[#This Row],[Položka]],cennik[Položka],cennik[Cena MJ bez DPH])</f>
        <v>0.65</v>
      </c>
      <c r="I9736">
        <f>SUM(Tabuľka5[[#This Row],[cena MJ bez DPH]]*1.1)</f>
        <v>0.71500000000000008</v>
      </c>
      <c r="J9736">
        <f>Tabuľka5[[#This Row],[množstvo]]*Tabuľka5[[#This Row],[cena MJ bez DPH]]</f>
        <v>39</v>
      </c>
      <c r="L9736" s="5" t="s">
        <v>557</v>
      </c>
      <c r="N9736" t="s">
        <v>556</v>
      </c>
      <c r="O9736" t="s">
        <v>342</v>
      </c>
      <c r="P9736" t="s">
        <v>728</v>
      </c>
    </row>
    <row r="9737" spans="1:16" hidden="1" x14ac:dyDescent="0.25">
      <c r="A9737" t="s">
        <v>325</v>
      </c>
      <c r="B9737" t="s">
        <v>9</v>
      </c>
      <c r="C9737" t="s">
        <v>27</v>
      </c>
      <c r="D9737" t="s">
        <v>11</v>
      </c>
      <c r="F9737" t="s">
        <v>14</v>
      </c>
      <c r="G9737">
        <v>120</v>
      </c>
      <c r="H9737">
        <f>_xlfn.XLOOKUP(Tabuľka5[[#This Row],[Položka]],cennik[Položka],cennik[Cena MJ bez DPH])</f>
        <v>0.75</v>
      </c>
      <c r="I9737">
        <f>SUM(Tabuľka5[[#This Row],[cena MJ bez DPH]]*1.1)</f>
        <v>0.82500000000000007</v>
      </c>
      <c r="J9737">
        <f>Tabuľka5[[#This Row],[množstvo]]*Tabuľka5[[#This Row],[cena MJ bez DPH]]</f>
        <v>90</v>
      </c>
      <c r="L9737" s="5" t="s">
        <v>557</v>
      </c>
      <c r="N9737" t="s">
        <v>556</v>
      </c>
      <c r="O9737" t="s">
        <v>342</v>
      </c>
      <c r="P9737" t="s">
        <v>728</v>
      </c>
    </row>
    <row r="9738" spans="1:16" hidden="1" x14ac:dyDescent="0.25">
      <c r="A9738" t="s">
        <v>325</v>
      </c>
      <c r="B9738" t="s">
        <v>9</v>
      </c>
      <c r="C9738" t="s">
        <v>28</v>
      </c>
      <c r="D9738" t="s">
        <v>11</v>
      </c>
      <c r="E9738" t="s">
        <v>29</v>
      </c>
      <c r="F9738" t="s">
        <v>14</v>
      </c>
      <c r="G9738">
        <v>505</v>
      </c>
      <c r="H9738">
        <f>_xlfn.XLOOKUP(Tabuľka5[[#This Row],[Položka]],cennik[Položka],cennik[Cena MJ bez DPH])</f>
        <v>3</v>
      </c>
      <c r="I9738">
        <f>SUM(Tabuľka5[[#This Row],[cena MJ bez DPH]]*1.1)</f>
        <v>3.3000000000000003</v>
      </c>
      <c r="J9738">
        <f>Tabuľka5[[#This Row],[množstvo]]*Tabuľka5[[#This Row],[cena MJ bez DPH]]</f>
        <v>1515</v>
      </c>
      <c r="L9738" s="5" t="s">
        <v>557</v>
      </c>
      <c r="N9738" t="s">
        <v>556</v>
      </c>
      <c r="O9738" t="s">
        <v>342</v>
      </c>
      <c r="P9738" t="s">
        <v>728</v>
      </c>
    </row>
    <row r="9739" spans="1:16" hidden="1" x14ac:dyDescent="0.25">
      <c r="A9739" t="s">
        <v>325</v>
      </c>
      <c r="B9739" t="s">
        <v>9</v>
      </c>
      <c r="C9739" t="s">
        <v>30</v>
      </c>
      <c r="D9739" t="s">
        <v>11</v>
      </c>
      <c r="F9739" t="s">
        <v>14</v>
      </c>
      <c r="G9739">
        <v>155</v>
      </c>
      <c r="H9739">
        <f>_xlfn.XLOOKUP(Tabuľka5[[#This Row],[Položka]],cennik[Položka],cennik[Cena MJ bez DPH])</f>
        <v>0.8</v>
      </c>
      <c r="I9739">
        <f>SUM(Tabuľka5[[#This Row],[cena MJ bez DPH]]*1.1)</f>
        <v>0.88000000000000012</v>
      </c>
      <c r="J9739">
        <f>Tabuľka5[[#This Row],[množstvo]]*Tabuľka5[[#This Row],[cena MJ bez DPH]]</f>
        <v>124</v>
      </c>
      <c r="L9739" s="5" t="s">
        <v>557</v>
      </c>
      <c r="N9739" t="s">
        <v>556</v>
      </c>
      <c r="O9739" t="s">
        <v>342</v>
      </c>
      <c r="P9739" t="s">
        <v>728</v>
      </c>
    </row>
    <row r="9740" spans="1:16" hidden="1" x14ac:dyDescent="0.25">
      <c r="A9740" t="s">
        <v>325</v>
      </c>
      <c r="B9740" t="s">
        <v>9</v>
      </c>
      <c r="C9740" t="s">
        <v>31</v>
      </c>
      <c r="D9740" t="s">
        <v>11</v>
      </c>
      <c r="F9740" t="s">
        <v>14</v>
      </c>
      <c r="G9740">
        <v>80</v>
      </c>
      <c r="H9740">
        <f>_xlfn.XLOOKUP(Tabuľka5[[#This Row],[Položka]],cennik[Položka],cennik[Cena MJ bez DPH])</f>
        <v>1.2</v>
      </c>
      <c r="I9740">
        <f>SUM(Tabuľka5[[#This Row],[cena MJ bez DPH]]*1.1)</f>
        <v>1.32</v>
      </c>
      <c r="J9740">
        <f>Tabuľka5[[#This Row],[množstvo]]*Tabuľka5[[#This Row],[cena MJ bez DPH]]</f>
        <v>96</v>
      </c>
      <c r="L9740" s="5" t="s">
        <v>557</v>
      </c>
      <c r="N9740" t="s">
        <v>556</v>
      </c>
      <c r="O9740" t="s">
        <v>342</v>
      </c>
      <c r="P9740" t="s">
        <v>728</v>
      </c>
    </row>
    <row r="9741" spans="1:16" hidden="1" x14ac:dyDescent="0.25">
      <c r="A9741" t="s">
        <v>325</v>
      </c>
      <c r="B9741" t="s">
        <v>9</v>
      </c>
      <c r="C9741" t="s">
        <v>32</v>
      </c>
      <c r="D9741" t="s">
        <v>11</v>
      </c>
      <c r="F9741" t="s">
        <v>14</v>
      </c>
      <c r="G9741">
        <v>270</v>
      </c>
      <c r="H9741">
        <f>_xlfn.XLOOKUP(Tabuľka5[[#This Row],[Položka]],cennik[Položka],cennik[Cena MJ bez DPH])</f>
        <v>0.8</v>
      </c>
      <c r="I9741">
        <f>SUM(Tabuľka5[[#This Row],[cena MJ bez DPH]]*1.1)</f>
        <v>0.88000000000000012</v>
      </c>
      <c r="J9741">
        <f>Tabuľka5[[#This Row],[množstvo]]*Tabuľka5[[#This Row],[cena MJ bez DPH]]</f>
        <v>216</v>
      </c>
      <c r="L9741" s="5" t="s">
        <v>557</v>
      </c>
      <c r="N9741" t="s">
        <v>556</v>
      </c>
      <c r="O9741" t="s">
        <v>342</v>
      </c>
      <c r="P9741" t="s">
        <v>728</v>
      </c>
    </row>
    <row r="9742" spans="1:16" hidden="1" x14ac:dyDescent="0.25">
      <c r="A9742" t="s">
        <v>325</v>
      </c>
      <c r="B9742" t="s">
        <v>9</v>
      </c>
      <c r="C9742" t="s">
        <v>33</v>
      </c>
      <c r="D9742" t="s">
        <v>11</v>
      </c>
      <c r="E9742" t="s">
        <v>34</v>
      </c>
      <c r="F9742" t="s">
        <v>14</v>
      </c>
      <c r="G9742">
        <v>540</v>
      </c>
      <c r="H9742">
        <f>_xlfn.XLOOKUP(Tabuľka5[[#This Row],[Položka]],cennik[Položka],cennik[Cena MJ bez DPH])</f>
        <v>4</v>
      </c>
      <c r="I9742">
        <f>SUM(Tabuľka5[[#This Row],[cena MJ bez DPH]]*1.1)</f>
        <v>4.4000000000000004</v>
      </c>
      <c r="J9742">
        <f>Tabuľka5[[#This Row],[množstvo]]*Tabuľka5[[#This Row],[cena MJ bez DPH]]</f>
        <v>2160</v>
      </c>
      <c r="L9742" s="5" t="s">
        <v>557</v>
      </c>
      <c r="N9742" t="s">
        <v>556</v>
      </c>
      <c r="O9742" t="s">
        <v>342</v>
      </c>
      <c r="P9742" t="s">
        <v>728</v>
      </c>
    </row>
    <row r="9743" spans="1:16" hidden="1" x14ac:dyDescent="0.25">
      <c r="A9743" t="s">
        <v>325</v>
      </c>
      <c r="B9743" t="s">
        <v>9</v>
      </c>
      <c r="C9743" t="s">
        <v>35</v>
      </c>
      <c r="D9743" t="s">
        <v>11</v>
      </c>
      <c r="E9743" t="s">
        <v>36</v>
      </c>
      <c r="F9743" t="s">
        <v>14</v>
      </c>
      <c r="G9743">
        <v>800</v>
      </c>
      <c r="H9743">
        <f>_xlfn.XLOOKUP(Tabuľka5[[#This Row],[Položka]],cennik[Položka],cennik[Cena MJ bez DPH])</f>
        <v>4</v>
      </c>
      <c r="I9743">
        <f>SUM(Tabuľka5[[#This Row],[cena MJ bez DPH]]*1.1)</f>
        <v>4.4000000000000004</v>
      </c>
      <c r="J9743">
        <f>Tabuľka5[[#This Row],[množstvo]]*Tabuľka5[[#This Row],[cena MJ bez DPH]]</f>
        <v>3200</v>
      </c>
      <c r="L9743" s="5" t="s">
        <v>557</v>
      </c>
      <c r="N9743" t="s">
        <v>556</v>
      </c>
      <c r="O9743" t="s">
        <v>342</v>
      </c>
      <c r="P9743" t="s">
        <v>728</v>
      </c>
    </row>
    <row r="9744" spans="1:16" hidden="1" x14ac:dyDescent="0.25">
      <c r="A9744" t="s">
        <v>325</v>
      </c>
      <c r="B9744" t="s">
        <v>9</v>
      </c>
      <c r="C9744" t="s">
        <v>37</v>
      </c>
      <c r="D9744" t="s">
        <v>11</v>
      </c>
      <c r="E9744" t="s">
        <v>34</v>
      </c>
      <c r="F9744" t="s">
        <v>14</v>
      </c>
      <c r="H9744">
        <f>_xlfn.XLOOKUP(Tabuľka5[[#This Row],[Položka]],cennik[Položka],cennik[Cena MJ bez DPH])</f>
        <v>9</v>
      </c>
      <c r="I9744">
        <f>SUM(Tabuľka5[[#This Row],[cena MJ bez DPH]]*1.1)</f>
        <v>9.9</v>
      </c>
      <c r="J9744">
        <f>Tabuľka5[[#This Row],[množstvo]]*Tabuľka5[[#This Row],[cena MJ bez DPH]]</f>
        <v>0</v>
      </c>
      <c r="L9744" s="5" t="s">
        <v>557</v>
      </c>
      <c r="N9744" t="s">
        <v>556</v>
      </c>
      <c r="O9744" t="s">
        <v>342</v>
      </c>
      <c r="P9744" t="s">
        <v>728</v>
      </c>
    </row>
    <row r="9745" spans="1:16" hidden="1" x14ac:dyDescent="0.25">
      <c r="A9745" t="s">
        <v>325</v>
      </c>
      <c r="B9745" t="s">
        <v>9</v>
      </c>
      <c r="C9745" t="s">
        <v>38</v>
      </c>
      <c r="D9745" t="s">
        <v>11</v>
      </c>
      <c r="E9745" t="s">
        <v>34</v>
      </c>
      <c r="F9745" t="s">
        <v>14</v>
      </c>
      <c r="H9745">
        <f>_xlfn.XLOOKUP(Tabuľka5[[#This Row],[Položka]],cennik[Položka],cennik[Cena MJ bez DPH])</f>
        <v>12</v>
      </c>
      <c r="I9745">
        <f>SUM(Tabuľka5[[#This Row],[cena MJ bez DPH]]*1.1)</f>
        <v>13.200000000000001</v>
      </c>
      <c r="J9745">
        <f>Tabuľka5[[#This Row],[množstvo]]*Tabuľka5[[#This Row],[cena MJ bez DPH]]</f>
        <v>0</v>
      </c>
      <c r="L9745" s="5" t="s">
        <v>557</v>
      </c>
      <c r="N9745" t="s">
        <v>556</v>
      </c>
      <c r="O9745" t="s">
        <v>342</v>
      </c>
      <c r="P9745" t="s">
        <v>728</v>
      </c>
    </row>
    <row r="9746" spans="1:16" hidden="1" x14ac:dyDescent="0.25">
      <c r="A9746" t="s">
        <v>325</v>
      </c>
      <c r="B9746" t="s">
        <v>9</v>
      </c>
      <c r="C9746" t="s">
        <v>39</v>
      </c>
      <c r="D9746" t="s">
        <v>11</v>
      </c>
      <c r="F9746" t="s">
        <v>14</v>
      </c>
      <c r="G9746">
        <v>120</v>
      </c>
      <c r="H9746">
        <f>_xlfn.XLOOKUP(Tabuľka5[[#This Row],[Položka]],cennik[Položka],cennik[Cena MJ bez DPH])</f>
        <v>1.59</v>
      </c>
      <c r="I9746">
        <f>SUM(Tabuľka5[[#This Row],[cena MJ bez DPH]]*1.1)</f>
        <v>1.7490000000000003</v>
      </c>
      <c r="J9746">
        <f>Tabuľka5[[#This Row],[množstvo]]*Tabuľka5[[#This Row],[cena MJ bez DPH]]</f>
        <v>190.8</v>
      </c>
      <c r="L9746" s="5" t="s">
        <v>557</v>
      </c>
      <c r="N9746" t="s">
        <v>556</v>
      </c>
      <c r="O9746" t="s">
        <v>342</v>
      </c>
      <c r="P9746" t="s">
        <v>728</v>
      </c>
    </row>
    <row r="9747" spans="1:16" hidden="1" x14ac:dyDescent="0.25">
      <c r="A9747" t="s">
        <v>325</v>
      </c>
      <c r="B9747" t="s">
        <v>9</v>
      </c>
      <c r="C9747" t="s">
        <v>40</v>
      </c>
      <c r="D9747" t="s">
        <v>17</v>
      </c>
      <c r="E9747" t="s">
        <v>41</v>
      </c>
      <c r="F9747" t="s">
        <v>14</v>
      </c>
      <c r="G9747">
        <v>200</v>
      </c>
      <c r="H9747">
        <f>_xlfn.XLOOKUP(Tabuľka5[[#This Row],[Položka]],cennik[Položka],cennik[Cena MJ bez DPH])</f>
        <v>0.65</v>
      </c>
      <c r="I9747">
        <f>SUM(Tabuľka5[[#This Row],[cena MJ bez DPH]]*1.1)</f>
        <v>0.71500000000000008</v>
      </c>
      <c r="J9747">
        <f>Tabuľka5[[#This Row],[množstvo]]*Tabuľka5[[#This Row],[cena MJ bez DPH]]</f>
        <v>130</v>
      </c>
      <c r="L9747" s="5" t="s">
        <v>557</v>
      </c>
      <c r="N9747" t="s">
        <v>556</v>
      </c>
      <c r="O9747" t="s">
        <v>342</v>
      </c>
      <c r="P9747" t="s">
        <v>728</v>
      </c>
    </row>
    <row r="9748" spans="1:16" hidden="1" x14ac:dyDescent="0.25">
      <c r="A9748" t="s">
        <v>325</v>
      </c>
      <c r="B9748" t="s">
        <v>9</v>
      </c>
      <c r="C9748" t="s">
        <v>42</v>
      </c>
      <c r="D9748" t="s">
        <v>11</v>
      </c>
      <c r="E9748" t="s">
        <v>43</v>
      </c>
      <c r="F9748" t="s">
        <v>14</v>
      </c>
      <c r="G9748">
        <v>880</v>
      </c>
      <c r="H9748">
        <f>_xlfn.XLOOKUP(Tabuľka5[[#This Row],[Položka]],cennik[Položka],cennik[Cena MJ bez DPH])</f>
        <v>2.9</v>
      </c>
      <c r="I9748">
        <f>SUM(Tabuľka5[[#This Row],[cena MJ bez DPH]]*1.1)</f>
        <v>3.19</v>
      </c>
      <c r="J9748">
        <f>Tabuľka5[[#This Row],[množstvo]]*Tabuľka5[[#This Row],[cena MJ bez DPH]]</f>
        <v>2552</v>
      </c>
      <c r="L9748" s="5" t="s">
        <v>557</v>
      </c>
      <c r="N9748" t="s">
        <v>556</v>
      </c>
      <c r="O9748" t="s">
        <v>342</v>
      </c>
      <c r="P9748" t="s">
        <v>728</v>
      </c>
    </row>
    <row r="9749" spans="1:16" hidden="1" x14ac:dyDescent="0.25">
      <c r="A9749" t="s">
        <v>325</v>
      </c>
      <c r="B9749" t="s">
        <v>9</v>
      </c>
      <c r="C9749" t="s">
        <v>44</v>
      </c>
      <c r="D9749" t="s">
        <v>11</v>
      </c>
      <c r="F9749" t="s">
        <v>14</v>
      </c>
      <c r="G9749">
        <v>60</v>
      </c>
      <c r="H9749">
        <f>_xlfn.XLOOKUP(Tabuľka5[[#This Row],[Položka]],cennik[Položka],cennik[Cena MJ bez DPH])</f>
        <v>1.2</v>
      </c>
      <c r="I9749">
        <f>SUM(Tabuľka5[[#This Row],[cena MJ bez DPH]]*1.1)</f>
        <v>1.32</v>
      </c>
      <c r="J9749">
        <f>Tabuľka5[[#This Row],[množstvo]]*Tabuľka5[[#This Row],[cena MJ bez DPH]]</f>
        <v>72</v>
      </c>
      <c r="L9749" s="5" t="s">
        <v>557</v>
      </c>
      <c r="N9749" t="s">
        <v>556</v>
      </c>
      <c r="O9749" t="s">
        <v>342</v>
      </c>
      <c r="P9749" t="s">
        <v>728</v>
      </c>
    </row>
    <row r="9750" spans="1:16" hidden="1" x14ac:dyDescent="0.25">
      <c r="A9750" t="s">
        <v>325</v>
      </c>
      <c r="B9750" t="s">
        <v>9</v>
      </c>
      <c r="C9750" t="s">
        <v>45</v>
      </c>
      <c r="D9750" t="s">
        <v>11</v>
      </c>
      <c r="F9750" t="s">
        <v>46</v>
      </c>
      <c r="G9750">
        <v>6700</v>
      </c>
      <c r="H9750">
        <f>_xlfn.XLOOKUP(Tabuľka5[[#This Row],[Položka]],cennik[Položka],cennik[Cena MJ bez DPH])</f>
        <v>0</v>
      </c>
      <c r="I9750">
        <f>SUM(Tabuľka5[[#This Row],[cena MJ bez DPH]]*1.1)</f>
        <v>0</v>
      </c>
      <c r="J9750">
        <f>Tabuľka5[[#This Row],[množstvo]]*Tabuľka5[[#This Row],[cena MJ bez DPH]]</f>
        <v>0</v>
      </c>
      <c r="L9750" s="5" t="s">
        <v>557</v>
      </c>
      <c r="N9750" t="s">
        <v>556</v>
      </c>
      <c r="O9750" t="s">
        <v>342</v>
      </c>
      <c r="P9750" t="s">
        <v>728</v>
      </c>
    </row>
    <row r="9751" spans="1:16" hidden="1" x14ac:dyDescent="0.25">
      <c r="A9751" t="s">
        <v>325</v>
      </c>
      <c r="B9751" t="s">
        <v>47</v>
      </c>
      <c r="C9751" t="s">
        <v>48</v>
      </c>
      <c r="D9751" t="s">
        <v>17</v>
      </c>
      <c r="F9751" t="s">
        <v>49</v>
      </c>
      <c r="H9751">
        <f>_xlfn.XLOOKUP(Tabuľka5[[#This Row],[Položka]],cennik[Položka],cennik[Cena MJ bez DPH])</f>
        <v>0</v>
      </c>
      <c r="I9751">
        <f>SUM(Tabuľka5[[#This Row],[cena MJ bez DPH]]*1.1)</f>
        <v>0</v>
      </c>
      <c r="J9751">
        <f>Tabuľka5[[#This Row],[množstvo]]*Tabuľka5[[#This Row],[cena MJ bez DPH]]</f>
        <v>0</v>
      </c>
      <c r="L9751" s="5" t="s">
        <v>557</v>
      </c>
      <c r="N9751" t="s">
        <v>556</v>
      </c>
      <c r="O9751" t="s">
        <v>342</v>
      </c>
      <c r="P9751" t="s">
        <v>728</v>
      </c>
    </row>
    <row r="9752" spans="1:16" hidden="1" x14ac:dyDescent="0.25">
      <c r="A9752" t="s">
        <v>325</v>
      </c>
      <c r="B9752" t="s">
        <v>47</v>
      </c>
      <c r="C9752" t="s">
        <v>50</v>
      </c>
      <c r="D9752" t="s">
        <v>17</v>
      </c>
      <c r="F9752" t="s">
        <v>49</v>
      </c>
      <c r="G9752">
        <v>10500</v>
      </c>
      <c r="H9752">
        <f>_xlfn.XLOOKUP(Tabuľka5[[#This Row],[Položka]],cennik[Položka],cennik[Cena MJ bez DPH])</f>
        <v>0</v>
      </c>
      <c r="I9752">
        <f>SUM(Tabuľka5[[#This Row],[cena MJ bez DPH]]*1.1)</f>
        <v>0</v>
      </c>
      <c r="J9752">
        <f>Tabuľka5[[#This Row],[množstvo]]*Tabuľka5[[#This Row],[cena MJ bez DPH]]</f>
        <v>0</v>
      </c>
      <c r="L9752" s="5" t="s">
        <v>557</v>
      </c>
      <c r="N9752" t="s">
        <v>556</v>
      </c>
      <c r="O9752" t="s">
        <v>342</v>
      </c>
      <c r="P9752" t="s">
        <v>728</v>
      </c>
    </row>
    <row r="9753" spans="1:16" x14ac:dyDescent="0.25">
      <c r="A9753" t="s">
        <v>325</v>
      </c>
      <c r="B9753" s="22" t="s">
        <v>51</v>
      </c>
      <c r="C9753" s="22" t="s">
        <v>52</v>
      </c>
      <c r="D9753" s="22" t="s">
        <v>11</v>
      </c>
      <c r="E9753" s="22"/>
      <c r="F9753" t="s">
        <v>53</v>
      </c>
      <c r="G9753" s="22">
        <v>690</v>
      </c>
      <c r="H9753" s="22">
        <f>_xlfn.XLOOKUP(Tabuľka5[[#This Row],[Položka]],cennik[Položka],cennik[Cena MJ bez DPH])</f>
        <v>0</v>
      </c>
      <c r="I9753" s="22">
        <f>SUM(Tabuľka5[[#This Row],[cena MJ bez DPH]]*1.1)</f>
        <v>0</v>
      </c>
      <c r="J9753" s="22">
        <f>Tabuľka5[[#This Row],[množstvo]]*Tabuľka5[[#This Row],[cena MJ bez DPH]]</f>
        <v>0</v>
      </c>
      <c r="L9753" s="23" t="s">
        <v>557</v>
      </c>
      <c r="M9753" s="22">
        <f>Tabuľka5[[#This Row],[množstvo]]*Tabuľka5[[#This Row],[cena za MJ s DPH]]</f>
        <v>0</v>
      </c>
      <c r="N9753" s="22" t="s">
        <v>556</v>
      </c>
      <c r="O9753" s="15" t="s">
        <v>342</v>
      </c>
      <c r="P9753" t="s">
        <v>728</v>
      </c>
    </row>
    <row r="9754" spans="1:16" x14ac:dyDescent="0.25">
      <c r="A9754" t="s">
        <v>325</v>
      </c>
      <c r="B9754" s="22" t="s">
        <v>51</v>
      </c>
      <c r="C9754" s="22" t="s">
        <v>54</v>
      </c>
      <c r="D9754" s="22" t="s">
        <v>11</v>
      </c>
      <c r="E9754" s="22"/>
      <c r="F9754" t="s">
        <v>53</v>
      </c>
      <c r="G9754" s="22">
        <v>216</v>
      </c>
      <c r="H9754" s="22">
        <f>_xlfn.XLOOKUP(Tabuľka5[[#This Row],[Položka]],cennik[Položka],cennik[Cena MJ bez DPH])</f>
        <v>0</v>
      </c>
      <c r="I9754" s="22">
        <f>SUM(Tabuľka5[[#This Row],[cena MJ bez DPH]]*1.1)</f>
        <v>0</v>
      </c>
      <c r="J9754" s="22">
        <f>Tabuľka5[[#This Row],[množstvo]]*Tabuľka5[[#This Row],[cena MJ bez DPH]]</f>
        <v>0</v>
      </c>
      <c r="L9754" s="23" t="s">
        <v>557</v>
      </c>
      <c r="M9754" s="22">
        <f>Tabuľka5[[#This Row],[množstvo]]*Tabuľka5[[#This Row],[cena za MJ s DPH]]</f>
        <v>0</v>
      </c>
      <c r="N9754" s="22" t="s">
        <v>556</v>
      </c>
      <c r="O9754" s="15" t="s">
        <v>342</v>
      </c>
      <c r="P9754" t="s">
        <v>728</v>
      </c>
    </row>
    <row r="9755" spans="1:16" hidden="1" x14ac:dyDescent="0.25">
      <c r="A9755" t="s">
        <v>325</v>
      </c>
      <c r="B9755" t="s">
        <v>51</v>
      </c>
      <c r="C9755" t="s">
        <v>55</v>
      </c>
      <c r="D9755" t="s">
        <v>11</v>
      </c>
      <c r="F9755" t="s">
        <v>56</v>
      </c>
      <c r="H9755">
        <f>_xlfn.XLOOKUP(Tabuľka5[[#This Row],[Položka]],cennik[Položka],cennik[Cena MJ bez DPH])</f>
        <v>0</v>
      </c>
      <c r="I9755">
        <f>SUM(Tabuľka5[[#This Row],[cena MJ bez DPH]]*1.1)</f>
        <v>0</v>
      </c>
      <c r="J9755">
        <f>Tabuľka5[[#This Row],[množstvo]]*Tabuľka5[[#This Row],[cena MJ bez DPH]]</f>
        <v>0</v>
      </c>
      <c r="L9755" s="5" t="s">
        <v>557</v>
      </c>
      <c r="N9755" t="s">
        <v>556</v>
      </c>
      <c r="O9755" t="s">
        <v>342</v>
      </c>
      <c r="P9755" t="s">
        <v>728</v>
      </c>
    </row>
    <row r="9756" spans="1:16" x14ac:dyDescent="0.25">
      <c r="A9756" t="s">
        <v>325</v>
      </c>
      <c r="B9756" s="22" t="s">
        <v>51</v>
      </c>
      <c r="C9756" s="22" t="s">
        <v>57</v>
      </c>
      <c r="D9756" s="22" t="s">
        <v>11</v>
      </c>
      <c r="E9756" s="22"/>
      <c r="F9756" t="s">
        <v>53</v>
      </c>
      <c r="G9756" s="22">
        <v>270</v>
      </c>
      <c r="H9756" s="22">
        <f>_xlfn.XLOOKUP(Tabuľka5[[#This Row],[Položka]],cennik[Položka],cennik[Cena MJ bez DPH])</f>
        <v>0</v>
      </c>
      <c r="I9756" s="22">
        <f>SUM(Tabuľka5[[#This Row],[cena MJ bez DPH]]*1.1)</f>
        <v>0</v>
      </c>
      <c r="J9756" s="22">
        <f>Tabuľka5[[#This Row],[množstvo]]*Tabuľka5[[#This Row],[cena MJ bez DPH]]</f>
        <v>0</v>
      </c>
      <c r="L9756" s="23" t="s">
        <v>557</v>
      </c>
      <c r="M9756" s="22">
        <f>Tabuľka5[[#This Row],[množstvo]]*Tabuľka5[[#This Row],[cena za MJ s DPH]]</f>
        <v>0</v>
      </c>
      <c r="N9756" s="22" t="s">
        <v>556</v>
      </c>
      <c r="O9756" s="15" t="s">
        <v>342</v>
      </c>
      <c r="P9756" t="s">
        <v>728</v>
      </c>
    </row>
    <row r="9757" spans="1:16" hidden="1" x14ac:dyDescent="0.25">
      <c r="A9757" t="s">
        <v>325</v>
      </c>
      <c r="B9757" t="s">
        <v>51</v>
      </c>
      <c r="C9757" t="s">
        <v>58</v>
      </c>
      <c r="D9757" t="s">
        <v>11</v>
      </c>
      <c r="F9757" t="s">
        <v>56</v>
      </c>
      <c r="H9757">
        <f>_xlfn.XLOOKUP(Tabuľka5[[#This Row],[Položka]],cennik[Položka],cennik[Cena MJ bez DPH])</f>
        <v>0</v>
      </c>
      <c r="I9757">
        <f>SUM(Tabuľka5[[#This Row],[cena MJ bez DPH]]*1.1)</f>
        <v>0</v>
      </c>
      <c r="J9757">
        <f>Tabuľka5[[#This Row],[množstvo]]*Tabuľka5[[#This Row],[cena MJ bez DPH]]</f>
        <v>0</v>
      </c>
      <c r="L9757" s="5" t="s">
        <v>557</v>
      </c>
      <c r="N9757" t="s">
        <v>556</v>
      </c>
      <c r="O9757" t="s">
        <v>342</v>
      </c>
      <c r="P9757" t="s">
        <v>728</v>
      </c>
    </row>
    <row r="9758" spans="1:16" hidden="1" x14ac:dyDescent="0.25">
      <c r="A9758" t="s">
        <v>325</v>
      </c>
      <c r="B9758" t="s">
        <v>51</v>
      </c>
      <c r="C9758" t="s">
        <v>59</v>
      </c>
      <c r="D9758" t="s">
        <v>11</v>
      </c>
      <c r="F9758" t="s">
        <v>53</v>
      </c>
      <c r="H9758">
        <f>_xlfn.XLOOKUP(Tabuľka5[[#This Row],[Položka]],cennik[Položka],cennik[Cena MJ bez DPH])</f>
        <v>0</v>
      </c>
      <c r="I9758">
        <f>SUM(Tabuľka5[[#This Row],[cena MJ bez DPH]]*1.1)</f>
        <v>0</v>
      </c>
      <c r="J9758">
        <f>Tabuľka5[[#This Row],[množstvo]]*Tabuľka5[[#This Row],[cena MJ bez DPH]]</f>
        <v>0</v>
      </c>
      <c r="L9758" s="5" t="s">
        <v>557</v>
      </c>
      <c r="N9758" t="s">
        <v>556</v>
      </c>
      <c r="O9758" t="s">
        <v>342</v>
      </c>
      <c r="P9758" t="s">
        <v>728</v>
      </c>
    </row>
    <row r="9759" spans="1:16" hidden="1" x14ac:dyDescent="0.25">
      <c r="A9759" t="s">
        <v>325</v>
      </c>
      <c r="B9759" t="s">
        <v>51</v>
      </c>
      <c r="C9759" t="s">
        <v>60</v>
      </c>
      <c r="D9759" t="s">
        <v>11</v>
      </c>
      <c r="F9759" t="s">
        <v>53</v>
      </c>
      <c r="H9759">
        <f>_xlfn.XLOOKUP(Tabuľka5[[#This Row],[Položka]],cennik[Položka],cennik[Cena MJ bez DPH])</f>
        <v>0</v>
      </c>
      <c r="I9759">
        <f>SUM(Tabuľka5[[#This Row],[cena MJ bez DPH]]*1.1)</f>
        <v>0</v>
      </c>
      <c r="J9759">
        <f>Tabuľka5[[#This Row],[množstvo]]*Tabuľka5[[#This Row],[cena MJ bez DPH]]</f>
        <v>0</v>
      </c>
      <c r="L9759" s="5" t="s">
        <v>557</v>
      </c>
      <c r="N9759" t="s">
        <v>556</v>
      </c>
      <c r="O9759" t="s">
        <v>342</v>
      </c>
      <c r="P9759" t="s">
        <v>728</v>
      </c>
    </row>
    <row r="9760" spans="1:16" x14ac:dyDescent="0.25">
      <c r="A9760" t="s">
        <v>325</v>
      </c>
      <c r="B9760" s="22" t="s">
        <v>51</v>
      </c>
      <c r="C9760" s="22" t="s">
        <v>61</v>
      </c>
      <c r="D9760" s="22" t="s">
        <v>11</v>
      </c>
      <c r="E9760" s="22"/>
      <c r="F9760" t="s">
        <v>53</v>
      </c>
      <c r="G9760" s="22">
        <v>100</v>
      </c>
      <c r="H9760" s="22">
        <f>_xlfn.XLOOKUP(Tabuľka5[[#This Row],[Položka]],cennik[Položka],cennik[Cena MJ bez DPH])</f>
        <v>0</v>
      </c>
      <c r="I9760" s="22">
        <f>SUM(Tabuľka5[[#This Row],[cena MJ bez DPH]]*1.1)</f>
        <v>0</v>
      </c>
      <c r="J9760" s="22">
        <f>Tabuľka5[[#This Row],[množstvo]]*Tabuľka5[[#This Row],[cena MJ bez DPH]]</f>
        <v>0</v>
      </c>
      <c r="L9760" s="23" t="s">
        <v>557</v>
      </c>
      <c r="M9760" s="22">
        <f>Tabuľka5[[#This Row],[množstvo]]*Tabuľka5[[#This Row],[cena za MJ s DPH]]</f>
        <v>0</v>
      </c>
      <c r="N9760" s="22" t="s">
        <v>556</v>
      </c>
      <c r="O9760" s="15" t="s">
        <v>342</v>
      </c>
      <c r="P9760" t="s">
        <v>728</v>
      </c>
    </row>
    <row r="9761" spans="1:16" x14ac:dyDescent="0.25">
      <c r="A9761" t="s">
        <v>325</v>
      </c>
      <c r="B9761" s="22" t="s">
        <v>51</v>
      </c>
      <c r="C9761" s="22" t="s">
        <v>62</v>
      </c>
      <c r="D9761" s="22" t="s">
        <v>11</v>
      </c>
      <c r="E9761" s="22"/>
      <c r="F9761" t="s">
        <v>53</v>
      </c>
      <c r="G9761" s="22">
        <v>500</v>
      </c>
      <c r="H9761" s="22">
        <f>_xlfn.XLOOKUP(Tabuľka5[[#This Row],[Položka]],cennik[Položka],cennik[Cena MJ bez DPH])</f>
        <v>0</v>
      </c>
      <c r="I9761" s="22">
        <f>SUM(Tabuľka5[[#This Row],[cena MJ bez DPH]]*1.1)</f>
        <v>0</v>
      </c>
      <c r="J9761" s="22">
        <f>Tabuľka5[[#This Row],[množstvo]]*Tabuľka5[[#This Row],[cena MJ bez DPH]]</f>
        <v>0</v>
      </c>
      <c r="L9761" s="23" t="s">
        <v>557</v>
      </c>
      <c r="M9761" s="22">
        <f>Tabuľka5[[#This Row],[množstvo]]*Tabuľka5[[#This Row],[cena za MJ s DPH]]</f>
        <v>0</v>
      </c>
      <c r="N9761" s="22" t="s">
        <v>556</v>
      </c>
      <c r="O9761" s="15" t="s">
        <v>342</v>
      </c>
      <c r="P9761" t="s">
        <v>728</v>
      </c>
    </row>
    <row r="9762" spans="1:16" hidden="1" x14ac:dyDescent="0.25">
      <c r="A9762" t="s">
        <v>325</v>
      </c>
      <c r="B9762" t="s">
        <v>51</v>
      </c>
      <c r="C9762" t="s">
        <v>63</v>
      </c>
      <c r="D9762" t="s">
        <v>11</v>
      </c>
      <c r="F9762" t="s">
        <v>56</v>
      </c>
      <c r="H9762">
        <f>_xlfn.XLOOKUP(Tabuľka5[[#This Row],[Položka]],cennik[Položka],cennik[Cena MJ bez DPH])</f>
        <v>0</v>
      </c>
      <c r="I9762">
        <f>SUM(Tabuľka5[[#This Row],[cena MJ bez DPH]]*1.1)</f>
        <v>0</v>
      </c>
      <c r="J9762">
        <f>Tabuľka5[[#This Row],[množstvo]]*Tabuľka5[[#This Row],[cena MJ bez DPH]]</f>
        <v>0</v>
      </c>
      <c r="L9762" s="5" t="s">
        <v>557</v>
      </c>
      <c r="N9762" t="s">
        <v>556</v>
      </c>
      <c r="O9762" t="s">
        <v>342</v>
      </c>
      <c r="P9762" t="s">
        <v>728</v>
      </c>
    </row>
    <row r="9763" spans="1:16" hidden="1" x14ac:dyDescent="0.25">
      <c r="A9763" t="s">
        <v>325</v>
      </c>
      <c r="B9763" t="s">
        <v>51</v>
      </c>
      <c r="C9763" t="s">
        <v>64</v>
      </c>
      <c r="D9763" t="s">
        <v>11</v>
      </c>
      <c r="F9763" t="s">
        <v>56</v>
      </c>
      <c r="H9763">
        <f>_xlfn.XLOOKUP(Tabuľka5[[#This Row],[Položka]],cennik[Položka],cennik[Cena MJ bez DPH])</f>
        <v>0</v>
      </c>
      <c r="I9763">
        <f>SUM(Tabuľka5[[#This Row],[cena MJ bez DPH]]*1.1)</f>
        <v>0</v>
      </c>
      <c r="J9763">
        <f>Tabuľka5[[#This Row],[množstvo]]*Tabuľka5[[#This Row],[cena MJ bez DPH]]</f>
        <v>0</v>
      </c>
      <c r="L9763" s="5" t="s">
        <v>557</v>
      </c>
      <c r="N9763" t="s">
        <v>556</v>
      </c>
      <c r="O9763" t="s">
        <v>342</v>
      </c>
      <c r="P9763" t="s">
        <v>728</v>
      </c>
    </row>
    <row r="9764" spans="1:16" hidden="1" x14ac:dyDescent="0.25">
      <c r="A9764" t="s">
        <v>325</v>
      </c>
      <c r="B9764" t="s">
        <v>51</v>
      </c>
      <c r="C9764" t="s">
        <v>65</v>
      </c>
      <c r="D9764" t="s">
        <v>11</v>
      </c>
      <c r="F9764" t="s">
        <v>56</v>
      </c>
      <c r="H9764">
        <f>_xlfn.XLOOKUP(Tabuľka5[[#This Row],[Položka]],cennik[Položka],cennik[Cena MJ bez DPH])</f>
        <v>0</v>
      </c>
      <c r="I9764">
        <f>SUM(Tabuľka5[[#This Row],[cena MJ bez DPH]]*1.1)</f>
        <v>0</v>
      </c>
      <c r="J9764">
        <f>Tabuľka5[[#This Row],[množstvo]]*Tabuľka5[[#This Row],[cena MJ bez DPH]]</f>
        <v>0</v>
      </c>
      <c r="L9764" s="5" t="s">
        <v>557</v>
      </c>
      <c r="N9764" t="s">
        <v>556</v>
      </c>
      <c r="O9764" t="s">
        <v>342</v>
      </c>
      <c r="P9764" t="s">
        <v>728</v>
      </c>
    </row>
    <row r="9765" spans="1:16" hidden="1" x14ac:dyDescent="0.25">
      <c r="A9765" t="s">
        <v>325</v>
      </c>
      <c r="B9765" t="s">
        <v>51</v>
      </c>
      <c r="C9765" t="s">
        <v>66</v>
      </c>
      <c r="D9765" t="s">
        <v>11</v>
      </c>
      <c r="F9765" t="s">
        <v>56</v>
      </c>
      <c r="H9765">
        <f>_xlfn.XLOOKUP(Tabuľka5[[#This Row],[Položka]],cennik[Položka],cennik[Cena MJ bez DPH])</f>
        <v>0</v>
      </c>
      <c r="I9765">
        <f>SUM(Tabuľka5[[#This Row],[cena MJ bez DPH]]*1.1)</f>
        <v>0</v>
      </c>
      <c r="J9765">
        <f>Tabuľka5[[#This Row],[množstvo]]*Tabuľka5[[#This Row],[cena MJ bez DPH]]</f>
        <v>0</v>
      </c>
      <c r="L9765" s="5" t="s">
        <v>557</v>
      </c>
      <c r="N9765" t="s">
        <v>556</v>
      </c>
      <c r="O9765" t="s">
        <v>342</v>
      </c>
      <c r="P9765" t="s">
        <v>728</v>
      </c>
    </row>
    <row r="9766" spans="1:16" hidden="1" x14ac:dyDescent="0.25">
      <c r="A9766" t="s">
        <v>325</v>
      </c>
      <c r="B9766" t="s">
        <v>51</v>
      </c>
      <c r="C9766" t="s">
        <v>67</v>
      </c>
      <c r="D9766" t="s">
        <v>11</v>
      </c>
      <c r="F9766" t="s">
        <v>56</v>
      </c>
      <c r="H9766">
        <f>_xlfn.XLOOKUP(Tabuľka5[[#This Row],[Položka]],cennik[Položka],cennik[Cena MJ bez DPH])</f>
        <v>0</v>
      </c>
      <c r="I9766">
        <f>SUM(Tabuľka5[[#This Row],[cena MJ bez DPH]]*1.1)</f>
        <v>0</v>
      </c>
      <c r="J9766">
        <f>Tabuľka5[[#This Row],[množstvo]]*Tabuľka5[[#This Row],[cena MJ bez DPH]]</f>
        <v>0</v>
      </c>
      <c r="L9766" s="5" t="s">
        <v>557</v>
      </c>
      <c r="N9766" t="s">
        <v>556</v>
      </c>
      <c r="O9766" t="s">
        <v>342</v>
      </c>
      <c r="P9766" t="s">
        <v>728</v>
      </c>
    </row>
    <row r="9767" spans="1:16" hidden="1" x14ac:dyDescent="0.25">
      <c r="A9767" t="s">
        <v>325</v>
      </c>
      <c r="B9767" t="s">
        <v>51</v>
      </c>
      <c r="C9767" t="s">
        <v>68</v>
      </c>
      <c r="D9767" t="s">
        <v>11</v>
      </c>
      <c r="F9767" t="s">
        <v>56</v>
      </c>
      <c r="H9767">
        <f>_xlfn.XLOOKUP(Tabuľka5[[#This Row],[Položka]],cennik[Položka],cennik[Cena MJ bez DPH])</f>
        <v>0</v>
      </c>
      <c r="I9767">
        <f>SUM(Tabuľka5[[#This Row],[cena MJ bez DPH]]*1.1)</f>
        <v>0</v>
      </c>
      <c r="J9767">
        <f>Tabuľka5[[#This Row],[množstvo]]*Tabuľka5[[#This Row],[cena MJ bez DPH]]</f>
        <v>0</v>
      </c>
      <c r="L9767" s="5" t="s">
        <v>557</v>
      </c>
      <c r="N9767" t="s">
        <v>556</v>
      </c>
      <c r="O9767" t="s">
        <v>342</v>
      </c>
      <c r="P9767" t="s">
        <v>728</v>
      </c>
    </row>
    <row r="9768" spans="1:16" hidden="1" x14ac:dyDescent="0.25">
      <c r="A9768" t="s">
        <v>325</v>
      </c>
      <c r="B9768" t="s">
        <v>51</v>
      </c>
      <c r="C9768" t="s">
        <v>69</v>
      </c>
      <c r="D9768" t="s">
        <v>11</v>
      </c>
      <c r="F9768" t="s">
        <v>56</v>
      </c>
      <c r="H9768">
        <f>_xlfn.XLOOKUP(Tabuľka5[[#This Row],[Položka]],cennik[Položka],cennik[Cena MJ bez DPH])</f>
        <v>0</v>
      </c>
      <c r="I9768">
        <f>SUM(Tabuľka5[[#This Row],[cena MJ bez DPH]]*1.1)</f>
        <v>0</v>
      </c>
      <c r="J9768">
        <f>Tabuľka5[[#This Row],[množstvo]]*Tabuľka5[[#This Row],[cena MJ bez DPH]]</f>
        <v>0</v>
      </c>
      <c r="L9768" s="5" t="s">
        <v>557</v>
      </c>
      <c r="N9768" t="s">
        <v>556</v>
      </c>
      <c r="O9768" t="s">
        <v>342</v>
      </c>
      <c r="P9768" t="s">
        <v>728</v>
      </c>
    </row>
    <row r="9769" spans="1:16" hidden="1" x14ac:dyDescent="0.25">
      <c r="A9769" t="s">
        <v>325</v>
      </c>
      <c r="B9769" t="s">
        <v>51</v>
      </c>
      <c r="C9769" t="s">
        <v>70</v>
      </c>
      <c r="D9769" t="s">
        <v>11</v>
      </c>
      <c r="F9769" t="s">
        <v>56</v>
      </c>
      <c r="H9769">
        <f>_xlfn.XLOOKUP(Tabuľka5[[#This Row],[Položka]],cennik[Položka],cennik[Cena MJ bez DPH])</f>
        <v>0</v>
      </c>
      <c r="I9769">
        <f>SUM(Tabuľka5[[#This Row],[cena MJ bez DPH]]*1.1)</f>
        <v>0</v>
      </c>
      <c r="J9769">
        <f>Tabuľka5[[#This Row],[množstvo]]*Tabuľka5[[#This Row],[cena MJ bez DPH]]</f>
        <v>0</v>
      </c>
      <c r="L9769" s="5" t="s">
        <v>557</v>
      </c>
      <c r="N9769" t="s">
        <v>556</v>
      </c>
      <c r="O9769" t="s">
        <v>342</v>
      </c>
      <c r="P9769" t="s">
        <v>728</v>
      </c>
    </row>
    <row r="9770" spans="1:16" hidden="1" x14ac:dyDescent="0.25">
      <c r="A9770" t="s">
        <v>325</v>
      </c>
      <c r="B9770" t="s">
        <v>51</v>
      </c>
      <c r="C9770" t="s">
        <v>71</v>
      </c>
      <c r="D9770" t="s">
        <v>11</v>
      </c>
      <c r="F9770" t="s">
        <v>56</v>
      </c>
      <c r="H9770">
        <f>_xlfn.XLOOKUP(Tabuľka5[[#This Row],[Položka]],cennik[Položka],cennik[Cena MJ bez DPH])</f>
        <v>0</v>
      </c>
      <c r="I9770">
        <f>SUM(Tabuľka5[[#This Row],[cena MJ bez DPH]]*1.1)</f>
        <v>0</v>
      </c>
      <c r="J9770">
        <f>Tabuľka5[[#This Row],[množstvo]]*Tabuľka5[[#This Row],[cena MJ bez DPH]]</f>
        <v>0</v>
      </c>
      <c r="L9770" s="5" t="s">
        <v>557</v>
      </c>
      <c r="N9770" t="s">
        <v>556</v>
      </c>
      <c r="O9770" t="s">
        <v>342</v>
      </c>
      <c r="P9770" t="s">
        <v>728</v>
      </c>
    </row>
    <row r="9771" spans="1:16" hidden="1" x14ac:dyDescent="0.25">
      <c r="A9771" t="s">
        <v>325</v>
      </c>
      <c r="B9771" t="s">
        <v>51</v>
      </c>
      <c r="C9771" t="s">
        <v>72</v>
      </c>
      <c r="D9771" t="s">
        <v>11</v>
      </c>
      <c r="F9771" t="s">
        <v>56</v>
      </c>
      <c r="H9771">
        <f>_xlfn.XLOOKUP(Tabuľka5[[#This Row],[Položka]],cennik[Položka],cennik[Cena MJ bez DPH])</f>
        <v>0</v>
      </c>
      <c r="I9771">
        <f>SUM(Tabuľka5[[#This Row],[cena MJ bez DPH]]*1.1)</f>
        <v>0</v>
      </c>
      <c r="J9771">
        <f>Tabuľka5[[#This Row],[množstvo]]*Tabuľka5[[#This Row],[cena MJ bez DPH]]</f>
        <v>0</v>
      </c>
      <c r="L9771" s="5" t="s">
        <v>557</v>
      </c>
      <c r="N9771" t="s">
        <v>556</v>
      </c>
      <c r="O9771" t="s">
        <v>342</v>
      </c>
      <c r="P9771" t="s">
        <v>728</v>
      </c>
    </row>
    <row r="9772" spans="1:16" hidden="1" x14ac:dyDescent="0.25">
      <c r="A9772" t="s">
        <v>325</v>
      </c>
      <c r="B9772" t="s">
        <v>51</v>
      </c>
      <c r="C9772" t="s">
        <v>73</v>
      </c>
      <c r="D9772" t="s">
        <v>11</v>
      </c>
      <c r="F9772" t="s">
        <v>56</v>
      </c>
      <c r="H9772">
        <f>_xlfn.XLOOKUP(Tabuľka5[[#This Row],[Položka]],cennik[Položka],cennik[Cena MJ bez DPH])</f>
        <v>0</v>
      </c>
      <c r="I9772">
        <f>SUM(Tabuľka5[[#This Row],[cena MJ bez DPH]]*1.1)</f>
        <v>0</v>
      </c>
      <c r="J9772">
        <f>Tabuľka5[[#This Row],[množstvo]]*Tabuľka5[[#This Row],[cena MJ bez DPH]]</f>
        <v>0</v>
      </c>
      <c r="L9772" s="5" t="s">
        <v>557</v>
      </c>
      <c r="N9772" t="s">
        <v>556</v>
      </c>
      <c r="O9772" t="s">
        <v>342</v>
      </c>
      <c r="P9772" t="s">
        <v>728</v>
      </c>
    </row>
    <row r="9773" spans="1:16" hidden="1" x14ac:dyDescent="0.25">
      <c r="A9773" t="s">
        <v>325</v>
      </c>
      <c r="B9773" t="s">
        <v>51</v>
      </c>
      <c r="C9773" t="s">
        <v>74</v>
      </c>
      <c r="D9773" t="s">
        <v>11</v>
      </c>
      <c r="F9773" t="s">
        <v>56</v>
      </c>
      <c r="H9773">
        <f>_xlfn.XLOOKUP(Tabuľka5[[#This Row],[Položka]],cennik[Položka],cennik[Cena MJ bez DPH])</f>
        <v>0</v>
      </c>
      <c r="I9773">
        <f>SUM(Tabuľka5[[#This Row],[cena MJ bez DPH]]*1.1)</f>
        <v>0</v>
      </c>
      <c r="J9773">
        <f>Tabuľka5[[#This Row],[množstvo]]*Tabuľka5[[#This Row],[cena MJ bez DPH]]</f>
        <v>0</v>
      </c>
      <c r="L9773" s="5" t="s">
        <v>557</v>
      </c>
      <c r="N9773" t="s">
        <v>556</v>
      </c>
      <c r="O9773" t="s">
        <v>342</v>
      </c>
      <c r="P9773" t="s">
        <v>728</v>
      </c>
    </row>
    <row r="9774" spans="1:16" hidden="1" x14ac:dyDescent="0.25">
      <c r="A9774" t="s">
        <v>325</v>
      </c>
      <c r="B9774" t="s">
        <v>51</v>
      </c>
      <c r="C9774" t="s">
        <v>75</v>
      </c>
      <c r="D9774" t="s">
        <v>11</v>
      </c>
      <c r="F9774" t="s">
        <v>56</v>
      </c>
      <c r="H9774">
        <f>_xlfn.XLOOKUP(Tabuľka5[[#This Row],[Položka]],cennik[Položka],cennik[Cena MJ bez DPH])</f>
        <v>0</v>
      </c>
      <c r="I9774">
        <f>SUM(Tabuľka5[[#This Row],[cena MJ bez DPH]]*1.1)</f>
        <v>0</v>
      </c>
      <c r="J9774">
        <f>Tabuľka5[[#This Row],[množstvo]]*Tabuľka5[[#This Row],[cena MJ bez DPH]]</f>
        <v>0</v>
      </c>
      <c r="L9774" s="5" t="s">
        <v>557</v>
      </c>
      <c r="N9774" t="s">
        <v>556</v>
      </c>
      <c r="O9774" t="s">
        <v>342</v>
      </c>
      <c r="P9774" t="s">
        <v>728</v>
      </c>
    </row>
    <row r="9775" spans="1:16" hidden="1" x14ac:dyDescent="0.25">
      <c r="A9775" t="s">
        <v>325</v>
      </c>
      <c r="B9775" t="s">
        <v>51</v>
      </c>
      <c r="C9775" t="s">
        <v>76</v>
      </c>
      <c r="D9775" t="s">
        <v>11</v>
      </c>
      <c r="F9775" t="s">
        <v>56</v>
      </c>
      <c r="H9775">
        <f>_xlfn.XLOOKUP(Tabuľka5[[#This Row],[Položka]],cennik[Položka],cennik[Cena MJ bez DPH])</f>
        <v>0</v>
      </c>
      <c r="I9775">
        <f>SUM(Tabuľka5[[#This Row],[cena MJ bez DPH]]*1.1)</f>
        <v>0</v>
      </c>
      <c r="J9775">
        <f>Tabuľka5[[#This Row],[množstvo]]*Tabuľka5[[#This Row],[cena MJ bez DPH]]</f>
        <v>0</v>
      </c>
      <c r="L9775" s="5" t="s">
        <v>557</v>
      </c>
      <c r="N9775" t="s">
        <v>556</v>
      </c>
      <c r="O9775" t="s">
        <v>342</v>
      </c>
      <c r="P9775" t="s">
        <v>728</v>
      </c>
    </row>
    <row r="9776" spans="1:16" hidden="1" x14ac:dyDescent="0.25">
      <c r="A9776" t="s">
        <v>325</v>
      </c>
      <c r="B9776" t="s">
        <v>51</v>
      </c>
      <c r="C9776" t="s">
        <v>77</v>
      </c>
      <c r="D9776" t="s">
        <v>11</v>
      </c>
      <c r="F9776" t="s">
        <v>56</v>
      </c>
      <c r="H9776">
        <f>_xlfn.XLOOKUP(Tabuľka5[[#This Row],[Položka]],cennik[Položka],cennik[Cena MJ bez DPH])</f>
        <v>0</v>
      </c>
      <c r="I9776">
        <f>SUM(Tabuľka5[[#This Row],[cena MJ bez DPH]]*1.1)</f>
        <v>0</v>
      </c>
      <c r="J9776">
        <f>Tabuľka5[[#This Row],[množstvo]]*Tabuľka5[[#This Row],[cena MJ bez DPH]]</f>
        <v>0</v>
      </c>
      <c r="L9776" s="5" t="s">
        <v>557</v>
      </c>
      <c r="N9776" t="s">
        <v>556</v>
      </c>
      <c r="O9776" t="s">
        <v>342</v>
      </c>
      <c r="P9776" t="s">
        <v>728</v>
      </c>
    </row>
    <row r="9777" spans="1:16" hidden="1" x14ac:dyDescent="0.25">
      <c r="A9777" t="s">
        <v>325</v>
      </c>
      <c r="B9777" t="s">
        <v>51</v>
      </c>
      <c r="C9777" t="s">
        <v>78</v>
      </c>
      <c r="D9777" t="s">
        <v>11</v>
      </c>
      <c r="F9777" t="s">
        <v>56</v>
      </c>
      <c r="H9777">
        <f>_xlfn.XLOOKUP(Tabuľka5[[#This Row],[Položka]],cennik[Položka],cennik[Cena MJ bez DPH])</f>
        <v>0</v>
      </c>
      <c r="I9777">
        <f>SUM(Tabuľka5[[#This Row],[cena MJ bez DPH]]*1.1)</f>
        <v>0</v>
      </c>
      <c r="J9777">
        <f>Tabuľka5[[#This Row],[množstvo]]*Tabuľka5[[#This Row],[cena MJ bez DPH]]</f>
        <v>0</v>
      </c>
      <c r="L9777" s="5" t="s">
        <v>557</v>
      </c>
      <c r="N9777" t="s">
        <v>556</v>
      </c>
      <c r="O9777" t="s">
        <v>342</v>
      </c>
      <c r="P9777" t="s">
        <v>728</v>
      </c>
    </row>
    <row r="9778" spans="1:16" hidden="1" x14ac:dyDescent="0.25">
      <c r="A9778" t="s">
        <v>325</v>
      </c>
      <c r="B9778" t="s">
        <v>51</v>
      </c>
      <c r="C9778" t="s">
        <v>79</v>
      </c>
      <c r="D9778" t="s">
        <v>11</v>
      </c>
      <c r="F9778" t="s">
        <v>56</v>
      </c>
      <c r="H9778">
        <f>_xlfn.XLOOKUP(Tabuľka5[[#This Row],[Položka]],cennik[Položka],cennik[Cena MJ bez DPH])</f>
        <v>0</v>
      </c>
      <c r="I9778">
        <f>SUM(Tabuľka5[[#This Row],[cena MJ bez DPH]]*1.1)</f>
        <v>0</v>
      </c>
      <c r="J9778">
        <f>Tabuľka5[[#This Row],[množstvo]]*Tabuľka5[[#This Row],[cena MJ bez DPH]]</f>
        <v>0</v>
      </c>
      <c r="L9778" s="5" t="s">
        <v>557</v>
      </c>
      <c r="N9778" t="s">
        <v>556</v>
      </c>
      <c r="O9778" t="s">
        <v>342</v>
      </c>
      <c r="P9778" t="s">
        <v>728</v>
      </c>
    </row>
    <row r="9779" spans="1:16" hidden="1" x14ac:dyDescent="0.25">
      <c r="A9779" t="s">
        <v>325</v>
      </c>
      <c r="B9779" t="s">
        <v>51</v>
      </c>
      <c r="C9779" t="s">
        <v>80</v>
      </c>
      <c r="D9779" t="s">
        <v>11</v>
      </c>
      <c r="F9779" t="s">
        <v>56</v>
      </c>
      <c r="H9779">
        <f>_xlfn.XLOOKUP(Tabuľka5[[#This Row],[Položka]],cennik[Položka],cennik[Cena MJ bez DPH])</f>
        <v>0</v>
      </c>
      <c r="I9779">
        <f>SUM(Tabuľka5[[#This Row],[cena MJ bez DPH]]*1.1)</f>
        <v>0</v>
      </c>
      <c r="J9779">
        <f>Tabuľka5[[#This Row],[množstvo]]*Tabuľka5[[#This Row],[cena MJ bez DPH]]</f>
        <v>0</v>
      </c>
      <c r="L9779" s="5" t="s">
        <v>557</v>
      </c>
      <c r="N9779" t="s">
        <v>556</v>
      </c>
      <c r="O9779" t="s">
        <v>342</v>
      </c>
      <c r="P9779" t="s">
        <v>728</v>
      </c>
    </row>
    <row r="9780" spans="1:16" hidden="1" x14ac:dyDescent="0.25">
      <c r="A9780" t="s">
        <v>325</v>
      </c>
      <c r="B9780" t="s">
        <v>51</v>
      </c>
      <c r="C9780" t="s">
        <v>81</v>
      </c>
      <c r="D9780" t="s">
        <v>11</v>
      </c>
      <c r="F9780" t="s">
        <v>56</v>
      </c>
      <c r="H9780">
        <f>_xlfn.XLOOKUP(Tabuľka5[[#This Row],[Položka]],cennik[Položka],cennik[Cena MJ bez DPH])</f>
        <v>0</v>
      </c>
      <c r="I9780">
        <f>SUM(Tabuľka5[[#This Row],[cena MJ bez DPH]]*1.1)</f>
        <v>0</v>
      </c>
      <c r="J9780">
        <f>Tabuľka5[[#This Row],[množstvo]]*Tabuľka5[[#This Row],[cena MJ bez DPH]]</f>
        <v>0</v>
      </c>
      <c r="L9780" s="5" t="s">
        <v>557</v>
      </c>
      <c r="N9780" t="s">
        <v>556</v>
      </c>
      <c r="O9780" t="s">
        <v>342</v>
      </c>
      <c r="P9780" t="s">
        <v>728</v>
      </c>
    </row>
    <row r="9781" spans="1:16" hidden="1" x14ac:dyDescent="0.25">
      <c r="A9781" t="s">
        <v>325</v>
      </c>
      <c r="B9781" t="s">
        <v>51</v>
      </c>
      <c r="C9781" t="s">
        <v>82</v>
      </c>
      <c r="D9781" t="s">
        <v>11</v>
      </c>
      <c r="F9781" t="s">
        <v>56</v>
      </c>
      <c r="H9781">
        <f>_xlfn.XLOOKUP(Tabuľka5[[#This Row],[Položka]],cennik[Položka],cennik[Cena MJ bez DPH])</f>
        <v>0</v>
      </c>
      <c r="I9781">
        <f>SUM(Tabuľka5[[#This Row],[cena MJ bez DPH]]*1.1)</f>
        <v>0</v>
      </c>
      <c r="J9781">
        <f>Tabuľka5[[#This Row],[množstvo]]*Tabuľka5[[#This Row],[cena MJ bez DPH]]</f>
        <v>0</v>
      </c>
      <c r="L9781" s="5" t="s">
        <v>557</v>
      </c>
      <c r="N9781" t="s">
        <v>556</v>
      </c>
      <c r="O9781" t="s">
        <v>342</v>
      </c>
      <c r="P9781" t="s">
        <v>728</v>
      </c>
    </row>
    <row r="9782" spans="1:16" hidden="1" x14ac:dyDescent="0.25">
      <c r="A9782" t="s">
        <v>325</v>
      </c>
      <c r="B9782" t="s">
        <v>51</v>
      </c>
      <c r="C9782" t="s">
        <v>83</v>
      </c>
      <c r="D9782" t="s">
        <v>11</v>
      </c>
      <c r="F9782" t="s">
        <v>56</v>
      </c>
      <c r="H9782">
        <f>_xlfn.XLOOKUP(Tabuľka5[[#This Row],[Položka]],cennik[Položka],cennik[Cena MJ bez DPH])</f>
        <v>0</v>
      </c>
      <c r="I9782">
        <f>SUM(Tabuľka5[[#This Row],[cena MJ bez DPH]]*1.1)</f>
        <v>0</v>
      </c>
      <c r="J9782">
        <f>Tabuľka5[[#This Row],[množstvo]]*Tabuľka5[[#This Row],[cena MJ bez DPH]]</f>
        <v>0</v>
      </c>
      <c r="L9782" s="5" t="s">
        <v>557</v>
      </c>
      <c r="N9782" t="s">
        <v>556</v>
      </c>
      <c r="O9782" t="s">
        <v>342</v>
      </c>
      <c r="P9782" t="s">
        <v>728</v>
      </c>
    </row>
    <row r="9783" spans="1:16" hidden="1" x14ac:dyDescent="0.25">
      <c r="A9783" t="s">
        <v>325</v>
      </c>
      <c r="B9783" t="s">
        <v>51</v>
      </c>
      <c r="C9783" t="s">
        <v>84</v>
      </c>
      <c r="D9783" t="s">
        <v>11</v>
      </c>
      <c r="F9783" t="s">
        <v>56</v>
      </c>
      <c r="H9783">
        <f>_xlfn.XLOOKUP(Tabuľka5[[#This Row],[Položka]],cennik[Položka],cennik[Cena MJ bez DPH])</f>
        <v>0</v>
      </c>
      <c r="I9783">
        <f>SUM(Tabuľka5[[#This Row],[cena MJ bez DPH]]*1.1)</f>
        <v>0</v>
      </c>
      <c r="J9783">
        <f>Tabuľka5[[#This Row],[množstvo]]*Tabuľka5[[#This Row],[cena MJ bez DPH]]</f>
        <v>0</v>
      </c>
      <c r="L9783" s="5" t="s">
        <v>557</v>
      </c>
      <c r="N9783" t="s">
        <v>556</v>
      </c>
      <c r="O9783" t="s">
        <v>342</v>
      </c>
      <c r="P9783" t="s">
        <v>728</v>
      </c>
    </row>
    <row r="9784" spans="1:16" hidden="1" x14ac:dyDescent="0.25">
      <c r="A9784" t="s">
        <v>325</v>
      </c>
      <c r="B9784" t="s">
        <v>51</v>
      </c>
      <c r="C9784" t="s">
        <v>85</v>
      </c>
      <c r="D9784" t="s">
        <v>11</v>
      </c>
      <c r="F9784" t="s">
        <v>56</v>
      </c>
      <c r="H9784">
        <f>_xlfn.XLOOKUP(Tabuľka5[[#This Row],[Položka]],cennik[Položka],cennik[Cena MJ bez DPH])</f>
        <v>0</v>
      </c>
      <c r="I9784">
        <f>SUM(Tabuľka5[[#This Row],[cena MJ bez DPH]]*1.1)</f>
        <v>0</v>
      </c>
      <c r="J9784">
        <f>Tabuľka5[[#This Row],[množstvo]]*Tabuľka5[[#This Row],[cena MJ bez DPH]]</f>
        <v>0</v>
      </c>
      <c r="L9784" s="5" t="s">
        <v>557</v>
      </c>
      <c r="N9784" t="s">
        <v>556</v>
      </c>
      <c r="O9784" t="s">
        <v>342</v>
      </c>
      <c r="P9784" t="s">
        <v>728</v>
      </c>
    </row>
    <row r="9785" spans="1:16" hidden="1" x14ac:dyDescent="0.25">
      <c r="A9785" t="s">
        <v>325</v>
      </c>
      <c r="B9785" t="s">
        <v>51</v>
      </c>
      <c r="C9785" t="s">
        <v>86</v>
      </c>
      <c r="D9785" t="s">
        <v>11</v>
      </c>
      <c r="F9785" t="s">
        <v>56</v>
      </c>
      <c r="H9785">
        <f>_xlfn.XLOOKUP(Tabuľka5[[#This Row],[Položka]],cennik[Položka],cennik[Cena MJ bez DPH])</f>
        <v>0</v>
      </c>
      <c r="I9785">
        <f>SUM(Tabuľka5[[#This Row],[cena MJ bez DPH]]*1.1)</f>
        <v>0</v>
      </c>
      <c r="J9785">
        <f>Tabuľka5[[#This Row],[množstvo]]*Tabuľka5[[#This Row],[cena MJ bez DPH]]</f>
        <v>0</v>
      </c>
      <c r="L9785" s="5" t="s">
        <v>557</v>
      </c>
      <c r="N9785" t="s">
        <v>556</v>
      </c>
      <c r="O9785" t="s">
        <v>342</v>
      </c>
      <c r="P9785" t="s">
        <v>728</v>
      </c>
    </row>
    <row r="9786" spans="1:16" hidden="1" x14ac:dyDescent="0.25">
      <c r="A9786" t="s">
        <v>325</v>
      </c>
      <c r="B9786" t="s">
        <v>51</v>
      </c>
      <c r="C9786" t="s">
        <v>87</v>
      </c>
      <c r="D9786" t="s">
        <v>11</v>
      </c>
      <c r="F9786" t="s">
        <v>56</v>
      </c>
      <c r="H9786">
        <f>_xlfn.XLOOKUP(Tabuľka5[[#This Row],[Položka]],cennik[Položka],cennik[Cena MJ bez DPH])</f>
        <v>0</v>
      </c>
      <c r="I9786">
        <f>SUM(Tabuľka5[[#This Row],[cena MJ bez DPH]]*1.1)</f>
        <v>0</v>
      </c>
      <c r="J9786">
        <f>Tabuľka5[[#This Row],[množstvo]]*Tabuľka5[[#This Row],[cena MJ bez DPH]]</f>
        <v>0</v>
      </c>
      <c r="L9786" s="5" t="s">
        <v>557</v>
      </c>
      <c r="N9786" t="s">
        <v>556</v>
      </c>
      <c r="O9786" t="s">
        <v>342</v>
      </c>
      <c r="P9786" t="s">
        <v>728</v>
      </c>
    </row>
    <row r="9787" spans="1:16" hidden="1" x14ac:dyDescent="0.25">
      <c r="A9787" t="s">
        <v>325</v>
      </c>
      <c r="B9787" t="s">
        <v>51</v>
      </c>
      <c r="C9787" t="s">
        <v>88</v>
      </c>
      <c r="D9787" t="s">
        <v>11</v>
      </c>
      <c r="F9787" t="s">
        <v>56</v>
      </c>
      <c r="H9787">
        <f>_xlfn.XLOOKUP(Tabuľka5[[#This Row],[Položka]],cennik[Položka],cennik[Cena MJ bez DPH])</f>
        <v>0</v>
      </c>
      <c r="I9787">
        <f>SUM(Tabuľka5[[#This Row],[cena MJ bez DPH]]*1.1)</f>
        <v>0</v>
      </c>
      <c r="J9787">
        <f>Tabuľka5[[#This Row],[množstvo]]*Tabuľka5[[#This Row],[cena MJ bez DPH]]</f>
        <v>0</v>
      </c>
      <c r="L9787" s="5" t="s">
        <v>557</v>
      </c>
      <c r="N9787" t="s">
        <v>556</v>
      </c>
      <c r="O9787" t="s">
        <v>342</v>
      </c>
      <c r="P9787" t="s">
        <v>728</v>
      </c>
    </row>
    <row r="9788" spans="1:16" hidden="1" x14ac:dyDescent="0.25">
      <c r="A9788" t="s">
        <v>325</v>
      </c>
      <c r="B9788" t="s">
        <v>51</v>
      </c>
      <c r="C9788" t="s">
        <v>89</v>
      </c>
      <c r="D9788" t="s">
        <v>11</v>
      </c>
      <c r="F9788" t="s">
        <v>56</v>
      </c>
      <c r="H9788">
        <f>_xlfn.XLOOKUP(Tabuľka5[[#This Row],[Položka]],cennik[Položka],cennik[Cena MJ bez DPH])</f>
        <v>0</v>
      </c>
      <c r="I9788">
        <f>SUM(Tabuľka5[[#This Row],[cena MJ bez DPH]]*1.1)</f>
        <v>0</v>
      </c>
      <c r="J9788">
        <f>Tabuľka5[[#This Row],[množstvo]]*Tabuľka5[[#This Row],[cena MJ bez DPH]]</f>
        <v>0</v>
      </c>
      <c r="L9788" s="5" t="s">
        <v>557</v>
      </c>
      <c r="N9788" t="s">
        <v>556</v>
      </c>
      <c r="O9788" t="s">
        <v>342</v>
      </c>
      <c r="P9788" t="s">
        <v>728</v>
      </c>
    </row>
    <row r="9789" spans="1:16" hidden="1" x14ac:dyDescent="0.25">
      <c r="A9789" t="s">
        <v>325</v>
      </c>
      <c r="B9789" t="s">
        <v>51</v>
      </c>
      <c r="C9789" t="s">
        <v>90</v>
      </c>
      <c r="D9789" t="s">
        <v>11</v>
      </c>
      <c r="F9789" t="s">
        <v>56</v>
      </c>
      <c r="H9789">
        <f>_xlfn.XLOOKUP(Tabuľka5[[#This Row],[Položka]],cennik[Položka],cennik[Cena MJ bez DPH])</f>
        <v>0</v>
      </c>
      <c r="I9789">
        <f>SUM(Tabuľka5[[#This Row],[cena MJ bez DPH]]*1.1)</f>
        <v>0</v>
      </c>
      <c r="J9789">
        <f>Tabuľka5[[#This Row],[množstvo]]*Tabuľka5[[#This Row],[cena MJ bez DPH]]</f>
        <v>0</v>
      </c>
      <c r="L9789" s="5" t="s">
        <v>557</v>
      </c>
      <c r="N9789" t="s">
        <v>556</v>
      </c>
      <c r="O9789" t="s">
        <v>342</v>
      </c>
      <c r="P9789" t="s">
        <v>728</v>
      </c>
    </row>
    <row r="9790" spans="1:16" hidden="1" x14ac:dyDescent="0.25">
      <c r="A9790" t="s">
        <v>325</v>
      </c>
      <c r="B9790" t="s">
        <v>51</v>
      </c>
      <c r="C9790" t="s">
        <v>91</v>
      </c>
      <c r="D9790" t="s">
        <v>11</v>
      </c>
      <c r="F9790" t="s">
        <v>56</v>
      </c>
      <c r="H9790">
        <f>_xlfn.XLOOKUP(Tabuľka5[[#This Row],[Položka]],cennik[Položka],cennik[Cena MJ bez DPH])</f>
        <v>0</v>
      </c>
      <c r="I9790">
        <f>SUM(Tabuľka5[[#This Row],[cena MJ bez DPH]]*1.1)</f>
        <v>0</v>
      </c>
      <c r="J9790">
        <f>Tabuľka5[[#This Row],[množstvo]]*Tabuľka5[[#This Row],[cena MJ bez DPH]]</f>
        <v>0</v>
      </c>
      <c r="L9790" s="5" t="s">
        <v>557</v>
      </c>
      <c r="N9790" t="s">
        <v>556</v>
      </c>
      <c r="O9790" t="s">
        <v>342</v>
      </c>
      <c r="P9790" t="s">
        <v>728</v>
      </c>
    </row>
    <row r="9791" spans="1:16" hidden="1" x14ac:dyDescent="0.25">
      <c r="A9791" t="s">
        <v>325</v>
      </c>
      <c r="B9791" t="s">
        <v>92</v>
      </c>
      <c r="C9791" t="s">
        <v>93</v>
      </c>
      <c r="D9791" t="s">
        <v>94</v>
      </c>
      <c r="E9791" t="s">
        <v>95</v>
      </c>
      <c r="F9791" t="s">
        <v>46</v>
      </c>
      <c r="G9791">
        <v>530</v>
      </c>
      <c r="H9791">
        <f>_xlfn.XLOOKUP(Tabuľka5[[#This Row],[Položka]],cennik[Položka],cennik[Cena MJ bez DPH])</f>
        <v>0</v>
      </c>
      <c r="I9791">
        <f>SUM(Tabuľka5[[#This Row],[cena MJ bez DPH]]*1.1)</f>
        <v>0</v>
      </c>
      <c r="J9791">
        <f>Tabuľka5[[#This Row],[množstvo]]*Tabuľka5[[#This Row],[cena MJ bez DPH]]</f>
        <v>0</v>
      </c>
      <c r="L9791" s="5" t="s">
        <v>557</v>
      </c>
      <c r="N9791" t="s">
        <v>556</v>
      </c>
      <c r="O9791" t="s">
        <v>342</v>
      </c>
      <c r="P9791" t="s">
        <v>728</v>
      </c>
    </row>
    <row r="9792" spans="1:16" hidden="1" x14ac:dyDescent="0.25">
      <c r="A9792" t="s">
        <v>325</v>
      </c>
      <c r="B9792" t="s">
        <v>92</v>
      </c>
      <c r="C9792" t="s">
        <v>96</v>
      </c>
      <c r="D9792" t="s">
        <v>94</v>
      </c>
      <c r="E9792" t="s">
        <v>97</v>
      </c>
      <c r="F9792" t="s">
        <v>46</v>
      </c>
      <c r="G9792">
        <v>530</v>
      </c>
      <c r="H9792">
        <f>_xlfn.XLOOKUP(Tabuľka5[[#This Row],[Položka]],cennik[Položka],cennik[Cena MJ bez DPH])</f>
        <v>0</v>
      </c>
      <c r="I9792">
        <f>SUM(Tabuľka5[[#This Row],[cena MJ bez DPH]]*1.1)</f>
        <v>0</v>
      </c>
      <c r="J9792">
        <f>Tabuľka5[[#This Row],[množstvo]]*Tabuľka5[[#This Row],[cena MJ bez DPH]]</f>
        <v>0</v>
      </c>
      <c r="L9792" s="5" t="s">
        <v>557</v>
      </c>
      <c r="N9792" t="s">
        <v>556</v>
      </c>
      <c r="O9792" t="s">
        <v>342</v>
      </c>
      <c r="P9792" t="s">
        <v>728</v>
      </c>
    </row>
    <row r="9793" spans="1:16" hidden="1" x14ac:dyDescent="0.25">
      <c r="A9793" t="s">
        <v>325</v>
      </c>
      <c r="B9793" t="s">
        <v>92</v>
      </c>
      <c r="C9793" t="s">
        <v>98</v>
      </c>
      <c r="D9793" t="s">
        <v>94</v>
      </c>
      <c r="F9793" t="s">
        <v>46</v>
      </c>
      <c r="H9793">
        <f>_xlfn.XLOOKUP(Tabuľka5[[#This Row],[Položka]],cennik[Položka],cennik[Cena MJ bez DPH])</f>
        <v>0</v>
      </c>
      <c r="I9793">
        <f>SUM(Tabuľka5[[#This Row],[cena MJ bez DPH]]*1.1)</f>
        <v>0</v>
      </c>
      <c r="J9793">
        <f>Tabuľka5[[#This Row],[množstvo]]*Tabuľka5[[#This Row],[cena MJ bez DPH]]</f>
        <v>0</v>
      </c>
      <c r="L9793" s="5" t="s">
        <v>557</v>
      </c>
      <c r="N9793" t="s">
        <v>556</v>
      </c>
      <c r="O9793" t="s">
        <v>342</v>
      </c>
      <c r="P9793" t="s">
        <v>728</v>
      </c>
    </row>
    <row r="9794" spans="1:16" hidden="1" x14ac:dyDescent="0.25">
      <c r="A9794" t="s">
        <v>325</v>
      </c>
      <c r="B9794" t="s">
        <v>92</v>
      </c>
      <c r="C9794" t="s">
        <v>99</v>
      </c>
      <c r="D9794" t="s">
        <v>94</v>
      </c>
      <c r="E9794" t="s">
        <v>100</v>
      </c>
      <c r="F9794" t="s">
        <v>46</v>
      </c>
      <c r="G9794">
        <v>1700</v>
      </c>
      <c r="H9794">
        <f>_xlfn.XLOOKUP(Tabuľka5[[#This Row],[Položka]],cennik[Položka],cennik[Cena MJ bez DPH])</f>
        <v>0</v>
      </c>
      <c r="I9794">
        <f>SUM(Tabuľka5[[#This Row],[cena MJ bez DPH]]*1.1)</f>
        <v>0</v>
      </c>
      <c r="J9794">
        <f>Tabuľka5[[#This Row],[množstvo]]*Tabuľka5[[#This Row],[cena MJ bez DPH]]</f>
        <v>0</v>
      </c>
      <c r="L9794" s="5" t="s">
        <v>557</v>
      </c>
      <c r="N9794" t="s">
        <v>556</v>
      </c>
      <c r="O9794" t="s">
        <v>342</v>
      </c>
      <c r="P9794" t="s">
        <v>728</v>
      </c>
    </row>
    <row r="9795" spans="1:16" hidden="1" x14ac:dyDescent="0.25">
      <c r="A9795" t="s">
        <v>325</v>
      </c>
      <c r="B9795" t="s">
        <v>92</v>
      </c>
      <c r="C9795" t="s">
        <v>101</v>
      </c>
      <c r="D9795" t="s">
        <v>94</v>
      </c>
      <c r="E9795" t="s">
        <v>102</v>
      </c>
      <c r="F9795" t="s">
        <v>46</v>
      </c>
      <c r="G9795">
        <v>700</v>
      </c>
      <c r="H9795">
        <f>_xlfn.XLOOKUP(Tabuľka5[[#This Row],[Položka]],cennik[Položka],cennik[Cena MJ bez DPH])</f>
        <v>0</v>
      </c>
      <c r="I9795">
        <f>SUM(Tabuľka5[[#This Row],[cena MJ bez DPH]]*1.1)</f>
        <v>0</v>
      </c>
      <c r="J9795">
        <f>Tabuľka5[[#This Row],[množstvo]]*Tabuľka5[[#This Row],[cena MJ bez DPH]]</f>
        <v>0</v>
      </c>
      <c r="L9795" s="5" t="s">
        <v>557</v>
      </c>
      <c r="N9795" t="s">
        <v>556</v>
      </c>
      <c r="O9795" t="s">
        <v>342</v>
      </c>
      <c r="P9795" t="s">
        <v>728</v>
      </c>
    </row>
    <row r="9796" spans="1:16" hidden="1" x14ac:dyDescent="0.25">
      <c r="A9796" t="s">
        <v>325</v>
      </c>
      <c r="B9796" t="s">
        <v>92</v>
      </c>
      <c r="C9796" t="s">
        <v>103</v>
      </c>
      <c r="D9796" t="s">
        <v>94</v>
      </c>
      <c r="E9796" t="s">
        <v>102</v>
      </c>
      <c r="F9796" t="s">
        <v>46</v>
      </c>
      <c r="H9796">
        <f>_xlfn.XLOOKUP(Tabuľka5[[#This Row],[Položka]],cennik[Položka],cennik[Cena MJ bez DPH])</f>
        <v>0</v>
      </c>
      <c r="I9796">
        <f>SUM(Tabuľka5[[#This Row],[cena MJ bez DPH]]*1.1)</f>
        <v>0</v>
      </c>
      <c r="J9796">
        <f>Tabuľka5[[#This Row],[množstvo]]*Tabuľka5[[#This Row],[cena MJ bez DPH]]</f>
        <v>0</v>
      </c>
      <c r="L9796" s="5" t="s">
        <v>557</v>
      </c>
      <c r="N9796" t="s">
        <v>556</v>
      </c>
      <c r="O9796" t="s">
        <v>342</v>
      </c>
      <c r="P9796" t="s">
        <v>728</v>
      </c>
    </row>
    <row r="9797" spans="1:16" hidden="1" x14ac:dyDescent="0.25">
      <c r="A9797" t="s">
        <v>325</v>
      </c>
      <c r="B9797" t="s">
        <v>104</v>
      </c>
      <c r="C9797" t="s">
        <v>105</v>
      </c>
      <c r="D9797" t="s">
        <v>11</v>
      </c>
      <c r="E9797" t="s">
        <v>106</v>
      </c>
      <c r="F9797" t="s">
        <v>46</v>
      </c>
      <c r="G9797">
        <v>620</v>
      </c>
      <c r="H9797">
        <f>_xlfn.XLOOKUP(Tabuľka5[[#This Row],[Položka]],cennik[Položka],cennik[Cena MJ bez DPH])</f>
        <v>0</v>
      </c>
      <c r="I9797">
        <f>SUM(Tabuľka5[[#This Row],[cena MJ bez DPH]]*1.1)</f>
        <v>0</v>
      </c>
      <c r="J9797">
        <f>Tabuľka5[[#This Row],[množstvo]]*Tabuľka5[[#This Row],[cena MJ bez DPH]]</f>
        <v>0</v>
      </c>
      <c r="L9797" s="5" t="s">
        <v>557</v>
      </c>
      <c r="N9797" t="s">
        <v>556</v>
      </c>
      <c r="O9797" t="s">
        <v>342</v>
      </c>
      <c r="P9797" t="s">
        <v>728</v>
      </c>
    </row>
    <row r="9798" spans="1:16" hidden="1" x14ac:dyDescent="0.25">
      <c r="A9798" t="s">
        <v>325</v>
      </c>
      <c r="B9798" t="s">
        <v>104</v>
      </c>
      <c r="C9798" t="s">
        <v>107</v>
      </c>
      <c r="D9798" t="s">
        <v>11</v>
      </c>
      <c r="E9798" t="s">
        <v>106</v>
      </c>
      <c r="F9798" t="s">
        <v>46</v>
      </c>
      <c r="H9798">
        <f>_xlfn.XLOOKUP(Tabuľka5[[#This Row],[Položka]],cennik[Položka],cennik[Cena MJ bez DPH])</f>
        <v>0</v>
      </c>
      <c r="I9798">
        <f>SUM(Tabuľka5[[#This Row],[cena MJ bez DPH]]*1.1)</f>
        <v>0</v>
      </c>
      <c r="J9798">
        <f>Tabuľka5[[#This Row],[množstvo]]*Tabuľka5[[#This Row],[cena MJ bez DPH]]</f>
        <v>0</v>
      </c>
      <c r="L9798" s="5" t="s">
        <v>557</v>
      </c>
      <c r="N9798" t="s">
        <v>556</v>
      </c>
      <c r="O9798" t="s">
        <v>342</v>
      </c>
      <c r="P9798" t="s">
        <v>728</v>
      </c>
    </row>
    <row r="9799" spans="1:16" hidden="1" x14ac:dyDescent="0.25">
      <c r="A9799" t="s">
        <v>325</v>
      </c>
      <c r="B9799" t="s">
        <v>104</v>
      </c>
      <c r="C9799" t="s">
        <v>108</v>
      </c>
      <c r="D9799" t="s">
        <v>11</v>
      </c>
      <c r="E9799" t="s">
        <v>106</v>
      </c>
      <c r="F9799" t="s">
        <v>46</v>
      </c>
      <c r="G9799">
        <v>25</v>
      </c>
      <c r="H9799">
        <f>_xlfn.XLOOKUP(Tabuľka5[[#This Row],[Položka]],cennik[Položka],cennik[Cena MJ bez DPH])</f>
        <v>0</v>
      </c>
      <c r="I9799">
        <f>SUM(Tabuľka5[[#This Row],[cena MJ bez DPH]]*1.1)</f>
        <v>0</v>
      </c>
      <c r="J9799">
        <f>Tabuľka5[[#This Row],[množstvo]]*Tabuľka5[[#This Row],[cena MJ bez DPH]]</f>
        <v>0</v>
      </c>
      <c r="L9799" s="5" t="s">
        <v>557</v>
      </c>
      <c r="N9799" t="s">
        <v>556</v>
      </c>
      <c r="O9799" t="s">
        <v>342</v>
      </c>
      <c r="P9799" t="s">
        <v>728</v>
      </c>
    </row>
    <row r="9800" spans="1:16" hidden="1" x14ac:dyDescent="0.25">
      <c r="A9800" t="s">
        <v>325</v>
      </c>
      <c r="B9800" t="s">
        <v>104</v>
      </c>
      <c r="C9800" t="s">
        <v>109</v>
      </c>
      <c r="D9800" t="s">
        <v>11</v>
      </c>
      <c r="E9800" t="s">
        <v>106</v>
      </c>
      <c r="F9800" t="s">
        <v>46</v>
      </c>
      <c r="H9800">
        <f>_xlfn.XLOOKUP(Tabuľka5[[#This Row],[Položka]],cennik[Položka],cennik[Cena MJ bez DPH])</f>
        <v>0</v>
      </c>
      <c r="I9800">
        <f>SUM(Tabuľka5[[#This Row],[cena MJ bez DPH]]*1.1)</f>
        <v>0</v>
      </c>
      <c r="J9800">
        <f>Tabuľka5[[#This Row],[množstvo]]*Tabuľka5[[#This Row],[cena MJ bez DPH]]</f>
        <v>0</v>
      </c>
      <c r="L9800" s="5" t="s">
        <v>557</v>
      </c>
      <c r="N9800" t="s">
        <v>556</v>
      </c>
      <c r="O9800" t="s">
        <v>342</v>
      </c>
      <c r="P9800" t="s">
        <v>728</v>
      </c>
    </row>
    <row r="9801" spans="1:16" hidden="1" x14ac:dyDescent="0.25">
      <c r="A9801" t="s">
        <v>325</v>
      </c>
      <c r="B9801" t="s">
        <v>104</v>
      </c>
      <c r="C9801" t="s">
        <v>110</v>
      </c>
      <c r="D9801" t="s">
        <v>11</v>
      </c>
      <c r="E9801" t="s">
        <v>111</v>
      </c>
      <c r="F9801" t="s">
        <v>46</v>
      </c>
      <c r="H9801">
        <f>_xlfn.XLOOKUP(Tabuľka5[[#This Row],[Položka]],cennik[Položka],cennik[Cena MJ bez DPH])</f>
        <v>0</v>
      </c>
      <c r="I9801">
        <f>SUM(Tabuľka5[[#This Row],[cena MJ bez DPH]]*1.1)</f>
        <v>0</v>
      </c>
      <c r="J9801">
        <f>Tabuľka5[[#This Row],[množstvo]]*Tabuľka5[[#This Row],[cena MJ bez DPH]]</f>
        <v>0</v>
      </c>
      <c r="L9801" s="5" t="s">
        <v>557</v>
      </c>
      <c r="N9801" t="s">
        <v>556</v>
      </c>
      <c r="O9801" t="s">
        <v>342</v>
      </c>
      <c r="P9801" t="s">
        <v>728</v>
      </c>
    </row>
    <row r="9802" spans="1:16" hidden="1" x14ac:dyDescent="0.25">
      <c r="A9802" t="s">
        <v>325</v>
      </c>
      <c r="B9802" t="s">
        <v>104</v>
      </c>
      <c r="C9802" t="s">
        <v>112</v>
      </c>
      <c r="D9802" t="s">
        <v>11</v>
      </c>
      <c r="E9802" t="s">
        <v>113</v>
      </c>
      <c r="F9802" t="s">
        <v>46</v>
      </c>
      <c r="G9802">
        <v>180</v>
      </c>
      <c r="H9802">
        <f>_xlfn.XLOOKUP(Tabuľka5[[#This Row],[Položka]],cennik[Položka],cennik[Cena MJ bez DPH])</f>
        <v>0</v>
      </c>
      <c r="I9802">
        <f>SUM(Tabuľka5[[#This Row],[cena MJ bez DPH]]*1.1)</f>
        <v>0</v>
      </c>
      <c r="J9802">
        <f>Tabuľka5[[#This Row],[množstvo]]*Tabuľka5[[#This Row],[cena MJ bez DPH]]</f>
        <v>0</v>
      </c>
      <c r="L9802" s="5" t="s">
        <v>557</v>
      </c>
      <c r="N9802" t="s">
        <v>556</v>
      </c>
      <c r="O9802" t="s">
        <v>342</v>
      </c>
      <c r="P9802" t="s">
        <v>728</v>
      </c>
    </row>
    <row r="9803" spans="1:16" hidden="1" x14ac:dyDescent="0.25">
      <c r="A9803" t="s">
        <v>325</v>
      </c>
      <c r="B9803" t="s">
        <v>104</v>
      </c>
      <c r="C9803" t="s">
        <v>114</v>
      </c>
      <c r="D9803" t="s">
        <v>94</v>
      </c>
      <c r="E9803" t="s">
        <v>115</v>
      </c>
      <c r="F9803" t="s">
        <v>46</v>
      </c>
      <c r="H9803">
        <f>_xlfn.XLOOKUP(Tabuľka5[[#This Row],[Položka]],cennik[Položka],cennik[Cena MJ bez DPH])</f>
        <v>0</v>
      </c>
      <c r="I9803">
        <f>SUM(Tabuľka5[[#This Row],[cena MJ bez DPH]]*1.1)</f>
        <v>0</v>
      </c>
      <c r="J9803">
        <f>Tabuľka5[[#This Row],[množstvo]]*Tabuľka5[[#This Row],[cena MJ bez DPH]]</f>
        <v>0</v>
      </c>
      <c r="L9803" s="5" t="s">
        <v>557</v>
      </c>
      <c r="N9803" t="s">
        <v>556</v>
      </c>
      <c r="O9803" t="s">
        <v>342</v>
      </c>
      <c r="P9803" t="s">
        <v>728</v>
      </c>
    </row>
    <row r="9804" spans="1:16" hidden="1" x14ac:dyDescent="0.25">
      <c r="A9804" t="s">
        <v>325</v>
      </c>
      <c r="B9804" t="s">
        <v>104</v>
      </c>
      <c r="C9804" t="s">
        <v>116</v>
      </c>
      <c r="D9804" t="s">
        <v>94</v>
      </c>
      <c r="E9804" t="s">
        <v>117</v>
      </c>
      <c r="F9804" t="s">
        <v>46</v>
      </c>
      <c r="H9804">
        <f>_xlfn.XLOOKUP(Tabuľka5[[#This Row],[Položka]],cennik[Položka],cennik[Cena MJ bez DPH])</f>
        <v>0</v>
      </c>
      <c r="I9804">
        <f>SUM(Tabuľka5[[#This Row],[cena MJ bez DPH]]*1.1)</f>
        <v>0</v>
      </c>
      <c r="J9804">
        <f>Tabuľka5[[#This Row],[množstvo]]*Tabuľka5[[#This Row],[cena MJ bez DPH]]</f>
        <v>0</v>
      </c>
      <c r="L9804" s="5" t="s">
        <v>557</v>
      </c>
      <c r="N9804" t="s">
        <v>556</v>
      </c>
      <c r="O9804" t="s">
        <v>342</v>
      </c>
      <c r="P9804" t="s">
        <v>728</v>
      </c>
    </row>
    <row r="9805" spans="1:16" hidden="1" x14ac:dyDescent="0.25">
      <c r="A9805" t="s">
        <v>325</v>
      </c>
      <c r="B9805" t="s">
        <v>104</v>
      </c>
      <c r="C9805" t="s">
        <v>118</v>
      </c>
      <c r="D9805" t="s">
        <v>94</v>
      </c>
      <c r="E9805" t="s">
        <v>117</v>
      </c>
      <c r="F9805" t="s">
        <v>46</v>
      </c>
      <c r="G9805">
        <v>900</v>
      </c>
      <c r="H9805">
        <f>_xlfn.XLOOKUP(Tabuľka5[[#This Row],[Položka]],cennik[Položka],cennik[Cena MJ bez DPH])</f>
        <v>0</v>
      </c>
      <c r="I9805">
        <f>SUM(Tabuľka5[[#This Row],[cena MJ bez DPH]]*1.1)</f>
        <v>0</v>
      </c>
      <c r="J9805">
        <f>Tabuľka5[[#This Row],[množstvo]]*Tabuľka5[[#This Row],[cena MJ bez DPH]]</f>
        <v>0</v>
      </c>
      <c r="L9805" s="5" t="s">
        <v>557</v>
      </c>
      <c r="N9805" t="s">
        <v>556</v>
      </c>
      <c r="O9805" t="s">
        <v>342</v>
      </c>
      <c r="P9805" t="s">
        <v>728</v>
      </c>
    </row>
    <row r="9806" spans="1:16" hidden="1" x14ac:dyDescent="0.25">
      <c r="A9806" t="s">
        <v>325</v>
      </c>
      <c r="B9806" t="s">
        <v>104</v>
      </c>
      <c r="C9806" t="s">
        <v>119</v>
      </c>
      <c r="D9806" t="s">
        <v>94</v>
      </c>
      <c r="E9806" t="s">
        <v>115</v>
      </c>
      <c r="F9806" t="s">
        <v>46</v>
      </c>
      <c r="H9806">
        <f>_xlfn.XLOOKUP(Tabuľka5[[#This Row],[Položka]],cennik[Položka],cennik[Cena MJ bez DPH])</f>
        <v>0</v>
      </c>
      <c r="I9806">
        <f>SUM(Tabuľka5[[#This Row],[cena MJ bez DPH]]*1.1)</f>
        <v>0</v>
      </c>
      <c r="J9806">
        <f>Tabuľka5[[#This Row],[množstvo]]*Tabuľka5[[#This Row],[cena MJ bez DPH]]</f>
        <v>0</v>
      </c>
      <c r="L9806" s="5" t="s">
        <v>557</v>
      </c>
      <c r="N9806" t="s">
        <v>556</v>
      </c>
      <c r="O9806" t="s">
        <v>342</v>
      </c>
      <c r="P9806" t="s">
        <v>728</v>
      </c>
    </row>
    <row r="9807" spans="1:16" hidden="1" x14ac:dyDescent="0.25">
      <c r="A9807" t="s">
        <v>325</v>
      </c>
      <c r="B9807" t="s">
        <v>104</v>
      </c>
      <c r="C9807" t="s">
        <v>120</v>
      </c>
      <c r="D9807" t="s">
        <v>94</v>
      </c>
      <c r="E9807" t="s">
        <v>121</v>
      </c>
      <c r="F9807" t="s">
        <v>46</v>
      </c>
      <c r="H9807">
        <f>_xlfn.XLOOKUP(Tabuľka5[[#This Row],[Položka]],cennik[Položka],cennik[Cena MJ bez DPH])</f>
        <v>0</v>
      </c>
      <c r="I9807">
        <f>SUM(Tabuľka5[[#This Row],[cena MJ bez DPH]]*1.1)</f>
        <v>0</v>
      </c>
      <c r="J9807">
        <f>Tabuľka5[[#This Row],[množstvo]]*Tabuľka5[[#This Row],[cena MJ bez DPH]]</f>
        <v>0</v>
      </c>
      <c r="L9807" s="5" t="s">
        <v>557</v>
      </c>
      <c r="N9807" t="s">
        <v>556</v>
      </c>
      <c r="O9807" t="s">
        <v>342</v>
      </c>
      <c r="P9807" t="s">
        <v>728</v>
      </c>
    </row>
    <row r="9808" spans="1:16" hidden="1" x14ac:dyDescent="0.25">
      <c r="A9808" t="s">
        <v>325</v>
      </c>
      <c r="B9808" t="s">
        <v>104</v>
      </c>
      <c r="C9808" t="s">
        <v>122</v>
      </c>
      <c r="D9808" t="s">
        <v>11</v>
      </c>
      <c r="E9808" t="s">
        <v>123</v>
      </c>
      <c r="F9808" t="s">
        <v>46</v>
      </c>
      <c r="G9808">
        <v>216</v>
      </c>
      <c r="H9808">
        <f>_xlfn.XLOOKUP(Tabuľka5[[#This Row],[Položka]],cennik[Položka],cennik[Cena MJ bez DPH])</f>
        <v>0</v>
      </c>
      <c r="I9808">
        <f>SUM(Tabuľka5[[#This Row],[cena MJ bez DPH]]*1.1)</f>
        <v>0</v>
      </c>
      <c r="J9808">
        <f>Tabuľka5[[#This Row],[množstvo]]*Tabuľka5[[#This Row],[cena MJ bez DPH]]</f>
        <v>0</v>
      </c>
      <c r="L9808" s="5" t="s">
        <v>557</v>
      </c>
      <c r="N9808" t="s">
        <v>556</v>
      </c>
      <c r="O9808" t="s">
        <v>342</v>
      </c>
      <c r="P9808" t="s">
        <v>728</v>
      </c>
    </row>
    <row r="9809" spans="1:16" hidden="1" x14ac:dyDescent="0.25">
      <c r="A9809" t="s">
        <v>325</v>
      </c>
      <c r="B9809" t="s">
        <v>104</v>
      </c>
      <c r="C9809" t="s">
        <v>124</v>
      </c>
      <c r="D9809" t="s">
        <v>11</v>
      </c>
      <c r="E9809" t="s">
        <v>125</v>
      </c>
      <c r="F9809" t="s">
        <v>46</v>
      </c>
      <c r="G9809">
        <v>30</v>
      </c>
      <c r="H9809">
        <f>_xlfn.XLOOKUP(Tabuľka5[[#This Row],[Položka]],cennik[Položka],cennik[Cena MJ bez DPH])</f>
        <v>0</v>
      </c>
      <c r="I9809">
        <f>SUM(Tabuľka5[[#This Row],[cena MJ bez DPH]]*1.1)</f>
        <v>0</v>
      </c>
      <c r="J9809">
        <f>Tabuľka5[[#This Row],[množstvo]]*Tabuľka5[[#This Row],[cena MJ bez DPH]]</f>
        <v>0</v>
      </c>
      <c r="L9809" s="5" t="s">
        <v>557</v>
      </c>
      <c r="N9809" t="s">
        <v>556</v>
      </c>
      <c r="O9809" t="s">
        <v>342</v>
      </c>
      <c r="P9809" t="s">
        <v>728</v>
      </c>
    </row>
    <row r="9810" spans="1:16" hidden="1" x14ac:dyDescent="0.25">
      <c r="A9810" t="s">
        <v>325</v>
      </c>
      <c r="B9810" t="s">
        <v>104</v>
      </c>
      <c r="C9810" t="s">
        <v>126</v>
      </c>
      <c r="D9810" t="s">
        <v>11</v>
      </c>
      <c r="E9810" t="s">
        <v>127</v>
      </c>
      <c r="F9810" t="s">
        <v>46</v>
      </c>
      <c r="G9810">
        <v>150</v>
      </c>
      <c r="H9810">
        <f>_xlfn.XLOOKUP(Tabuľka5[[#This Row],[Položka]],cennik[Položka],cennik[Cena MJ bez DPH])</f>
        <v>0</v>
      </c>
      <c r="I9810">
        <f>SUM(Tabuľka5[[#This Row],[cena MJ bez DPH]]*1.1)</f>
        <v>0</v>
      </c>
      <c r="J9810">
        <f>Tabuľka5[[#This Row],[množstvo]]*Tabuľka5[[#This Row],[cena MJ bez DPH]]</f>
        <v>0</v>
      </c>
      <c r="L9810" s="5" t="s">
        <v>557</v>
      </c>
      <c r="N9810" t="s">
        <v>556</v>
      </c>
      <c r="O9810" t="s">
        <v>342</v>
      </c>
      <c r="P9810" t="s">
        <v>728</v>
      </c>
    </row>
    <row r="9811" spans="1:16" hidden="1" x14ac:dyDescent="0.25">
      <c r="A9811" t="s">
        <v>325</v>
      </c>
      <c r="B9811" t="s">
        <v>104</v>
      </c>
      <c r="C9811" t="s">
        <v>128</v>
      </c>
      <c r="D9811" t="s">
        <v>11</v>
      </c>
      <c r="E9811" t="s">
        <v>125</v>
      </c>
      <c r="F9811" t="s">
        <v>46</v>
      </c>
      <c r="H9811">
        <f>_xlfn.XLOOKUP(Tabuľka5[[#This Row],[Položka]],cennik[Položka],cennik[Cena MJ bez DPH])</f>
        <v>0</v>
      </c>
      <c r="I9811">
        <f>SUM(Tabuľka5[[#This Row],[cena MJ bez DPH]]*1.1)</f>
        <v>0</v>
      </c>
      <c r="J9811">
        <f>Tabuľka5[[#This Row],[množstvo]]*Tabuľka5[[#This Row],[cena MJ bez DPH]]</f>
        <v>0</v>
      </c>
      <c r="L9811" s="5" t="s">
        <v>557</v>
      </c>
      <c r="N9811" t="s">
        <v>556</v>
      </c>
      <c r="O9811" t="s">
        <v>342</v>
      </c>
      <c r="P9811" t="s">
        <v>728</v>
      </c>
    </row>
    <row r="9812" spans="1:16" hidden="1" x14ac:dyDescent="0.25">
      <c r="A9812" t="s">
        <v>325</v>
      </c>
      <c r="B9812" t="s">
        <v>104</v>
      </c>
      <c r="C9812" t="s">
        <v>129</v>
      </c>
      <c r="D9812" t="s">
        <v>11</v>
      </c>
      <c r="E9812" t="s">
        <v>127</v>
      </c>
      <c r="F9812" t="s">
        <v>46</v>
      </c>
      <c r="H9812">
        <f>_xlfn.XLOOKUP(Tabuľka5[[#This Row],[Položka]],cennik[Položka],cennik[Cena MJ bez DPH])</f>
        <v>0</v>
      </c>
      <c r="I9812">
        <f>SUM(Tabuľka5[[#This Row],[cena MJ bez DPH]]*1.1)</f>
        <v>0</v>
      </c>
      <c r="J9812">
        <f>Tabuľka5[[#This Row],[množstvo]]*Tabuľka5[[#This Row],[cena MJ bez DPH]]</f>
        <v>0</v>
      </c>
      <c r="L9812" s="5" t="s">
        <v>557</v>
      </c>
      <c r="N9812" t="s">
        <v>556</v>
      </c>
      <c r="O9812" t="s">
        <v>342</v>
      </c>
      <c r="P9812" t="s">
        <v>728</v>
      </c>
    </row>
    <row r="9813" spans="1:16" hidden="1" x14ac:dyDescent="0.25">
      <c r="A9813" t="s">
        <v>325</v>
      </c>
      <c r="B9813" t="s">
        <v>104</v>
      </c>
      <c r="C9813" t="s">
        <v>130</v>
      </c>
      <c r="D9813" t="s">
        <v>11</v>
      </c>
      <c r="E9813" t="s">
        <v>131</v>
      </c>
      <c r="F9813" t="s">
        <v>46</v>
      </c>
      <c r="H9813">
        <f>_xlfn.XLOOKUP(Tabuľka5[[#This Row],[Položka]],cennik[Položka],cennik[Cena MJ bez DPH])</f>
        <v>0</v>
      </c>
      <c r="I9813">
        <f>SUM(Tabuľka5[[#This Row],[cena MJ bez DPH]]*1.1)</f>
        <v>0</v>
      </c>
      <c r="J9813">
        <f>Tabuľka5[[#This Row],[množstvo]]*Tabuľka5[[#This Row],[cena MJ bez DPH]]</f>
        <v>0</v>
      </c>
      <c r="L9813" s="5" t="s">
        <v>557</v>
      </c>
      <c r="N9813" t="s">
        <v>556</v>
      </c>
      <c r="O9813" t="s">
        <v>342</v>
      </c>
      <c r="P9813" t="s">
        <v>728</v>
      </c>
    </row>
    <row r="9814" spans="1:16" hidden="1" x14ac:dyDescent="0.25">
      <c r="A9814" t="s">
        <v>325</v>
      </c>
      <c r="B9814" t="s">
        <v>104</v>
      </c>
      <c r="C9814" t="s">
        <v>132</v>
      </c>
      <c r="D9814" t="s">
        <v>11</v>
      </c>
      <c r="E9814" t="s">
        <v>111</v>
      </c>
      <c r="F9814" t="s">
        <v>46</v>
      </c>
      <c r="G9814">
        <v>55</v>
      </c>
      <c r="H9814">
        <f>_xlfn.XLOOKUP(Tabuľka5[[#This Row],[Položka]],cennik[Položka],cennik[Cena MJ bez DPH])</f>
        <v>0</v>
      </c>
      <c r="I9814">
        <f>SUM(Tabuľka5[[#This Row],[cena MJ bez DPH]]*1.1)</f>
        <v>0</v>
      </c>
      <c r="J9814">
        <f>Tabuľka5[[#This Row],[množstvo]]*Tabuľka5[[#This Row],[cena MJ bez DPH]]</f>
        <v>0</v>
      </c>
      <c r="L9814" s="5" t="s">
        <v>557</v>
      </c>
      <c r="N9814" t="s">
        <v>556</v>
      </c>
      <c r="O9814" t="s">
        <v>342</v>
      </c>
      <c r="P9814" t="s">
        <v>728</v>
      </c>
    </row>
    <row r="9815" spans="1:16" hidden="1" x14ac:dyDescent="0.25">
      <c r="A9815" t="s">
        <v>325</v>
      </c>
      <c r="B9815" t="s">
        <v>104</v>
      </c>
      <c r="C9815" t="s">
        <v>133</v>
      </c>
      <c r="D9815" t="s">
        <v>11</v>
      </c>
      <c r="E9815" t="s">
        <v>123</v>
      </c>
      <c r="F9815" t="s">
        <v>46</v>
      </c>
      <c r="G9815">
        <v>12</v>
      </c>
      <c r="H9815">
        <f>_xlfn.XLOOKUP(Tabuľka5[[#This Row],[Položka]],cennik[Položka],cennik[Cena MJ bez DPH])</f>
        <v>0</v>
      </c>
      <c r="I9815">
        <f>SUM(Tabuľka5[[#This Row],[cena MJ bez DPH]]*1.1)</f>
        <v>0</v>
      </c>
      <c r="J9815">
        <f>Tabuľka5[[#This Row],[množstvo]]*Tabuľka5[[#This Row],[cena MJ bez DPH]]</f>
        <v>0</v>
      </c>
      <c r="L9815" s="5" t="s">
        <v>557</v>
      </c>
      <c r="N9815" t="s">
        <v>556</v>
      </c>
      <c r="O9815" t="s">
        <v>342</v>
      </c>
      <c r="P9815" t="s">
        <v>728</v>
      </c>
    </row>
    <row r="9816" spans="1:16" hidden="1" x14ac:dyDescent="0.25">
      <c r="A9816" t="s">
        <v>325</v>
      </c>
      <c r="B9816" t="s">
        <v>104</v>
      </c>
      <c r="C9816" t="s">
        <v>134</v>
      </c>
      <c r="D9816" t="s">
        <v>94</v>
      </c>
      <c r="F9816" t="s">
        <v>46</v>
      </c>
      <c r="H9816">
        <f>_xlfn.XLOOKUP(Tabuľka5[[#This Row],[Položka]],cennik[Položka],cennik[Cena MJ bez DPH])</f>
        <v>0</v>
      </c>
      <c r="I9816">
        <f>SUM(Tabuľka5[[#This Row],[cena MJ bez DPH]]*1.1)</f>
        <v>0</v>
      </c>
      <c r="J9816">
        <f>Tabuľka5[[#This Row],[množstvo]]*Tabuľka5[[#This Row],[cena MJ bez DPH]]</f>
        <v>0</v>
      </c>
      <c r="L9816" s="5" t="s">
        <v>557</v>
      </c>
      <c r="N9816" t="s">
        <v>556</v>
      </c>
      <c r="O9816" t="s">
        <v>342</v>
      </c>
      <c r="P9816" t="s">
        <v>728</v>
      </c>
    </row>
    <row r="9817" spans="1:16" hidden="1" x14ac:dyDescent="0.25">
      <c r="A9817" t="s">
        <v>325</v>
      </c>
      <c r="B9817" t="s">
        <v>104</v>
      </c>
      <c r="C9817" t="s">
        <v>135</v>
      </c>
      <c r="D9817" t="s">
        <v>11</v>
      </c>
      <c r="E9817" t="s">
        <v>136</v>
      </c>
      <c r="F9817" t="s">
        <v>46</v>
      </c>
      <c r="G9817">
        <v>16</v>
      </c>
      <c r="H9817">
        <f>_xlfn.XLOOKUP(Tabuľka5[[#This Row],[Položka]],cennik[Položka],cennik[Cena MJ bez DPH])</f>
        <v>0</v>
      </c>
      <c r="I9817">
        <f>SUM(Tabuľka5[[#This Row],[cena MJ bez DPH]]*1.1)</f>
        <v>0</v>
      </c>
      <c r="J9817">
        <f>Tabuľka5[[#This Row],[množstvo]]*Tabuľka5[[#This Row],[cena MJ bez DPH]]</f>
        <v>0</v>
      </c>
      <c r="K9817" t="s">
        <v>326</v>
      </c>
      <c r="L9817" s="5" t="s">
        <v>557</v>
      </c>
      <c r="N9817" t="s">
        <v>556</v>
      </c>
      <c r="O9817" t="s">
        <v>342</v>
      </c>
      <c r="P9817" t="s">
        <v>728</v>
      </c>
    </row>
    <row r="9818" spans="1:16" hidden="1" x14ac:dyDescent="0.25">
      <c r="A9818" t="s">
        <v>325</v>
      </c>
      <c r="B9818" t="s">
        <v>104</v>
      </c>
      <c r="C9818" t="s">
        <v>137</v>
      </c>
      <c r="D9818" t="s">
        <v>11</v>
      </c>
      <c r="E9818" t="s">
        <v>136</v>
      </c>
      <c r="F9818" t="s">
        <v>46</v>
      </c>
      <c r="G9818">
        <v>16</v>
      </c>
      <c r="H9818">
        <f>_xlfn.XLOOKUP(Tabuľka5[[#This Row],[Položka]],cennik[Položka],cennik[Cena MJ bez DPH])</f>
        <v>0</v>
      </c>
      <c r="I9818">
        <f>SUM(Tabuľka5[[#This Row],[cena MJ bez DPH]]*1.1)</f>
        <v>0</v>
      </c>
      <c r="J9818">
        <f>Tabuľka5[[#This Row],[množstvo]]*Tabuľka5[[#This Row],[cena MJ bez DPH]]</f>
        <v>0</v>
      </c>
      <c r="K9818" t="s">
        <v>326</v>
      </c>
      <c r="L9818" s="5" t="s">
        <v>557</v>
      </c>
      <c r="N9818" t="s">
        <v>556</v>
      </c>
      <c r="O9818" t="s">
        <v>342</v>
      </c>
      <c r="P9818" t="s">
        <v>728</v>
      </c>
    </row>
    <row r="9819" spans="1:16" hidden="1" x14ac:dyDescent="0.25">
      <c r="A9819" t="s">
        <v>325</v>
      </c>
      <c r="B9819" t="s">
        <v>104</v>
      </c>
      <c r="C9819" t="s">
        <v>138</v>
      </c>
      <c r="D9819" t="s">
        <v>11</v>
      </c>
      <c r="E9819" t="s">
        <v>139</v>
      </c>
      <c r="F9819" t="s">
        <v>46</v>
      </c>
      <c r="H9819">
        <f>_xlfn.XLOOKUP(Tabuľka5[[#This Row],[Položka]],cennik[Položka],cennik[Cena MJ bez DPH])</f>
        <v>0</v>
      </c>
      <c r="I9819">
        <f>SUM(Tabuľka5[[#This Row],[cena MJ bez DPH]]*1.1)</f>
        <v>0</v>
      </c>
      <c r="J9819">
        <f>Tabuľka5[[#This Row],[množstvo]]*Tabuľka5[[#This Row],[cena MJ bez DPH]]</f>
        <v>0</v>
      </c>
      <c r="L9819" s="5" t="s">
        <v>557</v>
      </c>
      <c r="N9819" t="s">
        <v>556</v>
      </c>
      <c r="O9819" t="s">
        <v>342</v>
      </c>
      <c r="P9819" t="s">
        <v>728</v>
      </c>
    </row>
    <row r="9820" spans="1:16" hidden="1" x14ac:dyDescent="0.25">
      <c r="A9820" t="s">
        <v>325</v>
      </c>
      <c r="B9820" t="s">
        <v>104</v>
      </c>
      <c r="C9820" t="s">
        <v>140</v>
      </c>
      <c r="D9820" t="s">
        <v>11</v>
      </c>
      <c r="E9820" t="s">
        <v>139</v>
      </c>
      <c r="F9820" t="s">
        <v>46</v>
      </c>
      <c r="H9820">
        <f>_xlfn.XLOOKUP(Tabuľka5[[#This Row],[Položka]],cennik[Položka],cennik[Cena MJ bez DPH])</f>
        <v>0</v>
      </c>
      <c r="I9820">
        <f>SUM(Tabuľka5[[#This Row],[cena MJ bez DPH]]*1.1)</f>
        <v>0</v>
      </c>
      <c r="J9820">
        <f>Tabuľka5[[#This Row],[množstvo]]*Tabuľka5[[#This Row],[cena MJ bez DPH]]</f>
        <v>0</v>
      </c>
      <c r="L9820" s="5" t="s">
        <v>557</v>
      </c>
      <c r="N9820" t="s">
        <v>556</v>
      </c>
      <c r="O9820" t="s">
        <v>342</v>
      </c>
      <c r="P9820" t="s">
        <v>728</v>
      </c>
    </row>
    <row r="9821" spans="1:16" hidden="1" x14ac:dyDescent="0.25">
      <c r="A9821" t="s">
        <v>325</v>
      </c>
      <c r="B9821" t="s">
        <v>104</v>
      </c>
      <c r="C9821" t="s">
        <v>141</v>
      </c>
      <c r="D9821" t="s">
        <v>11</v>
      </c>
      <c r="E9821" t="s">
        <v>142</v>
      </c>
      <c r="F9821" t="s">
        <v>46</v>
      </c>
      <c r="G9821">
        <v>685</v>
      </c>
      <c r="H9821">
        <f>_xlfn.XLOOKUP(Tabuľka5[[#This Row],[Položka]],cennik[Položka],cennik[Cena MJ bez DPH])</f>
        <v>0</v>
      </c>
      <c r="I9821">
        <f>SUM(Tabuľka5[[#This Row],[cena MJ bez DPH]]*1.1)</f>
        <v>0</v>
      </c>
      <c r="J9821">
        <f>Tabuľka5[[#This Row],[množstvo]]*Tabuľka5[[#This Row],[cena MJ bez DPH]]</f>
        <v>0</v>
      </c>
      <c r="L9821" s="5" t="s">
        <v>557</v>
      </c>
      <c r="N9821" t="s">
        <v>556</v>
      </c>
      <c r="O9821" t="s">
        <v>342</v>
      </c>
      <c r="P9821" t="s">
        <v>728</v>
      </c>
    </row>
    <row r="9822" spans="1:16" hidden="1" x14ac:dyDescent="0.25">
      <c r="A9822" t="s">
        <v>325</v>
      </c>
      <c r="B9822" t="s">
        <v>104</v>
      </c>
      <c r="C9822" t="s">
        <v>143</v>
      </c>
      <c r="D9822" t="s">
        <v>11</v>
      </c>
      <c r="E9822" t="s">
        <v>144</v>
      </c>
      <c r="F9822" t="s">
        <v>46</v>
      </c>
      <c r="H9822">
        <f>_xlfn.XLOOKUP(Tabuľka5[[#This Row],[Položka]],cennik[Položka],cennik[Cena MJ bez DPH])</f>
        <v>0</v>
      </c>
      <c r="I9822">
        <f>SUM(Tabuľka5[[#This Row],[cena MJ bez DPH]]*1.1)</f>
        <v>0</v>
      </c>
      <c r="J9822">
        <f>Tabuľka5[[#This Row],[množstvo]]*Tabuľka5[[#This Row],[cena MJ bez DPH]]</f>
        <v>0</v>
      </c>
      <c r="L9822" s="5" t="s">
        <v>557</v>
      </c>
      <c r="N9822" t="s">
        <v>556</v>
      </c>
      <c r="O9822" t="s">
        <v>342</v>
      </c>
      <c r="P9822" t="s">
        <v>728</v>
      </c>
    </row>
    <row r="9823" spans="1:16" hidden="1" x14ac:dyDescent="0.25">
      <c r="A9823" t="s">
        <v>325</v>
      </c>
      <c r="B9823" t="s">
        <v>104</v>
      </c>
      <c r="C9823" t="s">
        <v>145</v>
      </c>
      <c r="D9823" t="s">
        <v>11</v>
      </c>
      <c r="E9823" t="s">
        <v>146</v>
      </c>
      <c r="F9823" t="s">
        <v>46</v>
      </c>
      <c r="H9823">
        <f>_xlfn.XLOOKUP(Tabuľka5[[#This Row],[Položka]],cennik[Položka],cennik[Cena MJ bez DPH])</f>
        <v>0</v>
      </c>
      <c r="I9823">
        <f>SUM(Tabuľka5[[#This Row],[cena MJ bez DPH]]*1.1)</f>
        <v>0</v>
      </c>
      <c r="J9823">
        <f>Tabuľka5[[#This Row],[množstvo]]*Tabuľka5[[#This Row],[cena MJ bez DPH]]</f>
        <v>0</v>
      </c>
      <c r="L9823" s="5" t="s">
        <v>557</v>
      </c>
      <c r="N9823" t="s">
        <v>556</v>
      </c>
      <c r="O9823" t="s">
        <v>342</v>
      </c>
      <c r="P9823" t="s">
        <v>728</v>
      </c>
    </row>
    <row r="9824" spans="1:16" hidden="1" x14ac:dyDescent="0.25">
      <c r="A9824" t="s">
        <v>325</v>
      </c>
      <c r="B9824" t="s">
        <v>104</v>
      </c>
      <c r="C9824" t="s">
        <v>147</v>
      </c>
      <c r="D9824" t="s">
        <v>11</v>
      </c>
      <c r="F9824" t="s">
        <v>46</v>
      </c>
      <c r="G9824">
        <v>281</v>
      </c>
      <c r="H9824">
        <f>_xlfn.XLOOKUP(Tabuľka5[[#This Row],[Položka]],cennik[Položka],cennik[Cena MJ bez DPH])</f>
        <v>0</v>
      </c>
      <c r="I9824">
        <f>SUM(Tabuľka5[[#This Row],[cena MJ bez DPH]]*1.1)</f>
        <v>0</v>
      </c>
      <c r="J9824">
        <f>Tabuľka5[[#This Row],[množstvo]]*Tabuľka5[[#This Row],[cena MJ bez DPH]]</f>
        <v>0</v>
      </c>
      <c r="K9824" t="s">
        <v>327</v>
      </c>
      <c r="L9824" s="5" t="s">
        <v>557</v>
      </c>
      <c r="N9824" t="s">
        <v>556</v>
      </c>
      <c r="O9824" t="s">
        <v>342</v>
      </c>
      <c r="P9824" t="s">
        <v>728</v>
      </c>
    </row>
    <row r="9825" spans="1:16" hidden="1" x14ac:dyDescent="0.25">
      <c r="A9825" t="s">
        <v>325</v>
      </c>
      <c r="B9825" t="s">
        <v>104</v>
      </c>
      <c r="C9825" t="s">
        <v>148</v>
      </c>
      <c r="D9825" t="s">
        <v>11</v>
      </c>
      <c r="E9825" t="s">
        <v>146</v>
      </c>
      <c r="F9825" t="s">
        <v>46</v>
      </c>
      <c r="H9825">
        <f>_xlfn.XLOOKUP(Tabuľka5[[#This Row],[Položka]],cennik[Položka],cennik[Cena MJ bez DPH])</f>
        <v>0</v>
      </c>
      <c r="I9825">
        <f>SUM(Tabuľka5[[#This Row],[cena MJ bez DPH]]*1.1)</f>
        <v>0</v>
      </c>
      <c r="J9825">
        <f>Tabuľka5[[#This Row],[množstvo]]*Tabuľka5[[#This Row],[cena MJ bez DPH]]</f>
        <v>0</v>
      </c>
      <c r="L9825" s="5" t="s">
        <v>557</v>
      </c>
      <c r="N9825" t="s">
        <v>556</v>
      </c>
      <c r="O9825" t="s">
        <v>342</v>
      </c>
      <c r="P9825" t="s">
        <v>728</v>
      </c>
    </row>
    <row r="9826" spans="1:16" hidden="1" x14ac:dyDescent="0.25">
      <c r="A9826" t="s">
        <v>325</v>
      </c>
      <c r="B9826" t="s">
        <v>104</v>
      </c>
      <c r="C9826" t="s">
        <v>149</v>
      </c>
      <c r="D9826" t="s">
        <v>11</v>
      </c>
      <c r="F9826" t="s">
        <v>46</v>
      </c>
      <c r="G9826">
        <v>80</v>
      </c>
      <c r="H9826">
        <f>_xlfn.XLOOKUP(Tabuľka5[[#This Row],[Položka]],cennik[Položka],cennik[Cena MJ bez DPH])</f>
        <v>0</v>
      </c>
      <c r="I9826">
        <f>SUM(Tabuľka5[[#This Row],[cena MJ bez DPH]]*1.1)</f>
        <v>0</v>
      </c>
      <c r="J9826">
        <f>Tabuľka5[[#This Row],[množstvo]]*Tabuľka5[[#This Row],[cena MJ bez DPH]]</f>
        <v>0</v>
      </c>
      <c r="L9826" s="5" t="s">
        <v>557</v>
      </c>
      <c r="N9826" t="s">
        <v>556</v>
      </c>
      <c r="O9826" t="s">
        <v>342</v>
      </c>
      <c r="P9826" t="s">
        <v>728</v>
      </c>
    </row>
    <row r="9827" spans="1:16" hidden="1" x14ac:dyDescent="0.25">
      <c r="A9827" t="s">
        <v>325</v>
      </c>
      <c r="B9827" t="s">
        <v>104</v>
      </c>
      <c r="C9827" t="s">
        <v>150</v>
      </c>
      <c r="D9827" t="s">
        <v>94</v>
      </c>
      <c r="E9827" t="s">
        <v>102</v>
      </c>
      <c r="F9827" t="s">
        <v>46</v>
      </c>
      <c r="H9827">
        <f>_xlfn.XLOOKUP(Tabuľka5[[#This Row],[Položka]],cennik[Položka],cennik[Cena MJ bez DPH])</f>
        <v>0</v>
      </c>
      <c r="I9827">
        <f>SUM(Tabuľka5[[#This Row],[cena MJ bez DPH]]*1.1)</f>
        <v>0</v>
      </c>
      <c r="J9827">
        <f>Tabuľka5[[#This Row],[množstvo]]*Tabuľka5[[#This Row],[cena MJ bez DPH]]</f>
        <v>0</v>
      </c>
      <c r="L9827" s="5" t="s">
        <v>557</v>
      </c>
      <c r="N9827" t="s">
        <v>556</v>
      </c>
      <c r="O9827" t="s">
        <v>342</v>
      </c>
      <c r="P9827" t="s">
        <v>728</v>
      </c>
    </row>
    <row r="9828" spans="1:16" hidden="1" x14ac:dyDescent="0.25">
      <c r="A9828" t="s">
        <v>325</v>
      </c>
      <c r="B9828" t="s">
        <v>51</v>
      </c>
      <c r="C9828" t="s">
        <v>151</v>
      </c>
      <c r="D9828" t="s">
        <v>11</v>
      </c>
      <c r="F9828" t="s">
        <v>56</v>
      </c>
      <c r="H9828">
        <f>_xlfn.XLOOKUP(Tabuľka5[[#This Row],[Položka]],cennik[Položka],cennik[Cena MJ bez DPH])</f>
        <v>0</v>
      </c>
      <c r="I9828">
        <f>SUM(Tabuľka5[[#This Row],[cena MJ bez DPH]]*1.1)</f>
        <v>0</v>
      </c>
      <c r="J9828">
        <f>Tabuľka5[[#This Row],[množstvo]]*Tabuľka5[[#This Row],[cena MJ bez DPH]]</f>
        <v>0</v>
      </c>
      <c r="L9828" s="5" t="s">
        <v>557</v>
      </c>
      <c r="N9828" t="s">
        <v>556</v>
      </c>
      <c r="O9828" t="s">
        <v>342</v>
      </c>
      <c r="P9828" t="s">
        <v>728</v>
      </c>
    </row>
    <row r="9829" spans="1:16" hidden="1" x14ac:dyDescent="0.25">
      <c r="A9829" t="s">
        <v>325</v>
      </c>
      <c r="B9829" t="s">
        <v>51</v>
      </c>
      <c r="C9829" t="s">
        <v>152</v>
      </c>
      <c r="D9829" t="s">
        <v>11</v>
      </c>
      <c r="F9829" t="s">
        <v>56</v>
      </c>
      <c r="H9829">
        <f>_xlfn.XLOOKUP(Tabuľka5[[#This Row],[Položka]],cennik[Položka],cennik[Cena MJ bez DPH])</f>
        <v>0</v>
      </c>
      <c r="I9829">
        <f>SUM(Tabuľka5[[#This Row],[cena MJ bez DPH]]*1.1)</f>
        <v>0</v>
      </c>
      <c r="J9829">
        <f>Tabuľka5[[#This Row],[množstvo]]*Tabuľka5[[#This Row],[cena MJ bez DPH]]</f>
        <v>0</v>
      </c>
      <c r="L9829" s="5" t="s">
        <v>557</v>
      </c>
      <c r="N9829" t="s">
        <v>556</v>
      </c>
      <c r="O9829" t="s">
        <v>342</v>
      </c>
      <c r="P9829" t="s">
        <v>728</v>
      </c>
    </row>
    <row r="9830" spans="1:16" hidden="1" x14ac:dyDescent="0.25">
      <c r="A9830" t="s">
        <v>325</v>
      </c>
      <c r="B9830" t="s">
        <v>51</v>
      </c>
      <c r="C9830" t="s">
        <v>153</v>
      </c>
      <c r="D9830" t="s">
        <v>11</v>
      </c>
      <c r="F9830" t="s">
        <v>56</v>
      </c>
      <c r="H9830">
        <f>_xlfn.XLOOKUP(Tabuľka5[[#This Row],[Položka]],cennik[Položka],cennik[Cena MJ bez DPH])</f>
        <v>0</v>
      </c>
      <c r="I9830">
        <f>SUM(Tabuľka5[[#This Row],[cena MJ bez DPH]]*1.1)</f>
        <v>0</v>
      </c>
      <c r="J9830">
        <f>Tabuľka5[[#This Row],[množstvo]]*Tabuľka5[[#This Row],[cena MJ bez DPH]]</f>
        <v>0</v>
      </c>
      <c r="L9830" s="5" t="s">
        <v>557</v>
      </c>
      <c r="N9830" t="s">
        <v>556</v>
      </c>
      <c r="O9830" t="s">
        <v>342</v>
      </c>
      <c r="P9830" t="s">
        <v>728</v>
      </c>
    </row>
    <row r="9831" spans="1:16" hidden="1" x14ac:dyDescent="0.25">
      <c r="A9831" t="s">
        <v>325</v>
      </c>
      <c r="B9831" t="s">
        <v>51</v>
      </c>
      <c r="C9831" t="s">
        <v>154</v>
      </c>
      <c r="D9831" t="s">
        <v>11</v>
      </c>
      <c r="F9831" t="s">
        <v>56</v>
      </c>
      <c r="H9831">
        <f>_xlfn.XLOOKUP(Tabuľka5[[#This Row],[Položka]],cennik[Položka],cennik[Cena MJ bez DPH])</f>
        <v>0</v>
      </c>
      <c r="I9831">
        <f>SUM(Tabuľka5[[#This Row],[cena MJ bez DPH]]*1.1)</f>
        <v>0</v>
      </c>
      <c r="J9831">
        <f>Tabuľka5[[#This Row],[množstvo]]*Tabuľka5[[#This Row],[cena MJ bez DPH]]</f>
        <v>0</v>
      </c>
      <c r="L9831" s="5" t="s">
        <v>557</v>
      </c>
      <c r="N9831" t="s">
        <v>556</v>
      </c>
      <c r="O9831" t="s">
        <v>342</v>
      </c>
      <c r="P9831" t="s">
        <v>728</v>
      </c>
    </row>
    <row r="9832" spans="1:16" hidden="1" x14ac:dyDescent="0.25">
      <c r="A9832" t="s">
        <v>325</v>
      </c>
      <c r="B9832" t="s">
        <v>51</v>
      </c>
      <c r="C9832" t="s">
        <v>155</v>
      </c>
      <c r="D9832" t="s">
        <v>11</v>
      </c>
      <c r="F9832" t="s">
        <v>56</v>
      </c>
      <c r="H9832">
        <f>_xlfn.XLOOKUP(Tabuľka5[[#This Row],[Položka]],cennik[Položka],cennik[Cena MJ bez DPH])</f>
        <v>0</v>
      </c>
      <c r="I9832">
        <f>SUM(Tabuľka5[[#This Row],[cena MJ bez DPH]]*1.1)</f>
        <v>0</v>
      </c>
      <c r="J9832">
        <f>Tabuľka5[[#This Row],[množstvo]]*Tabuľka5[[#This Row],[cena MJ bez DPH]]</f>
        <v>0</v>
      </c>
      <c r="L9832" s="5" t="s">
        <v>557</v>
      </c>
      <c r="N9832" t="s">
        <v>556</v>
      </c>
      <c r="O9832" t="s">
        <v>342</v>
      </c>
      <c r="P9832" t="s">
        <v>728</v>
      </c>
    </row>
    <row r="9833" spans="1:16" hidden="1" x14ac:dyDescent="0.25">
      <c r="A9833" t="s">
        <v>325</v>
      </c>
      <c r="B9833" t="s">
        <v>51</v>
      </c>
      <c r="C9833" t="s">
        <v>156</v>
      </c>
      <c r="D9833" t="s">
        <v>11</v>
      </c>
      <c r="F9833" t="s">
        <v>56</v>
      </c>
      <c r="H9833">
        <f>_xlfn.XLOOKUP(Tabuľka5[[#This Row],[Položka]],cennik[Položka],cennik[Cena MJ bez DPH])</f>
        <v>0</v>
      </c>
      <c r="I9833">
        <f>SUM(Tabuľka5[[#This Row],[cena MJ bez DPH]]*1.1)</f>
        <v>0</v>
      </c>
      <c r="J9833">
        <f>Tabuľka5[[#This Row],[množstvo]]*Tabuľka5[[#This Row],[cena MJ bez DPH]]</f>
        <v>0</v>
      </c>
      <c r="L9833" s="5" t="s">
        <v>557</v>
      </c>
      <c r="N9833" t="s">
        <v>556</v>
      </c>
      <c r="O9833" t="s">
        <v>342</v>
      </c>
      <c r="P9833" t="s">
        <v>728</v>
      </c>
    </row>
    <row r="9834" spans="1:16" hidden="1" x14ac:dyDescent="0.25">
      <c r="A9834" t="s">
        <v>325</v>
      </c>
      <c r="B9834" t="s">
        <v>51</v>
      </c>
      <c r="C9834" t="s">
        <v>157</v>
      </c>
      <c r="D9834" t="s">
        <v>11</v>
      </c>
      <c r="F9834" t="s">
        <v>56</v>
      </c>
      <c r="H9834">
        <f>_xlfn.XLOOKUP(Tabuľka5[[#This Row],[Položka]],cennik[Položka],cennik[Cena MJ bez DPH])</f>
        <v>0</v>
      </c>
      <c r="I9834">
        <f>SUM(Tabuľka5[[#This Row],[cena MJ bez DPH]]*1.1)</f>
        <v>0</v>
      </c>
      <c r="J9834">
        <f>Tabuľka5[[#This Row],[množstvo]]*Tabuľka5[[#This Row],[cena MJ bez DPH]]</f>
        <v>0</v>
      </c>
      <c r="L9834" s="5" t="s">
        <v>557</v>
      </c>
      <c r="N9834" t="s">
        <v>556</v>
      </c>
      <c r="O9834" t="s">
        <v>342</v>
      </c>
      <c r="P9834" t="s">
        <v>728</v>
      </c>
    </row>
    <row r="9835" spans="1:16" hidden="1" x14ac:dyDescent="0.25">
      <c r="A9835" t="s">
        <v>325</v>
      </c>
      <c r="B9835" t="s">
        <v>51</v>
      </c>
      <c r="C9835" t="s">
        <v>158</v>
      </c>
      <c r="D9835" t="s">
        <v>11</v>
      </c>
      <c r="F9835" t="s">
        <v>56</v>
      </c>
      <c r="H9835">
        <f>_xlfn.XLOOKUP(Tabuľka5[[#This Row],[Položka]],cennik[Položka],cennik[Cena MJ bez DPH])</f>
        <v>0</v>
      </c>
      <c r="I9835">
        <f>SUM(Tabuľka5[[#This Row],[cena MJ bez DPH]]*1.1)</f>
        <v>0</v>
      </c>
      <c r="J9835">
        <f>Tabuľka5[[#This Row],[množstvo]]*Tabuľka5[[#This Row],[cena MJ bez DPH]]</f>
        <v>0</v>
      </c>
      <c r="L9835" s="5" t="s">
        <v>557</v>
      </c>
      <c r="N9835" t="s">
        <v>556</v>
      </c>
      <c r="O9835" t="s">
        <v>342</v>
      </c>
      <c r="P9835" t="s">
        <v>728</v>
      </c>
    </row>
    <row r="9836" spans="1:16" hidden="1" x14ac:dyDescent="0.25">
      <c r="A9836" t="s">
        <v>325</v>
      </c>
      <c r="B9836" t="s">
        <v>51</v>
      </c>
      <c r="C9836" t="s">
        <v>159</v>
      </c>
      <c r="D9836" t="s">
        <v>11</v>
      </c>
      <c r="F9836" t="s">
        <v>56</v>
      </c>
      <c r="H9836">
        <f>_xlfn.XLOOKUP(Tabuľka5[[#This Row],[Položka]],cennik[Položka],cennik[Cena MJ bez DPH])</f>
        <v>0</v>
      </c>
      <c r="I9836">
        <f>SUM(Tabuľka5[[#This Row],[cena MJ bez DPH]]*1.1)</f>
        <v>0</v>
      </c>
      <c r="J9836">
        <f>Tabuľka5[[#This Row],[množstvo]]*Tabuľka5[[#This Row],[cena MJ bez DPH]]</f>
        <v>0</v>
      </c>
      <c r="L9836" s="5" t="s">
        <v>557</v>
      </c>
      <c r="N9836" t="s">
        <v>556</v>
      </c>
      <c r="O9836" t="s">
        <v>342</v>
      </c>
      <c r="P9836" t="s">
        <v>728</v>
      </c>
    </row>
    <row r="9837" spans="1:16" hidden="1" x14ac:dyDescent="0.25">
      <c r="A9837" t="s">
        <v>325</v>
      </c>
      <c r="B9837" t="s">
        <v>51</v>
      </c>
      <c r="C9837" t="s">
        <v>160</v>
      </c>
      <c r="D9837" t="s">
        <v>11</v>
      </c>
      <c r="F9837" t="s">
        <v>56</v>
      </c>
      <c r="H9837">
        <f>_xlfn.XLOOKUP(Tabuľka5[[#This Row],[Položka]],cennik[Položka],cennik[Cena MJ bez DPH])</f>
        <v>0</v>
      </c>
      <c r="I9837">
        <f>SUM(Tabuľka5[[#This Row],[cena MJ bez DPH]]*1.1)</f>
        <v>0</v>
      </c>
      <c r="J9837">
        <f>Tabuľka5[[#This Row],[množstvo]]*Tabuľka5[[#This Row],[cena MJ bez DPH]]</f>
        <v>0</v>
      </c>
      <c r="L9837" s="5" t="s">
        <v>557</v>
      </c>
      <c r="N9837" t="s">
        <v>556</v>
      </c>
      <c r="O9837" t="s">
        <v>342</v>
      </c>
      <c r="P9837" t="s">
        <v>728</v>
      </c>
    </row>
    <row r="9838" spans="1:16" hidden="1" x14ac:dyDescent="0.25">
      <c r="A9838" t="s">
        <v>325</v>
      </c>
      <c r="B9838" t="s">
        <v>51</v>
      </c>
      <c r="C9838" t="s">
        <v>161</v>
      </c>
      <c r="D9838" t="s">
        <v>11</v>
      </c>
      <c r="F9838" t="s">
        <v>56</v>
      </c>
      <c r="H9838">
        <f>_xlfn.XLOOKUP(Tabuľka5[[#This Row],[Položka]],cennik[Položka],cennik[Cena MJ bez DPH])</f>
        <v>0</v>
      </c>
      <c r="I9838">
        <f>SUM(Tabuľka5[[#This Row],[cena MJ bez DPH]]*1.1)</f>
        <v>0</v>
      </c>
      <c r="J9838">
        <f>Tabuľka5[[#This Row],[množstvo]]*Tabuľka5[[#This Row],[cena MJ bez DPH]]</f>
        <v>0</v>
      </c>
      <c r="L9838" s="5" t="s">
        <v>557</v>
      </c>
      <c r="N9838" t="s">
        <v>556</v>
      </c>
      <c r="O9838" t="s">
        <v>342</v>
      </c>
      <c r="P9838" t="s">
        <v>728</v>
      </c>
    </row>
    <row r="9839" spans="1:16" hidden="1" x14ac:dyDescent="0.25">
      <c r="A9839" t="s">
        <v>325</v>
      </c>
      <c r="B9839" t="s">
        <v>51</v>
      </c>
      <c r="C9839" t="s">
        <v>162</v>
      </c>
      <c r="D9839" t="s">
        <v>11</v>
      </c>
      <c r="F9839" t="s">
        <v>56</v>
      </c>
      <c r="H9839">
        <f>_xlfn.XLOOKUP(Tabuľka5[[#This Row],[Položka]],cennik[Položka],cennik[Cena MJ bez DPH])</f>
        <v>0</v>
      </c>
      <c r="I9839">
        <f>SUM(Tabuľka5[[#This Row],[cena MJ bez DPH]]*1.1)</f>
        <v>0</v>
      </c>
      <c r="J9839">
        <f>Tabuľka5[[#This Row],[množstvo]]*Tabuľka5[[#This Row],[cena MJ bez DPH]]</f>
        <v>0</v>
      </c>
      <c r="L9839" s="5" t="s">
        <v>557</v>
      </c>
      <c r="N9839" t="s">
        <v>556</v>
      </c>
      <c r="O9839" t="s">
        <v>342</v>
      </c>
      <c r="P9839" t="s">
        <v>728</v>
      </c>
    </row>
    <row r="9840" spans="1:16" hidden="1" x14ac:dyDescent="0.25">
      <c r="A9840" t="s">
        <v>325</v>
      </c>
      <c r="B9840" t="s">
        <v>51</v>
      </c>
      <c r="C9840" t="s">
        <v>163</v>
      </c>
      <c r="D9840" t="s">
        <v>11</v>
      </c>
      <c r="F9840" t="s">
        <v>56</v>
      </c>
      <c r="H9840">
        <f>_xlfn.XLOOKUP(Tabuľka5[[#This Row],[Položka]],cennik[Položka],cennik[Cena MJ bez DPH])</f>
        <v>0</v>
      </c>
      <c r="I9840">
        <f>SUM(Tabuľka5[[#This Row],[cena MJ bez DPH]]*1.1)</f>
        <v>0</v>
      </c>
      <c r="J9840">
        <f>Tabuľka5[[#This Row],[množstvo]]*Tabuľka5[[#This Row],[cena MJ bez DPH]]</f>
        <v>0</v>
      </c>
      <c r="L9840" s="5" t="s">
        <v>557</v>
      </c>
      <c r="N9840" t="s">
        <v>556</v>
      </c>
      <c r="O9840" t="s">
        <v>342</v>
      </c>
      <c r="P9840" t="s">
        <v>728</v>
      </c>
    </row>
    <row r="9841" spans="1:16" hidden="1" x14ac:dyDescent="0.25">
      <c r="A9841" t="s">
        <v>325</v>
      </c>
      <c r="B9841" t="s">
        <v>51</v>
      </c>
      <c r="C9841" t="s">
        <v>164</v>
      </c>
      <c r="D9841" t="s">
        <v>11</v>
      </c>
      <c r="F9841" t="s">
        <v>56</v>
      </c>
      <c r="H9841">
        <f>_xlfn.XLOOKUP(Tabuľka5[[#This Row],[Položka]],cennik[Položka],cennik[Cena MJ bez DPH])</f>
        <v>0</v>
      </c>
      <c r="I9841">
        <f>SUM(Tabuľka5[[#This Row],[cena MJ bez DPH]]*1.1)</f>
        <v>0</v>
      </c>
      <c r="J9841">
        <f>Tabuľka5[[#This Row],[množstvo]]*Tabuľka5[[#This Row],[cena MJ bez DPH]]</f>
        <v>0</v>
      </c>
      <c r="L9841" s="5" t="s">
        <v>557</v>
      </c>
      <c r="N9841" t="s">
        <v>556</v>
      </c>
      <c r="O9841" t="s">
        <v>342</v>
      </c>
      <c r="P9841" t="s">
        <v>728</v>
      </c>
    </row>
    <row r="9842" spans="1:16" hidden="1" x14ac:dyDescent="0.25">
      <c r="A9842" t="s">
        <v>325</v>
      </c>
      <c r="B9842" t="s">
        <v>51</v>
      </c>
      <c r="C9842" t="s">
        <v>165</v>
      </c>
      <c r="D9842" t="s">
        <v>11</v>
      </c>
      <c r="F9842" t="s">
        <v>56</v>
      </c>
      <c r="H9842">
        <f>_xlfn.XLOOKUP(Tabuľka5[[#This Row],[Položka]],cennik[Položka],cennik[Cena MJ bez DPH])</f>
        <v>0</v>
      </c>
      <c r="I9842">
        <f>SUM(Tabuľka5[[#This Row],[cena MJ bez DPH]]*1.1)</f>
        <v>0</v>
      </c>
      <c r="J9842">
        <f>Tabuľka5[[#This Row],[množstvo]]*Tabuľka5[[#This Row],[cena MJ bez DPH]]</f>
        <v>0</v>
      </c>
      <c r="L9842" s="5" t="s">
        <v>557</v>
      </c>
      <c r="N9842" t="s">
        <v>556</v>
      </c>
      <c r="O9842" t="s">
        <v>342</v>
      </c>
      <c r="P9842" t="s">
        <v>728</v>
      </c>
    </row>
    <row r="9843" spans="1:16" hidden="1" x14ac:dyDescent="0.25">
      <c r="A9843" t="s">
        <v>325</v>
      </c>
      <c r="B9843" t="s">
        <v>51</v>
      </c>
      <c r="C9843" t="s">
        <v>166</v>
      </c>
      <c r="D9843" t="s">
        <v>11</v>
      </c>
      <c r="F9843" t="s">
        <v>56</v>
      </c>
      <c r="H9843">
        <f>_xlfn.XLOOKUP(Tabuľka5[[#This Row],[Položka]],cennik[Položka],cennik[Cena MJ bez DPH])</f>
        <v>0</v>
      </c>
      <c r="I9843">
        <f>SUM(Tabuľka5[[#This Row],[cena MJ bez DPH]]*1.1)</f>
        <v>0</v>
      </c>
      <c r="J9843">
        <f>Tabuľka5[[#This Row],[množstvo]]*Tabuľka5[[#This Row],[cena MJ bez DPH]]</f>
        <v>0</v>
      </c>
      <c r="L9843" s="5" t="s">
        <v>557</v>
      </c>
      <c r="N9843" t="s">
        <v>556</v>
      </c>
      <c r="O9843" t="s">
        <v>342</v>
      </c>
      <c r="P9843" t="s">
        <v>728</v>
      </c>
    </row>
    <row r="9844" spans="1:16" hidden="1" x14ac:dyDescent="0.25">
      <c r="A9844" t="s">
        <v>325</v>
      </c>
      <c r="B9844" t="s">
        <v>51</v>
      </c>
      <c r="C9844" t="s">
        <v>167</v>
      </c>
      <c r="D9844" t="s">
        <v>11</v>
      </c>
      <c r="F9844" t="s">
        <v>56</v>
      </c>
      <c r="H9844">
        <f>_xlfn.XLOOKUP(Tabuľka5[[#This Row],[Položka]],cennik[Položka],cennik[Cena MJ bez DPH])</f>
        <v>0</v>
      </c>
      <c r="I9844">
        <f>SUM(Tabuľka5[[#This Row],[cena MJ bez DPH]]*1.1)</f>
        <v>0</v>
      </c>
      <c r="J9844">
        <f>Tabuľka5[[#This Row],[množstvo]]*Tabuľka5[[#This Row],[cena MJ bez DPH]]</f>
        <v>0</v>
      </c>
      <c r="L9844" s="5" t="s">
        <v>557</v>
      </c>
      <c r="N9844" t="s">
        <v>556</v>
      </c>
      <c r="O9844" t="s">
        <v>342</v>
      </c>
      <c r="P9844" t="s">
        <v>728</v>
      </c>
    </row>
    <row r="9845" spans="1:16" hidden="1" x14ac:dyDescent="0.25">
      <c r="A9845" t="s">
        <v>325</v>
      </c>
      <c r="B9845" t="s">
        <v>51</v>
      </c>
      <c r="C9845" t="s">
        <v>168</v>
      </c>
      <c r="D9845" t="s">
        <v>11</v>
      </c>
      <c r="F9845" t="s">
        <v>56</v>
      </c>
      <c r="H9845">
        <f>_xlfn.XLOOKUP(Tabuľka5[[#This Row],[Položka]],cennik[Položka],cennik[Cena MJ bez DPH])</f>
        <v>0</v>
      </c>
      <c r="I9845">
        <f>SUM(Tabuľka5[[#This Row],[cena MJ bez DPH]]*1.1)</f>
        <v>0</v>
      </c>
      <c r="J9845">
        <f>Tabuľka5[[#This Row],[množstvo]]*Tabuľka5[[#This Row],[cena MJ bez DPH]]</f>
        <v>0</v>
      </c>
      <c r="L9845" s="5" t="s">
        <v>557</v>
      </c>
      <c r="N9845" t="s">
        <v>556</v>
      </c>
      <c r="O9845" t="s">
        <v>342</v>
      </c>
      <c r="P9845" t="s">
        <v>728</v>
      </c>
    </row>
    <row r="9846" spans="1:16" hidden="1" x14ac:dyDescent="0.25">
      <c r="A9846" t="s">
        <v>325</v>
      </c>
      <c r="B9846" t="s">
        <v>51</v>
      </c>
      <c r="C9846" t="s">
        <v>169</v>
      </c>
      <c r="D9846" t="s">
        <v>11</v>
      </c>
      <c r="F9846" t="s">
        <v>56</v>
      </c>
      <c r="H9846">
        <f>_xlfn.XLOOKUP(Tabuľka5[[#This Row],[Položka]],cennik[Položka],cennik[Cena MJ bez DPH])</f>
        <v>0</v>
      </c>
      <c r="I9846">
        <f>SUM(Tabuľka5[[#This Row],[cena MJ bez DPH]]*1.1)</f>
        <v>0</v>
      </c>
      <c r="J9846">
        <f>Tabuľka5[[#This Row],[množstvo]]*Tabuľka5[[#This Row],[cena MJ bez DPH]]</f>
        <v>0</v>
      </c>
      <c r="L9846" s="5" t="s">
        <v>557</v>
      </c>
      <c r="N9846" t="s">
        <v>556</v>
      </c>
      <c r="O9846" t="s">
        <v>342</v>
      </c>
      <c r="P9846" t="s">
        <v>728</v>
      </c>
    </row>
    <row r="9847" spans="1:16" hidden="1" x14ac:dyDescent="0.25">
      <c r="A9847" t="s">
        <v>325</v>
      </c>
      <c r="B9847" t="s">
        <v>51</v>
      </c>
      <c r="C9847" t="s">
        <v>170</v>
      </c>
      <c r="D9847" t="s">
        <v>11</v>
      </c>
      <c r="F9847" t="s">
        <v>56</v>
      </c>
      <c r="H9847">
        <f>_xlfn.XLOOKUP(Tabuľka5[[#This Row],[Položka]],cennik[Položka],cennik[Cena MJ bez DPH])</f>
        <v>0</v>
      </c>
      <c r="I9847">
        <f>SUM(Tabuľka5[[#This Row],[cena MJ bez DPH]]*1.1)</f>
        <v>0</v>
      </c>
      <c r="J9847">
        <f>Tabuľka5[[#This Row],[množstvo]]*Tabuľka5[[#This Row],[cena MJ bez DPH]]</f>
        <v>0</v>
      </c>
      <c r="L9847" s="5" t="s">
        <v>557</v>
      </c>
      <c r="N9847" t="s">
        <v>556</v>
      </c>
      <c r="O9847" t="s">
        <v>342</v>
      </c>
      <c r="P9847" t="s">
        <v>728</v>
      </c>
    </row>
    <row r="9848" spans="1:16" hidden="1" x14ac:dyDescent="0.25">
      <c r="A9848" t="s">
        <v>325</v>
      </c>
      <c r="B9848" t="s">
        <v>51</v>
      </c>
      <c r="C9848" t="s">
        <v>171</v>
      </c>
      <c r="D9848" t="s">
        <v>11</v>
      </c>
      <c r="F9848" t="s">
        <v>56</v>
      </c>
      <c r="H9848">
        <f>_xlfn.XLOOKUP(Tabuľka5[[#This Row],[Položka]],cennik[Položka],cennik[Cena MJ bez DPH])</f>
        <v>0</v>
      </c>
      <c r="I9848">
        <f>SUM(Tabuľka5[[#This Row],[cena MJ bez DPH]]*1.1)</f>
        <v>0</v>
      </c>
      <c r="J9848">
        <f>Tabuľka5[[#This Row],[množstvo]]*Tabuľka5[[#This Row],[cena MJ bez DPH]]</f>
        <v>0</v>
      </c>
      <c r="L9848" s="5" t="s">
        <v>557</v>
      </c>
      <c r="N9848" t="s">
        <v>556</v>
      </c>
      <c r="O9848" t="s">
        <v>342</v>
      </c>
      <c r="P9848" t="s">
        <v>728</v>
      </c>
    </row>
    <row r="9849" spans="1:16" hidden="1" x14ac:dyDescent="0.25">
      <c r="A9849" t="s">
        <v>325</v>
      </c>
      <c r="B9849" t="s">
        <v>51</v>
      </c>
      <c r="C9849" t="s">
        <v>172</v>
      </c>
      <c r="D9849" t="s">
        <v>11</v>
      </c>
      <c r="F9849" t="s">
        <v>56</v>
      </c>
      <c r="H9849">
        <f>_xlfn.XLOOKUP(Tabuľka5[[#This Row],[Položka]],cennik[Položka],cennik[Cena MJ bez DPH])</f>
        <v>0</v>
      </c>
      <c r="I9849">
        <f>SUM(Tabuľka5[[#This Row],[cena MJ bez DPH]]*1.1)</f>
        <v>0</v>
      </c>
      <c r="J9849">
        <f>Tabuľka5[[#This Row],[množstvo]]*Tabuľka5[[#This Row],[cena MJ bez DPH]]</f>
        <v>0</v>
      </c>
      <c r="L9849" s="5" t="s">
        <v>557</v>
      </c>
      <c r="N9849" t="s">
        <v>556</v>
      </c>
      <c r="O9849" t="s">
        <v>342</v>
      </c>
      <c r="P9849" t="s">
        <v>728</v>
      </c>
    </row>
    <row r="9850" spans="1:16" hidden="1" x14ac:dyDescent="0.25">
      <c r="A9850" t="s">
        <v>325</v>
      </c>
      <c r="B9850" t="s">
        <v>51</v>
      </c>
      <c r="C9850" t="s">
        <v>173</v>
      </c>
      <c r="D9850" t="s">
        <v>11</v>
      </c>
      <c r="F9850" t="s">
        <v>56</v>
      </c>
      <c r="H9850">
        <f>_xlfn.XLOOKUP(Tabuľka5[[#This Row],[Položka]],cennik[Položka],cennik[Cena MJ bez DPH])</f>
        <v>0</v>
      </c>
      <c r="I9850">
        <f>SUM(Tabuľka5[[#This Row],[cena MJ bez DPH]]*1.1)</f>
        <v>0</v>
      </c>
      <c r="J9850">
        <f>Tabuľka5[[#This Row],[množstvo]]*Tabuľka5[[#This Row],[cena MJ bez DPH]]</f>
        <v>0</v>
      </c>
      <c r="L9850" s="5" t="s">
        <v>557</v>
      </c>
      <c r="N9850" t="s">
        <v>556</v>
      </c>
      <c r="O9850" t="s">
        <v>342</v>
      </c>
      <c r="P9850" t="s">
        <v>728</v>
      </c>
    </row>
    <row r="9851" spans="1:16" hidden="1" x14ac:dyDescent="0.25">
      <c r="A9851" t="s">
        <v>325</v>
      </c>
      <c r="B9851" t="s">
        <v>51</v>
      </c>
      <c r="C9851" t="s">
        <v>174</v>
      </c>
      <c r="D9851" t="s">
        <v>11</v>
      </c>
      <c r="F9851" t="s">
        <v>56</v>
      </c>
      <c r="H9851">
        <f>_xlfn.XLOOKUP(Tabuľka5[[#This Row],[Položka]],cennik[Položka],cennik[Cena MJ bez DPH])</f>
        <v>0</v>
      </c>
      <c r="I9851">
        <f>SUM(Tabuľka5[[#This Row],[cena MJ bez DPH]]*1.1)</f>
        <v>0</v>
      </c>
      <c r="J9851">
        <f>Tabuľka5[[#This Row],[množstvo]]*Tabuľka5[[#This Row],[cena MJ bez DPH]]</f>
        <v>0</v>
      </c>
      <c r="L9851" s="5" t="s">
        <v>557</v>
      </c>
      <c r="N9851" t="s">
        <v>556</v>
      </c>
      <c r="O9851" t="s">
        <v>342</v>
      </c>
      <c r="P9851" t="s">
        <v>728</v>
      </c>
    </row>
    <row r="9852" spans="1:16" hidden="1" x14ac:dyDescent="0.25">
      <c r="A9852" t="s">
        <v>325</v>
      </c>
      <c r="B9852" t="s">
        <v>51</v>
      </c>
      <c r="C9852" t="s">
        <v>175</v>
      </c>
      <c r="D9852" t="s">
        <v>11</v>
      </c>
      <c r="F9852" t="s">
        <v>56</v>
      </c>
      <c r="H9852">
        <f>_xlfn.XLOOKUP(Tabuľka5[[#This Row],[Položka]],cennik[Položka],cennik[Cena MJ bez DPH])</f>
        <v>0</v>
      </c>
      <c r="I9852">
        <f>SUM(Tabuľka5[[#This Row],[cena MJ bez DPH]]*1.1)</f>
        <v>0</v>
      </c>
      <c r="J9852">
        <f>Tabuľka5[[#This Row],[množstvo]]*Tabuľka5[[#This Row],[cena MJ bez DPH]]</f>
        <v>0</v>
      </c>
      <c r="L9852" s="5" t="s">
        <v>557</v>
      </c>
      <c r="N9852" t="s">
        <v>556</v>
      </c>
      <c r="O9852" t="s">
        <v>342</v>
      </c>
      <c r="P9852" t="s">
        <v>728</v>
      </c>
    </row>
    <row r="9853" spans="1:16" hidden="1" x14ac:dyDescent="0.25">
      <c r="A9853" t="s">
        <v>325</v>
      </c>
      <c r="B9853" t="s">
        <v>51</v>
      </c>
      <c r="C9853" t="s">
        <v>176</v>
      </c>
      <c r="D9853" t="s">
        <v>11</v>
      </c>
      <c r="F9853" t="s">
        <v>56</v>
      </c>
      <c r="H9853">
        <f>_xlfn.XLOOKUP(Tabuľka5[[#This Row],[Položka]],cennik[Položka],cennik[Cena MJ bez DPH])</f>
        <v>0</v>
      </c>
      <c r="I9853">
        <f>SUM(Tabuľka5[[#This Row],[cena MJ bez DPH]]*1.1)</f>
        <v>0</v>
      </c>
      <c r="J9853">
        <f>Tabuľka5[[#This Row],[množstvo]]*Tabuľka5[[#This Row],[cena MJ bez DPH]]</f>
        <v>0</v>
      </c>
      <c r="L9853" s="5" t="s">
        <v>557</v>
      </c>
      <c r="N9853" t="s">
        <v>556</v>
      </c>
      <c r="O9853" t="s">
        <v>342</v>
      </c>
      <c r="P9853" t="s">
        <v>728</v>
      </c>
    </row>
    <row r="9854" spans="1:16" hidden="1" x14ac:dyDescent="0.25">
      <c r="A9854" t="s">
        <v>325</v>
      </c>
      <c r="B9854" t="s">
        <v>177</v>
      </c>
      <c r="C9854" t="s">
        <v>178</v>
      </c>
      <c r="D9854" t="s">
        <v>11</v>
      </c>
      <c r="F9854" t="s">
        <v>179</v>
      </c>
      <c r="H9854">
        <f>_xlfn.XLOOKUP(Tabuľka5[[#This Row],[Položka]],cennik[Položka],cennik[Cena MJ bez DPH])</f>
        <v>0</v>
      </c>
      <c r="I9854">
        <f>SUM(Tabuľka5[[#This Row],[cena MJ bez DPH]]*1.1)</f>
        <v>0</v>
      </c>
      <c r="J9854">
        <f>Tabuľka5[[#This Row],[množstvo]]*Tabuľka5[[#This Row],[cena MJ bez DPH]]</f>
        <v>0</v>
      </c>
      <c r="L9854" s="5" t="s">
        <v>557</v>
      </c>
      <c r="N9854" t="s">
        <v>556</v>
      </c>
      <c r="O9854" t="s">
        <v>342</v>
      </c>
      <c r="P9854" t="s">
        <v>728</v>
      </c>
    </row>
    <row r="9855" spans="1:16" hidden="1" x14ac:dyDescent="0.25">
      <c r="A9855" t="s">
        <v>325</v>
      </c>
      <c r="B9855" t="s">
        <v>177</v>
      </c>
      <c r="C9855" t="s">
        <v>180</v>
      </c>
      <c r="D9855" t="s">
        <v>11</v>
      </c>
      <c r="F9855" t="s">
        <v>179</v>
      </c>
      <c r="G9855">
        <v>196</v>
      </c>
      <c r="H9855">
        <f>_xlfn.XLOOKUP(Tabuľka5[[#This Row],[Položka]],cennik[Položka],cennik[Cena MJ bez DPH])</f>
        <v>0</v>
      </c>
      <c r="I9855">
        <f>SUM(Tabuľka5[[#This Row],[cena MJ bez DPH]]*1.1)</f>
        <v>0</v>
      </c>
      <c r="J9855">
        <f>Tabuľka5[[#This Row],[množstvo]]*Tabuľka5[[#This Row],[cena MJ bez DPH]]</f>
        <v>0</v>
      </c>
      <c r="L9855" s="5" t="s">
        <v>557</v>
      </c>
      <c r="N9855" t="s">
        <v>556</v>
      </c>
      <c r="O9855" t="s">
        <v>342</v>
      </c>
      <c r="P9855" t="s">
        <v>728</v>
      </c>
    </row>
    <row r="9856" spans="1:16" hidden="1" x14ac:dyDescent="0.25">
      <c r="A9856" t="s">
        <v>325</v>
      </c>
      <c r="B9856" t="s">
        <v>177</v>
      </c>
      <c r="C9856" t="s">
        <v>181</v>
      </c>
      <c r="D9856" t="s">
        <v>11</v>
      </c>
      <c r="F9856" t="s">
        <v>179</v>
      </c>
      <c r="H9856">
        <f>_xlfn.XLOOKUP(Tabuľka5[[#This Row],[Položka]],cennik[Položka],cennik[Cena MJ bez DPH])</f>
        <v>0</v>
      </c>
      <c r="I9856">
        <f>SUM(Tabuľka5[[#This Row],[cena MJ bez DPH]]*1.1)</f>
        <v>0</v>
      </c>
      <c r="J9856">
        <f>Tabuľka5[[#This Row],[množstvo]]*Tabuľka5[[#This Row],[cena MJ bez DPH]]</f>
        <v>0</v>
      </c>
      <c r="L9856" s="5" t="s">
        <v>557</v>
      </c>
      <c r="N9856" t="s">
        <v>556</v>
      </c>
      <c r="O9856" t="s">
        <v>342</v>
      </c>
      <c r="P9856" t="s">
        <v>728</v>
      </c>
    </row>
    <row r="9857" spans="1:16" hidden="1" x14ac:dyDescent="0.25">
      <c r="A9857" t="s">
        <v>325</v>
      </c>
      <c r="B9857" t="s">
        <v>177</v>
      </c>
      <c r="C9857" t="s">
        <v>182</v>
      </c>
      <c r="D9857" t="s">
        <v>11</v>
      </c>
      <c r="F9857" t="s">
        <v>179</v>
      </c>
      <c r="G9857">
        <v>216</v>
      </c>
      <c r="H9857">
        <f>_xlfn.XLOOKUP(Tabuľka5[[#This Row],[Položka]],cennik[Položka],cennik[Cena MJ bez DPH])</f>
        <v>0</v>
      </c>
      <c r="I9857">
        <f>SUM(Tabuľka5[[#This Row],[cena MJ bez DPH]]*1.1)</f>
        <v>0</v>
      </c>
      <c r="J9857">
        <f>Tabuľka5[[#This Row],[množstvo]]*Tabuľka5[[#This Row],[cena MJ bez DPH]]</f>
        <v>0</v>
      </c>
      <c r="L9857" s="5" t="s">
        <v>557</v>
      </c>
      <c r="N9857" t="s">
        <v>556</v>
      </c>
      <c r="O9857" t="s">
        <v>342</v>
      </c>
      <c r="P9857" t="s">
        <v>728</v>
      </c>
    </row>
    <row r="9858" spans="1:16" hidden="1" x14ac:dyDescent="0.25">
      <c r="A9858" t="s">
        <v>325</v>
      </c>
      <c r="B9858" t="s">
        <v>177</v>
      </c>
      <c r="C9858" t="s">
        <v>183</v>
      </c>
      <c r="D9858" t="s">
        <v>11</v>
      </c>
      <c r="F9858" t="s">
        <v>56</v>
      </c>
      <c r="H9858">
        <f>_xlfn.XLOOKUP(Tabuľka5[[#This Row],[Položka]],cennik[Položka],cennik[Cena MJ bez DPH])</f>
        <v>0</v>
      </c>
      <c r="I9858">
        <f>SUM(Tabuľka5[[#This Row],[cena MJ bez DPH]]*1.1)</f>
        <v>0</v>
      </c>
      <c r="J9858">
        <f>Tabuľka5[[#This Row],[množstvo]]*Tabuľka5[[#This Row],[cena MJ bez DPH]]</f>
        <v>0</v>
      </c>
      <c r="L9858" s="5" t="s">
        <v>557</v>
      </c>
      <c r="N9858" t="s">
        <v>556</v>
      </c>
      <c r="O9858" t="s">
        <v>342</v>
      </c>
      <c r="P9858" t="s">
        <v>728</v>
      </c>
    </row>
    <row r="9859" spans="1:16" hidden="1" x14ac:dyDescent="0.25">
      <c r="A9859" t="s">
        <v>325</v>
      </c>
      <c r="B9859" t="s">
        <v>177</v>
      </c>
      <c r="C9859" t="s">
        <v>184</v>
      </c>
      <c r="D9859" t="s">
        <v>11</v>
      </c>
      <c r="F9859" t="s">
        <v>56</v>
      </c>
      <c r="H9859">
        <f>_xlfn.XLOOKUP(Tabuľka5[[#This Row],[Položka]],cennik[Položka],cennik[Cena MJ bez DPH])</f>
        <v>0</v>
      </c>
      <c r="I9859">
        <f>SUM(Tabuľka5[[#This Row],[cena MJ bez DPH]]*1.1)</f>
        <v>0</v>
      </c>
      <c r="J9859">
        <f>Tabuľka5[[#This Row],[množstvo]]*Tabuľka5[[#This Row],[cena MJ bez DPH]]</f>
        <v>0</v>
      </c>
      <c r="L9859" s="5" t="s">
        <v>557</v>
      </c>
      <c r="N9859" t="s">
        <v>556</v>
      </c>
      <c r="O9859" t="s">
        <v>342</v>
      </c>
      <c r="P9859" t="s">
        <v>728</v>
      </c>
    </row>
    <row r="9860" spans="1:16" hidden="1" x14ac:dyDescent="0.25">
      <c r="A9860" t="s">
        <v>325</v>
      </c>
      <c r="B9860" t="s">
        <v>177</v>
      </c>
      <c r="C9860" t="s">
        <v>185</v>
      </c>
      <c r="D9860" t="s">
        <v>11</v>
      </c>
      <c r="F9860" t="s">
        <v>56</v>
      </c>
      <c r="H9860">
        <f>_xlfn.XLOOKUP(Tabuľka5[[#This Row],[Položka]],cennik[Položka],cennik[Cena MJ bez DPH])</f>
        <v>0</v>
      </c>
      <c r="I9860">
        <f>SUM(Tabuľka5[[#This Row],[cena MJ bez DPH]]*1.1)</f>
        <v>0</v>
      </c>
      <c r="J9860">
        <f>Tabuľka5[[#This Row],[množstvo]]*Tabuľka5[[#This Row],[cena MJ bez DPH]]</f>
        <v>0</v>
      </c>
      <c r="L9860" s="5" t="s">
        <v>557</v>
      </c>
      <c r="N9860" t="s">
        <v>556</v>
      </c>
      <c r="O9860" t="s">
        <v>342</v>
      </c>
      <c r="P9860" t="s">
        <v>728</v>
      </c>
    </row>
    <row r="9861" spans="1:16" hidden="1" x14ac:dyDescent="0.25">
      <c r="A9861" t="s">
        <v>325</v>
      </c>
      <c r="B9861" t="s">
        <v>177</v>
      </c>
      <c r="C9861" t="s">
        <v>186</v>
      </c>
      <c r="D9861" t="s">
        <v>11</v>
      </c>
      <c r="F9861" t="s">
        <v>56</v>
      </c>
      <c r="H9861">
        <f>_xlfn.XLOOKUP(Tabuľka5[[#This Row],[Položka]],cennik[Položka],cennik[Cena MJ bez DPH])</f>
        <v>0</v>
      </c>
      <c r="I9861">
        <f>SUM(Tabuľka5[[#This Row],[cena MJ bez DPH]]*1.1)</f>
        <v>0</v>
      </c>
      <c r="J9861">
        <f>Tabuľka5[[#This Row],[množstvo]]*Tabuľka5[[#This Row],[cena MJ bez DPH]]</f>
        <v>0</v>
      </c>
      <c r="L9861" s="5" t="s">
        <v>557</v>
      </c>
      <c r="N9861" t="s">
        <v>556</v>
      </c>
      <c r="O9861" t="s">
        <v>342</v>
      </c>
      <c r="P9861" t="s">
        <v>728</v>
      </c>
    </row>
    <row r="9862" spans="1:16" hidden="1" x14ac:dyDescent="0.25">
      <c r="A9862" t="s">
        <v>325</v>
      </c>
      <c r="B9862" t="s">
        <v>177</v>
      </c>
      <c r="C9862" t="s">
        <v>187</v>
      </c>
      <c r="D9862" t="s">
        <v>11</v>
      </c>
      <c r="F9862" t="s">
        <v>56</v>
      </c>
      <c r="H9862">
        <f>_xlfn.XLOOKUP(Tabuľka5[[#This Row],[Položka]],cennik[Položka],cennik[Cena MJ bez DPH])</f>
        <v>0</v>
      </c>
      <c r="I9862">
        <f>SUM(Tabuľka5[[#This Row],[cena MJ bez DPH]]*1.1)</f>
        <v>0</v>
      </c>
      <c r="J9862">
        <f>Tabuľka5[[#This Row],[množstvo]]*Tabuľka5[[#This Row],[cena MJ bez DPH]]</f>
        <v>0</v>
      </c>
      <c r="L9862" s="5" t="s">
        <v>557</v>
      </c>
      <c r="N9862" t="s">
        <v>556</v>
      </c>
      <c r="O9862" t="s">
        <v>342</v>
      </c>
      <c r="P9862" t="s">
        <v>728</v>
      </c>
    </row>
    <row r="9863" spans="1:16" hidden="1" x14ac:dyDescent="0.25">
      <c r="A9863" t="s">
        <v>325</v>
      </c>
      <c r="B9863" t="s">
        <v>177</v>
      </c>
      <c r="C9863" t="s">
        <v>188</v>
      </c>
      <c r="D9863" t="s">
        <v>11</v>
      </c>
      <c r="F9863" t="s">
        <v>56</v>
      </c>
      <c r="H9863">
        <f>_xlfn.XLOOKUP(Tabuľka5[[#This Row],[Položka]],cennik[Položka],cennik[Cena MJ bez DPH])</f>
        <v>0</v>
      </c>
      <c r="I9863">
        <f>SUM(Tabuľka5[[#This Row],[cena MJ bez DPH]]*1.1)</f>
        <v>0</v>
      </c>
      <c r="J9863">
        <f>Tabuľka5[[#This Row],[množstvo]]*Tabuľka5[[#This Row],[cena MJ bez DPH]]</f>
        <v>0</v>
      </c>
      <c r="L9863" s="5" t="s">
        <v>557</v>
      </c>
      <c r="N9863" t="s">
        <v>556</v>
      </c>
      <c r="O9863" t="s">
        <v>342</v>
      </c>
      <c r="P9863" t="s">
        <v>728</v>
      </c>
    </row>
    <row r="9864" spans="1:16" hidden="1" x14ac:dyDescent="0.25">
      <c r="A9864" t="s">
        <v>325</v>
      </c>
      <c r="B9864" t="s">
        <v>177</v>
      </c>
      <c r="C9864" t="s">
        <v>189</v>
      </c>
      <c r="D9864" t="s">
        <v>11</v>
      </c>
      <c r="F9864" t="s">
        <v>56</v>
      </c>
      <c r="H9864">
        <f>_xlfn.XLOOKUP(Tabuľka5[[#This Row],[Položka]],cennik[Položka],cennik[Cena MJ bez DPH])</f>
        <v>0</v>
      </c>
      <c r="I9864">
        <f>SUM(Tabuľka5[[#This Row],[cena MJ bez DPH]]*1.1)</f>
        <v>0</v>
      </c>
      <c r="J9864">
        <f>Tabuľka5[[#This Row],[množstvo]]*Tabuľka5[[#This Row],[cena MJ bez DPH]]</f>
        <v>0</v>
      </c>
      <c r="L9864" s="5" t="s">
        <v>557</v>
      </c>
      <c r="N9864" t="s">
        <v>556</v>
      </c>
      <c r="O9864" t="s">
        <v>342</v>
      </c>
      <c r="P9864" t="s">
        <v>728</v>
      </c>
    </row>
    <row r="9865" spans="1:16" hidden="1" x14ac:dyDescent="0.25">
      <c r="A9865" t="s">
        <v>325</v>
      </c>
      <c r="B9865" t="s">
        <v>177</v>
      </c>
      <c r="C9865" t="s">
        <v>190</v>
      </c>
      <c r="D9865" t="s">
        <v>11</v>
      </c>
      <c r="F9865" t="s">
        <v>56</v>
      </c>
      <c r="H9865">
        <f>_xlfn.XLOOKUP(Tabuľka5[[#This Row],[Položka]],cennik[Položka],cennik[Cena MJ bez DPH])</f>
        <v>0</v>
      </c>
      <c r="I9865">
        <f>SUM(Tabuľka5[[#This Row],[cena MJ bez DPH]]*1.1)</f>
        <v>0</v>
      </c>
      <c r="J9865">
        <f>Tabuľka5[[#This Row],[množstvo]]*Tabuľka5[[#This Row],[cena MJ bez DPH]]</f>
        <v>0</v>
      </c>
      <c r="L9865" s="5" t="s">
        <v>557</v>
      </c>
      <c r="N9865" t="s">
        <v>556</v>
      </c>
      <c r="O9865" t="s">
        <v>342</v>
      </c>
      <c r="P9865" t="s">
        <v>728</v>
      </c>
    </row>
    <row r="9866" spans="1:16" hidden="1" x14ac:dyDescent="0.25">
      <c r="A9866" t="s">
        <v>325</v>
      </c>
      <c r="B9866" t="s">
        <v>177</v>
      </c>
      <c r="C9866" t="s">
        <v>191</v>
      </c>
      <c r="D9866" t="s">
        <v>11</v>
      </c>
      <c r="F9866" t="s">
        <v>56</v>
      </c>
      <c r="H9866">
        <f>_xlfn.XLOOKUP(Tabuľka5[[#This Row],[Položka]],cennik[Položka],cennik[Cena MJ bez DPH])</f>
        <v>0</v>
      </c>
      <c r="I9866">
        <f>SUM(Tabuľka5[[#This Row],[cena MJ bez DPH]]*1.1)</f>
        <v>0</v>
      </c>
      <c r="J9866">
        <f>Tabuľka5[[#This Row],[množstvo]]*Tabuľka5[[#This Row],[cena MJ bez DPH]]</f>
        <v>0</v>
      </c>
      <c r="L9866" s="5" t="s">
        <v>557</v>
      </c>
      <c r="N9866" t="s">
        <v>556</v>
      </c>
      <c r="O9866" t="s">
        <v>342</v>
      </c>
      <c r="P9866" t="s">
        <v>728</v>
      </c>
    </row>
    <row r="9867" spans="1:16" hidden="1" x14ac:dyDescent="0.25">
      <c r="A9867" t="s">
        <v>325</v>
      </c>
      <c r="B9867" t="s">
        <v>177</v>
      </c>
      <c r="C9867" t="s">
        <v>192</v>
      </c>
      <c r="D9867" t="s">
        <v>11</v>
      </c>
      <c r="F9867" t="s">
        <v>56</v>
      </c>
      <c r="H9867">
        <f>_xlfn.XLOOKUP(Tabuľka5[[#This Row],[Položka]],cennik[Položka],cennik[Cena MJ bez DPH])</f>
        <v>0</v>
      </c>
      <c r="I9867">
        <f>SUM(Tabuľka5[[#This Row],[cena MJ bez DPH]]*1.1)</f>
        <v>0</v>
      </c>
      <c r="J9867">
        <f>Tabuľka5[[#This Row],[množstvo]]*Tabuľka5[[#This Row],[cena MJ bez DPH]]</f>
        <v>0</v>
      </c>
      <c r="L9867" s="5" t="s">
        <v>557</v>
      </c>
      <c r="N9867" t="s">
        <v>556</v>
      </c>
      <c r="O9867" t="s">
        <v>342</v>
      </c>
      <c r="P9867" t="s">
        <v>728</v>
      </c>
    </row>
    <row r="9868" spans="1:16" hidden="1" x14ac:dyDescent="0.25">
      <c r="A9868" t="s">
        <v>325</v>
      </c>
      <c r="B9868" t="s">
        <v>177</v>
      </c>
      <c r="C9868" t="s">
        <v>193</v>
      </c>
      <c r="D9868" t="s">
        <v>11</v>
      </c>
      <c r="F9868" t="s">
        <v>56</v>
      </c>
      <c r="H9868">
        <f>_xlfn.XLOOKUP(Tabuľka5[[#This Row],[Položka]],cennik[Položka],cennik[Cena MJ bez DPH])</f>
        <v>0</v>
      </c>
      <c r="I9868">
        <f>SUM(Tabuľka5[[#This Row],[cena MJ bez DPH]]*1.1)</f>
        <v>0</v>
      </c>
      <c r="J9868">
        <f>Tabuľka5[[#This Row],[množstvo]]*Tabuľka5[[#This Row],[cena MJ bez DPH]]</f>
        <v>0</v>
      </c>
      <c r="L9868" s="5" t="s">
        <v>557</v>
      </c>
      <c r="N9868" t="s">
        <v>556</v>
      </c>
      <c r="O9868" t="s">
        <v>342</v>
      </c>
      <c r="P9868" t="s">
        <v>728</v>
      </c>
    </row>
    <row r="9869" spans="1:16" hidden="1" x14ac:dyDescent="0.25">
      <c r="A9869" t="s">
        <v>325</v>
      </c>
      <c r="B9869" t="s">
        <v>177</v>
      </c>
      <c r="C9869" t="s">
        <v>194</v>
      </c>
      <c r="D9869" t="s">
        <v>11</v>
      </c>
      <c r="F9869" t="s">
        <v>56</v>
      </c>
      <c r="H9869">
        <f>_xlfn.XLOOKUP(Tabuľka5[[#This Row],[Položka]],cennik[Položka],cennik[Cena MJ bez DPH])</f>
        <v>0</v>
      </c>
      <c r="I9869">
        <f>SUM(Tabuľka5[[#This Row],[cena MJ bez DPH]]*1.1)</f>
        <v>0</v>
      </c>
      <c r="J9869">
        <f>Tabuľka5[[#This Row],[množstvo]]*Tabuľka5[[#This Row],[cena MJ bez DPH]]</f>
        <v>0</v>
      </c>
      <c r="L9869" s="5" t="s">
        <v>557</v>
      </c>
      <c r="N9869" t="s">
        <v>556</v>
      </c>
      <c r="O9869" t="s">
        <v>342</v>
      </c>
      <c r="P9869" t="s">
        <v>728</v>
      </c>
    </row>
    <row r="9870" spans="1:16" hidden="1" x14ac:dyDescent="0.25">
      <c r="A9870" t="s">
        <v>325</v>
      </c>
      <c r="B9870" t="s">
        <v>177</v>
      </c>
      <c r="C9870" t="s">
        <v>195</v>
      </c>
      <c r="D9870" t="s">
        <v>11</v>
      </c>
      <c r="F9870" t="s">
        <v>53</v>
      </c>
      <c r="H9870">
        <f>_xlfn.XLOOKUP(Tabuľka5[[#This Row],[Položka]],cennik[Položka],cennik[Cena MJ bez DPH])</f>
        <v>0</v>
      </c>
      <c r="I9870">
        <f>SUM(Tabuľka5[[#This Row],[cena MJ bez DPH]]*1.1)</f>
        <v>0</v>
      </c>
      <c r="J9870">
        <f>Tabuľka5[[#This Row],[množstvo]]*Tabuľka5[[#This Row],[cena MJ bez DPH]]</f>
        <v>0</v>
      </c>
      <c r="L9870" s="5" t="s">
        <v>557</v>
      </c>
      <c r="N9870" t="s">
        <v>556</v>
      </c>
      <c r="O9870" t="s">
        <v>342</v>
      </c>
      <c r="P9870" t="s">
        <v>728</v>
      </c>
    </row>
    <row r="9871" spans="1:16" hidden="1" x14ac:dyDescent="0.25">
      <c r="A9871" t="s">
        <v>325</v>
      </c>
      <c r="B9871" t="s">
        <v>177</v>
      </c>
      <c r="C9871" t="s">
        <v>196</v>
      </c>
      <c r="D9871" t="s">
        <v>11</v>
      </c>
      <c r="F9871" t="s">
        <v>179</v>
      </c>
      <c r="H9871">
        <f>_xlfn.XLOOKUP(Tabuľka5[[#This Row],[Položka]],cennik[Položka],cennik[Cena MJ bez DPH])</f>
        <v>0</v>
      </c>
      <c r="I9871">
        <f>SUM(Tabuľka5[[#This Row],[cena MJ bez DPH]]*1.1)</f>
        <v>0</v>
      </c>
      <c r="J9871">
        <f>Tabuľka5[[#This Row],[množstvo]]*Tabuľka5[[#This Row],[cena MJ bez DPH]]</f>
        <v>0</v>
      </c>
      <c r="L9871" s="5" t="s">
        <v>557</v>
      </c>
      <c r="N9871" t="s">
        <v>556</v>
      </c>
      <c r="O9871" t="s">
        <v>342</v>
      </c>
      <c r="P9871" t="s">
        <v>728</v>
      </c>
    </row>
    <row r="9872" spans="1:16" hidden="1" x14ac:dyDescent="0.25">
      <c r="A9872" t="s">
        <v>325</v>
      </c>
      <c r="B9872" t="s">
        <v>177</v>
      </c>
      <c r="C9872" t="s">
        <v>197</v>
      </c>
      <c r="D9872" t="s">
        <v>11</v>
      </c>
      <c r="F9872" t="s">
        <v>179</v>
      </c>
      <c r="H9872">
        <f>_xlfn.XLOOKUP(Tabuľka5[[#This Row],[Položka]],cennik[Položka],cennik[Cena MJ bez DPH])</f>
        <v>0</v>
      </c>
      <c r="I9872">
        <f>SUM(Tabuľka5[[#This Row],[cena MJ bez DPH]]*1.1)</f>
        <v>0</v>
      </c>
      <c r="J9872">
        <f>Tabuľka5[[#This Row],[množstvo]]*Tabuľka5[[#This Row],[cena MJ bez DPH]]</f>
        <v>0</v>
      </c>
      <c r="L9872" s="5" t="s">
        <v>557</v>
      </c>
      <c r="N9872" t="s">
        <v>556</v>
      </c>
      <c r="O9872" t="s">
        <v>342</v>
      </c>
      <c r="P9872" t="s">
        <v>728</v>
      </c>
    </row>
    <row r="9873" spans="1:16" hidden="1" x14ac:dyDescent="0.25">
      <c r="A9873" t="s">
        <v>325</v>
      </c>
      <c r="B9873" t="s">
        <v>177</v>
      </c>
      <c r="C9873" t="s">
        <v>198</v>
      </c>
      <c r="D9873" t="s">
        <v>11</v>
      </c>
      <c r="F9873" t="s">
        <v>179</v>
      </c>
      <c r="G9873">
        <v>24</v>
      </c>
      <c r="H9873">
        <f>_xlfn.XLOOKUP(Tabuľka5[[#This Row],[Položka]],cennik[Položka],cennik[Cena MJ bez DPH])</f>
        <v>0</v>
      </c>
      <c r="I9873">
        <f>SUM(Tabuľka5[[#This Row],[cena MJ bez DPH]]*1.1)</f>
        <v>0</v>
      </c>
      <c r="J9873">
        <f>Tabuľka5[[#This Row],[množstvo]]*Tabuľka5[[#This Row],[cena MJ bez DPH]]</f>
        <v>0</v>
      </c>
      <c r="L9873" s="5" t="s">
        <v>557</v>
      </c>
      <c r="N9873" t="s">
        <v>556</v>
      </c>
      <c r="O9873" t="s">
        <v>342</v>
      </c>
      <c r="P9873" t="s">
        <v>728</v>
      </c>
    </row>
    <row r="9874" spans="1:16" hidden="1" x14ac:dyDescent="0.25">
      <c r="A9874" t="s">
        <v>325</v>
      </c>
      <c r="B9874" t="s">
        <v>177</v>
      </c>
      <c r="C9874" t="s">
        <v>199</v>
      </c>
      <c r="D9874" t="s">
        <v>11</v>
      </c>
      <c r="F9874" t="s">
        <v>179</v>
      </c>
      <c r="G9874">
        <v>54</v>
      </c>
      <c r="H9874">
        <f>_xlfn.XLOOKUP(Tabuľka5[[#This Row],[Položka]],cennik[Položka],cennik[Cena MJ bez DPH])</f>
        <v>0</v>
      </c>
      <c r="I9874">
        <f>SUM(Tabuľka5[[#This Row],[cena MJ bez DPH]]*1.1)</f>
        <v>0</v>
      </c>
      <c r="J9874">
        <f>Tabuľka5[[#This Row],[množstvo]]*Tabuľka5[[#This Row],[cena MJ bez DPH]]</f>
        <v>0</v>
      </c>
      <c r="L9874" s="5" t="s">
        <v>557</v>
      </c>
      <c r="N9874" t="s">
        <v>556</v>
      </c>
      <c r="O9874" t="s">
        <v>342</v>
      </c>
      <c r="P9874" t="s">
        <v>728</v>
      </c>
    </row>
    <row r="9875" spans="1:16" hidden="1" x14ac:dyDescent="0.25">
      <c r="A9875" t="s">
        <v>325</v>
      </c>
      <c r="B9875" t="s">
        <v>177</v>
      </c>
      <c r="C9875" t="s">
        <v>200</v>
      </c>
      <c r="D9875" t="s">
        <v>11</v>
      </c>
      <c r="F9875" t="s">
        <v>56</v>
      </c>
      <c r="H9875">
        <f>_xlfn.XLOOKUP(Tabuľka5[[#This Row],[Položka]],cennik[Položka],cennik[Cena MJ bez DPH])</f>
        <v>0</v>
      </c>
      <c r="I9875">
        <f>SUM(Tabuľka5[[#This Row],[cena MJ bez DPH]]*1.1)</f>
        <v>0</v>
      </c>
      <c r="J9875">
        <f>Tabuľka5[[#This Row],[množstvo]]*Tabuľka5[[#This Row],[cena MJ bez DPH]]</f>
        <v>0</v>
      </c>
      <c r="L9875" s="5" t="s">
        <v>557</v>
      </c>
      <c r="N9875" t="s">
        <v>556</v>
      </c>
      <c r="O9875" t="s">
        <v>342</v>
      </c>
      <c r="P9875" t="s">
        <v>728</v>
      </c>
    </row>
    <row r="9876" spans="1:16" hidden="1" x14ac:dyDescent="0.25">
      <c r="A9876" t="s">
        <v>325</v>
      </c>
      <c r="B9876" t="s">
        <v>177</v>
      </c>
      <c r="C9876" t="s">
        <v>201</v>
      </c>
      <c r="D9876" t="s">
        <v>11</v>
      </c>
      <c r="F9876" t="s">
        <v>179</v>
      </c>
      <c r="H9876">
        <f>_xlfn.XLOOKUP(Tabuľka5[[#This Row],[Položka]],cennik[Položka],cennik[Cena MJ bez DPH])</f>
        <v>0</v>
      </c>
      <c r="I9876">
        <f>SUM(Tabuľka5[[#This Row],[cena MJ bez DPH]]*1.1)</f>
        <v>0</v>
      </c>
      <c r="J9876">
        <f>Tabuľka5[[#This Row],[množstvo]]*Tabuľka5[[#This Row],[cena MJ bez DPH]]</f>
        <v>0</v>
      </c>
      <c r="L9876" s="5" t="s">
        <v>557</v>
      </c>
      <c r="N9876" t="s">
        <v>556</v>
      </c>
      <c r="O9876" t="s">
        <v>342</v>
      </c>
      <c r="P9876" t="s">
        <v>728</v>
      </c>
    </row>
    <row r="9877" spans="1:16" hidden="1" x14ac:dyDescent="0.25">
      <c r="A9877" t="s">
        <v>325</v>
      </c>
      <c r="B9877" t="s">
        <v>177</v>
      </c>
      <c r="C9877" t="s">
        <v>202</v>
      </c>
      <c r="D9877" t="s">
        <v>11</v>
      </c>
      <c r="F9877" t="s">
        <v>179</v>
      </c>
      <c r="H9877">
        <f>_xlfn.XLOOKUP(Tabuľka5[[#This Row],[Položka]],cennik[Položka],cennik[Cena MJ bez DPH])</f>
        <v>0</v>
      </c>
      <c r="I9877">
        <f>SUM(Tabuľka5[[#This Row],[cena MJ bez DPH]]*1.1)</f>
        <v>0</v>
      </c>
      <c r="J9877">
        <f>Tabuľka5[[#This Row],[množstvo]]*Tabuľka5[[#This Row],[cena MJ bez DPH]]</f>
        <v>0</v>
      </c>
      <c r="L9877" s="5" t="s">
        <v>557</v>
      </c>
      <c r="N9877" t="s">
        <v>556</v>
      </c>
      <c r="O9877" t="s">
        <v>342</v>
      </c>
      <c r="P9877" t="s">
        <v>728</v>
      </c>
    </row>
    <row r="9878" spans="1:16" hidden="1" x14ac:dyDescent="0.25">
      <c r="A9878" t="s">
        <v>325</v>
      </c>
      <c r="B9878" t="s">
        <v>177</v>
      </c>
      <c r="C9878" t="s">
        <v>203</v>
      </c>
      <c r="D9878" t="s">
        <v>11</v>
      </c>
      <c r="F9878" t="s">
        <v>179</v>
      </c>
      <c r="G9878">
        <v>15</v>
      </c>
      <c r="H9878">
        <f>_xlfn.XLOOKUP(Tabuľka5[[#This Row],[Položka]],cennik[Položka],cennik[Cena MJ bez DPH])</f>
        <v>0</v>
      </c>
      <c r="I9878">
        <f>SUM(Tabuľka5[[#This Row],[cena MJ bez DPH]]*1.1)</f>
        <v>0</v>
      </c>
      <c r="J9878">
        <f>Tabuľka5[[#This Row],[množstvo]]*Tabuľka5[[#This Row],[cena MJ bez DPH]]</f>
        <v>0</v>
      </c>
      <c r="L9878" s="5" t="s">
        <v>557</v>
      </c>
      <c r="N9878" t="s">
        <v>556</v>
      </c>
      <c r="O9878" t="s">
        <v>342</v>
      </c>
      <c r="P9878" t="s">
        <v>728</v>
      </c>
    </row>
    <row r="9879" spans="1:16" hidden="1" x14ac:dyDescent="0.25">
      <c r="A9879" t="s">
        <v>325</v>
      </c>
      <c r="B9879" t="s">
        <v>177</v>
      </c>
      <c r="C9879" t="s">
        <v>204</v>
      </c>
      <c r="D9879" t="s">
        <v>11</v>
      </c>
      <c r="F9879" t="s">
        <v>56</v>
      </c>
      <c r="H9879">
        <f>_xlfn.XLOOKUP(Tabuľka5[[#This Row],[Položka]],cennik[Položka],cennik[Cena MJ bez DPH])</f>
        <v>0</v>
      </c>
      <c r="I9879">
        <f>SUM(Tabuľka5[[#This Row],[cena MJ bez DPH]]*1.1)</f>
        <v>0</v>
      </c>
      <c r="J9879">
        <f>Tabuľka5[[#This Row],[množstvo]]*Tabuľka5[[#This Row],[cena MJ bez DPH]]</f>
        <v>0</v>
      </c>
      <c r="L9879" s="5" t="s">
        <v>557</v>
      </c>
      <c r="N9879" t="s">
        <v>556</v>
      </c>
      <c r="O9879" t="s">
        <v>342</v>
      </c>
      <c r="P9879" t="s">
        <v>728</v>
      </c>
    </row>
    <row r="9880" spans="1:16" hidden="1" x14ac:dyDescent="0.25">
      <c r="A9880" t="s">
        <v>325</v>
      </c>
      <c r="B9880" t="s">
        <v>177</v>
      </c>
      <c r="C9880" t="s">
        <v>205</v>
      </c>
      <c r="D9880" t="s">
        <v>11</v>
      </c>
      <c r="F9880" t="s">
        <v>179</v>
      </c>
      <c r="H9880">
        <f>_xlfn.XLOOKUP(Tabuľka5[[#This Row],[Položka]],cennik[Položka],cennik[Cena MJ bez DPH])</f>
        <v>0</v>
      </c>
      <c r="I9880">
        <f>SUM(Tabuľka5[[#This Row],[cena MJ bez DPH]]*1.1)</f>
        <v>0</v>
      </c>
      <c r="J9880">
        <f>Tabuľka5[[#This Row],[množstvo]]*Tabuľka5[[#This Row],[cena MJ bez DPH]]</f>
        <v>0</v>
      </c>
      <c r="L9880" s="5" t="s">
        <v>557</v>
      </c>
      <c r="N9880" t="s">
        <v>556</v>
      </c>
      <c r="O9880" t="s">
        <v>342</v>
      </c>
      <c r="P9880" t="s">
        <v>728</v>
      </c>
    </row>
    <row r="9881" spans="1:16" hidden="1" x14ac:dyDescent="0.25">
      <c r="A9881" t="s">
        <v>325</v>
      </c>
      <c r="B9881" t="s">
        <v>177</v>
      </c>
      <c r="C9881" t="s">
        <v>206</v>
      </c>
      <c r="D9881" t="s">
        <v>11</v>
      </c>
      <c r="F9881" t="s">
        <v>56</v>
      </c>
      <c r="H9881">
        <f>_xlfn.XLOOKUP(Tabuľka5[[#This Row],[Položka]],cennik[Položka],cennik[Cena MJ bez DPH])</f>
        <v>0</v>
      </c>
      <c r="I9881">
        <f>SUM(Tabuľka5[[#This Row],[cena MJ bez DPH]]*1.1)</f>
        <v>0</v>
      </c>
      <c r="J9881">
        <f>Tabuľka5[[#This Row],[množstvo]]*Tabuľka5[[#This Row],[cena MJ bez DPH]]</f>
        <v>0</v>
      </c>
      <c r="L9881" s="5" t="s">
        <v>557</v>
      </c>
      <c r="N9881" t="s">
        <v>556</v>
      </c>
      <c r="O9881" t="s">
        <v>342</v>
      </c>
      <c r="P9881" t="s">
        <v>728</v>
      </c>
    </row>
    <row r="9882" spans="1:16" hidden="1" x14ac:dyDescent="0.25">
      <c r="A9882" t="s">
        <v>325</v>
      </c>
      <c r="B9882" t="s">
        <v>177</v>
      </c>
      <c r="C9882" t="s">
        <v>207</v>
      </c>
      <c r="D9882" t="s">
        <v>11</v>
      </c>
      <c r="F9882" t="s">
        <v>56</v>
      </c>
      <c r="H9882">
        <f>_xlfn.XLOOKUP(Tabuľka5[[#This Row],[Položka]],cennik[Položka],cennik[Cena MJ bez DPH])</f>
        <v>0</v>
      </c>
      <c r="I9882">
        <f>SUM(Tabuľka5[[#This Row],[cena MJ bez DPH]]*1.1)</f>
        <v>0</v>
      </c>
      <c r="J9882">
        <f>Tabuľka5[[#This Row],[množstvo]]*Tabuľka5[[#This Row],[cena MJ bez DPH]]</f>
        <v>0</v>
      </c>
      <c r="L9882" s="5" t="s">
        <v>557</v>
      </c>
      <c r="N9882" t="s">
        <v>556</v>
      </c>
      <c r="O9882" t="s">
        <v>342</v>
      </c>
      <c r="P9882" t="s">
        <v>728</v>
      </c>
    </row>
    <row r="9883" spans="1:16" hidden="1" x14ac:dyDescent="0.25">
      <c r="A9883" t="s">
        <v>325</v>
      </c>
      <c r="B9883" t="s">
        <v>177</v>
      </c>
      <c r="C9883" t="s">
        <v>208</v>
      </c>
      <c r="D9883" t="s">
        <v>11</v>
      </c>
      <c r="F9883" t="s">
        <v>53</v>
      </c>
      <c r="H9883">
        <f>_xlfn.XLOOKUP(Tabuľka5[[#This Row],[Položka]],cennik[Položka],cennik[Cena MJ bez DPH])</f>
        <v>0</v>
      </c>
      <c r="I9883">
        <f>SUM(Tabuľka5[[#This Row],[cena MJ bez DPH]]*1.1)</f>
        <v>0</v>
      </c>
      <c r="J9883">
        <f>Tabuľka5[[#This Row],[množstvo]]*Tabuľka5[[#This Row],[cena MJ bez DPH]]</f>
        <v>0</v>
      </c>
      <c r="L9883" s="5" t="s">
        <v>557</v>
      </c>
      <c r="N9883" t="s">
        <v>556</v>
      </c>
      <c r="O9883" t="s">
        <v>342</v>
      </c>
      <c r="P9883" t="s">
        <v>728</v>
      </c>
    </row>
    <row r="9884" spans="1:16" hidden="1" x14ac:dyDescent="0.25">
      <c r="A9884" t="s">
        <v>325</v>
      </c>
      <c r="B9884" t="s">
        <v>177</v>
      </c>
      <c r="C9884" t="s">
        <v>209</v>
      </c>
      <c r="D9884" t="s">
        <v>11</v>
      </c>
      <c r="F9884" t="s">
        <v>179</v>
      </c>
      <c r="H9884">
        <f>_xlfn.XLOOKUP(Tabuľka5[[#This Row],[Položka]],cennik[Položka],cennik[Cena MJ bez DPH])</f>
        <v>0</v>
      </c>
      <c r="I9884">
        <f>SUM(Tabuľka5[[#This Row],[cena MJ bez DPH]]*1.1)</f>
        <v>0</v>
      </c>
      <c r="J9884">
        <f>Tabuľka5[[#This Row],[množstvo]]*Tabuľka5[[#This Row],[cena MJ bez DPH]]</f>
        <v>0</v>
      </c>
      <c r="L9884" s="5" t="s">
        <v>557</v>
      </c>
      <c r="N9884" t="s">
        <v>556</v>
      </c>
      <c r="O9884" t="s">
        <v>342</v>
      </c>
      <c r="P9884" t="s">
        <v>728</v>
      </c>
    </row>
    <row r="9885" spans="1:16" hidden="1" x14ac:dyDescent="0.25">
      <c r="A9885" t="s">
        <v>325</v>
      </c>
      <c r="B9885" t="s">
        <v>177</v>
      </c>
      <c r="C9885" t="s">
        <v>210</v>
      </c>
      <c r="D9885" t="s">
        <v>11</v>
      </c>
      <c r="F9885" t="s">
        <v>56</v>
      </c>
      <c r="H9885">
        <f>_xlfn.XLOOKUP(Tabuľka5[[#This Row],[Položka]],cennik[Položka],cennik[Cena MJ bez DPH])</f>
        <v>0</v>
      </c>
      <c r="I9885">
        <f>SUM(Tabuľka5[[#This Row],[cena MJ bez DPH]]*1.1)</f>
        <v>0</v>
      </c>
      <c r="J9885">
        <f>Tabuľka5[[#This Row],[množstvo]]*Tabuľka5[[#This Row],[cena MJ bez DPH]]</f>
        <v>0</v>
      </c>
      <c r="L9885" s="5" t="s">
        <v>557</v>
      </c>
      <c r="N9885" t="s">
        <v>556</v>
      </c>
      <c r="O9885" t="s">
        <v>342</v>
      </c>
      <c r="P9885" t="s">
        <v>728</v>
      </c>
    </row>
    <row r="9886" spans="1:16" hidden="1" x14ac:dyDescent="0.25">
      <c r="A9886" t="s">
        <v>325</v>
      </c>
      <c r="B9886" t="s">
        <v>177</v>
      </c>
      <c r="C9886" t="s">
        <v>211</v>
      </c>
      <c r="D9886" t="s">
        <v>11</v>
      </c>
      <c r="F9886" t="s">
        <v>56</v>
      </c>
      <c r="H9886">
        <f>_xlfn.XLOOKUP(Tabuľka5[[#This Row],[Položka]],cennik[Položka],cennik[Cena MJ bez DPH])</f>
        <v>0</v>
      </c>
      <c r="I9886">
        <f>SUM(Tabuľka5[[#This Row],[cena MJ bez DPH]]*1.1)</f>
        <v>0</v>
      </c>
      <c r="J9886">
        <f>Tabuľka5[[#This Row],[množstvo]]*Tabuľka5[[#This Row],[cena MJ bez DPH]]</f>
        <v>0</v>
      </c>
      <c r="L9886" s="5" t="s">
        <v>557</v>
      </c>
      <c r="N9886" t="s">
        <v>556</v>
      </c>
      <c r="O9886" t="s">
        <v>342</v>
      </c>
      <c r="P9886" t="s">
        <v>728</v>
      </c>
    </row>
    <row r="9887" spans="1:16" hidden="1" x14ac:dyDescent="0.25">
      <c r="A9887" t="s">
        <v>325</v>
      </c>
      <c r="B9887" t="s">
        <v>177</v>
      </c>
      <c r="C9887" t="s">
        <v>212</v>
      </c>
      <c r="D9887" t="s">
        <v>11</v>
      </c>
      <c r="F9887" t="s">
        <v>179</v>
      </c>
      <c r="H9887">
        <f>_xlfn.XLOOKUP(Tabuľka5[[#This Row],[Položka]],cennik[Položka],cennik[Cena MJ bez DPH])</f>
        <v>0</v>
      </c>
      <c r="I9887">
        <f>SUM(Tabuľka5[[#This Row],[cena MJ bez DPH]]*1.1)</f>
        <v>0</v>
      </c>
      <c r="J9887">
        <f>Tabuľka5[[#This Row],[množstvo]]*Tabuľka5[[#This Row],[cena MJ bez DPH]]</f>
        <v>0</v>
      </c>
      <c r="L9887" s="5" t="s">
        <v>557</v>
      </c>
      <c r="N9887" t="s">
        <v>556</v>
      </c>
      <c r="O9887" t="s">
        <v>342</v>
      </c>
      <c r="P9887" t="s">
        <v>728</v>
      </c>
    </row>
    <row r="9888" spans="1:16" hidden="1" x14ac:dyDescent="0.25">
      <c r="A9888" t="s">
        <v>325</v>
      </c>
      <c r="B9888" t="s">
        <v>177</v>
      </c>
      <c r="C9888" t="s">
        <v>213</v>
      </c>
      <c r="D9888" t="s">
        <v>11</v>
      </c>
      <c r="F9888" t="s">
        <v>56</v>
      </c>
      <c r="H9888">
        <f>_xlfn.XLOOKUP(Tabuľka5[[#This Row],[Položka]],cennik[Položka],cennik[Cena MJ bez DPH])</f>
        <v>0</v>
      </c>
      <c r="I9888">
        <f>SUM(Tabuľka5[[#This Row],[cena MJ bez DPH]]*1.1)</f>
        <v>0</v>
      </c>
      <c r="J9888">
        <f>Tabuľka5[[#This Row],[množstvo]]*Tabuľka5[[#This Row],[cena MJ bez DPH]]</f>
        <v>0</v>
      </c>
      <c r="L9888" s="5" t="s">
        <v>557</v>
      </c>
      <c r="N9888" t="s">
        <v>556</v>
      </c>
      <c r="O9888" t="s">
        <v>342</v>
      </c>
      <c r="P9888" t="s">
        <v>728</v>
      </c>
    </row>
    <row r="9889" spans="1:16" hidden="1" x14ac:dyDescent="0.25">
      <c r="A9889" t="s">
        <v>325</v>
      </c>
      <c r="B9889" t="s">
        <v>177</v>
      </c>
      <c r="C9889" t="s">
        <v>214</v>
      </c>
      <c r="D9889" t="s">
        <v>11</v>
      </c>
      <c r="F9889" t="s">
        <v>56</v>
      </c>
      <c r="H9889">
        <f>_xlfn.XLOOKUP(Tabuľka5[[#This Row],[Položka]],cennik[Položka],cennik[Cena MJ bez DPH])</f>
        <v>0</v>
      </c>
      <c r="I9889">
        <f>SUM(Tabuľka5[[#This Row],[cena MJ bez DPH]]*1.1)</f>
        <v>0</v>
      </c>
      <c r="J9889">
        <f>Tabuľka5[[#This Row],[množstvo]]*Tabuľka5[[#This Row],[cena MJ bez DPH]]</f>
        <v>0</v>
      </c>
      <c r="L9889" s="5" t="s">
        <v>557</v>
      </c>
      <c r="N9889" t="s">
        <v>556</v>
      </c>
      <c r="O9889" t="s">
        <v>342</v>
      </c>
      <c r="P9889" t="s">
        <v>728</v>
      </c>
    </row>
    <row r="9890" spans="1:16" hidden="1" x14ac:dyDescent="0.25">
      <c r="A9890" t="s">
        <v>325</v>
      </c>
      <c r="B9890" t="s">
        <v>177</v>
      </c>
      <c r="C9890" t="s">
        <v>215</v>
      </c>
      <c r="D9890" t="s">
        <v>11</v>
      </c>
      <c r="F9890" t="s">
        <v>179</v>
      </c>
      <c r="H9890">
        <f>_xlfn.XLOOKUP(Tabuľka5[[#This Row],[Položka]],cennik[Položka],cennik[Cena MJ bez DPH])</f>
        <v>0</v>
      </c>
      <c r="I9890">
        <f>SUM(Tabuľka5[[#This Row],[cena MJ bez DPH]]*1.1)</f>
        <v>0</v>
      </c>
      <c r="J9890">
        <f>Tabuľka5[[#This Row],[množstvo]]*Tabuľka5[[#This Row],[cena MJ bez DPH]]</f>
        <v>0</v>
      </c>
      <c r="L9890" s="5" t="s">
        <v>557</v>
      </c>
      <c r="N9890" t="s">
        <v>556</v>
      </c>
      <c r="O9890" t="s">
        <v>342</v>
      </c>
      <c r="P9890" t="s">
        <v>728</v>
      </c>
    </row>
    <row r="9891" spans="1:16" hidden="1" x14ac:dyDescent="0.25">
      <c r="A9891" t="s">
        <v>325</v>
      </c>
      <c r="B9891" t="s">
        <v>177</v>
      </c>
      <c r="C9891" t="s">
        <v>216</v>
      </c>
      <c r="D9891" t="s">
        <v>11</v>
      </c>
      <c r="F9891" t="s">
        <v>56</v>
      </c>
      <c r="H9891">
        <f>_xlfn.XLOOKUP(Tabuľka5[[#This Row],[Položka]],cennik[Položka],cennik[Cena MJ bez DPH])</f>
        <v>0</v>
      </c>
      <c r="I9891">
        <f>SUM(Tabuľka5[[#This Row],[cena MJ bez DPH]]*1.1)</f>
        <v>0</v>
      </c>
      <c r="J9891">
        <f>Tabuľka5[[#This Row],[množstvo]]*Tabuľka5[[#This Row],[cena MJ bez DPH]]</f>
        <v>0</v>
      </c>
      <c r="L9891" s="5" t="s">
        <v>557</v>
      </c>
      <c r="N9891" t="s">
        <v>556</v>
      </c>
      <c r="O9891" t="s">
        <v>342</v>
      </c>
      <c r="P9891" t="s">
        <v>728</v>
      </c>
    </row>
    <row r="9892" spans="1:16" hidden="1" x14ac:dyDescent="0.25">
      <c r="A9892" t="s">
        <v>325</v>
      </c>
      <c r="B9892" t="s">
        <v>177</v>
      </c>
      <c r="C9892" t="s">
        <v>217</v>
      </c>
      <c r="D9892" t="s">
        <v>11</v>
      </c>
      <c r="F9892" t="s">
        <v>53</v>
      </c>
      <c r="G9892">
        <v>23</v>
      </c>
      <c r="H9892">
        <f>_xlfn.XLOOKUP(Tabuľka5[[#This Row],[Položka]],cennik[Položka],cennik[Cena MJ bez DPH])</f>
        <v>0</v>
      </c>
      <c r="I9892">
        <f>SUM(Tabuľka5[[#This Row],[cena MJ bez DPH]]*1.1)</f>
        <v>0</v>
      </c>
      <c r="J9892">
        <f>Tabuľka5[[#This Row],[množstvo]]*Tabuľka5[[#This Row],[cena MJ bez DPH]]</f>
        <v>0</v>
      </c>
      <c r="L9892" s="5" t="s">
        <v>557</v>
      </c>
      <c r="N9892" t="s">
        <v>556</v>
      </c>
      <c r="O9892" t="s">
        <v>342</v>
      </c>
      <c r="P9892" t="s">
        <v>728</v>
      </c>
    </row>
    <row r="9893" spans="1:16" hidden="1" x14ac:dyDescent="0.25">
      <c r="A9893" t="s">
        <v>325</v>
      </c>
      <c r="B9893" t="s">
        <v>177</v>
      </c>
      <c r="C9893" t="s">
        <v>218</v>
      </c>
      <c r="D9893" t="s">
        <v>11</v>
      </c>
      <c r="F9893" t="s">
        <v>53</v>
      </c>
      <c r="H9893">
        <f>_xlfn.XLOOKUP(Tabuľka5[[#This Row],[Položka]],cennik[Položka],cennik[Cena MJ bez DPH])</f>
        <v>0</v>
      </c>
      <c r="I9893">
        <f>SUM(Tabuľka5[[#This Row],[cena MJ bez DPH]]*1.1)</f>
        <v>0</v>
      </c>
      <c r="J9893">
        <f>Tabuľka5[[#This Row],[množstvo]]*Tabuľka5[[#This Row],[cena MJ bez DPH]]</f>
        <v>0</v>
      </c>
      <c r="L9893" s="5" t="s">
        <v>557</v>
      </c>
      <c r="N9893" t="s">
        <v>556</v>
      </c>
      <c r="O9893" t="s">
        <v>342</v>
      </c>
      <c r="P9893" t="s">
        <v>728</v>
      </c>
    </row>
    <row r="9894" spans="1:16" hidden="1" x14ac:dyDescent="0.25">
      <c r="A9894" t="s">
        <v>325</v>
      </c>
      <c r="B9894" t="s">
        <v>177</v>
      </c>
      <c r="C9894" t="s">
        <v>219</v>
      </c>
      <c r="D9894" t="s">
        <v>11</v>
      </c>
      <c r="F9894" t="s">
        <v>179</v>
      </c>
      <c r="H9894">
        <f>_xlfn.XLOOKUP(Tabuľka5[[#This Row],[Položka]],cennik[Položka],cennik[Cena MJ bez DPH])</f>
        <v>0</v>
      </c>
      <c r="I9894">
        <f>SUM(Tabuľka5[[#This Row],[cena MJ bez DPH]]*1.1)</f>
        <v>0</v>
      </c>
      <c r="J9894">
        <f>Tabuľka5[[#This Row],[množstvo]]*Tabuľka5[[#This Row],[cena MJ bez DPH]]</f>
        <v>0</v>
      </c>
      <c r="L9894" s="5" t="s">
        <v>557</v>
      </c>
      <c r="N9894" t="s">
        <v>556</v>
      </c>
      <c r="O9894" t="s">
        <v>342</v>
      </c>
      <c r="P9894" t="s">
        <v>728</v>
      </c>
    </row>
    <row r="9895" spans="1:16" hidden="1" x14ac:dyDescent="0.25">
      <c r="A9895" t="s">
        <v>325</v>
      </c>
      <c r="B9895" t="s">
        <v>177</v>
      </c>
      <c r="C9895" t="s">
        <v>220</v>
      </c>
      <c r="D9895" t="s">
        <v>11</v>
      </c>
      <c r="F9895" t="s">
        <v>56</v>
      </c>
      <c r="H9895">
        <f>_xlfn.XLOOKUP(Tabuľka5[[#This Row],[Položka]],cennik[Položka],cennik[Cena MJ bez DPH])</f>
        <v>0</v>
      </c>
      <c r="I9895">
        <f>SUM(Tabuľka5[[#This Row],[cena MJ bez DPH]]*1.1)</f>
        <v>0</v>
      </c>
      <c r="J9895">
        <f>Tabuľka5[[#This Row],[množstvo]]*Tabuľka5[[#This Row],[cena MJ bez DPH]]</f>
        <v>0</v>
      </c>
      <c r="L9895" s="5" t="s">
        <v>557</v>
      </c>
      <c r="N9895" t="s">
        <v>556</v>
      </c>
      <c r="O9895" t="s">
        <v>342</v>
      </c>
      <c r="P9895" t="s">
        <v>728</v>
      </c>
    </row>
    <row r="9896" spans="1:16" hidden="1" x14ac:dyDescent="0.25">
      <c r="A9896" t="s">
        <v>325</v>
      </c>
      <c r="B9896" t="s">
        <v>177</v>
      </c>
      <c r="C9896" t="s">
        <v>221</v>
      </c>
      <c r="D9896" t="s">
        <v>11</v>
      </c>
      <c r="F9896" t="s">
        <v>56</v>
      </c>
      <c r="H9896">
        <f>_xlfn.XLOOKUP(Tabuľka5[[#This Row],[Položka]],cennik[Položka],cennik[Cena MJ bez DPH])</f>
        <v>0</v>
      </c>
      <c r="I9896">
        <f>SUM(Tabuľka5[[#This Row],[cena MJ bez DPH]]*1.1)</f>
        <v>0</v>
      </c>
      <c r="J9896">
        <f>Tabuľka5[[#This Row],[množstvo]]*Tabuľka5[[#This Row],[cena MJ bez DPH]]</f>
        <v>0</v>
      </c>
      <c r="L9896" s="5" t="s">
        <v>557</v>
      </c>
      <c r="N9896" t="s">
        <v>556</v>
      </c>
      <c r="O9896" t="s">
        <v>342</v>
      </c>
      <c r="P9896" t="s">
        <v>728</v>
      </c>
    </row>
    <row r="9897" spans="1:16" hidden="1" x14ac:dyDescent="0.25">
      <c r="A9897" t="s">
        <v>325</v>
      </c>
      <c r="B9897" t="s">
        <v>177</v>
      </c>
      <c r="C9897" t="s">
        <v>222</v>
      </c>
      <c r="D9897" t="s">
        <v>11</v>
      </c>
      <c r="F9897" t="s">
        <v>179</v>
      </c>
      <c r="H9897">
        <f>_xlfn.XLOOKUP(Tabuľka5[[#This Row],[Položka]],cennik[Položka],cennik[Cena MJ bez DPH])</f>
        <v>0</v>
      </c>
      <c r="I9897">
        <f>SUM(Tabuľka5[[#This Row],[cena MJ bez DPH]]*1.1)</f>
        <v>0</v>
      </c>
      <c r="J9897">
        <f>Tabuľka5[[#This Row],[množstvo]]*Tabuľka5[[#This Row],[cena MJ bez DPH]]</f>
        <v>0</v>
      </c>
      <c r="L9897" s="5" t="s">
        <v>557</v>
      </c>
      <c r="N9897" t="s">
        <v>556</v>
      </c>
      <c r="O9897" t="s">
        <v>342</v>
      </c>
      <c r="P9897" t="s">
        <v>728</v>
      </c>
    </row>
    <row r="9898" spans="1:16" hidden="1" x14ac:dyDescent="0.25">
      <c r="A9898" t="s">
        <v>325</v>
      </c>
      <c r="B9898" t="s">
        <v>177</v>
      </c>
      <c r="C9898" t="s">
        <v>223</v>
      </c>
      <c r="D9898" t="s">
        <v>11</v>
      </c>
      <c r="F9898" t="s">
        <v>179</v>
      </c>
      <c r="H9898">
        <f>_xlfn.XLOOKUP(Tabuľka5[[#This Row],[Položka]],cennik[Položka],cennik[Cena MJ bez DPH])</f>
        <v>0</v>
      </c>
      <c r="I9898">
        <f>SUM(Tabuľka5[[#This Row],[cena MJ bez DPH]]*1.1)</f>
        <v>0</v>
      </c>
      <c r="J9898">
        <f>Tabuľka5[[#This Row],[množstvo]]*Tabuľka5[[#This Row],[cena MJ bez DPH]]</f>
        <v>0</v>
      </c>
      <c r="L9898" s="5" t="s">
        <v>557</v>
      </c>
      <c r="N9898" t="s">
        <v>556</v>
      </c>
      <c r="O9898" t="s">
        <v>342</v>
      </c>
      <c r="P9898" t="s">
        <v>728</v>
      </c>
    </row>
    <row r="9899" spans="1:16" hidden="1" x14ac:dyDescent="0.25">
      <c r="A9899" t="s">
        <v>325</v>
      </c>
      <c r="B9899" t="s">
        <v>177</v>
      </c>
      <c r="C9899" t="s">
        <v>224</v>
      </c>
      <c r="D9899" t="s">
        <v>11</v>
      </c>
      <c r="F9899" t="s">
        <v>179</v>
      </c>
      <c r="H9899">
        <f>_xlfn.XLOOKUP(Tabuľka5[[#This Row],[Položka]],cennik[Položka],cennik[Cena MJ bez DPH])</f>
        <v>0</v>
      </c>
      <c r="I9899">
        <f>SUM(Tabuľka5[[#This Row],[cena MJ bez DPH]]*1.1)</f>
        <v>0</v>
      </c>
      <c r="J9899">
        <f>Tabuľka5[[#This Row],[množstvo]]*Tabuľka5[[#This Row],[cena MJ bez DPH]]</f>
        <v>0</v>
      </c>
      <c r="L9899" s="5" t="s">
        <v>557</v>
      </c>
      <c r="N9899" t="s">
        <v>556</v>
      </c>
      <c r="O9899" t="s">
        <v>342</v>
      </c>
      <c r="P9899" t="s">
        <v>728</v>
      </c>
    </row>
    <row r="9900" spans="1:16" hidden="1" x14ac:dyDescent="0.25">
      <c r="A9900" t="s">
        <v>325</v>
      </c>
      <c r="B9900" t="s">
        <v>177</v>
      </c>
      <c r="C9900" t="s">
        <v>225</v>
      </c>
      <c r="D9900" t="s">
        <v>11</v>
      </c>
      <c r="F9900" t="s">
        <v>179</v>
      </c>
      <c r="H9900">
        <f>_xlfn.XLOOKUP(Tabuľka5[[#This Row],[Položka]],cennik[Položka],cennik[Cena MJ bez DPH])</f>
        <v>0</v>
      </c>
      <c r="I9900">
        <f>SUM(Tabuľka5[[#This Row],[cena MJ bez DPH]]*1.1)</f>
        <v>0</v>
      </c>
      <c r="J9900">
        <f>Tabuľka5[[#This Row],[množstvo]]*Tabuľka5[[#This Row],[cena MJ bez DPH]]</f>
        <v>0</v>
      </c>
      <c r="L9900" s="5" t="s">
        <v>557</v>
      </c>
      <c r="N9900" t="s">
        <v>556</v>
      </c>
      <c r="O9900" t="s">
        <v>342</v>
      </c>
      <c r="P9900" t="s">
        <v>728</v>
      </c>
    </row>
    <row r="9901" spans="1:16" hidden="1" x14ac:dyDescent="0.25">
      <c r="A9901" t="s">
        <v>325</v>
      </c>
      <c r="B9901" t="s">
        <v>177</v>
      </c>
      <c r="C9901" t="s">
        <v>226</v>
      </c>
      <c r="D9901" t="s">
        <v>11</v>
      </c>
      <c r="F9901" t="s">
        <v>179</v>
      </c>
      <c r="H9901">
        <f>_xlfn.XLOOKUP(Tabuľka5[[#This Row],[Položka]],cennik[Položka],cennik[Cena MJ bez DPH])</f>
        <v>0</v>
      </c>
      <c r="I9901">
        <f>SUM(Tabuľka5[[#This Row],[cena MJ bez DPH]]*1.1)</f>
        <v>0</v>
      </c>
      <c r="J9901">
        <f>Tabuľka5[[#This Row],[množstvo]]*Tabuľka5[[#This Row],[cena MJ bez DPH]]</f>
        <v>0</v>
      </c>
      <c r="L9901" s="5" t="s">
        <v>557</v>
      </c>
      <c r="N9901" t="s">
        <v>556</v>
      </c>
      <c r="O9901" t="s">
        <v>342</v>
      </c>
      <c r="P9901" t="s">
        <v>728</v>
      </c>
    </row>
    <row r="9902" spans="1:16" hidden="1" x14ac:dyDescent="0.25">
      <c r="A9902" t="s">
        <v>325</v>
      </c>
      <c r="B9902" t="s">
        <v>177</v>
      </c>
      <c r="C9902" t="s">
        <v>227</v>
      </c>
      <c r="D9902" t="s">
        <v>11</v>
      </c>
      <c r="F9902" t="s">
        <v>179</v>
      </c>
      <c r="H9902">
        <f>_xlfn.XLOOKUP(Tabuľka5[[#This Row],[Položka]],cennik[Položka],cennik[Cena MJ bez DPH])</f>
        <v>0</v>
      </c>
      <c r="I9902">
        <f>SUM(Tabuľka5[[#This Row],[cena MJ bez DPH]]*1.1)</f>
        <v>0</v>
      </c>
      <c r="J9902">
        <f>Tabuľka5[[#This Row],[množstvo]]*Tabuľka5[[#This Row],[cena MJ bez DPH]]</f>
        <v>0</v>
      </c>
      <c r="L9902" s="5" t="s">
        <v>557</v>
      </c>
      <c r="N9902" t="s">
        <v>556</v>
      </c>
      <c r="O9902" t="s">
        <v>342</v>
      </c>
      <c r="P9902" t="s">
        <v>728</v>
      </c>
    </row>
    <row r="9903" spans="1:16" hidden="1" x14ac:dyDescent="0.25">
      <c r="A9903" t="s">
        <v>325</v>
      </c>
      <c r="B9903" t="s">
        <v>177</v>
      </c>
      <c r="C9903" t="s">
        <v>228</v>
      </c>
      <c r="D9903" t="s">
        <v>11</v>
      </c>
      <c r="F9903" t="s">
        <v>56</v>
      </c>
      <c r="H9903">
        <f>_xlfn.XLOOKUP(Tabuľka5[[#This Row],[Položka]],cennik[Položka],cennik[Cena MJ bez DPH])</f>
        <v>0</v>
      </c>
      <c r="I9903">
        <f>SUM(Tabuľka5[[#This Row],[cena MJ bez DPH]]*1.1)</f>
        <v>0</v>
      </c>
      <c r="J9903">
        <f>Tabuľka5[[#This Row],[množstvo]]*Tabuľka5[[#This Row],[cena MJ bez DPH]]</f>
        <v>0</v>
      </c>
      <c r="L9903" s="5" t="s">
        <v>557</v>
      </c>
      <c r="N9903" t="s">
        <v>556</v>
      </c>
      <c r="O9903" t="s">
        <v>342</v>
      </c>
      <c r="P9903" t="s">
        <v>728</v>
      </c>
    </row>
    <row r="9904" spans="1:16" hidden="1" x14ac:dyDescent="0.25">
      <c r="A9904" t="s">
        <v>325</v>
      </c>
      <c r="B9904" t="s">
        <v>177</v>
      </c>
      <c r="C9904" t="s">
        <v>229</v>
      </c>
      <c r="D9904" t="s">
        <v>11</v>
      </c>
      <c r="F9904" t="s">
        <v>56</v>
      </c>
      <c r="H9904">
        <f>_xlfn.XLOOKUP(Tabuľka5[[#This Row],[Položka]],cennik[Položka],cennik[Cena MJ bez DPH])</f>
        <v>0</v>
      </c>
      <c r="I9904">
        <f>SUM(Tabuľka5[[#This Row],[cena MJ bez DPH]]*1.1)</f>
        <v>0</v>
      </c>
      <c r="J9904">
        <f>Tabuľka5[[#This Row],[množstvo]]*Tabuľka5[[#This Row],[cena MJ bez DPH]]</f>
        <v>0</v>
      </c>
      <c r="L9904" s="5" t="s">
        <v>557</v>
      </c>
      <c r="N9904" t="s">
        <v>556</v>
      </c>
      <c r="O9904" t="s">
        <v>342</v>
      </c>
      <c r="P9904" t="s">
        <v>728</v>
      </c>
    </row>
    <row r="9905" spans="1:16" hidden="1" x14ac:dyDescent="0.25">
      <c r="A9905" t="s">
        <v>325</v>
      </c>
      <c r="B9905" t="s">
        <v>177</v>
      </c>
      <c r="C9905" t="s">
        <v>230</v>
      </c>
      <c r="D9905" t="s">
        <v>11</v>
      </c>
      <c r="F9905" t="s">
        <v>53</v>
      </c>
      <c r="G9905">
        <v>5</v>
      </c>
      <c r="H9905">
        <f>_xlfn.XLOOKUP(Tabuľka5[[#This Row],[Položka]],cennik[Položka],cennik[Cena MJ bez DPH])</f>
        <v>0</v>
      </c>
      <c r="I9905">
        <f>SUM(Tabuľka5[[#This Row],[cena MJ bez DPH]]*1.1)</f>
        <v>0</v>
      </c>
      <c r="J9905">
        <f>Tabuľka5[[#This Row],[množstvo]]*Tabuľka5[[#This Row],[cena MJ bez DPH]]</f>
        <v>0</v>
      </c>
      <c r="L9905" s="5" t="s">
        <v>557</v>
      </c>
      <c r="N9905" t="s">
        <v>556</v>
      </c>
      <c r="O9905" t="s">
        <v>342</v>
      </c>
      <c r="P9905" t="s">
        <v>728</v>
      </c>
    </row>
    <row r="9906" spans="1:16" hidden="1" x14ac:dyDescent="0.25">
      <c r="A9906" t="s">
        <v>325</v>
      </c>
      <c r="B9906" t="s">
        <v>177</v>
      </c>
      <c r="C9906" t="s">
        <v>231</v>
      </c>
      <c r="D9906" t="s">
        <v>11</v>
      </c>
      <c r="F9906" t="s">
        <v>56</v>
      </c>
      <c r="H9906">
        <f>_xlfn.XLOOKUP(Tabuľka5[[#This Row],[Položka]],cennik[Položka],cennik[Cena MJ bez DPH])</f>
        <v>0</v>
      </c>
      <c r="I9906">
        <f>SUM(Tabuľka5[[#This Row],[cena MJ bez DPH]]*1.1)</f>
        <v>0</v>
      </c>
      <c r="J9906">
        <f>Tabuľka5[[#This Row],[množstvo]]*Tabuľka5[[#This Row],[cena MJ bez DPH]]</f>
        <v>0</v>
      </c>
      <c r="L9906" s="5" t="s">
        <v>557</v>
      </c>
      <c r="N9906" t="s">
        <v>556</v>
      </c>
      <c r="O9906" t="s">
        <v>342</v>
      </c>
      <c r="P9906" t="s">
        <v>728</v>
      </c>
    </row>
    <row r="9907" spans="1:16" hidden="1" x14ac:dyDescent="0.25">
      <c r="A9907" t="s">
        <v>325</v>
      </c>
      <c r="B9907" t="s">
        <v>177</v>
      </c>
      <c r="C9907" t="s">
        <v>232</v>
      </c>
      <c r="D9907" t="s">
        <v>11</v>
      </c>
      <c r="F9907" t="s">
        <v>53</v>
      </c>
      <c r="G9907">
        <v>65</v>
      </c>
      <c r="H9907">
        <f>_xlfn.XLOOKUP(Tabuľka5[[#This Row],[Položka]],cennik[Položka],cennik[Cena MJ bez DPH])</f>
        <v>0</v>
      </c>
      <c r="I9907">
        <f>SUM(Tabuľka5[[#This Row],[cena MJ bez DPH]]*1.1)</f>
        <v>0</v>
      </c>
      <c r="J9907">
        <f>Tabuľka5[[#This Row],[množstvo]]*Tabuľka5[[#This Row],[cena MJ bez DPH]]</f>
        <v>0</v>
      </c>
      <c r="L9907" s="5" t="s">
        <v>557</v>
      </c>
      <c r="N9907" t="s">
        <v>556</v>
      </c>
      <c r="O9907" t="s">
        <v>342</v>
      </c>
      <c r="P9907" t="s">
        <v>728</v>
      </c>
    </row>
    <row r="9908" spans="1:16" hidden="1" x14ac:dyDescent="0.25">
      <c r="A9908" t="s">
        <v>325</v>
      </c>
      <c r="B9908" t="s">
        <v>177</v>
      </c>
      <c r="C9908" t="s">
        <v>233</v>
      </c>
      <c r="D9908" t="s">
        <v>11</v>
      </c>
      <c r="F9908" t="s">
        <v>56</v>
      </c>
      <c r="H9908">
        <f>_xlfn.XLOOKUP(Tabuľka5[[#This Row],[Položka]],cennik[Položka],cennik[Cena MJ bez DPH])</f>
        <v>0</v>
      </c>
      <c r="I9908">
        <f>SUM(Tabuľka5[[#This Row],[cena MJ bez DPH]]*1.1)</f>
        <v>0</v>
      </c>
      <c r="J9908">
        <f>Tabuľka5[[#This Row],[množstvo]]*Tabuľka5[[#This Row],[cena MJ bez DPH]]</f>
        <v>0</v>
      </c>
      <c r="L9908" s="5" t="s">
        <v>557</v>
      </c>
      <c r="N9908" t="s">
        <v>556</v>
      </c>
      <c r="O9908" t="s">
        <v>342</v>
      </c>
      <c r="P9908" t="s">
        <v>728</v>
      </c>
    </row>
    <row r="9909" spans="1:16" hidden="1" x14ac:dyDescent="0.25">
      <c r="A9909" t="s">
        <v>325</v>
      </c>
      <c r="B9909" t="s">
        <v>177</v>
      </c>
      <c r="C9909" t="s">
        <v>234</v>
      </c>
      <c r="D9909" t="s">
        <v>11</v>
      </c>
      <c r="F9909" t="s">
        <v>179</v>
      </c>
      <c r="G9909">
        <v>65</v>
      </c>
      <c r="H9909">
        <f>_xlfn.XLOOKUP(Tabuľka5[[#This Row],[Položka]],cennik[Položka],cennik[Cena MJ bez DPH])</f>
        <v>0</v>
      </c>
      <c r="I9909">
        <f>SUM(Tabuľka5[[#This Row],[cena MJ bez DPH]]*1.1)</f>
        <v>0</v>
      </c>
      <c r="J9909">
        <f>Tabuľka5[[#This Row],[množstvo]]*Tabuľka5[[#This Row],[cena MJ bez DPH]]</f>
        <v>0</v>
      </c>
      <c r="L9909" s="5" t="s">
        <v>557</v>
      </c>
      <c r="N9909" t="s">
        <v>556</v>
      </c>
      <c r="O9909" t="s">
        <v>342</v>
      </c>
      <c r="P9909" t="s">
        <v>728</v>
      </c>
    </row>
    <row r="9910" spans="1:16" hidden="1" x14ac:dyDescent="0.25">
      <c r="A9910" t="s">
        <v>325</v>
      </c>
      <c r="B9910" t="s">
        <v>177</v>
      </c>
      <c r="C9910" t="s">
        <v>235</v>
      </c>
      <c r="D9910" t="s">
        <v>11</v>
      </c>
      <c r="F9910" t="s">
        <v>179</v>
      </c>
      <c r="H9910">
        <f>_xlfn.XLOOKUP(Tabuľka5[[#This Row],[Položka]],cennik[Položka],cennik[Cena MJ bez DPH])</f>
        <v>0</v>
      </c>
      <c r="I9910">
        <f>SUM(Tabuľka5[[#This Row],[cena MJ bez DPH]]*1.1)</f>
        <v>0</v>
      </c>
      <c r="J9910">
        <f>Tabuľka5[[#This Row],[množstvo]]*Tabuľka5[[#This Row],[cena MJ bez DPH]]</f>
        <v>0</v>
      </c>
      <c r="L9910" s="5" t="s">
        <v>557</v>
      </c>
      <c r="N9910" t="s">
        <v>556</v>
      </c>
      <c r="O9910" t="s">
        <v>342</v>
      </c>
      <c r="P9910" t="s">
        <v>728</v>
      </c>
    </row>
    <row r="9911" spans="1:16" hidden="1" x14ac:dyDescent="0.25">
      <c r="A9911" t="s">
        <v>325</v>
      </c>
      <c r="B9911" t="s">
        <v>177</v>
      </c>
      <c r="C9911" t="s">
        <v>236</v>
      </c>
      <c r="D9911" t="s">
        <v>11</v>
      </c>
      <c r="F9911" t="s">
        <v>179</v>
      </c>
      <c r="G9911">
        <v>130</v>
      </c>
      <c r="H9911">
        <f>_xlfn.XLOOKUP(Tabuľka5[[#This Row],[Položka]],cennik[Položka],cennik[Cena MJ bez DPH])</f>
        <v>0</v>
      </c>
      <c r="I9911">
        <f>SUM(Tabuľka5[[#This Row],[cena MJ bez DPH]]*1.1)</f>
        <v>0</v>
      </c>
      <c r="J9911">
        <f>Tabuľka5[[#This Row],[množstvo]]*Tabuľka5[[#This Row],[cena MJ bez DPH]]</f>
        <v>0</v>
      </c>
      <c r="L9911" s="5" t="s">
        <v>557</v>
      </c>
      <c r="N9911" t="s">
        <v>556</v>
      </c>
      <c r="O9911" t="s">
        <v>342</v>
      </c>
      <c r="P9911" t="s">
        <v>728</v>
      </c>
    </row>
    <row r="9912" spans="1:16" hidden="1" x14ac:dyDescent="0.25">
      <c r="A9912" t="s">
        <v>325</v>
      </c>
      <c r="B9912" t="s">
        <v>177</v>
      </c>
      <c r="C9912" t="s">
        <v>237</v>
      </c>
      <c r="D9912" t="s">
        <v>11</v>
      </c>
      <c r="F9912" t="s">
        <v>56</v>
      </c>
      <c r="H9912">
        <f>_xlfn.XLOOKUP(Tabuľka5[[#This Row],[Položka]],cennik[Položka],cennik[Cena MJ bez DPH])</f>
        <v>0</v>
      </c>
      <c r="I9912">
        <f>SUM(Tabuľka5[[#This Row],[cena MJ bez DPH]]*1.1)</f>
        <v>0</v>
      </c>
      <c r="J9912">
        <f>Tabuľka5[[#This Row],[množstvo]]*Tabuľka5[[#This Row],[cena MJ bez DPH]]</f>
        <v>0</v>
      </c>
      <c r="L9912" s="5" t="s">
        <v>557</v>
      </c>
      <c r="N9912" t="s">
        <v>556</v>
      </c>
      <c r="O9912" t="s">
        <v>342</v>
      </c>
      <c r="P9912" t="s">
        <v>728</v>
      </c>
    </row>
    <row r="9913" spans="1:16" hidden="1" x14ac:dyDescent="0.25">
      <c r="A9913" t="s">
        <v>325</v>
      </c>
      <c r="B9913" t="s">
        <v>177</v>
      </c>
      <c r="C9913" t="s">
        <v>238</v>
      </c>
      <c r="D9913" t="s">
        <v>11</v>
      </c>
      <c r="F9913" t="s">
        <v>56</v>
      </c>
      <c r="H9913">
        <f>_xlfn.XLOOKUP(Tabuľka5[[#This Row],[Položka]],cennik[Položka],cennik[Cena MJ bez DPH])</f>
        <v>0</v>
      </c>
      <c r="I9913">
        <f>SUM(Tabuľka5[[#This Row],[cena MJ bez DPH]]*1.1)</f>
        <v>0</v>
      </c>
      <c r="J9913">
        <f>Tabuľka5[[#This Row],[množstvo]]*Tabuľka5[[#This Row],[cena MJ bez DPH]]</f>
        <v>0</v>
      </c>
      <c r="L9913" s="5" t="s">
        <v>557</v>
      </c>
      <c r="N9913" t="s">
        <v>556</v>
      </c>
      <c r="O9913" t="s">
        <v>342</v>
      </c>
      <c r="P9913" t="s">
        <v>728</v>
      </c>
    </row>
    <row r="9914" spans="1:16" hidden="1" x14ac:dyDescent="0.25">
      <c r="A9914" t="s">
        <v>325</v>
      </c>
      <c r="B9914" t="s">
        <v>177</v>
      </c>
      <c r="C9914" t="s">
        <v>239</v>
      </c>
      <c r="D9914" t="s">
        <v>11</v>
      </c>
      <c r="F9914" t="s">
        <v>56</v>
      </c>
      <c r="H9914">
        <f>_xlfn.XLOOKUP(Tabuľka5[[#This Row],[Položka]],cennik[Položka],cennik[Cena MJ bez DPH])</f>
        <v>0</v>
      </c>
      <c r="I9914">
        <f>SUM(Tabuľka5[[#This Row],[cena MJ bez DPH]]*1.1)</f>
        <v>0</v>
      </c>
      <c r="J9914">
        <f>Tabuľka5[[#This Row],[množstvo]]*Tabuľka5[[#This Row],[cena MJ bez DPH]]</f>
        <v>0</v>
      </c>
      <c r="L9914" s="5" t="s">
        <v>557</v>
      </c>
      <c r="N9914" t="s">
        <v>556</v>
      </c>
      <c r="O9914" t="s">
        <v>342</v>
      </c>
      <c r="P9914" t="s">
        <v>728</v>
      </c>
    </row>
    <row r="9915" spans="1:16" hidden="1" x14ac:dyDescent="0.25">
      <c r="A9915" t="s">
        <v>325</v>
      </c>
      <c r="B9915" t="s">
        <v>177</v>
      </c>
      <c r="C9915" t="s">
        <v>240</v>
      </c>
      <c r="D9915" t="s">
        <v>11</v>
      </c>
      <c r="F9915" t="s">
        <v>56</v>
      </c>
      <c r="H9915">
        <f>_xlfn.XLOOKUP(Tabuľka5[[#This Row],[Položka]],cennik[Položka],cennik[Cena MJ bez DPH])</f>
        <v>0</v>
      </c>
      <c r="I9915">
        <f>SUM(Tabuľka5[[#This Row],[cena MJ bez DPH]]*1.1)</f>
        <v>0</v>
      </c>
      <c r="J9915">
        <f>Tabuľka5[[#This Row],[množstvo]]*Tabuľka5[[#This Row],[cena MJ bez DPH]]</f>
        <v>0</v>
      </c>
      <c r="L9915" s="5" t="s">
        <v>557</v>
      </c>
      <c r="N9915" t="s">
        <v>556</v>
      </c>
      <c r="O9915" t="s">
        <v>342</v>
      </c>
      <c r="P9915" t="s">
        <v>728</v>
      </c>
    </row>
    <row r="9916" spans="1:16" hidden="1" x14ac:dyDescent="0.25">
      <c r="A9916" t="s">
        <v>325</v>
      </c>
      <c r="B9916" t="s">
        <v>177</v>
      </c>
      <c r="C9916" t="s">
        <v>241</v>
      </c>
      <c r="D9916" t="s">
        <v>11</v>
      </c>
      <c r="F9916" t="s">
        <v>56</v>
      </c>
      <c r="H9916">
        <f>_xlfn.XLOOKUP(Tabuľka5[[#This Row],[Položka]],cennik[Položka],cennik[Cena MJ bez DPH])</f>
        <v>0</v>
      </c>
      <c r="I9916">
        <f>SUM(Tabuľka5[[#This Row],[cena MJ bez DPH]]*1.1)</f>
        <v>0</v>
      </c>
      <c r="J9916">
        <f>Tabuľka5[[#This Row],[množstvo]]*Tabuľka5[[#This Row],[cena MJ bez DPH]]</f>
        <v>0</v>
      </c>
      <c r="L9916" s="5" t="s">
        <v>557</v>
      </c>
      <c r="N9916" t="s">
        <v>556</v>
      </c>
      <c r="O9916" t="s">
        <v>342</v>
      </c>
      <c r="P9916" t="s">
        <v>728</v>
      </c>
    </row>
    <row r="9917" spans="1:16" hidden="1" x14ac:dyDescent="0.25">
      <c r="A9917" t="s">
        <v>325</v>
      </c>
      <c r="B9917" t="s">
        <v>177</v>
      </c>
      <c r="C9917" t="s">
        <v>242</v>
      </c>
      <c r="D9917" t="s">
        <v>11</v>
      </c>
      <c r="F9917" t="s">
        <v>56</v>
      </c>
      <c r="H9917">
        <f>_xlfn.XLOOKUP(Tabuľka5[[#This Row],[Položka]],cennik[Položka],cennik[Cena MJ bez DPH])</f>
        <v>0</v>
      </c>
      <c r="I9917">
        <f>SUM(Tabuľka5[[#This Row],[cena MJ bez DPH]]*1.1)</f>
        <v>0</v>
      </c>
      <c r="J9917">
        <f>Tabuľka5[[#This Row],[množstvo]]*Tabuľka5[[#This Row],[cena MJ bez DPH]]</f>
        <v>0</v>
      </c>
      <c r="L9917" s="5" t="s">
        <v>557</v>
      </c>
      <c r="N9917" t="s">
        <v>556</v>
      </c>
      <c r="O9917" t="s">
        <v>342</v>
      </c>
      <c r="P9917" t="s">
        <v>728</v>
      </c>
    </row>
    <row r="9918" spans="1:16" hidden="1" x14ac:dyDescent="0.25">
      <c r="A9918" t="s">
        <v>325</v>
      </c>
      <c r="B9918" t="s">
        <v>177</v>
      </c>
      <c r="C9918" t="s">
        <v>243</v>
      </c>
      <c r="D9918" t="s">
        <v>11</v>
      </c>
      <c r="F9918" t="s">
        <v>56</v>
      </c>
      <c r="H9918">
        <f>_xlfn.XLOOKUP(Tabuľka5[[#This Row],[Položka]],cennik[Položka],cennik[Cena MJ bez DPH])</f>
        <v>0</v>
      </c>
      <c r="I9918">
        <f>SUM(Tabuľka5[[#This Row],[cena MJ bez DPH]]*1.1)</f>
        <v>0</v>
      </c>
      <c r="J9918">
        <f>Tabuľka5[[#This Row],[množstvo]]*Tabuľka5[[#This Row],[cena MJ bez DPH]]</f>
        <v>0</v>
      </c>
      <c r="L9918" s="5" t="s">
        <v>557</v>
      </c>
      <c r="N9918" t="s">
        <v>556</v>
      </c>
      <c r="O9918" t="s">
        <v>342</v>
      </c>
      <c r="P9918" t="s">
        <v>728</v>
      </c>
    </row>
    <row r="9919" spans="1:16" hidden="1" x14ac:dyDescent="0.25">
      <c r="A9919" t="s">
        <v>325</v>
      </c>
      <c r="B9919" t="s">
        <v>177</v>
      </c>
      <c r="C9919" t="s">
        <v>244</v>
      </c>
      <c r="D9919" t="s">
        <v>11</v>
      </c>
      <c r="F9919" t="s">
        <v>56</v>
      </c>
      <c r="H9919">
        <f>_xlfn.XLOOKUP(Tabuľka5[[#This Row],[Položka]],cennik[Položka],cennik[Cena MJ bez DPH])</f>
        <v>0</v>
      </c>
      <c r="I9919">
        <f>SUM(Tabuľka5[[#This Row],[cena MJ bez DPH]]*1.1)</f>
        <v>0</v>
      </c>
      <c r="J9919">
        <f>Tabuľka5[[#This Row],[množstvo]]*Tabuľka5[[#This Row],[cena MJ bez DPH]]</f>
        <v>0</v>
      </c>
      <c r="L9919" s="5" t="s">
        <v>557</v>
      </c>
      <c r="N9919" t="s">
        <v>556</v>
      </c>
      <c r="O9919" t="s">
        <v>342</v>
      </c>
      <c r="P9919" t="s">
        <v>728</v>
      </c>
    </row>
    <row r="9920" spans="1:16" hidden="1" x14ac:dyDescent="0.25">
      <c r="A9920" t="s">
        <v>325</v>
      </c>
      <c r="B9920" t="s">
        <v>177</v>
      </c>
      <c r="C9920" t="s">
        <v>245</v>
      </c>
      <c r="D9920" t="s">
        <v>11</v>
      </c>
      <c r="F9920" t="s">
        <v>56</v>
      </c>
      <c r="H9920">
        <f>_xlfn.XLOOKUP(Tabuľka5[[#This Row],[Položka]],cennik[Položka],cennik[Cena MJ bez DPH])</f>
        <v>0</v>
      </c>
      <c r="I9920">
        <f>SUM(Tabuľka5[[#This Row],[cena MJ bez DPH]]*1.1)</f>
        <v>0</v>
      </c>
      <c r="J9920">
        <f>Tabuľka5[[#This Row],[množstvo]]*Tabuľka5[[#This Row],[cena MJ bez DPH]]</f>
        <v>0</v>
      </c>
      <c r="L9920" s="5" t="s">
        <v>557</v>
      </c>
      <c r="N9920" t="s">
        <v>556</v>
      </c>
      <c r="O9920" t="s">
        <v>342</v>
      </c>
      <c r="P9920" t="s">
        <v>728</v>
      </c>
    </row>
    <row r="9921" spans="1:16" hidden="1" x14ac:dyDescent="0.25">
      <c r="A9921" t="s">
        <v>325</v>
      </c>
      <c r="B9921" t="s">
        <v>177</v>
      </c>
      <c r="C9921" t="s">
        <v>246</v>
      </c>
      <c r="D9921" t="s">
        <v>11</v>
      </c>
      <c r="F9921" t="s">
        <v>56</v>
      </c>
      <c r="H9921">
        <f>_xlfn.XLOOKUP(Tabuľka5[[#This Row],[Položka]],cennik[Položka],cennik[Cena MJ bez DPH])</f>
        <v>0</v>
      </c>
      <c r="I9921">
        <f>SUM(Tabuľka5[[#This Row],[cena MJ bez DPH]]*1.1)</f>
        <v>0</v>
      </c>
      <c r="J9921">
        <f>Tabuľka5[[#This Row],[množstvo]]*Tabuľka5[[#This Row],[cena MJ bez DPH]]</f>
        <v>0</v>
      </c>
      <c r="L9921" s="5" t="s">
        <v>557</v>
      </c>
      <c r="N9921" t="s">
        <v>556</v>
      </c>
      <c r="O9921" t="s">
        <v>342</v>
      </c>
      <c r="P9921" t="s">
        <v>728</v>
      </c>
    </row>
    <row r="9922" spans="1:16" hidden="1" x14ac:dyDescent="0.25">
      <c r="A9922" t="s">
        <v>325</v>
      </c>
      <c r="B9922" t="s">
        <v>177</v>
      </c>
      <c r="C9922" t="s">
        <v>247</v>
      </c>
      <c r="D9922" t="s">
        <v>11</v>
      </c>
      <c r="F9922" t="s">
        <v>53</v>
      </c>
      <c r="G9922">
        <v>43</v>
      </c>
      <c r="H9922">
        <f>_xlfn.XLOOKUP(Tabuľka5[[#This Row],[Položka]],cennik[Položka],cennik[Cena MJ bez DPH])</f>
        <v>0</v>
      </c>
      <c r="I9922">
        <f>SUM(Tabuľka5[[#This Row],[cena MJ bez DPH]]*1.1)</f>
        <v>0</v>
      </c>
      <c r="J9922">
        <f>Tabuľka5[[#This Row],[množstvo]]*Tabuľka5[[#This Row],[cena MJ bez DPH]]</f>
        <v>0</v>
      </c>
      <c r="L9922" s="5" t="s">
        <v>557</v>
      </c>
      <c r="N9922" t="s">
        <v>556</v>
      </c>
      <c r="O9922" t="s">
        <v>342</v>
      </c>
      <c r="P9922" t="s">
        <v>728</v>
      </c>
    </row>
    <row r="9923" spans="1:16" hidden="1" x14ac:dyDescent="0.25">
      <c r="A9923" t="s">
        <v>325</v>
      </c>
      <c r="B9923" t="s">
        <v>177</v>
      </c>
      <c r="C9923" t="s">
        <v>248</v>
      </c>
      <c r="D9923" t="s">
        <v>11</v>
      </c>
      <c r="F9923" t="s">
        <v>53</v>
      </c>
      <c r="H9923">
        <f>_xlfn.XLOOKUP(Tabuľka5[[#This Row],[Položka]],cennik[Položka],cennik[Cena MJ bez DPH])</f>
        <v>0</v>
      </c>
      <c r="I9923">
        <f>SUM(Tabuľka5[[#This Row],[cena MJ bez DPH]]*1.1)</f>
        <v>0</v>
      </c>
      <c r="J9923">
        <f>Tabuľka5[[#This Row],[množstvo]]*Tabuľka5[[#This Row],[cena MJ bez DPH]]</f>
        <v>0</v>
      </c>
      <c r="L9923" s="5" t="s">
        <v>557</v>
      </c>
      <c r="N9923" t="s">
        <v>556</v>
      </c>
      <c r="O9923" t="s">
        <v>342</v>
      </c>
      <c r="P9923" t="s">
        <v>728</v>
      </c>
    </row>
    <row r="9924" spans="1:16" hidden="1" x14ac:dyDescent="0.25">
      <c r="A9924" t="s">
        <v>325</v>
      </c>
      <c r="B9924" t="s">
        <v>177</v>
      </c>
      <c r="C9924" t="s">
        <v>249</v>
      </c>
      <c r="D9924" t="s">
        <v>11</v>
      </c>
      <c r="F9924" t="s">
        <v>56</v>
      </c>
      <c r="H9924">
        <f>_xlfn.XLOOKUP(Tabuľka5[[#This Row],[Položka]],cennik[Položka],cennik[Cena MJ bez DPH])</f>
        <v>0</v>
      </c>
      <c r="I9924">
        <f>SUM(Tabuľka5[[#This Row],[cena MJ bez DPH]]*1.1)</f>
        <v>0</v>
      </c>
      <c r="J9924">
        <f>Tabuľka5[[#This Row],[množstvo]]*Tabuľka5[[#This Row],[cena MJ bez DPH]]</f>
        <v>0</v>
      </c>
      <c r="L9924" s="5" t="s">
        <v>557</v>
      </c>
      <c r="N9924" t="s">
        <v>556</v>
      </c>
      <c r="O9924" t="s">
        <v>342</v>
      </c>
      <c r="P9924" t="s">
        <v>728</v>
      </c>
    </row>
    <row r="9925" spans="1:16" hidden="1" x14ac:dyDescent="0.25">
      <c r="A9925" t="s">
        <v>325</v>
      </c>
      <c r="B9925" t="s">
        <v>177</v>
      </c>
      <c r="C9925" t="s">
        <v>250</v>
      </c>
      <c r="D9925" t="s">
        <v>11</v>
      </c>
      <c r="F9925" t="s">
        <v>53</v>
      </c>
      <c r="G9925">
        <v>98</v>
      </c>
      <c r="H9925">
        <f>_xlfn.XLOOKUP(Tabuľka5[[#This Row],[Položka]],cennik[Položka],cennik[Cena MJ bez DPH])</f>
        <v>0</v>
      </c>
      <c r="I9925">
        <f>SUM(Tabuľka5[[#This Row],[cena MJ bez DPH]]*1.1)</f>
        <v>0</v>
      </c>
      <c r="J9925">
        <f>Tabuľka5[[#This Row],[množstvo]]*Tabuľka5[[#This Row],[cena MJ bez DPH]]</f>
        <v>0</v>
      </c>
      <c r="K9925" t="s">
        <v>309</v>
      </c>
      <c r="L9925" s="5" t="s">
        <v>557</v>
      </c>
      <c r="N9925" t="s">
        <v>556</v>
      </c>
      <c r="O9925" t="s">
        <v>342</v>
      </c>
      <c r="P9925" t="s">
        <v>728</v>
      </c>
    </row>
    <row r="9926" spans="1:16" hidden="1" x14ac:dyDescent="0.25">
      <c r="A9926" t="s">
        <v>325</v>
      </c>
      <c r="B9926" t="s">
        <v>177</v>
      </c>
      <c r="C9926" t="s">
        <v>251</v>
      </c>
      <c r="D9926" t="s">
        <v>11</v>
      </c>
      <c r="F9926" t="s">
        <v>179</v>
      </c>
      <c r="H9926">
        <f>_xlfn.XLOOKUP(Tabuľka5[[#This Row],[Položka]],cennik[Položka],cennik[Cena MJ bez DPH])</f>
        <v>0</v>
      </c>
      <c r="I9926">
        <f>SUM(Tabuľka5[[#This Row],[cena MJ bez DPH]]*1.1)</f>
        <v>0</v>
      </c>
      <c r="J9926">
        <f>Tabuľka5[[#This Row],[množstvo]]*Tabuľka5[[#This Row],[cena MJ bez DPH]]</f>
        <v>0</v>
      </c>
      <c r="L9926" s="5" t="s">
        <v>557</v>
      </c>
      <c r="N9926" t="s">
        <v>556</v>
      </c>
      <c r="O9926" t="s">
        <v>342</v>
      </c>
      <c r="P9926" t="s">
        <v>728</v>
      </c>
    </row>
    <row r="9927" spans="1:16" hidden="1" x14ac:dyDescent="0.25">
      <c r="A9927" t="s">
        <v>325</v>
      </c>
      <c r="B9927" t="s">
        <v>177</v>
      </c>
      <c r="C9927" t="s">
        <v>252</v>
      </c>
      <c r="D9927" t="s">
        <v>11</v>
      </c>
      <c r="F9927" t="s">
        <v>179</v>
      </c>
      <c r="H9927">
        <f>_xlfn.XLOOKUP(Tabuľka5[[#This Row],[Položka]],cennik[Položka],cennik[Cena MJ bez DPH])</f>
        <v>0</v>
      </c>
      <c r="I9927">
        <f>SUM(Tabuľka5[[#This Row],[cena MJ bez DPH]]*1.1)</f>
        <v>0</v>
      </c>
      <c r="J9927">
        <f>Tabuľka5[[#This Row],[množstvo]]*Tabuľka5[[#This Row],[cena MJ bez DPH]]</f>
        <v>0</v>
      </c>
      <c r="L9927" s="5" t="s">
        <v>557</v>
      </c>
      <c r="N9927" t="s">
        <v>556</v>
      </c>
      <c r="O9927" t="s">
        <v>342</v>
      </c>
      <c r="P9927" t="s">
        <v>728</v>
      </c>
    </row>
    <row r="9928" spans="1:16" hidden="1" x14ac:dyDescent="0.25">
      <c r="A9928" t="s">
        <v>325</v>
      </c>
      <c r="B9928" t="s">
        <v>177</v>
      </c>
      <c r="C9928" t="s">
        <v>253</v>
      </c>
      <c r="D9928" t="s">
        <v>11</v>
      </c>
      <c r="F9928" t="s">
        <v>179</v>
      </c>
      <c r="H9928">
        <f>_xlfn.XLOOKUP(Tabuľka5[[#This Row],[Položka]],cennik[Položka],cennik[Cena MJ bez DPH])</f>
        <v>0</v>
      </c>
      <c r="I9928">
        <f>SUM(Tabuľka5[[#This Row],[cena MJ bez DPH]]*1.1)</f>
        <v>0</v>
      </c>
      <c r="J9928">
        <f>Tabuľka5[[#This Row],[množstvo]]*Tabuľka5[[#This Row],[cena MJ bez DPH]]</f>
        <v>0</v>
      </c>
      <c r="L9928" s="5" t="s">
        <v>557</v>
      </c>
      <c r="N9928" t="s">
        <v>556</v>
      </c>
      <c r="O9928" t="s">
        <v>342</v>
      </c>
      <c r="P9928" t="s">
        <v>728</v>
      </c>
    </row>
    <row r="9929" spans="1:16" hidden="1" x14ac:dyDescent="0.25">
      <c r="A9929" t="s">
        <v>325</v>
      </c>
      <c r="B9929" t="s">
        <v>177</v>
      </c>
      <c r="C9929" t="s">
        <v>254</v>
      </c>
      <c r="D9929" t="s">
        <v>11</v>
      </c>
      <c r="F9929" t="s">
        <v>56</v>
      </c>
      <c r="H9929">
        <f>_xlfn.XLOOKUP(Tabuľka5[[#This Row],[Položka]],cennik[Položka],cennik[Cena MJ bez DPH])</f>
        <v>0</v>
      </c>
      <c r="I9929">
        <f>SUM(Tabuľka5[[#This Row],[cena MJ bez DPH]]*1.1)</f>
        <v>0</v>
      </c>
      <c r="J9929">
        <f>Tabuľka5[[#This Row],[množstvo]]*Tabuľka5[[#This Row],[cena MJ bez DPH]]</f>
        <v>0</v>
      </c>
      <c r="L9929" s="5" t="s">
        <v>557</v>
      </c>
      <c r="N9929" t="s">
        <v>556</v>
      </c>
      <c r="O9929" t="s">
        <v>342</v>
      </c>
      <c r="P9929" t="s">
        <v>728</v>
      </c>
    </row>
    <row r="9930" spans="1:16" hidden="1" x14ac:dyDescent="0.25">
      <c r="A9930" t="s">
        <v>325</v>
      </c>
      <c r="B9930" t="s">
        <v>177</v>
      </c>
      <c r="C9930" t="s">
        <v>255</v>
      </c>
      <c r="D9930" t="s">
        <v>11</v>
      </c>
      <c r="F9930" t="s">
        <v>56</v>
      </c>
      <c r="H9930">
        <f>_xlfn.XLOOKUP(Tabuľka5[[#This Row],[Položka]],cennik[Položka],cennik[Cena MJ bez DPH])</f>
        <v>0</v>
      </c>
      <c r="I9930">
        <f>SUM(Tabuľka5[[#This Row],[cena MJ bez DPH]]*1.1)</f>
        <v>0</v>
      </c>
      <c r="J9930">
        <f>Tabuľka5[[#This Row],[množstvo]]*Tabuľka5[[#This Row],[cena MJ bez DPH]]</f>
        <v>0</v>
      </c>
      <c r="L9930" s="5" t="s">
        <v>557</v>
      </c>
      <c r="N9930" t="s">
        <v>556</v>
      </c>
      <c r="O9930" t="s">
        <v>342</v>
      </c>
      <c r="P9930" t="s">
        <v>728</v>
      </c>
    </row>
    <row r="9931" spans="1:16" hidden="1" x14ac:dyDescent="0.25">
      <c r="A9931" t="s">
        <v>325</v>
      </c>
      <c r="B9931" t="s">
        <v>177</v>
      </c>
      <c r="C9931" t="s">
        <v>256</v>
      </c>
      <c r="D9931" t="s">
        <v>11</v>
      </c>
      <c r="F9931" t="s">
        <v>56</v>
      </c>
      <c r="H9931">
        <f>_xlfn.XLOOKUP(Tabuľka5[[#This Row],[Položka]],cennik[Položka],cennik[Cena MJ bez DPH])</f>
        <v>0</v>
      </c>
      <c r="I9931">
        <f>SUM(Tabuľka5[[#This Row],[cena MJ bez DPH]]*1.1)</f>
        <v>0</v>
      </c>
      <c r="J9931">
        <f>Tabuľka5[[#This Row],[množstvo]]*Tabuľka5[[#This Row],[cena MJ bez DPH]]</f>
        <v>0</v>
      </c>
      <c r="L9931" s="5" t="s">
        <v>557</v>
      </c>
      <c r="N9931" t="s">
        <v>556</v>
      </c>
      <c r="O9931" t="s">
        <v>342</v>
      </c>
      <c r="P9931" t="s">
        <v>728</v>
      </c>
    </row>
    <row r="9932" spans="1:16" hidden="1" x14ac:dyDescent="0.25">
      <c r="A9932" t="s">
        <v>325</v>
      </c>
      <c r="B9932" t="s">
        <v>177</v>
      </c>
      <c r="C9932" t="s">
        <v>257</v>
      </c>
      <c r="D9932" t="s">
        <v>11</v>
      </c>
      <c r="F9932" t="s">
        <v>56</v>
      </c>
      <c r="H9932">
        <f>_xlfn.XLOOKUP(Tabuľka5[[#This Row],[Položka]],cennik[Položka],cennik[Cena MJ bez DPH])</f>
        <v>0</v>
      </c>
      <c r="I9932">
        <f>SUM(Tabuľka5[[#This Row],[cena MJ bez DPH]]*1.1)</f>
        <v>0</v>
      </c>
      <c r="J9932">
        <f>Tabuľka5[[#This Row],[množstvo]]*Tabuľka5[[#This Row],[cena MJ bez DPH]]</f>
        <v>0</v>
      </c>
      <c r="L9932" s="5" t="s">
        <v>557</v>
      </c>
      <c r="N9932" t="s">
        <v>556</v>
      </c>
      <c r="O9932" t="s">
        <v>342</v>
      </c>
      <c r="P9932" t="s">
        <v>728</v>
      </c>
    </row>
    <row r="9933" spans="1:16" hidden="1" x14ac:dyDescent="0.25">
      <c r="A9933" t="s">
        <v>325</v>
      </c>
      <c r="B9933" t="s">
        <v>177</v>
      </c>
      <c r="C9933" t="s">
        <v>258</v>
      </c>
      <c r="D9933" t="s">
        <v>11</v>
      </c>
      <c r="F9933" t="s">
        <v>56</v>
      </c>
      <c r="H9933">
        <f>_xlfn.XLOOKUP(Tabuľka5[[#This Row],[Položka]],cennik[Položka],cennik[Cena MJ bez DPH])</f>
        <v>0</v>
      </c>
      <c r="I9933">
        <f>SUM(Tabuľka5[[#This Row],[cena MJ bez DPH]]*1.1)</f>
        <v>0</v>
      </c>
      <c r="J9933">
        <f>Tabuľka5[[#This Row],[množstvo]]*Tabuľka5[[#This Row],[cena MJ bez DPH]]</f>
        <v>0</v>
      </c>
      <c r="L9933" s="5" t="s">
        <v>557</v>
      </c>
      <c r="N9933" t="s">
        <v>556</v>
      </c>
      <c r="O9933" t="s">
        <v>342</v>
      </c>
      <c r="P9933" t="s">
        <v>728</v>
      </c>
    </row>
    <row r="9934" spans="1:16" hidden="1" x14ac:dyDescent="0.25">
      <c r="A9934" t="s">
        <v>325</v>
      </c>
      <c r="B9934" t="s">
        <v>177</v>
      </c>
      <c r="C9934" t="s">
        <v>259</v>
      </c>
      <c r="D9934" t="s">
        <v>11</v>
      </c>
      <c r="F9934" t="s">
        <v>56</v>
      </c>
      <c r="H9934">
        <f>_xlfn.XLOOKUP(Tabuľka5[[#This Row],[Položka]],cennik[Položka],cennik[Cena MJ bez DPH])</f>
        <v>0</v>
      </c>
      <c r="I9934">
        <f>SUM(Tabuľka5[[#This Row],[cena MJ bez DPH]]*1.1)</f>
        <v>0</v>
      </c>
      <c r="J9934">
        <f>Tabuľka5[[#This Row],[množstvo]]*Tabuľka5[[#This Row],[cena MJ bez DPH]]</f>
        <v>0</v>
      </c>
      <c r="L9934" s="5" t="s">
        <v>557</v>
      </c>
      <c r="N9934" t="s">
        <v>556</v>
      </c>
      <c r="O9934" t="s">
        <v>342</v>
      </c>
      <c r="P9934" t="s">
        <v>728</v>
      </c>
    </row>
    <row r="9935" spans="1:16" hidden="1" x14ac:dyDescent="0.25">
      <c r="A9935" t="s">
        <v>325</v>
      </c>
      <c r="B9935" t="s">
        <v>177</v>
      </c>
      <c r="C9935" t="s">
        <v>260</v>
      </c>
      <c r="D9935" t="s">
        <v>11</v>
      </c>
      <c r="F9935" t="s">
        <v>56</v>
      </c>
      <c r="H9935">
        <f>_xlfn.XLOOKUP(Tabuľka5[[#This Row],[Položka]],cennik[Položka],cennik[Cena MJ bez DPH])</f>
        <v>0</v>
      </c>
      <c r="I9935">
        <f>SUM(Tabuľka5[[#This Row],[cena MJ bez DPH]]*1.1)</f>
        <v>0</v>
      </c>
      <c r="J9935">
        <f>Tabuľka5[[#This Row],[množstvo]]*Tabuľka5[[#This Row],[cena MJ bez DPH]]</f>
        <v>0</v>
      </c>
      <c r="L9935" s="5" t="s">
        <v>557</v>
      </c>
      <c r="N9935" t="s">
        <v>556</v>
      </c>
      <c r="O9935" t="s">
        <v>342</v>
      </c>
      <c r="P9935" t="s">
        <v>728</v>
      </c>
    </row>
    <row r="9936" spans="1:16" hidden="1" x14ac:dyDescent="0.25">
      <c r="A9936" t="s">
        <v>325</v>
      </c>
      <c r="B9936" t="s">
        <v>177</v>
      </c>
      <c r="C9936" t="s">
        <v>261</v>
      </c>
      <c r="D9936" t="s">
        <v>11</v>
      </c>
      <c r="F9936" t="s">
        <v>56</v>
      </c>
      <c r="H9936">
        <f>_xlfn.XLOOKUP(Tabuľka5[[#This Row],[Položka]],cennik[Položka],cennik[Cena MJ bez DPH])</f>
        <v>0</v>
      </c>
      <c r="I9936">
        <f>SUM(Tabuľka5[[#This Row],[cena MJ bez DPH]]*1.1)</f>
        <v>0</v>
      </c>
      <c r="J9936">
        <f>Tabuľka5[[#This Row],[množstvo]]*Tabuľka5[[#This Row],[cena MJ bez DPH]]</f>
        <v>0</v>
      </c>
      <c r="L9936" s="5" t="s">
        <v>557</v>
      </c>
      <c r="N9936" t="s">
        <v>556</v>
      </c>
      <c r="O9936" t="s">
        <v>342</v>
      </c>
      <c r="P9936" t="s">
        <v>728</v>
      </c>
    </row>
    <row r="9937" spans="1:16" hidden="1" x14ac:dyDescent="0.25">
      <c r="A9937" t="s">
        <v>325</v>
      </c>
      <c r="B9937" t="s">
        <v>177</v>
      </c>
      <c r="C9937" t="s">
        <v>262</v>
      </c>
      <c r="D9937" t="s">
        <v>11</v>
      </c>
      <c r="F9937" t="s">
        <v>56</v>
      </c>
      <c r="H9937">
        <f>_xlfn.XLOOKUP(Tabuľka5[[#This Row],[Položka]],cennik[Položka],cennik[Cena MJ bez DPH])</f>
        <v>0</v>
      </c>
      <c r="I9937">
        <f>SUM(Tabuľka5[[#This Row],[cena MJ bez DPH]]*1.1)</f>
        <v>0</v>
      </c>
      <c r="J9937">
        <f>Tabuľka5[[#This Row],[množstvo]]*Tabuľka5[[#This Row],[cena MJ bez DPH]]</f>
        <v>0</v>
      </c>
      <c r="L9937" s="5" t="s">
        <v>557</v>
      </c>
      <c r="N9937" t="s">
        <v>556</v>
      </c>
      <c r="O9937" t="s">
        <v>342</v>
      </c>
      <c r="P9937" t="s">
        <v>728</v>
      </c>
    </row>
    <row r="9938" spans="1:16" hidden="1" x14ac:dyDescent="0.25">
      <c r="A9938" t="s">
        <v>325</v>
      </c>
      <c r="B9938" t="s">
        <v>177</v>
      </c>
      <c r="C9938" t="s">
        <v>263</v>
      </c>
      <c r="D9938" t="s">
        <v>11</v>
      </c>
      <c r="F9938" t="s">
        <v>56</v>
      </c>
      <c r="H9938">
        <f>_xlfn.XLOOKUP(Tabuľka5[[#This Row],[Položka]],cennik[Položka],cennik[Cena MJ bez DPH])</f>
        <v>0</v>
      </c>
      <c r="I9938">
        <f>SUM(Tabuľka5[[#This Row],[cena MJ bez DPH]]*1.1)</f>
        <v>0</v>
      </c>
      <c r="J9938">
        <f>Tabuľka5[[#This Row],[množstvo]]*Tabuľka5[[#This Row],[cena MJ bez DPH]]</f>
        <v>0</v>
      </c>
      <c r="L9938" s="5" t="s">
        <v>557</v>
      </c>
      <c r="N9938" t="s">
        <v>556</v>
      </c>
      <c r="O9938" t="s">
        <v>342</v>
      </c>
      <c r="P9938" t="s">
        <v>728</v>
      </c>
    </row>
    <row r="9939" spans="1:16" hidden="1" x14ac:dyDescent="0.25">
      <c r="A9939" t="s">
        <v>325</v>
      </c>
      <c r="B9939" t="s">
        <v>177</v>
      </c>
      <c r="C9939" t="s">
        <v>264</v>
      </c>
      <c r="D9939" t="s">
        <v>11</v>
      </c>
      <c r="F9939" t="s">
        <v>53</v>
      </c>
      <c r="G9939">
        <v>33</v>
      </c>
      <c r="H9939">
        <f>_xlfn.XLOOKUP(Tabuľka5[[#This Row],[Položka]],cennik[Položka],cennik[Cena MJ bez DPH])</f>
        <v>0</v>
      </c>
      <c r="I9939">
        <f>SUM(Tabuľka5[[#This Row],[cena MJ bez DPH]]*1.1)</f>
        <v>0</v>
      </c>
      <c r="J9939">
        <f>Tabuľka5[[#This Row],[množstvo]]*Tabuľka5[[#This Row],[cena MJ bez DPH]]</f>
        <v>0</v>
      </c>
      <c r="L9939" s="5" t="s">
        <v>557</v>
      </c>
      <c r="N9939" t="s">
        <v>556</v>
      </c>
      <c r="O9939" t="s">
        <v>342</v>
      </c>
      <c r="P9939" t="s">
        <v>728</v>
      </c>
    </row>
    <row r="9940" spans="1:16" hidden="1" x14ac:dyDescent="0.25">
      <c r="A9940" t="s">
        <v>325</v>
      </c>
      <c r="B9940" t="s">
        <v>177</v>
      </c>
      <c r="C9940" t="s">
        <v>265</v>
      </c>
      <c r="D9940" t="s">
        <v>11</v>
      </c>
      <c r="F9940" t="s">
        <v>56</v>
      </c>
      <c r="H9940">
        <f>_xlfn.XLOOKUP(Tabuľka5[[#This Row],[Položka]],cennik[Položka],cennik[Cena MJ bez DPH])</f>
        <v>0</v>
      </c>
      <c r="I9940">
        <f>SUM(Tabuľka5[[#This Row],[cena MJ bez DPH]]*1.1)</f>
        <v>0</v>
      </c>
      <c r="J9940">
        <f>Tabuľka5[[#This Row],[množstvo]]*Tabuľka5[[#This Row],[cena MJ bez DPH]]</f>
        <v>0</v>
      </c>
      <c r="L9940" s="5" t="s">
        <v>557</v>
      </c>
      <c r="N9940" t="s">
        <v>556</v>
      </c>
      <c r="O9940" t="s">
        <v>342</v>
      </c>
      <c r="P9940" t="s">
        <v>728</v>
      </c>
    </row>
    <row r="9941" spans="1:16" hidden="1" x14ac:dyDescent="0.25">
      <c r="A9941" t="s">
        <v>325</v>
      </c>
      <c r="B9941" t="s">
        <v>177</v>
      </c>
      <c r="C9941" t="s">
        <v>266</v>
      </c>
      <c r="D9941" t="s">
        <v>11</v>
      </c>
      <c r="F9941" t="s">
        <v>56</v>
      </c>
      <c r="H9941">
        <f>_xlfn.XLOOKUP(Tabuľka5[[#This Row],[Položka]],cennik[Položka],cennik[Cena MJ bez DPH])</f>
        <v>0</v>
      </c>
      <c r="I9941">
        <f>SUM(Tabuľka5[[#This Row],[cena MJ bez DPH]]*1.1)</f>
        <v>0</v>
      </c>
      <c r="J9941">
        <f>Tabuľka5[[#This Row],[množstvo]]*Tabuľka5[[#This Row],[cena MJ bez DPH]]</f>
        <v>0</v>
      </c>
      <c r="L9941" s="5" t="s">
        <v>557</v>
      </c>
      <c r="N9941" t="s">
        <v>556</v>
      </c>
      <c r="O9941" t="s">
        <v>342</v>
      </c>
      <c r="P9941" t="s">
        <v>728</v>
      </c>
    </row>
    <row r="9942" spans="1:16" hidden="1" x14ac:dyDescent="0.25">
      <c r="A9942" t="s">
        <v>325</v>
      </c>
      <c r="B9942" t="s">
        <v>177</v>
      </c>
      <c r="C9942" t="s">
        <v>267</v>
      </c>
      <c r="D9942" t="s">
        <v>11</v>
      </c>
      <c r="F9942" t="s">
        <v>56</v>
      </c>
      <c r="H9942">
        <f>_xlfn.XLOOKUP(Tabuľka5[[#This Row],[Položka]],cennik[Položka],cennik[Cena MJ bez DPH])</f>
        <v>0</v>
      </c>
      <c r="I9942">
        <f>SUM(Tabuľka5[[#This Row],[cena MJ bez DPH]]*1.1)</f>
        <v>0</v>
      </c>
      <c r="J9942">
        <f>Tabuľka5[[#This Row],[množstvo]]*Tabuľka5[[#This Row],[cena MJ bez DPH]]</f>
        <v>0</v>
      </c>
      <c r="L9942" s="5" t="s">
        <v>557</v>
      </c>
      <c r="N9942" t="s">
        <v>556</v>
      </c>
      <c r="O9942" t="s">
        <v>342</v>
      </c>
      <c r="P9942" t="s">
        <v>728</v>
      </c>
    </row>
    <row r="9943" spans="1:16" hidden="1" x14ac:dyDescent="0.25">
      <c r="A9943" t="s">
        <v>325</v>
      </c>
      <c r="B9943" t="s">
        <v>177</v>
      </c>
      <c r="C9943" t="s">
        <v>268</v>
      </c>
      <c r="D9943" t="s">
        <v>11</v>
      </c>
      <c r="F9943" t="s">
        <v>56</v>
      </c>
      <c r="H9943">
        <f>_xlfn.XLOOKUP(Tabuľka5[[#This Row],[Položka]],cennik[Položka],cennik[Cena MJ bez DPH])</f>
        <v>0</v>
      </c>
      <c r="I9943">
        <f>SUM(Tabuľka5[[#This Row],[cena MJ bez DPH]]*1.1)</f>
        <v>0</v>
      </c>
      <c r="J9943">
        <f>Tabuľka5[[#This Row],[množstvo]]*Tabuľka5[[#This Row],[cena MJ bez DPH]]</f>
        <v>0</v>
      </c>
      <c r="L9943" s="5" t="s">
        <v>557</v>
      </c>
      <c r="N9943" t="s">
        <v>556</v>
      </c>
      <c r="O9943" t="s">
        <v>342</v>
      </c>
      <c r="P9943" t="s">
        <v>728</v>
      </c>
    </row>
    <row r="9944" spans="1:16" hidden="1" x14ac:dyDescent="0.25">
      <c r="A9944" t="s">
        <v>325</v>
      </c>
      <c r="B9944" t="s">
        <v>177</v>
      </c>
      <c r="C9944" t="s">
        <v>269</v>
      </c>
      <c r="D9944" t="s">
        <v>11</v>
      </c>
      <c r="F9944" t="s">
        <v>56</v>
      </c>
      <c r="H9944">
        <f>_xlfn.XLOOKUP(Tabuľka5[[#This Row],[Položka]],cennik[Položka],cennik[Cena MJ bez DPH])</f>
        <v>0</v>
      </c>
      <c r="I9944">
        <f>SUM(Tabuľka5[[#This Row],[cena MJ bez DPH]]*1.1)</f>
        <v>0</v>
      </c>
      <c r="J9944">
        <f>Tabuľka5[[#This Row],[množstvo]]*Tabuľka5[[#This Row],[cena MJ bez DPH]]</f>
        <v>0</v>
      </c>
      <c r="L9944" s="5" t="s">
        <v>557</v>
      </c>
      <c r="N9944" t="s">
        <v>556</v>
      </c>
      <c r="O9944" t="s">
        <v>342</v>
      </c>
      <c r="P9944" t="s">
        <v>728</v>
      </c>
    </row>
    <row r="9945" spans="1:16" hidden="1" x14ac:dyDescent="0.25">
      <c r="A9945" t="s">
        <v>325</v>
      </c>
      <c r="B9945" t="s">
        <v>177</v>
      </c>
      <c r="C9945" t="s">
        <v>270</v>
      </c>
      <c r="D9945" t="s">
        <v>11</v>
      </c>
      <c r="F9945" t="s">
        <v>56</v>
      </c>
      <c r="H9945">
        <f>_xlfn.XLOOKUP(Tabuľka5[[#This Row],[Položka]],cennik[Položka],cennik[Cena MJ bez DPH])</f>
        <v>0</v>
      </c>
      <c r="I9945">
        <f>SUM(Tabuľka5[[#This Row],[cena MJ bez DPH]]*1.1)</f>
        <v>0</v>
      </c>
      <c r="J9945">
        <f>Tabuľka5[[#This Row],[množstvo]]*Tabuľka5[[#This Row],[cena MJ bez DPH]]</f>
        <v>0</v>
      </c>
      <c r="L9945" s="5" t="s">
        <v>557</v>
      </c>
      <c r="N9945" t="s">
        <v>556</v>
      </c>
      <c r="O9945" t="s">
        <v>342</v>
      </c>
      <c r="P9945" t="s">
        <v>728</v>
      </c>
    </row>
    <row r="9946" spans="1:16" hidden="1" x14ac:dyDescent="0.25">
      <c r="A9946" t="s">
        <v>325</v>
      </c>
      <c r="B9946" t="s">
        <v>177</v>
      </c>
      <c r="C9946" t="s">
        <v>271</v>
      </c>
      <c r="D9946" t="s">
        <v>11</v>
      </c>
      <c r="F9946" t="s">
        <v>56</v>
      </c>
      <c r="H9946">
        <f>_xlfn.XLOOKUP(Tabuľka5[[#This Row],[Položka]],cennik[Položka],cennik[Cena MJ bez DPH])</f>
        <v>0</v>
      </c>
      <c r="I9946">
        <f>SUM(Tabuľka5[[#This Row],[cena MJ bez DPH]]*1.1)</f>
        <v>0</v>
      </c>
      <c r="J9946">
        <f>Tabuľka5[[#This Row],[množstvo]]*Tabuľka5[[#This Row],[cena MJ bez DPH]]</f>
        <v>0</v>
      </c>
      <c r="L9946" s="5" t="s">
        <v>557</v>
      </c>
      <c r="N9946" t="s">
        <v>556</v>
      </c>
      <c r="O9946" t="s">
        <v>342</v>
      </c>
      <c r="P9946" t="s">
        <v>728</v>
      </c>
    </row>
    <row r="9947" spans="1:16" hidden="1" x14ac:dyDescent="0.25">
      <c r="A9947" t="s">
        <v>903</v>
      </c>
      <c r="B9947" t="s">
        <v>9</v>
      </c>
      <c r="C9947" t="s">
        <v>10</v>
      </c>
      <c r="D9947" t="s">
        <v>11</v>
      </c>
      <c r="F9947" t="s">
        <v>12</v>
      </c>
      <c r="H9947">
        <f>_xlfn.XLOOKUP(Tabuľka5[[#This Row],[Položka]],cennik[Položka],cennik[Cena MJ bez DPH])</f>
        <v>0.8</v>
      </c>
      <c r="I9947">
        <f>SUM(Tabuľka5[[#This Row],[cena MJ bez DPH]]*1.1)</f>
        <v>0.88000000000000012</v>
      </c>
      <c r="J9947">
        <f>Tabuľka5[[#This Row],[množstvo]]*Tabuľka5[[#This Row],[cena MJ bez DPH]]</f>
        <v>0</v>
      </c>
      <c r="L9947" s="5">
        <v>42195462</v>
      </c>
      <c r="N9947" t="s">
        <v>824</v>
      </c>
      <c r="O9947" t="s">
        <v>468</v>
      </c>
      <c r="P9947" t="s">
        <v>728</v>
      </c>
    </row>
    <row r="9948" spans="1:16" hidden="1" x14ac:dyDescent="0.25">
      <c r="A9948" t="s">
        <v>903</v>
      </c>
      <c r="B9948" t="s">
        <v>9</v>
      </c>
      <c r="C9948" t="s">
        <v>13</v>
      </c>
      <c r="D9948" t="s">
        <v>11</v>
      </c>
      <c r="F9948" t="s">
        <v>14</v>
      </c>
      <c r="H9948">
        <f>_xlfn.XLOOKUP(Tabuľka5[[#This Row],[Položka]],cennik[Položka],cennik[Cena MJ bez DPH])</f>
        <v>0</v>
      </c>
      <c r="I9948">
        <f>SUM(Tabuľka5[[#This Row],[cena MJ bez DPH]]*1.1)</f>
        <v>0</v>
      </c>
      <c r="J9948">
        <f>Tabuľka5[[#This Row],[množstvo]]*Tabuľka5[[#This Row],[cena MJ bez DPH]]</f>
        <v>0</v>
      </c>
      <c r="L9948" s="5">
        <v>42195462</v>
      </c>
      <c r="N9948" t="s">
        <v>824</v>
      </c>
      <c r="O9948" t="s">
        <v>468</v>
      </c>
      <c r="P9948" t="s">
        <v>728</v>
      </c>
    </row>
    <row r="9949" spans="1:16" hidden="1" x14ac:dyDescent="0.25">
      <c r="A9949" t="s">
        <v>903</v>
      </c>
      <c r="B9949" t="s">
        <v>9</v>
      </c>
      <c r="C9949" t="s">
        <v>15</v>
      </c>
      <c r="D9949" t="s">
        <v>11</v>
      </c>
      <c r="F9949" t="s">
        <v>14</v>
      </c>
      <c r="H9949">
        <f>_xlfn.XLOOKUP(Tabuľka5[[#This Row],[Položka]],cennik[Položka],cennik[Cena MJ bez DPH])</f>
        <v>1</v>
      </c>
      <c r="I9949">
        <f>SUM(Tabuľka5[[#This Row],[cena MJ bez DPH]]*1.1)</f>
        <v>1.1000000000000001</v>
      </c>
      <c r="J9949">
        <f>Tabuľka5[[#This Row],[množstvo]]*Tabuľka5[[#This Row],[cena MJ bez DPH]]</f>
        <v>0</v>
      </c>
      <c r="L9949" s="5">
        <v>42195462</v>
      </c>
      <c r="N9949" t="s">
        <v>824</v>
      </c>
      <c r="O9949" t="s">
        <v>468</v>
      </c>
      <c r="P9949" t="s">
        <v>728</v>
      </c>
    </row>
    <row r="9950" spans="1:16" hidden="1" x14ac:dyDescent="0.25">
      <c r="A9950" t="s">
        <v>903</v>
      </c>
      <c r="B9950" t="s">
        <v>9</v>
      </c>
      <c r="C9950" t="s">
        <v>16</v>
      </c>
      <c r="D9950" t="s">
        <v>17</v>
      </c>
      <c r="E9950" t="s">
        <v>18</v>
      </c>
      <c r="F9950" t="s">
        <v>14</v>
      </c>
      <c r="H9950">
        <f>_xlfn.XLOOKUP(Tabuľka5[[#This Row],[Položka]],cennik[Položka],cennik[Cena MJ bez DPH])</f>
        <v>0.59</v>
      </c>
      <c r="I9950">
        <f>SUM(Tabuľka5[[#This Row],[cena MJ bez DPH]]*1.1)</f>
        <v>0.64900000000000002</v>
      </c>
      <c r="J9950">
        <f>Tabuľka5[[#This Row],[množstvo]]*Tabuľka5[[#This Row],[cena MJ bez DPH]]</f>
        <v>0</v>
      </c>
      <c r="L9950" s="5">
        <v>42195462</v>
      </c>
      <c r="N9950" t="s">
        <v>824</v>
      </c>
      <c r="O9950" t="s">
        <v>468</v>
      </c>
      <c r="P9950" t="s">
        <v>728</v>
      </c>
    </row>
    <row r="9951" spans="1:16" hidden="1" x14ac:dyDescent="0.25">
      <c r="A9951" t="s">
        <v>903</v>
      </c>
      <c r="B9951" t="s">
        <v>9</v>
      </c>
      <c r="C9951" t="s">
        <v>19</v>
      </c>
      <c r="D9951" t="s">
        <v>11</v>
      </c>
      <c r="F9951" t="s">
        <v>14</v>
      </c>
      <c r="H9951">
        <f>_xlfn.XLOOKUP(Tabuľka5[[#This Row],[Položka]],cennik[Položka],cennik[Cena MJ bez DPH])</f>
        <v>5</v>
      </c>
      <c r="I9951">
        <f>SUM(Tabuľka5[[#This Row],[cena MJ bez DPH]]*1.1)</f>
        <v>5.5</v>
      </c>
      <c r="J9951">
        <f>Tabuľka5[[#This Row],[množstvo]]*Tabuľka5[[#This Row],[cena MJ bez DPH]]</f>
        <v>0</v>
      </c>
      <c r="L9951" s="5">
        <v>42195462</v>
      </c>
      <c r="N9951" t="s">
        <v>824</v>
      </c>
      <c r="O9951" t="s">
        <v>468</v>
      </c>
      <c r="P9951" t="s">
        <v>728</v>
      </c>
    </row>
    <row r="9952" spans="1:16" hidden="1" x14ac:dyDescent="0.25">
      <c r="A9952" t="s">
        <v>903</v>
      </c>
      <c r="B9952" t="s">
        <v>9</v>
      </c>
      <c r="C9952" t="s">
        <v>20</v>
      </c>
      <c r="D9952" t="s">
        <v>11</v>
      </c>
      <c r="F9952" t="s">
        <v>12</v>
      </c>
      <c r="H9952">
        <f>_xlfn.XLOOKUP(Tabuľka5[[#This Row],[Položka]],cennik[Položka],cennik[Cena MJ bez DPH])</f>
        <v>0.7</v>
      </c>
      <c r="I9952">
        <f>SUM(Tabuľka5[[#This Row],[cena MJ bez DPH]]*1.1)</f>
        <v>0.77</v>
      </c>
      <c r="J9952">
        <f>Tabuľka5[[#This Row],[množstvo]]*Tabuľka5[[#This Row],[cena MJ bez DPH]]</f>
        <v>0</v>
      </c>
      <c r="L9952" s="5">
        <v>42195462</v>
      </c>
      <c r="N9952" t="s">
        <v>824</v>
      </c>
      <c r="O9952" t="s">
        <v>468</v>
      </c>
      <c r="P9952" t="s">
        <v>728</v>
      </c>
    </row>
    <row r="9953" spans="1:16" hidden="1" x14ac:dyDescent="0.25">
      <c r="A9953" t="s">
        <v>903</v>
      </c>
      <c r="B9953" t="s">
        <v>9</v>
      </c>
      <c r="C9953" t="s">
        <v>21</v>
      </c>
      <c r="D9953" t="s">
        <v>11</v>
      </c>
      <c r="F9953" t="s">
        <v>12</v>
      </c>
      <c r="H9953">
        <f>_xlfn.XLOOKUP(Tabuľka5[[#This Row],[Položka]],cennik[Položka],cennik[Cena MJ bez DPH])</f>
        <v>3</v>
      </c>
      <c r="I9953">
        <f>SUM(Tabuľka5[[#This Row],[cena MJ bez DPH]]*1.1)</f>
        <v>3.3000000000000003</v>
      </c>
      <c r="J9953">
        <f>Tabuľka5[[#This Row],[množstvo]]*Tabuľka5[[#This Row],[cena MJ bez DPH]]</f>
        <v>0</v>
      </c>
      <c r="L9953" s="5">
        <v>42195462</v>
      </c>
      <c r="N9953" t="s">
        <v>824</v>
      </c>
      <c r="O9953" t="s">
        <v>468</v>
      </c>
      <c r="P9953" t="s">
        <v>728</v>
      </c>
    </row>
    <row r="9954" spans="1:16" hidden="1" x14ac:dyDescent="0.25">
      <c r="A9954" t="s">
        <v>903</v>
      </c>
      <c r="B9954" t="s">
        <v>9</v>
      </c>
      <c r="C9954" t="s">
        <v>22</v>
      </c>
      <c r="D9954" t="s">
        <v>11</v>
      </c>
      <c r="F9954" t="s">
        <v>14</v>
      </c>
      <c r="H9954">
        <f>_xlfn.XLOOKUP(Tabuľka5[[#This Row],[Položka]],cennik[Položka],cennik[Cena MJ bez DPH])</f>
        <v>1.6</v>
      </c>
      <c r="I9954">
        <f>SUM(Tabuľka5[[#This Row],[cena MJ bez DPH]]*1.1)</f>
        <v>1.7600000000000002</v>
      </c>
      <c r="J9954">
        <f>Tabuľka5[[#This Row],[množstvo]]*Tabuľka5[[#This Row],[cena MJ bez DPH]]</f>
        <v>0</v>
      </c>
      <c r="L9954" s="5">
        <v>42195462</v>
      </c>
      <c r="N9954" t="s">
        <v>824</v>
      </c>
      <c r="O9954" t="s">
        <v>468</v>
      </c>
      <c r="P9954" t="s">
        <v>728</v>
      </c>
    </row>
    <row r="9955" spans="1:16" hidden="1" x14ac:dyDescent="0.25">
      <c r="A9955" t="s">
        <v>903</v>
      </c>
      <c r="B9955" t="s">
        <v>9</v>
      </c>
      <c r="C9955" t="s">
        <v>23</v>
      </c>
      <c r="D9955" t="s">
        <v>11</v>
      </c>
      <c r="E9955" t="s">
        <v>24</v>
      </c>
      <c r="F9955" t="s">
        <v>14</v>
      </c>
      <c r="H9955">
        <f>_xlfn.XLOOKUP(Tabuľka5[[#This Row],[Položka]],cennik[Položka],cennik[Cena MJ bez DPH])</f>
        <v>0.96</v>
      </c>
      <c r="I9955">
        <f>SUM(Tabuľka5[[#This Row],[cena MJ bez DPH]]*1.1)</f>
        <v>1.056</v>
      </c>
      <c r="J9955">
        <f>Tabuľka5[[#This Row],[množstvo]]*Tabuľka5[[#This Row],[cena MJ bez DPH]]</f>
        <v>0</v>
      </c>
      <c r="L9955" s="5">
        <v>42195462</v>
      </c>
      <c r="N9955" t="s">
        <v>824</v>
      </c>
      <c r="O9955" t="s">
        <v>468</v>
      </c>
      <c r="P9955" t="s">
        <v>728</v>
      </c>
    </row>
    <row r="9956" spans="1:16" hidden="1" x14ac:dyDescent="0.25">
      <c r="A9956" t="s">
        <v>903</v>
      </c>
      <c r="B9956" t="s">
        <v>9</v>
      </c>
      <c r="C9956" t="s">
        <v>25</v>
      </c>
      <c r="D9956" t="s">
        <v>11</v>
      </c>
      <c r="F9956" t="s">
        <v>14</v>
      </c>
      <c r="H9956">
        <f>_xlfn.XLOOKUP(Tabuľka5[[#This Row],[Položka]],cennik[Položka],cennik[Cena MJ bez DPH])</f>
        <v>1</v>
      </c>
      <c r="I9956">
        <f>SUM(Tabuľka5[[#This Row],[cena MJ bez DPH]]*1.1)</f>
        <v>1.1000000000000001</v>
      </c>
      <c r="J9956">
        <f>Tabuľka5[[#This Row],[množstvo]]*Tabuľka5[[#This Row],[cena MJ bez DPH]]</f>
        <v>0</v>
      </c>
      <c r="L9956" s="5">
        <v>42195462</v>
      </c>
      <c r="N9956" t="s">
        <v>824</v>
      </c>
      <c r="O9956" t="s">
        <v>468</v>
      </c>
      <c r="P9956" t="s">
        <v>728</v>
      </c>
    </row>
    <row r="9957" spans="1:16" hidden="1" x14ac:dyDescent="0.25">
      <c r="A9957" t="s">
        <v>903</v>
      </c>
      <c r="B9957" t="s">
        <v>9</v>
      </c>
      <c r="C9957" t="s">
        <v>26</v>
      </c>
      <c r="D9957" t="s">
        <v>17</v>
      </c>
      <c r="F9957" t="s">
        <v>14</v>
      </c>
      <c r="H9957">
        <f>_xlfn.XLOOKUP(Tabuľka5[[#This Row],[Položka]],cennik[Položka],cennik[Cena MJ bez DPH])</f>
        <v>0.65</v>
      </c>
      <c r="I9957">
        <f>SUM(Tabuľka5[[#This Row],[cena MJ bez DPH]]*1.1)</f>
        <v>0.71500000000000008</v>
      </c>
      <c r="J9957">
        <f>Tabuľka5[[#This Row],[množstvo]]*Tabuľka5[[#This Row],[cena MJ bez DPH]]</f>
        <v>0</v>
      </c>
      <c r="L9957" s="5">
        <v>42195462</v>
      </c>
      <c r="N9957" t="s">
        <v>824</v>
      </c>
      <c r="O9957" t="s">
        <v>468</v>
      </c>
      <c r="P9957" t="s">
        <v>728</v>
      </c>
    </row>
    <row r="9958" spans="1:16" hidden="1" x14ac:dyDescent="0.25">
      <c r="A9958" t="s">
        <v>903</v>
      </c>
      <c r="B9958" t="s">
        <v>9</v>
      </c>
      <c r="C9958" t="s">
        <v>27</v>
      </c>
      <c r="D9958" t="s">
        <v>11</v>
      </c>
      <c r="F9958" t="s">
        <v>14</v>
      </c>
      <c r="H9958">
        <f>_xlfn.XLOOKUP(Tabuľka5[[#This Row],[Položka]],cennik[Položka],cennik[Cena MJ bez DPH])</f>
        <v>0.75</v>
      </c>
      <c r="I9958">
        <f>SUM(Tabuľka5[[#This Row],[cena MJ bez DPH]]*1.1)</f>
        <v>0.82500000000000007</v>
      </c>
      <c r="J9958">
        <f>Tabuľka5[[#This Row],[množstvo]]*Tabuľka5[[#This Row],[cena MJ bez DPH]]</f>
        <v>0</v>
      </c>
      <c r="L9958" s="5">
        <v>42195462</v>
      </c>
      <c r="N9958" t="s">
        <v>824</v>
      </c>
      <c r="O9958" t="s">
        <v>468</v>
      </c>
      <c r="P9958" t="s">
        <v>728</v>
      </c>
    </row>
    <row r="9959" spans="1:16" hidden="1" x14ac:dyDescent="0.25">
      <c r="A9959" t="s">
        <v>903</v>
      </c>
      <c r="B9959" t="s">
        <v>9</v>
      </c>
      <c r="C9959" t="s">
        <v>28</v>
      </c>
      <c r="D9959" t="s">
        <v>11</v>
      </c>
      <c r="E9959" t="s">
        <v>29</v>
      </c>
      <c r="F9959" t="s">
        <v>14</v>
      </c>
      <c r="H9959">
        <f>_xlfn.XLOOKUP(Tabuľka5[[#This Row],[Položka]],cennik[Položka],cennik[Cena MJ bez DPH])</f>
        <v>3</v>
      </c>
      <c r="I9959">
        <f>SUM(Tabuľka5[[#This Row],[cena MJ bez DPH]]*1.1)</f>
        <v>3.3000000000000003</v>
      </c>
      <c r="J9959">
        <f>Tabuľka5[[#This Row],[množstvo]]*Tabuľka5[[#This Row],[cena MJ bez DPH]]</f>
        <v>0</v>
      </c>
      <c r="L9959" s="5">
        <v>42195462</v>
      </c>
      <c r="N9959" t="s">
        <v>824</v>
      </c>
      <c r="O9959" t="s">
        <v>468</v>
      </c>
      <c r="P9959" t="s">
        <v>728</v>
      </c>
    </row>
    <row r="9960" spans="1:16" hidden="1" x14ac:dyDescent="0.25">
      <c r="A9960" t="s">
        <v>903</v>
      </c>
      <c r="B9960" t="s">
        <v>9</v>
      </c>
      <c r="C9960" t="s">
        <v>30</v>
      </c>
      <c r="D9960" t="s">
        <v>11</v>
      </c>
      <c r="F9960" t="s">
        <v>14</v>
      </c>
      <c r="H9960">
        <f>_xlfn.XLOOKUP(Tabuľka5[[#This Row],[Položka]],cennik[Položka],cennik[Cena MJ bez DPH])</f>
        <v>0.8</v>
      </c>
      <c r="I9960">
        <f>SUM(Tabuľka5[[#This Row],[cena MJ bez DPH]]*1.1)</f>
        <v>0.88000000000000012</v>
      </c>
      <c r="J9960">
        <f>Tabuľka5[[#This Row],[množstvo]]*Tabuľka5[[#This Row],[cena MJ bez DPH]]</f>
        <v>0</v>
      </c>
      <c r="L9960" s="5">
        <v>42195462</v>
      </c>
      <c r="N9960" t="s">
        <v>824</v>
      </c>
      <c r="O9960" t="s">
        <v>468</v>
      </c>
      <c r="P9960" t="s">
        <v>728</v>
      </c>
    </row>
    <row r="9961" spans="1:16" hidden="1" x14ac:dyDescent="0.25">
      <c r="A9961" t="s">
        <v>903</v>
      </c>
      <c r="B9961" t="s">
        <v>9</v>
      </c>
      <c r="C9961" t="s">
        <v>31</v>
      </c>
      <c r="D9961" t="s">
        <v>11</v>
      </c>
      <c r="F9961" t="s">
        <v>14</v>
      </c>
      <c r="H9961">
        <f>_xlfn.XLOOKUP(Tabuľka5[[#This Row],[Položka]],cennik[Položka],cennik[Cena MJ bez DPH])</f>
        <v>1.2</v>
      </c>
      <c r="I9961">
        <f>SUM(Tabuľka5[[#This Row],[cena MJ bez DPH]]*1.1)</f>
        <v>1.32</v>
      </c>
      <c r="J9961">
        <f>Tabuľka5[[#This Row],[množstvo]]*Tabuľka5[[#This Row],[cena MJ bez DPH]]</f>
        <v>0</v>
      </c>
      <c r="L9961" s="5">
        <v>42195462</v>
      </c>
      <c r="N9961" t="s">
        <v>824</v>
      </c>
      <c r="O9961" t="s">
        <v>468</v>
      </c>
      <c r="P9961" t="s">
        <v>728</v>
      </c>
    </row>
    <row r="9962" spans="1:16" hidden="1" x14ac:dyDescent="0.25">
      <c r="A9962" t="s">
        <v>903</v>
      </c>
      <c r="B9962" t="s">
        <v>9</v>
      </c>
      <c r="C9962" t="s">
        <v>32</v>
      </c>
      <c r="D9962" t="s">
        <v>11</v>
      </c>
      <c r="F9962" t="s">
        <v>14</v>
      </c>
      <c r="H9962">
        <f>_xlfn.XLOOKUP(Tabuľka5[[#This Row],[Položka]],cennik[Položka],cennik[Cena MJ bez DPH])</f>
        <v>0.8</v>
      </c>
      <c r="I9962">
        <f>SUM(Tabuľka5[[#This Row],[cena MJ bez DPH]]*1.1)</f>
        <v>0.88000000000000012</v>
      </c>
      <c r="J9962">
        <f>Tabuľka5[[#This Row],[množstvo]]*Tabuľka5[[#This Row],[cena MJ bez DPH]]</f>
        <v>0</v>
      </c>
      <c r="L9962" s="5">
        <v>42195462</v>
      </c>
      <c r="N9962" t="s">
        <v>824</v>
      </c>
      <c r="O9962" t="s">
        <v>468</v>
      </c>
      <c r="P9962" t="s">
        <v>728</v>
      </c>
    </row>
    <row r="9963" spans="1:16" hidden="1" x14ac:dyDescent="0.25">
      <c r="A9963" t="s">
        <v>903</v>
      </c>
      <c r="B9963" t="s">
        <v>9</v>
      </c>
      <c r="C9963" t="s">
        <v>33</v>
      </c>
      <c r="D9963" t="s">
        <v>11</v>
      </c>
      <c r="E9963" t="s">
        <v>34</v>
      </c>
      <c r="F9963" t="s">
        <v>14</v>
      </c>
      <c r="H9963">
        <f>_xlfn.XLOOKUP(Tabuľka5[[#This Row],[Položka]],cennik[Položka],cennik[Cena MJ bez DPH])</f>
        <v>4</v>
      </c>
      <c r="I9963">
        <f>SUM(Tabuľka5[[#This Row],[cena MJ bez DPH]]*1.1)</f>
        <v>4.4000000000000004</v>
      </c>
      <c r="J9963">
        <f>Tabuľka5[[#This Row],[množstvo]]*Tabuľka5[[#This Row],[cena MJ bez DPH]]</f>
        <v>0</v>
      </c>
      <c r="L9963" s="5">
        <v>42195462</v>
      </c>
      <c r="N9963" t="s">
        <v>824</v>
      </c>
      <c r="O9963" t="s">
        <v>468</v>
      </c>
      <c r="P9963" t="s">
        <v>728</v>
      </c>
    </row>
    <row r="9964" spans="1:16" hidden="1" x14ac:dyDescent="0.25">
      <c r="A9964" t="s">
        <v>903</v>
      </c>
      <c r="B9964" t="s">
        <v>9</v>
      </c>
      <c r="C9964" t="s">
        <v>35</v>
      </c>
      <c r="D9964" t="s">
        <v>11</v>
      </c>
      <c r="E9964" t="s">
        <v>36</v>
      </c>
      <c r="F9964" t="s">
        <v>14</v>
      </c>
      <c r="H9964">
        <f>_xlfn.XLOOKUP(Tabuľka5[[#This Row],[Položka]],cennik[Položka],cennik[Cena MJ bez DPH])</f>
        <v>4</v>
      </c>
      <c r="I9964">
        <f>SUM(Tabuľka5[[#This Row],[cena MJ bez DPH]]*1.1)</f>
        <v>4.4000000000000004</v>
      </c>
      <c r="J9964">
        <f>Tabuľka5[[#This Row],[množstvo]]*Tabuľka5[[#This Row],[cena MJ bez DPH]]</f>
        <v>0</v>
      </c>
      <c r="L9964" s="5">
        <v>42195462</v>
      </c>
      <c r="N9964" t="s">
        <v>824</v>
      </c>
      <c r="O9964" t="s">
        <v>468</v>
      </c>
      <c r="P9964" t="s">
        <v>728</v>
      </c>
    </row>
    <row r="9965" spans="1:16" hidden="1" x14ac:dyDescent="0.25">
      <c r="A9965" t="s">
        <v>903</v>
      </c>
      <c r="B9965" t="s">
        <v>9</v>
      </c>
      <c r="C9965" t="s">
        <v>37</v>
      </c>
      <c r="D9965" t="s">
        <v>11</v>
      </c>
      <c r="E9965" t="s">
        <v>34</v>
      </c>
      <c r="F9965" t="s">
        <v>14</v>
      </c>
      <c r="H9965">
        <f>_xlfn.XLOOKUP(Tabuľka5[[#This Row],[Položka]],cennik[Položka],cennik[Cena MJ bez DPH])</f>
        <v>9</v>
      </c>
      <c r="I9965">
        <f>SUM(Tabuľka5[[#This Row],[cena MJ bez DPH]]*1.1)</f>
        <v>9.9</v>
      </c>
      <c r="J9965">
        <f>Tabuľka5[[#This Row],[množstvo]]*Tabuľka5[[#This Row],[cena MJ bez DPH]]</f>
        <v>0</v>
      </c>
      <c r="L9965" s="5">
        <v>42195462</v>
      </c>
      <c r="N9965" t="s">
        <v>824</v>
      </c>
      <c r="O9965" t="s">
        <v>468</v>
      </c>
      <c r="P9965" t="s">
        <v>728</v>
      </c>
    </row>
    <row r="9966" spans="1:16" hidden="1" x14ac:dyDescent="0.25">
      <c r="A9966" t="s">
        <v>903</v>
      </c>
      <c r="B9966" t="s">
        <v>9</v>
      </c>
      <c r="C9966" t="s">
        <v>38</v>
      </c>
      <c r="D9966" t="s">
        <v>11</v>
      </c>
      <c r="E9966" t="s">
        <v>34</v>
      </c>
      <c r="F9966" t="s">
        <v>14</v>
      </c>
      <c r="H9966">
        <f>_xlfn.XLOOKUP(Tabuľka5[[#This Row],[Položka]],cennik[Položka],cennik[Cena MJ bez DPH])</f>
        <v>12</v>
      </c>
      <c r="I9966">
        <f>SUM(Tabuľka5[[#This Row],[cena MJ bez DPH]]*1.1)</f>
        <v>13.200000000000001</v>
      </c>
      <c r="J9966">
        <f>Tabuľka5[[#This Row],[množstvo]]*Tabuľka5[[#This Row],[cena MJ bez DPH]]</f>
        <v>0</v>
      </c>
      <c r="L9966" s="5">
        <v>42195462</v>
      </c>
      <c r="N9966" t="s">
        <v>824</v>
      </c>
      <c r="O9966" t="s">
        <v>468</v>
      </c>
      <c r="P9966" t="s">
        <v>728</v>
      </c>
    </row>
    <row r="9967" spans="1:16" hidden="1" x14ac:dyDescent="0.25">
      <c r="A9967" t="s">
        <v>903</v>
      </c>
      <c r="B9967" t="s">
        <v>9</v>
      </c>
      <c r="C9967" t="s">
        <v>39</v>
      </c>
      <c r="D9967" t="s">
        <v>11</v>
      </c>
      <c r="F9967" t="s">
        <v>14</v>
      </c>
      <c r="H9967">
        <f>_xlfn.XLOOKUP(Tabuľka5[[#This Row],[Položka]],cennik[Položka],cennik[Cena MJ bez DPH])</f>
        <v>1.59</v>
      </c>
      <c r="I9967">
        <f>SUM(Tabuľka5[[#This Row],[cena MJ bez DPH]]*1.1)</f>
        <v>1.7490000000000003</v>
      </c>
      <c r="J9967">
        <f>Tabuľka5[[#This Row],[množstvo]]*Tabuľka5[[#This Row],[cena MJ bez DPH]]</f>
        <v>0</v>
      </c>
      <c r="L9967" s="5">
        <v>42195462</v>
      </c>
      <c r="N9967" t="s">
        <v>824</v>
      </c>
      <c r="O9967" t="s">
        <v>468</v>
      </c>
      <c r="P9967" t="s">
        <v>728</v>
      </c>
    </row>
    <row r="9968" spans="1:16" hidden="1" x14ac:dyDescent="0.25">
      <c r="A9968" t="s">
        <v>903</v>
      </c>
      <c r="B9968" t="s">
        <v>9</v>
      </c>
      <c r="C9968" t="s">
        <v>40</v>
      </c>
      <c r="D9968" t="s">
        <v>17</v>
      </c>
      <c r="E9968" t="s">
        <v>41</v>
      </c>
      <c r="F9968" t="s">
        <v>14</v>
      </c>
      <c r="H9968">
        <f>_xlfn.XLOOKUP(Tabuľka5[[#This Row],[Položka]],cennik[Položka],cennik[Cena MJ bez DPH])</f>
        <v>0.65</v>
      </c>
      <c r="I9968">
        <f>SUM(Tabuľka5[[#This Row],[cena MJ bez DPH]]*1.1)</f>
        <v>0.71500000000000008</v>
      </c>
      <c r="J9968">
        <f>Tabuľka5[[#This Row],[množstvo]]*Tabuľka5[[#This Row],[cena MJ bez DPH]]</f>
        <v>0</v>
      </c>
      <c r="L9968" s="5">
        <v>42195462</v>
      </c>
      <c r="N9968" t="s">
        <v>824</v>
      </c>
      <c r="O9968" t="s">
        <v>468</v>
      </c>
      <c r="P9968" t="s">
        <v>728</v>
      </c>
    </row>
    <row r="9969" spans="1:16" hidden="1" x14ac:dyDescent="0.25">
      <c r="A9969" t="s">
        <v>903</v>
      </c>
      <c r="B9969" t="s">
        <v>9</v>
      </c>
      <c r="C9969" t="s">
        <v>42</v>
      </c>
      <c r="D9969" t="s">
        <v>11</v>
      </c>
      <c r="E9969" t="s">
        <v>43</v>
      </c>
      <c r="F9969" t="s">
        <v>14</v>
      </c>
      <c r="H9969">
        <f>_xlfn.XLOOKUP(Tabuľka5[[#This Row],[Položka]],cennik[Položka],cennik[Cena MJ bez DPH])</f>
        <v>2.9</v>
      </c>
      <c r="I9969">
        <f>SUM(Tabuľka5[[#This Row],[cena MJ bez DPH]]*1.1)</f>
        <v>3.19</v>
      </c>
      <c r="J9969">
        <f>Tabuľka5[[#This Row],[množstvo]]*Tabuľka5[[#This Row],[cena MJ bez DPH]]</f>
        <v>0</v>
      </c>
      <c r="L9969" s="5">
        <v>42195462</v>
      </c>
      <c r="N9969" t="s">
        <v>824</v>
      </c>
      <c r="O9969" t="s">
        <v>468</v>
      </c>
      <c r="P9969" t="s">
        <v>728</v>
      </c>
    </row>
    <row r="9970" spans="1:16" hidden="1" x14ac:dyDescent="0.25">
      <c r="A9970" t="s">
        <v>903</v>
      </c>
      <c r="B9970" t="s">
        <v>9</v>
      </c>
      <c r="C9970" t="s">
        <v>44</v>
      </c>
      <c r="D9970" t="s">
        <v>11</v>
      </c>
      <c r="F9970" t="s">
        <v>14</v>
      </c>
      <c r="H9970">
        <f>_xlfn.XLOOKUP(Tabuľka5[[#This Row],[Položka]],cennik[Položka],cennik[Cena MJ bez DPH])</f>
        <v>1.2</v>
      </c>
      <c r="I9970">
        <f>SUM(Tabuľka5[[#This Row],[cena MJ bez DPH]]*1.1)</f>
        <v>1.32</v>
      </c>
      <c r="J9970">
        <f>Tabuľka5[[#This Row],[množstvo]]*Tabuľka5[[#This Row],[cena MJ bez DPH]]</f>
        <v>0</v>
      </c>
      <c r="L9970" s="5">
        <v>42195462</v>
      </c>
      <c r="N9970" t="s">
        <v>824</v>
      </c>
      <c r="O9970" t="s">
        <v>468</v>
      </c>
      <c r="P9970" t="s">
        <v>728</v>
      </c>
    </row>
    <row r="9971" spans="1:16" hidden="1" x14ac:dyDescent="0.25">
      <c r="A9971" t="s">
        <v>903</v>
      </c>
      <c r="B9971" t="s">
        <v>9</v>
      </c>
      <c r="C9971" t="s">
        <v>45</v>
      </c>
      <c r="D9971" t="s">
        <v>11</v>
      </c>
      <c r="F9971" t="s">
        <v>46</v>
      </c>
      <c r="G9971">
        <v>2000</v>
      </c>
      <c r="H9971">
        <f>_xlfn.XLOOKUP(Tabuľka5[[#This Row],[Položka]],cennik[Položka],cennik[Cena MJ bez DPH])</f>
        <v>0</v>
      </c>
      <c r="I9971">
        <f>SUM(Tabuľka5[[#This Row],[cena MJ bez DPH]]*1.1)</f>
        <v>0</v>
      </c>
      <c r="J9971">
        <f>Tabuľka5[[#This Row],[množstvo]]*Tabuľka5[[#This Row],[cena MJ bez DPH]]</f>
        <v>0</v>
      </c>
      <c r="L9971" s="5">
        <v>42195462</v>
      </c>
      <c r="N9971" t="s">
        <v>824</v>
      </c>
      <c r="O9971" t="s">
        <v>468</v>
      </c>
      <c r="P9971" t="s">
        <v>728</v>
      </c>
    </row>
    <row r="9972" spans="1:16" hidden="1" x14ac:dyDescent="0.25">
      <c r="A9972" t="s">
        <v>903</v>
      </c>
      <c r="B9972" t="s">
        <v>47</v>
      </c>
      <c r="C9972" t="s">
        <v>48</v>
      </c>
      <c r="D9972" t="s">
        <v>17</v>
      </c>
      <c r="F9972" t="s">
        <v>49</v>
      </c>
      <c r="G9972">
        <v>2500</v>
      </c>
      <c r="H9972">
        <f>_xlfn.XLOOKUP(Tabuľka5[[#This Row],[Položka]],cennik[Položka],cennik[Cena MJ bez DPH])</f>
        <v>0</v>
      </c>
      <c r="I9972">
        <f>SUM(Tabuľka5[[#This Row],[cena MJ bez DPH]]*1.1)</f>
        <v>0</v>
      </c>
      <c r="J9972">
        <f>Tabuľka5[[#This Row],[množstvo]]*Tabuľka5[[#This Row],[cena MJ bez DPH]]</f>
        <v>0</v>
      </c>
      <c r="L9972" s="5">
        <v>42195462</v>
      </c>
      <c r="N9972" t="s">
        <v>824</v>
      </c>
      <c r="O9972" t="s">
        <v>468</v>
      </c>
      <c r="P9972" t="s">
        <v>728</v>
      </c>
    </row>
    <row r="9973" spans="1:16" hidden="1" x14ac:dyDescent="0.25">
      <c r="A9973" t="s">
        <v>903</v>
      </c>
      <c r="B9973" t="s">
        <v>47</v>
      </c>
      <c r="C9973" t="s">
        <v>50</v>
      </c>
      <c r="D9973" t="s">
        <v>17</v>
      </c>
      <c r="F9973" t="s">
        <v>49</v>
      </c>
      <c r="H9973">
        <f>_xlfn.XLOOKUP(Tabuľka5[[#This Row],[Položka]],cennik[Položka],cennik[Cena MJ bez DPH])</f>
        <v>0</v>
      </c>
      <c r="I9973">
        <f>SUM(Tabuľka5[[#This Row],[cena MJ bez DPH]]*1.1)</f>
        <v>0</v>
      </c>
      <c r="J9973">
        <f>Tabuľka5[[#This Row],[množstvo]]*Tabuľka5[[#This Row],[cena MJ bez DPH]]</f>
        <v>0</v>
      </c>
      <c r="L9973" s="5">
        <v>42195462</v>
      </c>
      <c r="N9973" t="s">
        <v>824</v>
      </c>
      <c r="O9973" t="s">
        <v>468</v>
      </c>
      <c r="P9973" t="s">
        <v>728</v>
      </c>
    </row>
    <row r="9974" spans="1:16" x14ac:dyDescent="0.25">
      <c r="A9974" t="s">
        <v>903</v>
      </c>
      <c r="B9974" s="22" t="s">
        <v>51</v>
      </c>
      <c r="C9974" s="22" t="s">
        <v>52</v>
      </c>
      <c r="D9974" s="22" t="s">
        <v>11</v>
      </c>
      <c r="E9974" s="22"/>
      <c r="F9974" t="s">
        <v>53</v>
      </c>
      <c r="G9974" s="22">
        <v>100</v>
      </c>
      <c r="H9974" s="22">
        <f>_xlfn.XLOOKUP(Tabuľka5[[#This Row],[Položka]],cennik[Položka],cennik[Cena MJ bez DPH])</f>
        <v>0</v>
      </c>
      <c r="I9974" s="22">
        <f>SUM(Tabuľka5[[#This Row],[cena MJ bez DPH]]*1.1)</f>
        <v>0</v>
      </c>
      <c r="J9974" s="22">
        <f>Tabuľka5[[#This Row],[množstvo]]*Tabuľka5[[#This Row],[cena MJ bez DPH]]</f>
        <v>0</v>
      </c>
      <c r="L9974" s="23">
        <v>42195462</v>
      </c>
      <c r="M9974" s="22">
        <f>Tabuľka5[[#This Row],[množstvo]]*Tabuľka5[[#This Row],[cena za MJ s DPH]]</f>
        <v>0</v>
      </c>
      <c r="N9974" s="22" t="s">
        <v>824</v>
      </c>
      <c r="O9974" s="15" t="s">
        <v>468</v>
      </c>
      <c r="P9974" t="s">
        <v>728</v>
      </c>
    </row>
    <row r="9975" spans="1:16" x14ac:dyDescent="0.25">
      <c r="A9975" t="s">
        <v>903</v>
      </c>
      <c r="B9975" s="22" t="s">
        <v>51</v>
      </c>
      <c r="C9975" s="22" t="s">
        <v>54</v>
      </c>
      <c r="D9975" s="22" t="s">
        <v>11</v>
      </c>
      <c r="E9975" s="22"/>
      <c r="F9975" t="s">
        <v>53</v>
      </c>
      <c r="G9975" s="22">
        <v>70</v>
      </c>
      <c r="H9975" s="22">
        <f>_xlfn.XLOOKUP(Tabuľka5[[#This Row],[Položka]],cennik[Položka],cennik[Cena MJ bez DPH])</f>
        <v>0</v>
      </c>
      <c r="I9975" s="22">
        <f>SUM(Tabuľka5[[#This Row],[cena MJ bez DPH]]*1.1)</f>
        <v>0</v>
      </c>
      <c r="J9975" s="22">
        <f>Tabuľka5[[#This Row],[množstvo]]*Tabuľka5[[#This Row],[cena MJ bez DPH]]</f>
        <v>0</v>
      </c>
      <c r="L9975" s="23">
        <v>42195462</v>
      </c>
      <c r="M9975" s="22">
        <f>Tabuľka5[[#This Row],[množstvo]]*Tabuľka5[[#This Row],[cena za MJ s DPH]]</f>
        <v>0</v>
      </c>
      <c r="N9975" s="22" t="s">
        <v>824</v>
      </c>
      <c r="O9975" s="15" t="s">
        <v>468</v>
      </c>
      <c r="P9975" t="s">
        <v>728</v>
      </c>
    </row>
    <row r="9976" spans="1:16" hidden="1" x14ac:dyDescent="0.25">
      <c r="A9976" t="s">
        <v>903</v>
      </c>
      <c r="B9976" t="s">
        <v>51</v>
      </c>
      <c r="C9976" t="s">
        <v>55</v>
      </c>
      <c r="D9976" t="s">
        <v>11</v>
      </c>
      <c r="F9976" t="s">
        <v>56</v>
      </c>
      <c r="H9976">
        <f>_xlfn.XLOOKUP(Tabuľka5[[#This Row],[Položka]],cennik[Položka],cennik[Cena MJ bez DPH])</f>
        <v>0</v>
      </c>
      <c r="I9976">
        <f>SUM(Tabuľka5[[#This Row],[cena MJ bez DPH]]*1.1)</f>
        <v>0</v>
      </c>
      <c r="J9976">
        <f>Tabuľka5[[#This Row],[množstvo]]*Tabuľka5[[#This Row],[cena MJ bez DPH]]</f>
        <v>0</v>
      </c>
      <c r="L9976" s="5">
        <v>42195462</v>
      </c>
      <c r="N9976" t="s">
        <v>824</v>
      </c>
      <c r="O9976" t="s">
        <v>468</v>
      </c>
      <c r="P9976" t="s">
        <v>728</v>
      </c>
    </row>
    <row r="9977" spans="1:16" x14ac:dyDescent="0.25">
      <c r="A9977" t="s">
        <v>903</v>
      </c>
      <c r="B9977" s="22" t="s">
        <v>51</v>
      </c>
      <c r="C9977" s="22" t="s">
        <v>57</v>
      </c>
      <c r="D9977" s="22" t="s">
        <v>11</v>
      </c>
      <c r="E9977" s="22"/>
      <c r="F9977" t="s">
        <v>53</v>
      </c>
      <c r="G9977" s="22">
        <v>100</v>
      </c>
      <c r="H9977" s="22">
        <f>_xlfn.XLOOKUP(Tabuľka5[[#This Row],[Položka]],cennik[Položka],cennik[Cena MJ bez DPH])</f>
        <v>0</v>
      </c>
      <c r="I9977" s="22">
        <f>SUM(Tabuľka5[[#This Row],[cena MJ bez DPH]]*1.1)</f>
        <v>0</v>
      </c>
      <c r="J9977" s="22">
        <f>Tabuľka5[[#This Row],[množstvo]]*Tabuľka5[[#This Row],[cena MJ bez DPH]]</f>
        <v>0</v>
      </c>
      <c r="L9977" s="23">
        <v>42195462</v>
      </c>
      <c r="M9977" s="22">
        <f>Tabuľka5[[#This Row],[množstvo]]*Tabuľka5[[#This Row],[cena za MJ s DPH]]</f>
        <v>0</v>
      </c>
      <c r="N9977" s="22" t="s">
        <v>824</v>
      </c>
      <c r="O9977" s="15" t="s">
        <v>468</v>
      </c>
      <c r="P9977" t="s">
        <v>728</v>
      </c>
    </row>
    <row r="9978" spans="1:16" hidden="1" x14ac:dyDescent="0.25">
      <c r="A9978" t="s">
        <v>903</v>
      </c>
      <c r="B9978" t="s">
        <v>51</v>
      </c>
      <c r="C9978" t="s">
        <v>58</v>
      </c>
      <c r="D9978" t="s">
        <v>11</v>
      </c>
      <c r="F9978" t="s">
        <v>56</v>
      </c>
      <c r="H9978">
        <f>_xlfn.XLOOKUP(Tabuľka5[[#This Row],[Položka]],cennik[Položka],cennik[Cena MJ bez DPH])</f>
        <v>0</v>
      </c>
      <c r="I9978">
        <f>SUM(Tabuľka5[[#This Row],[cena MJ bez DPH]]*1.1)</f>
        <v>0</v>
      </c>
      <c r="J9978">
        <f>Tabuľka5[[#This Row],[množstvo]]*Tabuľka5[[#This Row],[cena MJ bez DPH]]</f>
        <v>0</v>
      </c>
      <c r="L9978" s="5">
        <v>42195462</v>
      </c>
      <c r="N9978" t="s">
        <v>824</v>
      </c>
      <c r="O9978" t="s">
        <v>468</v>
      </c>
      <c r="P9978" t="s">
        <v>728</v>
      </c>
    </row>
    <row r="9979" spans="1:16" hidden="1" x14ac:dyDescent="0.25">
      <c r="A9979" t="s">
        <v>903</v>
      </c>
      <c r="B9979" t="s">
        <v>51</v>
      </c>
      <c r="C9979" t="s">
        <v>59</v>
      </c>
      <c r="D9979" t="s">
        <v>11</v>
      </c>
      <c r="F9979" t="s">
        <v>53</v>
      </c>
      <c r="H9979">
        <f>_xlfn.XLOOKUP(Tabuľka5[[#This Row],[Položka]],cennik[Položka],cennik[Cena MJ bez DPH])</f>
        <v>0</v>
      </c>
      <c r="I9979">
        <f>SUM(Tabuľka5[[#This Row],[cena MJ bez DPH]]*1.1)</f>
        <v>0</v>
      </c>
      <c r="J9979">
        <f>Tabuľka5[[#This Row],[množstvo]]*Tabuľka5[[#This Row],[cena MJ bez DPH]]</f>
        <v>0</v>
      </c>
      <c r="L9979" s="5">
        <v>42195462</v>
      </c>
      <c r="N9979" t="s">
        <v>824</v>
      </c>
      <c r="O9979" t="s">
        <v>468</v>
      </c>
      <c r="P9979" t="s">
        <v>728</v>
      </c>
    </row>
    <row r="9980" spans="1:16" hidden="1" x14ac:dyDescent="0.25">
      <c r="A9980" t="s">
        <v>903</v>
      </c>
      <c r="B9980" t="s">
        <v>51</v>
      </c>
      <c r="C9980" t="s">
        <v>60</v>
      </c>
      <c r="D9980" t="s">
        <v>11</v>
      </c>
      <c r="F9980" t="s">
        <v>53</v>
      </c>
      <c r="H9980">
        <f>_xlfn.XLOOKUP(Tabuľka5[[#This Row],[Položka]],cennik[Položka],cennik[Cena MJ bez DPH])</f>
        <v>0</v>
      </c>
      <c r="I9980">
        <f>SUM(Tabuľka5[[#This Row],[cena MJ bez DPH]]*1.1)</f>
        <v>0</v>
      </c>
      <c r="J9980">
        <f>Tabuľka5[[#This Row],[množstvo]]*Tabuľka5[[#This Row],[cena MJ bez DPH]]</f>
        <v>0</v>
      </c>
      <c r="L9980" s="5">
        <v>42195462</v>
      </c>
      <c r="N9980" t="s">
        <v>824</v>
      </c>
      <c r="O9980" t="s">
        <v>468</v>
      </c>
      <c r="P9980" t="s">
        <v>728</v>
      </c>
    </row>
    <row r="9981" spans="1:16" hidden="1" x14ac:dyDescent="0.25">
      <c r="A9981" t="s">
        <v>903</v>
      </c>
      <c r="B9981" t="s">
        <v>51</v>
      </c>
      <c r="C9981" t="s">
        <v>61</v>
      </c>
      <c r="D9981" t="s">
        <v>11</v>
      </c>
      <c r="F9981" t="s">
        <v>53</v>
      </c>
      <c r="H9981">
        <f>_xlfn.XLOOKUP(Tabuľka5[[#This Row],[Položka]],cennik[Položka],cennik[Cena MJ bez DPH])</f>
        <v>0</v>
      </c>
      <c r="I9981">
        <f>SUM(Tabuľka5[[#This Row],[cena MJ bez DPH]]*1.1)</f>
        <v>0</v>
      </c>
      <c r="J9981">
        <f>Tabuľka5[[#This Row],[množstvo]]*Tabuľka5[[#This Row],[cena MJ bez DPH]]</f>
        <v>0</v>
      </c>
      <c r="L9981" s="5">
        <v>42195462</v>
      </c>
      <c r="N9981" t="s">
        <v>824</v>
      </c>
      <c r="O9981" t="s">
        <v>468</v>
      </c>
      <c r="P9981" t="s">
        <v>728</v>
      </c>
    </row>
    <row r="9982" spans="1:16" x14ac:dyDescent="0.25">
      <c r="A9982" t="s">
        <v>903</v>
      </c>
      <c r="B9982" s="22" t="s">
        <v>51</v>
      </c>
      <c r="C9982" s="22" t="s">
        <v>62</v>
      </c>
      <c r="D9982" s="22" t="s">
        <v>11</v>
      </c>
      <c r="E9982" s="22"/>
      <c r="F9982" t="s">
        <v>53</v>
      </c>
      <c r="G9982" s="22">
        <v>300</v>
      </c>
      <c r="H9982" s="22">
        <f>_xlfn.XLOOKUP(Tabuľka5[[#This Row],[Položka]],cennik[Položka],cennik[Cena MJ bez DPH])</f>
        <v>0</v>
      </c>
      <c r="I9982" s="22">
        <f>SUM(Tabuľka5[[#This Row],[cena MJ bez DPH]]*1.1)</f>
        <v>0</v>
      </c>
      <c r="J9982" s="22">
        <f>Tabuľka5[[#This Row],[množstvo]]*Tabuľka5[[#This Row],[cena MJ bez DPH]]</f>
        <v>0</v>
      </c>
      <c r="L9982" s="23">
        <v>42195462</v>
      </c>
      <c r="M9982" s="22">
        <f>Tabuľka5[[#This Row],[množstvo]]*Tabuľka5[[#This Row],[cena za MJ s DPH]]</f>
        <v>0</v>
      </c>
      <c r="N9982" s="22" t="s">
        <v>824</v>
      </c>
      <c r="O9982" s="15" t="s">
        <v>468</v>
      </c>
      <c r="P9982" t="s">
        <v>728</v>
      </c>
    </row>
    <row r="9983" spans="1:16" hidden="1" x14ac:dyDescent="0.25">
      <c r="A9983" t="s">
        <v>903</v>
      </c>
      <c r="B9983" t="s">
        <v>51</v>
      </c>
      <c r="C9983" t="s">
        <v>63</v>
      </c>
      <c r="D9983" t="s">
        <v>11</v>
      </c>
      <c r="F9983" t="s">
        <v>56</v>
      </c>
      <c r="H9983">
        <f>_xlfn.XLOOKUP(Tabuľka5[[#This Row],[Položka]],cennik[Položka],cennik[Cena MJ bez DPH])</f>
        <v>0</v>
      </c>
      <c r="I9983">
        <f>SUM(Tabuľka5[[#This Row],[cena MJ bez DPH]]*1.1)</f>
        <v>0</v>
      </c>
      <c r="J9983">
        <f>Tabuľka5[[#This Row],[množstvo]]*Tabuľka5[[#This Row],[cena MJ bez DPH]]</f>
        <v>0</v>
      </c>
      <c r="L9983" s="5">
        <v>42195462</v>
      </c>
      <c r="N9983" t="s">
        <v>824</v>
      </c>
      <c r="O9983" t="s">
        <v>468</v>
      </c>
      <c r="P9983" t="s">
        <v>728</v>
      </c>
    </row>
    <row r="9984" spans="1:16" hidden="1" x14ac:dyDescent="0.25">
      <c r="A9984" t="s">
        <v>903</v>
      </c>
      <c r="B9984" t="s">
        <v>51</v>
      </c>
      <c r="C9984" t="s">
        <v>64</v>
      </c>
      <c r="D9984" t="s">
        <v>11</v>
      </c>
      <c r="F9984" t="s">
        <v>56</v>
      </c>
      <c r="H9984">
        <f>_xlfn.XLOOKUP(Tabuľka5[[#This Row],[Položka]],cennik[Položka],cennik[Cena MJ bez DPH])</f>
        <v>0</v>
      </c>
      <c r="I9984">
        <f>SUM(Tabuľka5[[#This Row],[cena MJ bez DPH]]*1.1)</f>
        <v>0</v>
      </c>
      <c r="J9984">
        <f>Tabuľka5[[#This Row],[množstvo]]*Tabuľka5[[#This Row],[cena MJ bez DPH]]</f>
        <v>0</v>
      </c>
      <c r="L9984" s="5">
        <v>42195462</v>
      </c>
      <c r="N9984" t="s">
        <v>824</v>
      </c>
      <c r="O9984" t="s">
        <v>468</v>
      </c>
      <c r="P9984" t="s">
        <v>728</v>
      </c>
    </row>
    <row r="9985" spans="1:16" hidden="1" x14ac:dyDescent="0.25">
      <c r="A9985" t="s">
        <v>903</v>
      </c>
      <c r="B9985" t="s">
        <v>51</v>
      </c>
      <c r="C9985" t="s">
        <v>65</v>
      </c>
      <c r="D9985" t="s">
        <v>11</v>
      </c>
      <c r="F9985" t="s">
        <v>56</v>
      </c>
      <c r="H9985">
        <f>_xlfn.XLOOKUP(Tabuľka5[[#This Row],[Položka]],cennik[Položka],cennik[Cena MJ bez DPH])</f>
        <v>0</v>
      </c>
      <c r="I9985">
        <f>SUM(Tabuľka5[[#This Row],[cena MJ bez DPH]]*1.1)</f>
        <v>0</v>
      </c>
      <c r="J9985">
        <f>Tabuľka5[[#This Row],[množstvo]]*Tabuľka5[[#This Row],[cena MJ bez DPH]]</f>
        <v>0</v>
      </c>
      <c r="L9985" s="5">
        <v>42195462</v>
      </c>
      <c r="N9985" t="s">
        <v>824</v>
      </c>
      <c r="O9985" t="s">
        <v>468</v>
      </c>
      <c r="P9985" t="s">
        <v>728</v>
      </c>
    </row>
    <row r="9986" spans="1:16" hidden="1" x14ac:dyDescent="0.25">
      <c r="A9986" t="s">
        <v>903</v>
      </c>
      <c r="B9986" t="s">
        <v>51</v>
      </c>
      <c r="C9986" t="s">
        <v>66</v>
      </c>
      <c r="D9986" t="s">
        <v>11</v>
      </c>
      <c r="F9986" t="s">
        <v>56</v>
      </c>
      <c r="H9986">
        <f>_xlfn.XLOOKUP(Tabuľka5[[#This Row],[Položka]],cennik[Položka],cennik[Cena MJ bez DPH])</f>
        <v>0</v>
      </c>
      <c r="I9986">
        <f>SUM(Tabuľka5[[#This Row],[cena MJ bez DPH]]*1.1)</f>
        <v>0</v>
      </c>
      <c r="J9986">
        <f>Tabuľka5[[#This Row],[množstvo]]*Tabuľka5[[#This Row],[cena MJ bez DPH]]</f>
        <v>0</v>
      </c>
      <c r="L9986" s="5">
        <v>42195462</v>
      </c>
      <c r="N9986" t="s">
        <v>824</v>
      </c>
      <c r="O9986" t="s">
        <v>468</v>
      </c>
      <c r="P9986" t="s">
        <v>728</v>
      </c>
    </row>
    <row r="9987" spans="1:16" hidden="1" x14ac:dyDescent="0.25">
      <c r="A9987" t="s">
        <v>903</v>
      </c>
      <c r="B9987" t="s">
        <v>51</v>
      </c>
      <c r="C9987" t="s">
        <v>67</v>
      </c>
      <c r="D9987" t="s">
        <v>11</v>
      </c>
      <c r="F9987" t="s">
        <v>56</v>
      </c>
      <c r="H9987">
        <f>_xlfn.XLOOKUP(Tabuľka5[[#This Row],[Položka]],cennik[Položka],cennik[Cena MJ bez DPH])</f>
        <v>0</v>
      </c>
      <c r="I9987">
        <f>SUM(Tabuľka5[[#This Row],[cena MJ bez DPH]]*1.1)</f>
        <v>0</v>
      </c>
      <c r="J9987">
        <f>Tabuľka5[[#This Row],[množstvo]]*Tabuľka5[[#This Row],[cena MJ bez DPH]]</f>
        <v>0</v>
      </c>
      <c r="L9987" s="5">
        <v>42195462</v>
      </c>
      <c r="N9987" t="s">
        <v>824</v>
      </c>
      <c r="O9987" t="s">
        <v>468</v>
      </c>
      <c r="P9987" t="s">
        <v>728</v>
      </c>
    </row>
    <row r="9988" spans="1:16" hidden="1" x14ac:dyDescent="0.25">
      <c r="A9988" t="s">
        <v>903</v>
      </c>
      <c r="B9988" t="s">
        <v>51</v>
      </c>
      <c r="C9988" t="s">
        <v>68</v>
      </c>
      <c r="D9988" t="s">
        <v>11</v>
      </c>
      <c r="F9988" t="s">
        <v>56</v>
      </c>
      <c r="H9988">
        <f>_xlfn.XLOOKUP(Tabuľka5[[#This Row],[Položka]],cennik[Položka],cennik[Cena MJ bez DPH])</f>
        <v>0</v>
      </c>
      <c r="I9988">
        <f>SUM(Tabuľka5[[#This Row],[cena MJ bez DPH]]*1.1)</f>
        <v>0</v>
      </c>
      <c r="J9988">
        <f>Tabuľka5[[#This Row],[množstvo]]*Tabuľka5[[#This Row],[cena MJ bez DPH]]</f>
        <v>0</v>
      </c>
      <c r="L9988" s="5">
        <v>42195462</v>
      </c>
      <c r="N9988" t="s">
        <v>824</v>
      </c>
      <c r="O9988" t="s">
        <v>468</v>
      </c>
      <c r="P9988" t="s">
        <v>728</v>
      </c>
    </row>
    <row r="9989" spans="1:16" hidden="1" x14ac:dyDescent="0.25">
      <c r="A9989" t="s">
        <v>903</v>
      </c>
      <c r="B9989" t="s">
        <v>51</v>
      </c>
      <c r="C9989" t="s">
        <v>69</v>
      </c>
      <c r="D9989" t="s">
        <v>11</v>
      </c>
      <c r="F9989" t="s">
        <v>56</v>
      </c>
      <c r="H9989">
        <f>_xlfn.XLOOKUP(Tabuľka5[[#This Row],[Položka]],cennik[Položka],cennik[Cena MJ bez DPH])</f>
        <v>0</v>
      </c>
      <c r="I9989">
        <f>SUM(Tabuľka5[[#This Row],[cena MJ bez DPH]]*1.1)</f>
        <v>0</v>
      </c>
      <c r="J9989">
        <f>Tabuľka5[[#This Row],[množstvo]]*Tabuľka5[[#This Row],[cena MJ bez DPH]]</f>
        <v>0</v>
      </c>
      <c r="L9989" s="5">
        <v>42195462</v>
      </c>
      <c r="N9989" t="s">
        <v>824</v>
      </c>
      <c r="O9989" t="s">
        <v>468</v>
      </c>
      <c r="P9989" t="s">
        <v>728</v>
      </c>
    </row>
    <row r="9990" spans="1:16" hidden="1" x14ac:dyDescent="0.25">
      <c r="A9990" t="s">
        <v>903</v>
      </c>
      <c r="B9990" t="s">
        <v>51</v>
      </c>
      <c r="C9990" t="s">
        <v>70</v>
      </c>
      <c r="D9990" t="s">
        <v>11</v>
      </c>
      <c r="F9990" t="s">
        <v>56</v>
      </c>
      <c r="H9990">
        <f>_xlfn.XLOOKUP(Tabuľka5[[#This Row],[Položka]],cennik[Položka],cennik[Cena MJ bez DPH])</f>
        <v>0</v>
      </c>
      <c r="I9990">
        <f>SUM(Tabuľka5[[#This Row],[cena MJ bez DPH]]*1.1)</f>
        <v>0</v>
      </c>
      <c r="J9990">
        <f>Tabuľka5[[#This Row],[množstvo]]*Tabuľka5[[#This Row],[cena MJ bez DPH]]</f>
        <v>0</v>
      </c>
      <c r="L9990" s="5">
        <v>42195462</v>
      </c>
      <c r="N9990" t="s">
        <v>824</v>
      </c>
      <c r="O9990" t="s">
        <v>468</v>
      </c>
      <c r="P9990" t="s">
        <v>728</v>
      </c>
    </row>
    <row r="9991" spans="1:16" hidden="1" x14ac:dyDescent="0.25">
      <c r="A9991" t="s">
        <v>903</v>
      </c>
      <c r="B9991" t="s">
        <v>51</v>
      </c>
      <c r="C9991" t="s">
        <v>71</v>
      </c>
      <c r="D9991" t="s">
        <v>11</v>
      </c>
      <c r="F9991" t="s">
        <v>56</v>
      </c>
      <c r="H9991">
        <f>_xlfn.XLOOKUP(Tabuľka5[[#This Row],[Položka]],cennik[Položka],cennik[Cena MJ bez DPH])</f>
        <v>0</v>
      </c>
      <c r="I9991">
        <f>SUM(Tabuľka5[[#This Row],[cena MJ bez DPH]]*1.1)</f>
        <v>0</v>
      </c>
      <c r="J9991">
        <f>Tabuľka5[[#This Row],[množstvo]]*Tabuľka5[[#This Row],[cena MJ bez DPH]]</f>
        <v>0</v>
      </c>
      <c r="L9991" s="5">
        <v>42195462</v>
      </c>
      <c r="N9991" t="s">
        <v>824</v>
      </c>
      <c r="O9991" t="s">
        <v>468</v>
      </c>
      <c r="P9991" t="s">
        <v>728</v>
      </c>
    </row>
    <row r="9992" spans="1:16" hidden="1" x14ac:dyDescent="0.25">
      <c r="A9992" t="s">
        <v>903</v>
      </c>
      <c r="B9992" t="s">
        <v>51</v>
      </c>
      <c r="C9992" t="s">
        <v>72</v>
      </c>
      <c r="D9992" t="s">
        <v>11</v>
      </c>
      <c r="F9992" t="s">
        <v>56</v>
      </c>
      <c r="H9992">
        <f>_xlfn.XLOOKUP(Tabuľka5[[#This Row],[Položka]],cennik[Položka],cennik[Cena MJ bez DPH])</f>
        <v>0</v>
      </c>
      <c r="I9992">
        <f>SUM(Tabuľka5[[#This Row],[cena MJ bez DPH]]*1.1)</f>
        <v>0</v>
      </c>
      <c r="J9992">
        <f>Tabuľka5[[#This Row],[množstvo]]*Tabuľka5[[#This Row],[cena MJ bez DPH]]</f>
        <v>0</v>
      </c>
      <c r="L9992" s="5">
        <v>42195462</v>
      </c>
      <c r="N9992" t="s">
        <v>824</v>
      </c>
      <c r="O9992" t="s">
        <v>468</v>
      </c>
      <c r="P9992" t="s">
        <v>728</v>
      </c>
    </row>
    <row r="9993" spans="1:16" hidden="1" x14ac:dyDescent="0.25">
      <c r="A9993" t="s">
        <v>903</v>
      </c>
      <c r="B9993" t="s">
        <v>51</v>
      </c>
      <c r="C9993" t="s">
        <v>73</v>
      </c>
      <c r="D9993" t="s">
        <v>11</v>
      </c>
      <c r="F9993" t="s">
        <v>56</v>
      </c>
      <c r="H9993">
        <f>_xlfn.XLOOKUP(Tabuľka5[[#This Row],[Položka]],cennik[Položka],cennik[Cena MJ bez DPH])</f>
        <v>0</v>
      </c>
      <c r="I9993">
        <f>SUM(Tabuľka5[[#This Row],[cena MJ bez DPH]]*1.1)</f>
        <v>0</v>
      </c>
      <c r="J9993">
        <f>Tabuľka5[[#This Row],[množstvo]]*Tabuľka5[[#This Row],[cena MJ bez DPH]]</f>
        <v>0</v>
      </c>
      <c r="L9993" s="5">
        <v>42195462</v>
      </c>
      <c r="N9993" t="s">
        <v>824</v>
      </c>
      <c r="O9993" t="s">
        <v>468</v>
      </c>
      <c r="P9993" t="s">
        <v>728</v>
      </c>
    </row>
    <row r="9994" spans="1:16" hidden="1" x14ac:dyDescent="0.25">
      <c r="A9994" t="s">
        <v>903</v>
      </c>
      <c r="B9994" t="s">
        <v>51</v>
      </c>
      <c r="C9994" t="s">
        <v>74</v>
      </c>
      <c r="D9994" t="s">
        <v>11</v>
      </c>
      <c r="F9994" t="s">
        <v>56</v>
      </c>
      <c r="H9994">
        <f>_xlfn.XLOOKUP(Tabuľka5[[#This Row],[Položka]],cennik[Položka],cennik[Cena MJ bez DPH])</f>
        <v>0</v>
      </c>
      <c r="I9994">
        <f>SUM(Tabuľka5[[#This Row],[cena MJ bez DPH]]*1.1)</f>
        <v>0</v>
      </c>
      <c r="J9994">
        <f>Tabuľka5[[#This Row],[množstvo]]*Tabuľka5[[#This Row],[cena MJ bez DPH]]</f>
        <v>0</v>
      </c>
      <c r="L9994" s="5">
        <v>42195462</v>
      </c>
      <c r="N9994" t="s">
        <v>824</v>
      </c>
      <c r="O9994" t="s">
        <v>468</v>
      </c>
      <c r="P9994" t="s">
        <v>728</v>
      </c>
    </row>
    <row r="9995" spans="1:16" hidden="1" x14ac:dyDescent="0.25">
      <c r="A9995" t="s">
        <v>903</v>
      </c>
      <c r="B9995" t="s">
        <v>51</v>
      </c>
      <c r="C9995" t="s">
        <v>75</v>
      </c>
      <c r="D9995" t="s">
        <v>11</v>
      </c>
      <c r="F9995" t="s">
        <v>56</v>
      </c>
      <c r="H9995">
        <f>_xlfn.XLOOKUP(Tabuľka5[[#This Row],[Položka]],cennik[Položka],cennik[Cena MJ bez DPH])</f>
        <v>0</v>
      </c>
      <c r="I9995">
        <f>SUM(Tabuľka5[[#This Row],[cena MJ bez DPH]]*1.1)</f>
        <v>0</v>
      </c>
      <c r="J9995">
        <f>Tabuľka5[[#This Row],[množstvo]]*Tabuľka5[[#This Row],[cena MJ bez DPH]]</f>
        <v>0</v>
      </c>
      <c r="L9995" s="5">
        <v>42195462</v>
      </c>
      <c r="N9995" t="s">
        <v>824</v>
      </c>
      <c r="O9995" t="s">
        <v>468</v>
      </c>
      <c r="P9995" t="s">
        <v>728</v>
      </c>
    </row>
    <row r="9996" spans="1:16" hidden="1" x14ac:dyDescent="0.25">
      <c r="A9996" t="s">
        <v>903</v>
      </c>
      <c r="B9996" t="s">
        <v>51</v>
      </c>
      <c r="C9996" t="s">
        <v>76</v>
      </c>
      <c r="D9996" t="s">
        <v>11</v>
      </c>
      <c r="F9996" t="s">
        <v>56</v>
      </c>
      <c r="H9996">
        <f>_xlfn.XLOOKUP(Tabuľka5[[#This Row],[Položka]],cennik[Položka],cennik[Cena MJ bez DPH])</f>
        <v>0</v>
      </c>
      <c r="I9996">
        <f>SUM(Tabuľka5[[#This Row],[cena MJ bez DPH]]*1.1)</f>
        <v>0</v>
      </c>
      <c r="J9996">
        <f>Tabuľka5[[#This Row],[množstvo]]*Tabuľka5[[#This Row],[cena MJ bez DPH]]</f>
        <v>0</v>
      </c>
      <c r="L9996" s="5">
        <v>42195462</v>
      </c>
      <c r="N9996" t="s">
        <v>824</v>
      </c>
      <c r="O9996" t="s">
        <v>468</v>
      </c>
      <c r="P9996" t="s">
        <v>728</v>
      </c>
    </row>
    <row r="9997" spans="1:16" hidden="1" x14ac:dyDescent="0.25">
      <c r="A9997" t="s">
        <v>903</v>
      </c>
      <c r="B9997" t="s">
        <v>51</v>
      </c>
      <c r="C9997" t="s">
        <v>77</v>
      </c>
      <c r="D9997" t="s">
        <v>11</v>
      </c>
      <c r="F9997" t="s">
        <v>56</v>
      </c>
      <c r="H9997">
        <f>_xlfn.XLOOKUP(Tabuľka5[[#This Row],[Položka]],cennik[Položka],cennik[Cena MJ bez DPH])</f>
        <v>0</v>
      </c>
      <c r="I9997">
        <f>SUM(Tabuľka5[[#This Row],[cena MJ bez DPH]]*1.1)</f>
        <v>0</v>
      </c>
      <c r="J9997">
        <f>Tabuľka5[[#This Row],[množstvo]]*Tabuľka5[[#This Row],[cena MJ bez DPH]]</f>
        <v>0</v>
      </c>
      <c r="L9997" s="5">
        <v>42195462</v>
      </c>
      <c r="N9997" t="s">
        <v>824</v>
      </c>
      <c r="O9997" t="s">
        <v>468</v>
      </c>
      <c r="P9997" t="s">
        <v>728</v>
      </c>
    </row>
    <row r="9998" spans="1:16" hidden="1" x14ac:dyDescent="0.25">
      <c r="A9998" t="s">
        <v>903</v>
      </c>
      <c r="B9998" t="s">
        <v>51</v>
      </c>
      <c r="C9998" t="s">
        <v>78</v>
      </c>
      <c r="D9998" t="s">
        <v>11</v>
      </c>
      <c r="F9998" t="s">
        <v>56</v>
      </c>
      <c r="H9998">
        <f>_xlfn.XLOOKUP(Tabuľka5[[#This Row],[Položka]],cennik[Položka],cennik[Cena MJ bez DPH])</f>
        <v>0</v>
      </c>
      <c r="I9998">
        <f>SUM(Tabuľka5[[#This Row],[cena MJ bez DPH]]*1.1)</f>
        <v>0</v>
      </c>
      <c r="J9998">
        <f>Tabuľka5[[#This Row],[množstvo]]*Tabuľka5[[#This Row],[cena MJ bez DPH]]</f>
        <v>0</v>
      </c>
      <c r="L9998" s="5">
        <v>42195462</v>
      </c>
      <c r="N9998" t="s">
        <v>824</v>
      </c>
      <c r="O9998" t="s">
        <v>468</v>
      </c>
      <c r="P9998" t="s">
        <v>728</v>
      </c>
    </row>
    <row r="9999" spans="1:16" hidden="1" x14ac:dyDescent="0.25">
      <c r="A9999" t="s">
        <v>903</v>
      </c>
      <c r="B9999" t="s">
        <v>51</v>
      </c>
      <c r="C9999" t="s">
        <v>79</v>
      </c>
      <c r="D9999" t="s">
        <v>11</v>
      </c>
      <c r="F9999" t="s">
        <v>56</v>
      </c>
      <c r="H9999">
        <f>_xlfn.XLOOKUP(Tabuľka5[[#This Row],[Položka]],cennik[Položka],cennik[Cena MJ bez DPH])</f>
        <v>0</v>
      </c>
      <c r="I9999">
        <f>SUM(Tabuľka5[[#This Row],[cena MJ bez DPH]]*1.1)</f>
        <v>0</v>
      </c>
      <c r="J9999">
        <f>Tabuľka5[[#This Row],[množstvo]]*Tabuľka5[[#This Row],[cena MJ bez DPH]]</f>
        <v>0</v>
      </c>
      <c r="L9999" s="5">
        <v>42195462</v>
      </c>
      <c r="N9999" t="s">
        <v>824</v>
      </c>
      <c r="O9999" t="s">
        <v>468</v>
      </c>
      <c r="P9999" t="s">
        <v>728</v>
      </c>
    </row>
    <row r="10000" spans="1:16" hidden="1" x14ac:dyDescent="0.25">
      <c r="A10000" t="s">
        <v>903</v>
      </c>
      <c r="B10000" t="s">
        <v>51</v>
      </c>
      <c r="C10000" t="s">
        <v>80</v>
      </c>
      <c r="D10000" t="s">
        <v>11</v>
      </c>
      <c r="F10000" t="s">
        <v>56</v>
      </c>
      <c r="H10000">
        <f>_xlfn.XLOOKUP(Tabuľka5[[#This Row],[Položka]],cennik[Položka],cennik[Cena MJ bez DPH])</f>
        <v>0</v>
      </c>
      <c r="I10000">
        <f>SUM(Tabuľka5[[#This Row],[cena MJ bez DPH]]*1.1)</f>
        <v>0</v>
      </c>
      <c r="J10000">
        <f>Tabuľka5[[#This Row],[množstvo]]*Tabuľka5[[#This Row],[cena MJ bez DPH]]</f>
        <v>0</v>
      </c>
      <c r="L10000" s="5">
        <v>42195462</v>
      </c>
      <c r="N10000" t="s">
        <v>824</v>
      </c>
      <c r="O10000" t="s">
        <v>468</v>
      </c>
      <c r="P10000" t="s">
        <v>728</v>
      </c>
    </row>
    <row r="10001" spans="1:16" hidden="1" x14ac:dyDescent="0.25">
      <c r="A10001" t="s">
        <v>903</v>
      </c>
      <c r="B10001" t="s">
        <v>51</v>
      </c>
      <c r="C10001" t="s">
        <v>81</v>
      </c>
      <c r="D10001" t="s">
        <v>11</v>
      </c>
      <c r="F10001" t="s">
        <v>56</v>
      </c>
      <c r="H10001">
        <f>_xlfn.XLOOKUP(Tabuľka5[[#This Row],[Položka]],cennik[Položka],cennik[Cena MJ bez DPH])</f>
        <v>0</v>
      </c>
      <c r="I10001">
        <f>SUM(Tabuľka5[[#This Row],[cena MJ bez DPH]]*1.1)</f>
        <v>0</v>
      </c>
      <c r="J10001">
        <f>Tabuľka5[[#This Row],[množstvo]]*Tabuľka5[[#This Row],[cena MJ bez DPH]]</f>
        <v>0</v>
      </c>
      <c r="L10001" s="5">
        <v>42195462</v>
      </c>
      <c r="N10001" t="s">
        <v>824</v>
      </c>
      <c r="O10001" t="s">
        <v>468</v>
      </c>
      <c r="P10001" t="s">
        <v>728</v>
      </c>
    </row>
    <row r="10002" spans="1:16" hidden="1" x14ac:dyDescent="0.25">
      <c r="A10002" t="s">
        <v>903</v>
      </c>
      <c r="B10002" t="s">
        <v>51</v>
      </c>
      <c r="C10002" t="s">
        <v>82</v>
      </c>
      <c r="D10002" t="s">
        <v>11</v>
      </c>
      <c r="F10002" t="s">
        <v>56</v>
      </c>
      <c r="H10002">
        <f>_xlfn.XLOOKUP(Tabuľka5[[#This Row],[Položka]],cennik[Položka],cennik[Cena MJ bez DPH])</f>
        <v>0</v>
      </c>
      <c r="I10002">
        <f>SUM(Tabuľka5[[#This Row],[cena MJ bez DPH]]*1.1)</f>
        <v>0</v>
      </c>
      <c r="J10002">
        <f>Tabuľka5[[#This Row],[množstvo]]*Tabuľka5[[#This Row],[cena MJ bez DPH]]</f>
        <v>0</v>
      </c>
      <c r="L10002" s="5">
        <v>42195462</v>
      </c>
      <c r="N10002" t="s">
        <v>824</v>
      </c>
      <c r="O10002" t="s">
        <v>468</v>
      </c>
      <c r="P10002" t="s">
        <v>728</v>
      </c>
    </row>
    <row r="10003" spans="1:16" hidden="1" x14ac:dyDescent="0.25">
      <c r="A10003" t="s">
        <v>903</v>
      </c>
      <c r="B10003" t="s">
        <v>51</v>
      </c>
      <c r="C10003" t="s">
        <v>83</v>
      </c>
      <c r="D10003" t="s">
        <v>11</v>
      </c>
      <c r="F10003" t="s">
        <v>56</v>
      </c>
      <c r="H10003">
        <f>_xlfn.XLOOKUP(Tabuľka5[[#This Row],[Položka]],cennik[Položka],cennik[Cena MJ bez DPH])</f>
        <v>0</v>
      </c>
      <c r="I10003">
        <f>SUM(Tabuľka5[[#This Row],[cena MJ bez DPH]]*1.1)</f>
        <v>0</v>
      </c>
      <c r="J10003">
        <f>Tabuľka5[[#This Row],[množstvo]]*Tabuľka5[[#This Row],[cena MJ bez DPH]]</f>
        <v>0</v>
      </c>
      <c r="L10003" s="5">
        <v>42195462</v>
      </c>
      <c r="N10003" t="s">
        <v>824</v>
      </c>
      <c r="O10003" t="s">
        <v>468</v>
      </c>
      <c r="P10003" t="s">
        <v>728</v>
      </c>
    </row>
    <row r="10004" spans="1:16" hidden="1" x14ac:dyDescent="0.25">
      <c r="A10004" t="s">
        <v>903</v>
      </c>
      <c r="B10004" t="s">
        <v>51</v>
      </c>
      <c r="C10004" t="s">
        <v>84</v>
      </c>
      <c r="D10004" t="s">
        <v>11</v>
      </c>
      <c r="F10004" t="s">
        <v>56</v>
      </c>
      <c r="H10004">
        <f>_xlfn.XLOOKUP(Tabuľka5[[#This Row],[Položka]],cennik[Položka],cennik[Cena MJ bez DPH])</f>
        <v>0</v>
      </c>
      <c r="I10004">
        <f>SUM(Tabuľka5[[#This Row],[cena MJ bez DPH]]*1.1)</f>
        <v>0</v>
      </c>
      <c r="J10004">
        <f>Tabuľka5[[#This Row],[množstvo]]*Tabuľka5[[#This Row],[cena MJ bez DPH]]</f>
        <v>0</v>
      </c>
      <c r="L10004" s="5">
        <v>42195462</v>
      </c>
      <c r="N10004" t="s">
        <v>824</v>
      </c>
      <c r="O10004" t="s">
        <v>468</v>
      </c>
      <c r="P10004" t="s">
        <v>728</v>
      </c>
    </row>
    <row r="10005" spans="1:16" hidden="1" x14ac:dyDescent="0.25">
      <c r="A10005" t="s">
        <v>903</v>
      </c>
      <c r="B10005" t="s">
        <v>51</v>
      </c>
      <c r="C10005" t="s">
        <v>85</v>
      </c>
      <c r="D10005" t="s">
        <v>11</v>
      </c>
      <c r="F10005" t="s">
        <v>56</v>
      </c>
      <c r="H10005">
        <f>_xlfn.XLOOKUP(Tabuľka5[[#This Row],[Položka]],cennik[Položka],cennik[Cena MJ bez DPH])</f>
        <v>0</v>
      </c>
      <c r="I10005">
        <f>SUM(Tabuľka5[[#This Row],[cena MJ bez DPH]]*1.1)</f>
        <v>0</v>
      </c>
      <c r="J10005">
        <f>Tabuľka5[[#This Row],[množstvo]]*Tabuľka5[[#This Row],[cena MJ bez DPH]]</f>
        <v>0</v>
      </c>
      <c r="L10005" s="5">
        <v>42195462</v>
      </c>
      <c r="N10005" t="s">
        <v>824</v>
      </c>
      <c r="O10005" t="s">
        <v>468</v>
      </c>
      <c r="P10005" t="s">
        <v>728</v>
      </c>
    </row>
    <row r="10006" spans="1:16" hidden="1" x14ac:dyDescent="0.25">
      <c r="A10006" t="s">
        <v>903</v>
      </c>
      <c r="B10006" t="s">
        <v>51</v>
      </c>
      <c r="C10006" t="s">
        <v>86</v>
      </c>
      <c r="D10006" t="s">
        <v>11</v>
      </c>
      <c r="F10006" t="s">
        <v>56</v>
      </c>
      <c r="H10006">
        <f>_xlfn.XLOOKUP(Tabuľka5[[#This Row],[Položka]],cennik[Položka],cennik[Cena MJ bez DPH])</f>
        <v>0</v>
      </c>
      <c r="I10006">
        <f>SUM(Tabuľka5[[#This Row],[cena MJ bez DPH]]*1.1)</f>
        <v>0</v>
      </c>
      <c r="J10006">
        <f>Tabuľka5[[#This Row],[množstvo]]*Tabuľka5[[#This Row],[cena MJ bez DPH]]</f>
        <v>0</v>
      </c>
      <c r="L10006" s="5">
        <v>42195462</v>
      </c>
      <c r="N10006" t="s">
        <v>824</v>
      </c>
      <c r="O10006" t="s">
        <v>468</v>
      </c>
      <c r="P10006" t="s">
        <v>728</v>
      </c>
    </row>
    <row r="10007" spans="1:16" hidden="1" x14ac:dyDescent="0.25">
      <c r="A10007" t="s">
        <v>903</v>
      </c>
      <c r="B10007" t="s">
        <v>51</v>
      </c>
      <c r="C10007" t="s">
        <v>87</v>
      </c>
      <c r="D10007" t="s">
        <v>11</v>
      </c>
      <c r="F10007" t="s">
        <v>56</v>
      </c>
      <c r="H10007">
        <f>_xlfn.XLOOKUP(Tabuľka5[[#This Row],[Položka]],cennik[Položka],cennik[Cena MJ bez DPH])</f>
        <v>0</v>
      </c>
      <c r="I10007">
        <f>SUM(Tabuľka5[[#This Row],[cena MJ bez DPH]]*1.1)</f>
        <v>0</v>
      </c>
      <c r="J10007">
        <f>Tabuľka5[[#This Row],[množstvo]]*Tabuľka5[[#This Row],[cena MJ bez DPH]]</f>
        <v>0</v>
      </c>
      <c r="L10007" s="5">
        <v>42195462</v>
      </c>
      <c r="N10007" t="s">
        <v>824</v>
      </c>
      <c r="O10007" t="s">
        <v>468</v>
      </c>
      <c r="P10007" t="s">
        <v>728</v>
      </c>
    </row>
    <row r="10008" spans="1:16" hidden="1" x14ac:dyDescent="0.25">
      <c r="A10008" t="s">
        <v>903</v>
      </c>
      <c r="B10008" t="s">
        <v>51</v>
      </c>
      <c r="C10008" t="s">
        <v>88</v>
      </c>
      <c r="D10008" t="s">
        <v>11</v>
      </c>
      <c r="F10008" t="s">
        <v>56</v>
      </c>
      <c r="H10008">
        <f>_xlfn.XLOOKUP(Tabuľka5[[#This Row],[Položka]],cennik[Položka],cennik[Cena MJ bez DPH])</f>
        <v>0</v>
      </c>
      <c r="I10008">
        <f>SUM(Tabuľka5[[#This Row],[cena MJ bez DPH]]*1.1)</f>
        <v>0</v>
      </c>
      <c r="J10008">
        <f>Tabuľka5[[#This Row],[množstvo]]*Tabuľka5[[#This Row],[cena MJ bez DPH]]</f>
        <v>0</v>
      </c>
      <c r="L10008" s="5">
        <v>42195462</v>
      </c>
      <c r="N10008" t="s">
        <v>824</v>
      </c>
      <c r="O10008" t="s">
        <v>468</v>
      </c>
      <c r="P10008" t="s">
        <v>728</v>
      </c>
    </row>
    <row r="10009" spans="1:16" hidden="1" x14ac:dyDescent="0.25">
      <c r="A10009" t="s">
        <v>903</v>
      </c>
      <c r="B10009" t="s">
        <v>51</v>
      </c>
      <c r="C10009" t="s">
        <v>89</v>
      </c>
      <c r="D10009" t="s">
        <v>11</v>
      </c>
      <c r="F10009" t="s">
        <v>56</v>
      </c>
      <c r="H10009">
        <f>_xlfn.XLOOKUP(Tabuľka5[[#This Row],[Položka]],cennik[Položka],cennik[Cena MJ bez DPH])</f>
        <v>0</v>
      </c>
      <c r="I10009">
        <f>SUM(Tabuľka5[[#This Row],[cena MJ bez DPH]]*1.1)</f>
        <v>0</v>
      </c>
      <c r="J10009">
        <f>Tabuľka5[[#This Row],[množstvo]]*Tabuľka5[[#This Row],[cena MJ bez DPH]]</f>
        <v>0</v>
      </c>
      <c r="L10009" s="5">
        <v>42195462</v>
      </c>
      <c r="N10009" t="s">
        <v>824</v>
      </c>
      <c r="O10009" t="s">
        <v>468</v>
      </c>
      <c r="P10009" t="s">
        <v>728</v>
      </c>
    </row>
    <row r="10010" spans="1:16" hidden="1" x14ac:dyDescent="0.25">
      <c r="A10010" t="s">
        <v>903</v>
      </c>
      <c r="B10010" t="s">
        <v>51</v>
      </c>
      <c r="C10010" t="s">
        <v>90</v>
      </c>
      <c r="D10010" t="s">
        <v>11</v>
      </c>
      <c r="F10010" t="s">
        <v>56</v>
      </c>
      <c r="H10010">
        <f>_xlfn.XLOOKUP(Tabuľka5[[#This Row],[Položka]],cennik[Položka],cennik[Cena MJ bez DPH])</f>
        <v>0</v>
      </c>
      <c r="I10010">
        <f>SUM(Tabuľka5[[#This Row],[cena MJ bez DPH]]*1.1)</f>
        <v>0</v>
      </c>
      <c r="J10010">
        <f>Tabuľka5[[#This Row],[množstvo]]*Tabuľka5[[#This Row],[cena MJ bez DPH]]</f>
        <v>0</v>
      </c>
      <c r="L10010" s="5">
        <v>42195462</v>
      </c>
      <c r="N10010" t="s">
        <v>824</v>
      </c>
      <c r="O10010" t="s">
        <v>468</v>
      </c>
      <c r="P10010" t="s">
        <v>728</v>
      </c>
    </row>
    <row r="10011" spans="1:16" hidden="1" x14ac:dyDescent="0.25">
      <c r="A10011" t="s">
        <v>903</v>
      </c>
      <c r="B10011" t="s">
        <v>51</v>
      </c>
      <c r="C10011" t="s">
        <v>91</v>
      </c>
      <c r="D10011" t="s">
        <v>11</v>
      </c>
      <c r="F10011" t="s">
        <v>56</v>
      </c>
      <c r="H10011">
        <f>_xlfn.XLOOKUP(Tabuľka5[[#This Row],[Položka]],cennik[Položka],cennik[Cena MJ bez DPH])</f>
        <v>0</v>
      </c>
      <c r="I10011">
        <f>SUM(Tabuľka5[[#This Row],[cena MJ bez DPH]]*1.1)</f>
        <v>0</v>
      </c>
      <c r="J10011">
        <f>Tabuľka5[[#This Row],[množstvo]]*Tabuľka5[[#This Row],[cena MJ bez DPH]]</f>
        <v>0</v>
      </c>
      <c r="L10011" s="5">
        <v>42195462</v>
      </c>
      <c r="N10011" t="s">
        <v>824</v>
      </c>
      <c r="O10011" t="s">
        <v>468</v>
      </c>
      <c r="P10011" t="s">
        <v>728</v>
      </c>
    </row>
    <row r="10012" spans="1:16" hidden="1" x14ac:dyDescent="0.25">
      <c r="A10012" t="s">
        <v>903</v>
      </c>
      <c r="B10012" t="s">
        <v>92</v>
      </c>
      <c r="C10012" t="s">
        <v>93</v>
      </c>
      <c r="D10012" t="s">
        <v>94</v>
      </c>
      <c r="E10012" t="s">
        <v>95</v>
      </c>
      <c r="F10012" t="s">
        <v>46</v>
      </c>
      <c r="H10012">
        <f>_xlfn.XLOOKUP(Tabuľka5[[#This Row],[Položka]],cennik[Položka],cennik[Cena MJ bez DPH])</f>
        <v>0</v>
      </c>
      <c r="I10012">
        <f>SUM(Tabuľka5[[#This Row],[cena MJ bez DPH]]*1.1)</f>
        <v>0</v>
      </c>
      <c r="J10012">
        <f>Tabuľka5[[#This Row],[množstvo]]*Tabuľka5[[#This Row],[cena MJ bez DPH]]</f>
        <v>0</v>
      </c>
      <c r="L10012" s="5">
        <v>42195462</v>
      </c>
      <c r="N10012" t="s">
        <v>824</v>
      </c>
      <c r="O10012" t="s">
        <v>468</v>
      </c>
      <c r="P10012" t="s">
        <v>728</v>
      </c>
    </row>
    <row r="10013" spans="1:16" hidden="1" x14ac:dyDescent="0.25">
      <c r="A10013" t="s">
        <v>903</v>
      </c>
      <c r="B10013" t="s">
        <v>92</v>
      </c>
      <c r="C10013" t="s">
        <v>96</v>
      </c>
      <c r="D10013" t="s">
        <v>94</v>
      </c>
      <c r="E10013" t="s">
        <v>97</v>
      </c>
      <c r="F10013" t="s">
        <v>46</v>
      </c>
      <c r="H10013">
        <f>_xlfn.XLOOKUP(Tabuľka5[[#This Row],[Položka]],cennik[Položka],cennik[Cena MJ bez DPH])</f>
        <v>0</v>
      </c>
      <c r="I10013">
        <f>SUM(Tabuľka5[[#This Row],[cena MJ bez DPH]]*1.1)</f>
        <v>0</v>
      </c>
      <c r="J10013">
        <f>Tabuľka5[[#This Row],[množstvo]]*Tabuľka5[[#This Row],[cena MJ bez DPH]]</f>
        <v>0</v>
      </c>
      <c r="L10013" s="5">
        <v>42195462</v>
      </c>
      <c r="N10013" t="s">
        <v>824</v>
      </c>
      <c r="O10013" t="s">
        <v>468</v>
      </c>
      <c r="P10013" t="s">
        <v>728</v>
      </c>
    </row>
    <row r="10014" spans="1:16" hidden="1" x14ac:dyDescent="0.25">
      <c r="A10014" t="s">
        <v>903</v>
      </c>
      <c r="B10014" t="s">
        <v>92</v>
      </c>
      <c r="C10014" t="s">
        <v>98</v>
      </c>
      <c r="D10014" t="s">
        <v>94</v>
      </c>
      <c r="F10014" t="s">
        <v>46</v>
      </c>
      <c r="H10014">
        <f>_xlfn.XLOOKUP(Tabuľka5[[#This Row],[Položka]],cennik[Položka],cennik[Cena MJ bez DPH])</f>
        <v>0</v>
      </c>
      <c r="I10014">
        <f>SUM(Tabuľka5[[#This Row],[cena MJ bez DPH]]*1.1)</f>
        <v>0</v>
      </c>
      <c r="J10014">
        <f>Tabuľka5[[#This Row],[množstvo]]*Tabuľka5[[#This Row],[cena MJ bez DPH]]</f>
        <v>0</v>
      </c>
      <c r="L10014" s="5">
        <v>42195462</v>
      </c>
      <c r="N10014" t="s">
        <v>824</v>
      </c>
      <c r="O10014" t="s">
        <v>468</v>
      </c>
      <c r="P10014" t="s">
        <v>728</v>
      </c>
    </row>
    <row r="10015" spans="1:16" hidden="1" x14ac:dyDescent="0.25">
      <c r="A10015" t="s">
        <v>903</v>
      </c>
      <c r="B10015" t="s">
        <v>92</v>
      </c>
      <c r="C10015" t="s">
        <v>99</v>
      </c>
      <c r="D10015" t="s">
        <v>94</v>
      </c>
      <c r="E10015" t="s">
        <v>100</v>
      </c>
      <c r="F10015" t="s">
        <v>46</v>
      </c>
      <c r="H10015">
        <f>_xlfn.XLOOKUP(Tabuľka5[[#This Row],[Položka]],cennik[Položka],cennik[Cena MJ bez DPH])</f>
        <v>0</v>
      </c>
      <c r="I10015">
        <f>SUM(Tabuľka5[[#This Row],[cena MJ bez DPH]]*1.1)</f>
        <v>0</v>
      </c>
      <c r="J10015">
        <f>Tabuľka5[[#This Row],[množstvo]]*Tabuľka5[[#This Row],[cena MJ bez DPH]]</f>
        <v>0</v>
      </c>
      <c r="L10015" s="5">
        <v>42195462</v>
      </c>
      <c r="N10015" t="s">
        <v>824</v>
      </c>
      <c r="O10015" t="s">
        <v>468</v>
      </c>
      <c r="P10015" t="s">
        <v>728</v>
      </c>
    </row>
    <row r="10016" spans="1:16" hidden="1" x14ac:dyDescent="0.25">
      <c r="A10016" t="s">
        <v>903</v>
      </c>
      <c r="B10016" t="s">
        <v>92</v>
      </c>
      <c r="C10016" t="s">
        <v>101</v>
      </c>
      <c r="D10016" t="s">
        <v>94</v>
      </c>
      <c r="E10016" t="s">
        <v>102</v>
      </c>
      <c r="F10016" t="s">
        <v>46</v>
      </c>
      <c r="H10016">
        <f>_xlfn.XLOOKUP(Tabuľka5[[#This Row],[Položka]],cennik[Položka],cennik[Cena MJ bez DPH])</f>
        <v>0</v>
      </c>
      <c r="I10016">
        <f>SUM(Tabuľka5[[#This Row],[cena MJ bez DPH]]*1.1)</f>
        <v>0</v>
      </c>
      <c r="J10016">
        <f>Tabuľka5[[#This Row],[množstvo]]*Tabuľka5[[#This Row],[cena MJ bez DPH]]</f>
        <v>0</v>
      </c>
      <c r="L10016" s="5">
        <v>42195462</v>
      </c>
      <c r="N10016" t="s">
        <v>824</v>
      </c>
      <c r="O10016" t="s">
        <v>468</v>
      </c>
      <c r="P10016" t="s">
        <v>728</v>
      </c>
    </row>
    <row r="10017" spans="1:16" hidden="1" x14ac:dyDescent="0.25">
      <c r="A10017" t="s">
        <v>903</v>
      </c>
      <c r="B10017" t="s">
        <v>92</v>
      </c>
      <c r="C10017" t="s">
        <v>103</v>
      </c>
      <c r="D10017" t="s">
        <v>94</v>
      </c>
      <c r="E10017" t="s">
        <v>102</v>
      </c>
      <c r="F10017" t="s">
        <v>46</v>
      </c>
      <c r="H10017">
        <f>_xlfn.XLOOKUP(Tabuľka5[[#This Row],[Položka]],cennik[Položka],cennik[Cena MJ bez DPH])</f>
        <v>0</v>
      </c>
      <c r="I10017">
        <f>SUM(Tabuľka5[[#This Row],[cena MJ bez DPH]]*1.1)</f>
        <v>0</v>
      </c>
      <c r="J10017">
        <f>Tabuľka5[[#This Row],[množstvo]]*Tabuľka5[[#This Row],[cena MJ bez DPH]]</f>
        <v>0</v>
      </c>
      <c r="L10017" s="5">
        <v>42195462</v>
      </c>
      <c r="N10017" t="s">
        <v>824</v>
      </c>
      <c r="O10017" t="s">
        <v>468</v>
      </c>
      <c r="P10017" t="s">
        <v>728</v>
      </c>
    </row>
    <row r="10018" spans="1:16" hidden="1" x14ac:dyDescent="0.25">
      <c r="A10018" t="s">
        <v>903</v>
      </c>
      <c r="B10018" t="s">
        <v>104</v>
      </c>
      <c r="C10018" t="s">
        <v>105</v>
      </c>
      <c r="D10018" t="s">
        <v>11</v>
      </c>
      <c r="E10018" t="s">
        <v>106</v>
      </c>
      <c r="F10018" t="s">
        <v>46</v>
      </c>
      <c r="H10018">
        <f>_xlfn.XLOOKUP(Tabuľka5[[#This Row],[Položka]],cennik[Položka],cennik[Cena MJ bez DPH])</f>
        <v>0</v>
      </c>
      <c r="I10018">
        <f>SUM(Tabuľka5[[#This Row],[cena MJ bez DPH]]*1.1)</f>
        <v>0</v>
      </c>
      <c r="J10018">
        <f>Tabuľka5[[#This Row],[množstvo]]*Tabuľka5[[#This Row],[cena MJ bez DPH]]</f>
        <v>0</v>
      </c>
      <c r="L10018" s="5">
        <v>42195462</v>
      </c>
      <c r="N10018" t="s">
        <v>824</v>
      </c>
      <c r="O10018" t="s">
        <v>468</v>
      </c>
      <c r="P10018" t="s">
        <v>728</v>
      </c>
    </row>
    <row r="10019" spans="1:16" hidden="1" x14ac:dyDescent="0.25">
      <c r="A10019" t="s">
        <v>903</v>
      </c>
      <c r="B10019" t="s">
        <v>104</v>
      </c>
      <c r="C10019" t="s">
        <v>107</v>
      </c>
      <c r="D10019" t="s">
        <v>11</v>
      </c>
      <c r="E10019" t="s">
        <v>106</v>
      </c>
      <c r="F10019" t="s">
        <v>46</v>
      </c>
      <c r="H10019">
        <f>_xlfn.XLOOKUP(Tabuľka5[[#This Row],[Položka]],cennik[Položka],cennik[Cena MJ bez DPH])</f>
        <v>0</v>
      </c>
      <c r="I10019">
        <f>SUM(Tabuľka5[[#This Row],[cena MJ bez DPH]]*1.1)</f>
        <v>0</v>
      </c>
      <c r="J10019">
        <f>Tabuľka5[[#This Row],[množstvo]]*Tabuľka5[[#This Row],[cena MJ bez DPH]]</f>
        <v>0</v>
      </c>
      <c r="L10019" s="5">
        <v>42195462</v>
      </c>
      <c r="N10019" t="s">
        <v>824</v>
      </c>
      <c r="O10019" t="s">
        <v>468</v>
      </c>
      <c r="P10019" t="s">
        <v>728</v>
      </c>
    </row>
    <row r="10020" spans="1:16" hidden="1" x14ac:dyDescent="0.25">
      <c r="A10020" t="s">
        <v>903</v>
      </c>
      <c r="B10020" t="s">
        <v>104</v>
      </c>
      <c r="C10020" t="s">
        <v>108</v>
      </c>
      <c r="D10020" t="s">
        <v>11</v>
      </c>
      <c r="E10020" t="s">
        <v>106</v>
      </c>
      <c r="F10020" t="s">
        <v>46</v>
      </c>
      <c r="H10020">
        <f>_xlfn.XLOOKUP(Tabuľka5[[#This Row],[Položka]],cennik[Položka],cennik[Cena MJ bez DPH])</f>
        <v>0</v>
      </c>
      <c r="I10020">
        <f>SUM(Tabuľka5[[#This Row],[cena MJ bez DPH]]*1.1)</f>
        <v>0</v>
      </c>
      <c r="J10020">
        <f>Tabuľka5[[#This Row],[množstvo]]*Tabuľka5[[#This Row],[cena MJ bez DPH]]</f>
        <v>0</v>
      </c>
      <c r="L10020" s="5">
        <v>42195462</v>
      </c>
      <c r="N10020" t="s">
        <v>824</v>
      </c>
      <c r="O10020" t="s">
        <v>468</v>
      </c>
      <c r="P10020" t="s">
        <v>728</v>
      </c>
    </row>
    <row r="10021" spans="1:16" hidden="1" x14ac:dyDescent="0.25">
      <c r="A10021" t="s">
        <v>903</v>
      </c>
      <c r="B10021" t="s">
        <v>104</v>
      </c>
      <c r="C10021" t="s">
        <v>109</v>
      </c>
      <c r="D10021" t="s">
        <v>11</v>
      </c>
      <c r="E10021" t="s">
        <v>106</v>
      </c>
      <c r="F10021" t="s">
        <v>46</v>
      </c>
      <c r="H10021">
        <f>_xlfn.XLOOKUP(Tabuľka5[[#This Row],[Položka]],cennik[Položka],cennik[Cena MJ bez DPH])</f>
        <v>0</v>
      </c>
      <c r="I10021">
        <f>SUM(Tabuľka5[[#This Row],[cena MJ bez DPH]]*1.1)</f>
        <v>0</v>
      </c>
      <c r="J10021">
        <f>Tabuľka5[[#This Row],[množstvo]]*Tabuľka5[[#This Row],[cena MJ bez DPH]]</f>
        <v>0</v>
      </c>
      <c r="L10021" s="5">
        <v>42195462</v>
      </c>
      <c r="N10021" t="s">
        <v>824</v>
      </c>
      <c r="O10021" t="s">
        <v>468</v>
      </c>
      <c r="P10021" t="s">
        <v>728</v>
      </c>
    </row>
    <row r="10022" spans="1:16" hidden="1" x14ac:dyDescent="0.25">
      <c r="A10022" t="s">
        <v>903</v>
      </c>
      <c r="B10022" t="s">
        <v>104</v>
      </c>
      <c r="C10022" t="s">
        <v>110</v>
      </c>
      <c r="D10022" t="s">
        <v>11</v>
      </c>
      <c r="E10022" t="s">
        <v>111</v>
      </c>
      <c r="F10022" t="s">
        <v>46</v>
      </c>
      <c r="H10022">
        <f>_xlfn.XLOOKUP(Tabuľka5[[#This Row],[Položka]],cennik[Položka],cennik[Cena MJ bez DPH])</f>
        <v>0</v>
      </c>
      <c r="I10022">
        <f>SUM(Tabuľka5[[#This Row],[cena MJ bez DPH]]*1.1)</f>
        <v>0</v>
      </c>
      <c r="J10022">
        <f>Tabuľka5[[#This Row],[množstvo]]*Tabuľka5[[#This Row],[cena MJ bez DPH]]</f>
        <v>0</v>
      </c>
      <c r="L10022" s="5">
        <v>42195462</v>
      </c>
      <c r="N10022" t="s">
        <v>824</v>
      </c>
      <c r="O10022" t="s">
        <v>468</v>
      </c>
      <c r="P10022" t="s">
        <v>728</v>
      </c>
    </row>
    <row r="10023" spans="1:16" hidden="1" x14ac:dyDescent="0.25">
      <c r="A10023" t="s">
        <v>903</v>
      </c>
      <c r="B10023" t="s">
        <v>104</v>
      </c>
      <c r="C10023" t="s">
        <v>112</v>
      </c>
      <c r="D10023" t="s">
        <v>11</v>
      </c>
      <c r="E10023" t="s">
        <v>113</v>
      </c>
      <c r="F10023" t="s">
        <v>46</v>
      </c>
      <c r="H10023">
        <f>_xlfn.XLOOKUP(Tabuľka5[[#This Row],[Položka]],cennik[Položka],cennik[Cena MJ bez DPH])</f>
        <v>0</v>
      </c>
      <c r="I10023">
        <f>SUM(Tabuľka5[[#This Row],[cena MJ bez DPH]]*1.1)</f>
        <v>0</v>
      </c>
      <c r="J10023">
        <f>Tabuľka5[[#This Row],[množstvo]]*Tabuľka5[[#This Row],[cena MJ bez DPH]]</f>
        <v>0</v>
      </c>
      <c r="L10023" s="5">
        <v>42195462</v>
      </c>
      <c r="N10023" t="s">
        <v>824</v>
      </c>
      <c r="O10023" t="s">
        <v>468</v>
      </c>
      <c r="P10023" t="s">
        <v>728</v>
      </c>
    </row>
    <row r="10024" spans="1:16" hidden="1" x14ac:dyDescent="0.25">
      <c r="A10024" t="s">
        <v>903</v>
      </c>
      <c r="B10024" t="s">
        <v>104</v>
      </c>
      <c r="C10024" t="s">
        <v>114</v>
      </c>
      <c r="D10024" t="s">
        <v>94</v>
      </c>
      <c r="E10024" t="s">
        <v>115</v>
      </c>
      <c r="F10024" t="s">
        <v>46</v>
      </c>
      <c r="H10024">
        <f>_xlfn.XLOOKUP(Tabuľka5[[#This Row],[Položka]],cennik[Položka],cennik[Cena MJ bez DPH])</f>
        <v>0</v>
      </c>
      <c r="I10024">
        <f>SUM(Tabuľka5[[#This Row],[cena MJ bez DPH]]*1.1)</f>
        <v>0</v>
      </c>
      <c r="J10024">
        <f>Tabuľka5[[#This Row],[množstvo]]*Tabuľka5[[#This Row],[cena MJ bez DPH]]</f>
        <v>0</v>
      </c>
      <c r="L10024" s="5">
        <v>42195462</v>
      </c>
      <c r="N10024" t="s">
        <v>824</v>
      </c>
      <c r="O10024" t="s">
        <v>468</v>
      </c>
      <c r="P10024" t="s">
        <v>728</v>
      </c>
    </row>
    <row r="10025" spans="1:16" hidden="1" x14ac:dyDescent="0.25">
      <c r="A10025" t="s">
        <v>903</v>
      </c>
      <c r="B10025" t="s">
        <v>104</v>
      </c>
      <c r="C10025" t="s">
        <v>116</v>
      </c>
      <c r="D10025" t="s">
        <v>94</v>
      </c>
      <c r="E10025" t="s">
        <v>117</v>
      </c>
      <c r="F10025" t="s">
        <v>46</v>
      </c>
      <c r="H10025">
        <f>_xlfn.XLOOKUP(Tabuľka5[[#This Row],[Položka]],cennik[Položka],cennik[Cena MJ bez DPH])</f>
        <v>0</v>
      </c>
      <c r="I10025">
        <f>SUM(Tabuľka5[[#This Row],[cena MJ bez DPH]]*1.1)</f>
        <v>0</v>
      </c>
      <c r="J10025">
        <f>Tabuľka5[[#This Row],[množstvo]]*Tabuľka5[[#This Row],[cena MJ bez DPH]]</f>
        <v>0</v>
      </c>
      <c r="L10025" s="5">
        <v>42195462</v>
      </c>
      <c r="N10025" t="s">
        <v>824</v>
      </c>
      <c r="O10025" t="s">
        <v>468</v>
      </c>
      <c r="P10025" t="s">
        <v>728</v>
      </c>
    </row>
    <row r="10026" spans="1:16" hidden="1" x14ac:dyDescent="0.25">
      <c r="A10026" t="s">
        <v>903</v>
      </c>
      <c r="B10026" t="s">
        <v>104</v>
      </c>
      <c r="C10026" t="s">
        <v>118</v>
      </c>
      <c r="D10026" t="s">
        <v>94</v>
      </c>
      <c r="E10026" t="s">
        <v>117</v>
      </c>
      <c r="F10026" t="s">
        <v>46</v>
      </c>
      <c r="H10026">
        <f>_xlfn.XLOOKUP(Tabuľka5[[#This Row],[Položka]],cennik[Položka],cennik[Cena MJ bez DPH])</f>
        <v>0</v>
      </c>
      <c r="I10026">
        <f>SUM(Tabuľka5[[#This Row],[cena MJ bez DPH]]*1.1)</f>
        <v>0</v>
      </c>
      <c r="J10026">
        <f>Tabuľka5[[#This Row],[množstvo]]*Tabuľka5[[#This Row],[cena MJ bez DPH]]</f>
        <v>0</v>
      </c>
      <c r="L10026" s="5">
        <v>42195462</v>
      </c>
      <c r="N10026" t="s">
        <v>824</v>
      </c>
      <c r="O10026" t="s">
        <v>468</v>
      </c>
      <c r="P10026" t="s">
        <v>728</v>
      </c>
    </row>
    <row r="10027" spans="1:16" hidden="1" x14ac:dyDescent="0.25">
      <c r="A10027" t="s">
        <v>903</v>
      </c>
      <c r="B10027" t="s">
        <v>104</v>
      </c>
      <c r="C10027" t="s">
        <v>119</v>
      </c>
      <c r="D10027" t="s">
        <v>94</v>
      </c>
      <c r="E10027" t="s">
        <v>115</v>
      </c>
      <c r="F10027" t="s">
        <v>46</v>
      </c>
      <c r="H10027">
        <f>_xlfn.XLOOKUP(Tabuľka5[[#This Row],[Položka]],cennik[Položka],cennik[Cena MJ bez DPH])</f>
        <v>0</v>
      </c>
      <c r="I10027">
        <f>SUM(Tabuľka5[[#This Row],[cena MJ bez DPH]]*1.1)</f>
        <v>0</v>
      </c>
      <c r="J10027">
        <f>Tabuľka5[[#This Row],[množstvo]]*Tabuľka5[[#This Row],[cena MJ bez DPH]]</f>
        <v>0</v>
      </c>
      <c r="L10027" s="5">
        <v>42195462</v>
      </c>
      <c r="N10027" t="s">
        <v>824</v>
      </c>
      <c r="O10027" t="s">
        <v>468</v>
      </c>
      <c r="P10027" t="s">
        <v>728</v>
      </c>
    </row>
    <row r="10028" spans="1:16" hidden="1" x14ac:dyDescent="0.25">
      <c r="A10028" t="s">
        <v>903</v>
      </c>
      <c r="B10028" t="s">
        <v>104</v>
      </c>
      <c r="C10028" t="s">
        <v>120</v>
      </c>
      <c r="D10028" t="s">
        <v>94</v>
      </c>
      <c r="E10028" t="s">
        <v>121</v>
      </c>
      <c r="F10028" t="s">
        <v>46</v>
      </c>
      <c r="H10028">
        <f>_xlfn.XLOOKUP(Tabuľka5[[#This Row],[Položka]],cennik[Položka],cennik[Cena MJ bez DPH])</f>
        <v>0</v>
      </c>
      <c r="I10028">
        <f>SUM(Tabuľka5[[#This Row],[cena MJ bez DPH]]*1.1)</f>
        <v>0</v>
      </c>
      <c r="J10028">
        <f>Tabuľka5[[#This Row],[množstvo]]*Tabuľka5[[#This Row],[cena MJ bez DPH]]</f>
        <v>0</v>
      </c>
      <c r="L10028" s="5">
        <v>42195462</v>
      </c>
      <c r="N10028" t="s">
        <v>824</v>
      </c>
      <c r="O10028" t="s">
        <v>468</v>
      </c>
      <c r="P10028" t="s">
        <v>728</v>
      </c>
    </row>
    <row r="10029" spans="1:16" hidden="1" x14ac:dyDescent="0.25">
      <c r="A10029" t="s">
        <v>903</v>
      </c>
      <c r="B10029" t="s">
        <v>104</v>
      </c>
      <c r="C10029" t="s">
        <v>122</v>
      </c>
      <c r="D10029" t="s">
        <v>11</v>
      </c>
      <c r="E10029" t="s">
        <v>123</v>
      </c>
      <c r="F10029" t="s">
        <v>46</v>
      </c>
      <c r="H10029">
        <f>_xlfn.XLOOKUP(Tabuľka5[[#This Row],[Položka]],cennik[Položka],cennik[Cena MJ bez DPH])</f>
        <v>0</v>
      </c>
      <c r="I10029">
        <f>SUM(Tabuľka5[[#This Row],[cena MJ bez DPH]]*1.1)</f>
        <v>0</v>
      </c>
      <c r="J10029">
        <f>Tabuľka5[[#This Row],[množstvo]]*Tabuľka5[[#This Row],[cena MJ bez DPH]]</f>
        <v>0</v>
      </c>
      <c r="L10029" s="5">
        <v>42195462</v>
      </c>
      <c r="N10029" t="s">
        <v>824</v>
      </c>
      <c r="O10029" t="s">
        <v>468</v>
      </c>
      <c r="P10029" t="s">
        <v>728</v>
      </c>
    </row>
    <row r="10030" spans="1:16" hidden="1" x14ac:dyDescent="0.25">
      <c r="A10030" t="s">
        <v>903</v>
      </c>
      <c r="B10030" t="s">
        <v>104</v>
      </c>
      <c r="C10030" t="s">
        <v>124</v>
      </c>
      <c r="D10030" t="s">
        <v>11</v>
      </c>
      <c r="E10030" t="s">
        <v>125</v>
      </c>
      <c r="F10030" t="s">
        <v>46</v>
      </c>
      <c r="H10030">
        <f>_xlfn.XLOOKUP(Tabuľka5[[#This Row],[Položka]],cennik[Položka],cennik[Cena MJ bez DPH])</f>
        <v>0</v>
      </c>
      <c r="I10030">
        <f>SUM(Tabuľka5[[#This Row],[cena MJ bez DPH]]*1.1)</f>
        <v>0</v>
      </c>
      <c r="J10030">
        <f>Tabuľka5[[#This Row],[množstvo]]*Tabuľka5[[#This Row],[cena MJ bez DPH]]</f>
        <v>0</v>
      </c>
      <c r="L10030" s="5">
        <v>42195462</v>
      </c>
      <c r="N10030" t="s">
        <v>824</v>
      </c>
      <c r="O10030" t="s">
        <v>468</v>
      </c>
      <c r="P10030" t="s">
        <v>728</v>
      </c>
    </row>
    <row r="10031" spans="1:16" hidden="1" x14ac:dyDescent="0.25">
      <c r="A10031" t="s">
        <v>903</v>
      </c>
      <c r="B10031" t="s">
        <v>104</v>
      </c>
      <c r="C10031" t="s">
        <v>126</v>
      </c>
      <c r="D10031" t="s">
        <v>11</v>
      </c>
      <c r="E10031" t="s">
        <v>127</v>
      </c>
      <c r="F10031" t="s">
        <v>46</v>
      </c>
      <c r="H10031">
        <f>_xlfn.XLOOKUP(Tabuľka5[[#This Row],[Položka]],cennik[Položka],cennik[Cena MJ bez DPH])</f>
        <v>0</v>
      </c>
      <c r="I10031">
        <f>SUM(Tabuľka5[[#This Row],[cena MJ bez DPH]]*1.1)</f>
        <v>0</v>
      </c>
      <c r="J10031">
        <f>Tabuľka5[[#This Row],[množstvo]]*Tabuľka5[[#This Row],[cena MJ bez DPH]]</f>
        <v>0</v>
      </c>
      <c r="L10031" s="5">
        <v>42195462</v>
      </c>
      <c r="N10031" t="s">
        <v>824</v>
      </c>
      <c r="O10031" t="s">
        <v>468</v>
      </c>
      <c r="P10031" t="s">
        <v>728</v>
      </c>
    </row>
    <row r="10032" spans="1:16" hidden="1" x14ac:dyDescent="0.25">
      <c r="A10032" t="s">
        <v>903</v>
      </c>
      <c r="B10032" t="s">
        <v>104</v>
      </c>
      <c r="C10032" t="s">
        <v>128</v>
      </c>
      <c r="D10032" t="s">
        <v>11</v>
      </c>
      <c r="E10032" t="s">
        <v>125</v>
      </c>
      <c r="F10032" t="s">
        <v>46</v>
      </c>
      <c r="H10032">
        <f>_xlfn.XLOOKUP(Tabuľka5[[#This Row],[Položka]],cennik[Položka],cennik[Cena MJ bez DPH])</f>
        <v>0</v>
      </c>
      <c r="I10032">
        <f>SUM(Tabuľka5[[#This Row],[cena MJ bez DPH]]*1.1)</f>
        <v>0</v>
      </c>
      <c r="J10032">
        <f>Tabuľka5[[#This Row],[množstvo]]*Tabuľka5[[#This Row],[cena MJ bez DPH]]</f>
        <v>0</v>
      </c>
      <c r="L10032" s="5">
        <v>42195462</v>
      </c>
      <c r="N10032" t="s">
        <v>824</v>
      </c>
      <c r="O10032" t="s">
        <v>468</v>
      </c>
      <c r="P10032" t="s">
        <v>728</v>
      </c>
    </row>
    <row r="10033" spans="1:16" hidden="1" x14ac:dyDescent="0.25">
      <c r="A10033" t="s">
        <v>903</v>
      </c>
      <c r="B10033" t="s">
        <v>104</v>
      </c>
      <c r="C10033" t="s">
        <v>129</v>
      </c>
      <c r="D10033" t="s">
        <v>11</v>
      </c>
      <c r="E10033" t="s">
        <v>127</v>
      </c>
      <c r="F10033" t="s">
        <v>46</v>
      </c>
      <c r="H10033">
        <f>_xlfn.XLOOKUP(Tabuľka5[[#This Row],[Položka]],cennik[Položka],cennik[Cena MJ bez DPH])</f>
        <v>0</v>
      </c>
      <c r="I10033">
        <f>SUM(Tabuľka5[[#This Row],[cena MJ bez DPH]]*1.1)</f>
        <v>0</v>
      </c>
      <c r="J10033">
        <f>Tabuľka5[[#This Row],[množstvo]]*Tabuľka5[[#This Row],[cena MJ bez DPH]]</f>
        <v>0</v>
      </c>
      <c r="L10033" s="5">
        <v>42195462</v>
      </c>
      <c r="N10033" t="s">
        <v>824</v>
      </c>
      <c r="O10033" t="s">
        <v>468</v>
      </c>
      <c r="P10033" t="s">
        <v>728</v>
      </c>
    </row>
    <row r="10034" spans="1:16" hidden="1" x14ac:dyDescent="0.25">
      <c r="A10034" t="s">
        <v>903</v>
      </c>
      <c r="B10034" t="s">
        <v>104</v>
      </c>
      <c r="C10034" t="s">
        <v>130</v>
      </c>
      <c r="D10034" t="s">
        <v>11</v>
      </c>
      <c r="E10034" t="s">
        <v>131</v>
      </c>
      <c r="F10034" t="s">
        <v>46</v>
      </c>
      <c r="H10034">
        <f>_xlfn.XLOOKUP(Tabuľka5[[#This Row],[Položka]],cennik[Položka],cennik[Cena MJ bez DPH])</f>
        <v>0</v>
      </c>
      <c r="I10034">
        <f>SUM(Tabuľka5[[#This Row],[cena MJ bez DPH]]*1.1)</f>
        <v>0</v>
      </c>
      <c r="J10034">
        <f>Tabuľka5[[#This Row],[množstvo]]*Tabuľka5[[#This Row],[cena MJ bez DPH]]</f>
        <v>0</v>
      </c>
      <c r="L10034" s="5">
        <v>42195462</v>
      </c>
      <c r="N10034" t="s">
        <v>824</v>
      </c>
      <c r="O10034" t="s">
        <v>468</v>
      </c>
      <c r="P10034" t="s">
        <v>728</v>
      </c>
    </row>
    <row r="10035" spans="1:16" hidden="1" x14ac:dyDescent="0.25">
      <c r="A10035" t="s">
        <v>903</v>
      </c>
      <c r="B10035" t="s">
        <v>104</v>
      </c>
      <c r="C10035" t="s">
        <v>132</v>
      </c>
      <c r="D10035" t="s">
        <v>11</v>
      </c>
      <c r="E10035" t="s">
        <v>111</v>
      </c>
      <c r="F10035" t="s">
        <v>46</v>
      </c>
      <c r="H10035">
        <f>_xlfn.XLOOKUP(Tabuľka5[[#This Row],[Položka]],cennik[Položka],cennik[Cena MJ bez DPH])</f>
        <v>0</v>
      </c>
      <c r="I10035">
        <f>SUM(Tabuľka5[[#This Row],[cena MJ bez DPH]]*1.1)</f>
        <v>0</v>
      </c>
      <c r="J10035">
        <f>Tabuľka5[[#This Row],[množstvo]]*Tabuľka5[[#This Row],[cena MJ bez DPH]]</f>
        <v>0</v>
      </c>
      <c r="L10035" s="5">
        <v>42195462</v>
      </c>
      <c r="N10035" t="s">
        <v>824</v>
      </c>
      <c r="O10035" t="s">
        <v>468</v>
      </c>
      <c r="P10035" t="s">
        <v>728</v>
      </c>
    </row>
    <row r="10036" spans="1:16" hidden="1" x14ac:dyDescent="0.25">
      <c r="A10036" t="s">
        <v>903</v>
      </c>
      <c r="B10036" t="s">
        <v>104</v>
      </c>
      <c r="C10036" t="s">
        <v>133</v>
      </c>
      <c r="D10036" t="s">
        <v>11</v>
      </c>
      <c r="E10036" t="s">
        <v>123</v>
      </c>
      <c r="F10036" t="s">
        <v>46</v>
      </c>
      <c r="H10036">
        <f>_xlfn.XLOOKUP(Tabuľka5[[#This Row],[Položka]],cennik[Položka],cennik[Cena MJ bez DPH])</f>
        <v>0</v>
      </c>
      <c r="I10036">
        <f>SUM(Tabuľka5[[#This Row],[cena MJ bez DPH]]*1.1)</f>
        <v>0</v>
      </c>
      <c r="J10036">
        <f>Tabuľka5[[#This Row],[množstvo]]*Tabuľka5[[#This Row],[cena MJ bez DPH]]</f>
        <v>0</v>
      </c>
      <c r="L10036" s="5">
        <v>42195462</v>
      </c>
      <c r="N10036" t="s">
        <v>824</v>
      </c>
      <c r="O10036" t="s">
        <v>468</v>
      </c>
      <c r="P10036" t="s">
        <v>728</v>
      </c>
    </row>
    <row r="10037" spans="1:16" hidden="1" x14ac:dyDescent="0.25">
      <c r="A10037" t="s">
        <v>903</v>
      </c>
      <c r="B10037" t="s">
        <v>104</v>
      </c>
      <c r="C10037" t="s">
        <v>134</v>
      </c>
      <c r="D10037" t="s">
        <v>94</v>
      </c>
      <c r="F10037" t="s">
        <v>46</v>
      </c>
      <c r="H10037">
        <f>_xlfn.XLOOKUP(Tabuľka5[[#This Row],[Položka]],cennik[Položka],cennik[Cena MJ bez DPH])</f>
        <v>0</v>
      </c>
      <c r="I10037">
        <f>SUM(Tabuľka5[[#This Row],[cena MJ bez DPH]]*1.1)</f>
        <v>0</v>
      </c>
      <c r="J10037">
        <f>Tabuľka5[[#This Row],[množstvo]]*Tabuľka5[[#This Row],[cena MJ bez DPH]]</f>
        <v>0</v>
      </c>
      <c r="L10037" s="5">
        <v>42195462</v>
      </c>
      <c r="N10037" t="s">
        <v>824</v>
      </c>
      <c r="O10037" t="s">
        <v>468</v>
      </c>
      <c r="P10037" t="s">
        <v>728</v>
      </c>
    </row>
    <row r="10038" spans="1:16" hidden="1" x14ac:dyDescent="0.25">
      <c r="A10038" t="s">
        <v>903</v>
      </c>
      <c r="B10038" t="s">
        <v>104</v>
      </c>
      <c r="C10038" t="s">
        <v>135</v>
      </c>
      <c r="D10038" t="s">
        <v>11</v>
      </c>
      <c r="E10038" t="s">
        <v>136</v>
      </c>
      <c r="F10038" t="s">
        <v>46</v>
      </c>
      <c r="H10038">
        <f>_xlfn.XLOOKUP(Tabuľka5[[#This Row],[Položka]],cennik[Položka],cennik[Cena MJ bez DPH])</f>
        <v>0</v>
      </c>
      <c r="I10038">
        <f>SUM(Tabuľka5[[#This Row],[cena MJ bez DPH]]*1.1)</f>
        <v>0</v>
      </c>
      <c r="J10038">
        <f>Tabuľka5[[#This Row],[množstvo]]*Tabuľka5[[#This Row],[cena MJ bez DPH]]</f>
        <v>0</v>
      </c>
      <c r="L10038" s="5">
        <v>42195462</v>
      </c>
      <c r="N10038" t="s">
        <v>824</v>
      </c>
      <c r="O10038" t="s">
        <v>468</v>
      </c>
      <c r="P10038" t="s">
        <v>728</v>
      </c>
    </row>
    <row r="10039" spans="1:16" hidden="1" x14ac:dyDescent="0.25">
      <c r="A10039" t="s">
        <v>903</v>
      </c>
      <c r="B10039" t="s">
        <v>104</v>
      </c>
      <c r="C10039" t="s">
        <v>137</v>
      </c>
      <c r="D10039" t="s">
        <v>11</v>
      </c>
      <c r="E10039" t="s">
        <v>136</v>
      </c>
      <c r="F10039" t="s">
        <v>46</v>
      </c>
      <c r="H10039">
        <f>_xlfn.XLOOKUP(Tabuľka5[[#This Row],[Položka]],cennik[Položka],cennik[Cena MJ bez DPH])</f>
        <v>0</v>
      </c>
      <c r="I10039">
        <f>SUM(Tabuľka5[[#This Row],[cena MJ bez DPH]]*1.1)</f>
        <v>0</v>
      </c>
      <c r="J10039">
        <f>Tabuľka5[[#This Row],[množstvo]]*Tabuľka5[[#This Row],[cena MJ bez DPH]]</f>
        <v>0</v>
      </c>
      <c r="L10039" s="5">
        <v>42195462</v>
      </c>
      <c r="N10039" t="s">
        <v>824</v>
      </c>
      <c r="O10039" t="s">
        <v>468</v>
      </c>
      <c r="P10039" t="s">
        <v>728</v>
      </c>
    </row>
    <row r="10040" spans="1:16" hidden="1" x14ac:dyDescent="0.25">
      <c r="A10040" t="s">
        <v>903</v>
      </c>
      <c r="B10040" t="s">
        <v>104</v>
      </c>
      <c r="C10040" t="s">
        <v>138</v>
      </c>
      <c r="D10040" t="s">
        <v>11</v>
      </c>
      <c r="E10040" t="s">
        <v>139</v>
      </c>
      <c r="F10040" t="s">
        <v>46</v>
      </c>
      <c r="H10040">
        <f>_xlfn.XLOOKUP(Tabuľka5[[#This Row],[Položka]],cennik[Položka],cennik[Cena MJ bez DPH])</f>
        <v>0</v>
      </c>
      <c r="I10040">
        <f>SUM(Tabuľka5[[#This Row],[cena MJ bez DPH]]*1.1)</f>
        <v>0</v>
      </c>
      <c r="J10040">
        <f>Tabuľka5[[#This Row],[množstvo]]*Tabuľka5[[#This Row],[cena MJ bez DPH]]</f>
        <v>0</v>
      </c>
      <c r="L10040" s="5">
        <v>42195462</v>
      </c>
      <c r="N10040" t="s">
        <v>824</v>
      </c>
      <c r="O10040" t="s">
        <v>468</v>
      </c>
      <c r="P10040" t="s">
        <v>728</v>
      </c>
    </row>
    <row r="10041" spans="1:16" hidden="1" x14ac:dyDescent="0.25">
      <c r="A10041" t="s">
        <v>903</v>
      </c>
      <c r="B10041" t="s">
        <v>104</v>
      </c>
      <c r="C10041" t="s">
        <v>140</v>
      </c>
      <c r="D10041" t="s">
        <v>11</v>
      </c>
      <c r="E10041" t="s">
        <v>139</v>
      </c>
      <c r="F10041" t="s">
        <v>46</v>
      </c>
      <c r="H10041">
        <f>_xlfn.XLOOKUP(Tabuľka5[[#This Row],[Položka]],cennik[Položka],cennik[Cena MJ bez DPH])</f>
        <v>0</v>
      </c>
      <c r="I10041">
        <f>SUM(Tabuľka5[[#This Row],[cena MJ bez DPH]]*1.1)</f>
        <v>0</v>
      </c>
      <c r="J10041">
        <f>Tabuľka5[[#This Row],[množstvo]]*Tabuľka5[[#This Row],[cena MJ bez DPH]]</f>
        <v>0</v>
      </c>
      <c r="L10041" s="5">
        <v>42195462</v>
      </c>
      <c r="N10041" t="s">
        <v>824</v>
      </c>
      <c r="O10041" t="s">
        <v>468</v>
      </c>
      <c r="P10041" t="s">
        <v>728</v>
      </c>
    </row>
    <row r="10042" spans="1:16" hidden="1" x14ac:dyDescent="0.25">
      <c r="A10042" t="s">
        <v>903</v>
      </c>
      <c r="B10042" t="s">
        <v>104</v>
      </c>
      <c r="C10042" t="s">
        <v>141</v>
      </c>
      <c r="D10042" t="s">
        <v>11</v>
      </c>
      <c r="E10042" t="s">
        <v>142</v>
      </c>
      <c r="F10042" t="s">
        <v>46</v>
      </c>
      <c r="H10042">
        <f>_xlfn.XLOOKUP(Tabuľka5[[#This Row],[Položka]],cennik[Položka],cennik[Cena MJ bez DPH])</f>
        <v>0</v>
      </c>
      <c r="I10042">
        <f>SUM(Tabuľka5[[#This Row],[cena MJ bez DPH]]*1.1)</f>
        <v>0</v>
      </c>
      <c r="J10042">
        <f>Tabuľka5[[#This Row],[množstvo]]*Tabuľka5[[#This Row],[cena MJ bez DPH]]</f>
        <v>0</v>
      </c>
      <c r="L10042" s="5">
        <v>42195462</v>
      </c>
      <c r="N10042" t="s">
        <v>824</v>
      </c>
      <c r="O10042" t="s">
        <v>468</v>
      </c>
      <c r="P10042" t="s">
        <v>728</v>
      </c>
    </row>
    <row r="10043" spans="1:16" hidden="1" x14ac:dyDescent="0.25">
      <c r="A10043" t="s">
        <v>903</v>
      </c>
      <c r="B10043" t="s">
        <v>104</v>
      </c>
      <c r="C10043" t="s">
        <v>143</v>
      </c>
      <c r="D10043" t="s">
        <v>11</v>
      </c>
      <c r="E10043" t="s">
        <v>144</v>
      </c>
      <c r="F10043" t="s">
        <v>46</v>
      </c>
      <c r="H10043">
        <f>_xlfn.XLOOKUP(Tabuľka5[[#This Row],[Položka]],cennik[Položka],cennik[Cena MJ bez DPH])</f>
        <v>0</v>
      </c>
      <c r="I10043">
        <f>SUM(Tabuľka5[[#This Row],[cena MJ bez DPH]]*1.1)</f>
        <v>0</v>
      </c>
      <c r="J10043">
        <f>Tabuľka5[[#This Row],[množstvo]]*Tabuľka5[[#This Row],[cena MJ bez DPH]]</f>
        <v>0</v>
      </c>
      <c r="L10043" s="5">
        <v>42195462</v>
      </c>
      <c r="N10043" t="s">
        <v>824</v>
      </c>
      <c r="O10043" t="s">
        <v>468</v>
      </c>
      <c r="P10043" t="s">
        <v>728</v>
      </c>
    </row>
    <row r="10044" spans="1:16" hidden="1" x14ac:dyDescent="0.25">
      <c r="A10044" t="s">
        <v>903</v>
      </c>
      <c r="B10044" t="s">
        <v>104</v>
      </c>
      <c r="C10044" t="s">
        <v>145</v>
      </c>
      <c r="D10044" t="s">
        <v>11</v>
      </c>
      <c r="E10044" t="s">
        <v>146</v>
      </c>
      <c r="F10044" t="s">
        <v>46</v>
      </c>
      <c r="H10044">
        <f>_xlfn.XLOOKUP(Tabuľka5[[#This Row],[Položka]],cennik[Položka],cennik[Cena MJ bez DPH])</f>
        <v>0</v>
      </c>
      <c r="I10044">
        <f>SUM(Tabuľka5[[#This Row],[cena MJ bez DPH]]*1.1)</f>
        <v>0</v>
      </c>
      <c r="J10044">
        <f>Tabuľka5[[#This Row],[množstvo]]*Tabuľka5[[#This Row],[cena MJ bez DPH]]</f>
        <v>0</v>
      </c>
      <c r="L10044" s="5">
        <v>42195462</v>
      </c>
      <c r="N10044" t="s">
        <v>824</v>
      </c>
      <c r="O10044" t="s">
        <v>468</v>
      </c>
      <c r="P10044" t="s">
        <v>728</v>
      </c>
    </row>
    <row r="10045" spans="1:16" hidden="1" x14ac:dyDescent="0.25">
      <c r="A10045" t="s">
        <v>903</v>
      </c>
      <c r="B10045" t="s">
        <v>104</v>
      </c>
      <c r="C10045" t="s">
        <v>147</v>
      </c>
      <c r="D10045" t="s">
        <v>11</v>
      </c>
      <c r="F10045" t="s">
        <v>46</v>
      </c>
      <c r="H10045">
        <f>_xlfn.XLOOKUP(Tabuľka5[[#This Row],[Položka]],cennik[Položka],cennik[Cena MJ bez DPH])</f>
        <v>0</v>
      </c>
      <c r="I10045">
        <f>SUM(Tabuľka5[[#This Row],[cena MJ bez DPH]]*1.1)</f>
        <v>0</v>
      </c>
      <c r="J10045">
        <f>Tabuľka5[[#This Row],[množstvo]]*Tabuľka5[[#This Row],[cena MJ bez DPH]]</f>
        <v>0</v>
      </c>
      <c r="L10045" s="5">
        <v>42195462</v>
      </c>
      <c r="N10045" t="s">
        <v>824</v>
      </c>
      <c r="O10045" t="s">
        <v>468</v>
      </c>
      <c r="P10045" t="s">
        <v>728</v>
      </c>
    </row>
    <row r="10046" spans="1:16" hidden="1" x14ac:dyDescent="0.25">
      <c r="A10046" t="s">
        <v>903</v>
      </c>
      <c r="B10046" t="s">
        <v>104</v>
      </c>
      <c r="C10046" t="s">
        <v>148</v>
      </c>
      <c r="D10046" t="s">
        <v>11</v>
      </c>
      <c r="E10046" t="s">
        <v>146</v>
      </c>
      <c r="F10046" t="s">
        <v>46</v>
      </c>
      <c r="H10046">
        <f>_xlfn.XLOOKUP(Tabuľka5[[#This Row],[Položka]],cennik[Položka],cennik[Cena MJ bez DPH])</f>
        <v>0</v>
      </c>
      <c r="I10046">
        <f>SUM(Tabuľka5[[#This Row],[cena MJ bez DPH]]*1.1)</f>
        <v>0</v>
      </c>
      <c r="J10046">
        <f>Tabuľka5[[#This Row],[množstvo]]*Tabuľka5[[#This Row],[cena MJ bez DPH]]</f>
        <v>0</v>
      </c>
      <c r="L10046" s="5">
        <v>42195462</v>
      </c>
      <c r="N10046" t="s">
        <v>824</v>
      </c>
      <c r="O10046" t="s">
        <v>468</v>
      </c>
      <c r="P10046" t="s">
        <v>728</v>
      </c>
    </row>
    <row r="10047" spans="1:16" hidden="1" x14ac:dyDescent="0.25">
      <c r="A10047" t="s">
        <v>903</v>
      </c>
      <c r="B10047" t="s">
        <v>104</v>
      </c>
      <c r="C10047" t="s">
        <v>149</v>
      </c>
      <c r="D10047" t="s">
        <v>11</v>
      </c>
      <c r="F10047" t="s">
        <v>46</v>
      </c>
      <c r="H10047">
        <f>_xlfn.XLOOKUP(Tabuľka5[[#This Row],[Položka]],cennik[Položka],cennik[Cena MJ bez DPH])</f>
        <v>0</v>
      </c>
      <c r="I10047">
        <f>SUM(Tabuľka5[[#This Row],[cena MJ bez DPH]]*1.1)</f>
        <v>0</v>
      </c>
      <c r="J10047">
        <f>Tabuľka5[[#This Row],[množstvo]]*Tabuľka5[[#This Row],[cena MJ bez DPH]]</f>
        <v>0</v>
      </c>
      <c r="L10047" s="5">
        <v>42195462</v>
      </c>
      <c r="N10047" t="s">
        <v>824</v>
      </c>
      <c r="O10047" t="s">
        <v>468</v>
      </c>
      <c r="P10047" t="s">
        <v>728</v>
      </c>
    </row>
    <row r="10048" spans="1:16" hidden="1" x14ac:dyDescent="0.25">
      <c r="A10048" t="s">
        <v>903</v>
      </c>
      <c r="B10048" t="s">
        <v>104</v>
      </c>
      <c r="C10048" t="s">
        <v>150</v>
      </c>
      <c r="D10048" t="s">
        <v>94</v>
      </c>
      <c r="E10048" t="s">
        <v>102</v>
      </c>
      <c r="F10048" t="s">
        <v>46</v>
      </c>
      <c r="H10048">
        <f>_xlfn.XLOOKUP(Tabuľka5[[#This Row],[Položka]],cennik[Položka],cennik[Cena MJ bez DPH])</f>
        <v>0</v>
      </c>
      <c r="I10048">
        <f>SUM(Tabuľka5[[#This Row],[cena MJ bez DPH]]*1.1)</f>
        <v>0</v>
      </c>
      <c r="J10048">
        <f>Tabuľka5[[#This Row],[množstvo]]*Tabuľka5[[#This Row],[cena MJ bez DPH]]</f>
        <v>0</v>
      </c>
      <c r="L10048" s="5">
        <v>42195462</v>
      </c>
      <c r="N10048" t="s">
        <v>824</v>
      </c>
      <c r="O10048" t="s">
        <v>468</v>
      </c>
      <c r="P10048" t="s">
        <v>728</v>
      </c>
    </row>
    <row r="10049" spans="1:16" hidden="1" x14ac:dyDescent="0.25">
      <c r="A10049" t="s">
        <v>903</v>
      </c>
      <c r="B10049" t="s">
        <v>51</v>
      </c>
      <c r="C10049" t="s">
        <v>151</v>
      </c>
      <c r="D10049" t="s">
        <v>11</v>
      </c>
      <c r="F10049" t="s">
        <v>56</v>
      </c>
      <c r="H10049">
        <f>_xlfn.XLOOKUP(Tabuľka5[[#This Row],[Položka]],cennik[Položka],cennik[Cena MJ bez DPH])</f>
        <v>0</v>
      </c>
      <c r="I10049">
        <f>SUM(Tabuľka5[[#This Row],[cena MJ bez DPH]]*1.1)</f>
        <v>0</v>
      </c>
      <c r="J10049">
        <f>Tabuľka5[[#This Row],[množstvo]]*Tabuľka5[[#This Row],[cena MJ bez DPH]]</f>
        <v>0</v>
      </c>
      <c r="L10049" s="5">
        <v>42195462</v>
      </c>
      <c r="N10049" t="s">
        <v>824</v>
      </c>
      <c r="O10049" t="s">
        <v>468</v>
      </c>
      <c r="P10049" t="s">
        <v>728</v>
      </c>
    </row>
    <row r="10050" spans="1:16" hidden="1" x14ac:dyDescent="0.25">
      <c r="A10050" t="s">
        <v>903</v>
      </c>
      <c r="B10050" t="s">
        <v>51</v>
      </c>
      <c r="C10050" t="s">
        <v>152</v>
      </c>
      <c r="D10050" t="s">
        <v>11</v>
      </c>
      <c r="F10050" t="s">
        <v>56</v>
      </c>
      <c r="H10050">
        <f>_xlfn.XLOOKUP(Tabuľka5[[#This Row],[Položka]],cennik[Položka],cennik[Cena MJ bez DPH])</f>
        <v>0</v>
      </c>
      <c r="I10050">
        <f>SUM(Tabuľka5[[#This Row],[cena MJ bez DPH]]*1.1)</f>
        <v>0</v>
      </c>
      <c r="J10050">
        <f>Tabuľka5[[#This Row],[množstvo]]*Tabuľka5[[#This Row],[cena MJ bez DPH]]</f>
        <v>0</v>
      </c>
      <c r="L10050" s="5">
        <v>42195462</v>
      </c>
      <c r="N10050" t="s">
        <v>824</v>
      </c>
      <c r="O10050" t="s">
        <v>468</v>
      </c>
      <c r="P10050" t="s">
        <v>728</v>
      </c>
    </row>
    <row r="10051" spans="1:16" hidden="1" x14ac:dyDescent="0.25">
      <c r="A10051" t="s">
        <v>903</v>
      </c>
      <c r="B10051" t="s">
        <v>51</v>
      </c>
      <c r="C10051" t="s">
        <v>153</v>
      </c>
      <c r="D10051" t="s">
        <v>11</v>
      </c>
      <c r="F10051" t="s">
        <v>56</v>
      </c>
      <c r="H10051">
        <f>_xlfn.XLOOKUP(Tabuľka5[[#This Row],[Položka]],cennik[Položka],cennik[Cena MJ bez DPH])</f>
        <v>0</v>
      </c>
      <c r="I10051">
        <f>SUM(Tabuľka5[[#This Row],[cena MJ bez DPH]]*1.1)</f>
        <v>0</v>
      </c>
      <c r="J10051">
        <f>Tabuľka5[[#This Row],[množstvo]]*Tabuľka5[[#This Row],[cena MJ bez DPH]]</f>
        <v>0</v>
      </c>
      <c r="L10051" s="5">
        <v>42195462</v>
      </c>
      <c r="N10051" t="s">
        <v>824</v>
      </c>
      <c r="O10051" t="s">
        <v>468</v>
      </c>
      <c r="P10051" t="s">
        <v>728</v>
      </c>
    </row>
    <row r="10052" spans="1:16" hidden="1" x14ac:dyDescent="0.25">
      <c r="A10052" t="s">
        <v>903</v>
      </c>
      <c r="B10052" t="s">
        <v>51</v>
      </c>
      <c r="C10052" t="s">
        <v>154</v>
      </c>
      <c r="D10052" t="s">
        <v>11</v>
      </c>
      <c r="F10052" t="s">
        <v>56</v>
      </c>
      <c r="G10052">
        <v>30</v>
      </c>
      <c r="H10052">
        <f>_xlfn.XLOOKUP(Tabuľka5[[#This Row],[Položka]],cennik[Položka],cennik[Cena MJ bez DPH])</f>
        <v>0</v>
      </c>
      <c r="I10052">
        <f>SUM(Tabuľka5[[#This Row],[cena MJ bez DPH]]*1.1)</f>
        <v>0</v>
      </c>
      <c r="J10052">
        <f>Tabuľka5[[#This Row],[množstvo]]*Tabuľka5[[#This Row],[cena MJ bez DPH]]</f>
        <v>0</v>
      </c>
      <c r="L10052" s="5">
        <v>42195462</v>
      </c>
      <c r="N10052" t="s">
        <v>824</v>
      </c>
      <c r="O10052" t="s">
        <v>468</v>
      </c>
      <c r="P10052" t="s">
        <v>728</v>
      </c>
    </row>
    <row r="10053" spans="1:16" hidden="1" x14ac:dyDescent="0.25">
      <c r="A10053" t="s">
        <v>903</v>
      </c>
      <c r="B10053" t="s">
        <v>51</v>
      </c>
      <c r="C10053" t="s">
        <v>155</v>
      </c>
      <c r="D10053" t="s">
        <v>11</v>
      </c>
      <c r="F10053" t="s">
        <v>56</v>
      </c>
      <c r="H10053">
        <f>_xlfn.XLOOKUP(Tabuľka5[[#This Row],[Položka]],cennik[Položka],cennik[Cena MJ bez DPH])</f>
        <v>0</v>
      </c>
      <c r="I10053">
        <f>SUM(Tabuľka5[[#This Row],[cena MJ bez DPH]]*1.1)</f>
        <v>0</v>
      </c>
      <c r="J10053">
        <f>Tabuľka5[[#This Row],[množstvo]]*Tabuľka5[[#This Row],[cena MJ bez DPH]]</f>
        <v>0</v>
      </c>
      <c r="L10053" s="5">
        <v>42195462</v>
      </c>
      <c r="N10053" t="s">
        <v>824</v>
      </c>
      <c r="O10053" t="s">
        <v>468</v>
      </c>
      <c r="P10053" t="s">
        <v>728</v>
      </c>
    </row>
    <row r="10054" spans="1:16" hidden="1" x14ac:dyDescent="0.25">
      <c r="A10054" t="s">
        <v>903</v>
      </c>
      <c r="B10054" t="s">
        <v>51</v>
      </c>
      <c r="C10054" t="s">
        <v>156</v>
      </c>
      <c r="D10054" t="s">
        <v>11</v>
      </c>
      <c r="F10054" t="s">
        <v>56</v>
      </c>
      <c r="H10054">
        <f>_xlfn.XLOOKUP(Tabuľka5[[#This Row],[Položka]],cennik[Položka],cennik[Cena MJ bez DPH])</f>
        <v>0</v>
      </c>
      <c r="I10054">
        <f>SUM(Tabuľka5[[#This Row],[cena MJ bez DPH]]*1.1)</f>
        <v>0</v>
      </c>
      <c r="J10054">
        <f>Tabuľka5[[#This Row],[množstvo]]*Tabuľka5[[#This Row],[cena MJ bez DPH]]</f>
        <v>0</v>
      </c>
      <c r="L10054" s="5">
        <v>42195462</v>
      </c>
      <c r="N10054" t="s">
        <v>824</v>
      </c>
      <c r="O10054" t="s">
        <v>468</v>
      </c>
      <c r="P10054" t="s">
        <v>728</v>
      </c>
    </row>
    <row r="10055" spans="1:16" hidden="1" x14ac:dyDescent="0.25">
      <c r="A10055" t="s">
        <v>903</v>
      </c>
      <c r="B10055" t="s">
        <v>51</v>
      </c>
      <c r="C10055" t="s">
        <v>157</v>
      </c>
      <c r="D10055" t="s">
        <v>11</v>
      </c>
      <c r="F10055" t="s">
        <v>56</v>
      </c>
      <c r="H10055">
        <f>_xlfn.XLOOKUP(Tabuľka5[[#This Row],[Položka]],cennik[Položka],cennik[Cena MJ bez DPH])</f>
        <v>0</v>
      </c>
      <c r="I10055">
        <f>SUM(Tabuľka5[[#This Row],[cena MJ bez DPH]]*1.1)</f>
        <v>0</v>
      </c>
      <c r="J10055">
        <f>Tabuľka5[[#This Row],[množstvo]]*Tabuľka5[[#This Row],[cena MJ bez DPH]]</f>
        <v>0</v>
      </c>
      <c r="L10055" s="5">
        <v>42195462</v>
      </c>
      <c r="N10055" t="s">
        <v>824</v>
      </c>
      <c r="O10055" t="s">
        <v>468</v>
      </c>
      <c r="P10055" t="s">
        <v>728</v>
      </c>
    </row>
    <row r="10056" spans="1:16" hidden="1" x14ac:dyDescent="0.25">
      <c r="A10056" t="s">
        <v>903</v>
      </c>
      <c r="B10056" t="s">
        <v>51</v>
      </c>
      <c r="C10056" t="s">
        <v>158</v>
      </c>
      <c r="D10056" t="s">
        <v>11</v>
      </c>
      <c r="F10056" t="s">
        <v>56</v>
      </c>
      <c r="H10056">
        <f>_xlfn.XLOOKUP(Tabuľka5[[#This Row],[Položka]],cennik[Položka],cennik[Cena MJ bez DPH])</f>
        <v>0</v>
      </c>
      <c r="I10056">
        <f>SUM(Tabuľka5[[#This Row],[cena MJ bez DPH]]*1.1)</f>
        <v>0</v>
      </c>
      <c r="J10056">
        <f>Tabuľka5[[#This Row],[množstvo]]*Tabuľka5[[#This Row],[cena MJ bez DPH]]</f>
        <v>0</v>
      </c>
      <c r="L10056" s="5">
        <v>42195462</v>
      </c>
      <c r="N10056" t="s">
        <v>824</v>
      </c>
      <c r="O10056" t="s">
        <v>468</v>
      </c>
      <c r="P10056" t="s">
        <v>728</v>
      </c>
    </row>
    <row r="10057" spans="1:16" hidden="1" x14ac:dyDescent="0.25">
      <c r="A10057" t="s">
        <v>903</v>
      </c>
      <c r="B10057" t="s">
        <v>51</v>
      </c>
      <c r="C10057" t="s">
        <v>159</v>
      </c>
      <c r="D10057" t="s">
        <v>11</v>
      </c>
      <c r="F10057" t="s">
        <v>56</v>
      </c>
      <c r="H10057">
        <f>_xlfn.XLOOKUP(Tabuľka5[[#This Row],[Položka]],cennik[Položka],cennik[Cena MJ bez DPH])</f>
        <v>0</v>
      </c>
      <c r="I10057">
        <f>SUM(Tabuľka5[[#This Row],[cena MJ bez DPH]]*1.1)</f>
        <v>0</v>
      </c>
      <c r="J10057">
        <f>Tabuľka5[[#This Row],[množstvo]]*Tabuľka5[[#This Row],[cena MJ bez DPH]]</f>
        <v>0</v>
      </c>
      <c r="L10057" s="5">
        <v>42195462</v>
      </c>
      <c r="N10057" t="s">
        <v>824</v>
      </c>
      <c r="O10057" t="s">
        <v>468</v>
      </c>
      <c r="P10057" t="s">
        <v>728</v>
      </c>
    </row>
    <row r="10058" spans="1:16" hidden="1" x14ac:dyDescent="0.25">
      <c r="A10058" t="s">
        <v>903</v>
      </c>
      <c r="B10058" t="s">
        <v>51</v>
      </c>
      <c r="C10058" t="s">
        <v>160</v>
      </c>
      <c r="D10058" t="s">
        <v>11</v>
      </c>
      <c r="F10058" t="s">
        <v>56</v>
      </c>
      <c r="H10058">
        <f>_xlfn.XLOOKUP(Tabuľka5[[#This Row],[Položka]],cennik[Položka],cennik[Cena MJ bez DPH])</f>
        <v>0</v>
      </c>
      <c r="I10058">
        <f>SUM(Tabuľka5[[#This Row],[cena MJ bez DPH]]*1.1)</f>
        <v>0</v>
      </c>
      <c r="J10058">
        <f>Tabuľka5[[#This Row],[množstvo]]*Tabuľka5[[#This Row],[cena MJ bez DPH]]</f>
        <v>0</v>
      </c>
      <c r="L10058" s="5">
        <v>42195462</v>
      </c>
      <c r="N10058" t="s">
        <v>824</v>
      </c>
      <c r="O10058" t="s">
        <v>468</v>
      </c>
      <c r="P10058" t="s">
        <v>728</v>
      </c>
    </row>
    <row r="10059" spans="1:16" hidden="1" x14ac:dyDescent="0.25">
      <c r="A10059" t="s">
        <v>903</v>
      </c>
      <c r="B10059" t="s">
        <v>51</v>
      </c>
      <c r="C10059" t="s">
        <v>161</v>
      </c>
      <c r="D10059" t="s">
        <v>11</v>
      </c>
      <c r="F10059" t="s">
        <v>56</v>
      </c>
      <c r="H10059">
        <f>_xlfn.XLOOKUP(Tabuľka5[[#This Row],[Položka]],cennik[Položka],cennik[Cena MJ bez DPH])</f>
        <v>0</v>
      </c>
      <c r="I10059">
        <f>SUM(Tabuľka5[[#This Row],[cena MJ bez DPH]]*1.1)</f>
        <v>0</v>
      </c>
      <c r="J10059">
        <f>Tabuľka5[[#This Row],[množstvo]]*Tabuľka5[[#This Row],[cena MJ bez DPH]]</f>
        <v>0</v>
      </c>
      <c r="L10059" s="5">
        <v>42195462</v>
      </c>
      <c r="N10059" t="s">
        <v>824</v>
      </c>
      <c r="O10059" t="s">
        <v>468</v>
      </c>
      <c r="P10059" t="s">
        <v>728</v>
      </c>
    </row>
    <row r="10060" spans="1:16" hidden="1" x14ac:dyDescent="0.25">
      <c r="A10060" t="s">
        <v>903</v>
      </c>
      <c r="B10060" t="s">
        <v>51</v>
      </c>
      <c r="C10060" t="s">
        <v>162</v>
      </c>
      <c r="D10060" t="s">
        <v>11</v>
      </c>
      <c r="F10060" t="s">
        <v>56</v>
      </c>
      <c r="H10060">
        <f>_xlfn.XLOOKUP(Tabuľka5[[#This Row],[Položka]],cennik[Položka],cennik[Cena MJ bez DPH])</f>
        <v>0</v>
      </c>
      <c r="I10060">
        <f>SUM(Tabuľka5[[#This Row],[cena MJ bez DPH]]*1.1)</f>
        <v>0</v>
      </c>
      <c r="J10060">
        <f>Tabuľka5[[#This Row],[množstvo]]*Tabuľka5[[#This Row],[cena MJ bez DPH]]</f>
        <v>0</v>
      </c>
      <c r="L10060" s="5">
        <v>42195462</v>
      </c>
      <c r="N10060" t="s">
        <v>824</v>
      </c>
      <c r="O10060" t="s">
        <v>468</v>
      </c>
      <c r="P10060" t="s">
        <v>728</v>
      </c>
    </row>
    <row r="10061" spans="1:16" hidden="1" x14ac:dyDescent="0.25">
      <c r="A10061" t="s">
        <v>903</v>
      </c>
      <c r="B10061" t="s">
        <v>51</v>
      </c>
      <c r="C10061" t="s">
        <v>163</v>
      </c>
      <c r="D10061" t="s">
        <v>11</v>
      </c>
      <c r="F10061" t="s">
        <v>56</v>
      </c>
      <c r="H10061">
        <f>_xlfn.XLOOKUP(Tabuľka5[[#This Row],[Položka]],cennik[Položka],cennik[Cena MJ bez DPH])</f>
        <v>0</v>
      </c>
      <c r="I10061">
        <f>SUM(Tabuľka5[[#This Row],[cena MJ bez DPH]]*1.1)</f>
        <v>0</v>
      </c>
      <c r="J10061">
        <f>Tabuľka5[[#This Row],[množstvo]]*Tabuľka5[[#This Row],[cena MJ bez DPH]]</f>
        <v>0</v>
      </c>
      <c r="L10061" s="5">
        <v>42195462</v>
      </c>
      <c r="N10061" t="s">
        <v>824</v>
      </c>
      <c r="O10061" t="s">
        <v>468</v>
      </c>
      <c r="P10061" t="s">
        <v>728</v>
      </c>
    </row>
    <row r="10062" spans="1:16" hidden="1" x14ac:dyDescent="0.25">
      <c r="A10062" t="s">
        <v>903</v>
      </c>
      <c r="B10062" t="s">
        <v>51</v>
      </c>
      <c r="C10062" t="s">
        <v>164</v>
      </c>
      <c r="D10062" t="s">
        <v>11</v>
      </c>
      <c r="F10062" t="s">
        <v>56</v>
      </c>
      <c r="H10062">
        <f>_xlfn.XLOOKUP(Tabuľka5[[#This Row],[Položka]],cennik[Položka],cennik[Cena MJ bez DPH])</f>
        <v>0</v>
      </c>
      <c r="I10062">
        <f>SUM(Tabuľka5[[#This Row],[cena MJ bez DPH]]*1.1)</f>
        <v>0</v>
      </c>
      <c r="J10062">
        <f>Tabuľka5[[#This Row],[množstvo]]*Tabuľka5[[#This Row],[cena MJ bez DPH]]</f>
        <v>0</v>
      </c>
      <c r="L10062" s="5">
        <v>42195462</v>
      </c>
      <c r="N10062" t="s">
        <v>824</v>
      </c>
      <c r="O10062" t="s">
        <v>468</v>
      </c>
      <c r="P10062" t="s">
        <v>728</v>
      </c>
    </row>
    <row r="10063" spans="1:16" hidden="1" x14ac:dyDescent="0.25">
      <c r="A10063" t="s">
        <v>903</v>
      </c>
      <c r="B10063" t="s">
        <v>51</v>
      </c>
      <c r="C10063" t="s">
        <v>165</v>
      </c>
      <c r="D10063" t="s">
        <v>11</v>
      </c>
      <c r="F10063" t="s">
        <v>56</v>
      </c>
      <c r="H10063">
        <f>_xlfn.XLOOKUP(Tabuľka5[[#This Row],[Položka]],cennik[Položka],cennik[Cena MJ bez DPH])</f>
        <v>0</v>
      </c>
      <c r="I10063">
        <f>SUM(Tabuľka5[[#This Row],[cena MJ bez DPH]]*1.1)</f>
        <v>0</v>
      </c>
      <c r="J10063">
        <f>Tabuľka5[[#This Row],[množstvo]]*Tabuľka5[[#This Row],[cena MJ bez DPH]]</f>
        <v>0</v>
      </c>
      <c r="L10063" s="5">
        <v>42195462</v>
      </c>
      <c r="N10063" t="s">
        <v>824</v>
      </c>
      <c r="O10063" t="s">
        <v>468</v>
      </c>
      <c r="P10063" t="s">
        <v>728</v>
      </c>
    </row>
    <row r="10064" spans="1:16" hidden="1" x14ac:dyDescent="0.25">
      <c r="A10064" t="s">
        <v>903</v>
      </c>
      <c r="B10064" t="s">
        <v>51</v>
      </c>
      <c r="C10064" t="s">
        <v>166</v>
      </c>
      <c r="D10064" t="s">
        <v>11</v>
      </c>
      <c r="F10064" t="s">
        <v>56</v>
      </c>
      <c r="H10064">
        <f>_xlfn.XLOOKUP(Tabuľka5[[#This Row],[Položka]],cennik[Položka],cennik[Cena MJ bez DPH])</f>
        <v>0</v>
      </c>
      <c r="I10064">
        <f>SUM(Tabuľka5[[#This Row],[cena MJ bez DPH]]*1.1)</f>
        <v>0</v>
      </c>
      <c r="J10064">
        <f>Tabuľka5[[#This Row],[množstvo]]*Tabuľka5[[#This Row],[cena MJ bez DPH]]</f>
        <v>0</v>
      </c>
      <c r="L10064" s="5">
        <v>42195462</v>
      </c>
      <c r="N10064" t="s">
        <v>824</v>
      </c>
      <c r="O10064" t="s">
        <v>468</v>
      </c>
      <c r="P10064" t="s">
        <v>728</v>
      </c>
    </row>
    <row r="10065" spans="1:16" hidden="1" x14ac:dyDescent="0.25">
      <c r="A10065" t="s">
        <v>903</v>
      </c>
      <c r="B10065" t="s">
        <v>51</v>
      </c>
      <c r="C10065" t="s">
        <v>167</v>
      </c>
      <c r="D10065" t="s">
        <v>11</v>
      </c>
      <c r="F10065" t="s">
        <v>56</v>
      </c>
      <c r="H10065">
        <f>_xlfn.XLOOKUP(Tabuľka5[[#This Row],[Položka]],cennik[Položka],cennik[Cena MJ bez DPH])</f>
        <v>0</v>
      </c>
      <c r="I10065">
        <f>SUM(Tabuľka5[[#This Row],[cena MJ bez DPH]]*1.1)</f>
        <v>0</v>
      </c>
      <c r="J10065">
        <f>Tabuľka5[[#This Row],[množstvo]]*Tabuľka5[[#This Row],[cena MJ bez DPH]]</f>
        <v>0</v>
      </c>
      <c r="L10065" s="5">
        <v>42195462</v>
      </c>
      <c r="N10065" t="s">
        <v>824</v>
      </c>
      <c r="O10065" t="s">
        <v>468</v>
      </c>
      <c r="P10065" t="s">
        <v>728</v>
      </c>
    </row>
    <row r="10066" spans="1:16" hidden="1" x14ac:dyDescent="0.25">
      <c r="A10066" t="s">
        <v>903</v>
      </c>
      <c r="B10066" t="s">
        <v>51</v>
      </c>
      <c r="C10066" t="s">
        <v>168</v>
      </c>
      <c r="D10066" t="s">
        <v>11</v>
      </c>
      <c r="F10066" t="s">
        <v>56</v>
      </c>
      <c r="H10066">
        <f>_xlfn.XLOOKUP(Tabuľka5[[#This Row],[Položka]],cennik[Položka],cennik[Cena MJ bez DPH])</f>
        <v>0</v>
      </c>
      <c r="I10066">
        <f>SUM(Tabuľka5[[#This Row],[cena MJ bez DPH]]*1.1)</f>
        <v>0</v>
      </c>
      <c r="J10066">
        <f>Tabuľka5[[#This Row],[množstvo]]*Tabuľka5[[#This Row],[cena MJ bez DPH]]</f>
        <v>0</v>
      </c>
      <c r="L10066" s="5">
        <v>42195462</v>
      </c>
      <c r="N10066" t="s">
        <v>824</v>
      </c>
      <c r="O10066" t="s">
        <v>468</v>
      </c>
      <c r="P10066" t="s">
        <v>728</v>
      </c>
    </row>
    <row r="10067" spans="1:16" hidden="1" x14ac:dyDescent="0.25">
      <c r="A10067" t="s">
        <v>903</v>
      </c>
      <c r="B10067" t="s">
        <v>51</v>
      </c>
      <c r="C10067" t="s">
        <v>169</v>
      </c>
      <c r="D10067" t="s">
        <v>11</v>
      </c>
      <c r="F10067" t="s">
        <v>56</v>
      </c>
      <c r="H10067">
        <f>_xlfn.XLOOKUP(Tabuľka5[[#This Row],[Položka]],cennik[Položka],cennik[Cena MJ bez DPH])</f>
        <v>0</v>
      </c>
      <c r="I10067">
        <f>SUM(Tabuľka5[[#This Row],[cena MJ bez DPH]]*1.1)</f>
        <v>0</v>
      </c>
      <c r="J10067">
        <f>Tabuľka5[[#This Row],[množstvo]]*Tabuľka5[[#This Row],[cena MJ bez DPH]]</f>
        <v>0</v>
      </c>
      <c r="L10067" s="5">
        <v>42195462</v>
      </c>
      <c r="N10067" t="s">
        <v>824</v>
      </c>
      <c r="O10067" t="s">
        <v>468</v>
      </c>
      <c r="P10067" t="s">
        <v>728</v>
      </c>
    </row>
    <row r="10068" spans="1:16" hidden="1" x14ac:dyDescent="0.25">
      <c r="A10068" t="s">
        <v>903</v>
      </c>
      <c r="B10068" t="s">
        <v>51</v>
      </c>
      <c r="C10068" t="s">
        <v>170</v>
      </c>
      <c r="D10068" t="s">
        <v>11</v>
      </c>
      <c r="F10068" t="s">
        <v>56</v>
      </c>
      <c r="H10068">
        <f>_xlfn.XLOOKUP(Tabuľka5[[#This Row],[Položka]],cennik[Položka],cennik[Cena MJ bez DPH])</f>
        <v>0</v>
      </c>
      <c r="I10068">
        <f>SUM(Tabuľka5[[#This Row],[cena MJ bez DPH]]*1.1)</f>
        <v>0</v>
      </c>
      <c r="J10068">
        <f>Tabuľka5[[#This Row],[množstvo]]*Tabuľka5[[#This Row],[cena MJ bez DPH]]</f>
        <v>0</v>
      </c>
      <c r="L10068" s="5">
        <v>42195462</v>
      </c>
      <c r="N10068" t="s">
        <v>824</v>
      </c>
      <c r="O10068" t="s">
        <v>468</v>
      </c>
      <c r="P10068" t="s">
        <v>728</v>
      </c>
    </row>
    <row r="10069" spans="1:16" hidden="1" x14ac:dyDescent="0.25">
      <c r="A10069" t="s">
        <v>903</v>
      </c>
      <c r="B10069" t="s">
        <v>51</v>
      </c>
      <c r="C10069" t="s">
        <v>171</v>
      </c>
      <c r="D10069" t="s">
        <v>11</v>
      </c>
      <c r="F10069" t="s">
        <v>56</v>
      </c>
      <c r="H10069">
        <f>_xlfn.XLOOKUP(Tabuľka5[[#This Row],[Položka]],cennik[Položka],cennik[Cena MJ bez DPH])</f>
        <v>0</v>
      </c>
      <c r="I10069">
        <f>SUM(Tabuľka5[[#This Row],[cena MJ bez DPH]]*1.1)</f>
        <v>0</v>
      </c>
      <c r="J10069">
        <f>Tabuľka5[[#This Row],[množstvo]]*Tabuľka5[[#This Row],[cena MJ bez DPH]]</f>
        <v>0</v>
      </c>
      <c r="L10069" s="5">
        <v>42195462</v>
      </c>
      <c r="N10069" t="s">
        <v>824</v>
      </c>
      <c r="O10069" t="s">
        <v>468</v>
      </c>
      <c r="P10069" t="s">
        <v>728</v>
      </c>
    </row>
    <row r="10070" spans="1:16" hidden="1" x14ac:dyDescent="0.25">
      <c r="A10070" t="s">
        <v>903</v>
      </c>
      <c r="B10070" t="s">
        <v>51</v>
      </c>
      <c r="C10070" t="s">
        <v>172</v>
      </c>
      <c r="D10070" t="s">
        <v>11</v>
      </c>
      <c r="F10070" t="s">
        <v>56</v>
      </c>
      <c r="H10070">
        <f>_xlfn.XLOOKUP(Tabuľka5[[#This Row],[Položka]],cennik[Položka],cennik[Cena MJ bez DPH])</f>
        <v>0</v>
      </c>
      <c r="I10070">
        <f>SUM(Tabuľka5[[#This Row],[cena MJ bez DPH]]*1.1)</f>
        <v>0</v>
      </c>
      <c r="J10070">
        <f>Tabuľka5[[#This Row],[množstvo]]*Tabuľka5[[#This Row],[cena MJ bez DPH]]</f>
        <v>0</v>
      </c>
      <c r="L10070" s="5">
        <v>42195462</v>
      </c>
      <c r="N10070" t="s">
        <v>824</v>
      </c>
      <c r="O10070" t="s">
        <v>468</v>
      </c>
      <c r="P10070" t="s">
        <v>728</v>
      </c>
    </row>
    <row r="10071" spans="1:16" hidden="1" x14ac:dyDescent="0.25">
      <c r="A10071" t="s">
        <v>903</v>
      </c>
      <c r="B10071" t="s">
        <v>51</v>
      </c>
      <c r="C10071" t="s">
        <v>173</v>
      </c>
      <c r="D10071" t="s">
        <v>11</v>
      </c>
      <c r="F10071" t="s">
        <v>56</v>
      </c>
      <c r="H10071">
        <f>_xlfn.XLOOKUP(Tabuľka5[[#This Row],[Položka]],cennik[Položka],cennik[Cena MJ bez DPH])</f>
        <v>0</v>
      </c>
      <c r="I10071">
        <f>SUM(Tabuľka5[[#This Row],[cena MJ bez DPH]]*1.1)</f>
        <v>0</v>
      </c>
      <c r="J10071">
        <f>Tabuľka5[[#This Row],[množstvo]]*Tabuľka5[[#This Row],[cena MJ bez DPH]]</f>
        <v>0</v>
      </c>
      <c r="L10071" s="5">
        <v>42195462</v>
      </c>
      <c r="N10071" t="s">
        <v>824</v>
      </c>
      <c r="O10071" t="s">
        <v>468</v>
      </c>
      <c r="P10071" t="s">
        <v>728</v>
      </c>
    </row>
    <row r="10072" spans="1:16" hidden="1" x14ac:dyDescent="0.25">
      <c r="A10072" t="s">
        <v>903</v>
      </c>
      <c r="B10072" t="s">
        <v>51</v>
      </c>
      <c r="C10072" t="s">
        <v>174</v>
      </c>
      <c r="D10072" t="s">
        <v>11</v>
      </c>
      <c r="F10072" t="s">
        <v>56</v>
      </c>
      <c r="H10072">
        <f>_xlfn.XLOOKUP(Tabuľka5[[#This Row],[Položka]],cennik[Položka],cennik[Cena MJ bez DPH])</f>
        <v>0</v>
      </c>
      <c r="I10072">
        <f>SUM(Tabuľka5[[#This Row],[cena MJ bez DPH]]*1.1)</f>
        <v>0</v>
      </c>
      <c r="J10072">
        <f>Tabuľka5[[#This Row],[množstvo]]*Tabuľka5[[#This Row],[cena MJ bez DPH]]</f>
        <v>0</v>
      </c>
      <c r="L10072" s="5">
        <v>42195462</v>
      </c>
      <c r="N10072" t="s">
        <v>824</v>
      </c>
      <c r="O10072" t="s">
        <v>468</v>
      </c>
      <c r="P10072" t="s">
        <v>728</v>
      </c>
    </row>
    <row r="10073" spans="1:16" hidden="1" x14ac:dyDescent="0.25">
      <c r="A10073" t="s">
        <v>903</v>
      </c>
      <c r="B10073" t="s">
        <v>51</v>
      </c>
      <c r="C10073" t="s">
        <v>175</v>
      </c>
      <c r="D10073" t="s">
        <v>11</v>
      </c>
      <c r="F10073" t="s">
        <v>56</v>
      </c>
      <c r="H10073">
        <f>_xlfn.XLOOKUP(Tabuľka5[[#This Row],[Položka]],cennik[Položka],cennik[Cena MJ bez DPH])</f>
        <v>0</v>
      </c>
      <c r="I10073">
        <f>SUM(Tabuľka5[[#This Row],[cena MJ bez DPH]]*1.1)</f>
        <v>0</v>
      </c>
      <c r="J10073">
        <f>Tabuľka5[[#This Row],[množstvo]]*Tabuľka5[[#This Row],[cena MJ bez DPH]]</f>
        <v>0</v>
      </c>
      <c r="L10073" s="5">
        <v>42195462</v>
      </c>
      <c r="N10073" t="s">
        <v>824</v>
      </c>
      <c r="O10073" t="s">
        <v>468</v>
      </c>
      <c r="P10073" t="s">
        <v>728</v>
      </c>
    </row>
    <row r="10074" spans="1:16" hidden="1" x14ac:dyDescent="0.25">
      <c r="A10074" t="s">
        <v>903</v>
      </c>
      <c r="B10074" t="s">
        <v>51</v>
      </c>
      <c r="C10074" t="s">
        <v>176</v>
      </c>
      <c r="D10074" t="s">
        <v>11</v>
      </c>
      <c r="F10074" t="s">
        <v>56</v>
      </c>
      <c r="H10074">
        <f>_xlfn.XLOOKUP(Tabuľka5[[#This Row],[Položka]],cennik[Položka],cennik[Cena MJ bez DPH])</f>
        <v>0</v>
      </c>
      <c r="I10074">
        <f>SUM(Tabuľka5[[#This Row],[cena MJ bez DPH]]*1.1)</f>
        <v>0</v>
      </c>
      <c r="J10074">
        <f>Tabuľka5[[#This Row],[množstvo]]*Tabuľka5[[#This Row],[cena MJ bez DPH]]</f>
        <v>0</v>
      </c>
      <c r="L10074" s="5">
        <v>42195462</v>
      </c>
      <c r="N10074" t="s">
        <v>824</v>
      </c>
      <c r="O10074" t="s">
        <v>468</v>
      </c>
      <c r="P10074" t="s">
        <v>728</v>
      </c>
    </row>
    <row r="10075" spans="1:16" hidden="1" x14ac:dyDescent="0.25">
      <c r="A10075" t="s">
        <v>903</v>
      </c>
      <c r="B10075" t="s">
        <v>177</v>
      </c>
      <c r="C10075" t="s">
        <v>178</v>
      </c>
      <c r="D10075" t="s">
        <v>11</v>
      </c>
      <c r="F10075" t="s">
        <v>179</v>
      </c>
      <c r="H10075">
        <f>_xlfn.XLOOKUP(Tabuľka5[[#This Row],[Položka]],cennik[Položka],cennik[Cena MJ bez DPH])</f>
        <v>0</v>
      </c>
      <c r="I10075">
        <f>SUM(Tabuľka5[[#This Row],[cena MJ bez DPH]]*1.1)</f>
        <v>0</v>
      </c>
      <c r="J10075">
        <f>Tabuľka5[[#This Row],[množstvo]]*Tabuľka5[[#This Row],[cena MJ bez DPH]]</f>
        <v>0</v>
      </c>
      <c r="L10075" s="5">
        <v>42195462</v>
      </c>
      <c r="N10075" t="s">
        <v>824</v>
      </c>
      <c r="O10075" t="s">
        <v>468</v>
      </c>
      <c r="P10075" t="s">
        <v>728</v>
      </c>
    </row>
    <row r="10076" spans="1:16" hidden="1" x14ac:dyDescent="0.25">
      <c r="A10076" t="s">
        <v>903</v>
      </c>
      <c r="B10076" t="s">
        <v>177</v>
      </c>
      <c r="C10076" t="s">
        <v>180</v>
      </c>
      <c r="D10076" t="s">
        <v>11</v>
      </c>
      <c r="F10076" t="s">
        <v>179</v>
      </c>
      <c r="H10076">
        <f>_xlfn.XLOOKUP(Tabuľka5[[#This Row],[Položka]],cennik[Položka],cennik[Cena MJ bez DPH])</f>
        <v>0</v>
      </c>
      <c r="I10076">
        <f>SUM(Tabuľka5[[#This Row],[cena MJ bez DPH]]*1.1)</f>
        <v>0</v>
      </c>
      <c r="J10076">
        <f>Tabuľka5[[#This Row],[množstvo]]*Tabuľka5[[#This Row],[cena MJ bez DPH]]</f>
        <v>0</v>
      </c>
      <c r="L10076" s="5">
        <v>42195462</v>
      </c>
      <c r="N10076" t="s">
        <v>824</v>
      </c>
      <c r="O10076" t="s">
        <v>468</v>
      </c>
      <c r="P10076" t="s">
        <v>728</v>
      </c>
    </row>
    <row r="10077" spans="1:16" hidden="1" x14ac:dyDescent="0.25">
      <c r="A10077" t="s">
        <v>903</v>
      </c>
      <c r="B10077" t="s">
        <v>177</v>
      </c>
      <c r="C10077" t="s">
        <v>181</v>
      </c>
      <c r="D10077" t="s">
        <v>11</v>
      </c>
      <c r="F10077" t="s">
        <v>179</v>
      </c>
      <c r="H10077">
        <f>_xlfn.XLOOKUP(Tabuľka5[[#This Row],[Položka]],cennik[Položka],cennik[Cena MJ bez DPH])</f>
        <v>0</v>
      </c>
      <c r="I10077">
        <f>SUM(Tabuľka5[[#This Row],[cena MJ bez DPH]]*1.1)</f>
        <v>0</v>
      </c>
      <c r="J10077">
        <f>Tabuľka5[[#This Row],[množstvo]]*Tabuľka5[[#This Row],[cena MJ bez DPH]]</f>
        <v>0</v>
      </c>
      <c r="L10077" s="5">
        <v>42195462</v>
      </c>
      <c r="N10077" t="s">
        <v>824</v>
      </c>
      <c r="O10077" t="s">
        <v>468</v>
      </c>
      <c r="P10077" t="s">
        <v>728</v>
      </c>
    </row>
    <row r="10078" spans="1:16" hidden="1" x14ac:dyDescent="0.25">
      <c r="A10078" t="s">
        <v>903</v>
      </c>
      <c r="B10078" t="s">
        <v>177</v>
      </c>
      <c r="C10078" t="s">
        <v>182</v>
      </c>
      <c r="D10078" t="s">
        <v>11</v>
      </c>
      <c r="F10078" t="s">
        <v>179</v>
      </c>
      <c r="H10078">
        <f>_xlfn.XLOOKUP(Tabuľka5[[#This Row],[Položka]],cennik[Položka],cennik[Cena MJ bez DPH])</f>
        <v>0</v>
      </c>
      <c r="I10078">
        <f>SUM(Tabuľka5[[#This Row],[cena MJ bez DPH]]*1.1)</f>
        <v>0</v>
      </c>
      <c r="J10078">
        <f>Tabuľka5[[#This Row],[množstvo]]*Tabuľka5[[#This Row],[cena MJ bez DPH]]</f>
        <v>0</v>
      </c>
      <c r="L10078" s="5">
        <v>42195462</v>
      </c>
      <c r="N10078" t="s">
        <v>824</v>
      </c>
      <c r="O10078" t="s">
        <v>468</v>
      </c>
      <c r="P10078" t="s">
        <v>728</v>
      </c>
    </row>
    <row r="10079" spans="1:16" hidden="1" x14ac:dyDescent="0.25">
      <c r="A10079" t="s">
        <v>903</v>
      </c>
      <c r="B10079" t="s">
        <v>177</v>
      </c>
      <c r="C10079" t="s">
        <v>183</v>
      </c>
      <c r="D10079" t="s">
        <v>11</v>
      </c>
      <c r="F10079" t="s">
        <v>56</v>
      </c>
      <c r="H10079">
        <f>_xlfn.XLOOKUP(Tabuľka5[[#This Row],[Položka]],cennik[Položka],cennik[Cena MJ bez DPH])</f>
        <v>0</v>
      </c>
      <c r="I10079">
        <f>SUM(Tabuľka5[[#This Row],[cena MJ bez DPH]]*1.1)</f>
        <v>0</v>
      </c>
      <c r="J10079">
        <f>Tabuľka5[[#This Row],[množstvo]]*Tabuľka5[[#This Row],[cena MJ bez DPH]]</f>
        <v>0</v>
      </c>
      <c r="L10079" s="5">
        <v>42195462</v>
      </c>
      <c r="N10079" t="s">
        <v>824</v>
      </c>
      <c r="O10079" t="s">
        <v>468</v>
      </c>
      <c r="P10079" t="s">
        <v>728</v>
      </c>
    </row>
    <row r="10080" spans="1:16" hidden="1" x14ac:dyDescent="0.25">
      <c r="A10080" t="s">
        <v>903</v>
      </c>
      <c r="B10080" t="s">
        <v>177</v>
      </c>
      <c r="C10080" t="s">
        <v>184</v>
      </c>
      <c r="D10080" t="s">
        <v>11</v>
      </c>
      <c r="F10080" t="s">
        <v>56</v>
      </c>
      <c r="H10080">
        <f>_xlfn.XLOOKUP(Tabuľka5[[#This Row],[Položka]],cennik[Položka],cennik[Cena MJ bez DPH])</f>
        <v>0</v>
      </c>
      <c r="I10080">
        <f>SUM(Tabuľka5[[#This Row],[cena MJ bez DPH]]*1.1)</f>
        <v>0</v>
      </c>
      <c r="J10080">
        <f>Tabuľka5[[#This Row],[množstvo]]*Tabuľka5[[#This Row],[cena MJ bez DPH]]</f>
        <v>0</v>
      </c>
      <c r="L10080" s="5">
        <v>42195462</v>
      </c>
      <c r="N10080" t="s">
        <v>824</v>
      </c>
      <c r="O10080" t="s">
        <v>468</v>
      </c>
      <c r="P10080" t="s">
        <v>728</v>
      </c>
    </row>
    <row r="10081" spans="1:16" hidden="1" x14ac:dyDescent="0.25">
      <c r="A10081" t="s">
        <v>903</v>
      </c>
      <c r="B10081" t="s">
        <v>177</v>
      </c>
      <c r="C10081" t="s">
        <v>185</v>
      </c>
      <c r="D10081" t="s">
        <v>11</v>
      </c>
      <c r="F10081" t="s">
        <v>56</v>
      </c>
      <c r="H10081">
        <f>_xlfn.XLOOKUP(Tabuľka5[[#This Row],[Položka]],cennik[Položka],cennik[Cena MJ bez DPH])</f>
        <v>0</v>
      </c>
      <c r="I10081">
        <f>SUM(Tabuľka5[[#This Row],[cena MJ bez DPH]]*1.1)</f>
        <v>0</v>
      </c>
      <c r="J10081">
        <f>Tabuľka5[[#This Row],[množstvo]]*Tabuľka5[[#This Row],[cena MJ bez DPH]]</f>
        <v>0</v>
      </c>
      <c r="L10081" s="5">
        <v>42195462</v>
      </c>
      <c r="N10081" t="s">
        <v>824</v>
      </c>
      <c r="O10081" t="s">
        <v>468</v>
      </c>
      <c r="P10081" t="s">
        <v>728</v>
      </c>
    </row>
    <row r="10082" spans="1:16" hidden="1" x14ac:dyDescent="0.25">
      <c r="A10082" t="s">
        <v>903</v>
      </c>
      <c r="B10082" t="s">
        <v>177</v>
      </c>
      <c r="C10082" t="s">
        <v>186</v>
      </c>
      <c r="D10082" t="s">
        <v>11</v>
      </c>
      <c r="F10082" t="s">
        <v>56</v>
      </c>
      <c r="H10082">
        <f>_xlfn.XLOOKUP(Tabuľka5[[#This Row],[Položka]],cennik[Položka],cennik[Cena MJ bez DPH])</f>
        <v>0</v>
      </c>
      <c r="I10082">
        <f>SUM(Tabuľka5[[#This Row],[cena MJ bez DPH]]*1.1)</f>
        <v>0</v>
      </c>
      <c r="J10082">
        <f>Tabuľka5[[#This Row],[množstvo]]*Tabuľka5[[#This Row],[cena MJ bez DPH]]</f>
        <v>0</v>
      </c>
      <c r="L10082" s="5">
        <v>42195462</v>
      </c>
      <c r="N10082" t="s">
        <v>824</v>
      </c>
      <c r="O10082" t="s">
        <v>468</v>
      </c>
      <c r="P10082" t="s">
        <v>728</v>
      </c>
    </row>
    <row r="10083" spans="1:16" hidden="1" x14ac:dyDescent="0.25">
      <c r="A10083" t="s">
        <v>903</v>
      </c>
      <c r="B10083" t="s">
        <v>177</v>
      </c>
      <c r="C10083" t="s">
        <v>187</v>
      </c>
      <c r="D10083" t="s">
        <v>11</v>
      </c>
      <c r="F10083" t="s">
        <v>56</v>
      </c>
      <c r="H10083">
        <f>_xlfn.XLOOKUP(Tabuľka5[[#This Row],[Položka]],cennik[Položka],cennik[Cena MJ bez DPH])</f>
        <v>0</v>
      </c>
      <c r="I10083">
        <f>SUM(Tabuľka5[[#This Row],[cena MJ bez DPH]]*1.1)</f>
        <v>0</v>
      </c>
      <c r="J10083">
        <f>Tabuľka5[[#This Row],[množstvo]]*Tabuľka5[[#This Row],[cena MJ bez DPH]]</f>
        <v>0</v>
      </c>
      <c r="L10083" s="5">
        <v>42195462</v>
      </c>
      <c r="N10083" t="s">
        <v>824</v>
      </c>
      <c r="O10083" t="s">
        <v>468</v>
      </c>
      <c r="P10083" t="s">
        <v>728</v>
      </c>
    </row>
    <row r="10084" spans="1:16" hidden="1" x14ac:dyDescent="0.25">
      <c r="A10084" t="s">
        <v>903</v>
      </c>
      <c r="B10084" t="s">
        <v>177</v>
      </c>
      <c r="C10084" t="s">
        <v>188</v>
      </c>
      <c r="D10084" t="s">
        <v>11</v>
      </c>
      <c r="F10084" t="s">
        <v>56</v>
      </c>
      <c r="H10084">
        <f>_xlfn.XLOOKUP(Tabuľka5[[#This Row],[Položka]],cennik[Položka],cennik[Cena MJ bez DPH])</f>
        <v>0</v>
      </c>
      <c r="I10084">
        <f>SUM(Tabuľka5[[#This Row],[cena MJ bez DPH]]*1.1)</f>
        <v>0</v>
      </c>
      <c r="J10084">
        <f>Tabuľka5[[#This Row],[množstvo]]*Tabuľka5[[#This Row],[cena MJ bez DPH]]</f>
        <v>0</v>
      </c>
      <c r="L10084" s="5">
        <v>42195462</v>
      </c>
      <c r="N10084" t="s">
        <v>824</v>
      </c>
      <c r="O10084" t="s">
        <v>468</v>
      </c>
      <c r="P10084" t="s">
        <v>728</v>
      </c>
    </row>
    <row r="10085" spans="1:16" hidden="1" x14ac:dyDescent="0.25">
      <c r="A10085" t="s">
        <v>903</v>
      </c>
      <c r="B10085" t="s">
        <v>177</v>
      </c>
      <c r="C10085" t="s">
        <v>189</v>
      </c>
      <c r="D10085" t="s">
        <v>11</v>
      </c>
      <c r="F10085" t="s">
        <v>56</v>
      </c>
      <c r="H10085">
        <f>_xlfn.XLOOKUP(Tabuľka5[[#This Row],[Položka]],cennik[Položka],cennik[Cena MJ bez DPH])</f>
        <v>0</v>
      </c>
      <c r="I10085">
        <f>SUM(Tabuľka5[[#This Row],[cena MJ bez DPH]]*1.1)</f>
        <v>0</v>
      </c>
      <c r="J10085">
        <f>Tabuľka5[[#This Row],[množstvo]]*Tabuľka5[[#This Row],[cena MJ bez DPH]]</f>
        <v>0</v>
      </c>
      <c r="L10085" s="5">
        <v>42195462</v>
      </c>
      <c r="N10085" t="s">
        <v>824</v>
      </c>
      <c r="O10085" t="s">
        <v>468</v>
      </c>
      <c r="P10085" t="s">
        <v>728</v>
      </c>
    </row>
    <row r="10086" spans="1:16" hidden="1" x14ac:dyDescent="0.25">
      <c r="A10086" t="s">
        <v>903</v>
      </c>
      <c r="B10086" t="s">
        <v>177</v>
      </c>
      <c r="C10086" t="s">
        <v>190</v>
      </c>
      <c r="D10086" t="s">
        <v>11</v>
      </c>
      <c r="F10086" t="s">
        <v>56</v>
      </c>
      <c r="H10086">
        <f>_xlfn.XLOOKUP(Tabuľka5[[#This Row],[Položka]],cennik[Položka],cennik[Cena MJ bez DPH])</f>
        <v>0</v>
      </c>
      <c r="I10086">
        <f>SUM(Tabuľka5[[#This Row],[cena MJ bez DPH]]*1.1)</f>
        <v>0</v>
      </c>
      <c r="J10086">
        <f>Tabuľka5[[#This Row],[množstvo]]*Tabuľka5[[#This Row],[cena MJ bez DPH]]</f>
        <v>0</v>
      </c>
      <c r="L10086" s="5">
        <v>42195462</v>
      </c>
      <c r="N10086" t="s">
        <v>824</v>
      </c>
      <c r="O10086" t="s">
        <v>468</v>
      </c>
      <c r="P10086" t="s">
        <v>728</v>
      </c>
    </row>
    <row r="10087" spans="1:16" hidden="1" x14ac:dyDescent="0.25">
      <c r="A10087" t="s">
        <v>903</v>
      </c>
      <c r="B10087" t="s">
        <v>177</v>
      </c>
      <c r="C10087" t="s">
        <v>191</v>
      </c>
      <c r="D10087" t="s">
        <v>11</v>
      </c>
      <c r="F10087" t="s">
        <v>56</v>
      </c>
      <c r="H10087">
        <f>_xlfn.XLOOKUP(Tabuľka5[[#This Row],[Položka]],cennik[Položka],cennik[Cena MJ bez DPH])</f>
        <v>0</v>
      </c>
      <c r="I10087">
        <f>SUM(Tabuľka5[[#This Row],[cena MJ bez DPH]]*1.1)</f>
        <v>0</v>
      </c>
      <c r="J10087">
        <f>Tabuľka5[[#This Row],[množstvo]]*Tabuľka5[[#This Row],[cena MJ bez DPH]]</f>
        <v>0</v>
      </c>
      <c r="L10087" s="5">
        <v>42195462</v>
      </c>
      <c r="N10087" t="s">
        <v>824</v>
      </c>
      <c r="O10087" t="s">
        <v>468</v>
      </c>
      <c r="P10087" t="s">
        <v>728</v>
      </c>
    </row>
    <row r="10088" spans="1:16" hidden="1" x14ac:dyDescent="0.25">
      <c r="A10088" t="s">
        <v>903</v>
      </c>
      <c r="B10088" t="s">
        <v>177</v>
      </c>
      <c r="C10088" t="s">
        <v>192</v>
      </c>
      <c r="D10088" t="s">
        <v>11</v>
      </c>
      <c r="F10088" t="s">
        <v>56</v>
      </c>
      <c r="H10088">
        <f>_xlfn.XLOOKUP(Tabuľka5[[#This Row],[Položka]],cennik[Položka],cennik[Cena MJ bez DPH])</f>
        <v>0</v>
      </c>
      <c r="I10088">
        <f>SUM(Tabuľka5[[#This Row],[cena MJ bez DPH]]*1.1)</f>
        <v>0</v>
      </c>
      <c r="J10088">
        <f>Tabuľka5[[#This Row],[množstvo]]*Tabuľka5[[#This Row],[cena MJ bez DPH]]</f>
        <v>0</v>
      </c>
      <c r="L10088" s="5">
        <v>42195462</v>
      </c>
      <c r="N10088" t="s">
        <v>824</v>
      </c>
      <c r="O10088" t="s">
        <v>468</v>
      </c>
      <c r="P10088" t="s">
        <v>728</v>
      </c>
    </row>
    <row r="10089" spans="1:16" hidden="1" x14ac:dyDescent="0.25">
      <c r="A10089" t="s">
        <v>903</v>
      </c>
      <c r="B10089" t="s">
        <v>177</v>
      </c>
      <c r="C10089" t="s">
        <v>193</v>
      </c>
      <c r="D10089" t="s">
        <v>11</v>
      </c>
      <c r="F10089" t="s">
        <v>56</v>
      </c>
      <c r="H10089">
        <f>_xlfn.XLOOKUP(Tabuľka5[[#This Row],[Položka]],cennik[Položka],cennik[Cena MJ bez DPH])</f>
        <v>0</v>
      </c>
      <c r="I10089">
        <f>SUM(Tabuľka5[[#This Row],[cena MJ bez DPH]]*1.1)</f>
        <v>0</v>
      </c>
      <c r="J10089">
        <f>Tabuľka5[[#This Row],[množstvo]]*Tabuľka5[[#This Row],[cena MJ bez DPH]]</f>
        <v>0</v>
      </c>
      <c r="L10089" s="5">
        <v>42195462</v>
      </c>
      <c r="N10089" t="s">
        <v>824</v>
      </c>
      <c r="O10089" t="s">
        <v>468</v>
      </c>
      <c r="P10089" t="s">
        <v>728</v>
      </c>
    </row>
    <row r="10090" spans="1:16" hidden="1" x14ac:dyDescent="0.25">
      <c r="A10090" t="s">
        <v>903</v>
      </c>
      <c r="B10090" t="s">
        <v>177</v>
      </c>
      <c r="C10090" t="s">
        <v>194</v>
      </c>
      <c r="D10090" t="s">
        <v>11</v>
      </c>
      <c r="F10090" t="s">
        <v>56</v>
      </c>
      <c r="H10090">
        <f>_xlfn.XLOOKUP(Tabuľka5[[#This Row],[Položka]],cennik[Položka],cennik[Cena MJ bez DPH])</f>
        <v>0</v>
      </c>
      <c r="I10090">
        <f>SUM(Tabuľka5[[#This Row],[cena MJ bez DPH]]*1.1)</f>
        <v>0</v>
      </c>
      <c r="J10090">
        <f>Tabuľka5[[#This Row],[množstvo]]*Tabuľka5[[#This Row],[cena MJ bez DPH]]</f>
        <v>0</v>
      </c>
      <c r="L10090" s="5">
        <v>42195462</v>
      </c>
      <c r="N10090" t="s">
        <v>824</v>
      </c>
      <c r="O10090" t="s">
        <v>468</v>
      </c>
      <c r="P10090" t="s">
        <v>728</v>
      </c>
    </row>
    <row r="10091" spans="1:16" hidden="1" x14ac:dyDescent="0.25">
      <c r="A10091" t="s">
        <v>903</v>
      </c>
      <c r="B10091" t="s">
        <v>177</v>
      </c>
      <c r="C10091" t="s">
        <v>195</v>
      </c>
      <c r="D10091" t="s">
        <v>11</v>
      </c>
      <c r="F10091" t="s">
        <v>53</v>
      </c>
      <c r="H10091">
        <f>_xlfn.XLOOKUP(Tabuľka5[[#This Row],[Položka]],cennik[Položka],cennik[Cena MJ bez DPH])</f>
        <v>0</v>
      </c>
      <c r="I10091">
        <f>SUM(Tabuľka5[[#This Row],[cena MJ bez DPH]]*1.1)</f>
        <v>0</v>
      </c>
      <c r="J10091">
        <f>Tabuľka5[[#This Row],[množstvo]]*Tabuľka5[[#This Row],[cena MJ bez DPH]]</f>
        <v>0</v>
      </c>
      <c r="L10091" s="5">
        <v>42195462</v>
      </c>
      <c r="N10091" t="s">
        <v>824</v>
      </c>
      <c r="O10091" t="s">
        <v>468</v>
      </c>
      <c r="P10091" t="s">
        <v>728</v>
      </c>
    </row>
    <row r="10092" spans="1:16" hidden="1" x14ac:dyDescent="0.25">
      <c r="A10092" t="s">
        <v>903</v>
      </c>
      <c r="B10092" t="s">
        <v>177</v>
      </c>
      <c r="C10092" t="s">
        <v>196</v>
      </c>
      <c r="D10092" t="s">
        <v>11</v>
      </c>
      <c r="F10092" t="s">
        <v>179</v>
      </c>
      <c r="H10092">
        <f>_xlfn.XLOOKUP(Tabuľka5[[#This Row],[Položka]],cennik[Položka],cennik[Cena MJ bez DPH])</f>
        <v>0</v>
      </c>
      <c r="I10092">
        <f>SUM(Tabuľka5[[#This Row],[cena MJ bez DPH]]*1.1)</f>
        <v>0</v>
      </c>
      <c r="J10092">
        <f>Tabuľka5[[#This Row],[množstvo]]*Tabuľka5[[#This Row],[cena MJ bez DPH]]</f>
        <v>0</v>
      </c>
      <c r="L10092" s="5">
        <v>42195462</v>
      </c>
      <c r="N10092" t="s">
        <v>824</v>
      </c>
      <c r="O10092" t="s">
        <v>468</v>
      </c>
      <c r="P10092" t="s">
        <v>728</v>
      </c>
    </row>
    <row r="10093" spans="1:16" hidden="1" x14ac:dyDescent="0.25">
      <c r="A10093" t="s">
        <v>903</v>
      </c>
      <c r="B10093" t="s">
        <v>177</v>
      </c>
      <c r="C10093" t="s">
        <v>197</v>
      </c>
      <c r="D10093" t="s">
        <v>11</v>
      </c>
      <c r="F10093" t="s">
        <v>179</v>
      </c>
      <c r="H10093">
        <f>_xlfn.XLOOKUP(Tabuľka5[[#This Row],[Položka]],cennik[Položka],cennik[Cena MJ bez DPH])</f>
        <v>0</v>
      </c>
      <c r="I10093">
        <f>SUM(Tabuľka5[[#This Row],[cena MJ bez DPH]]*1.1)</f>
        <v>0</v>
      </c>
      <c r="J10093">
        <f>Tabuľka5[[#This Row],[množstvo]]*Tabuľka5[[#This Row],[cena MJ bez DPH]]</f>
        <v>0</v>
      </c>
      <c r="L10093" s="5">
        <v>42195462</v>
      </c>
      <c r="N10093" t="s">
        <v>824</v>
      </c>
      <c r="O10093" t="s">
        <v>468</v>
      </c>
      <c r="P10093" t="s">
        <v>728</v>
      </c>
    </row>
    <row r="10094" spans="1:16" hidden="1" x14ac:dyDescent="0.25">
      <c r="A10094" t="s">
        <v>903</v>
      </c>
      <c r="B10094" t="s">
        <v>177</v>
      </c>
      <c r="C10094" t="s">
        <v>198</v>
      </c>
      <c r="D10094" t="s">
        <v>11</v>
      </c>
      <c r="F10094" t="s">
        <v>179</v>
      </c>
      <c r="H10094">
        <f>_xlfn.XLOOKUP(Tabuľka5[[#This Row],[Položka]],cennik[Položka],cennik[Cena MJ bez DPH])</f>
        <v>0</v>
      </c>
      <c r="I10094">
        <f>SUM(Tabuľka5[[#This Row],[cena MJ bez DPH]]*1.1)</f>
        <v>0</v>
      </c>
      <c r="J10094">
        <f>Tabuľka5[[#This Row],[množstvo]]*Tabuľka5[[#This Row],[cena MJ bez DPH]]</f>
        <v>0</v>
      </c>
      <c r="L10094" s="5">
        <v>42195462</v>
      </c>
      <c r="N10094" t="s">
        <v>824</v>
      </c>
      <c r="O10094" t="s">
        <v>468</v>
      </c>
      <c r="P10094" t="s">
        <v>728</v>
      </c>
    </row>
    <row r="10095" spans="1:16" hidden="1" x14ac:dyDescent="0.25">
      <c r="A10095" t="s">
        <v>903</v>
      </c>
      <c r="B10095" t="s">
        <v>177</v>
      </c>
      <c r="C10095" t="s">
        <v>199</v>
      </c>
      <c r="D10095" t="s">
        <v>11</v>
      </c>
      <c r="F10095" t="s">
        <v>179</v>
      </c>
      <c r="H10095">
        <f>_xlfn.XLOOKUP(Tabuľka5[[#This Row],[Položka]],cennik[Položka],cennik[Cena MJ bez DPH])</f>
        <v>0</v>
      </c>
      <c r="I10095">
        <f>SUM(Tabuľka5[[#This Row],[cena MJ bez DPH]]*1.1)</f>
        <v>0</v>
      </c>
      <c r="J10095">
        <f>Tabuľka5[[#This Row],[množstvo]]*Tabuľka5[[#This Row],[cena MJ bez DPH]]</f>
        <v>0</v>
      </c>
      <c r="L10095" s="5">
        <v>42195462</v>
      </c>
      <c r="N10095" t="s">
        <v>824</v>
      </c>
      <c r="O10095" t="s">
        <v>468</v>
      </c>
      <c r="P10095" t="s">
        <v>728</v>
      </c>
    </row>
    <row r="10096" spans="1:16" hidden="1" x14ac:dyDescent="0.25">
      <c r="A10096" t="s">
        <v>903</v>
      </c>
      <c r="B10096" t="s">
        <v>177</v>
      </c>
      <c r="C10096" t="s">
        <v>200</v>
      </c>
      <c r="D10096" t="s">
        <v>11</v>
      </c>
      <c r="F10096" t="s">
        <v>56</v>
      </c>
      <c r="H10096">
        <f>_xlfn.XLOOKUP(Tabuľka5[[#This Row],[Položka]],cennik[Položka],cennik[Cena MJ bez DPH])</f>
        <v>0</v>
      </c>
      <c r="I10096">
        <f>SUM(Tabuľka5[[#This Row],[cena MJ bez DPH]]*1.1)</f>
        <v>0</v>
      </c>
      <c r="J10096">
        <f>Tabuľka5[[#This Row],[množstvo]]*Tabuľka5[[#This Row],[cena MJ bez DPH]]</f>
        <v>0</v>
      </c>
      <c r="L10096" s="5">
        <v>42195462</v>
      </c>
      <c r="N10096" t="s">
        <v>824</v>
      </c>
      <c r="O10096" t="s">
        <v>468</v>
      </c>
      <c r="P10096" t="s">
        <v>728</v>
      </c>
    </row>
    <row r="10097" spans="1:16" hidden="1" x14ac:dyDescent="0.25">
      <c r="A10097" t="s">
        <v>903</v>
      </c>
      <c r="B10097" t="s">
        <v>177</v>
      </c>
      <c r="C10097" t="s">
        <v>201</v>
      </c>
      <c r="D10097" t="s">
        <v>11</v>
      </c>
      <c r="F10097" t="s">
        <v>179</v>
      </c>
      <c r="H10097">
        <f>_xlfn.XLOOKUP(Tabuľka5[[#This Row],[Položka]],cennik[Položka],cennik[Cena MJ bez DPH])</f>
        <v>0</v>
      </c>
      <c r="I10097">
        <f>SUM(Tabuľka5[[#This Row],[cena MJ bez DPH]]*1.1)</f>
        <v>0</v>
      </c>
      <c r="J10097">
        <f>Tabuľka5[[#This Row],[množstvo]]*Tabuľka5[[#This Row],[cena MJ bez DPH]]</f>
        <v>0</v>
      </c>
      <c r="L10097" s="5">
        <v>42195462</v>
      </c>
      <c r="N10097" t="s">
        <v>824</v>
      </c>
      <c r="O10097" t="s">
        <v>468</v>
      </c>
      <c r="P10097" t="s">
        <v>728</v>
      </c>
    </row>
    <row r="10098" spans="1:16" hidden="1" x14ac:dyDescent="0.25">
      <c r="A10098" t="s">
        <v>903</v>
      </c>
      <c r="B10098" t="s">
        <v>177</v>
      </c>
      <c r="C10098" t="s">
        <v>202</v>
      </c>
      <c r="D10098" t="s">
        <v>11</v>
      </c>
      <c r="F10098" t="s">
        <v>179</v>
      </c>
      <c r="H10098">
        <f>_xlfn.XLOOKUP(Tabuľka5[[#This Row],[Položka]],cennik[Položka],cennik[Cena MJ bez DPH])</f>
        <v>0</v>
      </c>
      <c r="I10098">
        <f>SUM(Tabuľka5[[#This Row],[cena MJ bez DPH]]*1.1)</f>
        <v>0</v>
      </c>
      <c r="J10098">
        <f>Tabuľka5[[#This Row],[množstvo]]*Tabuľka5[[#This Row],[cena MJ bez DPH]]</f>
        <v>0</v>
      </c>
      <c r="L10098" s="5">
        <v>42195462</v>
      </c>
      <c r="N10098" t="s">
        <v>824</v>
      </c>
      <c r="O10098" t="s">
        <v>468</v>
      </c>
      <c r="P10098" t="s">
        <v>728</v>
      </c>
    </row>
    <row r="10099" spans="1:16" hidden="1" x14ac:dyDescent="0.25">
      <c r="A10099" t="s">
        <v>903</v>
      </c>
      <c r="B10099" t="s">
        <v>177</v>
      </c>
      <c r="C10099" t="s">
        <v>203</v>
      </c>
      <c r="D10099" t="s">
        <v>11</v>
      </c>
      <c r="F10099" t="s">
        <v>179</v>
      </c>
      <c r="H10099">
        <f>_xlfn.XLOOKUP(Tabuľka5[[#This Row],[Položka]],cennik[Položka],cennik[Cena MJ bez DPH])</f>
        <v>0</v>
      </c>
      <c r="I10099">
        <f>SUM(Tabuľka5[[#This Row],[cena MJ bez DPH]]*1.1)</f>
        <v>0</v>
      </c>
      <c r="J10099">
        <f>Tabuľka5[[#This Row],[množstvo]]*Tabuľka5[[#This Row],[cena MJ bez DPH]]</f>
        <v>0</v>
      </c>
      <c r="L10099" s="5">
        <v>42195462</v>
      </c>
      <c r="N10099" t="s">
        <v>824</v>
      </c>
      <c r="O10099" t="s">
        <v>468</v>
      </c>
      <c r="P10099" t="s">
        <v>728</v>
      </c>
    </row>
    <row r="10100" spans="1:16" hidden="1" x14ac:dyDescent="0.25">
      <c r="A10100" t="s">
        <v>903</v>
      </c>
      <c r="B10100" t="s">
        <v>177</v>
      </c>
      <c r="C10100" t="s">
        <v>204</v>
      </c>
      <c r="D10100" t="s">
        <v>11</v>
      </c>
      <c r="F10100" t="s">
        <v>56</v>
      </c>
      <c r="H10100">
        <f>_xlfn.XLOOKUP(Tabuľka5[[#This Row],[Položka]],cennik[Položka],cennik[Cena MJ bez DPH])</f>
        <v>0</v>
      </c>
      <c r="I10100">
        <f>SUM(Tabuľka5[[#This Row],[cena MJ bez DPH]]*1.1)</f>
        <v>0</v>
      </c>
      <c r="J10100">
        <f>Tabuľka5[[#This Row],[množstvo]]*Tabuľka5[[#This Row],[cena MJ bez DPH]]</f>
        <v>0</v>
      </c>
      <c r="L10100" s="5">
        <v>42195462</v>
      </c>
      <c r="N10100" t="s">
        <v>824</v>
      </c>
      <c r="O10100" t="s">
        <v>468</v>
      </c>
      <c r="P10100" t="s">
        <v>728</v>
      </c>
    </row>
    <row r="10101" spans="1:16" hidden="1" x14ac:dyDescent="0.25">
      <c r="A10101" t="s">
        <v>903</v>
      </c>
      <c r="B10101" t="s">
        <v>177</v>
      </c>
      <c r="C10101" t="s">
        <v>205</v>
      </c>
      <c r="D10101" t="s">
        <v>11</v>
      </c>
      <c r="F10101" t="s">
        <v>179</v>
      </c>
      <c r="H10101">
        <f>_xlfn.XLOOKUP(Tabuľka5[[#This Row],[Položka]],cennik[Položka],cennik[Cena MJ bez DPH])</f>
        <v>0</v>
      </c>
      <c r="I10101">
        <f>SUM(Tabuľka5[[#This Row],[cena MJ bez DPH]]*1.1)</f>
        <v>0</v>
      </c>
      <c r="J10101">
        <f>Tabuľka5[[#This Row],[množstvo]]*Tabuľka5[[#This Row],[cena MJ bez DPH]]</f>
        <v>0</v>
      </c>
      <c r="L10101" s="5">
        <v>42195462</v>
      </c>
      <c r="N10101" t="s">
        <v>824</v>
      </c>
      <c r="O10101" t="s">
        <v>468</v>
      </c>
      <c r="P10101" t="s">
        <v>728</v>
      </c>
    </row>
    <row r="10102" spans="1:16" hidden="1" x14ac:dyDescent="0.25">
      <c r="A10102" t="s">
        <v>903</v>
      </c>
      <c r="B10102" t="s">
        <v>177</v>
      </c>
      <c r="C10102" t="s">
        <v>206</v>
      </c>
      <c r="D10102" t="s">
        <v>11</v>
      </c>
      <c r="F10102" t="s">
        <v>56</v>
      </c>
      <c r="H10102">
        <f>_xlfn.XLOOKUP(Tabuľka5[[#This Row],[Položka]],cennik[Položka],cennik[Cena MJ bez DPH])</f>
        <v>0</v>
      </c>
      <c r="I10102">
        <f>SUM(Tabuľka5[[#This Row],[cena MJ bez DPH]]*1.1)</f>
        <v>0</v>
      </c>
      <c r="J10102">
        <f>Tabuľka5[[#This Row],[množstvo]]*Tabuľka5[[#This Row],[cena MJ bez DPH]]</f>
        <v>0</v>
      </c>
      <c r="L10102" s="5">
        <v>42195462</v>
      </c>
      <c r="N10102" t="s">
        <v>824</v>
      </c>
      <c r="O10102" t="s">
        <v>468</v>
      </c>
      <c r="P10102" t="s">
        <v>728</v>
      </c>
    </row>
    <row r="10103" spans="1:16" hidden="1" x14ac:dyDescent="0.25">
      <c r="A10103" t="s">
        <v>903</v>
      </c>
      <c r="B10103" t="s">
        <v>177</v>
      </c>
      <c r="C10103" t="s">
        <v>207</v>
      </c>
      <c r="D10103" t="s">
        <v>11</v>
      </c>
      <c r="F10103" t="s">
        <v>56</v>
      </c>
      <c r="H10103">
        <f>_xlfn.XLOOKUP(Tabuľka5[[#This Row],[Položka]],cennik[Položka],cennik[Cena MJ bez DPH])</f>
        <v>0</v>
      </c>
      <c r="I10103">
        <f>SUM(Tabuľka5[[#This Row],[cena MJ bez DPH]]*1.1)</f>
        <v>0</v>
      </c>
      <c r="J10103">
        <f>Tabuľka5[[#This Row],[množstvo]]*Tabuľka5[[#This Row],[cena MJ bez DPH]]</f>
        <v>0</v>
      </c>
      <c r="L10103" s="5">
        <v>42195462</v>
      </c>
      <c r="N10103" t="s">
        <v>824</v>
      </c>
      <c r="O10103" t="s">
        <v>468</v>
      </c>
      <c r="P10103" t="s">
        <v>728</v>
      </c>
    </row>
    <row r="10104" spans="1:16" hidden="1" x14ac:dyDescent="0.25">
      <c r="A10104" t="s">
        <v>903</v>
      </c>
      <c r="B10104" t="s">
        <v>177</v>
      </c>
      <c r="C10104" t="s">
        <v>208</v>
      </c>
      <c r="D10104" t="s">
        <v>11</v>
      </c>
      <c r="F10104" t="s">
        <v>53</v>
      </c>
      <c r="H10104">
        <f>_xlfn.XLOOKUP(Tabuľka5[[#This Row],[Položka]],cennik[Položka],cennik[Cena MJ bez DPH])</f>
        <v>0</v>
      </c>
      <c r="I10104">
        <f>SUM(Tabuľka5[[#This Row],[cena MJ bez DPH]]*1.1)</f>
        <v>0</v>
      </c>
      <c r="J10104">
        <f>Tabuľka5[[#This Row],[množstvo]]*Tabuľka5[[#This Row],[cena MJ bez DPH]]</f>
        <v>0</v>
      </c>
      <c r="L10104" s="5">
        <v>42195462</v>
      </c>
      <c r="N10104" t="s">
        <v>824</v>
      </c>
      <c r="O10104" t="s">
        <v>468</v>
      </c>
      <c r="P10104" t="s">
        <v>728</v>
      </c>
    </row>
    <row r="10105" spans="1:16" hidden="1" x14ac:dyDescent="0.25">
      <c r="A10105" t="s">
        <v>903</v>
      </c>
      <c r="B10105" t="s">
        <v>177</v>
      </c>
      <c r="C10105" t="s">
        <v>209</v>
      </c>
      <c r="D10105" t="s">
        <v>11</v>
      </c>
      <c r="F10105" t="s">
        <v>179</v>
      </c>
      <c r="H10105">
        <f>_xlfn.XLOOKUP(Tabuľka5[[#This Row],[Položka]],cennik[Položka],cennik[Cena MJ bez DPH])</f>
        <v>0</v>
      </c>
      <c r="I10105">
        <f>SUM(Tabuľka5[[#This Row],[cena MJ bez DPH]]*1.1)</f>
        <v>0</v>
      </c>
      <c r="J10105">
        <f>Tabuľka5[[#This Row],[množstvo]]*Tabuľka5[[#This Row],[cena MJ bez DPH]]</f>
        <v>0</v>
      </c>
      <c r="L10105" s="5">
        <v>42195462</v>
      </c>
      <c r="N10105" t="s">
        <v>824</v>
      </c>
      <c r="O10105" t="s">
        <v>468</v>
      </c>
      <c r="P10105" t="s">
        <v>728</v>
      </c>
    </row>
    <row r="10106" spans="1:16" hidden="1" x14ac:dyDescent="0.25">
      <c r="A10106" t="s">
        <v>903</v>
      </c>
      <c r="B10106" t="s">
        <v>177</v>
      </c>
      <c r="C10106" t="s">
        <v>210</v>
      </c>
      <c r="D10106" t="s">
        <v>11</v>
      </c>
      <c r="F10106" t="s">
        <v>56</v>
      </c>
      <c r="H10106">
        <f>_xlfn.XLOOKUP(Tabuľka5[[#This Row],[Položka]],cennik[Položka],cennik[Cena MJ bez DPH])</f>
        <v>0</v>
      </c>
      <c r="I10106">
        <f>SUM(Tabuľka5[[#This Row],[cena MJ bez DPH]]*1.1)</f>
        <v>0</v>
      </c>
      <c r="J10106">
        <f>Tabuľka5[[#This Row],[množstvo]]*Tabuľka5[[#This Row],[cena MJ bez DPH]]</f>
        <v>0</v>
      </c>
      <c r="L10106" s="5">
        <v>42195462</v>
      </c>
      <c r="N10106" t="s">
        <v>824</v>
      </c>
      <c r="O10106" t="s">
        <v>468</v>
      </c>
      <c r="P10106" t="s">
        <v>728</v>
      </c>
    </row>
    <row r="10107" spans="1:16" hidden="1" x14ac:dyDescent="0.25">
      <c r="A10107" t="s">
        <v>903</v>
      </c>
      <c r="B10107" t="s">
        <v>177</v>
      </c>
      <c r="C10107" t="s">
        <v>211</v>
      </c>
      <c r="D10107" t="s">
        <v>11</v>
      </c>
      <c r="F10107" t="s">
        <v>56</v>
      </c>
      <c r="H10107">
        <f>_xlfn.XLOOKUP(Tabuľka5[[#This Row],[Položka]],cennik[Položka],cennik[Cena MJ bez DPH])</f>
        <v>0</v>
      </c>
      <c r="I10107">
        <f>SUM(Tabuľka5[[#This Row],[cena MJ bez DPH]]*1.1)</f>
        <v>0</v>
      </c>
      <c r="J10107">
        <f>Tabuľka5[[#This Row],[množstvo]]*Tabuľka5[[#This Row],[cena MJ bez DPH]]</f>
        <v>0</v>
      </c>
      <c r="L10107" s="5">
        <v>42195462</v>
      </c>
      <c r="N10107" t="s">
        <v>824</v>
      </c>
      <c r="O10107" t="s">
        <v>468</v>
      </c>
      <c r="P10107" t="s">
        <v>728</v>
      </c>
    </row>
    <row r="10108" spans="1:16" hidden="1" x14ac:dyDescent="0.25">
      <c r="A10108" t="s">
        <v>903</v>
      </c>
      <c r="B10108" t="s">
        <v>177</v>
      </c>
      <c r="C10108" t="s">
        <v>212</v>
      </c>
      <c r="D10108" t="s">
        <v>11</v>
      </c>
      <c r="F10108" t="s">
        <v>179</v>
      </c>
      <c r="H10108">
        <f>_xlfn.XLOOKUP(Tabuľka5[[#This Row],[Položka]],cennik[Položka],cennik[Cena MJ bez DPH])</f>
        <v>0</v>
      </c>
      <c r="I10108">
        <f>SUM(Tabuľka5[[#This Row],[cena MJ bez DPH]]*1.1)</f>
        <v>0</v>
      </c>
      <c r="J10108">
        <f>Tabuľka5[[#This Row],[množstvo]]*Tabuľka5[[#This Row],[cena MJ bez DPH]]</f>
        <v>0</v>
      </c>
      <c r="L10108" s="5">
        <v>42195462</v>
      </c>
      <c r="N10108" t="s">
        <v>824</v>
      </c>
      <c r="O10108" t="s">
        <v>468</v>
      </c>
      <c r="P10108" t="s">
        <v>728</v>
      </c>
    </row>
    <row r="10109" spans="1:16" hidden="1" x14ac:dyDescent="0.25">
      <c r="A10109" t="s">
        <v>903</v>
      </c>
      <c r="B10109" t="s">
        <v>177</v>
      </c>
      <c r="C10109" t="s">
        <v>213</v>
      </c>
      <c r="D10109" t="s">
        <v>11</v>
      </c>
      <c r="F10109" t="s">
        <v>56</v>
      </c>
      <c r="H10109">
        <f>_xlfn.XLOOKUP(Tabuľka5[[#This Row],[Položka]],cennik[Položka],cennik[Cena MJ bez DPH])</f>
        <v>0</v>
      </c>
      <c r="I10109">
        <f>SUM(Tabuľka5[[#This Row],[cena MJ bez DPH]]*1.1)</f>
        <v>0</v>
      </c>
      <c r="J10109">
        <f>Tabuľka5[[#This Row],[množstvo]]*Tabuľka5[[#This Row],[cena MJ bez DPH]]</f>
        <v>0</v>
      </c>
      <c r="L10109" s="5">
        <v>42195462</v>
      </c>
      <c r="N10109" t="s">
        <v>824</v>
      </c>
      <c r="O10109" t="s">
        <v>468</v>
      </c>
      <c r="P10109" t="s">
        <v>728</v>
      </c>
    </row>
    <row r="10110" spans="1:16" hidden="1" x14ac:dyDescent="0.25">
      <c r="A10110" t="s">
        <v>903</v>
      </c>
      <c r="B10110" t="s">
        <v>177</v>
      </c>
      <c r="C10110" t="s">
        <v>214</v>
      </c>
      <c r="D10110" t="s">
        <v>11</v>
      </c>
      <c r="F10110" t="s">
        <v>56</v>
      </c>
      <c r="H10110">
        <f>_xlfn.XLOOKUP(Tabuľka5[[#This Row],[Položka]],cennik[Položka],cennik[Cena MJ bez DPH])</f>
        <v>0</v>
      </c>
      <c r="I10110">
        <f>SUM(Tabuľka5[[#This Row],[cena MJ bez DPH]]*1.1)</f>
        <v>0</v>
      </c>
      <c r="J10110">
        <f>Tabuľka5[[#This Row],[množstvo]]*Tabuľka5[[#This Row],[cena MJ bez DPH]]</f>
        <v>0</v>
      </c>
      <c r="L10110" s="5">
        <v>42195462</v>
      </c>
      <c r="N10110" t="s">
        <v>824</v>
      </c>
      <c r="O10110" t="s">
        <v>468</v>
      </c>
      <c r="P10110" t="s">
        <v>728</v>
      </c>
    </row>
    <row r="10111" spans="1:16" hidden="1" x14ac:dyDescent="0.25">
      <c r="A10111" t="s">
        <v>903</v>
      </c>
      <c r="B10111" t="s">
        <v>177</v>
      </c>
      <c r="C10111" t="s">
        <v>215</v>
      </c>
      <c r="D10111" t="s">
        <v>11</v>
      </c>
      <c r="F10111" t="s">
        <v>179</v>
      </c>
      <c r="H10111">
        <f>_xlfn.XLOOKUP(Tabuľka5[[#This Row],[Položka]],cennik[Položka],cennik[Cena MJ bez DPH])</f>
        <v>0</v>
      </c>
      <c r="I10111">
        <f>SUM(Tabuľka5[[#This Row],[cena MJ bez DPH]]*1.1)</f>
        <v>0</v>
      </c>
      <c r="J10111">
        <f>Tabuľka5[[#This Row],[množstvo]]*Tabuľka5[[#This Row],[cena MJ bez DPH]]</f>
        <v>0</v>
      </c>
      <c r="L10111" s="5">
        <v>42195462</v>
      </c>
      <c r="N10111" t="s">
        <v>824</v>
      </c>
      <c r="O10111" t="s">
        <v>468</v>
      </c>
      <c r="P10111" t="s">
        <v>728</v>
      </c>
    </row>
    <row r="10112" spans="1:16" hidden="1" x14ac:dyDescent="0.25">
      <c r="A10112" t="s">
        <v>903</v>
      </c>
      <c r="B10112" t="s">
        <v>177</v>
      </c>
      <c r="C10112" t="s">
        <v>216</v>
      </c>
      <c r="D10112" t="s">
        <v>11</v>
      </c>
      <c r="F10112" t="s">
        <v>56</v>
      </c>
      <c r="H10112">
        <f>_xlfn.XLOOKUP(Tabuľka5[[#This Row],[Položka]],cennik[Položka],cennik[Cena MJ bez DPH])</f>
        <v>0</v>
      </c>
      <c r="I10112">
        <f>SUM(Tabuľka5[[#This Row],[cena MJ bez DPH]]*1.1)</f>
        <v>0</v>
      </c>
      <c r="J10112">
        <f>Tabuľka5[[#This Row],[množstvo]]*Tabuľka5[[#This Row],[cena MJ bez DPH]]</f>
        <v>0</v>
      </c>
      <c r="L10112" s="5">
        <v>42195462</v>
      </c>
      <c r="N10112" t="s">
        <v>824</v>
      </c>
      <c r="O10112" t="s">
        <v>468</v>
      </c>
      <c r="P10112" t="s">
        <v>728</v>
      </c>
    </row>
    <row r="10113" spans="1:16" hidden="1" x14ac:dyDescent="0.25">
      <c r="A10113" t="s">
        <v>903</v>
      </c>
      <c r="B10113" t="s">
        <v>177</v>
      </c>
      <c r="C10113" t="s">
        <v>217</v>
      </c>
      <c r="D10113" t="s">
        <v>11</v>
      </c>
      <c r="F10113" t="s">
        <v>53</v>
      </c>
      <c r="H10113">
        <f>_xlfn.XLOOKUP(Tabuľka5[[#This Row],[Položka]],cennik[Položka],cennik[Cena MJ bez DPH])</f>
        <v>0</v>
      </c>
      <c r="I10113">
        <f>SUM(Tabuľka5[[#This Row],[cena MJ bez DPH]]*1.1)</f>
        <v>0</v>
      </c>
      <c r="J10113">
        <f>Tabuľka5[[#This Row],[množstvo]]*Tabuľka5[[#This Row],[cena MJ bez DPH]]</f>
        <v>0</v>
      </c>
      <c r="L10113" s="5">
        <v>42195462</v>
      </c>
      <c r="N10113" t="s">
        <v>824</v>
      </c>
      <c r="O10113" t="s">
        <v>468</v>
      </c>
      <c r="P10113" t="s">
        <v>728</v>
      </c>
    </row>
    <row r="10114" spans="1:16" hidden="1" x14ac:dyDescent="0.25">
      <c r="A10114" t="s">
        <v>903</v>
      </c>
      <c r="B10114" t="s">
        <v>177</v>
      </c>
      <c r="C10114" t="s">
        <v>218</v>
      </c>
      <c r="D10114" t="s">
        <v>11</v>
      </c>
      <c r="F10114" t="s">
        <v>53</v>
      </c>
      <c r="H10114">
        <f>_xlfn.XLOOKUP(Tabuľka5[[#This Row],[Položka]],cennik[Položka],cennik[Cena MJ bez DPH])</f>
        <v>0</v>
      </c>
      <c r="I10114">
        <f>SUM(Tabuľka5[[#This Row],[cena MJ bez DPH]]*1.1)</f>
        <v>0</v>
      </c>
      <c r="J10114">
        <f>Tabuľka5[[#This Row],[množstvo]]*Tabuľka5[[#This Row],[cena MJ bez DPH]]</f>
        <v>0</v>
      </c>
      <c r="L10114" s="5">
        <v>42195462</v>
      </c>
      <c r="N10114" t="s">
        <v>824</v>
      </c>
      <c r="O10114" t="s">
        <v>468</v>
      </c>
      <c r="P10114" t="s">
        <v>728</v>
      </c>
    </row>
    <row r="10115" spans="1:16" hidden="1" x14ac:dyDescent="0.25">
      <c r="A10115" t="s">
        <v>903</v>
      </c>
      <c r="B10115" t="s">
        <v>177</v>
      </c>
      <c r="C10115" t="s">
        <v>219</v>
      </c>
      <c r="D10115" t="s">
        <v>11</v>
      </c>
      <c r="F10115" t="s">
        <v>179</v>
      </c>
      <c r="H10115">
        <f>_xlfn.XLOOKUP(Tabuľka5[[#This Row],[Položka]],cennik[Položka],cennik[Cena MJ bez DPH])</f>
        <v>0</v>
      </c>
      <c r="I10115">
        <f>SUM(Tabuľka5[[#This Row],[cena MJ bez DPH]]*1.1)</f>
        <v>0</v>
      </c>
      <c r="J10115">
        <f>Tabuľka5[[#This Row],[množstvo]]*Tabuľka5[[#This Row],[cena MJ bez DPH]]</f>
        <v>0</v>
      </c>
      <c r="L10115" s="5">
        <v>42195462</v>
      </c>
      <c r="N10115" t="s">
        <v>824</v>
      </c>
      <c r="O10115" t="s">
        <v>468</v>
      </c>
      <c r="P10115" t="s">
        <v>728</v>
      </c>
    </row>
    <row r="10116" spans="1:16" hidden="1" x14ac:dyDescent="0.25">
      <c r="A10116" t="s">
        <v>903</v>
      </c>
      <c r="B10116" t="s">
        <v>177</v>
      </c>
      <c r="C10116" t="s">
        <v>220</v>
      </c>
      <c r="D10116" t="s">
        <v>11</v>
      </c>
      <c r="F10116" t="s">
        <v>56</v>
      </c>
      <c r="H10116">
        <f>_xlfn.XLOOKUP(Tabuľka5[[#This Row],[Položka]],cennik[Položka],cennik[Cena MJ bez DPH])</f>
        <v>0</v>
      </c>
      <c r="I10116">
        <f>SUM(Tabuľka5[[#This Row],[cena MJ bez DPH]]*1.1)</f>
        <v>0</v>
      </c>
      <c r="J10116">
        <f>Tabuľka5[[#This Row],[množstvo]]*Tabuľka5[[#This Row],[cena MJ bez DPH]]</f>
        <v>0</v>
      </c>
      <c r="L10116" s="5">
        <v>42195462</v>
      </c>
      <c r="N10116" t="s">
        <v>824</v>
      </c>
      <c r="O10116" t="s">
        <v>468</v>
      </c>
      <c r="P10116" t="s">
        <v>728</v>
      </c>
    </row>
    <row r="10117" spans="1:16" hidden="1" x14ac:dyDescent="0.25">
      <c r="A10117" t="s">
        <v>903</v>
      </c>
      <c r="B10117" t="s">
        <v>177</v>
      </c>
      <c r="C10117" t="s">
        <v>221</v>
      </c>
      <c r="D10117" t="s">
        <v>11</v>
      </c>
      <c r="F10117" t="s">
        <v>56</v>
      </c>
      <c r="H10117">
        <f>_xlfn.XLOOKUP(Tabuľka5[[#This Row],[Položka]],cennik[Položka],cennik[Cena MJ bez DPH])</f>
        <v>0</v>
      </c>
      <c r="I10117">
        <f>SUM(Tabuľka5[[#This Row],[cena MJ bez DPH]]*1.1)</f>
        <v>0</v>
      </c>
      <c r="J10117">
        <f>Tabuľka5[[#This Row],[množstvo]]*Tabuľka5[[#This Row],[cena MJ bez DPH]]</f>
        <v>0</v>
      </c>
      <c r="L10117" s="5">
        <v>42195462</v>
      </c>
      <c r="N10117" t="s">
        <v>824</v>
      </c>
      <c r="O10117" t="s">
        <v>468</v>
      </c>
      <c r="P10117" t="s">
        <v>728</v>
      </c>
    </row>
    <row r="10118" spans="1:16" hidden="1" x14ac:dyDescent="0.25">
      <c r="A10118" t="s">
        <v>903</v>
      </c>
      <c r="B10118" t="s">
        <v>177</v>
      </c>
      <c r="C10118" t="s">
        <v>222</v>
      </c>
      <c r="D10118" t="s">
        <v>11</v>
      </c>
      <c r="F10118" t="s">
        <v>179</v>
      </c>
      <c r="H10118">
        <f>_xlfn.XLOOKUP(Tabuľka5[[#This Row],[Položka]],cennik[Položka],cennik[Cena MJ bez DPH])</f>
        <v>0</v>
      </c>
      <c r="I10118">
        <f>SUM(Tabuľka5[[#This Row],[cena MJ bez DPH]]*1.1)</f>
        <v>0</v>
      </c>
      <c r="J10118">
        <f>Tabuľka5[[#This Row],[množstvo]]*Tabuľka5[[#This Row],[cena MJ bez DPH]]</f>
        <v>0</v>
      </c>
      <c r="L10118" s="5">
        <v>42195462</v>
      </c>
      <c r="N10118" t="s">
        <v>824</v>
      </c>
      <c r="O10118" t="s">
        <v>468</v>
      </c>
      <c r="P10118" t="s">
        <v>728</v>
      </c>
    </row>
    <row r="10119" spans="1:16" hidden="1" x14ac:dyDescent="0.25">
      <c r="A10119" t="s">
        <v>903</v>
      </c>
      <c r="B10119" t="s">
        <v>177</v>
      </c>
      <c r="C10119" t="s">
        <v>223</v>
      </c>
      <c r="D10119" t="s">
        <v>11</v>
      </c>
      <c r="F10119" t="s">
        <v>179</v>
      </c>
      <c r="H10119">
        <f>_xlfn.XLOOKUP(Tabuľka5[[#This Row],[Položka]],cennik[Položka],cennik[Cena MJ bez DPH])</f>
        <v>0</v>
      </c>
      <c r="I10119">
        <f>SUM(Tabuľka5[[#This Row],[cena MJ bez DPH]]*1.1)</f>
        <v>0</v>
      </c>
      <c r="J10119">
        <f>Tabuľka5[[#This Row],[množstvo]]*Tabuľka5[[#This Row],[cena MJ bez DPH]]</f>
        <v>0</v>
      </c>
      <c r="L10119" s="5">
        <v>42195462</v>
      </c>
      <c r="N10119" t="s">
        <v>824</v>
      </c>
      <c r="O10119" t="s">
        <v>468</v>
      </c>
      <c r="P10119" t="s">
        <v>728</v>
      </c>
    </row>
    <row r="10120" spans="1:16" hidden="1" x14ac:dyDescent="0.25">
      <c r="A10120" t="s">
        <v>903</v>
      </c>
      <c r="B10120" t="s">
        <v>177</v>
      </c>
      <c r="C10120" t="s">
        <v>224</v>
      </c>
      <c r="D10120" t="s">
        <v>11</v>
      </c>
      <c r="F10120" t="s">
        <v>179</v>
      </c>
      <c r="H10120">
        <f>_xlfn.XLOOKUP(Tabuľka5[[#This Row],[Položka]],cennik[Položka],cennik[Cena MJ bez DPH])</f>
        <v>0</v>
      </c>
      <c r="I10120">
        <f>SUM(Tabuľka5[[#This Row],[cena MJ bez DPH]]*1.1)</f>
        <v>0</v>
      </c>
      <c r="J10120">
        <f>Tabuľka5[[#This Row],[množstvo]]*Tabuľka5[[#This Row],[cena MJ bez DPH]]</f>
        <v>0</v>
      </c>
      <c r="L10120" s="5">
        <v>42195462</v>
      </c>
      <c r="N10120" t="s">
        <v>824</v>
      </c>
      <c r="O10120" t="s">
        <v>468</v>
      </c>
      <c r="P10120" t="s">
        <v>728</v>
      </c>
    </row>
    <row r="10121" spans="1:16" hidden="1" x14ac:dyDescent="0.25">
      <c r="A10121" t="s">
        <v>903</v>
      </c>
      <c r="B10121" t="s">
        <v>177</v>
      </c>
      <c r="C10121" t="s">
        <v>225</v>
      </c>
      <c r="D10121" t="s">
        <v>11</v>
      </c>
      <c r="F10121" t="s">
        <v>179</v>
      </c>
      <c r="H10121">
        <f>_xlfn.XLOOKUP(Tabuľka5[[#This Row],[Položka]],cennik[Položka],cennik[Cena MJ bez DPH])</f>
        <v>0</v>
      </c>
      <c r="I10121">
        <f>SUM(Tabuľka5[[#This Row],[cena MJ bez DPH]]*1.1)</f>
        <v>0</v>
      </c>
      <c r="J10121">
        <f>Tabuľka5[[#This Row],[množstvo]]*Tabuľka5[[#This Row],[cena MJ bez DPH]]</f>
        <v>0</v>
      </c>
      <c r="L10121" s="5">
        <v>42195462</v>
      </c>
      <c r="N10121" t="s">
        <v>824</v>
      </c>
      <c r="O10121" t="s">
        <v>468</v>
      </c>
      <c r="P10121" t="s">
        <v>728</v>
      </c>
    </row>
    <row r="10122" spans="1:16" hidden="1" x14ac:dyDescent="0.25">
      <c r="A10122" t="s">
        <v>903</v>
      </c>
      <c r="B10122" t="s">
        <v>177</v>
      </c>
      <c r="C10122" t="s">
        <v>226</v>
      </c>
      <c r="D10122" t="s">
        <v>11</v>
      </c>
      <c r="F10122" t="s">
        <v>179</v>
      </c>
      <c r="H10122">
        <f>_xlfn.XLOOKUP(Tabuľka5[[#This Row],[Položka]],cennik[Položka],cennik[Cena MJ bez DPH])</f>
        <v>0</v>
      </c>
      <c r="I10122">
        <f>SUM(Tabuľka5[[#This Row],[cena MJ bez DPH]]*1.1)</f>
        <v>0</v>
      </c>
      <c r="J10122">
        <f>Tabuľka5[[#This Row],[množstvo]]*Tabuľka5[[#This Row],[cena MJ bez DPH]]</f>
        <v>0</v>
      </c>
      <c r="L10122" s="5">
        <v>42195462</v>
      </c>
      <c r="N10122" t="s">
        <v>824</v>
      </c>
      <c r="O10122" t="s">
        <v>468</v>
      </c>
      <c r="P10122" t="s">
        <v>728</v>
      </c>
    </row>
    <row r="10123" spans="1:16" hidden="1" x14ac:dyDescent="0.25">
      <c r="A10123" t="s">
        <v>903</v>
      </c>
      <c r="B10123" t="s">
        <v>177</v>
      </c>
      <c r="C10123" t="s">
        <v>227</v>
      </c>
      <c r="D10123" t="s">
        <v>11</v>
      </c>
      <c r="F10123" t="s">
        <v>179</v>
      </c>
      <c r="H10123">
        <f>_xlfn.XLOOKUP(Tabuľka5[[#This Row],[Položka]],cennik[Položka],cennik[Cena MJ bez DPH])</f>
        <v>0</v>
      </c>
      <c r="I10123">
        <f>SUM(Tabuľka5[[#This Row],[cena MJ bez DPH]]*1.1)</f>
        <v>0</v>
      </c>
      <c r="J10123">
        <f>Tabuľka5[[#This Row],[množstvo]]*Tabuľka5[[#This Row],[cena MJ bez DPH]]</f>
        <v>0</v>
      </c>
      <c r="L10123" s="5">
        <v>42195462</v>
      </c>
      <c r="N10123" t="s">
        <v>824</v>
      </c>
      <c r="O10123" t="s">
        <v>468</v>
      </c>
      <c r="P10123" t="s">
        <v>728</v>
      </c>
    </row>
    <row r="10124" spans="1:16" hidden="1" x14ac:dyDescent="0.25">
      <c r="A10124" t="s">
        <v>903</v>
      </c>
      <c r="B10124" t="s">
        <v>177</v>
      </c>
      <c r="C10124" t="s">
        <v>228</v>
      </c>
      <c r="D10124" t="s">
        <v>11</v>
      </c>
      <c r="F10124" t="s">
        <v>56</v>
      </c>
      <c r="H10124">
        <f>_xlfn.XLOOKUP(Tabuľka5[[#This Row],[Položka]],cennik[Položka],cennik[Cena MJ bez DPH])</f>
        <v>0</v>
      </c>
      <c r="I10124">
        <f>SUM(Tabuľka5[[#This Row],[cena MJ bez DPH]]*1.1)</f>
        <v>0</v>
      </c>
      <c r="J10124">
        <f>Tabuľka5[[#This Row],[množstvo]]*Tabuľka5[[#This Row],[cena MJ bez DPH]]</f>
        <v>0</v>
      </c>
      <c r="L10124" s="5">
        <v>42195462</v>
      </c>
      <c r="N10124" t="s">
        <v>824</v>
      </c>
      <c r="O10124" t="s">
        <v>468</v>
      </c>
      <c r="P10124" t="s">
        <v>728</v>
      </c>
    </row>
    <row r="10125" spans="1:16" hidden="1" x14ac:dyDescent="0.25">
      <c r="A10125" t="s">
        <v>903</v>
      </c>
      <c r="B10125" t="s">
        <v>177</v>
      </c>
      <c r="C10125" t="s">
        <v>229</v>
      </c>
      <c r="D10125" t="s">
        <v>11</v>
      </c>
      <c r="F10125" t="s">
        <v>56</v>
      </c>
      <c r="H10125">
        <f>_xlfn.XLOOKUP(Tabuľka5[[#This Row],[Položka]],cennik[Položka],cennik[Cena MJ bez DPH])</f>
        <v>0</v>
      </c>
      <c r="I10125">
        <f>SUM(Tabuľka5[[#This Row],[cena MJ bez DPH]]*1.1)</f>
        <v>0</v>
      </c>
      <c r="J10125">
        <f>Tabuľka5[[#This Row],[množstvo]]*Tabuľka5[[#This Row],[cena MJ bez DPH]]</f>
        <v>0</v>
      </c>
      <c r="L10125" s="5">
        <v>42195462</v>
      </c>
      <c r="N10125" t="s">
        <v>824</v>
      </c>
      <c r="O10125" t="s">
        <v>468</v>
      </c>
      <c r="P10125" t="s">
        <v>728</v>
      </c>
    </row>
    <row r="10126" spans="1:16" hidden="1" x14ac:dyDescent="0.25">
      <c r="A10126" t="s">
        <v>903</v>
      </c>
      <c r="B10126" t="s">
        <v>177</v>
      </c>
      <c r="C10126" t="s">
        <v>230</v>
      </c>
      <c r="D10126" t="s">
        <v>11</v>
      </c>
      <c r="F10126" t="s">
        <v>53</v>
      </c>
      <c r="H10126">
        <f>_xlfn.XLOOKUP(Tabuľka5[[#This Row],[Položka]],cennik[Položka],cennik[Cena MJ bez DPH])</f>
        <v>0</v>
      </c>
      <c r="I10126">
        <f>SUM(Tabuľka5[[#This Row],[cena MJ bez DPH]]*1.1)</f>
        <v>0</v>
      </c>
      <c r="J10126">
        <f>Tabuľka5[[#This Row],[množstvo]]*Tabuľka5[[#This Row],[cena MJ bez DPH]]</f>
        <v>0</v>
      </c>
      <c r="L10126" s="5">
        <v>42195462</v>
      </c>
      <c r="N10126" t="s">
        <v>824</v>
      </c>
      <c r="O10126" t="s">
        <v>468</v>
      </c>
      <c r="P10126" t="s">
        <v>728</v>
      </c>
    </row>
    <row r="10127" spans="1:16" hidden="1" x14ac:dyDescent="0.25">
      <c r="A10127" t="s">
        <v>903</v>
      </c>
      <c r="B10127" t="s">
        <v>177</v>
      </c>
      <c r="C10127" t="s">
        <v>231</v>
      </c>
      <c r="D10127" t="s">
        <v>11</v>
      </c>
      <c r="F10127" t="s">
        <v>56</v>
      </c>
      <c r="H10127">
        <f>_xlfn.XLOOKUP(Tabuľka5[[#This Row],[Položka]],cennik[Položka],cennik[Cena MJ bez DPH])</f>
        <v>0</v>
      </c>
      <c r="I10127">
        <f>SUM(Tabuľka5[[#This Row],[cena MJ bez DPH]]*1.1)</f>
        <v>0</v>
      </c>
      <c r="J10127">
        <f>Tabuľka5[[#This Row],[množstvo]]*Tabuľka5[[#This Row],[cena MJ bez DPH]]</f>
        <v>0</v>
      </c>
      <c r="L10127" s="5">
        <v>42195462</v>
      </c>
      <c r="N10127" t="s">
        <v>824</v>
      </c>
      <c r="O10127" t="s">
        <v>468</v>
      </c>
      <c r="P10127" t="s">
        <v>728</v>
      </c>
    </row>
    <row r="10128" spans="1:16" hidden="1" x14ac:dyDescent="0.25">
      <c r="A10128" t="s">
        <v>903</v>
      </c>
      <c r="B10128" t="s">
        <v>177</v>
      </c>
      <c r="C10128" t="s">
        <v>232</v>
      </c>
      <c r="D10128" t="s">
        <v>11</v>
      </c>
      <c r="F10128" t="s">
        <v>53</v>
      </c>
      <c r="H10128">
        <f>_xlfn.XLOOKUP(Tabuľka5[[#This Row],[Položka]],cennik[Položka],cennik[Cena MJ bez DPH])</f>
        <v>0</v>
      </c>
      <c r="I10128">
        <f>SUM(Tabuľka5[[#This Row],[cena MJ bez DPH]]*1.1)</f>
        <v>0</v>
      </c>
      <c r="J10128">
        <f>Tabuľka5[[#This Row],[množstvo]]*Tabuľka5[[#This Row],[cena MJ bez DPH]]</f>
        <v>0</v>
      </c>
      <c r="L10128" s="5">
        <v>42195462</v>
      </c>
      <c r="N10128" t="s">
        <v>824</v>
      </c>
      <c r="O10128" t="s">
        <v>468</v>
      </c>
      <c r="P10128" t="s">
        <v>728</v>
      </c>
    </row>
    <row r="10129" spans="1:16" hidden="1" x14ac:dyDescent="0.25">
      <c r="A10129" t="s">
        <v>903</v>
      </c>
      <c r="B10129" t="s">
        <v>177</v>
      </c>
      <c r="C10129" t="s">
        <v>233</v>
      </c>
      <c r="D10129" t="s">
        <v>11</v>
      </c>
      <c r="F10129" t="s">
        <v>56</v>
      </c>
      <c r="H10129">
        <f>_xlfn.XLOOKUP(Tabuľka5[[#This Row],[Položka]],cennik[Položka],cennik[Cena MJ bez DPH])</f>
        <v>0</v>
      </c>
      <c r="I10129">
        <f>SUM(Tabuľka5[[#This Row],[cena MJ bez DPH]]*1.1)</f>
        <v>0</v>
      </c>
      <c r="J10129">
        <f>Tabuľka5[[#This Row],[množstvo]]*Tabuľka5[[#This Row],[cena MJ bez DPH]]</f>
        <v>0</v>
      </c>
      <c r="L10129" s="5">
        <v>42195462</v>
      </c>
      <c r="N10129" t="s">
        <v>824</v>
      </c>
      <c r="O10129" t="s">
        <v>468</v>
      </c>
      <c r="P10129" t="s">
        <v>728</v>
      </c>
    </row>
    <row r="10130" spans="1:16" hidden="1" x14ac:dyDescent="0.25">
      <c r="A10130" t="s">
        <v>903</v>
      </c>
      <c r="B10130" t="s">
        <v>177</v>
      </c>
      <c r="C10130" t="s">
        <v>234</v>
      </c>
      <c r="D10130" t="s">
        <v>11</v>
      </c>
      <c r="F10130" t="s">
        <v>179</v>
      </c>
      <c r="H10130">
        <f>_xlfn.XLOOKUP(Tabuľka5[[#This Row],[Položka]],cennik[Položka],cennik[Cena MJ bez DPH])</f>
        <v>0</v>
      </c>
      <c r="I10130">
        <f>SUM(Tabuľka5[[#This Row],[cena MJ bez DPH]]*1.1)</f>
        <v>0</v>
      </c>
      <c r="J10130">
        <f>Tabuľka5[[#This Row],[množstvo]]*Tabuľka5[[#This Row],[cena MJ bez DPH]]</f>
        <v>0</v>
      </c>
      <c r="L10130" s="5">
        <v>42195462</v>
      </c>
      <c r="N10130" t="s">
        <v>824</v>
      </c>
      <c r="O10130" t="s">
        <v>468</v>
      </c>
      <c r="P10130" t="s">
        <v>728</v>
      </c>
    </row>
    <row r="10131" spans="1:16" hidden="1" x14ac:dyDescent="0.25">
      <c r="A10131" t="s">
        <v>903</v>
      </c>
      <c r="B10131" t="s">
        <v>177</v>
      </c>
      <c r="C10131" t="s">
        <v>235</v>
      </c>
      <c r="D10131" t="s">
        <v>11</v>
      </c>
      <c r="F10131" t="s">
        <v>179</v>
      </c>
      <c r="H10131">
        <f>_xlfn.XLOOKUP(Tabuľka5[[#This Row],[Položka]],cennik[Položka],cennik[Cena MJ bez DPH])</f>
        <v>0</v>
      </c>
      <c r="I10131">
        <f>SUM(Tabuľka5[[#This Row],[cena MJ bez DPH]]*1.1)</f>
        <v>0</v>
      </c>
      <c r="J10131">
        <f>Tabuľka5[[#This Row],[množstvo]]*Tabuľka5[[#This Row],[cena MJ bez DPH]]</f>
        <v>0</v>
      </c>
      <c r="L10131" s="5">
        <v>42195462</v>
      </c>
      <c r="N10131" t="s">
        <v>824</v>
      </c>
      <c r="O10131" t="s">
        <v>468</v>
      </c>
      <c r="P10131" t="s">
        <v>728</v>
      </c>
    </row>
    <row r="10132" spans="1:16" hidden="1" x14ac:dyDescent="0.25">
      <c r="A10132" t="s">
        <v>903</v>
      </c>
      <c r="B10132" t="s">
        <v>177</v>
      </c>
      <c r="C10132" t="s">
        <v>236</v>
      </c>
      <c r="D10132" t="s">
        <v>11</v>
      </c>
      <c r="F10132" t="s">
        <v>179</v>
      </c>
      <c r="H10132">
        <f>_xlfn.XLOOKUP(Tabuľka5[[#This Row],[Položka]],cennik[Položka],cennik[Cena MJ bez DPH])</f>
        <v>0</v>
      </c>
      <c r="I10132">
        <f>SUM(Tabuľka5[[#This Row],[cena MJ bez DPH]]*1.1)</f>
        <v>0</v>
      </c>
      <c r="J10132">
        <f>Tabuľka5[[#This Row],[množstvo]]*Tabuľka5[[#This Row],[cena MJ bez DPH]]</f>
        <v>0</v>
      </c>
      <c r="L10132" s="5">
        <v>42195462</v>
      </c>
      <c r="N10132" t="s">
        <v>824</v>
      </c>
      <c r="O10132" t="s">
        <v>468</v>
      </c>
      <c r="P10132" t="s">
        <v>728</v>
      </c>
    </row>
    <row r="10133" spans="1:16" hidden="1" x14ac:dyDescent="0.25">
      <c r="A10133" t="s">
        <v>903</v>
      </c>
      <c r="B10133" t="s">
        <v>177</v>
      </c>
      <c r="C10133" t="s">
        <v>237</v>
      </c>
      <c r="D10133" t="s">
        <v>11</v>
      </c>
      <c r="F10133" t="s">
        <v>56</v>
      </c>
      <c r="H10133">
        <f>_xlfn.XLOOKUP(Tabuľka5[[#This Row],[Položka]],cennik[Položka],cennik[Cena MJ bez DPH])</f>
        <v>0</v>
      </c>
      <c r="I10133">
        <f>SUM(Tabuľka5[[#This Row],[cena MJ bez DPH]]*1.1)</f>
        <v>0</v>
      </c>
      <c r="J10133">
        <f>Tabuľka5[[#This Row],[množstvo]]*Tabuľka5[[#This Row],[cena MJ bez DPH]]</f>
        <v>0</v>
      </c>
      <c r="L10133" s="5">
        <v>42195462</v>
      </c>
      <c r="N10133" t="s">
        <v>824</v>
      </c>
      <c r="O10133" t="s">
        <v>468</v>
      </c>
      <c r="P10133" t="s">
        <v>728</v>
      </c>
    </row>
    <row r="10134" spans="1:16" hidden="1" x14ac:dyDescent="0.25">
      <c r="A10134" t="s">
        <v>903</v>
      </c>
      <c r="B10134" t="s">
        <v>177</v>
      </c>
      <c r="C10134" t="s">
        <v>238</v>
      </c>
      <c r="D10134" t="s">
        <v>11</v>
      </c>
      <c r="F10134" t="s">
        <v>56</v>
      </c>
      <c r="H10134">
        <f>_xlfn.XLOOKUP(Tabuľka5[[#This Row],[Položka]],cennik[Položka],cennik[Cena MJ bez DPH])</f>
        <v>0</v>
      </c>
      <c r="I10134">
        <f>SUM(Tabuľka5[[#This Row],[cena MJ bez DPH]]*1.1)</f>
        <v>0</v>
      </c>
      <c r="J10134">
        <f>Tabuľka5[[#This Row],[množstvo]]*Tabuľka5[[#This Row],[cena MJ bez DPH]]</f>
        <v>0</v>
      </c>
      <c r="L10134" s="5">
        <v>42195462</v>
      </c>
      <c r="N10134" t="s">
        <v>824</v>
      </c>
      <c r="O10134" t="s">
        <v>468</v>
      </c>
      <c r="P10134" t="s">
        <v>728</v>
      </c>
    </row>
    <row r="10135" spans="1:16" hidden="1" x14ac:dyDescent="0.25">
      <c r="A10135" t="s">
        <v>903</v>
      </c>
      <c r="B10135" t="s">
        <v>177</v>
      </c>
      <c r="C10135" t="s">
        <v>239</v>
      </c>
      <c r="D10135" t="s">
        <v>11</v>
      </c>
      <c r="F10135" t="s">
        <v>56</v>
      </c>
      <c r="H10135">
        <f>_xlfn.XLOOKUP(Tabuľka5[[#This Row],[Položka]],cennik[Položka],cennik[Cena MJ bez DPH])</f>
        <v>0</v>
      </c>
      <c r="I10135">
        <f>SUM(Tabuľka5[[#This Row],[cena MJ bez DPH]]*1.1)</f>
        <v>0</v>
      </c>
      <c r="J10135">
        <f>Tabuľka5[[#This Row],[množstvo]]*Tabuľka5[[#This Row],[cena MJ bez DPH]]</f>
        <v>0</v>
      </c>
      <c r="L10135" s="5">
        <v>42195462</v>
      </c>
      <c r="N10135" t="s">
        <v>824</v>
      </c>
      <c r="O10135" t="s">
        <v>468</v>
      </c>
      <c r="P10135" t="s">
        <v>728</v>
      </c>
    </row>
    <row r="10136" spans="1:16" hidden="1" x14ac:dyDescent="0.25">
      <c r="A10136" t="s">
        <v>903</v>
      </c>
      <c r="B10136" t="s">
        <v>177</v>
      </c>
      <c r="C10136" t="s">
        <v>240</v>
      </c>
      <c r="D10136" t="s">
        <v>11</v>
      </c>
      <c r="F10136" t="s">
        <v>56</v>
      </c>
      <c r="H10136">
        <f>_xlfn.XLOOKUP(Tabuľka5[[#This Row],[Položka]],cennik[Položka],cennik[Cena MJ bez DPH])</f>
        <v>0</v>
      </c>
      <c r="I10136">
        <f>SUM(Tabuľka5[[#This Row],[cena MJ bez DPH]]*1.1)</f>
        <v>0</v>
      </c>
      <c r="J10136">
        <f>Tabuľka5[[#This Row],[množstvo]]*Tabuľka5[[#This Row],[cena MJ bez DPH]]</f>
        <v>0</v>
      </c>
      <c r="L10136" s="5">
        <v>42195462</v>
      </c>
      <c r="N10136" t="s">
        <v>824</v>
      </c>
      <c r="O10136" t="s">
        <v>468</v>
      </c>
      <c r="P10136" t="s">
        <v>728</v>
      </c>
    </row>
    <row r="10137" spans="1:16" hidden="1" x14ac:dyDescent="0.25">
      <c r="A10137" t="s">
        <v>903</v>
      </c>
      <c r="B10137" t="s">
        <v>177</v>
      </c>
      <c r="C10137" t="s">
        <v>241</v>
      </c>
      <c r="D10137" t="s">
        <v>11</v>
      </c>
      <c r="F10137" t="s">
        <v>56</v>
      </c>
      <c r="H10137">
        <f>_xlfn.XLOOKUP(Tabuľka5[[#This Row],[Položka]],cennik[Položka],cennik[Cena MJ bez DPH])</f>
        <v>0</v>
      </c>
      <c r="I10137">
        <f>SUM(Tabuľka5[[#This Row],[cena MJ bez DPH]]*1.1)</f>
        <v>0</v>
      </c>
      <c r="J10137">
        <f>Tabuľka5[[#This Row],[množstvo]]*Tabuľka5[[#This Row],[cena MJ bez DPH]]</f>
        <v>0</v>
      </c>
      <c r="L10137" s="5">
        <v>42195462</v>
      </c>
      <c r="N10137" t="s">
        <v>824</v>
      </c>
      <c r="O10137" t="s">
        <v>468</v>
      </c>
      <c r="P10137" t="s">
        <v>728</v>
      </c>
    </row>
    <row r="10138" spans="1:16" hidden="1" x14ac:dyDescent="0.25">
      <c r="A10138" t="s">
        <v>903</v>
      </c>
      <c r="B10138" t="s">
        <v>177</v>
      </c>
      <c r="C10138" t="s">
        <v>242</v>
      </c>
      <c r="D10138" t="s">
        <v>11</v>
      </c>
      <c r="F10138" t="s">
        <v>56</v>
      </c>
      <c r="H10138">
        <f>_xlfn.XLOOKUP(Tabuľka5[[#This Row],[Položka]],cennik[Položka],cennik[Cena MJ bez DPH])</f>
        <v>0</v>
      </c>
      <c r="I10138">
        <f>SUM(Tabuľka5[[#This Row],[cena MJ bez DPH]]*1.1)</f>
        <v>0</v>
      </c>
      <c r="J10138">
        <f>Tabuľka5[[#This Row],[množstvo]]*Tabuľka5[[#This Row],[cena MJ bez DPH]]</f>
        <v>0</v>
      </c>
      <c r="L10138" s="5">
        <v>42195462</v>
      </c>
      <c r="N10138" t="s">
        <v>824</v>
      </c>
      <c r="O10138" t="s">
        <v>468</v>
      </c>
      <c r="P10138" t="s">
        <v>728</v>
      </c>
    </row>
    <row r="10139" spans="1:16" hidden="1" x14ac:dyDescent="0.25">
      <c r="A10139" t="s">
        <v>903</v>
      </c>
      <c r="B10139" t="s">
        <v>177</v>
      </c>
      <c r="C10139" t="s">
        <v>243</v>
      </c>
      <c r="D10139" t="s">
        <v>11</v>
      </c>
      <c r="F10139" t="s">
        <v>56</v>
      </c>
      <c r="H10139">
        <f>_xlfn.XLOOKUP(Tabuľka5[[#This Row],[Položka]],cennik[Položka],cennik[Cena MJ bez DPH])</f>
        <v>0</v>
      </c>
      <c r="I10139">
        <f>SUM(Tabuľka5[[#This Row],[cena MJ bez DPH]]*1.1)</f>
        <v>0</v>
      </c>
      <c r="J10139">
        <f>Tabuľka5[[#This Row],[množstvo]]*Tabuľka5[[#This Row],[cena MJ bez DPH]]</f>
        <v>0</v>
      </c>
      <c r="L10139" s="5">
        <v>42195462</v>
      </c>
      <c r="N10139" t="s">
        <v>824</v>
      </c>
      <c r="O10139" t="s">
        <v>468</v>
      </c>
      <c r="P10139" t="s">
        <v>728</v>
      </c>
    </row>
    <row r="10140" spans="1:16" hidden="1" x14ac:dyDescent="0.25">
      <c r="A10140" t="s">
        <v>903</v>
      </c>
      <c r="B10140" t="s">
        <v>177</v>
      </c>
      <c r="C10140" t="s">
        <v>244</v>
      </c>
      <c r="D10140" t="s">
        <v>11</v>
      </c>
      <c r="F10140" t="s">
        <v>56</v>
      </c>
      <c r="H10140">
        <f>_xlfn.XLOOKUP(Tabuľka5[[#This Row],[Položka]],cennik[Položka],cennik[Cena MJ bez DPH])</f>
        <v>0</v>
      </c>
      <c r="I10140">
        <f>SUM(Tabuľka5[[#This Row],[cena MJ bez DPH]]*1.1)</f>
        <v>0</v>
      </c>
      <c r="J10140">
        <f>Tabuľka5[[#This Row],[množstvo]]*Tabuľka5[[#This Row],[cena MJ bez DPH]]</f>
        <v>0</v>
      </c>
      <c r="L10140" s="5">
        <v>42195462</v>
      </c>
      <c r="N10140" t="s">
        <v>824</v>
      </c>
      <c r="O10140" t="s">
        <v>468</v>
      </c>
      <c r="P10140" t="s">
        <v>728</v>
      </c>
    </row>
    <row r="10141" spans="1:16" hidden="1" x14ac:dyDescent="0.25">
      <c r="A10141" t="s">
        <v>903</v>
      </c>
      <c r="B10141" t="s">
        <v>177</v>
      </c>
      <c r="C10141" t="s">
        <v>245</v>
      </c>
      <c r="D10141" t="s">
        <v>11</v>
      </c>
      <c r="F10141" t="s">
        <v>56</v>
      </c>
      <c r="H10141">
        <f>_xlfn.XLOOKUP(Tabuľka5[[#This Row],[Položka]],cennik[Položka],cennik[Cena MJ bez DPH])</f>
        <v>0</v>
      </c>
      <c r="I10141">
        <f>SUM(Tabuľka5[[#This Row],[cena MJ bez DPH]]*1.1)</f>
        <v>0</v>
      </c>
      <c r="J10141">
        <f>Tabuľka5[[#This Row],[množstvo]]*Tabuľka5[[#This Row],[cena MJ bez DPH]]</f>
        <v>0</v>
      </c>
      <c r="L10141" s="5">
        <v>42195462</v>
      </c>
      <c r="N10141" t="s">
        <v>824</v>
      </c>
      <c r="O10141" t="s">
        <v>468</v>
      </c>
      <c r="P10141" t="s">
        <v>728</v>
      </c>
    </row>
    <row r="10142" spans="1:16" hidden="1" x14ac:dyDescent="0.25">
      <c r="A10142" t="s">
        <v>903</v>
      </c>
      <c r="B10142" t="s">
        <v>177</v>
      </c>
      <c r="C10142" t="s">
        <v>246</v>
      </c>
      <c r="D10142" t="s">
        <v>11</v>
      </c>
      <c r="F10142" t="s">
        <v>56</v>
      </c>
      <c r="H10142">
        <f>_xlfn.XLOOKUP(Tabuľka5[[#This Row],[Položka]],cennik[Položka],cennik[Cena MJ bez DPH])</f>
        <v>0</v>
      </c>
      <c r="I10142">
        <f>SUM(Tabuľka5[[#This Row],[cena MJ bez DPH]]*1.1)</f>
        <v>0</v>
      </c>
      <c r="J10142">
        <f>Tabuľka5[[#This Row],[množstvo]]*Tabuľka5[[#This Row],[cena MJ bez DPH]]</f>
        <v>0</v>
      </c>
      <c r="L10142" s="5">
        <v>42195462</v>
      </c>
      <c r="N10142" t="s">
        <v>824</v>
      </c>
      <c r="O10142" t="s">
        <v>468</v>
      </c>
      <c r="P10142" t="s">
        <v>728</v>
      </c>
    </row>
    <row r="10143" spans="1:16" hidden="1" x14ac:dyDescent="0.25">
      <c r="A10143" t="s">
        <v>903</v>
      </c>
      <c r="B10143" t="s">
        <v>177</v>
      </c>
      <c r="C10143" t="s">
        <v>247</v>
      </c>
      <c r="D10143" t="s">
        <v>11</v>
      </c>
      <c r="F10143" t="s">
        <v>53</v>
      </c>
      <c r="H10143">
        <f>_xlfn.XLOOKUP(Tabuľka5[[#This Row],[Položka]],cennik[Položka],cennik[Cena MJ bez DPH])</f>
        <v>0</v>
      </c>
      <c r="I10143">
        <f>SUM(Tabuľka5[[#This Row],[cena MJ bez DPH]]*1.1)</f>
        <v>0</v>
      </c>
      <c r="J10143">
        <f>Tabuľka5[[#This Row],[množstvo]]*Tabuľka5[[#This Row],[cena MJ bez DPH]]</f>
        <v>0</v>
      </c>
      <c r="L10143" s="5">
        <v>42195462</v>
      </c>
      <c r="N10143" t="s">
        <v>824</v>
      </c>
      <c r="O10143" t="s">
        <v>468</v>
      </c>
      <c r="P10143" t="s">
        <v>728</v>
      </c>
    </row>
    <row r="10144" spans="1:16" hidden="1" x14ac:dyDescent="0.25">
      <c r="A10144" t="s">
        <v>903</v>
      </c>
      <c r="B10144" t="s">
        <v>177</v>
      </c>
      <c r="C10144" t="s">
        <v>248</v>
      </c>
      <c r="D10144" t="s">
        <v>11</v>
      </c>
      <c r="F10144" t="s">
        <v>53</v>
      </c>
      <c r="H10144">
        <f>_xlfn.XLOOKUP(Tabuľka5[[#This Row],[Položka]],cennik[Položka],cennik[Cena MJ bez DPH])</f>
        <v>0</v>
      </c>
      <c r="I10144">
        <f>SUM(Tabuľka5[[#This Row],[cena MJ bez DPH]]*1.1)</f>
        <v>0</v>
      </c>
      <c r="J10144">
        <f>Tabuľka5[[#This Row],[množstvo]]*Tabuľka5[[#This Row],[cena MJ bez DPH]]</f>
        <v>0</v>
      </c>
      <c r="L10144" s="5">
        <v>42195462</v>
      </c>
      <c r="N10144" t="s">
        <v>824</v>
      </c>
      <c r="O10144" t="s">
        <v>468</v>
      </c>
      <c r="P10144" t="s">
        <v>728</v>
      </c>
    </row>
    <row r="10145" spans="1:16" hidden="1" x14ac:dyDescent="0.25">
      <c r="A10145" t="s">
        <v>903</v>
      </c>
      <c r="B10145" t="s">
        <v>177</v>
      </c>
      <c r="C10145" t="s">
        <v>249</v>
      </c>
      <c r="D10145" t="s">
        <v>11</v>
      </c>
      <c r="F10145" t="s">
        <v>56</v>
      </c>
      <c r="H10145">
        <f>_xlfn.XLOOKUP(Tabuľka5[[#This Row],[Položka]],cennik[Položka],cennik[Cena MJ bez DPH])</f>
        <v>0</v>
      </c>
      <c r="I10145">
        <f>SUM(Tabuľka5[[#This Row],[cena MJ bez DPH]]*1.1)</f>
        <v>0</v>
      </c>
      <c r="J10145">
        <f>Tabuľka5[[#This Row],[množstvo]]*Tabuľka5[[#This Row],[cena MJ bez DPH]]</f>
        <v>0</v>
      </c>
      <c r="L10145" s="5">
        <v>42195462</v>
      </c>
      <c r="N10145" t="s">
        <v>824</v>
      </c>
      <c r="O10145" t="s">
        <v>468</v>
      </c>
      <c r="P10145" t="s">
        <v>728</v>
      </c>
    </row>
    <row r="10146" spans="1:16" hidden="1" x14ac:dyDescent="0.25">
      <c r="A10146" t="s">
        <v>903</v>
      </c>
      <c r="B10146" t="s">
        <v>177</v>
      </c>
      <c r="C10146" t="s">
        <v>250</v>
      </c>
      <c r="D10146" t="s">
        <v>11</v>
      </c>
      <c r="F10146" t="s">
        <v>53</v>
      </c>
      <c r="H10146">
        <f>_xlfn.XLOOKUP(Tabuľka5[[#This Row],[Položka]],cennik[Položka],cennik[Cena MJ bez DPH])</f>
        <v>0</v>
      </c>
      <c r="I10146">
        <f>SUM(Tabuľka5[[#This Row],[cena MJ bez DPH]]*1.1)</f>
        <v>0</v>
      </c>
      <c r="J10146">
        <f>Tabuľka5[[#This Row],[množstvo]]*Tabuľka5[[#This Row],[cena MJ bez DPH]]</f>
        <v>0</v>
      </c>
      <c r="L10146" s="5">
        <v>42195462</v>
      </c>
      <c r="N10146" t="s">
        <v>824</v>
      </c>
      <c r="O10146" t="s">
        <v>468</v>
      </c>
      <c r="P10146" t="s">
        <v>728</v>
      </c>
    </row>
    <row r="10147" spans="1:16" hidden="1" x14ac:dyDescent="0.25">
      <c r="A10147" t="s">
        <v>903</v>
      </c>
      <c r="B10147" t="s">
        <v>177</v>
      </c>
      <c r="C10147" t="s">
        <v>251</v>
      </c>
      <c r="D10147" t="s">
        <v>11</v>
      </c>
      <c r="F10147" t="s">
        <v>179</v>
      </c>
      <c r="H10147">
        <f>_xlfn.XLOOKUP(Tabuľka5[[#This Row],[Položka]],cennik[Položka],cennik[Cena MJ bez DPH])</f>
        <v>0</v>
      </c>
      <c r="I10147">
        <f>SUM(Tabuľka5[[#This Row],[cena MJ bez DPH]]*1.1)</f>
        <v>0</v>
      </c>
      <c r="J10147">
        <f>Tabuľka5[[#This Row],[množstvo]]*Tabuľka5[[#This Row],[cena MJ bez DPH]]</f>
        <v>0</v>
      </c>
      <c r="L10147" s="5">
        <v>42195462</v>
      </c>
      <c r="N10147" t="s">
        <v>824</v>
      </c>
      <c r="O10147" t="s">
        <v>468</v>
      </c>
      <c r="P10147" t="s">
        <v>728</v>
      </c>
    </row>
    <row r="10148" spans="1:16" hidden="1" x14ac:dyDescent="0.25">
      <c r="A10148" t="s">
        <v>903</v>
      </c>
      <c r="B10148" t="s">
        <v>177</v>
      </c>
      <c r="C10148" t="s">
        <v>252</v>
      </c>
      <c r="D10148" t="s">
        <v>11</v>
      </c>
      <c r="F10148" t="s">
        <v>179</v>
      </c>
      <c r="H10148">
        <f>_xlfn.XLOOKUP(Tabuľka5[[#This Row],[Položka]],cennik[Položka],cennik[Cena MJ bez DPH])</f>
        <v>0</v>
      </c>
      <c r="I10148">
        <f>SUM(Tabuľka5[[#This Row],[cena MJ bez DPH]]*1.1)</f>
        <v>0</v>
      </c>
      <c r="J10148">
        <f>Tabuľka5[[#This Row],[množstvo]]*Tabuľka5[[#This Row],[cena MJ bez DPH]]</f>
        <v>0</v>
      </c>
      <c r="L10148" s="5">
        <v>42195462</v>
      </c>
      <c r="N10148" t="s">
        <v>824</v>
      </c>
      <c r="O10148" t="s">
        <v>468</v>
      </c>
      <c r="P10148" t="s">
        <v>728</v>
      </c>
    </row>
    <row r="10149" spans="1:16" hidden="1" x14ac:dyDescent="0.25">
      <c r="A10149" t="s">
        <v>903</v>
      </c>
      <c r="B10149" t="s">
        <v>177</v>
      </c>
      <c r="C10149" t="s">
        <v>253</v>
      </c>
      <c r="D10149" t="s">
        <v>11</v>
      </c>
      <c r="F10149" t="s">
        <v>179</v>
      </c>
      <c r="H10149">
        <f>_xlfn.XLOOKUP(Tabuľka5[[#This Row],[Položka]],cennik[Položka],cennik[Cena MJ bez DPH])</f>
        <v>0</v>
      </c>
      <c r="I10149">
        <f>SUM(Tabuľka5[[#This Row],[cena MJ bez DPH]]*1.1)</f>
        <v>0</v>
      </c>
      <c r="J10149">
        <f>Tabuľka5[[#This Row],[množstvo]]*Tabuľka5[[#This Row],[cena MJ bez DPH]]</f>
        <v>0</v>
      </c>
      <c r="L10149" s="5">
        <v>42195462</v>
      </c>
      <c r="N10149" t="s">
        <v>824</v>
      </c>
      <c r="O10149" t="s">
        <v>468</v>
      </c>
      <c r="P10149" t="s">
        <v>728</v>
      </c>
    </row>
    <row r="10150" spans="1:16" hidden="1" x14ac:dyDescent="0.25">
      <c r="A10150" t="s">
        <v>903</v>
      </c>
      <c r="B10150" t="s">
        <v>177</v>
      </c>
      <c r="C10150" t="s">
        <v>254</v>
      </c>
      <c r="D10150" t="s">
        <v>11</v>
      </c>
      <c r="F10150" t="s">
        <v>56</v>
      </c>
      <c r="H10150">
        <f>_xlfn.XLOOKUP(Tabuľka5[[#This Row],[Položka]],cennik[Položka],cennik[Cena MJ bez DPH])</f>
        <v>0</v>
      </c>
      <c r="I10150">
        <f>SUM(Tabuľka5[[#This Row],[cena MJ bez DPH]]*1.1)</f>
        <v>0</v>
      </c>
      <c r="J10150">
        <f>Tabuľka5[[#This Row],[množstvo]]*Tabuľka5[[#This Row],[cena MJ bez DPH]]</f>
        <v>0</v>
      </c>
      <c r="L10150" s="5">
        <v>42195462</v>
      </c>
      <c r="N10150" t="s">
        <v>824</v>
      </c>
      <c r="O10150" t="s">
        <v>468</v>
      </c>
      <c r="P10150" t="s">
        <v>728</v>
      </c>
    </row>
    <row r="10151" spans="1:16" hidden="1" x14ac:dyDescent="0.25">
      <c r="A10151" t="s">
        <v>903</v>
      </c>
      <c r="B10151" t="s">
        <v>177</v>
      </c>
      <c r="C10151" t="s">
        <v>255</v>
      </c>
      <c r="D10151" t="s">
        <v>11</v>
      </c>
      <c r="F10151" t="s">
        <v>56</v>
      </c>
      <c r="H10151">
        <f>_xlfn.XLOOKUP(Tabuľka5[[#This Row],[Položka]],cennik[Položka],cennik[Cena MJ bez DPH])</f>
        <v>0</v>
      </c>
      <c r="I10151">
        <f>SUM(Tabuľka5[[#This Row],[cena MJ bez DPH]]*1.1)</f>
        <v>0</v>
      </c>
      <c r="J10151">
        <f>Tabuľka5[[#This Row],[množstvo]]*Tabuľka5[[#This Row],[cena MJ bez DPH]]</f>
        <v>0</v>
      </c>
      <c r="L10151" s="5">
        <v>42195462</v>
      </c>
      <c r="N10151" t="s">
        <v>824</v>
      </c>
      <c r="O10151" t="s">
        <v>468</v>
      </c>
      <c r="P10151" t="s">
        <v>728</v>
      </c>
    </row>
    <row r="10152" spans="1:16" hidden="1" x14ac:dyDescent="0.25">
      <c r="A10152" t="s">
        <v>903</v>
      </c>
      <c r="B10152" t="s">
        <v>177</v>
      </c>
      <c r="C10152" t="s">
        <v>256</v>
      </c>
      <c r="D10152" t="s">
        <v>11</v>
      </c>
      <c r="F10152" t="s">
        <v>56</v>
      </c>
      <c r="H10152">
        <f>_xlfn.XLOOKUP(Tabuľka5[[#This Row],[Položka]],cennik[Položka],cennik[Cena MJ bez DPH])</f>
        <v>0</v>
      </c>
      <c r="I10152">
        <f>SUM(Tabuľka5[[#This Row],[cena MJ bez DPH]]*1.1)</f>
        <v>0</v>
      </c>
      <c r="J10152">
        <f>Tabuľka5[[#This Row],[množstvo]]*Tabuľka5[[#This Row],[cena MJ bez DPH]]</f>
        <v>0</v>
      </c>
      <c r="L10152" s="5">
        <v>42195462</v>
      </c>
      <c r="N10152" t="s">
        <v>824</v>
      </c>
      <c r="O10152" t="s">
        <v>468</v>
      </c>
      <c r="P10152" t="s">
        <v>728</v>
      </c>
    </row>
    <row r="10153" spans="1:16" hidden="1" x14ac:dyDescent="0.25">
      <c r="A10153" t="s">
        <v>903</v>
      </c>
      <c r="B10153" t="s">
        <v>177</v>
      </c>
      <c r="C10153" t="s">
        <v>257</v>
      </c>
      <c r="D10153" t="s">
        <v>11</v>
      </c>
      <c r="F10153" t="s">
        <v>56</v>
      </c>
      <c r="H10153">
        <f>_xlfn.XLOOKUP(Tabuľka5[[#This Row],[Položka]],cennik[Položka],cennik[Cena MJ bez DPH])</f>
        <v>0</v>
      </c>
      <c r="I10153">
        <f>SUM(Tabuľka5[[#This Row],[cena MJ bez DPH]]*1.1)</f>
        <v>0</v>
      </c>
      <c r="J10153">
        <f>Tabuľka5[[#This Row],[množstvo]]*Tabuľka5[[#This Row],[cena MJ bez DPH]]</f>
        <v>0</v>
      </c>
      <c r="L10153" s="5">
        <v>42195462</v>
      </c>
      <c r="N10153" t="s">
        <v>824</v>
      </c>
      <c r="O10153" t="s">
        <v>468</v>
      </c>
      <c r="P10153" t="s">
        <v>728</v>
      </c>
    </row>
    <row r="10154" spans="1:16" hidden="1" x14ac:dyDescent="0.25">
      <c r="A10154" t="s">
        <v>903</v>
      </c>
      <c r="B10154" t="s">
        <v>177</v>
      </c>
      <c r="C10154" t="s">
        <v>258</v>
      </c>
      <c r="D10154" t="s">
        <v>11</v>
      </c>
      <c r="F10154" t="s">
        <v>56</v>
      </c>
      <c r="H10154">
        <f>_xlfn.XLOOKUP(Tabuľka5[[#This Row],[Položka]],cennik[Položka],cennik[Cena MJ bez DPH])</f>
        <v>0</v>
      </c>
      <c r="I10154">
        <f>SUM(Tabuľka5[[#This Row],[cena MJ bez DPH]]*1.1)</f>
        <v>0</v>
      </c>
      <c r="J10154">
        <f>Tabuľka5[[#This Row],[množstvo]]*Tabuľka5[[#This Row],[cena MJ bez DPH]]</f>
        <v>0</v>
      </c>
      <c r="L10154" s="5">
        <v>42195462</v>
      </c>
      <c r="N10154" t="s">
        <v>824</v>
      </c>
      <c r="O10154" t="s">
        <v>468</v>
      </c>
      <c r="P10154" t="s">
        <v>728</v>
      </c>
    </row>
    <row r="10155" spans="1:16" hidden="1" x14ac:dyDescent="0.25">
      <c r="A10155" t="s">
        <v>903</v>
      </c>
      <c r="B10155" t="s">
        <v>177</v>
      </c>
      <c r="C10155" t="s">
        <v>259</v>
      </c>
      <c r="D10155" t="s">
        <v>11</v>
      </c>
      <c r="F10155" t="s">
        <v>56</v>
      </c>
      <c r="H10155">
        <f>_xlfn.XLOOKUP(Tabuľka5[[#This Row],[Položka]],cennik[Položka],cennik[Cena MJ bez DPH])</f>
        <v>0</v>
      </c>
      <c r="I10155">
        <f>SUM(Tabuľka5[[#This Row],[cena MJ bez DPH]]*1.1)</f>
        <v>0</v>
      </c>
      <c r="J10155">
        <f>Tabuľka5[[#This Row],[množstvo]]*Tabuľka5[[#This Row],[cena MJ bez DPH]]</f>
        <v>0</v>
      </c>
      <c r="L10155" s="5">
        <v>42195462</v>
      </c>
      <c r="N10155" t="s">
        <v>824</v>
      </c>
      <c r="O10155" t="s">
        <v>468</v>
      </c>
      <c r="P10155" t="s">
        <v>728</v>
      </c>
    </row>
    <row r="10156" spans="1:16" hidden="1" x14ac:dyDescent="0.25">
      <c r="A10156" t="s">
        <v>903</v>
      </c>
      <c r="B10156" t="s">
        <v>177</v>
      </c>
      <c r="C10156" t="s">
        <v>260</v>
      </c>
      <c r="D10156" t="s">
        <v>11</v>
      </c>
      <c r="F10156" t="s">
        <v>56</v>
      </c>
      <c r="H10156">
        <f>_xlfn.XLOOKUP(Tabuľka5[[#This Row],[Položka]],cennik[Položka],cennik[Cena MJ bez DPH])</f>
        <v>0</v>
      </c>
      <c r="I10156">
        <f>SUM(Tabuľka5[[#This Row],[cena MJ bez DPH]]*1.1)</f>
        <v>0</v>
      </c>
      <c r="J10156">
        <f>Tabuľka5[[#This Row],[množstvo]]*Tabuľka5[[#This Row],[cena MJ bez DPH]]</f>
        <v>0</v>
      </c>
      <c r="L10156" s="5">
        <v>42195462</v>
      </c>
      <c r="N10156" t="s">
        <v>824</v>
      </c>
      <c r="O10156" t="s">
        <v>468</v>
      </c>
      <c r="P10156" t="s">
        <v>728</v>
      </c>
    </row>
    <row r="10157" spans="1:16" hidden="1" x14ac:dyDescent="0.25">
      <c r="A10157" t="s">
        <v>903</v>
      </c>
      <c r="B10157" t="s">
        <v>177</v>
      </c>
      <c r="C10157" t="s">
        <v>261</v>
      </c>
      <c r="D10157" t="s">
        <v>11</v>
      </c>
      <c r="F10157" t="s">
        <v>56</v>
      </c>
      <c r="H10157">
        <f>_xlfn.XLOOKUP(Tabuľka5[[#This Row],[Položka]],cennik[Položka],cennik[Cena MJ bez DPH])</f>
        <v>0</v>
      </c>
      <c r="I10157">
        <f>SUM(Tabuľka5[[#This Row],[cena MJ bez DPH]]*1.1)</f>
        <v>0</v>
      </c>
      <c r="J10157">
        <f>Tabuľka5[[#This Row],[množstvo]]*Tabuľka5[[#This Row],[cena MJ bez DPH]]</f>
        <v>0</v>
      </c>
      <c r="L10157" s="5">
        <v>42195462</v>
      </c>
      <c r="N10157" t="s">
        <v>824</v>
      </c>
      <c r="O10157" t="s">
        <v>468</v>
      </c>
      <c r="P10157" t="s">
        <v>728</v>
      </c>
    </row>
    <row r="10158" spans="1:16" hidden="1" x14ac:dyDescent="0.25">
      <c r="A10158" t="s">
        <v>903</v>
      </c>
      <c r="B10158" t="s">
        <v>177</v>
      </c>
      <c r="C10158" t="s">
        <v>262</v>
      </c>
      <c r="D10158" t="s">
        <v>11</v>
      </c>
      <c r="F10158" t="s">
        <v>56</v>
      </c>
      <c r="H10158">
        <f>_xlfn.XLOOKUP(Tabuľka5[[#This Row],[Položka]],cennik[Položka],cennik[Cena MJ bez DPH])</f>
        <v>0</v>
      </c>
      <c r="I10158">
        <f>SUM(Tabuľka5[[#This Row],[cena MJ bez DPH]]*1.1)</f>
        <v>0</v>
      </c>
      <c r="J10158">
        <f>Tabuľka5[[#This Row],[množstvo]]*Tabuľka5[[#This Row],[cena MJ bez DPH]]</f>
        <v>0</v>
      </c>
      <c r="L10158" s="5">
        <v>42195462</v>
      </c>
      <c r="N10158" t="s">
        <v>824</v>
      </c>
      <c r="O10158" t="s">
        <v>468</v>
      </c>
      <c r="P10158" t="s">
        <v>728</v>
      </c>
    </row>
    <row r="10159" spans="1:16" hidden="1" x14ac:dyDescent="0.25">
      <c r="A10159" t="s">
        <v>903</v>
      </c>
      <c r="B10159" t="s">
        <v>177</v>
      </c>
      <c r="C10159" t="s">
        <v>263</v>
      </c>
      <c r="D10159" t="s">
        <v>11</v>
      </c>
      <c r="F10159" t="s">
        <v>56</v>
      </c>
      <c r="H10159">
        <f>_xlfn.XLOOKUP(Tabuľka5[[#This Row],[Položka]],cennik[Položka],cennik[Cena MJ bez DPH])</f>
        <v>0</v>
      </c>
      <c r="I10159">
        <f>SUM(Tabuľka5[[#This Row],[cena MJ bez DPH]]*1.1)</f>
        <v>0</v>
      </c>
      <c r="J10159">
        <f>Tabuľka5[[#This Row],[množstvo]]*Tabuľka5[[#This Row],[cena MJ bez DPH]]</f>
        <v>0</v>
      </c>
      <c r="L10159" s="5">
        <v>42195462</v>
      </c>
      <c r="N10159" t="s">
        <v>824</v>
      </c>
      <c r="O10159" t="s">
        <v>468</v>
      </c>
      <c r="P10159" t="s">
        <v>728</v>
      </c>
    </row>
    <row r="10160" spans="1:16" hidden="1" x14ac:dyDescent="0.25">
      <c r="A10160" t="s">
        <v>903</v>
      </c>
      <c r="B10160" t="s">
        <v>177</v>
      </c>
      <c r="C10160" t="s">
        <v>264</v>
      </c>
      <c r="D10160" t="s">
        <v>11</v>
      </c>
      <c r="F10160" t="s">
        <v>53</v>
      </c>
      <c r="H10160">
        <f>_xlfn.XLOOKUP(Tabuľka5[[#This Row],[Položka]],cennik[Položka],cennik[Cena MJ bez DPH])</f>
        <v>0</v>
      </c>
      <c r="I10160">
        <f>SUM(Tabuľka5[[#This Row],[cena MJ bez DPH]]*1.1)</f>
        <v>0</v>
      </c>
      <c r="J10160">
        <f>Tabuľka5[[#This Row],[množstvo]]*Tabuľka5[[#This Row],[cena MJ bez DPH]]</f>
        <v>0</v>
      </c>
      <c r="L10160" s="5">
        <v>42195462</v>
      </c>
      <c r="N10160" t="s">
        <v>824</v>
      </c>
      <c r="O10160" t="s">
        <v>468</v>
      </c>
      <c r="P10160" t="s">
        <v>728</v>
      </c>
    </row>
    <row r="10161" spans="1:16" hidden="1" x14ac:dyDescent="0.25">
      <c r="A10161" t="s">
        <v>903</v>
      </c>
      <c r="B10161" t="s">
        <v>177</v>
      </c>
      <c r="C10161" t="s">
        <v>265</v>
      </c>
      <c r="D10161" t="s">
        <v>11</v>
      </c>
      <c r="F10161" t="s">
        <v>56</v>
      </c>
      <c r="H10161">
        <f>_xlfn.XLOOKUP(Tabuľka5[[#This Row],[Položka]],cennik[Položka],cennik[Cena MJ bez DPH])</f>
        <v>0</v>
      </c>
      <c r="I10161">
        <f>SUM(Tabuľka5[[#This Row],[cena MJ bez DPH]]*1.1)</f>
        <v>0</v>
      </c>
      <c r="J10161">
        <f>Tabuľka5[[#This Row],[množstvo]]*Tabuľka5[[#This Row],[cena MJ bez DPH]]</f>
        <v>0</v>
      </c>
      <c r="L10161" s="5">
        <v>42195462</v>
      </c>
      <c r="N10161" t="s">
        <v>824</v>
      </c>
      <c r="O10161" t="s">
        <v>468</v>
      </c>
      <c r="P10161" t="s">
        <v>728</v>
      </c>
    </row>
    <row r="10162" spans="1:16" hidden="1" x14ac:dyDescent="0.25">
      <c r="A10162" t="s">
        <v>903</v>
      </c>
      <c r="B10162" t="s">
        <v>177</v>
      </c>
      <c r="C10162" t="s">
        <v>266</v>
      </c>
      <c r="D10162" t="s">
        <v>11</v>
      </c>
      <c r="F10162" t="s">
        <v>56</v>
      </c>
      <c r="H10162">
        <f>_xlfn.XLOOKUP(Tabuľka5[[#This Row],[Položka]],cennik[Položka],cennik[Cena MJ bez DPH])</f>
        <v>0</v>
      </c>
      <c r="I10162">
        <f>SUM(Tabuľka5[[#This Row],[cena MJ bez DPH]]*1.1)</f>
        <v>0</v>
      </c>
      <c r="J10162">
        <f>Tabuľka5[[#This Row],[množstvo]]*Tabuľka5[[#This Row],[cena MJ bez DPH]]</f>
        <v>0</v>
      </c>
      <c r="L10162" s="5">
        <v>42195462</v>
      </c>
      <c r="N10162" t="s">
        <v>824</v>
      </c>
      <c r="O10162" t="s">
        <v>468</v>
      </c>
      <c r="P10162" t="s">
        <v>728</v>
      </c>
    </row>
    <row r="10163" spans="1:16" hidden="1" x14ac:dyDescent="0.25">
      <c r="A10163" t="s">
        <v>903</v>
      </c>
      <c r="B10163" t="s">
        <v>177</v>
      </c>
      <c r="C10163" t="s">
        <v>267</v>
      </c>
      <c r="D10163" t="s">
        <v>11</v>
      </c>
      <c r="F10163" t="s">
        <v>56</v>
      </c>
      <c r="H10163">
        <f>_xlfn.XLOOKUP(Tabuľka5[[#This Row],[Položka]],cennik[Položka],cennik[Cena MJ bez DPH])</f>
        <v>0</v>
      </c>
      <c r="I10163">
        <f>SUM(Tabuľka5[[#This Row],[cena MJ bez DPH]]*1.1)</f>
        <v>0</v>
      </c>
      <c r="J10163">
        <f>Tabuľka5[[#This Row],[množstvo]]*Tabuľka5[[#This Row],[cena MJ bez DPH]]</f>
        <v>0</v>
      </c>
      <c r="L10163" s="5">
        <v>42195462</v>
      </c>
      <c r="N10163" t="s">
        <v>824</v>
      </c>
      <c r="O10163" t="s">
        <v>468</v>
      </c>
      <c r="P10163" t="s">
        <v>728</v>
      </c>
    </row>
    <row r="10164" spans="1:16" hidden="1" x14ac:dyDescent="0.25">
      <c r="A10164" t="s">
        <v>903</v>
      </c>
      <c r="B10164" t="s">
        <v>177</v>
      </c>
      <c r="C10164" t="s">
        <v>268</v>
      </c>
      <c r="D10164" t="s">
        <v>11</v>
      </c>
      <c r="F10164" t="s">
        <v>56</v>
      </c>
      <c r="H10164">
        <f>_xlfn.XLOOKUP(Tabuľka5[[#This Row],[Položka]],cennik[Položka],cennik[Cena MJ bez DPH])</f>
        <v>0</v>
      </c>
      <c r="I10164">
        <f>SUM(Tabuľka5[[#This Row],[cena MJ bez DPH]]*1.1)</f>
        <v>0</v>
      </c>
      <c r="J10164">
        <f>Tabuľka5[[#This Row],[množstvo]]*Tabuľka5[[#This Row],[cena MJ bez DPH]]</f>
        <v>0</v>
      </c>
      <c r="L10164" s="5">
        <v>42195462</v>
      </c>
      <c r="N10164" t="s">
        <v>824</v>
      </c>
      <c r="O10164" t="s">
        <v>468</v>
      </c>
      <c r="P10164" t="s">
        <v>728</v>
      </c>
    </row>
    <row r="10165" spans="1:16" hidden="1" x14ac:dyDescent="0.25">
      <c r="A10165" t="s">
        <v>903</v>
      </c>
      <c r="B10165" t="s">
        <v>177</v>
      </c>
      <c r="C10165" t="s">
        <v>269</v>
      </c>
      <c r="D10165" t="s">
        <v>11</v>
      </c>
      <c r="F10165" t="s">
        <v>56</v>
      </c>
      <c r="H10165">
        <f>_xlfn.XLOOKUP(Tabuľka5[[#This Row],[Položka]],cennik[Položka],cennik[Cena MJ bez DPH])</f>
        <v>0</v>
      </c>
      <c r="I10165">
        <f>SUM(Tabuľka5[[#This Row],[cena MJ bez DPH]]*1.1)</f>
        <v>0</v>
      </c>
      <c r="J10165">
        <f>Tabuľka5[[#This Row],[množstvo]]*Tabuľka5[[#This Row],[cena MJ bez DPH]]</f>
        <v>0</v>
      </c>
      <c r="L10165" s="5">
        <v>42195462</v>
      </c>
      <c r="N10165" t="s">
        <v>824</v>
      </c>
      <c r="O10165" t="s">
        <v>468</v>
      </c>
      <c r="P10165" t="s">
        <v>728</v>
      </c>
    </row>
    <row r="10166" spans="1:16" hidden="1" x14ac:dyDescent="0.25">
      <c r="A10166" t="s">
        <v>903</v>
      </c>
      <c r="B10166" t="s">
        <v>177</v>
      </c>
      <c r="C10166" t="s">
        <v>270</v>
      </c>
      <c r="D10166" t="s">
        <v>11</v>
      </c>
      <c r="F10166" t="s">
        <v>56</v>
      </c>
      <c r="H10166">
        <f>_xlfn.XLOOKUP(Tabuľka5[[#This Row],[Položka]],cennik[Položka],cennik[Cena MJ bez DPH])</f>
        <v>0</v>
      </c>
      <c r="I10166">
        <f>SUM(Tabuľka5[[#This Row],[cena MJ bez DPH]]*1.1)</f>
        <v>0</v>
      </c>
      <c r="J10166">
        <f>Tabuľka5[[#This Row],[množstvo]]*Tabuľka5[[#This Row],[cena MJ bez DPH]]</f>
        <v>0</v>
      </c>
      <c r="L10166" s="5">
        <v>42195462</v>
      </c>
      <c r="N10166" t="s">
        <v>824</v>
      </c>
      <c r="O10166" t="s">
        <v>468</v>
      </c>
      <c r="P10166" t="s">
        <v>728</v>
      </c>
    </row>
    <row r="10167" spans="1:16" hidden="1" x14ac:dyDescent="0.25">
      <c r="A10167" t="s">
        <v>903</v>
      </c>
      <c r="B10167" t="s">
        <v>177</v>
      </c>
      <c r="C10167" t="s">
        <v>271</v>
      </c>
      <c r="D10167" t="s">
        <v>11</v>
      </c>
      <c r="F10167" t="s">
        <v>56</v>
      </c>
      <c r="H10167">
        <f>_xlfn.XLOOKUP(Tabuľka5[[#This Row],[Položka]],cennik[Položka],cennik[Cena MJ bez DPH])</f>
        <v>0</v>
      </c>
      <c r="I10167">
        <f>SUM(Tabuľka5[[#This Row],[cena MJ bez DPH]]*1.1)</f>
        <v>0</v>
      </c>
      <c r="J10167">
        <f>Tabuľka5[[#This Row],[množstvo]]*Tabuľka5[[#This Row],[cena MJ bez DPH]]</f>
        <v>0</v>
      </c>
      <c r="L10167" s="5">
        <v>42195462</v>
      </c>
      <c r="N10167" t="s">
        <v>824</v>
      </c>
      <c r="O10167" t="s">
        <v>468</v>
      </c>
      <c r="P10167" t="s">
        <v>728</v>
      </c>
    </row>
    <row r="10168" spans="1:16" x14ac:dyDescent="0.25">
      <c r="A10168" t="s">
        <v>562</v>
      </c>
      <c r="B10168" s="22"/>
      <c r="C10168" s="22"/>
      <c r="D10168" s="22"/>
      <c r="E10168" s="22"/>
      <c r="G10168" s="24">
        <f>SUBTOTAL(109,Tabuľka5[množstvo])</f>
        <v>50084</v>
      </c>
      <c r="H10168" s="24"/>
      <c r="I10168" s="24"/>
      <c r="J10168" s="25">
        <f>SUBTOTAL(109,Tabuľka5[celk_cena za množstvo bez DPH])</f>
        <v>0</v>
      </c>
      <c r="K10168" s="4">
        <f>SUBTOTAL(109,Tabuľka5[Poznámka])</f>
        <v>0</v>
      </c>
      <c r="L10168" s="25"/>
      <c r="M10168" s="25">
        <f>SUBTOTAL(109,Tabuľka5[celk_cena za množstvo s DPH])</f>
        <v>0</v>
      </c>
      <c r="N10168" s="22"/>
    </row>
  </sheetData>
  <phoneticPr fontId="3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70A24-90FF-4B75-8D86-096BEBBD3530}">
  <sheetPr>
    <tabColor theme="7" tint="0.59999389629810485"/>
  </sheetPr>
  <dimension ref="A1:C13"/>
  <sheetViews>
    <sheetView workbookViewId="0">
      <selection activeCell="B10" sqref="B10"/>
    </sheetView>
  </sheetViews>
  <sheetFormatPr defaultRowHeight="15" x14ac:dyDescent="0.25"/>
  <cols>
    <col min="1" max="1" width="18.7109375" bestFit="1" customWidth="1"/>
    <col min="2" max="3" width="15.7109375" bestFit="1" customWidth="1"/>
  </cols>
  <sheetData>
    <row r="1" spans="1:3" x14ac:dyDescent="0.25">
      <c r="A1" s="6" t="s">
        <v>902</v>
      </c>
    </row>
    <row r="2" spans="1:3" x14ac:dyDescent="0.25">
      <c r="A2" s="1" t="s">
        <v>333</v>
      </c>
      <c r="B2" t="s">
        <v>568</v>
      </c>
    </row>
    <row r="3" spans="1:3" x14ac:dyDescent="0.25">
      <c r="A3" s="1" t="s">
        <v>328</v>
      </c>
      <c r="B3" t="s">
        <v>568</v>
      </c>
    </row>
    <row r="4" spans="1:3" x14ac:dyDescent="0.25">
      <c r="A4" s="1" t="s">
        <v>886</v>
      </c>
      <c r="B4" t="s">
        <v>568</v>
      </c>
    </row>
    <row r="6" spans="1:3" x14ac:dyDescent="0.25">
      <c r="A6" s="1" t="s">
        <v>564</v>
      </c>
      <c r="B6" t="s">
        <v>566</v>
      </c>
      <c r="C6" t="s">
        <v>567</v>
      </c>
    </row>
    <row r="7" spans="1:3" x14ac:dyDescent="0.25">
      <c r="A7" s="2" t="s">
        <v>51</v>
      </c>
      <c r="B7" s="3">
        <v>60079</v>
      </c>
      <c r="C7" s="4">
        <v>0</v>
      </c>
    </row>
    <row r="8" spans="1:3" x14ac:dyDescent="0.25">
      <c r="A8" s="2" t="s">
        <v>177</v>
      </c>
      <c r="B8" s="3">
        <v>26161</v>
      </c>
      <c r="C8" s="4">
        <v>0</v>
      </c>
    </row>
    <row r="9" spans="1:3" x14ac:dyDescent="0.25">
      <c r="A9" s="2" t="s">
        <v>104</v>
      </c>
      <c r="B9" s="3">
        <v>57669</v>
      </c>
      <c r="C9" s="4">
        <v>0</v>
      </c>
    </row>
    <row r="10" spans="1:3" x14ac:dyDescent="0.25">
      <c r="A10" s="2" t="s">
        <v>92</v>
      </c>
      <c r="B10" s="3">
        <v>49425</v>
      </c>
      <c r="C10" s="4">
        <v>0</v>
      </c>
    </row>
    <row r="11" spans="1:3" x14ac:dyDescent="0.25">
      <c r="A11" s="2" t="s">
        <v>47</v>
      </c>
      <c r="B11" s="3">
        <v>174860</v>
      </c>
      <c r="C11" s="4">
        <v>0</v>
      </c>
    </row>
    <row r="12" spans="1:3" x14ac:dyDescent="0.25">
      <c r="A12" s="2" t="s">
        <v>9</v>
      </c>
      <c r="B12" s="3">
        <v>315899</v>
      </c>
      <c r="C12" s="4">
        <v>0</v>
      </c>
    </row>
    <row r="13" spans="1:3" x14ac:dyDescent="0.25">
      <c r="A13" s="2" t="s">
        <v>565</v>
      </c>
      <c r="B13" s="3">
        <v>684093</v>
      </c>
      <c r="C13" s="4">
        <v>0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E0E3-C268-4F18-ADFA-2A0DF9D086A6}">
  <sheetPr>
    <tabColor theme="4" tint="0.39997558519241921"/>
  </sheetPr>
  <dimension ref="A1:G241"/>
  <sheetViews>
    <sheetView workbookViewId="0">
      <selection activeCell="F41" sqref="F41"/>
    </sheetView>
  </sheetViews>
  <sheetFormatPr defaultRowHeight="15" x14ac:dyDescent="0.25"/>
  <cols>
    <col min="1" max="1" width="19.28515625" customWidth="1"/>
    <col min="2" max="2" width="37.7109375" bestFit="1" customWidth="1"/>
    <col min="3" max="3" width="10.7109375" customWidth="1"/>
    <col min="4" max="4" width="16.140625" customWidth="1"/>
  </cols>
  <sheetData>
    <row r="1" spans="1:4" x14ac:dyDescent="0.25">
      <c r="A1" t="s">
        <v>887</v>
      </c>
      <c r="B1" t="s">
        <v>2</v>
      </c>
      <c r="C1" t="s">
        <v>920</v>
      </c>
      <c r="D1" t="s">
        <v>921</v>
      </c>
    </row>
    <row r="2" spans="1:4" hidden="1" x14ac:dyDescent="0.25">
      <c r="A2" t="str">
        <f>_xlfn.XLOOKUP(cennik[[#This Row],[Položka]],Tabuľka5[Položka],Tabuľka5[Kategória])</f>
        <v>zelenina a ovocie</v>
      </c>
      <c r="B2" t="s">
        <v>10</v>
      </c>
      <c r="C2">
        <v>0.8</v>
      </c>
    </row>
    <row r="3" spans="1:4" hidden="1" x14ac:dyDescent="0.25">
      <c r="A3" t="str">
        <f>_xlfn.XLOOKUP(cennik[[#This Row],[Položka]],Tabuľka5[Položka],Tabuľka5[Kategória])</f>
        <v>zelenina a ovocie</v>
      </c>
      <c r="B3" t="s">
        <v>13</v>
      </c>
    </row>
    <row r="4" spans="1:4" hidden="1" x14ac:dyDescent="0.25">
      <c r="A4" t="str">
        <f>_xlfn.XLOOKUP(cennik[[#This Row],[Položka]],Tabuľka5[Položka],Tabuľka5[Kategória])</f>
        <v>zelenina a ovocie</v>
      </c>
      <c r="B4" t="s">
        <v>15</v>
      </c>
      <c r="C4">
        <v>1</v>
      </c>
    </row>
    <row r="5" spans="1:4" hidden="1" x14ac:dyDescent="0.25">
      <c r="A5" t="str">
        <f>_xlfn.XLOOKUP(cennik[[#This Row],[Položka]],Tabuľka5[Položka],Tabuľka5[Kategória])</f>
        <v>zelenina a ovocie</v>
      </c>
      <c r="B5" t="s">
        <v>16</v>
      </c>
      <c r="C5">
        <v>0.59</v>
      </c>
    </row>
    <row r="6" spans="1:4" hidden="1" x14ac:dyDescent="0.25">
      <c r="A6" t="str">
        <f>_xlfn.XLOOKUP(cennik[[#This Row],[Položka]],Tabuľka5[Položka],Tabuľka5[Kategória])</f>
        <v>zelenina a ovocie</v>
      </c>
      <c r="B6" t="s">
        <v>19</v>
      </c>
      <c r="C6">
        <v>5</v>
      </c>
    </row>
    <row r="7" spans="1:4" hidden="1" x14ac:dyDescent="0.25">
      <c r="A7" t="str">
        <f>_xlfn.XLOOKUP(cennik[[#This Row],[Položka]],Tabuľka5[Položka],Tabuľka5[Kategória])</f>
        <v>zelenina a ovocie</v>
      </c>
      <c r="B7" t="s">
        <v>20</v>
      </c>
      <c r="C7">
        <v>0.7</v>
      </c>
    </row>
    <row r="8" spans="1:4" hidden="1" x14ac:dyDescent="0.25">
      <c r="A8" t="str">
        <f>_xlfn.XLOOKUP(cennik[[#This Row],[Položka]],Tabuľka5[Položka],Tabuľka5[Kategória])</f>
        <v>zelenina a ovocie</v>
      </c>
      <c r="B8" t="s">
        <v>21</v>
      </c>
      <c r="C8">
        <v>3</v>
      </c>
    </row>
    <row r="9" spans="1:4" hidden="1" x14ac:dyDescent="0.25">
      <c r="A9" t="str">
        <f>_xlfn.XLOOKUP(cennik[[#This Row],[Položka]],Tabuľka5[Položka],Tabuľka5[Kategória])</f>
        <v>zelenina a ovocie</v>
      </c>
      <c r="B9" t="s">
        <v>22</v>
      </c>
      <c r="C9">
        <v>1.6</v>
      </c>
    </row>
    <row r="10" spans="1:4" hidden="1" x14ac:dyDescent="0.25">
      <c r="A10" t="str">
        <f>_xlfn.XLOOKUP(cennik[[#This Row],[Položka]],Tabuľka5[Položka],Tabuľka5[Kategória])</f>
        <v>zelenina a ovocie</v>
      </c>
      <c r="B10" t="s">
        <v>23</v>
      </c>
      <c r="C10">
        <v>0.96</v>
      </c>
    </row>
    <row r="11" spans="1:4" hidden="1" x14ac:dyDescent="0.25">
      <c r="A11" t="str">
        <f>_xlfn.XLOOKUP(cennik[[#This Row],[Položka]],Tabuľka5[Položka],Tabuľka5[Kategória])</f>
        <v>zelenina a ovocie</v>
      </c>
      <c r="B11" t="s">
        <v>25</v>
      </c>
      <c r="C11">
        <v>1</v>
      </c>
    </row>
    <row r="12" spans="1:4" hidden="1" x14ac:dyDescent="0.25">
      <c r="A12" t="str">
        <f>_xlfn.XLOOKUP(cennik[[#This Row],[Položka]],Tabuľka5[Položka],Tabuľka5[Kategória])</f>
        <v>zelenina a ovocie</v>
      </c>
      <c r="B12" t="s">
        <v>26</v>
      </c>
      <c r="C12">
        <v>0.65</v>
      </c>
    </row>
    <row r="13" spans="1:4" hidden="1" x14ac:dyDescent="0.25">
      <c r="A13" t="str">
        <f>_xlfn.XLOOKUP(cennik[[#This Row],[Položka]],Tabuľka5[Položka],Tabuľka5[Kategória])</f>
        <v>zelenina a ovocie</v>
      </c>
      <c r="B13" t="s">
        <v>27</v>
      </c>
      <c r="C13">
        <v>0.75</v>
      </c>
    </row>
    <row r="14" spans="1:4" hidden="1" x14ac:dyDescent="0.25">
      <c r="A14" t="str">
        <f>_xlfn.XLOOKUP(cennik[[#This Row],[Položka]],Tabuľka5[Položka],Tabuľka5[Kategória])</f>
        <v>zelenina a ovocie</v>
      </c>
      <c r="B14" t="s">
        <v>28</v>
      </c>
      <c r="C14">
        <v>3</v>
      </c>
    </row>
    <row r="15" spans="1:4" hidden="1" x14ac:dyDescent="0.25">
      <c r="A15" t="str">
        <f>_xlfn.XLOOKUP(cennik[[#This Row],[Položka]],Tabuľka5[Položka],Tabuľka5[Kategória])</f>
        <v>zelenina a ovocie</v>
      </c>
      <c r="B15" t="s">
        <v>30</v>
      </c>
      <c r="C15">
        <v>0.8</v>
      </c>
    </row>
    <row r="16" spans="1:4" hidden="1" x14ac:dyDescent="0.25">
      <c r="A16" t="str">
        <f>_xlfn.XLOOKUP(cennik[[#This Row],[Položka]],Tabuľka5[Položka],Tabuľka5[Kategória])</f>
        <v>zelenina a ovocie</v>
      </c>
      <c r="B16" t="s">
        <v>31</v>
      </c>
      <c r="C16">
        <v>1.2</v>
      </c>
    </row>
    <row r="17" spans="1:4" hidden="1" x14ac:dyDescent="0.25">
      <c r="A17" t="str">
        <f>_xlfn.XLOOKUP(cennik[[#This Row],[Položka]],Tabuľka5[Položka],Tabuľka5[Kategória])</f>
        <v>zelenina a ovocie</v>
      </c>
      <c r="B17" t="s">
        <v>32</v>
      </c>
      <c r="C17">
        <v>0.8</v>
      </c>
    </row>
    <row r="18" spans="1:4" hidden="1" x14ac:dyDescent="0.25">
      <c r="A18" t="str">
        <f>_xlfn.XLOOKUP(cennik[[#This Row],[Položka]],Tabuľka5[Položka],Tabuľka5[Kategória])</f>
        <v>zelenina a ovocie</v>
      </c>
      <c r="B18" t="s">
        <v>33</v>
      </c>
      <c r="C18">
        <v>4</v>
      </c>
    </row>
    <row r="19" spans="1:4" hidden="1" x14ac:dyDescent="0.25">
      <c r="A19" t="str">
        <f>_xlfn.XLOOKUP(cennik[[#This Row],[Položka]],Tabuľka5[Položka],Tabuľka5[Kategória])</f>
        <v>zelenina a ovocie</v>
      </c>
      <c r="B19" t="s">
        <v>35</v>
      </c>
      <c r="C19">
        <v>4</v>
      </c>
    </row>
    <row r="20" spans="1:4" hidden="1" x14ac:dyDescent="0.25">
      <c r="A20" t="str">
        <f>_xlfn.XLOOKUP(cennik[[#This Row],[Položka]],Tabuľka5[Položka],Tabuľka5[Kategória])</f>
        <v>zelenina a ovocie</v>
      </c>
      <c r="B20" t="s">
        <v>37</v>
      </c>
      <c r="C20">
        <v>9</v>
      </c>
    </row>
    <row r="21" spans="1:4" hidden="1" x14ac:dyDescent="0.25">
      <c r="A21" t="str">
        <f>_xlfn.XLOOKUP(cennik[[#This Row],[Položka]],Tabuľka5[Položka],Tabuľka5[Kategória])</f>
        <v>zelenina a ovocie</v>
      </c>
      <c r="B21" t="s">
        <v>38</v>
      </c>
      <c r="C21">
        <v>12</v>
      </c>
    </row>
    <row r="22" spans="1:4" hidden="1" x14ac:dyDescent="0.25">
      <c r="A22" t="str">
        <f>_xlfn.XLOOKUP(cennik[[#This Row],[Položka]],Tabuľka5[Položka],Tabuľka5[Kategória])</f>
        <v>zelenina a ovocie</v>
      </c>
      <c r="B22" t="s">
        <v>39</v>
      </c>
      <c r="C22">
        <v>1.59</v>
      </c>
    </row>
    <row r="23" spans="1:4" hidden="1" x14ac:dyDescent="0.25">
      <c r="A23" t="str">
        <f>_xlfn.XLOOKUP(cennik[[#This Row],[Položka]],Tabuľka5[Položka],Tabuľka5[Kategória])</f>
        <v>zelenina a ovocie</v>
      </c>
      <c r="B23" t="s">
        <v>40</v>
      </c>
      <c r="C23">
        <v>0.65</v>
      </c>
    </row>
    <row r="24" spans="1:4" hidden="1" x14ac:dyDescent="0.25">
      <c r="A24" t="str">
        <f>_xlfn.XLOOKUP(cennik[[#This Row],[Položka]],Tabuľka5[Položka],Tabuľka5[Kategória])</f>
        <v>zelenina a ovocie</v>
      </c>
      <c r="B24" t="s">
        <v>42</v>
      </c>
      <c r="C24">
        <v>2.9</v>
      </c>
    </row>
    <row r="25" spans="1:4" hidden="1" x14ac:dyDescent="0.25">
      <c r="A25" t="str">
        <f>_xlfn.XLOOKUP(cennik[[#This Row],[Položka]],Tabuľka5[Položka],Tabuľka5[Kategória])</f>
        <v>zelenina a ovocie</v>
      </c>
      <c r="B25" t="s">
        <v>44</v>
      </c>
      <c r="C25">
        <v>1.2</v>
      </c>
    </row>
    <row r="26" spans="1:4" hidden="1" x14ac:dyDescent="0.25">
      <c r="A26" t="str">
        <f>_xlfn.XLOOKUP(cennik[[#This Row],[Položka]],Tabuľka5[Položka],Tabuľka5[Kategória])</f>
        <v>zelenina a ovocie</v>
      </c>
      <c r="B26" t="s">
        <v>45</v>
      </c>
    </row>
    <row r="27" spans="1:4" hidden="1" x14ac:dyDescent="0.25">
      <c r="A27" t="str">
        <f>_xlfn.XLOOKUP(cennik[[#This Row],[Položka]],Tabuľka5[Položka],Tabuľka5[Kategória])</f>
        <v>vajcia</v>
      </c>
      <c r="B27" t="s">
        <v>48</v>
      </c>
    </row>
    <row r="28" spans="1:4" hidden="1" x14ac:dyDescent="0.25">
      <c r="A28" t="str">
        <f>_xlfn.XLOOKUP(cennik[[#This Row],[Položka]],Tabuľka5[Položka],Tabuľka5[Kategória])</f>
        <v>vajcia</v>
      </c>
      <c r="B28" t="s">
        <v>50</v>
      </c>
    </row>
    <row r="29" spans="1:4" x14ac:dyDescent="0.25">
      <c r="A29" t="str">
        <f>_xlfn.XLOOKUP(cennik[[#This Row],[Položka]],Tabuľka5[Položka],Tabuľka5[Kategória])</f>
        <v>mäso</v>
      </c>
      <c r="B29" t="s">
        <v>52</v>
      </c>
      <c r="C29" s="15"/>
      <c r="D29" s="15"/>
    </row>
    <row r="30" spans="1:4" x14ac:dyDescent="0.25">
      <c r="A30" t="str">
        <f>_xlfn.XLOOKUP(cennik[[#This Row],[Položka]],Tabuľka5[Položka],Tabuľka5[Kategória])</f>
        <v>mäso</v>
      </c>
      <c r="B30" t="s">
        <v>54</v>
      </c>
      <c r="C30" s="15"/>
      <c r="D30" s="15"/>
    </row>
    <row r="31" spans="1:4" x14ac:dyDescent="0.25">
      <c r="A31" t="str">
        <f>_xlfn.XLOOKUP(cennik[[#This Row],[Položka]],Tabuľka5[Položka],Tabuľka5[Kategória])</f>
        <v>mäso</v>
      </c>
      <c r="B31" t="s">
        <v>55</v>
      </c>
      <c r="C31" s="15"/>
      <c r="D31" s="15"/>
    </row>
    <row r="32" spans="1:4" x14ac:dyDescent="0.25">
      <c r="A32" t="str">
        <f>_xlfn.XLOOKUP(cennik[[#This Row],[Položka]],Tabuľka5[Položka],Tabuľka5[Kategória])</f>
        <v>mäso</v>
      </c>
      <c r="B32" t="s">
        <v>57</v>
      </c>
      <c r="C32" s="15"/>
      <c r="D32" s="15"/>
    </row>
    <row r="33" spans="1:4" x14ac:dyDescent="0.25">
      <c r="A33" t="str">
        <f>_xlfn.XLOOKUP(cennik[[#This Row],[Položka]],Tabuľka5[Položka],Tabuľka5[Kategória])</f>
        <v>mäso</v>
      </c>
      <c r="B33" t="s">
        <v>58</v>
      </c>
      <c r="C33" s="15"/>
      <c r="D33" s="15"/>
    </row>
    <row r="34" spans="1:4" x14ac:dyDescent="0.25">
      <c r="A34" t="str">
        <f>_xlfn.XLOOKUP(cennik[[#This Row],[Položka]],Tabuľka5[Položka],Tabuľka5[Kategória])</f>
        <v>mäso</v>
      </c>
      <c r="B34" t="s">
        <v>59</v>
      </c>
      <c r="C34" s="15"/>
      <c r="D34" s="15"/>
    </row>
    <row r="35" spans="1:4" x14ac:dyDescent="0.25">
      <c r="A35" t="str">
        <f>_xlfn.XLOOKUP(cennik[[#This Row],[Položka]],Tabuľka5[Položka],Tabuľka5[Kategória])</f>
        <v>mäso</v>
      </c>
      <c r="B35" t="s">
        <v>60</v>
      </c>
      <c r="C35" s="15"/>
      <c r="D35" s="15"/>
    </row>
    <row r="36" spans="1:4" x14ac:dyDescent="0.25">
      <c r="A36" t="str">
        <f>_xlfn.XLOOKUP(cennik[[#This Row],[Položka]],Tabuľka5[Položka],Tabuľka5[Kategória])</f>
        <v>mäso</v>
      </c>
      <c r="B36" t="s">
        <v>61</v>
      </c>
      <c r="C36" s="15"/>
      <c r="D36" s="15"/>
    </row>
    <row r="37" spans="1:4" x14ac:dyDescent="0.25">
      <c r="A37" t="str">
        <f>_xlfn.XLOOKUP(cennik[[#This Row],[Položka]],Tabuľka5[Položka],Tabuľka5[Kategória])</f>
        <v>mäso</v>
      </c>
      <c r="B37" t="s">
        <v>62</v>
      </c>
      <c r="C37" s="15"/>
      <c r="D37" s="15"/>
    </row>
    <row r="38" spans="1:4" x14ac:dyDescent="0.25">
      <c r="A38" t="str">
        <f>_xlfn.XLOOKUP(cennik[[#This Row],[Položka]],Tabuľka5[Položka],Tabuľka5[Kategória])</f>
        <v>mäso</v>
      </c>
      <c r="B38" t="s">
        <v>63</v>
      </c>
      <c r="C38" s="15"/>
      <c r="D38" s="15"/>
    </row>
    <row r="39" spans="1:4" x14ac:dyDescent="0.25">
      <c r="A39" t="str">
        <f>_xlfn.XLOOKUP(cennik[[#This Row],[Položka]],Tabuľka5[Položka],Tabuľka5[Kategória])</f>
        <v>mäso</v>
      </c>
      <c r="B39" t="s">
        <v>64</v>
      </c>
      <c r="C39" s="15"/>
      <c r="D39" s="15"/>
    </row>
    <row r="40" spans="1:4" x14ac:dyDescent="0.25">
      <c r="A40" t="str">
        <f>_xlfn.XLOOKUP(cennik[[#This Row],[Položka]],Tabuľka5[Položka],Tabuľka5[Kategória])</f>
        <v>mäso</v>
      </c>
      <c r="B40" t="s">
        <v>65</v>
      </c>
      <c r="C40" s="15"/>
      <c r="D40" s="15"/>
    </row>
    <row r="41" spans="1:4" x14ac:dyDescent="0.25">
      <c r="A41" t="str">
        <f>_xlfn.XLOOKUP(cennik[[#This Row],[Položka]],Tabuľka5[Položka],Tabuľka5[Kategória])</f>
        <v>mäso</v>
      </c>
      <c r="B41" t="s">
        <v>66</v>
      </c>
      <c r="C41" s="15"/>
      <c r="D41" s="15"/>
    </row>
    <row r="42" spans="1:4" x14ac:dyDescent="0.25">
      <c r="A42" t="str">
        <f>_xlfn.XLOOKUP(cennik[[#This Row],[Položka]],Tabuľka5[Položka],Tabuľka5[Kategória])</f>
        <v>mäso</v>
      </c>
      <c r="B42" t="s">
        <v>67</v>
      </c>
      <c r="C42" s="15"/>
      <c r="D42" s="15"/>
    </row>
    <row r="43" spans="1:4" x14ac:dyDescent="0.25">
      <c r="A43" t="str">
        <f>_xlfn.XLOOKUP(cennik[[#This Row],[Položka]],Tabuľka5[Položka],Tabuľka5[Kategória])</f>
        <v>mäso</v>
      </c>
      <c r="B43" t="s">
        <v>68</v>
      </c>
      <c r="C43" s="15"/>
      <c r="D43" s="15"/>
    </row>
    <row r="44" spans="1:4" x14ac:dyDescent="0.25">
      <c r="A44" t="str">
        <f>_xlfn.XLOOKUP(cennik[[#This Row],[Položka]],Tabuľka5[Položka],Tabuľka5[Kategória])</f>
        <v>mäso</v>
      </c>
      <c r="B44" t="s">
        <v>69</v>
      </c>
      <c r="C44" s="15"/>
      <c r="D44" s="15"/>
    </row>
    <row r="45" spans="1:4" x14ac:dyDescent="0.25">
      <c r="A45" t="str">
        <f>_xlfn.XLOOKUP(cennik[[#This Row],[Položka]],Tabuľka5[Položka],Tabuľka5[Kategória])</f>
        <v>mäso</v>
      </c>
      <c r="B45" t="s">
        <v>70</v>
      </c>
      <c r="C45" s="15"/>
      <c r="D45" s="15"/>
    </row>
    <row r="46" spans="1:4" x14ac:dyDescent="0.25">
      <c r="A46" t="str">
        <f>_xlfn.XLOOKUP(cennik[[#This Row],[Položka]],Tabuľka5[Položka],Tabuľka5[Kategória])</f>
        <v>mäso</v>
      </c>
      <c r="B46" t="s">
        <v>71</v>
      </c>
      <c r="C46" s="15"/>
      <c r="D46" s="15"/>
    </row>
    <row r="47" spans="1:4" x14ac:dyDescent="0.25">
      <c r="A47" t="str">
        <f>_xlfn.XLOOKUP(cennik[[#This Row],[Položka]],Tabuľka5[Položka],Tabuľka5[Kategória])</f>
        <v>mäso</v>
      </c>
      <c r="B47" t="s">
        <v>72</v>
      </c>
      <c r="C47" s="15"/>
      <c r="D47" s="15"/>
    </row>
    <row r="48" spans="1:4" x14ac:dyDescent="0.25">
      <c r="A48" t="str">
        <f>_xlfn.XLOOKUP(cennik[[#This Row],[Položka]],Tabuľka5[Položka],Tabuľka5[Kategória])</f>
        <v>mäso</v>
      </c>
      <c r="B48" t="s">
        <v>73</v>
      </c>
      <c r="C48" s="15"/>
      <c r="D48" s="15"/>
    </row>
    <row r="49" spans="1:4" x14ac:dyDescent="0.25">
      <c r="A49" t="str">
        <f>_xlfn.XLOOKUP(cennik[[#This Row],[Položka]],Tabuľka5[Položka],Tabuľka5[Kategória])</f>
        <v>mäso</v>
      </c>
      <c r="B49" t="s">
        <v>74</v>
      </c>
      <c r="C49" s="15"/>
      <c r="D49" s="15"/>
    </row>
    <row r="50" spans="1:4" x14ac:dyDescent="0.25">
      <c r="A50" t="str">
        <f>_xlfn.XLOOKUP(cennik[[#This Row],[Položka]],Tabuľka5[Položka],Tabuľka5[Kategória])</f>
        <v>mäso</v>
      </c>
      <c r="B50" t="s">
        <v>75</v>
      </c>
      <c r="C50" s="15"/>
      <c r="D50" s="15"/>
    </row>
    <row r="51" spans="1:4" x14ac:dyDescent="0.25">
      <c r="A51" t="str">
        <f>_xlfn.XLOOKUP(cennik[[#This Row],[Položka]],Tabuľka5[Položka],Tabuľka5[Kategória])</f>
        <v>mäso</v>
      </c>
      <c r="B51" t="s">
        <v>76</v>
      </c>
      <c r="C51" s="15"/>
      <c r="D51" s="15"/>
    </row>
    <row r="52" spans="1:4" x14ac:dyDescent="0.25">
      <c r="A52" t="str">
        <f>_xlfn.XLOOKUP(cennik[[#This Row],[Položka]],Tabuľka5[Položka],Tabuľka5[Kategória])</f>
        <v>mäso</v>
      </c>
      <c r="B52" t="s">
        <v>77</v>
      </c>
      <c r="C52" s="15"/>
      <c r="D52" s="15"/>
    </row>
    <row r="53" spans="1:4" hidden="1" x14ac:dyDescent="0.25">
      <c r="A53" t="str">
        <f>_xlfn.XLOOKUP(cennik[[#This Row],[Položka]],Tabuľka5[Položka],Tabuľka5[Kategória])</f>
        <v>mäso</v>
      </c>
      <c r="B53" t="s">
        <v>78</v>
      </c>
      <c r="C53" s="15"/>
      <c r="D53" s="15"/>
    </row>
    <row r="54" spans="1:4" hidden="1" x14ac:dyDescent="0.25">
      <c r="A54" t="str">
        <f>_xlfn.XLOOKUP(cennik[[#This Row],[Položka]],Tabuľka5[Položka],Tabuľka5[Kategória])</f>
        <v>mäso</v>
      </c>
      <c r="B54" t="s">
        <v>79</v>
      </c>
      <c r="C54" s="15"/>
      <c r="D54" s="15"/>
    </row>
    <row r="55" spans="1:4" x14ac:dyDescent="0.25">
      <c r="A55" t="str">
        <f>_xlfn.XLOOKUP(cennik[[#This Row],[Položka]],Tabuľka5[Položka],Tabuľka5[Kategória])</f>
        <v>mäso</v>
      </c>
      <c r="B55" t="s">
        <v>80</v>
      </c>
      <c r="C55" s="15"/>
      <c r="D55" s="15"/>
    </row>
    <row r="56" spans="1:4" x14ac:dyDescent="0.25">
      <c r="A56" t="str">
        <f>_xlfn.XLOOKUP(cennik[[#This Row],[Položka]],Tabuľka5[Položka],Tabuľka5[Kategória])</f>
        <v>mäso</v>
      </c>
      <c r="B56" t="s">
        <v>81</v>
      </c>
      <c r="C56" s="15"/>
      <c r="D56" s="15"/>
    </row>
    <row r="57" spans="1:4" x14ac:dyDescent="0.25">
      <c r="A57" t="str">
        <f>_xlfn.XLOOKUP(cennik[[#This Row],[Položka]],Tabuľka5[Položka],Tabuľka5[Kategória])</f>
        <v>mäso</v>
      </c>
      <c r="B57" t="s">
        <v>82</v>
      </c>
      <c r="C57" s="15"/>
      <c r="D57" s="15"/>
    </row>
    <row r="58" spans="1:4" x14ac:dyDescent="0.25">
      <c r="A58" t="str">
        <f>_xlfn.XLOOKUP(cennik[[#This Row],[Položka]],Tabuľka5[Položka],Tabuľka5[Kategória])</f>
        <v>mäso</v>
      </c>
      <c r="B58" t="s">
        <v>83</v>
      </c>
      <c r="C58" s="15"/>
      <c r="D58" s="15"/>
    </row>
    <row r="59" spans="1:4" hidden="1" x14ac:dyDescent="0.25">
      <c r="A59" t="str">
        <f>_xlfn.XLOOKUP(cennik[[#This Row],[Položka]],Tabuľka5[Položka],Tabuľka5[Kategória])</f>
        <v>mäso</v>
      </c>
      <c r="B59" t="s">
        <v>84</v>
      </c>
    </row>
    <row r="60" spans="1:4" hidden="1" x14ac:dyDescent="0.25">
      <c r="A60" t="str">
        <f>_xlfn.XLOOKUP(cennik[[#This Row],[Položka]],Tabuľka5[Položka],Tabuľka5[Kategória])</f>
        <v>mäso</v>
      </c>
      <c r="B60" t="s">
        <v>85</v>
      </c>
    </row>
    <row r="61" spans="1:4" hidden="1" x14ac:dyDescent="0.25">
      <c r="A61" t="str">
        <f>_xlfn.XLOOKUP(cennik[[#This Row],[Položka]],Tabuľka5[Položka],Tabuľka5[Kategória])</f>
        <v>mäso</v>
      </c>
      <c r="B61" t="s">
        <v>86</v>
      </c>
    </row>
    <row r="62" spans="1:4" hidden="1" x14ac:dyDescent="0.25">
      <c r="A62" t="str">
        <f>_xlfn.XLOOKUP(cennik[[#This Row],[Položka]],Tabuľka5[Položka],Tabuľka5[Kategória])</f>
        <v>mäso</v>
      </c>
      <c r="B62" t="s">
        <v>87</v>
      </c>
    </row>
    <row r="63" spans="1:4" hidden="1" x14ac:dyDescent="0.25">
      <c r="A63" t="str">
        <f>_xlfn.XLOOKUP(cennik[[#This Row],[Položka]],Tabuľka5[Položka],Tabuľka5[Kategória])</f>
        <v>mäso</v>
      </c>
      <c r="B63" t="s">
        <v>88</v>
      </c>
    </row>
    <row r="64" spans="1:4" hidden="1" x14ac:dyDescent="0.25">
      <c r="A64" t="str">
        <f>_xlfn.XLOOKUP(cennik[[#This Row],[Položka]],Tabuľka5[Položka],Tabuľka5[Kategória])</f>
        <v>mäso</v>
      </c>
      <c r="B64" t="s">
        <v>89</v>
      </c>
    </row>
    <row r="65" spans="1:2" hidden="1" x14ac:dyDescent="0.25">
      <c r="A65" t="str">
        <f>_xlfn.XLOOKUP(cennik[[#This Row],[Položka]],Tabuľka5[Položka],Tabuľka5[Kategória])</f>
        <v>mäso</v>
      </c>
      <c r="B65" t="s">
        <v>90</v>
      </c>
    </row>
    <row r="66" spans="1:2" hidden="1" x14ac:dyDescent="0.25">
      <c r="A66" t="str">
        <f>_xlfn.XLOOKUP(cennik[[#This Row],[Položka]],Tabuľka5[Položka],Tabuľka5[Kategória])</f>
        <v>mäso</v>
      </c>
      <c r="B66" t="s">
        <v>91</v>
      </c>
    </row>
    <row r="67" spans="1:2" hidden="1" x14ac:dyDescent="0.25">
      <c r="A67" t="str">
        <f>_xlfn.XLOOKUP(cennik[[#This Row],[Položka]],Tabuľka5[Položka],Tabuľka5[Kategória])</f>
        <v>mlieko</v>
      </c>
      <c r="B67" t="s">
        <v>93</v>
      </c>
    </row>
    <row r="68" spans="1:2" hidden="1" x14ac:dyDescent="0.25">
      <c r="A68" t="str">
        <f>_xlfn.XLOOKUP(cennik[[#This Row],[Položka]],Tabuľka5[Položka],Tabuľka5[Kategória])</f>
        <v>mlieko</v>
      </c>
      <c r="B68" t="s">
        <v>96</v>
      </c>
    </row>
    <row r="69" spans="1:2" hidden="1" x14ac:dyDescent="0.25">
      <c r="A69" t="str">
        <f>_xlfn.XLOOKUP(cennik[[#This Row],[Položka]],Tabuľka5[Položka],Tabuľka5[Kategória])</f>
        <v>mlieko</v>
      </c>
      <c r="B69" t="s">
        <v>98</v>
      </c>
    </row>
    <row r="70" spans="1:2" hidden="1" x14ac:dyDescent="0.25">
      <c r="A70" t="str">
        <f>_xlfn.XLOOKUP(cennik[[#This Row],[Položka]],Tabuľka5[Položka],Tabuľka5[Kategória])</f>
        <v>mlieko</v>
      </c>
      <c r="B70" t="s">
        <v>99</v>
      </c>
    </row>
    <row r="71" spans="1:2" hidden="1" x14ac:dyDescent="0.25">
      <c r="A71" t="str">
        <f>_xlfn.XLOOKUP(cennik[[#This Row],[Položka]],Tabuľka5[Položka],Tabuľka5[Kategória])</f>
        <v>mlieko</v>
      </c>
      <c r="B71" t="s">
        <v>101</v>
      </c>
    </row>
    <row r="72" spans="1:2" hidden="1" x14ac:dyDescent="0.25">
      <c r="A72" t="str">
        <f>_xlfn.XLOOKUP(cennik[[#This Row],[Položka]],Tabuľka5[Položka],Tabuľka5[Kategória])</f>
        <v>mlieko</v>
      </c>
      <c r="B72" t="s">
        <v>103</v>
      </c>
    </row>
    <row r="73" spans="1:2" hidden="1" x14ac:dyDescent="0.25">
      <c r="A73" t="str">
        <f>_xlfn.XLOOKUP(cennik[[#This Row],[Položka]],Tabuľka5[Položka],Tabuľka5[Kategória])</f>
        <v>mliečne výrobky</v>
      </c>
      <c r="B73" t="s">
        <v>105</v>
      </c>
    </row>
    <row r="74" spans="1:2" hidden="1" x14ac:dyDescent="0.25">
      <c r="A74" t="str">
        <f>_xlfn.XLOOKUP(cennik[[#This Row],[Položka]],Tabuľka5[Položka],Tabuľka5[Kategória])</f>
        <v>mliečne výrobky</v>
      </c>
      <c r="B74" t="s">
        <v>107</v>
      </c>
    </row>
    <row r="75" spans="1:2" hidden="1" x14ac:dyDescent="0.25">
      <c r="A75" t="str">
        <f>_xlfn.XLOOKUP(cennik[[#This Row],[Položka]],Tabuľka5[Položka],Tabuľka5[Kategória])</f>
        <v>mliečne výrobky</v>
      </c>
      <c r="B75" t="s">
        <v>108</v>
      </c>
    </row>
    <row r="76" spans="1:2" hidden="1" x14ac:dyDescent="0.25">
      <c r="A76" t="str">
        <f>_xlfn.XLOOKUP(cennik[[#This Row],[Položka]],Tabuľka5[Položka],Tabuľka5[Kategória])</f>
        <v>mliečne výrobky</v>
      </c>
      <c r="B76" t="s">
        <v>109</v>
      </c>
    </row>
    <row r="77" spans="1:2" hidden="1" x14ac:dyDescent="0.25">
      <c r="A77" t="str">
        <f>_xlfn.XLOOKUP(cennik[[#This Row],[Položka]],Tabuľka5[Položka],Tabuľka5[Kategória])</f>
        <v>mliečne výrobky</v>
      </c>
      <c r="B77" t="s">
        <v>110</v>
      </c>
    </row>
    <row r="78" spans="1:2" hidden="1" x14ac:dyDescent="0.25">
      <c r="A78" t="str">
        <f>_xlfn.XLOOKUP(cennik[[#This Row],[Položka]],Tabuľka5[Položka],Tabuľka5[Kategória])</f>
        <v>mliečne výrobky</v>
      </c>
      <c r="B78" t="s">
        <v>112</v>
      </c>
    </row>
    <row r="79" spans="1:2" hidden="1" x14ac:dyDescent="0.25">
      <c r="A79" t="str">
        <f>_xlfn.XLOOKUP(cennik[[#This Row],[Položka]],Tabuľka5[Položka],Tabuľka5[Kategória])</f>
        <v>mliečne výrobky</v>
      </c>
      <c r="B79" t="s">
        <v>114</v>
      </c>
    </row>
    <row r="80" spans="1:2" hidden="1" x14ac:dyDescent="0.25">
      <c r="A80" t="str">
        <f>_xlfn.XLOOKUP(cennik[[#This Row],[Položka]],Tabuľka5[Položka],Tabuľka5[Kategória])</f>
        <v>mliečne výrobky</v>
      </c>
      <c r="B80" t="s">
        <v>116</v>
      </c>
    </row>
    <row r="81" spans="1:2" hidden="1" x14ac:dyDescent="0.25">
      <c r="A81" t="str">
        <f>_xlfn.XLOOKUP(cennik[[#This Row],[Položka]],Tabuľka5[Položka],Tabuľka5[Kategória])</f>
        <v>mliečne výrobky</v>
      </c>
      <c r="B81" t="s">
        <v>118</v>
      </c>
    </row>
    <row r="82" spans="1:2" hidden="1" x14ac:dyDescent="0.25">
      <c r="A82" t="str">
        <f>_xlfn.XLOOKUP(cennik[[#This Row],[Položka]],Tabuľka5[Položka],Tabuľka5[Kategória])</f>
        <v>mliečne výrobky</v>
      </c>
      <c r="B82" t="s">
        <v>119</v>
      </c>
    </row>
    <row r="83" spans="1:2" hidden="1" x14ac:dyDescent="0.25">
      <c r="A83" t="str">
        <f>_xlfn.XLOOKUP(cennik[[#This Row],[Položka]],Tabuľka5[Položka],Tabuľka5[Kategória])</f>
        <v>mliečne výrobky</v>
      </c>
      <c r="B83" t="s">
        <v>120</v>
      </c>
    </row>
    <row r="84" spans="1:2" hidden="1" x14ac:dyDescent="0.25">
      <c r="A84" t="str">
        <f>_xlfn.XLOOKUP(cennik[[#This Row],[Položka]],Tabuľka5[Položka],Tabuľka5[Kategória])</f>
        <v>mliečne výrobky</v>
      </c>
      <c r="B84" t="s">
        <v>122</v>
      </c>
    </row>
    <row r="85" spans="1:2" hidden="1" x14ac:dyDescent="0.25">
      <c r="A85" t="str">
        <f>_xlfn.XLOOKUP(cennik[[#This Row],[Položka]],Tabuľka5[Položka],Tabuľka5[Kategória])</f>
        <v>mliečne výrobky</v>
      </c>
      <c r="B85" t="s">
        <v>124</v>
      </c>
    </row>
    <row r="86" spans="1:2" hidden="1" x14ac:dyDescent="0.25">
      <c r="A86" t="str">
        <f>_xlfn.XLOOKUP(cennik[[#This Row],[Položka]],Tabuľka5[Položka],Tabuľka5[Kategória])</f>
        <v>mliečne výrobky</v>
      </c>
      <c r="B86" t="s">
        <v>126</v>
      </c>
    </row>
    <row r="87" spans="1:2" hidden="1" x14ac:dyDescent="0.25">
      <c r="A87" t="str">
        <f>_xlfn.XLOOKUP(cennik[[#This Row],[Položka]],Tabuľka5[Položka],Tabuľka5[Kategória])</f>
        <v>mliečne výrobky</v>
      </c>
      <c r="B87" t="s">
        <v>128</v>
      </c>
    </row>
    <row r="88" spans="1:2" hidden="1" x14ac:dyDescent="0.25">
      <c r="A88" t="str">
        <f>_xlfn.XLOOKUP(cennik[[#This Row],[Položka]],Tabuľka5[Položka],Tabuľka5[Kategória])</f>
        <v>mliečne výrobky</v>
      </c>
      <c r="B88" t="s">
        <v>129</v>
      </c>
    </row>
    <row r="89" spans="1:2" hidden="1" x14ac:dyDescent="0.25">
      <c r="A89" t="str">
        <f>_xlfn.XLOOKUP(cennik[[#This Row],[Položka]],Tabuľka5[Položka],Tabuľka5[Kategória])</f>
        <v>mliečne výrobky</v>
      </c>
      <c r="B89" t="s">
        <v>130</v>
      </c>
    </row>
    <row r="90" spans="1:2" hidden="1" x14ac:dyDescent="0.25">
      <c r="A90" t="str">
        <f>_xlfn.XLOOKUP(cennik[[#This Row],[Položka]],Tabuľka5[Položka],Tabuľka5[Kategória])</f>
        <v>mliečne výrobky</v>
      </c>
      <c r="B90" t="s">
        <v>132</v>
      </c>
    </row>
    <row r="91" spans="1:2" hidden="1" x14ac:dyDescent="0.25">
      <c r="A91" t="str">
        <f>_xlfn.XLOOKUP(cennik[[#This Row],[Položka]],Tabuľka5[Položka],Tabuľka5[Kategória])</f>
        <v>mliečne výrobky</v>
      </c>
      <c r="B91" t="s">
        <v>133</v>
      </c>
    </row>
    <row r="92" spans="1:2" hidden="1" x14ac:dyDescent="0.25">
      <c r="A92" t="str">
        <f>_xlfn.XLOOKUP(cennik[[#This Row],[Položka]],Tabuľka5[Položka],Tabuľka5[Kategória])</f>
        <v>mliečne výrobky</v>
      </c>
      <c r="B92" t="s">
        <v>134</v>
      </c>
    </row>
    <row r="93" spans="1:2" hidden="1" x14ac:dyDescent="0.25">
      <c r="A93" t="str">
        <f>_xlfn.XLOOKUP(cennik[[#This Row],[Položka]],Tabuľka5[Položka],Tabuľka5[Kategória])</f>
        <v>mliečne výrobky</v>
      </c>
      <c r="B93" t="s">
        <v>135</v>
      </c>
    </row>
    <row r="94" spans="1:2" hidden="1" x14ac:dyDescent="0.25">
      <c r="A94" t="str">
        <f>_xlfn.XLOOKUP(cennik[[#This Row],[Položka]],Tabuľka5[Položka],Tabuľka5[Kategória])</f>
        <v>mliečne výrobky</v>
      </c>
      <c r="B94" t="s">
        <v>137</v>
      </c>
    </row>
    <row r="95" spans="1:2" hidden="1" x14ac:dyDescent="0.25">
      <c r="A95" t="str">
        <f>_xlfn.XLOOKUP(cennik[[#This Row],[Položka]],Tabuľka5[Položka],Tabuľka5[Kategória])</f>
        <v>mliečne výrobky</v>
      </c>
      <c r="B95" t="s">
        <v>138</v>
      </c>
    </row>
    <row r="96" spans="1:2" hidden="1" x14ac:dyDescent="0.25">
      <c r="A96" t="str">
        <f>_xlfn.XLOOKUP(cennik[[#This Row],[Položka]],Tabuľka5[Položka],Tabuľka5[Kategória])</f>
        <v>mliečne výrobky</v>
      </c>
      <c r="B96" t="s">
        <v>140</v>
      </c>
    </row>
    <row r="97" spans="1:2" hidden="1" x14ac:dyDescent="0.25">
      <c r="A97" t="str">
        <f>_xlfn.XLOOKUP(cennik[[#This Row],[Položka]],Tabuľka5[Položka],Tabuľka5[Kategória])</f>
        <v>mliečne výrobky</v>
      </c>
      <c r="B97" t="s">
        <v>141</v>
      </c>
    </row>
    <row r="98" spans="1:2" hidden="1" x14ac:dyDescent="0.25">
      <c r="A98" t="str">
        <f>_xlfn.XLOOKUP(cennik[[#This Row],[Položka]],Tabuľka5[Položka],Tabuľka5[Kategória])</f>
        <v>mliečne výrobky</v>
      </c>
      <c r="B98" t="s">
        <v>143</v>
      </c>
    </row>
    <row r="99" spans="1:2" hidden="1" x14ac:dyDescent="0.25">
      <c r="A99" t="str">
        <f>_xlfn.XLOOKUP(cennik[[#This Row],[Položka]],Tabuľka5[Položka],Tabuľka5[Kategória])</f>
        <v>mliečne výrobky</v>
      </c>
      <c r="B99" t="s">
        <v>145</v>
      </c>
    </row>
    <row r="100" spans="1:2" hidden="1" x14ac:dyDescent="0.25">
      <c r="A100" t="str">
        <f>_xlfn.XLOOKUP(cennik[[#This Row],[Položka]],Tabuľka5[Položka],Tabuľka5[Kategória])</f>
        <v>mliečne výrobky</v>
      </c>
      <c r="B100" t="s">
        <v>147</v>
      </c>
    </row>
    <row r="101" spans="1:2" hidden="1" x14ac:dyDescent="0.25">
      <c r="A101" t="str">
        <f>_xlfn.XLOOKUP(cennik[[#This Row],[Položka]],Tabuľka5[Položka],Tabuľka5[Kategória])</f>
        <v>mliečne výrobky</v>
      </c>
      <c r="B101" t="s">
        <v>148</v>
      </c>
    </row>
    <row r="102" spans="1:2" hidden="1" x14ac:dyDescent="0.25">
      <c r="A102" t="str">
        <f>_xlfn.XLOOKUP(cennik[[#This Row],[Položka]],Tabuľka5[Položka],Tabuľka5[Kategória])</f>
        <v>mliečne výrobky</v>
      </c>
      <c r="B102" t="s">
        <v>149</v>
      </c>
    </row>
    <row r="103" spans="1:2" hidden="1" x14ac:dyDescent="0.25">
      <c r="A103" t="str">
        <f>_xlfn.XLOOKUP(cennik[[#This Row],[Položka]],Tabuľka5[Položka],Tabuľka5[Kategória])</f>
        <v>mliečne výrobky</v>
      </c>
      <c r="B103" t="s">
        <v>150</v>
      </c>
    </row>
    <row r="104" spans="1:2" hidden="1" x14ac:dyDescent="0.25">
      <c r="A104" t="str">
        <f>_xlfn.XLOOKUP(cennik[[#This Row],[Položka]],Tabuľka5[Položka],Tabuľka5[Kategória])</f>
        <v>mäso</v>
      </c>
      <c r="B104" t="s">
        <v>151</v>
      </c>
    </row>
    <row r="105" spans="1:2" hidden="1" x14ac:dyDescent="0.25">
      <c r="A105" t="str">
        <f>_xlfn.XLOOKUP(cennik[[#This Row],[Položka]],Tabuľka5[Položka],Tabuľka5[Kategória])</f>
        <v>mäso</v>
      </c>
      <c r="B105" t="s">
        <v>152</v>
      </c>
    </row>
    <row r="106" spans="1:2" hidden="1" x14ac:dyDescent="0.25">
      <c r="A106" t="str">
        <f>_xlfn.XLOOKUP(cennik[[#This Row],[Položka]],Tabuľka5[Položka],Tabuľka5[Kategória])</f>
        <v>mäso</v>
      </c>
      <c r="B106" t="s">
        <v>153</v>
      </c>
    </row>
    <row r="107" spans="1:2" hidden="1" x14ac:dyDescent="0.25">
      <c r="A107" t="str">
        <f>_xlfn.XLOOKUP(cennik[[#This Row],[Položka]],Tabuľka5[Položka],Tabuľka5[Kategória])</f>
        <v>mäso</v>
      </c>
      <c r="B107" t="s">
        <v>154</v>
      </c>
    </row>
    <row r="108" spans="1:2" hidden="1" x14ac:dyDescent="0.25">
      <c r="A108" t="str">
        <f>_xlfn.XLOOKUP(cennik[[#This Row],[Položka]],Tabuľka5[Položka],Tabuľka5[Kategória])</f>
        <v>mäso</v>
      </c>
      <c r="B108" t="s">
        <v>155</v>
      </c>
    </row>
    <row r="109" spans="1:2" hidden="1" x14ac:dyDescent="0.25">
      <c r="A109" t="str">
        <f>_xlfn.XLOOKUP(cennik[[#This Row],[Položka]],Tabuľka5[Položka],Tabuľka5[Kategória])</f>
        <v>mäso</v>
      </c>
      <c r="B109" t="s">
        <v>156</v>
      </c>
    </row>
    <row r="110" spans="1:2" hidden="1" x14ac:dyDescent="0.25">
      <c r="A110" t="str">
        <f>_xlfn.XLOOKUP(cennik[[#This Row],[Položka]],Tabuľka5[Položka],Tabuľka5[Kategória])</f>
        <v>mäso</v>
      </c>
      <c r="B110" t="s">
        <v>157</v>
      </c>
    </row>
    <row r="111" spans="1:2" hidden="1" x14ac:dyDescent="0.25">
      <c r="A111" t="str">
        <f>_xlfn.XLOOKUP(cennik[[#This Row],[Položka]],Tabuľka5[Položka],Tabuľka5[Kategória])</f>
        <v>mäso</v>
      </c>
      <c r="B111" t="s">
        <v>158</v>
      </c>
    </row>
    <row r="112" spans="1:2" hidden="1" x14ac:dyDescent="0.25">
      <c r="A112" t="str">
        <f>_xlfn.XLOOKUP(cennik[[#This Row],[Položka]],Tabuľka5[Položka],Tabuľka5[Kategória])</f>
        <v>mäso</v>
      </c>
      <c r="B112" t="s">
        <v>159</v>
      </c>
    </row>
    <row r="113" spans="1:2" hidden="1" x14ac:dyDescent="0.25">
      <c r="A113" t="str">
        <f>_xlfn.XLOOKUP(cennik[[#This Row],[Položka]],Tabuľka5[Položka],Tabuľka5[Kategória])</f>
        <v>mäso</v>
      </c>
      <c r="B113" t="s">
        <v>160</v>
      </c>
    </row>
    <row r="114" spans="1:2" hidden="1" x14ac:dyDescent="0.25">
      <c r="A114" t="str">
        <f>_xlfn.XLOOKUP(cennik[[#This Row],[Položka]],Tabuľka5[Položka],Tabuľka5[Kategória])</f>
        <v>mäso</v>
      </c>
      <c r="B114" t="s">
        <v>161</v>
      </c>
    </row>
    <row r="115" spans="1:2" hidden="1" x14ac:dyDescent="0.25">
      <c r="A115" t="str">
        <f>_xlfn.XLOOKUP(cennik[[#This Row],[Položka]],Tabuľka5[Položka],Tabuľka5[Kategória])</f>
        <v>mäso</v>
      </c>
      <c r="B115" t="s">
        <v>162</v>
      </c>
    </row>
    <row r="116" spans="1:2" hidden="1" x14ac:dyDescent="0.25">
      <c r="A116" t="str">
        <f>_xlfn.XLOOKUP(cennik[[#This Row],[Položka]],Tabuľka5[Položka],Tabuľka5[Kategória])</f>
        <v>mäso</v>
      </c>
      <c r="B116" t="s">
        <v>163</v>
      </c>
    </row>
    <row r="117" spans="1:2" hidden="1" x14ac:dyDescent="0.25">
      <c r="A117" t="str">
        <f>_xlfn.XLOOKUP(cennik[[#This Row],[Položka]],Tabuľka5[Položka],Tabuľka5[Kategória])</f>
        <v>mäso</v>
      </c>
      <c r="B117" t="s">
        <v>164</v>
      </c>
    </row>
    <row r="118" spans="1:2" hidden="1" x14ac:dyDescent="0.25">
      <c r="A118" t="str">
        <f>_xlfn.XLOOKUP(cennik[[#This Row],[Položka]],Tabuľka5[Položka],Tabuľka5[Kategória])</f>
        <v>mäso</v>
      </c>
      <c r="B118" t="s">
        <v>165</v>
      </c>
    </row>
    <row r="119" spans="1:2" hidden="1" x14ac:dyDescent="0.25">
      <c r="A119" t="str">
        <f>_xlfn.XLOOKUP(cennik[[#This Row],[Položka]],Tabuľka5[Položka],Tabuľka5[Kategória])</f>
        <v>mäso</v>
      </c>
      <c r="B119" t="s">
        <v>166</v>
      </c>
    </row>
    <row r="120" spans="1:2" hidden="1" x14ac:dyDescent="0.25">
      <c r="A120" t="str">
        <f>_xlfn.XLOOKUP(cennik[[#This Row],[Položka]],Tabuľka5[Položka],Tabuľka5[Kategória])</f>
        <v>mäso</v>
      </c>
      <c r="B120" t="s">
        <v>167</v>
      </c>
    </row>
    <row r="121" spans="1:2" hidden="1" x14ac:dyDescent="0.25">
      <c r="A121" t="str">
        <f>_xlfn.XLOOKUP(cennik[[#This Row],[Položka]],Tabuľka5[Položka],Tabuľka5[Kategória])</f>
        <v>mäso</v>
      </c>
      <c r="B121" t="s">
        <v>168</v>
      </c>
    </row>
    <row r="122" spans="1:2" hidden="1" x14ac:dyDescent="0.25">
      <c r="A122" t="str">
        <f>_xlfn.XLOOKUP(cennik[[#This Row],[Položka]],Tabuľka5[Položka],Tabuľka5[Kategória])</f>
        <v>mäso</v>
      </c>
      <c r="B122" t="s">
        <v>169</v>
      </c>
    </row>
    <row r="123" spans="1:2" hidden="1" x14ac:dyDescent="0.25">
      <c r="A123" t="str">
        <f>_xlfn.XLOOKUP(cennik[[#This Row],[Položka]],Tabuľka5[Položka],Tabuľka5[Kategória])</f>
        <v>mäso</v>
      </c>
      <c r="B123" t="s">
        <v>170</v>
      </c>
    </row>
    <row r="124" spans="1:2" hidden="1" x14ac:dyDescent="0.25">
      <c r="A124" t="str">
        <f>_xlfn.XLOOKUP(cennik[[#This Row],[Položka]],Tabuľka5[Položka],Tabuľka5[Kategória])</f>
        <v>mäso</v>
      </c>
      <c r="B124" t="s">
        <v>171</v>
      </c>
    </row>
    <row r="125" spans="1:2" hidden="1" x14ac:dyDescent="0.25">
      <c r="A125" t="str">
        <f>_xlfn.XLOOKUP(cennik[[#This Row],[Položka]],Tabuľka5[Položka],Tabuľka5[Kategória])</f>
        <v>mäso</v>
      </c>
      <c r="B125" t="s">
        <v>172</v>
      </c>
    </row>
    <row r="126" spans="1:2" hidden="1" x14ac:dyDescent="0.25">
      <c r="A126" t="str">
        <f>_xlfn.XLOOKUP(cennik[[#This Row],[Položka]],Tabuľka5[Položka],Tabuľka5[Kategória])</f>
        <v>mäso</v>
      </c>
      <c r="B126" t="s">
        <v>173</v>
      </c>
    </row>
    <row r="127" spans="1:2" hidden="1" x14ac:dyDescent="0.25">
      <c r="A127" t="str">
        <f>_xlfn.XLOOKUP(cennik[[#This Row],[Položka]],Tabuľka5[Položka],Tabuľka5[Kategória])</f>
        <v>mäso</v>
      </c>
      <c r="B127" t="s">
        <v>174</v>
      </c>
    </row>
    <row r="128" spans="1:2" hidden="1" x14ac:dyDescent="0.25">
      <c r="A128" t="str">
        <f>_xlfn.XLOOKUP(cennik[[#This Row],[Položka]],Tabuľka5[Položka],Tabuľka5[Kategória])</f>
        <v>mäso</v>
      </c>
      <c r="B128" t="s">
        <v>175</v>
      </c>
    </row>
    <row r="129" spans="1:2" hidden="1" x14ac:dyDescent="0.25">
      <c r="A129" t="str">
        <f>_xlfn.XLOOKUP(cennik[[#This Row],[Položka]],Tabuľka5[Položka],Tabuľka5[Kategória])</f>
        <v>mäso</v>
      </c>
      <c r="B129" t="s">
        <v>176</v>
      </c>
    </row>
    <row r="130" spans="1:2" hidden="1" x14ac:dyDescent="0.25">
      <c r="A130" t="str">
        <f>_xlfn.XLOOKUP(cennik[[#This Row],[Položka]],Tabuľka5[Položka],Tabuľka5[Kategória])</f>
        <v>mäsové výrobky</v>
      </c>
      <c r="B130" t="s">
        <v>178</v>
      </c>
    </row>
    <row r="131" spans="1:2" hidden="1" x14ac:dyDescent="0.25">
      <c r="A131" t="str">
        <f>_xlfn.XLOOKUP(cennik[[#This Row],[Položka]],Tabuľka5[Položka],Tabuľka5[Kategória])</f>
        <v>mäsové výrobky</v>
      </c>
      <c r="B131" t="s">
        <v>180</v>
      </c>
    </row>
    <row r="132" spans="1:2" hidden="1" x14ac:dyDescent="0.25">
      <c r="A132" t="str">
        <f>_xlfn.XLOOKUP(cennik[[#This Row],[Položka]],Tabuľka5[Položka],Tabuľka5[Kategória])</f>
        <v>mäsové výrobky</v>
      </c>
      <c r="B132" t="s">
        <v>181</v>
      </c>
    </row>
    <row r="133" spans="1:2" hidden="1" x14ac:dyDescent="0.25">
      <c r="A133" t="str">
        <f>_xlfn.XLOOKUP(cennik[[#This Row],[Položka]],Tabuľka5[Položka],Tabuľka5[Kategória])</f>
        <v>mäsové výrobky</v>
      </c>
      <c r="B133" t="s">
        <v>182</v>
      </c>
    </row>
    <row r="134" spans="1:2" hidden="1" x14ac:dyDescent="0.25">
      <c r="A134" t="str">
        <f>_xlfn.XLOOKUP(cennik[[#This Row],[Položka]],Tabuľka5[Položka],Tabuľka5[Kategória])</f>
        <v>mäsové výrobky</v>
      </c>
      <c r="B134" t="s">
        <v>183</v>
      </c>
    </row>
    <row r="135" spans="1:2" hidden="1" x14ac:dyDescent="0.25">
      <c r="A135" t="str">
        <f>_xlfn.XLOOKUP(cennik[[#This Row],[Položka]],Tabuľka5[Položka],Tabuľka5[Kategória])</f>
        <v>mäsové výrobky</v>
      </c>
      <c r="B135" t="s">
        <v>184</v>
      </c>
    </row>
    <row r="136" spans="1:2" hidden="1" x14ac:dyDescent="0.25">
      <c r="A136" t="str">
        <f>_xlfn.XLOOKUP(cennik[[#This Row],[Položka]],Tabuľka5[Položka],Tabuľka5[Kategória])</f>
        <v>mäsové výrobky</v>
      </c>
      <c r="B136" t="s">
        <v>185</v>
      </c>
    </row>
    <row r="137" spans="1:2" hidden="1" x14ac:dyDescent="0.25">
      <c r="A137" t="str">
        <f>_xlfn.XLOOKUP(cennik[[#This Row],[Položka]],Tabuľka5[Položka],Tabuľka5[Kategória])</f>
        <v>mäsové výrobky</v>
      </c>
      <c r="B137" t="s">
        <v>186</v>
      </c>
    </row>
    <row r="138" spans="1:2" hidden="1" x14ac:dyDescent="0.25">
      <c r="A138" t="str">
        <f>_xlfn.XLOOKUP(cennik[[#This Row],[Položka]],Tabuľka5[Položka],Tabuľka5[Kategória])</f>
        <v>mäsové výrobky</v>
      </c>
      <c r="B138" t="s">
        <v>187</v>
      </c>
    </row>
    <row r="139" spans="1:2" hidden="1" x14ac:dyDescent="0.25">
      <c r="A139" t="str">
        <f>_xlfn.XLOOKUP(cennik[[#This Row],[Položka]],Tabuľka5[Položka],Tabuľka5[Kategória])</f>
        <v>mäsové výrobky</v>
      </c>
      <c r="B139" t="s">
        <v>188</v>
      </c>
    </row>
    <row r="140" spans="1:2" hidden="1" x14ac:dyDescent="0.25">
      <c r="A140" t="str">
        <f>_xlfn.XLOOKUP(cennik[[#This Row],[Položka]],Tabuľka5[Položka],Tabuľka5[Kategória])</f>
        <v>mäsové výrobky</v>
      </c>
      <c r="B140" t="s">
        <v>189</v>
      </c>
    </row>
    <row r="141" spans="1:2" hidden="1" x14ac:dyDescent="0.25">
      <c r="A141" t="str">
        <f>_xlfn.XLOOKUP(cennik[[#This Row],[Položka]],Tabuľka5[Položka],Tabuľka5[Kategória])</f>
        <v>mäsové výrobky</v>
      </c>
      <c r="B141" t="s">
        <v>190</v>
      </c>
    </row>
    <row r="142" spans="1:2" hidden="1" x14ac:dyDescent="0.25">
      <c r="A142" t="str">
        <f>_xlfn.XLOOKUP(cennik[[#This Row],[Položka]],Tabuľka5[Položka],Tabuľka5[Kategória])</f>
        <v>mäsové výrobky</v>
      </c>
      <c r="B142" t="s">
        <v>191</v>
      </c>
    </row>
    <row r="143" spans="1:2" hidden="1" x14ac:dyDescent="0.25">
      <c r="A143" t="str">
        <f>_xlfn.XLOOKUP(cennik[[#This Row],[Položka]],Tabuľka5[Položka],Tabuľka5[Kategória])</f>
        <v>mäsové výrobky</v>
      </c>
      <c r="B143" t="s">
        <v>192</v>
      </c>
    </row>
    <row r="144" spans="1:2" hidden="1" x14ac:dyDescent="0.25">
      <c r="A144" t="str">
        <f>_xlfn.XLOOKUP(cennik[[#This Row],[Položka]],Tabuľka5[Položka],Tabuľka5[Kategória])</f>
        <v>mäsové výrobky</v>
      </c>
      <c r="B144" t="s">
        <v>193</v>
      </c>
    </row>
    <row r="145" spans="1:2" hidden="1" x14ac:dyDescent="0.25">
      <c r="A145" t="str">
        <f>_xlfn.XLOOKUP(cennik[[#This Row],[Položka]],Tabuľka5[Položka],Tabuľka5[Kategória])</f>
        <v>mäsové výrobky</v>
      </c>
      <c r="B145" t="s">
        <v>194</v>
      </c>
    </row>
    <row r="146" spans="1:2" hidden="1" x14ac:dyDescent="0.25">
      <c r="A146" t="str">
        <f>_xlfn.XLOOKUP(cennik[[#This Row],[Položka]],Tabuľka5[Položka],Tabuľka5[Kategória])</f>
        <v>mäsové výrobky</v>
      </c>
      <c r="B146" t="s">
        <v>195</v>
      </c>
    </row>
    <row r="147" spans="1:2" hidden="1" x14ac:dyDescent="0.25">
      <c r="A147" t="str">
        <f>_xlfn.XLOOKUP(cennik[[#This Row],[Položka]],Tabuľka5[Položka],Tabuľka5[Kategória])</f>
        <v>mäsové výrobky</v>
      </c>
      <c r="B147" t="s">
        <v>196</v>
      </c>
    </row>
    <row r="148" spans="1:2" hidden="1" x14ac:dyDescent="0.25">
      <c r="A148" t="str">
        <f>_xlfn.XLOOKUP(cennik[[#This Row],[Položka]],Tabuľka5[Položka],Tabuľka5[Kategória])</f>
        <v>mäsové výrobky</v>
      </c>
      <c r="B148" t="s">
        <v>197</v>
      </c>
    </row>
    <row r="149" spans="1:2" hidden="1" x14ac:dyDescent="0.25">
      <c r="A149" t="str">
        <f>_xlfn.XLOOKUP(cennik[[#This Row],[Položka]],Tabuľka5[Položka],Tabuľka5[Kategória])</f>
        <v>mäsové výrobky</v>
      </c>
      <c r="B149" t="s">
        <v>198</v>
      </c>
    </row>
    <row r="150" spans="1:2" hidden="1" x14ac:dyDescent="0.25">
      <c r="A150" t="str">
        <f>_xlfn.XLOOKUP(cennik[[#This Row],[Položka]],Tabuľka5[Položka],Tabuľka5[Kategória])</f>
        <v>mäsové výrobky</v>
      </c>
      <c r="B150" t="s">
        <v>199</v>
      </c>
    </row>
    <row r="151" spans="1:2" hidden="1" x14ac:dyDescent="0.25">
      <c r="A151" t="str">
        <f>_xlfn.XLOOKUP(cennik[[#This Row],[Položka]],Tabuľka5[Položka],Tabuľka5[Kategória])</f>
        <v>mäsové výrobky</v>
      </c>
      <c r="B151" t="s">
        <v>200</v>
      </c>
    </row>
    <row r="152" spans="1:2" hidden="1" x14ac:dyDescent="0.25">
      <c r="A152" t="str">
        <f>_xlfn.XLOOKUP(cennik[[#This Row],[Položka]],Tabuľka5[Položka],Tabuľka5[Kategória])</f>
        <v>mäsové výrobky</v>
      </c>
      <c r="B152" t="s">
        <v>201</v>
      </c>
    </row>
    <row r="153" spans="1:2" hidden="1" x14ac:dyDescent="0.25">
      <c r="A153" t="str">
        <f>_xlfn.XLOOKUP(cennik[[#This Row],[Položka]],Tabuľka5[Položka],Tabuľka5[Kategória])</f>
        <v>mäsové výrobky</v>
      </c>
      <c r="B153" t="s">
        <v>202</v>
      </c>
    </row>
    <row r="154" spans="1:2" hidden="1" x14ac:dyDescent="0.25">
      <c r="A154" t="str">
        <f>_xlfn.XLOOKUP(cennik[[#This Row],[Položka]],Tabuľka5[Položka],Tabuľka5[Kategória])</f>
        <v>mäsové výrobky</v>
      </c>
      <c r="B154" t="s">
        <v>203</v>
      </c>
    </row>
    <row r="155" spans="1:2" hidden="1" x14ac:dyDescent="0.25">
      <c r="A155" t="str">
        <f>_xlfn.XLOOKUP(cennik[[#This Row],[Položka]],Tabuľka5[Položka],Tabuľka5[Kategória])</f>
        <v>mäsové výrobky</v>
      </c>
      <c r="B155" t="s">
        <v>204</v>
      </c>
    </row>
    <row r="156" spans="1:2" hidden="1" x14ac:dyDescent="0.25">
      <c r="A156" t="str">
        <f>_xlfn.XLOOKUP(cennik[[#This Row],[Položka]],Tabuľka5[Položka],Tabuľka5[Kategória])</f>
        <v>mäsové výrobky</v>
      </c>
      <c r="B156" t="s">
        <v>205</v>
      </c>
    </row>
    <row r="157" spans="1:2" hidden="1" x14ac:dyDescent="0.25">
      <c r="A157" t="str">
        <f>_xlfn.XLOOKUP(cennik[[#This Row],[Položka]],Tabuľka5[Položka],Tabuľka5[Kategória])</f>
        <v>mäsové výrobky</v>
      </c>
      <c r="B157" t="s">
        <v>206</v>
      </c>
    </row>
    <row r="158" spans="1:2" hidden="1" x14ac:dyDescent="0.25">
      <c r="A158" t="str">
        <f>_xlfn.XLOOKUP(cennik[[#This Row],[Položka]],Tabuľka5[Položka],Tabuľka5[Kategória])</f>
        <v>mäsové výrobky</v>
      </c>
      <c r="B158" t="s">
        <v>207</v>
      </c>
    </row>
    <row r="159" spans="1:2" hidden="1" x14ac:dyDescent="0.25">
      <c r="A159" t="str">
        <f>_xlfn.XLOOKUP(cennik[[#This Row],[Položka]],Tabuľka5[Položka],Tabuľka5[Kategória])</f>
        <v>mäsové výrobky</v>
      </c>
      <c r="B159" t="s">
        <v>208</v>
      </c>
    </row>
    <row r="160" spans="1:2" hidden="1" x14ac:dyDescent="0.25">
      <c r="A160" t="str">
        <f>_xlfn.XLOOKUP(cennik[[#This Row],[Položka]],Tabuľka5[Položka],Tabuľka5[Kategória])</f>
        <v>mäsové výrobky</v>
      </c>
      <c r="B160" t="s">
        <v>209</v>
      </c>
    </row>
    <row r="161" spans="1:2" hidden="1" x14ac:dyDescent="0.25">
      <c r="A161" t="str">
        <f>_xlfn.XLOOKUP(cennik[[#This Row],[Položka]],Tabuľka5[Položka],Tabuľka5[Kategória])</f>
        <v>mäsové výrobky</v>
      </c>
      <c r="B161" t="s">
        <v>210</v>
      </c>
    </row>
    <row r="162" spans="1:2" hidden="1" x14ac:dyDescent="0.25">
      <c r="A162" t="str">
        <f>_xlfn.XLOOKUP(cennik[[#This Row],[Položka]],Tabuľka5[Položka],Tabuľka5[Kategória])</f>
        <v>mäsové výrobky</v>
      </c>
      <c r="B162" t="s">
        <v>211</v>
      </c>
    </row>
    <row r="163" spans="1:2" hidden="1" x14ac:dyDescent="0.25">
      <c r="A163" t="str">
        <f>_xlfn.XLOOKUP(cennik[[#This Row],[Položka]],Tabuľka5[Položka],Tabuľka5[Kategória])</f>
        <v>mäsové výrobky</v>
      </c>
      <c r="B163" t="s">
        <v>212</v>
      </c>
    </row>
    <row r="164" spans="1:2" hidden="1" x14ac:dyDescent="0.25">
      <c r="A164" t="str">
        <f>_xlfn.XLOOKUP(cennik[[#This Row],[Položka]],Tabuľka5[Položka],Tabuľka5[Kategória])</f>
        <v>mäsové výrobky</v>
      </c>
      <c r="B164" t="s">
        <v>213</v>
      </c>
    </row>
    <row r="165" spans="1:2" hidden="1" x14ac:dyDescent="0.25">
      <c r="A165" t="str">
        <f>_xlfn.XLOOKUP(cennik[[#This Row],[Položka]],Tabuľka5[Položka],Tabuľka5[Kategória])</f>
        <v>mäsové výrobky</v>
      </c>
      <c r="B165" t="s">
        <v>214</v>
      </c>
    </row>
    <row r="166" spans="1:2" hidden="1" x14ac:dyDescent="0.25">
      <c r="A166" t="str">
        <f>_xlfn.XLOOKUP(cennik[[#This Row],[Položka]],Tabuľka5[Položka],Tabuľka5[Kategória])</f>
        <v>mäsové výrobky</v>
      </c>
      <c r="B166" t="s">
        <v>215</v>
      </c>
    </row>
    <row r="167" spans="1:2" hidden="1" x14ac:dyDescent="0.25">
      <c r="A167" t="str">
        <f>_xlfn.XLOOKUP(cennik[[#This Row],[Položka]],Tabuľka5[Položka],Tabuľka5[Kategória])</f>
        <v>mäsové výrobky</v>
      </c>
      <c r="B167" t="s">
        <v>216</v>
      </c>
    </row>
    <row r="168" spans="1:2" hidden="1" x14ac:dyDescent="0.25">
      <c r="A168" t="str">
        <f>_xlfn.XLOOKUP(cennik[[#This Row],[Položka]],Tabuľka5[Položka],Tabuľka5[Kategória])</f>
        <v>mäsové výrobky</v>
      </c>
      <c r="B168" t="s">
        <v>217</v>
      </c>
    </row>
    <row r="169" spans="1:2" hidden="1" x14ac:dyDescent="0.25">
      <c r="A169" t="str">
        <f>_xlfn.XLOOKUP(cennik[[#This Row],[Položka]],Tabuľka5[Položka],Tabuľka5[Kategória])</f>
        <v>mäsové výrobky</v>
      </c>
      <c r="B169" t="s">
        <v>218</v>
      </c>
    </row>
    <row r="170" spans="1:2" hidden="1" x14ac:dyDescent="0.25">
      <c r="A170" t="str">
        <f>_xlfn.XLOOKUP(cennik[[#This Row],[Položka]],Tabuľka5[Položka],Tabuľka5[Kategória])</f>
        <v>mäsové výrobky</v>
      </c>
      <c r="B170" t="s">
        <v>219</v>
      </c>
    </row>
    <row r="171" spans="1:2" hidden="1" x14ac:dyDescent="0.25">
      <c r="A171" t="str">
        <f>_xlfn.XLOOKUP(cennik[[#This Row],[Položka]],Tabuľka5[Položka],Tabuľka5[Kategória])</f>
        <v>mäsové výrobky</v>
      </c>
      <c r="B171" t="s">
        <v>220</v>
      </c>
    </row>
    <row r="172" spans="1:2" hidden="1" x14ac:dyDescent="0.25">
      <c r="A172" t="str">
        <f>_xlfn.XLOOKUP(cennik[[#This Row],[Položka]],Tabuľka5[Položka],Tabuľka5[Kategória])</f>
        <v>mäsové výrobky</v>
      </c>
      <c r="B172" t="s">
        <v>221</v>
      </c>
    </row>
    <row r="173" spans="1:2" hidden="1" x14ac:dyDescent="0.25">
      <c r="A173" t="str">
        <f>_xlfn.XLOOKUP(cennik[[#This Row],[Položka]],Tabuľka5[Položka],Tabuľka5[Kategória])</f>
        <v>mäsové výrobky</v>
      </c>
      <c r="B173" t="s">
        <v>222</v>
      </c>
    </row>
    <row r="174" spans="1:2" hidden="1" x14ac:dyDescent="0.25">
      <c r="A174" t="str">
        <f>_xlfn.XLOOKUP(cennik[[#This Row],[Položka]],Tabuľka5[Položka],Tabuľka5[Kategória])</f>
        <v>mäsové výrobky</v>
      </c>
      <c r="B174" t="s">
        <v>223</v>
      </c>
    </row>
    <row r="175" spans="1:2" hidden="1" x14ac:dyDescent="0.25">
      <c r="A175" t="str">
        <f>_xlfn.XLOOKUP(cennik[[#This Row],[Položka]],Tabuľka5[Položka],Tabuľka5[Kategória])</f>
        <v>mäsové výrobky</v>
      </c>
      <c r="B175" t="s">
        <v>224</v>
      </c>
    </row>
    <row r="176" spans="1:2" hidden="1" x14ac:dyDescent="0.25">
      <c r="A176" t="str">
        <f>_xlfn.XLOOKUP(cennik[[#This Row],[Položka]],Tabuľka5[Položka],Tabuľka5[Kategória])</f>
        <v>mäsové výrobky</v>
      </c>
      <c r="B176" t="s">
        <v>225</v>
      </c>
    </row>
    <row r="177" spans="1:2" hidden="1" x14ac:dyDescent="0.25">
      <c r="A177" t="str">
        <f>_xlfn.XLOOKUP(cennik[[#This Row],[Položka]],Tabuľka5[Položka],Tabuľka5[Kategória])</f>
        <v>mäsové výrobky</v>
      </c>
      <c r="B177" t="s">
        <v>226</v>
      </c>
    </row>
    <row r="178" spans="1:2" hidden="1" x14ac:dyDescent="0.25">
      <c r="A178" t="str">
        <f>_xlfn.XLOOKUP(cennik[[#This Row],[Položka]],Tabuľka5[Položka],Tabuľka5[Kategória])</f>
        <v>mäsové výrobky</v>
      </c>
      <c r="B178" t="s">
        <v>227</v>
      </c>
    </row>
    <row r="179" spans="1:2" hidden="1" x14ac:dyDescent="0.25">
      <c r="A179" t="str">
        <f>_xlfn.XLOOKUP(cennik[[#This Row],[Položka]],Tabuľka5[Položka],Tabuľka5[Kategória])</f>
        <v>mäsové výrobky</v>
      </c>
      <c r="B179" t="s">
        <v>228</v>
      </c>
    </row>
    <row r="180" spans="1:2" hidden="1" x14ac:dyDescent="0.25">
      <c r="A180" t="str">
        <f>_xlfn.XLOOKUP(cennik[[#This Row],[Položka]],Tabuľka5[Položka],Tabuľka5[Kategória])</f>
        <v>mäsové výrobky</v>
      </c>
      <c r="B180" t="s">
        <v>229</v>
      </c>
    </row>
    <row r="181" spans="1:2" hidden="1" x14ac:dyDescent="0.25">
      <c r="A181" t="str">
        <f>_xlfn.XLOOKUP(cennik[[#This Row],[Položka]],Tabuľka5[Položka],Tabuľka5[Kategória])</f>
        <v>mäsové výrobky</v>
      </c>
      <c r="B181" t="s">
        <v>230</v>
      </c>
    </row>
    <row r="182" spans="1:2" hidden="1" x14ac:dyDescent="0.25">
      <c r="A182" t="str">
        <f>_xlfn.XLOOKUP(cennik[[#This Row],[Položka]],Tabuľka5[Položka],Tabuľka5[Kategória])</f>
        <v>mäsové výrobky</v>
      </c>
      <c r="B182" t="s">
        <v>231</v>
      </c>
    </row>
    <row r="183" spans="1:2" hidden="1" x14ac:dyDescent="0.25">
      <c r="A183" t="str">
        <f>_xlfn.XLOOKUP(cennik[[#This Row],[Položka]],Tabuľka5[Položka],Tabuľka5[Kategória])</f>
        <v>mäsové výrobky</v>
      </c>
      <c r="B183" t="s">
        <v>232</v>
      </c>
    </row>
    <row r="184" spans="1:2" hidden="1" x14ac:dyDescent="0.25">
      <c r="A184" t="str">
        <f>_xlfn.XLOOKUP(cennik[[#This Row],[Položka]],Tabuľka5[Položka],Tabuľka5[Kategória])</f>
        <v>mäsové výrobky</v>
      </c>
      <c r="B184" t="s">
        <v>233</v>
      </c>
    </row>
    <row r="185" spans="1:2" hidden="1" x14ac:dyDescent="0.25">
      <c r="A185" t="str">
        <f>_xlfn.XLOOKUP(cennik[[#This Row],[Položka]],Tabuľka5[Položka],Tabuľka5[Kategória])</f>
        <v>mäsové výrobky</v>
      </c>
      <c r="B185" t="s">
        <v>234</v>
      </c>
    </row>
    <row r="186" spans="1:2" hidden="1" x14ac:dyDescent="0.25">
      <c r="A186" t="str">
        <f>_xlfn.XLOOKUP(cennik[[#This Row],[Položka]],Tabuľka5[Položka],Tabuľka5[Kategória])</f>
        <v>mäsové výrobky</v>
      </c>
      <c r="B186" t="s">
        <v>235</v>
      </c>
    </row>
    <row r="187" spans="1:2" hidden="1" x14ac:dyDescent="0.25">
      <c r="A187" t="str">
        <f>_xlfn.XLOOKUP(cennik[[#This Row],[Položka]],Tabuľka5[Položka],Tabuľka5[Kategória])</f>
        <v>mäsové výrobky</v>
      </c>
      <c r="B187" t="s">
        <v>236</v>
      </c>
    </row>
    <row r="188" spans="1:2" hidden="1" x14ac:dyDescent="0.25">
      <c r="A188" t="str">
        <f>_xlfn.XLOOKUP(cennik[[#This Row],[Položka]],Tabuľka5[Položka],Tabuľka5[Kategória])</f>
        <v>mäsové výrobky</v>
      </c>
      <c r="B188" t="s">
        <v>237</v>
      </c>
    </row>
    <row r="189" spans="1:2" hidden="1" x14ac:dyDescent="0.25">
      <c r="A189" t="str">
        <f>_xlfn.XLOOKUP(cennik[[#This Row],[Položka]],Tabuľka5[Položka],Tabuľka5[Kategória])</f>
        <v>mäsové výrobky</v>
      </c>
      <c r="B189" t="s">
        <v>238</v>
      </c>
    </row>
    <row r="190" spans="1:2" hidden="1" x14ac:dyDescent="0.25">
      <c r="A190" t="str">
        <f>_xlfn.XLOOKUP(cennik[[#This Row],[Položka]],Tabuľka5[Položka],Tabuľka5[Kategória])</f>
        <v>mäsové výrobky</v>
      </c>
      <c r="B190" t="s">
        <v>239</v>
      </c>
    </row>
    <row r="191" spans="1:2" hidden="1" x14ac:dyDescent="0.25">
      <c r="A191" t="str">
        <f>_xlfn.XLOOKUP(cennik[[#This Row],[Položka]],Tabuľka5[Položka],Tabuľka5[Kategória])</f>
        <v>mäsové výrobky</v>
      </c>
      <c r="B191" t="s">
        <v>240</v>
      </c>
    </row>
    <row r="192" spans="1:2" hidden="1" x14ac:dyDescent="0.25">
      <c r="A192" t="str">
        <f>_xlfn.XLOOKUP(cennik[[#This Row],[Položka]],Tabuľka5[Položka],Tabuľka5[Kategória])</f>
        <v>mäsové výrobky</v>
      </c>
      <c r="B192" t="s">
        <v>241</v>
      </c>
    </row>
    <row r="193" spans="1:2" hidden="1" x14ac:dyDescent="0.25">
      <c r="A193" t="str">
        <f>_xlfn.XLOOKUP(cennik[[#This Row],[Položka]],Tabuľka5[Položka],Tabuľka5[Kategória])</f>
        <v>mäsové výrobky</v>
      </c>
      <c r="B193" t="s">
        <v>242</v>
      </c>
    </row>
    <row r="194" spans="1:2" hidden="1" x14ac:dyDescent="0.25">
      <c r="A194" t="str">
        <f>_xlfn.XLOOKUP(cennik[[#This Row],[Položka]],Tabuľka5[Položka],Tabuľka5[Kategória])</f>
        <v>mäsové výrobky</v>
      </c>
      <c r="B194" t="s">
        <v>243</v>
      </c>
    </row>
    <row r="195" spans="1:2" hidden="1" x14ac:dyDescent="0.25">
      <c r="A195" t="str">
        <f>_xlfn.XLOOKUP(cennik[[#This Row],[Položka]],Tabuľka5[Položka],Tabuľka5[Kategória])</f>
        <v>mäsové výrobky</v>
      </c>
      <c r="B195" t="s">
        <v>244</v>
      </c>
    </row>
    <row r="196" spans="1:2" hidden="1" x14ac:dyDescent="0.25">
      <c r="A196" t="str">
        <f>_xlfn.XLOOKUP(cennik[[#This Row],[Položka]],Tabuľka5[Položka],Tabuľka5[Kategória])</f>
        <v>mäsové výrobky</v>
      </c>
      <c r="B196" t="s">
        <v>245</v>
      </c>
    </row>
    <row r="197" spans="1:2" hidden="1" x14ac:dyDescent="0.25">
      <c r="A197" t="str">
        <f>_xlfn.XLOOKUP(cennik[[#This Row],[Položka]],Tabuľka5[Položka],Tabuľka5[Kategória])</f>
        <v>mäsové výrobky</v>
      </c>
      <c r="B197" t="s">
        <v>246</v>
      </c>
    </row>
    <row r="198" spans="1:2" hidden="1" x14ac:dyDescent="0.25">
      <c r="A198" t="str">
        <f>_xlfn.XLOOKUP(cennik[[#This Row],[Položka]],Tabuľka5[Položka],Tabuľka5[Kategória])</f>
        <v>mäsové výrobky</v>
      </c>
      <c r="B198" t="s">
        <v>247</v>
      </c>
    </row>
    <row r="199" spans="1:2" hidden="1" x14ac:dyDescent="0.25">
      <c r="A199" t="str">
        <f>_xlfn.XLOOKUP(cennik[[#This Row],[Položka]],Tabuľka5[Položka],Tabuľka5[Kategória])</f>
        <v>mäsové výrobky</v>
      </c>
      <c r="B199" t="s">
        <v>248</v>
      </c>
    </row>
    <row r="200" spans="1:2" hidden="1" x14ac:dyDescent="0.25">
      <c r="A200" t="str">
        <f>_xlfn.XLOOKUP(cennik[[#This Row],[Položka]],Tabuľka5[Položka],Tabuľka5[Kategória])</f>
        <v>mäsové výrobky</v>
      </c>
      <c r="B200" t="s">
        <v>249</v>
      </c>
    </row>
    <row r="201" spans="1:2" hidden="1" x14ac:dyDescent="0.25">
      <c r="A201" t="str">
        <f>_xlfn.XLOOKUP(cennik[[#This Row],[Položka]],Tabuľka5[Položka],Tabuľka5[Kategória])</f>
        <v>mäsové výrobky</v>
      </c>
      <c r="B201" t="s">
        <v>250</v>
      </c>
    </row>
    <row r="202" spans="1:2" hidden="1" x14ac:dyDescent="0.25">
      <c r="A202" t="str">
        <f>_xlfn.XLOOKUP(cennik[[#This Row],[Položka]],Tabuľka5[Položka],Tabuľka5[Kategória])</f>
        <v>mäsové výrobky</v>
      </c>
      <c r="B202" t="s">
        <v>251</v>
      </c>
    </row>
    <row r="203" spans="1:2" hidden="1" x14ac:dyDescent="0.25">
      <c r="A203" t="str">
        <f>_xlfn.XLOOKUP(cennik[[#This Row],[Položka]],Tabuľka5[Položka],Tabuľka5[Kategória])</f>
        <v>mäsové výrobky</v>
      </c>
      <c r="B203" t="s">
        <v>252</v>
      </c>
    </row>
    <row r="204" spans="1:2" hidden="1" x14ac:dyDescent="0.25">
      <c r="A204" t="str">
        <f>_xlfn.XLOOKUP(cennik[[#This Row],[Položka]],Tabuľka5[Položka],Tabuľka5[Kategória])</f>
        <v>mäsové výrobky</v>
      </c>
      <c r="B204" t="s">
        <v>253</v>
      </c>
    </row>
    <row r="205" spans="1:2" hidden="1" x14ac:dyDescent="0.25">
      <c r="A205" t="str">
        <f>_xlfn.XLOOKUP(cennik[[#This Row],[Položka]],Tabuľka5[Položka],Tabuľka5[Kategória])</f>
        <v>mäsové výrobky</v>
      </c>
      <c r="B205" t="s">
        <v>254</v>
      </c>
    </row>
    <row r="206" spans="1:2" hidden="1" x14ac:dyDescent="0.25">
      <c r="A206" t="str">
        <f>_xlfn.XLOOKUP(cennik[[#This Row],[Položka]],Tabuľka5[Položka],Tabuľka5[Kategória])</f>
        <v>mäsové výrobky</v>
      </c>
      <c r="B206" t="s">
        <v>255</v>
      </c>
    </row>
    <row r="207" spans="1:2" hidden="1" x14ac:dyDescent="0.25">
      <c r="A207" t="str">
        <f>_xlfn.XLOOKUP(cennik[[#This Row],[Položka]],Tabuľka5[Položka],Tabuľka5[Kategória])</f>
        <v>mäsové výrobky</v>
      </c>
      <c r="B207" t="s">
        <v>256</v>
      </c>
    </row>
    <row r="208" spans="1:2" hidden="1" x14ac:dyDescent="0.25">
      <c r="A208" t="str">
        <f>_xlfn.XLOOKUP(cennik[[#This Row],[Položka]],Tabuľka5[Položka],Tabuľka5[Kategória])</f>
        <v>mäsové výrobky</v>
      </c>
      <c r="B208" t="s">
        <v>257</v>
      </c>
    </row>
    <row r="209" spans="1:2" hidden="1" x14ac:dyDescent="0.25">
      <c r="A209" t="str">
        <f>_xlfn.XLOOKUP(cennik[[#This Row],[Položka]],Tabuľka5[Položka],Tabuľka5[Kategória])</f>
        <v>mäsové výrobky</v>
      </c>
      <c r="B209" t="s">
        <v>258</v>
      </c>
    </row>
    <row r="210" spans="1:2" hidden="1" x14ac:dyDescent="0.25">
      <c r="A210" t="str">
        <f>_xlfn.XLOOKUP(cennik[[#This Row],[Položka]],Tabuľka5[Položka],Tabuľka5[Kategória])</f>
        <v>mäsové výrobky</v>
      </c>
      <c r="B210" t="s">
        <v>259</v>
      </c>
    </row>
    <row r="211" spans="1:2" hidden="1" x14ac:dyDescent="0.25">
      <c r="A211" t="str">
        <f>_xlfn.XLOOKUP(cennik[[#This Row],[Položka]],Tabuľka5[Položka],Tabuľka5[Kategória])</f>
        <v>mäsové výrobky</v>
      </c>
      <c r="B211" t="s">
        <v>260</v>
      </c>
    </row>
    <row r="212" spans="1:2" hidden="1" x14ac:dyDescent="0.25">
      <c r="A212" t="str">
        <f>_xlfn.XLOOKUP(cennik[[#This Row],[Položka]],Tabuľka5[Položka],Tabuľka5[Kategória])</f>
        <v>mäsové výrobky</v>
      </c>
      <c r="B212" t="s">
        <v>261</v>
      </c>
    </row>
    <row r="213" spans="1:2" hidden="1" x14ac:dyDescent="0.25">
      <c r="A213" t="str">
        <f>_xlfn.XLOOKUP(cennik[[#This Row],[Položka]],Tabuľka5[Položka],Tabuľka5[Kategória])</f>
        <v>mäsové výrobky</v>
      </c>
      <c r="B213" t="s">
        <v>262</v>
      </c>
    </row>
    <row r="214" spans="1:2" hidden="1" x14ac:dyDescent="0.25">
      <c r="A214" t="str">
        <f>_xlfn.XLOOKUP(cennik[[#This Row],[Položka]],Tabuľka5[Položka],Tabuľka5[Kategória])</f>
        <v>mäsové výrobky</v>
      </c>
      <c r="B214" t="s">
        <v>263</v>
      </c>
    </row>
    <row r="215" spans="1:2" hidden="1" x14ac:dyDescent="0.25">
      <c r="A215" t="str">
        <f>_xlfn.XLOOKUP(cennik[[#This Row],[Položka]],Tabuľka5[Položka],Tabuľka5[Kategória])</f>
        <v>mäsové výrobky</v>
      </c>
      <c r="B215" t="s">
        <v>264</v>
      </c>
    </row>
    <row r="216" spans="1:2" hidden="1" x14ac:dyDescent="0.25">
      <c r="A216" t="str">
        <f>_xlfn.XLOOKUP(cennik[[#This Row],[Položka]],Tabuľka5[Položka],Tabuľka5[Kategória])</f>
        <v>mäsové výrobky</v>
      </c>
      <c r="B216" t="s">
        <v>265</v>
      </c>
    </row>
    <row r="217" spans="1:2" hidden="1" x14ac:dyDescent="0.25">
      <c r="A217" t="str">
        <f>_xlfn.XLOOKUP(cennik[[#This Row],[Položka]],Tabuľka5[Položka],Tabuľka5[Kategória])</f>
        <v>mäsové výrobky</v>
      </c>
      <c r="B217" t="s">
        <v>266</v>
      </c>
    </row>
    <row r="218" spans="1:2" hidden="1" x14ac:dyDescent="0.25">
      <c r="A218" t="str">
        <f>_xlfn.XLOOKUP(cennik[[#This Row],[Položka]],Tabuľka5[Položka],Tabuľka5[Kategória])</f>
        <v>mäsové výrobky</v>
      </c>
      <c r="B218" t="s">
        <v>267</v>
      </c>
    </row>
    <row r="219" spans="1:2" hidden="1" x14ac:dyDescent="0.25">
      <c r="A219" t="str">
        <f>_xlfn.XLOOKUP(cennik[[#This Row],[Položka]],Tabuľka5[Položka],Tabuľka5[Kategória])</f>
        <v>mäsové výrobky</v>
      </c>
      <c r="B219" t="s">
        <v>268</v>
      </c>
    </row>
    <row r="220" spans="1:2" hidden="1" x14ac:dyDescent="0.25">
      <c r="A220" t="str">
        <f>_xlfn.XLOOKUP(cennik[[#This Row],[Položka]],Tabuľka5[Položka],Tabuľka5[Kategória])</f>
        <v>mäsové výrobky</v>
      </c>
      <c r="B220" t="s">
        <v>269</v>
      </c>
    </row>
    <row r="221" spans="1:2" hidden="1" x14ac:dyDescent="0.25">
      <c r="A221" t="str">
        <f>_xlfn.XLOOKUP(cennik[[#This Row],[Položka]],Tabuľka5[Položka],Tabuľka5[Kategória])</f>
        <v>mäsové výrobky</v>
      </c>
      <c r="B221" t="s">
        <v>270</v>
      </c>
    </row>
    <row r="222" spans="1:2" hidden="1" x14ac:dyDescent="0.25">
      <c r="A222" t="str">
        <f>_xlfn.XLOOKUP(cennik[[#This Row],[Položka]],Tabuľka5[Položka],Tabuľka5[Kategória])</f>
        <v>mäsové výrobky</v>
      </c>
      <c r="B222" t="s">
        <v>271</v>
      </c>
    </row>
    <row r="224" spans="1:2" s="15" customFormat="1" x14ac:dyDescent="0.25"/>
    <row r="225" spans="1:7" s="17" customFormat="1" ht="92.25" customHeight="1" x14ac:dyDescent="0.2">
      <c r="A225" s="16" t="s">
        <v>912</v>
      </c>
      <c r="B225" s="16"/>
      <c r="C225" s="16"/>
      <c r="D225" s="16"/>
      <c r="E225" s="16"/>
      <c r="F225" s="16"/>
      <c r="G225" s="16"/>
    </row>
    <row r="226" spans="1:7" s="18" customFormat="1" ht="12" x14ac:dyDescent="0.2">
      <c r="A226" s="18" t="s">
        <v>913</v>
      </c>
      <c r="B226" s="17"/>
      <c r="C226" s="17"/>
    </row>
    <row r="227" spans="1:7" s="18" customFormat="1" ht="12" x14ac:dyDescent="0.2">
      <c r="A227" s="18" t="s">
        <v>914</v>
      </c>
      <c r="B227" s="17"/>
      <c r="C227" s="17"/>
    </row>
    <row r="228" spans="1:7" s="18" customFormat="1" ht="12" x14ac:dyDescent="0.2">
      <c r="B228" s="17"/>
      <c r="C228" s="17"/>
    </row>
    <row r="229" spans="1:7" s="18" customFormat="1" ht="12" x14ac:dyDescent="0.2">
      <c r="A229" s="18" t="s">
        <v>915</v>
      </c>
      <c r="B229" s="17"/>
      <c r="C229" s="17"/>
    </row>
    <row r="230" spans="1:7" s="18" customFormat="1" ht="12" x14ac:dyDescent="0.2">
      <c r="B230" s="17"/>
      <c r="C230" s="17"/>
    </row>
    <row r="231" spans="1:7" s="18" customFormat="1" ht="12" x14ac:dyDescent="0.2">
      <c r="B231" s="17"/>
      <c r="C231" s="17"/>
    </row>
    <row r="232" spans="1:7" s="18" customFormat="1" ht="12" x14ac:dyDescent="0.2">
      <c r="B232" s="17"/>
      <c r="C232" s="17"/>
    </row>
    <row r="233" spans="1:7" s="18" customFormat="1" ht="15" customHeight="1" x14ac:dyDescent="0.2">
      <c r="A233" s="19" t="s">
        <v>916</v>
      </c>
      <c r="B233" s="19"/>
      <c r="C233" s="17"/>
      <c r="D233" s="20" t="s">
        <v>917</v>
      </c>
      <c r="E233" s="20"/>
    </row>
    <row r="234" spans="1:7" s="18" customFormat="1" ht="15" customHeight="1" x14ac:dyDescent="0.2">
      <c r="A234" s="21" t="s">
        <v>918</v>
      </c>
      <c r="B234" s="21"/>
      <c r="C234" s="17"/>
      <c r="D234" s="18" t="s">
        <v>919</v>
      </c>
    </row>
    <row r="235" spans="1:7" s="18" customFormat="1" ht="12" x14ac:dyDescent="0.2"/>
    <row r="236" spans="1:7" s="15" customFormat="1" x14ac:dyDescent="0.25"/>
    <row r="237" spans="1:7" s="15" customFormat="1" x14ac:dyDescent="0.25"/>
    <row r="238" spans="1:7" s="15" customFormat="1" x14ac:dyDescent="0.25"/>
    <row r="239" spans="1:7" s="15" customFormat="1" x14ac:dyDescent="0.25"/>
    <row r="240" spans="1:7" s="15" customFormat="1" x14ac:dyDescent="0.25"/>
    <row r="241" s="15" customFormat="1" x14ac:dyDescent="0.25"/>
  </sheetData>
  <sheetProtection sheet="1" objects="1" scenarios="1"/>
  <mergeCells count="4">
    <mergeCell ref="A225:G225"/>
    <mergeCell ref="A233:B233"/>
    <mergeCell ref="D233:E233"/>
    <mergeCell ref="A234:B234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4F799-FFB9-4BFD-AFC0-D54CFB56CD0F}">
  <dimension ref="A1:G47"/>
  <sheetViews>
    <sheetView topLeftCell="A25" workbookViewId="0">
      <selection activeCell="A48" sqref="A48"/>
    </sheetView>
  </sheetViews>
  <sheetFormatPr defaultRowHeight="15" x14ac:dyDescent="0.25"/>
  <cols>
    <col min="1" max="1" width="61.85546875" bestFit="1" customWidth="1"/>
    <col min="2" max="2" width="9.85546875" bestFit="1" customWidth="1"/>
    <col min="3" max="3" width="29.5703125" bestFit="1" customWidth="1"/>
    <col min="4" max="4" width="15.5703125" bestFit="1" customWidth="1"/>
    <col min="5" max="5" width="32.7109375" bestFit="1" customWidth="1"/>
    <col min="6" max="6" width="49.42578125" bestFit="1" customWidth="1"/>
    <col min="7" max="7" width="24.28515625" bestFit="1" customWidth="1"/>
  </cols>
  <sheetData>
    <row r="1" spans="1:7" x14ac:dyDescent="0.25">
      <c r="A1" t="s">
        <v>328</v>
      </c>
      <c r="B1" t="s">
        <v>7</v>
      </c>
      <c r="C1" t="s">
        <v>331</v>
      </c>
      <c r="D1" t="s">
        <v>333</v>
      </c>
      <c r="E1" t="s">
        <v>334</v>
      </c>
      <c r="F1" t="s">
        <v>336</v>
      </c>
      <c r="G1" t="s">
        <v>338</v>
      </c>
    </row>
    <row r="2" spans="1:7" x14ac:dyDescent="0.25">
      <c r="A2" t="s">
        <v>329</v>
      </c>
      <c r="B2" t="s">
        <v>330</v>
      </c>
      <c r="C2" t="s">
        <v>332</v>
      </c>
      <c r="D2" t="s">
        <v>332</v>
      </c>
      <c r="E2" t="s">
        <v>335</v>
      </c>
      <c r="F2" t="s">
        <v>337</v>
      </c>
      <c r="G2" t="s">
        <v>339</v>
      </c>
    </row>
    <row r="3" spans="1:7" x14ac:dyDescent="0.25">
      <c r="A3" t="s">
        <v>340</v>
      </c>
      <c r="B3" t="s">
        <v>341</v>
      </c>
      <c r="C3" t="s">
        <v>561</v>
      </c>
      <c r="D3" t="s">
        <v>342</v>
      </c>
      <c r="E3" t="s">
        <v>343</v>
      </c>
      <c r="F3" t="s">
        <v>344</v>
      </c>
      <c r="G3" t="s">
        <v>345</v>
      </c>
    </row>
    <row r="4" spans="1:7" x14ac:dyDescent="0.25">
      <c r="A4" t="s">
        <v>346</v>
      </c>
      <c r="B4" t="s">
        <v>347</v>
      </c>
      <c r="C4" t="s">
        <v>348</v>
      </c>
      <c r="D4" t="s">
        <v>348</v>
      </c>
      <c r="E4" t="s">
        <v>349</v>
      </c>
      <c r="F4" t="s">
        <v>350</v>
      </c>
      <c r="G4" t="s">
        <v>351</v>
      </c>
    </row>
    <row r="5" spans="1:7" x14ac:dyDescent="0.25">
      <c r="A5" t="s">
        <v>352</v>
      </c>
      <c r="B5" t="s">
        <v>353</v>
      </c>
      <c r="C5" t="s">
        <v>354</v>
      </c>
      <c r="D5" t="s">
        <v>354</v>
      </c>
      <c r="E5" t="s">
        <v>355</v>
      </c>
      <c r="F5" t="s">
        <v>356</v>
      </c>
      <c r="G5" t="s">
        <v>357</v>
      </c>
    </row>
    <row r="6" spans="1:7" x14ac:dyDescent="0.25">
      <c r="A6" t="s">
        <v>358</v>
      </c>
      <c r="B6" t="s">
        <v>359</v>
      </c>
      <c r="C6" t="s">
        <v>332</v>
      </c>
      <c r="D6" t="s">
        <v>332</v>
      </c>
      <c r="E6" t="s">
        <v>360</v>
      </c>
      <c r="F6" t="s">
        <v>361</v>
      </c>
      <c r="G6" t="s">
        <v>362</v>
      </c>
    </row>
    <row r="7" spans="1:7" x14ac:dyDescent="0.25">
      <c r="A7" t="s">
        <v>363</v>
      </c>
      <c r="B7" t="s">
        <v>364</v>
      </c>
      <c r="C7" t="s">
        <v>365</v>
      </c>
      <c r="D7" t="s">
        <v>365</v>
      </c>
      <c r="E7" t="s">
        <v>366</v>
      </c>
      <c r="F7" t="s">
        <v>367</v>
      </c>
      <c r="G7" t="s">
        <v>368</v>
      </c>
    </row>
    <row r="8" spans="1:7" x14ac:dyDescent="0.25">
      <c r="A8" t="s">
        <v>369</v>
      </c>
      <c r="B8" t="s">
        <v>370</v>
      </c>
      <c r="C8" t="s">
        <v>371</v>
      </c>
      <c r="D8" t="s">
        <v>371</v>
      </c>
      <c r="E8" t="s">
        <v>372</v>
      </c>
      <c r="F8" t="s">
        <v>373</v>
      </c>
      <c r="G8" t="s">
        <v>374</v>
      </c>
    </row>
    <row r="9" spans="1:7" x14ac:dyDescent="0.25">
      <c r="A9" t="s">
        <v>375</v>
      </c>
      <c r="B9" t="s">
        <v>376</v>
      </c>
      <c r="C9" t="s">
        <v>365</v>
      </c>
      <c r="D9" t="s">
        <v>365</v>
      </c>
      <c r="E9" t="s">
        <v>377</v>
      </c>
      <c r="F9" t="s">
        <v>378</v>
      </c>
      <c r="G9" t="s">
        <v>379</v>
      </c>
    </row>
    <row r="10" spans="1:7" x14ac:dyDescent="0.25">
      <c r="A10" t="s">
        <v>380</v>
      </c>
      <c r="B10" t="s">
        <v>381</v>
      </c>
      <c r="C10" t="s">
        <v>561</v>
      </c>
      <c r="D10" t="s">
        <v>382</v>
      </c>
      <c r="E10" t="s">
        <v>383</v>
      </c>
      <c r="F10" t="s">
        <v>384</v>
      </c>
      <c r="G10" t="s">
        <v>385</v>
      </c>
    </row>
    <row r="11" spans="1:7" x14ac:dyDescent="0.25">
      <c r="A11" t="s">
        <v>561</v>
      </c>
      <c r="B11" t="s">
        <v>386</v>
      </c>
      <c r="C11" t="s">
        <v>387</v>
      </c>
      <c r="D11" t="s">
        <v>382</v>
      </c>
      <c r="E11" t="s">
        <v>388</v>
      </c>
      <c r="F11" t="s">
        <v>389</v>
      </c>
      <c r="G11" t="s">
        <v>390</v>
      </c>
    </row>
    <row r="12" spans="1:7" x14ac:dyDescent="0.25">
      <c r="A12" t="s">
        <v>391</v>
      </c>
      <c r="B12" t="s">
        <v>392</v>
      </c>
      <c r="C12" t="s">
        <v>348</v>
      </c>
      <c r="D12" t="s">
        <v>348</v>
      </c>
      <c r="E12" t="s">
        <v>393</v>
      </c>
      <c r="F12" t="s">
        <v>394</v>
      </c>
      <c r="G12" t="s">
        <v>395</v>
      </c>
    </row>
    <row r="13" spans="1:7" x14ac:dyDescent="0.25">
      <c r="A13" t="s">
        <v>396</v>
      </c>
      <c r="B13" t="s">
        <v>397</v>
      </c>
      <c r="C13" t="s">
        <v>398</v>
      </c>
      <c r="D13" t="s">
        <v>332</v>
      </c>
      <c r="E13" t="s">
        <v>399</v>
      </c>
      <c r="F13" t="s">
        <v>400</v>
      </c>
      <c r="G13" t="s">
        <v>401</v>
      </c>
    </row>
    <row r="14" spans="1:7" x14ac:dyDescent="0.25">
      <c r="A14" t="s">
        <v>402</v>
      </c>
      <c r="B14" t="s">
        <v>403</v>
      </c>
      <c r="C14" t="s">
        <v>404</v>
      </c>
      <c r="D14" t="s">
        <v>404</v>
      </c>
      <c r="E14" t="s">
        <v>405</v>
      </c>
      <c r="F14" t="s">
        <v>406</v>
      </c>
      <c r="G14" t="s">
        <v>407</v>
      </c>
    </row>
    <row r="15" spans="1:7" x14ac:dyDescent="0.25">
      <c r="A15" t="s">
        <v>408</v>
      </c>
      <c r="B15" t="s">
        <v>409</v>
      </c>
      <c r="C15" t="s">
        <v>410</v>
      </c>
      <c r="D15" t="s">
        <v>411</v>
      </c>
      <c r="E15" t="s">
        <v>412</v>
      </c>
      <c r="F15" t="s">
        <v>413</v>
      </c>
      <c r="G15" t="s">
        <v>414</v>
      </c>
    </row>
    <row r="16" spans="1:7" x14ac:dyDescent="0.25">
      <c r="A16" t="s">
        <v>369</v>
      </c>
      <c r="B16" t="s">
        <v>415</v>
      </c>
      <c r="C16" t="s">
        <v>342</v>
      </c>
      <c r="D16" t="s">
        <v>342</v>
      </c>
      <c r="E16" t="s">
        <v>416</v>
      </c>
      <c r="F16" t="s">
        <v>417</v>
      </c>
      <c r="G16" t="s">
        <v>418</v>
      </c>
    </row>
    <row r="17" spans="1:7" x14ac:dyDescent="0.25">
      <c r="A17" t="s">
        <v>419</v>
      </c>
      <c r="B17" t="s">
        <v>420</v>
      </c>
      <c r="C17" t="s">
        <v>332</v>
      </c>
      <c r="D17" t="s">
        <v>332</v>
      </c>
      <c r="E17" t="s">
        <v>421</v>
      </c>
      <c r="F17" t="s">
        <v>422</v>
      </c>
      <c r="G17" t="s">
        <v>423</v>
      </c>
    </row>
    <row r="18" spans="1:7" x14ac:dyDescent="0.25">
      <c r="A18" t="s">
        <v>424</v>
      </c>
      <c r="B18" t="s">
        <v>425</v>
      </c>
      <c r="C18" t="s">
        <v>426</v>
      </c>
      <c r="D18" t="s">
        <v>365</v>
      </c>
      <c r="E18" t="s">
        <v>427</v>
      </c>
      <c r="F18" t="s">
        <v>428</v>
      </c>
      <c r="G18" t="s">
        <v>429</v>
      </c>
    </row>
    <row r="19" spans="1:7" x14ac:dyDescent="0.25">
      <c r="A19" t="s">
        <v>430</v>
      </c>
      <c r="B19" t="s">
        <v>431</v>
      </c>
      <c r="C19" t="s">
        <v>365</v>
      </c>
      <c r="D19" t="s">
        <v>365</v>
      </c>
      <c r="E19" t="s">
        <v>432</v>
      </c>
      <c r="F19" t="s">
        <v>433</v>
      </c>
      <c r="G19" t="s">
        <v>434</v>
      </c>
    </row>
    <row r="20" spans="1:7" x14ac:dyDescent="0.25">
      <c r="A20" t="s">
        <v>435</v>
      </c>
      <c r="B20" t="s">
        <v>436</v>
      </c>
      <c r="C20" t="s">
        <v>561</v>
      </c>
      <c r="D20" t="s">
        <v>561</v>
      </c>
      <c r="E20" t="s">
        <v>561</v>
      </c>
      <c r="F20" t="s">
        <v>561</v>
      </c>
      <c r="G20" t="s">
        <v>561</v>
      </c>
    </row>
    <row r="21" spans="1:7" x14ac:dyDescent="0.25">
      <c r="A21" t="s">
        <v>437</v>
      </c>
      <c r="B21" t="s">
        <v>438</v>
      </c>
      <c r="C21" t="s">
        <v>354</v>
      </c>
      <c r="D21" t="s">
        <v>354</v>
      </c>
      <c r="E21" t="s">
        <v>439</v>
      </c>
      <c r="F21" t="s">
        <v>440</v>
      </c>
      <c r="G21" t="s">
        <v>441</v>
      </c>
    </row>
    <row r="22" spans="1:7" x14ac:dyDescent="0.25">
      <c r="A22" t="s">
        <v>442</v>
      </c>
      <c r="B22" t="s">
        <v>443</v>
      </c>
      <c r="C22" t="s">
        <v>371</v>
      </c>
      <c r="D22" t="s">
        <v>371</v>
      </c>
      <c r="E22" t="s">
        <v>444</v>
      </c>
      <c r="F22" t="s">
        <v>445</v>
      </c>
      <c r="G22" t="s">
        <v>446</v>
      </c>
    </row>
    <row r="23" spans="1:7" x14ac:dyDescent="0.25">
      <c r="A23" t="s">
        <v>447</v>
      </c>
      <c r="B23" t="s">
        <v>448</v>
      </c>
      <c r="C23" t="s">
        <v>449</v>
      </c>
      <c r="D23" t="s">
        <v>450</v>
      </c>
      <c r="E23" t="s">
        <v>451</v>
      </c>
      <c r="F23" t="s">
        <v>452</v>
      </c>
      <c r="G23" t="s">
        <v>453</v>
      </c>
    </row>
    <row r="24" spans="1:7" x14ac:dyDescent="0.25">
      <c r="A24" t="s">
        <v>369</v>
      </c>
      <c r="B24" t="s">
        <v>370</v>
      </c>
      <c r="C24" t="s">
        <v>371</v>
      </c>
      <c r="D24" t="s">
        <v>371</v>
      </c>
      <c r="E24" t="s">
        <v>372</v>
      </c>
      <c r="F24" t="s">
        <v>373</v>
      </c>
      <c r="G24" t="s">
        <v>374</v>
      </c>
    </row>
    <row r="25" spans="1:7" x14ac:dyDescent="0.25">
      <c r="A25" t="s">
        <v>454</v>
      </c>
      <c r="B25" t="s">
        <v>455</v>
      </c>
      <c r="C25" t="s">
        <v>456</v>
      </c>
      <c r="D25" t="s">
        <v>348</v>
      </c>
      <c r="E25" t="s">
        <v>457</v>
      </c>
      <c r="F25" t="s">
        <v>458</v>
      </c>
      <c r="G25" t="s">
        <v>459</v>
      </c>
    </row>
    <row r="26" spans="1:7" x14ac:dyDescent="0.25">
      <c r="A26" t="s">
        <v>391</v>
      </c>
      <c r="B26" t="s">
        <v>392</v>
      </c>
      <c r="C26" t="s">
        <v>348</v>
      </c>
      <c r="D26" t="s">
        <v>348</v>
      </c>
      <c r="E26" t="s">
        <v>393</v>
      </c>
      <c r="F26" t="s">
        <v>394</v>
      </c>
      <c r="G26" t="s">
        <v>395</v>
      </c>
    </row>
    <row r="27" spans="1:7" x14ac:dyDescent="0.25">
      <c r="A27" t="s">
        <v>460</v>
      </c>
      <c r="B27" t="s">
        <v>461</v>
      </c>
      <c r="C27" t="s">
        <v>365</v>
      </c>
      <c r="D27" t="s">
        <v>365</v>
      </c>
      <c r="E27" t="s">
        <v>462</v>
      </c>
      <c r="F27" t="s">
        <v>463</v>
      </c>
      <c r="G27" t="s">
        <v>464</v>
      </c>
    </row>
    <row r="28" spans="1:7" x14ac:dyDescent="0.25">
      <c r="A28" t="s">
        <v>465</v>
      </c>
      <c r="B28" t="s">
        <v>466</v>
      </c>
      <c r="C28" t="s">
        <v>467</v>
      </c>
      <c r="D28" t="s">
        <v>468</v>
      </c>
      <c r="E28" t="s">
        <v>469</v>
      </c>
      <c r="F28" t="s">
        <v>470</v>
      </c>
      <c r="G28" t="s">
        <v>471</v>
      </c>
    </row>
    <row r="29" spans="1:7" x14ac:dyDescent="0.25">
      <c r="A29" t="s">
        <v>472</v>
      </c>
      <c r="B29" t="s">
        <v>473</v>
      </c>
      <c r="C29" t="s">
        <v>474</v>
      </c>
      <c r="D29" t="s">
        <v>474</v>
      </c>
      <c r="E29" t="s">
        <v>475</v>
      </c>
      <c r="F29" t="s">
        <v>476</v>
      </c>
      <c r="G29" t="s">
        <v>477</v>
      </c>
    </row>
    <row r="30" spans="1:7" x14ac:dyDescent="0.25">
      <c r="A30" t="s">
        <v>478</v>
      </c>
      <c r="B30" t="s">
        <v>479</v>
      </c>
      <c r="C30" t="s">
        <v>474</v>
      </c>
      <c r="D30" t="s">
        <v>474</v>
      </c>
      <c r="E30" t="s">
        <v>480</v>
      </c>
      <c r="F30" t="s">
        <v>481</v>
      </c>
      <c r="G30" t="s">
        <v>482</v>
      </c>
    </row>
    <row r="31" spans="1:7" x14ac:dyDescent="0.25">
      <c r="A31" t="s">
        <v>483</v>
      </c>
      <c r="B31" t="s">
        <v>484</v>
      </c>
      <c r="C31" t="s">
        <v>404</v>
      </c>
      <c r="D31" t="s">
        <v>404</v>
      </c>
      <c r="E31" t="s">
        <v>485</v>
      </c>
      <c r="F31" t="s">
        <v>486</v>
      </c>
      <c r="G31" t="s">
        <v>487</v>
      </c>
    </row>
    <row r="32" spans="1:7" x14ac:dyDescent="0.25">
      <c r="A32" t="s">
        <v>488</v>
      </c>
      <c r="B32" t="s">
        <v>489</v>
      </c>
      <c r="C32" t="s">
        <v>490</v>
      </c>
      <c r="D32" t="s">
        <v>371</v>
      </c>
      <c r="E32" t="s">
        <v>491</v>
      </c>
      <c r="F32" t="s">
        <v>492</v>
      </c>
      <c r="G32" t="s">
        <v>493</v>
      </c>
    </row>
    <row r="33" spans="1:7" x14ac:dyDescent="0.25">
      <c r="A33" t="s">
        <v>494</v>
      </c>
      <c r="B33" t="s">
        <v>495</v>
      </c>
      <c r="C33" t="s">
        <v>450</v>
      </c>
      <c r="D33" t="s">
        <v>450</v>
      </c>
      <c r="E33" t="s">
        <v>496</v>
      </c>
      <c r="F33" t="s">
        <v>497</v>
      </c>
      <c r="G33" t="s">
        <v>498</v>
      </c>
    </row>
    <row r="34" spans="1:7" x14ac:dyDescent="0.25">
      <c r="A34" t="s">
        <v>499</v>
      </c>
      <c r="B34" t="s">
        <v>500</v>
      </c>
      <c r="C34" t="s">
        <v>501</v>
      </c>
      <c r="D34" t="s">
        <v>404</v>
      </c>
      <c r="E34" t="s">
        <v>502</v>
      </c>
      <c r="F34" t="s">
        <v>503</v>
      </c>
      <c r="G34" t="s">
        <v>504</v>
      </c>
    </row>
    <row r="35" spans="1:7" x14ac:dyDescent="0.25">
      <c r="A35" t="s">
        <v>505</v>
      </c>
      <c r="B35" t="s">
        <v>506</v>
      </c>
      <c r="C35" t="s">
        <v>507</v>
      </c>
      <c r="D35" t="s">
        <v>411</v>
      </c>
      <c r="E35" t="s">
        <v>508</v>
      </c>
      <c r="F35" t="s">
        <v>509</v>
      </c>
      <c r="G35" t="s">
        <v>510</v>
      </c>
    </row>
    <row r="36" spans="1:7" x14ac:dyDescent="0.25">
      <c r="A36" t="s">
        <v>454</v>
      </c>
      <c r="B36" t="s">
        <v>511</v>
      </c>
      <c r="C36" t="s">
        <v>512</v>
      </c>
      <c r="D36" t="s">
        <v>512</v>
      </c>
      <c r="E36" t="s">
        <v>513</v>
      </c>
      <c r="F36" t="s">
        <v>514</v>
      </c>
      <c r="G36" t="s">
        <v>515</v>
      </c>
    </row>
    <row r="37" spans="1:7" x14ac:dyDescent="0.25">
      <c r="A37" t="s">
        <v>352</v>
      </c>
      <c r="B37" t="s">
        <v>353</v>
      </c>
      <c r="C37" t="s">
        <v>354</v>
      </c>
      <c r="D37" t="s">
        <v>354</v>
      </c>
      <c r="E37" t="s">
        <v>355</v>
      </c>
      <c r="F37" t="s">
        <v>356</v>
      </c>
      <c r="G37" t="s">
        <v>357</v>
      </c>
    </row>
    <row r="38" spans="1:7" x14ac:dyDescent="0.25">
      <c r="A38" t="s">
        <v>516</v>
      </c>
      <c r="B38" t="s">
        <v>517</v>
      </c>
      <c r="C38" t="s">
        <v>450</v>
      </c>
      <c r="D38" t="s">
        <v>450</v>
      </c>
      <c r="E38" t="s">
        <v>518</v>
      </c>
      <c r="F38" t="s">
        <v>519</v>
      </c>
      <c r="G38" t="s">
        <v>520</v>
      </c>
    </row>
    <row r="39" spans="1:7" x14ac:dyDescent="0.25">
      <c r="A39" t="s">
        <v>521</v>
      </c>
      <c r="B39" t="s">
        <v>522</v>
      </c>
      <c r="C39" t="s">
        <v>404</v>
      </c>
      <c r="D39" t="s">
        <v>404</v>
      </c>
      <c r="E39" t="s">
        <v>523</v>
      </c>
      <c r="F39" t="s">
        <v>524</v>
      </c>
      <c r="G39" t="s">
        <v>525</v>
      </c>
    </row>
    <row r="40" spans="1:7" x14ac:dyDescent="0.25">
      <c r="A40" t="s">
        <v>526</v>
      </c>
      <c r="B40" t="s">
        <v>527</v>
      </c>
      <c r="C40" t="s">
        <v>404</v>
      </c>
      <c r="D40" t="s">
        <v>404</v>
      </c>
      <c r="E40" t="s">
        <v>528</v>
      </c>
      <c r="F40" t="s">
        <v>529</v>
      </c>
      <c r="G40" t="s">
        <v>530</v>
      </c>
    </row>
    <row r="41" spans="1:7" x14ac:dyDescent="0.25">
      <c r="A41" t="s">
        <v>531</v>
      </c>
      <c r="B41" t="s">
        <v>532</v>
      </c>
      <c r="C41" t="s">
        <v>404</v>
      </c>
      <c r="D41" t="s">
        <v>404</v>
      </c>
      <c r="E41" t="s">
        <v>533</v>
      </c>
      <c r="F41" t="s">
        <v>534</v>
      </c>
      <c r="G41" t="s">
        <v>535</v>
      </c>
    </row>
    <row r="42" spans="1:7" x14ac:dyDescent="0.25">
      <c r="A42" t="s">
        <v>536</v>
      </c>
      <c r="B42" t="s">
        <v>537</v>
      </c>
      <c r="C42" t="s">
        <v>538</v>
      </c>
      <c r="D42" t="s">
        <v>365</v>
      </c>
      <c r="E42" t="s">
        <v>539</v>
      </c>
      <c r="F42" t="s">
        <v>540</v>
      </c>
      <c r="G42" t="s">
        <v>541</v>
      </c>
    </row>
    <row r="43" spans="1:7" x14ac:dyDescent="0.25">
      <c r="A43" t="s">
        <v>542</v>
      </c>
      <c r="B43" t="s">
        <v>543</v>
      </c>
      <c r="C43" t="s">
        <v>348</v>
      </c>
      <c r="D43" t="s">
        <v>348</v>
      </c>
      <c r="E43" t="s">
        <v>544</v>
      </c>
      <c r="F43" t="s">
        <v>545</v>
      </c>
      <c r="G43" t="s">
        <v>546</v>
      </c>
    </row>
    <row r="44" spans="1:7" x14ac:dyDescent="0.25">
      <c r="A44" t="s">
        <v>547</v>
      </c>
      <c r="B44" t="s">
        <v>548</v>
      </c>
      <c r="C44" t="s">
        <v>549</v>
      </c>
      <c r="D44" t="s">
        <v>512</v>
      </c>
      <c r="E44" t="s">
        <v>550</v>
      </c>
      <c r="F44" t="s">
        <v>561</v>
      </c>
      <c r="G44" t="s">
        <v>561</v>
      </c>
    </row>
    <row r="45" spans="1:7" x14ac:dyDescent="0.25">
      <c r="A45" t="s">
        <v>551</v>
      </c>
      <c r="B45" t="s">
        <v>552</v>
      </c>
      <c r="C45" t="s">
        <v>342</v>
      </c>
      <c r="D45" t="s">
        <v>342</v>
      </c>
      <c r="E45" t="s">
        <v>553</v>
      </c>
      <c r="F45" t="s">
        <v>554</v>
      </c>
      <c r="G45" t="s">
        <v>555</v>
      </c>
    </row>
    <row r="46" spans="1:7" x14ac:dyDescent="0.25">
      <c r="A46" t="s">
        <v>556</v>
      </c>
      <c r="B46" t="s">
        <v>557</v>
      </c>
      <c r="C46" t="s">
        <v>342</v>
      </c>
      <c r="D46" t="s">
        <v>342</v>
      </c>
      <c r="E46" t="s">
        <v>558</v>
      </c>
      <c r="F46" t="s">
        <v>559</v>
      </c>
      <c r="G46" t="s">
        <v>560</v>
      </c>
    </row>
    <row r="47" spans="1:7" x14ac:dyDescent="0.25">
      <c r="A47" t="s">
        <v>824</v>
      </c>
      <c r="B47" s="5" t="s">
        <v>904</v>
      </c>
      <c r="C47" t="s">
        <v>468</v>
      </c>
      <c r="D47" t="s">
        <v>468</v>
      </c>
      <c r="E47" t="s">
        <v>905</v>
      </c>
      <c r="F47" t="s">
        <v>906</v>
      </c>
      <c r="G47" t="s">
        <v>907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97425-6748-471E-A74A-FD6BF10B9819}">
  <dimension ref="A1:I117"/>
  <sheetViews>
    <sheetView workbookViewId="0">
      <selection activeCell="E13" sqref="E13"/>
    </sheetView>
  </sheetViews>
  <sheetFormatPr defaultRowHeight="15" x14ac:dyDescent="0.25"/>
  <cols>
    <col min="2" max="2" width="28.42578125" bestFit="1" customWidth="1"/>
    <col min="3" max="3" width="11" customWidth="1"/>
    <col min="4" max="4" width="31.7109375" bestFit="1" customWidth="1"/>
    <col min="5" max="5" width="17.5703125" customWidth="1"/>
    <col min="6" max="6" width="17.7109375" bestFit="1" customWidth="1"/>
    <col min="7" max="7" width="15.5703125" bestFit="1" customWidth="1"/>
    <col min="8" max="8" width="11.5703125" customWidth="1"/>
    <col min="9" max="9" width="12" customWidth="1"/>
  </cols>
  <sheetData>
    <row r="1" spans="1:9" x14ac:dyDescent="0.25">
      <c r="A1" t="s">
        <v>569</v>
      </c>
      <c r="B1" t="s">
        <v>570</v>
      </c>
      <c r="C1" t="s">
        <v>571</v>
      </c>
      <c r="D1" t="s">
        <v>572</v>
      </c>
      <c r="E1" t="s">
        <v>573</v>
      </c>
      <c r="F1" t="s">
        <v>574</v>
      </c>
      <c r="G1" t="s">
        <v>575</v>
      </c>
      <c r="H1" t="s">
        <v>576</v>
      </c>
      <c r="I1" t="s">
        <v>577</v>
      </c>
    </row>
    <row r="2" spans="1:9" x14ac:dyDescent="0.25">
      <c r="A2" s="5">
        <v>35985381</v>
      </c>
      <c r="B2" t="s">
        <v>578</v>
      </c>
      <c r="C2" t="s">
        <v>579</v>
      </c>
      <c r="D2" t="s">
        <v>580</v>
      </c>
      <c r="E2" t="s">
        <v>581</v>
      </c>
      <c r="F2" t="s">
        <v>404</v>
      </c>
      <c r="G2" t="s">
        <v>404</v>
      </c>
      <c r="H2">
        <v>48.739125949628097</v>
      </c>
      <c r="I2">
        <v>19.152021450337099</v>
      </c>
    </row>
    <row r="3" spans="1:9" x14ac:dyDescent="0.25">
      <c r="A3" s="5">
        <v>35989611</v>
      </c>
      <c r="B3" t="s">
        <v>582</v>
      </c>
      <c r="C3" t="s">
        <v>579</v>
      </c>
      <c r="D3" t="s">
        <v>583</v>
      </c>
      <c r="E3" t="s">
        <v>581</v>
      </c>
      <c r="F3" t="s">
        <v>404</v>
      </c>
      <c r="G3" t="s">
        <v>404</v>
      </c>
      <c r="H3">
        <v>48.741984626317603</v>
      </c>
      <c r="I3">
        <v>19.1482403188303</v>
      </c>
    </row>
    <row r="4" spans="1:9" x14ac:dyDescent="0.25">
      <c r="A4" s="5">
        <v>35986999</v>
      </c>
      <c r="B4" t="s">
        <v>584</v>
      </c>
      <c r="C4" t="s">
        <v>579</v>
      </c>
      <c r="D4" t="s">
        <v>585</v>
      </c>
      <c r="E4" t="s">
        <v>581</v>
      </c>
      <c r="F4" t="s">
        <v>404</v>
      </c>
      <c r="G4" t="s">
        <v>404</v>
      </c>
      <c r="H4">
        <v>48.730245048139899</v>
      </c>
      <c r="I4">
        <v>19.127310848367198</v>
      </c>
    </row>
    <row r="5" spans="1:9" x14ac:dyDescent="0.25">
      <c r="A5" s="5">
        <v>35984953</v>
      </c>
      <c r="B5" t="s">
        <v>586</v>
      </c>
      <c r="C5" t="s">
        <v>579</v>
      </c>
      <c r="D5" t="s">
        <v>587</v>
      </c>
      <c r="E5" t="s">
        <v>581</v>
      </c>
      <c r="F5" t="s">
        <v>404</v>
      </c>
      <c r="G5" t="s">
        <v>404</v>
      </c>
      <c r="H5">
        <v>48.734684907518897</v>
      </c>
      <c r="I5">
        <v>19.145824508486999</v>
      </c>
    </row>
    <row r="6" spans="1:9" x14ac:dyDescent="0.25">
      <c r="A6" s="5">
        <v>35984929</v>
      </c>
      <c r="B6" t="s">
        <v>588</v>
      </c>
      <c r="C6" t="s">
        <v>579</v>
      </c>
      <c r="D6" t="s">
        <v>589</v>
      </c>
      <c r="E6" t="s">
        <v>581</v>
      </c>
      <c r="F6" t="s">
        <v>404</v>
      </c>
      <c r="G6" t="s">
        <v>404</v>
      </c>
      <c r="H6">
        <v>48.734424755578701</v>
      </c>
      <c r="I6">
        <v>19.143524505258</v>
      </c>
    </row>
    <row r="7" spans="1:9" x14ac:dyDescent="0.25">
      <c r="A7" s="5">
        <v>35987138</v>
      </c>
      <c r="B7" t="s">
        <v>590</v>
      </c>
      <c r="C7" t="s">
        <v>579</v>
      </c>
      <c r="D7" t="s">
        <v>591</v>
      </c>
      <c r="E7" t="s">
        <v>581</v>
      </c>
      <c r="F7" t="s">
        <v>404</v>
      </c>
      <c r="G7" t="s">
        <v>404</v>
      </c>
      <c r="H7">
        <v>48.7330090888996</v>
      </c>
      <c r="I7">
        <v>19.1420570154737</v>
      </c>
    </row>
    <row r="8" spans="1:9" x14ac:dyDescent="0.25">
      <c r="A8" s="5">
        <v>35984783</v>
      </c>
      <c r="B8" t="s">
        <v>592</v>
      </c>
      <c r="C8" t="s">
        <v>579</v>
      </c>
      <c r="D8" t="s">
        <v>593</v>
      </c>
      <c r="E8" t="s">
        <v>594</v>
      </c>
      <c r="F8" t="s">
        <v>450</v>
      </c>
      <c r="G8" t="s">
        <v>450</v>
      </c>
      <c r="H8">
        <v>48.806739546221301</v>
      </c>
      <c r="I8">
        <v>19.643769674050201</v>
      </c>
    </row>
    <row r="9" spans="1:9" x14ac:dyDescent="0.25">
      <c r="A9" s="5">
        <v>35987197</v>
      </c>
      <c r="B9" t="s">
        <v>595</v>
      </c>
      <c r="C9" t="s">
        <v>579</v>
      </c>
      <c r="D9" t="s">
        <v>596</v>
      </c>
      <c r="E9" t="s">
        <v>597</v>
      </c>
      <c r="F9" t="s">
        <v>598</v>
      </c>
      <c r="G9" t="s">
        <v>348</v>
      </c>
      <c r="H9">
        <v>48.7040275218964</v>
      </c>
      <c r="I9">
        <v>18.916307689043101</v>
      </c>
    </row>
    <row r="10" spans="1:9" x14ac:dyDescent="0.25">
      <c r="A10" s="5">
        <v>35987146</v>
      </c>
      <c r="B10" t="s">
        <v>599</v>
      </c>
      <c r="C10" t="s">
        <v>579</v>
      </c>
      <c r="D10" t="s">
        <v>600</v>
      </c>
      <c r="E10" t="s">
        <v>601</v>
      </c>
      <c r="F10" t="s">
        <v>365</v>
      </c>
      <c r="G10" t="s">
        <v>365</v>
      </c>
      <c r="H10">
        <v>48.328973890523599</v>
      </c>
      <c r="I10">
        <v>19.6690851285272</v>
      </c>
    </row>
    <row r="11" spans="1:9" x14ac:dyDescent="0.25">
      <c r="A11" s="5">
        <v>35984791</v>
      </c>
      <c r="B11" t="s">
        <v>602</v>
      </c>
      <c r="C11" t="s">
        <v>579</v>
      </c>
      <c r="D11" t="s">
        <v>603</v>
      </c>
      <c r="E11" t="s">
        <v>601</v>
      </c>
      <c r="F11" t="s">
        <v>365</v>
      </c>
      <c r="G11" t="s">
        <v>365</v>
      </c>
      <c r="H11">
        <v>48.328246800000002</v>
      </c>
      <c r="I11">
        <v>19.6700385</v>
      </c>
    </row>
    <row r="12" spans="1:9" x14ac:dyDescent="0.25">
      <c r="A12" s="5">
        <v>45020094</v>
      </c>
      <c r="B12" t="s">
        <v>604</v>
      </c>
      <c r="C12" t="s">
        <v>579</v>
      </c>
      <c r="D12" t="s">
        <v>605</v>
      </c>
      <c r="E12" t="s">
        <v>601</v>
      </c>
      <c r="F12" t="s">
        <v>365</v>
      </c>
      <c r="G12" t="s">
        <v>365</v>
      </c>
      <c r="H12">
        <v>48.328973890523599</v>
      </c>
      <c r="I12">
        <v>19.6690851285272</v>
      </c>
    </row>
    <row r="13" spans="1:9" x14ac:dyDescent="0.25">
      <c r="A13" s="5">
        <v>35985020</v>
      </c>
      <c r="B13" t="s">
        <v>606</v>
      </c>
      <c r="C13" t="s">
        <v>579</v>
      </c>
      <c r="D13" t="s">
        <v>607</v>
      </c>
      <c r="E13" t="s">
        <v>608</v>
      </c>
      <c r="F13" t="s">
        <v>507</v>
      </c>
      <c r="G13" t="s">
        <v>411</v>
      </c>
      <c r="H13">
        <v>48.423816700000003</v>
      </c>
      <c r="I13">
        <v>18.639888599999999</v>
      </c>
    </row>
    <row r="14" spans="1:9" x14ac:dyDescent="0.25">
      <c r="A14" s="5">
        <v>35987332</v>
      </c>
      <c r="B14" t="s">
        <v>609</v>
      </c>
      <c r="C14" t="s">
        <v>579</v>
      </c>
      <c r="D14" t="s">
        <v>610</v>
      </c>
      <c r="E14" t="s">
        <v>611</v>
      </c>
      <c r="F14" t="s">
        <v>332</v>
      </c>
      <c r="G14" t="s">
        <v>332</v>
      </c>
      <c r="H14">
        <v>48.3831031</v>
      </c>
      <c r="I14">
        <v>20.018624800000001</v>
      </c>
    </row>
    <row r="15" spans="1:9" x14ac:dyDescent="0.25">
      <c r="A15" s="5">
        <v>35985097</v>
      </c>
      <c r="B15" t="s">
        <v>612</v>
      </c>
      <c r="C15" t="s">
        <v>579</v>
      </c>
      <c r="D15" t="s">
        <v>613</v>
      </c>
      <c r="E15" t="s">
        <v>611</v>
      </c>
      <c r="F15" t="s">
        <v>332</v>
      </c>
      <c r="G15" t="s">
        <v>332</v>
      </c>
      <c r="H15">
        <v>48.384233737381201</v>
      </c>
      <c r="I15">
        <v>20.021709140074901</v>
      </c>
    </row>
    <row r="16" spans="1:9" x14ac:dyDescent="0.25">
      <c r="A16" s="5">
        <v>35987324</v>
      </c>
      <c r="B16" t="s">
        <v>614</v>
      </c>
      <c r="C16" t="s">
        <v>579</v>
      </c>
      <c r="D16" t="s">
        <v>615</v>
      </c>
      <c r="E16" t="s">
        <v>611</v>
      </c>
      <c r="F16" t="s">
        <v>332</v>
      </c>
      <c r="G16" t="s">
        <v>332</v>
      </c>
      <c r="H16">
        <v>48.3860313143635</v>
      </c>
      <c r="I16">
        <v>20.023110220641598</v>
      </c>
    </row>
    <row r="17" spans="1:9" x14ac:dyDescent="0.25">
      <c r="A17" s="5">
        <v>35987341</v>
      </c>
      <c r="B17" t="s">
        <v>616</v>
      </c>
      <c r="C17" t="s">
        <v>579</v>
      </c>
      <c r="D17" t="s">
        <v>617</v>
      </c>
      <c r="E17" t="s">
        <v>618</v>
      </c>
      <c r="F17" t="s">
        <v>371</v>
      </c>
      <c r="G17" t="s">
        <v>371</v>
      </c>
      <c r="H17">
        <v>48.2079575511477</v>
      </c>
      <c r="I17">
        <v>19.347181577645099</v>
      </c>
    </row>
    <row r="18" spans="1:9" x14ac:dyDescent="0.25">
      <c r="A18" s="5">
        <v>45020108</v>
      </c>
      <c r="B18" t="s">
        <v>619</v>
      </c>
      <c r="C18" t="s">
        <v>579</v>
      </c>
      <c r="D18" t="s">
        <v>617</v>
      </c>
      <c r="E18" t="s">
        <v>618</v>
      </c>
      <c r="F18" t="s">
        <v>371</v>
      </c>
      <c r="G18" t="s">
        <v>371</v>
      </c>
      <c r="H18">
        <v>48.2079575511477</v>
      </c>
      <c r="I18">
        <v>19.347181577645099</v>
      </c>
    </row>
    <row r="19" spans="1:9" x14ac:dyDescent="0.25">
      <c r="A19" s="5">
        <v>35989572</v>
      </c>
      <c r="B19" t="s">
        <v>620</v>
      </c>
      <c r="C19" t="s">
        <v>579</v>
      </c>
      <c r="D19" t="s">
        <v>621</v>
      </c>
      <c r="E19" t="s">
        <v>622</v>
      </c>
      <c r="F19" t="s">
        <v>342</v>
      </c>
      <c r="G19" t="s">
        <v>342</v>
      </c>
      <c r="H19">
        <v>48.578595076055201</v>
      </c>
      <c r="I19">
        <v>19.1274881273036</v>
      </c>
    </row>
    <row r="20" spans="1:9" x14ac:dyDescent="0.25">
      <c r="A20" s="5">
        <v>35996561</v>
      </c>
      <c r="B20" t="s">
        <v>623</v>
      </c>
      <c r="C20" t="s">
        <v>579</v>
      </c>
      <c r="D20" t="s">
        <v>624</v>
      </c>
      <c r="E20" t="s">
        <v>622</v>
      </c>
      <c r="F20" t="s">
        <v>342</v>
      </c>
      <c r="G20" t="s">
        <v>342</v>
      </c>
      <c r="H20">
        <v>48.576455199999998</v>
      </c>
      <c r="I20">
        <v>19.124495</v>
      </c>
    </row>
    <row r="21" spans="1:9" x14ac:dyDescent="0.25">
      <c r="A21" s="5">
        <v>35987120</v>
      </c>
      <c r="B21" t="s">
        <v>625</v>
      </c>
      <c r="C21" t="s">
        <v>579</v>
      </c>
      <c r="D21" t="s">
        <v>626</v>
      </c>
      <c r="E21" t="s">
        <v>622</v>
      </c>
      <c r="F21" t="s">
        <v>342</v>
      </c>
      <c r="G21" t="s">
        <v>342</v>
      </c>
      <c r="H21">
        <v>48.577696799999998</v>
      </c>
      <c r="I21">
        <v>19.1303783</v>
      </c>
    </row>
    <row r="22" spans="1:9" x14ac:dyDescent="0.25">
      <c r="A22" s="5">
        <v>35987405</v>
      </c>
      <c r="B22" t="s">
        <v>627</v>
      </c>
      <c r="C22" t="s">
        <v>579</v>
      </c>
      <c r="D22" t="s">
        <v>628</v>
      </c>
      <c r="E22" t="s">
        <v>629</v>
      </c>
      <c r="F22" t="s">
        <v>348</v>
      </c>
      <c r="G22" t="s">
        <v>348</v>
      </c>
      <c r="H22">
        <v>48.586231699999999</v>
      </c>
      <c r="I22">
        <v>18.851532599999999</v>
      </c>
    </row>
    <row r="23" spans="1:9" x14ac:dyDescent="0.25">
      <c r="A23" s="5">
        <v>35987189</v>
      </c>
      <c r="B23" t="s">
        <v>630</v>
      </c>
      <c r="C23" t="s">
        <v>579</v>
      </c>
      <c r="D23" t="s">
        <v>631</v>
      </c>
      <c r="E23" t="s">
        <v>629</v>
      </c>
      <c r="F23" t="s">
        <v>348</v>
      </c>
      <c r="G23" t="s">
        <v>348</v>
      </c>
      <c r="H23">
        <v>48.585957913168897</v>
      </c>
      <c r="I23">
        <v>18.850898017952598</v>
      </c>
    </row>
    <row r="24" spans="1:9" x14ac:dyDescent="0.25">
      <c r="A24" s="5">
        <v>53985702</v>
      </c>
      <c r="B24" t="s">
        <v>632</v>
      </c>
      <c r="C24" t="s">
        <v>579</v>
      </c>
      <c r="D24" t="s">
        <v>633</v>
      </c>
      <c r="E24" t="s">
        <v>634</v>
      </c>
      <c r="F24" t="s">
        <v>382</v>
      </c>
      <c r="G24" t="s">
        <v>382</v>
      </c>
      <c r="H24">
        <v>48.6810385</v>
      </c>
      <c r="I24">
        <v>20.109306799999999</v>
      </c>
    </row>
    <row r="25" spans="1:9" x14ac:dyDescent="0.25">
      <c r="A25" s="5" t="s">
        <v>484</v>
      </c>
      <c r="B25" t="s">
        <v>483</v>
      </c>
      <c r="C25" t="s">
        <v>635</v>
      </c>
      <c r="D25" t="s">
        <v>585</v>
      </c>
      <c r="E25" t="s">
        <v>581</v>
      </c>
      <c r="F25" t="s">
        <v>404</v>
      </c>
      <c r="G25" t="s">
        <v>404</v>
      </c>
      <c r="H25">
        <v>48.730245048139899</v>
      </c>
      <c r="I25">
        <v>19.127310848367198</v>
      </c>
    </row>
    <row r="26" spans="1:9" x14ac:dyDescent="0.25">
      <c r="A26" s="5" t="s">
        <v>438</v>
      </c>
      <c r="B26" t="s">
        <v>437</v>
      </c>
      <c r="C26" t="s">
        <v>635</v>
      </c>
      <c r="D26" t="s">
        <v>636</v>
      </c>
      <c r="E26" t="s">
        <v>637</v>
      </c>
      <c r="F26" t="s">
        <v>354</v>
      </c>
      <c r="G26" t="s">
        <v>354</v>
      </c>
      <c r="H26">
        <v>48.441004900000003</v>
      </c>
      <c r="I26">
        <v>18.9118906</v>
      </c>
    </row>
    <row r="27" spans="1:9" x14ac:dyDescent="0.25">
      <c r="A27" s="5" t="s">
        <v>495</v>
      </c>
      <c r="B27" t="s">
        <v>638</v>
      </c>
      <c r="C27" t="s">
        <v>635</v>
      </c>
      <c r="D27" t="s">
        <v>639</v>
      </c>
      <c r="E27" t="s">
        <v>594</v>
      </c>
      <c r="F27" t="s">
        <v>450</v>
      </c>
      <c r="G27" t="s">
        <v>450</v>
      </c>
      <c r="H27">
        <v>48.803354300000002</v>
      </c>
      <c r="I27">
        <v>19.6287065</v>
      </c>
    </row>
    <row r="28" spans="1:9" x14ac:dyDescent="0.25">
      <c r="A28" s="5" t="s">
        <v>489</v>
      </c>
      <c r="B28" t="s">
        <v>640</v>
      </c>
      <c r="C28" t="s">
        <v>635</v>
      </c>
      <c r="D28" t="s">
        <v>641</v>
      </c>
      <c r="E28" t="s">
        <v>642</v>
      </c>
      <c r="F28" t="s">
        <v>643</v>
      </c>
      <c r="G28" t="s">
        <v>371</v>
      </c>
      <c r="H28">
        <v>48.117716209999998</v>
      </c>
      <c r="I28">
        <v>19.488545859999999</v>
      </c>
    </row>
    <row r="29" spans="1:9" x14ac:dyDescent="0.25">
      <c r="A29" s="5" t="s">
        <v>511</v>
      </c>
      <c r="B29" t="s">
        <v>644</v>
      </c>
      <c r="C29" t="s">
        <v>635</v>
      </c>
      <c r="D29" t="s">
        <v>645</v>
      </c>
      <c r="E29" t="s">
        <v>646</v>
      </c>
      <c r="F29" t="s">
        <v>512</v>
      </c>
      <c r="G29" t="s">
        <v>512</v>
      </c>
      <c r="H29">
        <v>48.542245802162903</v>
      </c>
      <c r="I29">
        <v>19.404539972870101</v>
      </c>
    </row>
    <row r="30" spans="1:9" x14ac:dyDescent="0.25">
      <c r="A30" s="5" t="s">
        <v>647</v>
      </c>
      <c r="B30" t="s">
        <v>648</v>
      </c>
      <c r="C30" t="s">
        <v>635</v>
      </c>
      <c r="D30" t="s">
        <v>649</v>
      </c>
      <c r="E30" t="s">
        <v>650</v>
      </c>
      <c r="F30" t="s">
        <v>651</v>
      </c>
      <c r="G30" t="s">
        <v>450</v>
      </c>
      <c r="H30">
        <v>48.648350700000002</v>
      </c>
      <c r="I30">
        <v>19.655847999999999</v>
      </c>
    </row>
    <row r="31" spans="1:9" x14ac:dyDescent="0.25">
      <c r="A31" s="5" t="s">
        <v>652</v>
      </c>
      <c r="B31" t="s">
        <v>653</v>
      </c>
      <c r="C31" t="s">
        <v>635</v>
      </c>
      <c r="D31" t="s">
        <v>654</v>
      </c>
      <c r="E31" t="s">
        <v>655</v>
      </c>
      <c r="F31" t="s">
        <v>656</v>
      </c>
      <c r="G31" t="s">
        <v>474</v>
      </c>
      <c r="H31">
        <v>48.186511899999999</v>
      </c>
      <c r="I31">
        <v>18.901012399999999</v>
      </c>
    </row>
    <row r="32" spans="1:9" x14ac:dyDescent="0.25">
      <c r="A32" s="5" t="s">
        <v>548</v>
      </c>
      <c r="B32" t="s">
        <v>657</v>
      </c>
      <c r="C32" t="s">
        <v>635</v>
      </c>
      <c r="D32" t="s">
        <v>658</v>
      </c>
      <c r="E32" t="s">
        <v>659</v>
      </c>
      <c r="F32" t="s">
        <v>549</v>
      </c>
      <c r="G32" t="s">
        <v>512</v>
      </c>
      <c r="H32">
        <v>48.571614400000001</v>
      </c>
      <c r="I32">
        <v>19.501929400000002</v>
      </c>
    </row>
    <row r="33" spans="1:9" x14ac:dyDescent="0.25">
      <c r="A33" s="5" t="s">
        <v>448</v>
      </c>
      <c r="B33" t="s">
        <v>660</v>
      </c>
      <c r="C33" t="s">
        <v>635</v>
      </c>
      <c r="D33" t="s">
        <v>661</v>
      </c>
      <c r="E33" t="s">
        <v>662</v>
      </c>
      <c r="F33" t="s">
        <v>449</v>
      </c>
      <c r="G33" t="s">
        <v>450</v>
      </c>
      <c r="H33">
        <v>48.801260990300001</v>
      </c>
      <c r="I33">
        <v>19.577700073999999</v>
      </c>
    </row>
    <row r="34" spans="1:9" x14ac:dyDescent="0.25">
      <c r="A34" s="5">
        <v>35982535</v>
      </c>
      <c r="B34" t="s">
        <v>663</v>
      </c>
      <c r="C34" t="s">
        <v>635</v>
      </c>
      <c r="D34" t="s">
        <v>664</v>
      </c>
      <c r="E34" t="s">
        <v>665</v>
      </c>
      <c r="F34" t="s">
        <v>666</v>
      </c>
      <c r="G34" t="s">
        <v>332</v>
      </c>
      <c r="H34">
        <v>48.597273899999998</v>
      </c>
      <c r="I34">
        <v>19.891644400000001</v>
      </c>
    </row>
    <row r="35" spans="1:9" x14ac:dyDescent="0.25">
      <c r="A35" s="5" t="s">
        <v>667</v>
      </c>
      <c r="B35" t="s">
        <v>668</v>
      </c>
      <c r="C35" t="s">
        <v>635</v>
      </c>
      <c r="D35" t="s">
        <v>669</v>
      </c>
      <c r="E35" t="s">
        <v>597</v>
      </c>
      <c r="F35" t="s">
        <v>598</v>
      </c>
      <c r="G35" t="s">
        <v>348</v>
      </c>
      <c r="H35">
        <v>48.706298252777401</v>
      </c>
      <c r="I35">
        <v>18.9312806386693</v>
      </c>
    </row>
    <row r="36" spans="1:9" x14ac:dyDescent="0.25">
      <c r="A36" s="5" t="s">
        <v>479</v>
      </c>
      <c r="B36" t="s">
        <v>670</v>
      </c>
      <c r="C36" t="s">
        <v>635</v>
      </c>
      <c r="D36" t="s">
        <v>671</v>
      </c>
      <c r="E36" t="s">
        <v>672</v>
      </c>
      <c r="F36" t="s">
        <v>474</v>
      </c>
      <c r="G36" t="s">
        <v>474</v>
      </c>
      <c r="H36">
        <v>48.353321399999999</v>
      </c>
      <c r="I36">
        <v>19.0666346</v>
      </c>
    </row>
    <row r="37" spans="1:9" x14ac:dyDescent="0.25">
      <c r="A37" s="5" t="s">
        <v>673</v>
      </c>
      <c r="B37" t="s">
        <v>674</v>
      </c>
      <c r="C37" t="s">
        <v>635</v>
      </c>
      <c r="D37" t="s">
        <v>675</v>
      </c>
      <c r="E37" t="s">
        <v>676</v>
      </c>
      <c r="F37" t="s">
        <v>456</v>
      </c>
      <c r="G37" t="s">
        <v>348</v>
      </c>
      <c r="H37">
        <v>48.578291200000002</v>
      </c>
      <c r="I37">
        <v>18.875514200000001</v>
      </c>
    </row>
    <row r="38" spans="1:9" x14ac:dyDescent="0.25">
      <c r="A38" s="5">
        <v>52757056</v>
      </c>
      <c r="B38" t="s">
        <v>677</v>
      </c>
      <c r="C38" t="s">
        <v>635</v>
      </c>
      <c r="D38" t="s">
        <v>678</v>
      </c>
      <c r="E38" t="s">
        <v>601</v>
      </c>
      <c r="F38" t="s">
        <v>365</v>
      </c>
      <c r="G38" t="s">
        <v>365</v>
      </c>
      <c r="H38">
        <v>48.3224165357</v>
      </c>
      <c r="I38">
        <v>19.671102361300001</v>
      </c>
    </row>
    <row r="39" spans="1:9" x14ac:dyDescent="0.25">
      <c r="A39" s="5">
        <v>52757048</v>
      </c>
      <c r="B39" t="s">
        <v>536</v>
      </c>
      <c r="C39" t="s">
        <v>635</v>
      </c>
      <c r="D39" t="s">
        <v>679</v>
      </c>
      <c r="E39" t="s">
        <v>601</v>
      </c>
      <c r="F39" t="s">
        <v>365</v>
      </c>
      <c r="G39" t="s">
        <v>365</v>
      </c>
      <c r="H39">
        <v>48.3370628959063</v>
      </c>
      <c r="I39">
        <v>19.6462841903578</v>
      </c>
    </row>
    <row r="40" spans="1:9" x14ac:dyDescent="0.25">
      <c r="A40" s="5" t="s">
        <v>680</v>
      </c>
      <c r="B40" t="s">
        <v>681</v>
      </c>
      <c r="C40" t="s">
        <v>635</v>
      </c>
      <c r="D40" t="s">
        <v>682</v>
      </c>
      <c r="E40" t="s">
        <v>601</v>
      </c>
      <c r="F40" t="s">
        <v>365</v>
      </c>
      <c r="G40" t="s">
        <v>365</v>
      </c>
      <c r="H40">
        <v>48.346084099999999</v>
      </c>
      <c r="I40">
        <v>19.6907785</v>
      </c>
    </row>
    <row r="41" spans="1:9" x14ac:dyDescent="0.25">
      <c r="A41" s="5" t="s">
        <v>683</v>
      </c>
      <c r="B41" t="s">
        <v>684</v>
      </c>
      <c r="C41" t="s">
        <v>635</v>
      </c>
      <c r="D41" t="s">
        <v>685</v>
      </c>
      <c r="E41" t="s">
        <v>601</v>
      </c>
      <c r="F41" t="s">
        <v>365</v>
      </c>
      <c r="G41" t="s">
        <v>365</v>
      </c>
      <c r="H41">
        <v>48.3215337414237</v>
      </c>
      <c r="I41">
        <v>19.671194101805199</v>
      </c>
    </row>
    <row r="42" spans="1:9" x14ac:dyDescent="0.25">
      <c r="A42" s="5">
        <v>37827146</v>
      </c>
      <c r="B42" t="s">
        <v>686</v>
      </c>
      <c r="C42" t="s">
        <v>635</v>
      </c>
      <c r="D42" t="s">
        <v>687</v>
      </c>
      <c r="E42" t="s">
        <v>688</v>
      </c>
      <c r="F42" t="s">
        <v>689</v>
      </c>
      <c r="G42" t="s">
        <v>450</v>
      </c>
      <c r="H42">
        <v>48.809305999999999</v>
      </c>
      <c r="I42">
        <v>19.4421462</v>
      </c>
    </row>
    <row r="43" spans="1:9" x14ac:dyDescent="0.25">
      <c r="A43" s="5" t="s">
        <v>409</v>
      </c>
      <c r="B43" t="s">
        <v>690</v>
      </c>
      <c r="C43" t="s">
        <v>635</v>
      </c>
      <c r="D43" t="s">
        <v>691</v>
      </c>
      <c r="E43" t="s">
        <v>608</v>
      </c>
      <c r="F43" t="s">
        <v>507</v>
      </c>
      <c r="G43" t="s">
        <v>411</v>
      </c>
      <c r="H43">
        <v>48.471080100000002</v>
      </c>
      <c r="I43">
        <v>18.636400800000001</v>
      </c>
    </row>
    <row r="44" spans="1:9" x14ac:dyDescent="0.25">
      <c r="A44" s="5" t="s">
        <v>692</v>
      </c>
      <c r="B44" t="s">
        <v>693</v>
      </c>
      <c r="C44" t="s">
        <v>635</v>
      </c>
      <c r="D44" t="s">
        <v>694</v>
      </c>
      <c r="E44" t="s">
        <v>695</v>
      </c>
      <c r="F44" t="s">
        <v>696</v>
      </c>
      <c r="G44" t="s">
        <v>450</v>
      </c>
      <c r="H44">
        <v>48.843984399999997</v>
      </c>
      <c r="I44">
        <v>20.0347486</v>
      </c>
    </row>
    <row r="45" spans="1:9" x14ac:dyDescent="0.25">
      <c r="A45" s="5" t="s">
        <v>420</v>
      </c>
      <c r="B45" t="s">
        <v>697</v>
      </c>
      <c r="C45" t="s">
        <v>635</v>
      </c>
      <c r="D45" t="s">
        <v>698</v>
      </c>
      <c r="E45" t="s">
        <v>611</v>
      </c>
      <c r="F45" t="s">
        <v>332</v>
      </c>
      <c r="G45" t="s">
        <v>332</v>
      </c>
      <c r="H45">
        <v>48.380936686108797</v>
      </c>
      <c r="I45">
        <v>20.005789235015602</v>
      </c>
    </row>
    <row r="46" spans="1:9" x14ac:dyDescent="0.25">
      <c r="A46" s="5">
        <v>37827464</v>
      </c>
      <c r="B46" t="s">
        <v>699</v>
      </c>
      <c r="C46" t="s">
        <v>635</v>
      </c>
      <c r="D46" t="s">
        <v>700</v>
      </c>
      <c r="E46" t="s">
        <v>701</v>
      </c>
      <c r="F46" t="s">
        <v>501</v>
      </c>
      <c r="G46" t="s">
        <v>404</v>
      </c>
      <c r="H46">
        <v>48.650482596676603</v>
      </c>
      <c r="I46">
        <v>19.243543269186901</v>
      </c>
    </row>
    <row r="47" spans="1:9" x14ac:dyDescent="0.25">
      <c r="A47" s="5" t="s">
        <v>702</v>
      </c>
      <c r="B47" t="s">
        <v>703</v>
      </c>
      <c r="C47" t="s">
        <v>635</v>
      </c>
      <c r="D47" t="s">
        <v>704</v>
      </c>
      <c r="E47" t="s">
        <v>705</v>
      </c>
      <c r="F47" t="s">
        <v>706</v>
      </c>
      <c r="G47" t="s">
        <v>404</v>
      </c>
      <c r="H47">
        <v>48.7646351132137</v>
      </c>
      <c r="I47">
        <v>19.274630713608701</v>
      </c>
    </row>
    <row r="48" spans="1:9" x14ac:dyDescent="0.25">
      <c r="A48" s="5">
        <v>35653663</v>
      </c>
      <c r="B48" t="s">
        <v>465</v>
      </c>
      <c r="C48" t="s">
        <v>635</v>
      </c>
      <c r="D48" t="s">
        <v>707</v>
      </c>
      <c r="E48" t="s">
        <v>708</v>
      </c>
      <c r="F48" t="s">
        <v>709</v>
      </c>
      <c r="G48" t="s">
        <v>468</v>
      </c>
      <c r="H48">
        <v>48.4106077</v>
      </c>
      <c r="I48">
        <v>19.890052099999998</v>
      </c>
    </row>
    <row r="49" spans="1:9" x14ac:dyDescent="0.25">
      <c r="A49" s="5">
        <v>35679565</v>
      </c>
      <c r="B49" t="s">
        <v>396</v>
      </c>
      <c r="C49" t="s">
        <v>635</v>
      </c>
      <c r="D49" t="s">
        <v>710</v>
      </c>
      <c r="E49" t="s">
        <v>711</v>
      </c>
      <c r="F49" t="s">
        <v>398</v>
      </c>
      <c r="G49" t="s">
        <v>332</v>
      </c>
      <c r="H49">
        <v>48.678707600000003</v>
      </c>
      <c r="I49">
        <v>19.939427999999999</v>
      </c>
    </row>
    <row r="50" spans="1:9" x14ac:dyDescent="0.25">
      <c r="A50" s="5" t="s">
        <v>386</v>
      </c>
      <c r="B50" t="s">
        <v>712</v>
      </c>
      <c r="C50" t="s">
        <v>635</v>
      </c>
      <c r="D50" t="s">
        <v>713</v>
      </c>
      <c r="E50" t="s">
        <v>714</v>
      </c>
      <c r="F50" t="s">
        <v>387</v>
      </c>
      <c r="G50" t="s">
        <v>382</v>
      </c>
      <c r="H50">
        <v>48.4083135965368</v>
      </c>
      <c r="I50">
        <v>20.315162371854001</v>
      </c>
    </row>
    <row r="51" spans="1:9" x14ac:dyDescent="0.25">
      <c r="A51" s="5" t="s">
        <v>715</v>
      </c>
      <c r="B51" t="s">
        <v>716</v>
      </c>
      <c r="C51" t="s">
        <v>635</v>
      </c>
      <c r="D51" t="s">
        <v>717</v>
      </c>
      <c r="E51" t="s">
        <v>718</v>
      </c>
      <c r="F51" t="s">
        <v>719</v>
      </c>
      <c r="G51" t="s">
        <v>332</v>
      </c>
      <c r="H51">
        <v>48.450514300000002</v>
      </c>
      <c r="I51">
        <v>20.113918099999999</v>
      </c>
    </row>
    <row r="52" spans="1:9" x14ac:dyDescent="0.25">
      <c r="A52" s="5" t="s">
        <v>370</v>
      </c>
      <c r="B52" t="s">
        <v>720</v>
      </c>
      <c r="C52" t="s">
        <v>635</v>
      </c>
      <c r="D52" t="s">
        <v>721</v>
      </c>
      <c r="E52" t="s">
        <v>618</v>
      </c>
      <c r="F52" t="s">
        <v>371</v>
      </c>
      <c r="G52" t="s">
        <v>371</v>
      </c>
      <c r="H52">
        <v>48.218323599999998</v>
      </c>
      <c r="I52">
        <v>19.338470900000001</v>
      </c>
    </row>
    <row r="53" spans="1:9" x14ac:dyDescent="0.25">
      <c r="A53" s="5" t="s">
        <v>415</v>
      </c>
      <c r="B53" t="s">
        <v>722</v>
      </c>
      <c r="C53" t="s">
        <v>635</v>
      </c>
      <c r="D53" t="s">
        <v>723</v>
      </c>
      <c r="E53" t="s">
        <v>622</v>
      </c>
      <c r="F53" t="s">
        <v>342</v>
      </c>
      <c r="G53" t="s">
        <v>342</v>
      </c>
      <c r="H53">
        <v>48.562104099999999</v>
      </c>
      <c r="I53">
        <v>19.1599453</v>
      </c>
    </row>
    <row r="54" spans="1:9" x14ac:dyDescent="0.25">
      <c r="A54" s="5" t="s">
        <v>543</v>
      </c>
      <c r="B54" t="s">
        <v>724</v>
      </c>
      <c r="C54" t="s">
        <v>635</v>
      </c>
      <c r="D54" t="s">
        <v>725</v>
      </c>
      <c r="E54" t="s">
        <v>629</v>
      </c>
      <c r="F54" t="s">
        <v>348</v>
      </c>
      <c r="G54" t="s">
        <v>348</v>
      </c>
      <c r="H54">
        <v>48.598837400000001</v>
      </c>
      <c r="I54">
        <v>18.844104300000001</v>
      </c>
    </row>
    <row r="55" spans="1:9" x14ac:dyDescent="0.25">
      <c r="A55" s="5" t="s">
        <v>726</v>
      </c>
      <c r="B55" t="s">
        <v>727</v>
      </c>
      <c r="C55" t="s">
        <v>728</v>
      </c>
      <c r="D55" t="s">
        <v>729</v>
      </c>
      <c r="E55" t="s">
        <v>581</v>
      </c>
      <c r="F55" t="s">
        <v>404</v>
      </c>
      <c r="G55" t="s">
        <v>404</v>
      </c>
      <c r="H55">
        <v>48.740363673051299</v>
      </c>
      <c r="I55">
        <v>19.127193213521299</v>
      </c>
    </row>
    <row r="56" spans="1:9" x14ac:dyDescent="0.25">
      <c r="A56" s="5" t="s">
        <v>730</v>
      </c>
      <c r="B56" t="s">
        <v>731</v>
      </c>
      <c r="C56" t="s">
        <v>728</v>
      </c>
      <c r="D56" t="s">
        <v>732</v>
      </c>
      <c r="E56" t="s">
        <v>581</v>
      </c>
      <c r="F56" t="s">
        <v>404</v>
      </c>
      <c r="G56" t="s">
        <v>404</v>
      </c>
      <c r="H56">
        <v>48.738086374036897</v>
      </c>
      <c r="I56">
        <v>19.165446109705702</v>
      </c>
    </row>
    <row r="57" spans="1:9" x14ac:dyDescent="0.25">
      <c r="A57" s="5" t="s">
        <v>532</v>
      </c>
      <c r="B57" t="s">
        <v>733</v>
      </c>
      <c r="C57" t="s">
        <v>728</v>
      </c>
      <c r="D57" t="s">
        <v>734</v>
      </c>
      <c r="E57" t="s">
        <v>581</v>
      </c>
      <c r="F57" t="s">
        <v>404</v>
      </c>
      <c r="G57" t="s">
        <v>404</v>
      </c>
      <c r="H57">
        <v>48.727429053372099</v>
      </c>
      <c r="I57">
        <v>19.123055216822799</v>
      </c>
    </row>
    <row r="58" spans="1:9" x14ac:dyDescent="0.25">
      <c r="A58" s="5" t="s">
        <v>735</v>
      </c>
      <c r="B58" t="s">
        <v>736</v>
      </c>
      <c r="C58" t="s">
        <v>728</v>
      </c>
      <c r="D58" t="s">
        <v>737</v>
      </c>
      <c r="E58" t="s">
        <v>581</v>
      </c>
      <c r="F58" t="s">
        <v>404</v>
      </c>
      <c r="G58" t="s">
        <v>404</v>
      </c>
      <c r="H58">
        <v>48.7397145336259</v>
      </c>
      <c r="I58">
        <v>19.131685881897798</v>
      </c>
    </row>
    <row r="59" spans="1:9" x14ac:dyDescent="0.25">
      <c r="A59" s="5" t="s">
        <v>403</v>
      </c>
      <c r="B59" t="s">
        <v>738</v>
      </c>
      <c r="C59" t="s">
        <v>728</v>
      </c>
      <c r="D59" t="s">
        <v>739</v>
      </c>
      <c r="E59" t="s">
        <v>581</v>
      </c>
      <c r="F59" t="s">
        <v>404</v>
      </c>
      <c r="G59" t="s">
        <v>404</v>
      </c>
      <c r="H59">
        <v>48.7354893395323</v>
      </c>
      <c r="I59">
        <v>19.135906852940799</v>
      </c>
    </row>
    <row r="60" spans="1:9" x14ac:dyDescent="0.25">
      <c r="A60" s="5">
        <v>17055431</v>
      </c>
      <c r="B60" t="s">
        <v>740</v>
      </c>
      <c r="C60" t="s">
        <v>728</v>
      </c>
      <c r="D60" t="s">
        <v>729</v>
      </c>
      <c r="E60" t="s">
        <v>581</v>
      </c>
      <c r="F60" t="s">
        <v>404</v>
      </c>
      <c r="G60" t="s">
        <v>404</v>
      </c>
      <c r="H60">
        <v>48.740363673051299</v>
      </c>
      <c r="I60">
        <v>19.127193213521299</v>
      </c>
    </row>
    <row r="61" spans="1:9" x14ac:dyDescent="0.25">
      <c r="A61" s="5" t="s">
        <v>741</v>
      </c>
      <c r="B61" t="s">
        <v>742</v>
      </c>
      <c r="C61" t="s">
        <v>728</v>
      </c>
      <c r="D61" t="s">
        <v>743</v>
      </c>
      <c r="E61" t="s">
        <v>581</v>
      </c>
      <c r="F61" t="s">
        <v>404</v>
      </c>
      <c r="G61" t="s">
        <v>404</v>
      </c>
      <c r="H61">
        <v>48.740243416819901</v>
      </c>
      <c r="I61">
        <v>19.131088678768201</v>
      </c>
    </row>
    <row r="62" spans="1:9" x14ac:dyDescent="0.25">
      <c r="A62" s="5">
        <v>45017000</v>
      </c>
      <c r="B62" t="s">
        <v>744</v>
      </c>
      <c r="C62" t="s">
        <v>728</v>
      </c>
      <c r="D62" t="s">
        <v>745</v>
      </c>
      <c r="E62" t="s">
        <v>581</v>
      </c>
      <c r="F62" t="s">
        <v>404</v>
      </c>
      <c r="G62" t="s">
        <v>404</v>
      </c>
      <c r="H62">
        <v>48.753220054418698</v>
      </c>
      <c r="I62">
        <v>19.171570273633002</v>
      </c>
    </row>
    <row r="63" spans="1:9" x14ac:dyDescent="0.25">
      <c r="A63" s="5">
        <v>37956108</v>
      </c>
      <c r="B63" t="s">
        <v>746</v>
      </c>
      <c r="C63" t="s">
        <v>728</v>
      </c>
      <c r="D63" t="s">
        <v>747</v>
      </c>
      <c r="E63" t="s">
        <v>581</v>
      </c>
      <c r="F63" t="s">
        <v>404</v>
      </c>
      <c r="G63" t="s">
        <v>404</v>
      </c>
      <c r="H63">
        <v>48.740639269688501</v>
      </c>
      <c r="I63">
        <v>19.130358555090101</v>
      </c>
    </row>
    <row r="64" spans="1:9" x14ac:dyDescent="0.25">
      <c r="A64" s="5">
        <v>42195446</v>
      </c>
      <c r="B64" t="s">
        <v>748</v>
      </c>
      <c r="C64" t="s">
        <v>728</v>
      </c>
      <c r="D64" t="s">
        <v>749</v>
      </c>
      <c r="E64" t="s">
        <v>581</v>
      </c>
      <c r="F64" t="s">
        <v>404</v>
      </c>
      <c r="G64" t="s">
        <v>404</v>
      </c>
      <c r="H64">
        <v>48.6997747724687</v>
      </c>
      <c r="I64">
        <v>19.1264468558036</v>
      </c>
    </row>
    <row r="65" spans="1:9" x14ac:dyDescent="0.25">
      <c r="A65" s="5" t="s">
        <v>750</v>
      </c>
      <c r="B65" t="s">
        <v>751</v>
      </c>
      <c r="C65" t="s">
        <v>728</v>
      </c>
      <c r="D65" t="s">
        <v>752</v>
      </c>
      <c r="E65" t="s">
        <v>581</v>
      </c>
      <c r="F65" t="s">
        <v>404</v>
      </c>
      <c r="G65" t="s">
        <v>404</v>
      </c>
      <c r="H65">
        <v>48.739955979620497</v>
      </c>
      <c r="I65">
        <v>19.124446879374101</v>
      </c>
    </row>
    <row r="66" spans="1:9" x14ac:dyDescent="0.25">
      <c r="A66" s="5" t="s">
        <v>753</v>
      </c>
      <c r="B66" t="s">
        <v>754</v>
      </c>
      <c r="C66" t="s">
        <v>728</v>
      </c>
      <c r="D66" t="s">
        <v>755</v>
      </c>
      <c r="E66" t="s">
        <v>581</v>
      </c>
      <c r="F66" t="s">
        <v>404</v>
      </c>
      <c r="G66" t="s">
        <v>404</v>
      </c>
      <c r="H66">
        <v>48.743362581602597</v>
      </c>
      <c r="I66">
        <v>19.147536923202399</v>
      </c>
    </row>
    <row r="67" spans="1:9" x14ac:dyDescent="0.25">
      <c r="A67" s="5">
        <v>17059887</v>
      </c>
      <c r="B67" t="s">
        <v>756</v>
      </c>
      <c r="C67" t="s">
        <v>728</v>
      </c>
      <c r="D67" t="s">
        <v>757</v>
      </c>
      <c r="E67" t="s">
        <v>581</v>
      </c>
      <c r="F67" t="s">
        <v>404</v>
      </c>
      <c r="G67" t="s">
        <v>404</v>
      </c>
      <c r="H67">
        <v>48.7408770012239</v>
      </c>
      <c r="I67">
        <v>19.153761957396402</v>
      </c>
    </row>
    <row r="68" spans="1:9" x14ac:dyDescent="0.25">
      <c r="A68" s="5">
        <v>53006020</v>
      </c>
      <c r="B68" t="s">
        <v>758</v>
      </c>
      <c r="C68" t="s">
        <v>728</v>
      </c>
      <c r="D68" t="s">
        <v>759</v>
      </c>
      <c r="E68" t="s">
        <v>637</v>
      </c>
      <c r="F68" t="s">
        <v>354</v>
      </c>
      <c r="G68" t="s">
        <v>354</v>
      </c>
      <c r="H68">
        <v>48.460140199999998</v>
      </c>
      <c r="I68">
        <v>18.8979629</v>
      </c>
    </row>
    <row r="69" spans="1:9" x14ac:dyDescent="0.25">
      <c r="A69" s="5" t="s">
        <v>760</v>
      </c>
      <c r="B69" t="s">
        <v>761</v>
      </c>
      <c r="C69" t="s">
        <v>728</v>
      </c>
      <c r="D69" t="s">
        <v>759</v>
      </c>
      <c r="E69" t="s">
        <v>637</v>
      </c>
      <c r="F69" t="s">
        <v>354</v>
      </c>
      <c r="G69" t="s">
        <v>354</v>
      </c>
      <c r="H69">
        <v>48.460140199999998</v>
      </c>
      <c r="I69">
        <v>18.8979629</v>
      </c>
    </row>
    <row r="70" spans="1:9" x14ac:dyDescent="0.25">
      <c r="A70" s="5" t="s">
        <v>762</v>
      </c>
      <c r="B70" t="s">
        <v>763</v>
      </c>
      <c r="C70" t="s">
        <v>728</v>
      </c>
      <c r="D70" t="s">
        <v>764</v>
      </c>
      <c r="E70" t="s">
        <v>637</v>
      </c>
      <c r="F70" t="s">
        <v>354</v>
      </c>
      <c r="G70" t="s">
        <v>354</v>
      </c>
      <c r="H70">
        <v>48.448400100000001</v>
      </c>
      <c r="I70">
        <v>18.913734699999999</v>
      </c>
    </row>
    <row r="71" spans="1:9" x14ac:dyDescent="0.25">
      <c r="A71" s="5" t="s">
        <v>765</v>
      </c>
      <c r="B71" t="s">
        <v>766</v>
      </c>
      <c r="C71" t="s">
        <v>728</v>
      </c>
      <c r="D71" t="s">
        <v>767</v>
      </c>
      <c r="E71" t="s">
        <v>637</v>
      </c>
      <c r="F71" t="s">
        <v>354</v>
      </c>
      <c r="G71" t="s">
        <v>354</v>
      </c>
      <c r="H71">
        <v>48.459572399999999</v>
      </c>
      <c r="I71">
        <v>18.8992185</v>
      </c>
    </row>
    <row r="72" spans="1:9" x14ac:dyDescent="0.25">
      <c r="A72" s="5">
        <v>42317657</v>
      </c>
      <c r="B72" t="s">
        <v>768</v>
      </c>
      <c r="C72" t="s">
        <v>728</v>
      </c>
      <c r="D72" t="s">
        <v>769</v>
      </c>
      <c r="E72" t="s">
        <v>594</v>
      </c>
      <c r="F72" t="s">
        <v>450</v>
      </c>
      <c r="G72" t="s">
        <v>450</v>
      </c>
      <c r="H72">
        <v>48.804083216051801</v>
      </c>
      <c r="I72">
        <v>19.639424086848599</v>
      </c>
    </row>
    <row r="73" spans="1:9" x14ac:dyDescent="0.25">
      <c r="A73" s="5">
        <v>35652454</v>
      </c>
      <c r="B73" t="s">
        <v>770</v>
      </c>
      <c r="C73" t="s">
        <v>728</v>
      </c>
      <c r="D73" t="s">
        <v>771</v>
      </c>
      <c r="E73" t="s">
        <v>594</v>
      </c>
      <c r="F73" t="s">
        <v>450</v>
      </c>
      <c r="G73" t="s">
        <v>450</v>
      </c>
      <c r="H73">
        <v>48.8051384195495</v>
      </c>
      <c r="I73">
        <v>19.640500203725399</v>
      </c>
    </row>
    <row r="74" spans="1:9" x14ac:dyDescent="0.25">
      <c r="A74" s="5" t="s">
        <v>772</v>
      </c>
      <c r="B74" t="s">
        <v>773</v>
      </c>
      <c r="C74" t="s">
        <v>728</v>
      </c>
      <c r="D74" t="s">
        <v>771</v>
      </c>
      <c r="E74" t="s">
        <v>594</v>
      </c>
      <c r="F74" t="s">
        <v>450</v>
      </c>
      <c r="G74" t="s">
        <v>450</v>
      </c>
      <c r="H74">
        <v>48.8051384195495</v>
      </c>
      <c r="I74">
        <v>19.640500203725399</v>
      </c>
    </row>
    <row r="75" spans="1:9" x14ac:dyDescent="0.25">
      <c r="A75" s="5" t="s">
        <v>774</v>
      </c>
      <c r="B75" t="s">
        <v>775</v>
      </c>
      <c r="C75" t="s">
        <v>728</v>
      </c>
      <c r="D75" t="s">
        <v>776</v>
      </c>
      <c r="E75" t="s">
        <v>594</v>
      </c>
      <c r="F75" t="s">
        <v>450</v>
      </c>
      <c r="G75" t="s">
        <v>450</v>
      </c>
      <c r="H75">
        <v>48.804638028586098</v>
      </c>
      <c r="I75">
        <v>19.645600358604</v>
      </c>
    </row>
    <row r="76" spans="1:9" x14ac:dyDescent="0.25">
      <c r="A76" s="5">
        <v>37956205</v>
      </c>
      <c r="B76" t="s">
        <v>777</v>
      </c>
      <c r="C76" t="s">
        <v>728</v>
      </c>
      <c r="D76" t="s">
        <v>778</v>
      </c>
      <c r="E76" t="s">
        <v>646</v>
      </c>
      <c r="F76" t="s">
        <v>512</v>
      </c>
      <c r="G76" t="s">
        <v>512</v>
      </c>
      <c r="H76">
        <v>48.542581351737198</v>
      </c>
      <c r="I76">
        <v>19.402852454518399</v>
      </c>
    </row>
    <row r="77" spans="1:9" x14ac:dyDescent="0.25">
      <c r="A77" s="5">
        <v>17058554</v>
      </c>
      <c r="B77" t="s">
        <v>779</v>
      </c>
      <c r="C77" t="s">
        <v>728</v>
      </c>
      <c r="D77" t="s">
        <v>780</v>
      </c>
      <c r="E77" t="s">
        <v>646</v>
      </c>
      <c r="F77" t="s">
        <v>512</v>
      </c>
      <c r="G77" t="s">
        <v>512</v>
      </c>
      <c r="H77">
        <v>48.542702860364102</v>
      </c>
      <c r="I77">
        <v>19.4033341175472</v>
      </c>
    </row>
    <row r="78" spans="1:9" x14ac:dyDescent="0.25">
      <c r="A78" s="5">
        <v>37890069</v>
      </c>
      <c r="B78" t="s">
        <v>781</v>
      </c>
      <c r="C78" t="s">
        <v>728</v>
      </c>
      <c r="D78" t="s">
        <v>782</v>
      </c>
      <c r="E78" t="s">
        <v>783</v>
      </c>
      <c r="F78" t="s">
        <v>426</v>
      </c>
      <c r="G78" t="s">
        <v>365</v>
      </c>
      <c r="H78">
        <v>48.2761545623259</v>
      </c>
      <c r="I78">
        <v>19.822321902000699</v>
      </c>
    </row>
    <row r="79" spans="1:9" x14ac:dyDescent="0.25">
      <c r="A79" s="5" t="s">
        <v>784</v>
      </c>
      <c r="B79" t="s">
        <v>785</v>
      </c>
      <c r="C79" t="s">
        <v>728</v>
      </c>
      <c r="D79" t="s">
        <v>786</v>
      </c>
      <c r="E79" t="s">
        <v>783</v>
      </c>
      <c r="F79" t="s">
        <v>426</v>
      </c>
      <c r="G79" t="s">
        <v>365</v>
      </c>
      <c r="H79">
        <v>48.2700678173724</v>
      </c>
      <c r="I79">
        <v>19.826381548377199</v>
      </c>
    </row>
    <row r="80" spans="1:9" x14ac:dyDescent="0.25">
      <c r="A80" s="5">
        <v>37956230</v>
      </c>
      <c r="B80" t="s">
        <v>787</v>
      </c>
      <c r="C80" t="s">
        <v>728</v>
      </c>
      <c r="D80" t="s">
        <v>788</v>
      </c>
      <c r="E80" t="s">
        <v>789</v>
      </c>
      <c r="F80" t="s">
        <v>790</v>
      </c>
      <c r="G80" t="s">
        <v>332</v>
      </c>
      <c r="H80">
        <v>48.572136200000003</v>
      </c>
      <c r="I80">
        <v>19.953677899999999</v>
      </c>
    </row>
    <row r="81" spans="1:9" x14ac:dyDescent="0.25">
      <c r="A81" s="5" t="s">
        <v>791</v>
      </c>
      <c r="B81" t="s">
        <v>792</v>
      </c>
      <c r="C81" t="s">
        <v>728</v>
      </c>
      <c r="D81" t="s">
        <v>793</v>
      </c>
      <c r="E81" t="s">
        <v>789</v>
      </c>
      <c r="F81" t="s">
        <v>790</v>
      </c>
      <c r="G81" t="s">
        <v>332</v>
      </c>
      <c r="H81">
        <v>48.575038399999997</v>
      </c>
      <c r="I81">
        <v>19.9539969</v>
      </c>
    </row>
    <row r="82" spans="1:9" x14ac:dyDescent="0.25">
      <c r="A82" s="5" t="s">
        <v>794</v>
      </c>
      <c r="B82" t="s">
        <v>795</v>
      </c>
      <c r="C82" t="s">
        <v>728</v>
      </c>
      <c r="D82" t="s">
        <v>796</v>
      </c>
      <c r="E82" t="s">
        <v>672</v>
      </c>
      <c r="F82" t="s">
        <v>474</v>
      </c>
      <c r="G82" t="s">
        <v>474</v>
      </c>
      <c r="H82">
        <v>48.349734499999997</v>
      </c>
      <c r="I82">
        <v>19.066930299999999</v>
      </c>
    </row>
    <row r="83" spans="1:9" x14ac:dyDescent="0.25">
      <c r="A83" s="5" t="s">
        <v>797</v>
      </c>
      <c r="B83" t="s">
        <v>798</v>
      </c>
      <c r="C83" t="s">
        <v>728</v>
      </c>
      <c r="D83" t="s">
        <v>796</v>
      </c>
      <c r="E83" t="s">
        <v>672</v>
      </c>
      <c r="F83" t="s">
        <v>474</v>
      </c>
      <c r="G83" t="s">
        <v>474</v>
      </c>
      <c r="H83">
        <v>48.349734499999997</v>
      </c>
      <c r="I83">
        <v>19.066930299999999</v>
      </c>
    </row>
    <row r="84" spans="1:9" x14ac:dyDescent="0.25">
      <c r="A84" s="5" t="s">
        <v>799</v>
      </c>
      <c r="B84" t="s">
        <v>800</v>
      </c>
      <c r="C84" t="s">
        <v>728</v>
      </c>
      <c r="D84" t="s">
        <v>801</v>
      </c>
      <c r="E84" t="s">
        <v>601</v>
      </c>
      <c r="F84" t="s">
        <v>365</v>
      </c>
      <c r="G84" t="s">
        <v>365</v>
      </c>
      <c r="H84">
        <v>48.327647800000001</v>
      </c>
      <c r="I84">
        <v>19.657655699999999</v>
      </c>
    </row>
    <row r="85" spans="1:9" x14ac:dyDescent="0.25">
      <c r="A85" s="5" t="s">
        <v>364</v>
      </c>
      <c r="B85" t="s">
        <v>802</v>
      </c>
      <c r="C85" t="s">
        <v>728</v>
      </c>
      <c r="D85" t="s">
        <v>803</v>
      </c>
      <c r="E85" t="s">
        <v>601</v>
      </c>
      <c r="F85" t="s">
        <v>365</v>
      </c>
      <c r="G85" t="s">
        <v>365</v>
      </c>
      <c r="H85">
        <v>48.331351635350799</v>
      </c>
      <c r="I85">
        <v>19.657121800761502</v>
      </c>
    </row>
    <row r="86" spans="1:9" x14ac:dyDescent="0.25">
      <c r="A86" s="5" t="s">
        <v>431</v>
      </c>
      <c r="B86" t="s">
        <v>804</v>
      </c>
      <c r="C86" t="s">
        <v>728</v>
      </c>
      <c r="D86" t="s">
        <v>583</v>
      </c>
      <c r="E86" t="s">
        <v>601</v>
      </c>
      <c r="F86" t="s">
        <v>365</v>
      </c>
      <c r="G86" t="s">
        <v>365</v>
      </c>
      <c r="H86">
        <v>48.326151362424604</v>
      </c>
      <c r="I86">
        <v>19.666147445688999</v>
      </c>
    </row>
    <row r="87" spans="1:9" x14ac:dyDescent="0.25">
      <c r="A87" s="5">
        <v>37890221</v>
      </c>
      <c r="B87" t="s">
        <v>805</v>
      </c>
      <c r="C87" t="s">
        <v>728</v>
      </c>
      <c r="D87" t="s">
        <v>806</v>
      </c>
      <c r="E87" t="s">
        <v>601</v>
      </c>
      <c r="F87" t="s">
        <v>365</v>
      </c>
      <c r="G87" t="s">
        <v>365</v>
      </c>
      <c r="H87">
        <v>48.342686200000003</v>
      </c>
      <c r="I87">
        <v>19.6600085</v>
      </c>
    </row>
    <row r="88" spans="1:9" x14ac:dyDescent="0.25">
      <c r="A88" s="5" t="s">
        <v>807</v>
      </c>
      <c r="B88" t="s">
        <v>808</v>
      </c>
      <c r="C88" t="s">
        <v>728</v>
      </c>
      <c r="D88" t="s">
        <v>809</v>
      </c>
      <c r="E88" t="s">
        <v>601</v>
      </c>
      <c r="F88" t="s">
        <v>365</v>
      </c>
      <c r="G88" t="s">
        <v>365</v>
      </c>
      <c r="H88">
        <v>48.326667499999999</v>
      </c>
      <c r="I88">
        <v>19.658075100000001</v>
      </c>
    </row>
    <row r="89" spans="1:9" x14ac:dyDescent="0.25">
      <c r="A89" s="5" t="s">
        <v>810</v>
      </c>
      <c r="B89" t="s">
        <v>811</v>
      </c>
      <c r="C89" t="s">
        <v>728</v>
      </c>
      <c r="D89" t="s">
        <v>812</v>
      </c>
      <c r="E89" t="s">
        <v>601</v>
      </c>
      <c r="F89" t="s">
        <v>365</v>
      </c>
      <c r="G89" t="s">
        <v>365</v>
      </c>
      <c r="H89">
        <v>48.330640000000002</v>
      </c>
      <c r="I89">
        <v>19.6547996</v>
      </c>
    </row>
    <row r="90" spans="1:9" x14ac:dyDescent="0.25">
      <c r="A90" s="5" t="s">
        <v>813</v>
      </c>
      <c r="B90" t="s">
        <v>814</v>
      </c>
      <c r="C90" t="s">
        <v>728</v>
      </c>
      <c r="D90" t="s">
        <v>815</v>
      </c>
      <c r="E90" t="s">
        <v>601</v>
      </c>
      <c r="F90" t="s">
        <v>365</v>
      </c>
      <c r="G90" t="s">
        <v>365</v>
      </c>
      <c r="H90">
        <v>48.328118971078197</v>
      </c>
      <c r="I90">
        <v>19.656875751584298</v>
      </c>
    </row>
    <row r="91" spans="1:9" x14ac:dyDescent="0.25">
      <c r="A91" s="5">
        <v>37956248</v>
      </c>
      <c r="B91" t="s">
        <v>816</v>
      </c>
      <c r="C91" t="s">
        <v>728</v>
      </c>
      <c r="D91" t="s">
        <v>817</v>
      </c>
      <c r="E91" t="s">
        <v>818</v>
      </c>
      <c r="F91" t="s">
        <v>819</v>
      </c>
      <c r="G91" t="s">
        <v>371</v>
      </c>
      <c r="H91">
        <v>48.2396265</v>
      </c>
      <c r="I91">
        <v>19.334945600000001</v>
      </c>
    </row>
    <row r="92" spans="1:9" x14ac:dyDescent="0.25">
      <c r="A92" s="5">
        <v>37956124</v>
      </c>
      <c r="B92" t="s">
        <v>505</v>
      </c>
      <c r="C92" t="s">
        <v>728</v>
      </c>
      <c r="D92" t="s">
        <v>820</v>
      </c>
      <c r="E92" t="s">
        <v>608</v>
      </c>
      <c r="F92" t="s">
        <v>507</v>
      </c>
      <c r="G92" t="s">
        <v>411</v>
      </c>
      <c r="H92">
        <v>48.4229755</v>
      </c>
      <c r="I92">
        <v>18.640801700000001</v>
      </c>
    </row>
    <row r="93" spans="1:9" x14ac:dyDescent="0.25">
      <c r="A93" s="5" t="s">
        <v>821</v>
      </c>
      <c r="B93" t="s">
        <v>822</v>
      </c>
      <c r="C93" t="s">
        <v>728</v>
      </c>
      <c r="D93" t="s">
        <v>823</v>
      </c>
      <c r="E93" t="s">
        <v>608</v>
      </c>
      <c r="F93" t="s">
        <v>507</v>
      </c>
      <c r="G93" t="s">
        <v>411</v>
      </c>
      <c r="H93">
        <v>48.423085800000003</v>
      </c>
      <c r="I93">
        <v>18.6412528</v>
      </c>
    </row>
    <row r="94" spans="1:9" x14ac:dyDescent="0.25">
      <c r="A94" s="5">
        <v>42195462</v>
      </c>
      <c r="B94" t="s">
        <v>824</v>
      </c>
      <c r="C94" t="s">
        <v>728</v>
      </c>
      <c r="D94" t="s">
        <v>825</v>
      </c>
      <c r="E94" t="s">
        <v>826</v>
      </c>
      <c r="F94" t="s">
        <v>468</v>
      </c>
      <c r="G94" t="s">
        <v>468</v>
      </c>
      <c r="H94">
        <v>48.431231400000001</v>
      </c>
      <c r="I94">
        <v>19.794900500000001</v>
      </c>
    </row>
    <row r="95" spans="1:9" x14ac:dyDescent="0.25">
      <c r="A95" s="5">
        <v>37890182</v>
      </c>
      <c r="B95" t="s">
        <v>827</v>
      </c>
      <c r="C95" t="s">
        <v>728</v>
      </c>
      <c r="D95" t="s">
        <v>828</v>
      </c>
      <c r="E95" t="s">
        <v>634</v>
      </c>
      <c r="F95" t="s">
        <v>382</v>
      </c>
      <c r="G95" t="s">
        <v>382</v>
      </c>
      <c r="H95">
        <v>48.679459100000003</v>
      </c>
      <c r="I95">
        <v>20.1248884</v>
      </c>
    </row>
    <row r="96" spans="1:9" x14ac:dyDescent="0.25">
      <c r="A96" s="5" t="s">
        <v>381</v>
      </c>
      <c r="B96" t="s">
        <v>829</v>
      </c>
      <c r="C96" t="s">
        <v>728</v>
      </c>
      <c r="D96" t="s">
        <v>830</v>
      </c>
      <c r="E96" t="s">
        <v>634</v>
      </c>
      <c r="F96" t="s">
        <v>382</v>
      </c>
      <c r="G96" t="s">
        <v>382</v>
      </c>
      <c r="H96">
        <v>48.685474900000003</v>
      </c>
      <c r="I96">
        <v>20.119301100000001</v>
      </c>
    </row>
    <row r="97" spans="1:9" x14ac:dyDescent="0.25">
      <c r="A97" s="5">
        <v>42317665</v>
      </c>
      <c r="B97" t="s">
        <v>831</v>
      </c>
      <c r="C97" t="s">
        <v>728</v>
      </c>
      <c r="D97" t="s">
        <v>832</v>
      </c>
      <c r="E97" t="s">
        <v>611</v>
      </c>
      <c r="F97" t="s">
        <v>332</v>
      </c>
      <c r="G97" t="s">
        <v>332</v>
      </c>
      <c r="H97">
        <v>48.372908583101903</v>
      </c>
      <c r="I97">
        <v>20.0107247993705</v>
      </c>
    </row>
    <row r="98" spans="1:9" x14ac:dyDescent="0.25">
      <c r="A98" s="5">
        <v>42195438</v>
      </c>
      <c r="B98" t="s">
        <v>833</v>
      </c>
      <c r="C98" t="s">
        <v>728</v>
      </c>
      <c r="D98" t="s">
        <v>834</v>
      </c>
      <c r="E98" t="s">
        <v>611</v>
      </c>
      <c r="F98" t="s">
        <v>332</v>
      </c>
      <c r="G98" t="s">
        <v>332</v>
      </c>
      <c r="H98">
        <v>48.381822261741299</v>
      </c>
      <c r="I98">
        <v>20.0127095514049</v>
      </c>
    </row>
    <row r="99" spans="1:9" x14ac:dyDescent="0.25">
      <c r="A99" s="5" t="s">
        <v>835</v>
      </c>
      <c r="B99" t="s">
        <v>836</v>
      </c>
      <c r="C99" t="s">
        <v>728</v>
      </c>
      <c r="D99" t="s">
        <v>837</v>
      </c>
      <c r="E99" t="s">
        <v>611</v>
      </c>
      <c r="F99" t="s">
        <v>332</v>
      </c>
      <c r="G99" t="s">
        <v>332</v>
      </c>
      <c r="H99">
        <v>48.385129451681799</v>
      </c>
      <c r="I99">
        <v>20.0147332014309</v>
      </c>
    </row>
    <row r="100" spans="1:9" x14ac:dyDescent="0.25">
      <c r="A100" s="5" t="s">
        <v>838</v>
      </c>
      <c r="B100" t="s">
        <v>839</v>
      </c>
      <c r="C100" t="s">
        <v>728</v>
      </c>
      <c r="D100" t="s">
        <v>840</v>
      </c>
      <c r="E100" t="s">
        <v>611</v>
      </c>
      <c r="F100" t="s">
        <v>332</v>
      </c>
      <c r="G100" t="s">
        <v>332</v>
      </c>
      <c r="H100">
        <v>48.378103937841097</v>
      </c>
      <c r="I100">
        <v>20.021193267846499</v>
      </c>
    </row>
    <row r="101" spans="1:9" x14ac:dyDescent="0.25">
      <c r="A101" s="5" t="s">
        <v>841</v>
      </c>
      <c r="B101" t="s">
        <v>842</v>
      </c>
      <c r="C101" t="s">
        <v>728</v>
      </c>
      <c r="D101" t="s">
        <v>843</v>
      </c>
      <c r="E101" t="s">
        <v>711</v>
      </c>
      <c r="F101" t="s">
        <v>398</v>
      </c>
      <c r="G101" t="s">
        <v>332</v>
      </c>
      <c r="H101">
        <v>48.679807699999998</v>
      </c>
      <c r="I101">
        <v>19.940236299999999</v>
      </c>
    </row>
    <row r="102" spans="1:9" x14ac:dyDescent="0.25">
      <c r="A102" s="5" t="s">
        <v>844</v>
      </c>
      <c r="B102" t="s">
        <v>845</v>
      </c>
      <c r="C102" t="s">
        <v>728</v>
      </c>
      <c r="D102" t="s">
        <v>846</v>
      </c>
      <c r="E102" t="s">
        <v>714</v>
      </c>
      <c r="F102" t="s">
        <v>387</v>
      </c>
      <c r="G102" t="s">
        <v>382</v>
      </c>
      <c r="H102">
        <v>48.427092909999999</v>
      </c>
      <c r="I102">
        <v>20.330756650000001</v>
      </c>
    </row>
    <row r="103" spans="1:9" x14ac:dyDescent="0.25">
      <c r="A103" s="5">
        <v>37890051</v>
      </c>
      <c r="B103" t="s">
        <v>847</v>
      </c>
      <c r="C103" t="s">
        <v>728</v>
      </c>
      <c r="D103" t="s">
        <v>848</v>
      </c>
      <c r="E103" t="s">
        <v>618</v>
      </c>
      <c r="F103" t="s">
        <v>371</v>
      </c>
      <c r="G103" t="s">
        <v>371</v>
      </c>
      <c r="H103">
        <v>48.213650360000003</v>
      </c>
      <c r="I103">
        <v>19.344760969999999</v>
      </c>
    </row>
    <row r="104" spans="1:9" x14ac:dyDescent="0.25">
      <c r="A104" s="5" t="s">
        <v>849</v>
      </c>
      <c r="B104" t="s">
        <v>850</v>
      </c>
      <c r="C104" t="s">
        <v>728</v>
      </c>
      <c r="D104" t="s">
        <v>851</v>
      </c>
      <c r="E104" t="s">
        <v>618</v>
      </c>
      <c r="F104" t="s">
        <v>371</v>
      </c>
      <c r="G104" t="s">
        <v>371</v>
      </c>
      <c r="H104">
        <v>48.206791420000002</v>
      </c>
      <c r="I104">
        <v>19.35127529</v>
      </c>
    </row>
    <row r="105" spans="1:9" x14ac:dyDescent="0.25">
      <c r="A105" s="5" t="s">
        <v>557</v>
      </c>
      <c r="B105" t="s">
        <v>852</v>
      </c>
      <c r="C105" t="s">
        <v>728</v>
      </c>
      <c r="D105" t="s">
        <v>853</v>
      </c>
      <c r="E105" t="s">
        <v>622</v>
      </c>
      <c r="F105" t="s">
        <v>342</v>
      </c>
      <c r="G105" t="s">
        <v>342</v>
      </c>
      <c r="H105">
        <v>48.5762892667383</v>
      </c>
      <c r="I105">
        <v>19.136246871046399</v>
      </c>
    </row>
    <row r="106" spans="1:9" x14ac:dyDescent="0.25">
      <c r="A106" s="5" t="s">
        <v>854</v>
      </c>
      <c r="B106" t="s">
        <v>855</v>
      </c>
      <c r="C106" t="s">
        <v>728</v>
      </c>
      <c r="D106" t="s">
        <v>856</v>
      </c>
      <c r="E106" t="s">
        <v>622</v>
      </c>
      <c r="F106" t="s">
        <v>342</v>
      </c>
      <c r="G106" t="s">
        <v>342</v>
      </c>
      <c r="H106">
        <v>48.576747637703498</v>
      </c>
      <c r="I106">
        <v>19.129016323418998</v>
      </c>
    </row>
    <row r="107" spans="1:9" x14ac:dyDescent="0.25">
      <c r="A107" s="5" t="s">
        <v>857</v>
      </c>
      <c r="B107" t="s">
        <v>858</v>
      </c>
      <c r="C107" t="s">
        <v>728</v>
      </c>
      <c r="D107" t="s">
        <v>859</v>
      </c>
      <c r="E107" t="s">
        <v>622</v>
      </c>
      <c r="F107" t="s">
        <v>342</v>
      </c>
      <c r="G107" t="s">
        <v>342</v>
      </c>
      <c r="H107">
        <v>48.5775942</v>
      </c>
      <c r="I107">
        <v>19.134878499999999</v>
      </c>
    </row>
    <row r="108" spans="1:9" x14ac:dyDescent="0.25">
      <c r="A108" s="5">
        <v>45015171</v>
      </c>
      <c r="B108" t="s">
        <v>860</v>
      </c>
      <c r="C108" t="s">
        <v>728</v>
      </c>
      <c r="D108" t="s">
        <v>861</v>
      </c>
      <c r="E108" t="s">
        <v>622</v>
      </c>
      <c r="F108" t="s">
        <v>342</v>
      </c>
      <c r="G108" t="s">
        <v>342</v>
      </c>
      <c r="H108">
        <v>48.576841082401103</v>
      </c>
      <c r="I108">
        <v>19.135246326540202</v>
      </c>
    </row>
    <row r="109" spans="1:9" x14ac:dyDescent="0.25">
      <c r="A109" s="5">
        <v>37890115</v>
      </c>
      <c r="B109" t="s">
        <v>862</v>
      </c>
      <c r="C109" t="s">
        <v>728</v>
      </c>
      <c r="D109" t="s">
        <v>863</v>
      </c>
      <c r="E109" t="s">
        <v>622</v>
      </c>
      <c r="F109" t="s">
        <v>342</v>
      </c>
      <c r="G109" t="s">
        <v>342</v>
      </c>
      <c r="H109">
        <v>48.592191157899997</v>
      </c>
      <c r="I109">
        <v>19.135627884400002</v>
      </c>
    </row>
    <row r="110" spans="1:9" x14ac:dyDescent="0.25">
      <c r="A110" s="5">
        <v>37956469</v>
      </c>
      <c r="B110" t="s">
        <v>864</v>
      </c>
      <c r="C110" t="s">
        <v>728</v>
      </c>
      <c r="D110" t="s">
        <v>865</v>
      </c>
      <c r="E110" t="s">
        <v>622</v>
      </c>
      <c r="F110" t="s">
        <v>342</v>
      </c>
      <c r="G110" t="s">
        <v>342</v>
      </c>
      <c r="H110">
        <v>48.567304842140999</v>
      </c>
      <c r="I110">
        <v>19.1534829216139</v>
      </c>
    </row>
    <row r="111" spans="1:9" x14ac:dyDescent="0.25">
      <c r="A111" s="5" t="s">
        <v>866</v>
      </c>
      <c r="B111" t="s">
        <v>867</v>
      </c>
      <c r="C111" t="s">
        <v>728</v>
      </c>
      <c r="D111" t="s">
        <v>868</v>
      </c>
      <c r="E111" t="s">
        <v>622</v>
      </c>
      <c r="F111" t="s">
        <v>342</v>
      </c>
      <c r="G111" t="s">
        <v>342</v>
      </c>
      <c r="H111">
        <v>48.575014126144197</v>
      </c>
      <c r="I111">
        <v>19.112023043798199</v>
      </c>
    </row>
    <row r="112" spans="1:9" x14ac:dyDescent="0.25">
      <c r="A112" s="5" t="s">
        <v>869</v>
      </c>
      <c r="B112" t="s">
        <v>870</v>
      </c>
      <c r="C112" t="s">
        <v>728</v>
      </c>
      <c r="D112" t="s">
        <v>871</v>
      </c>
      <c r="E112" t="s">
        <v>872</v>
      </c>
      <c r="F112" t="s">
        <v>411</v>
      </c>
      <c r="G112" t="s">
        <v>411</v>
      </c>
      <c r="H112">
        <v>48.490373400000003</v>
      </c>
      <c r="I112">
        <v>18.723269899999998</v>
      </c>
    </row>
    <row r="113" spans="1:9" x14ac:dyDescent="0.25">
      <c r="A113" s="5">
        <v>37890191</v>
      </c>
      <c r="B113" t="s">
        <v>873</v>
      </c>
      <c r="C113" t="s">
        <v>728</v>
      </c>
      <c r="D113" t="s">
        <v>874</v>
      </c>
      <c r="E113" t="s">
        <v>875</v>
      </c>
      <c r="F113" t="s">
        <v>876</v>
      </c>
      <c r="G113" t="s">
        <v>371</v>
      </c>
      <c r="H113">
        <v>48.125703867113501</v>
      </c>
      <c r="I113">
        <v>19.359380663691301</v>
      </c>
    </row>
    <row r="114" spans="1:9" x14ac:dyDescent="0.25">
      <c r="A114" s="5">
        <v>37890085</v>
      </c>
      <c r="B114" t="s">
        <v>877</v>
      </c>
      <c r="C114" t="s">
        <v>728</v>
      </c>
      <c r="D114" t="s">
        <v>878</v>
      </c>
      <c r="E114" t="s">
        <v>629</v>
      </c>
      <c r="F114" t="s">
        <v>348</v>
      </c>
      <c r="G114" t="s">
        <v>348</v>
      </c>
      <c r="H114">
        <v>48.599386793208403</v>
      </c>
      <c r="I114">
        <v>18.841285488982599</v>
      </c>
    </row>
    <row r="115" spans="1:9" x14ac:dyDescent="0.25">
      <c r="A115" s="5" t="s">
        <v>392</v>
      </c>
      <c r="B115" t="s">
        <v>879</v>
      </c>
      <c r="C115" t="s">
        <v>728</v>
      </c>
      <c r="D115" t="s">
        <v>880</v>
      </c>
      <c r="E115" t="s">
        <v>629</v>
      </c>
      <c r="F115" t="s">
        <v>348</v>
      </c>
      <c r="G115" t="s">
        <v>348</v>
      </c>
      <c r="H115">
        <v>48.589420756707398</v>
      </c>
      <c r="I115">
        <v>18.8547080129152</v>
      </c>
    </row>
    <row r="116" spans="1:9" x14ac:dyDescent="0.25">
      <c r="A116" s="5" t="s">
        <v>881</v>
      </c>
      <c r="B116" t="s">
        <v>882</v>
      </c>
      <c r="C116" t="s">
        <v>883</v>
      </c>
      <c r="D116" t="s">
        <v>884</v>
      </c>
      <c r="E116" t="s">
        <v>581</v>
      </c>
      <c r="F116" t="s">
        <v>404</v>
      </c>
      <c r="G116" t="s">
        <v>404</v>
      </c>
      <c r="H116">
        <v>48.736255700000001</v>
      </c>
      <c r="I116">
        <v>19.144824199999999</v>
      </c>
    </row>
    <row r="117" spans="1:9" x14ac:dyDescent="0.25">
      <c r="A117" s="5">
        <v>42317673</v>
      </c>
      <c r="B117" t="s">
        <v>885</v>
      </c>
      <c r="C117" t="s">
        <v>728</v>
      </c>
      <c r="D117" t="s">
        <v>764</v>
      </c>
      <c r="E117" t="s">
        <v>637</v>
      </c>
      <c r="F117" t="s">
        <v>354</v>
      </c>
      <c r="G117" t="s">
        <v>354</v>
      </c>
      <c r="H117">
        <v>48.448400100000001</v>
      </c>
      <c r="I117">
        <v>18.913734699999999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10e_al_x0161_ieinfo xmlns="48d6dd83-4c2d-4509-ba8d-1ccb7bb6a02d" xsi:nil="true"/>
    <Infoos_x00fa_boer xmlns="48d6dd83-4c2d-4509-ba8d-1ccb7bb6a02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DBAEBBA1EFF544B70D95189D6875A9" ma:contentTypeVersion="15" ma:contentTypeDescription="Umožňuje vytvoriť nový dokument." ma:contentTypeScope="" ma:versionID="27ee44dd2a585366c4ac65fc42a582e5">
  <xsd:schema xmlns:xsd="http://www.w3.org/2001/XMLSchema" xmlns:xs="http://www.w3.org/2001/XMLSchema" xmlns:p="http://schemas.microsoft.com/office/2006/metadata/properties" xmlns:ns2="48d6dd83-4c2d-4509-ba8d-1ccb7bb6a02d" xmlns:ns3="83209d0e-22c6-4baf-80a0-d82b86cb1df3" targetNamespace="http://schemas.microsoft.com/office/2006/metadata/properties" ma:root="true" ma:fieldsID="8efe3b4842d8a01ad5642d8dcbf904f0" ns2:_="" ns3:_="">
    <xsd:import namespace="48d6dd83-4c2d-4509-ba8d-1ccb7bb6a02d"/>
    <xsd:import namespace="83209d0e-22c6-4baf-80a0-d82b86cb1d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Infoos_x00fa_boer" minOccurs="0"/>
                <xsd:element ref="ns2:_x010e_al_x0161_ieinf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6dd83-4c2d-4509-ba8d-1ccb7bb6a0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Infoos_x00fa_boer" ma:index="21" nillable="true" ma:displayName="Obsah" ma:format="Dropdown" ma:internalName="Infoos_x00fa_boer">
      <xsd:simpleType>
        <xsd:restriction base="dms:Note">
          <xsd:maxLength value="255"/>
        </xsd:restriction>
      </xsd:simpleType>
    </xsd:element>
    <xsd:element name="_x010e_al_x0161_ieinfo" ma:index="22" nillable="true" ma:displayName="Ďalšie info" ma:format="Dropdown" ma:internalName="_x010e_al_x0161_ieinfo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09d0e-22c6-4baf-80a0-d82b86cb1d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  s t a n d a l o n e = " n o " ? > < D a t a M a s h u p   x m l n s = " h t t p : / / s c h e m a s . m i c r o s o f t . c o m / D a t a M a s h u p " > A A A A A L s K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b H A I j q s A A A D 3 A A A A E g A A A E N v b m Z p Z y 9 Q Y W N r Y W d l L n h t b I S P v Q 6 C M B z E d x P f g X S n X 2 7 k T x k c l c S E x L g 2 0 G A D t I Y W y 7 s 5 + E i + g h B F 3 R z v 7 p f c 3 e N 2 h 2 z s 2 u i q e q e t S R H D F E X O S 1 P J 1 h q V I m N R J t Y r O M i y k b W K J t q 4 Z H R V i s 7 e X x J C Q g g 4 b L D t a 8 I p Z e S U 7 4 v y r D q J P r D + D 8 f a z L W l Q g K O r z W C Y 8 Y o 5 p x j C m Q x I d f m C / B p 8 J z + m L A d W j / 0 S r g m L n Z A F g n k / U E 8 A Q A A / / 8 D A F B L A w Q U A A I A C A A A A C E A w r d e G s w F A A D w G w A A E w A A A E Z v c m 1 1 b G F z L 1 N l Y 3 R p b 2 4 x L m 3 s W M 1 P 2 0 g U v y P 1 f x i 5 l 0 S y S E l b D t 1 N K / q B i q q l L L C s R B S h i T 0 0 Q 8 Y z 3 v H Y x U G 5 9 7 D 9 H 5 b D H v b Q U 2 9 I c H H 4 v / b N O I l N Y u d j 0 6 q q t h w A Z V 7 e + 7 3 f + 5 w J i K O o 4 O g g / b v x 0 9 p a 0 M G S u M g V C v d O z G 9 O u z F q I E b U v T U E P 8 e u F G f w w Y G W 3 B O U q / V t y k h Q s T p K + c G T W i 0 K n X Z 7 3 W j y z b k j v F p A F Q l q v 0 n s 7 m 8 9 f 3 7 w p m b Z q L n l 0 y M i A 4 2 h g T Y e t 6 p 2 a u O + B S q V F B H m y T 9 I U u x 2 Y w t E D n G b k f U D w g D w v n g f V A w Y G x H s d F C l u S 2 Y S y T a w 6 r T A u k l A R 2 7 l D D M C T j f D T 3 C V V y L 4 l 6 E T 0 6 x 9 L C s + Z K S A E 4 y W k 7 q D + r 1 E y 4 i 4 r W J r L l Y 4 Z p V L X Y i 6 M p Y 6 b / J V V v I e K P Q n U K / h + 4 1 t 5 S S t B 0 C 6 t a z 5 m v q u o S 3 n q G f n y I l Q 5 I Z P Y o j w f D t 3 y h i O F A 8 u U K n I e 8 6 N M y Z 3 H L d F 4 K F H q / M A W k j 6 1 B i H p w K 6 Y E M a E 2 P R q D u l x x X m i 8 E V 8 B h K 0 f H n i R A 6 8 i U G l z 5 D s m B 2 i c c e y T F p a m Y 4 Y i N L q x d E N b 4 T A q s 7 y a X P R F Z / c z a W z d Q M r n k R F s T g c K q 2 G x K f 2 a 2 G K W 2 e M d S K T M 5 C P u i 1 8 Y M A F y n i o i D F G 6 H g 5 t u P v 6 v z n 3 M X f P / O C h z w M 8 I S 6 o z V a Q p 0 i 6 V x A g o 7 g k I v Y a X f l T N R e s Y W D D Q V e x n Y M e q U g u H s W 8 s z P T U v p j i D n Q S p M i 5 6 m t i 3 2 B F 3 i W f I d + n j v Y E E 7 c 3 3 e m D M + J y o Q o O b v 8 C 6 / S U d p N L p 0 D h S 2 A z 9 D W b v i R I d C U J 4 m m r D L g 3 K X C N h A u 1 j S I E 4 f A c i o 6 S 6 1 4 U I 9 0 T k k u J O E a b C F i m 2 B E R q v Q 8 F k Y Y t U O X I J / p q F 2 C A t S L i C R n Q C f F y B f Q Y N p h 7 m t V s L / D 1 e a j d U 3 n 0 O 0 e f N X L 3 M M 8 N g c 7 g z / f 3 h X v z 2 q a Z W 3 m T n D H / T O L Q 0 v 3 F R 4 y V q 3 e W 6 N 8 l o F s a O x h C Q m n i N w A o 9 P J B f 4 q j J o 7 w V j u 1 5 D I u K H b l 4 2 e U 4 5 l v A N N T U H w i G x M K 4 D k B o c b V i q q W Z h Q t U / + C C k g M S p b G b C p C o g m o R X M t 1 f n D m H r v w v Z b Q v R r W T O 2 Y Y Y e 6 L t Q t v o D G 6 w C / H V G U t J 9 + S g Q 4 j S u o 3 K i + a O I l 6 j Q N C y 3 1 D u N q x U v t V v v o R B 0 h p r f s 1 w R A c f Y Q o H A j I p u b 6 9 h P 4 U o u Q K f L j 9 I M I s x n t S e E K R 1 w T D H B w 2 s 2 J U M H y H w l u M H T i Y Y R m k t N 0 J + H z b e Z a P F q D 1 x 9 o w Z 2 3 Y B c b f m d 6 V l l G B S x c P + u P 5 m k U r 9 0 U I S h N t h 9 y s d a Y 0 o G Z c y t 9 p 9 y 4 s i 5 w T D 9 q T 3 I a K C B k 2 o 9 R 6 Y s 0 r E 6 t v o V Z p U c 0 I e q 5 6 q q j x N B P 4 z w X 3 d Y v u W x W e t j s K 5 6 I Y s g Q w H k / u 8 B z r c f X l C / H H + v 4 d r + + o U q / O W e G N y P 9 3 j T f u f 8 t V f h i i h d f 5 N F 5 T M 9 h 8 / I 3 W + l T X R s n n 9 T u f f 8 E t d m g 2 t 8 K O V e / i D j Q M o r f y j t D 3 B 5 z P W 5 i I D j n C L C S V Y h S 2 m U M W r 8 F a P h S X d 7 5 n Z 8 7 1 8 w V D X X O V 8 I X r 0 S H k I Z / F R V 2 A E / I k p R n 1 s M a j 7 x I j n + k p y r x u F A k i 1 S F 8 J F R v I c I C k p K z E M q S 3 j P T M Q A 8 v K w U Y j R n K 8 K q L w / L F N z b t s F X i M u c r Y j r 4 f K 4 6 g a X v o 2 W A j O H K y J 7 t D y y h x r Z L 9 B K o X m J d o y i 2 B 9 c 3 X 7 A Z 8 m V Q 8 7 S L Y M n n 7 p l u B f 5 6 o p e P V 7 e q 0 f a q 1 c e p q w M d 3 q 4 I r L N 5 Z E 9 N i M B 2 t x p 8 p n D O j P 4 m H w K m C i D W S C 5 A O a j 2 G f p R O L Y F S x D C W 2 P v R T v 5 4 H c h O 4 / p m / B 7 B i n 9 6 g v j O q w o F / N H A f 1 k n E w 6 d T 0 R C j m q 1 q y b Q x n d H 5 E w M j N r T Z F 0 O z 8 3 M t N g / y t u t B K w T t K v e g d x U z 0 V d 9 S R t v F 1 3 l P S S E u 8 a Z S L 7 r i H Y / S g a R X p 8 k 7 X X Z e f J f L X Y w m N M 1 4 s y i F / u O 6 9 L 0 + W 5 i Q L v J 0 U R r 7 X K I u / 3 x R L 3 u + W D 2 / J 5 8 L J j V O P g 3 8 C w A A / / 8 D A F B L A Q I t A B Q A B g A I A A A A I Q A q 3 a p A 0 g A A A D c B A A A T A A A A A A A A A A A A A A A A A A A A A A B b Q 2 9 u d G V u d F 9 U e X B l c 1 0 u e G 1 s U E s B A i 0 A F A A C A A g A A A A h A G x w C I 6 r A A A A 9 w A A A B I A A A A A A A A A A A A A A A A A C w M A A E N v b m Z p Z y 9 Q Y W N r Y W d l L n h t b F B L A Q I t A B Q A A g A I A A A A I Q D C t 1 4 a z A U A A P A b A A A T A A A A A A A A A A A A A A A A A O Y D A A B G b 3 J t d W x h c y 9 T Z W N 0 a W 9 u M S 5 t U E s F B g A A A A A D A A M A w g A A A O M J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C T g A A A A A A A C B O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U G F y Y W 1 l d G V y M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y L T E x L T E 2 V D A 2 O j M x O j E x L j M y M j k 5 O T Z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O T h j N W E y Z D Y t O T I 4 Y i 0 0 M D B k L T l h Z W E t Z j l m M m Q 2 Z T d k M G Y x I i 8 + P E V u d H J 5 I F R 5 c G U 9 I l J l c 3 V s d F R 5 c G U i I F Z h b H V l P S J z Q m l u Y X J 5 I i 8 + P E V u d H J 5 I F R 5 c G U 9 I k Z p b G x P Y m p l Y 3 R U e X B l I i B W Y W x 1 Z T 0 i c 0 N v b m 5 l Y 3 R p b 2 5 P b m x 5 I i 8 + P E V u d H J 5 I F R 5 c G U 9 I k x v Y W R U b 1 J l c G 9 y d E R p c 2 F i b G V k I i B W Y W x 1 Z T 0 i b D E i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E t M T Z U M D Y 6 M z E 6 M T E u M z Q 3 M z I 0 M l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R 3 J v d X B J R C I g V m F s d W U 9 I n M 5 O G M 1 Y T J k N i 0 5 M j h i L T Q w M G Q t O W F l Y S 1 m O W Y y Z D Z l N 2 Q w Z j E i L z 4 8 R W 5 0 c n k g V H l w Z T 0 i U m V z d W x 0 V H l w Z S I g V m F s d W U 9 I n N C a W 5 h c n k i L z 4 8 R W 5 0 c n k g V H l w Z T 0 i R m l s b E 9 i a m V j d F R 5 c G U i I F Z h b H V l P S J z Q 2 9 u b m V j d G l v b k 9 u b H k i L z 4 8 R W 5 0 c n k g V H l w Z T 0 i T G 9 h Z G V k V G 9 B b m F s e X N p c 1 N l c n Z p Y 2 V z I i B W Y W x 1 Z T 0 i b D A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S 0 x N l Q w N j o z M T o x M S 4 z N D A 5 N T I 1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2 I 0 Z T g x Y 2 E y L W N m M T g t N G F i Z C 1 i Y T I 5 L W Z j M W Z i N j R i Y z c z N y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E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S 0 x N l Q w N j o z M T o x M S 4 z N T M w M j g x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z k 4 Y z V h M m Q 2 L T k y O G I t N D A w Z C 0 5 Y W V h L W Y 5 Z j J k N m U 3 Z D B m M S I v P j x F b n R y e S B U e X B l P S J S Z X N 1 b H R U e X B l I i B W Y W x 1 Z T 0 i c 0 Z 1 b m N 0 a W 9 u I i 8 + P E V u d H J 5 I F R 5 c G U 9 I k Z p b G x P Y m p l Y 3 R U e X B l I i B W Y W x 1 Z T 0 i c 0 N v b m 5 l Y 3 R p b 2 5 P b m x 5 I i 8 + P E V u d H J 5 I F R 5 c G U 9 I k x v Y W R U b 1 J l c G 9 y d E R p c 2 F i b G V k I i B W Y W x 1 Z T 0 i b D E i L z 4 8 L 1 N 0 Y W J s Z U V u d H J p Z X M + P C 9 J d G V t P j x J d G V t P j x J d G V t T G 9 j Y X R p b 2 4 + P E l 0 Z W 1 U e X B l P k Z v c m 1 1 b G E 8 L 0 l 0 Z W 1 U e X B l P j x J d G V t U G F 0 a D 5 T Z W N 0 a W 9 u M S 9 k b 3 R h e l 9 k b 3 R h e m 5 p a 3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y L T E x L T E 2 V D A 3 O j U 2 O j E 0 L j Y x N T M 5 O D h a I i 8 + P E V u d H J 5 I F R 5 c G U 9 I k Z p b G x D b 2 x 1 b W 5 U e X B l c y I g V m F s d W U 9 I n N C Z 1 l H Q m d Z R 0 F 3 Q U Q i L z 4 8 R W 5 0 c n k g V H l w Z T 0 i R m l s b E N v b H V t b k 5 h b W V z I i B W Y W x 1 Z T 0 i c 1 s m c X V v d D t a Z H J v a i 5 O w 6 F 6 b 3 Y m c X V v d D s s J n F 1 b 3 Q 7 S 2 F 0 Z W f D s 3 J p Y S Z x d W 9 0 O y w m c X V v d D t Q b 2 x v x b 5 r Y S Z x d W 9 0 O y w m c X V v d D t q Z W R u b 3 R r Y S Z x d W 9 0 O y w m c X V v d D v F o H B l Y 2 l m a W v D o W N p Y S Z x d W 9 0 O y w m c X V v d D t E b 3 N 0 d X B u w 6 k g c H J l I G 9 r c m V z e S Z x d W 9 0 O y w m c X V v d D t Q b M O h b m 9 2 Y W 7 D v S B v Z G J l c i B 2 I H L D o W 1 j a S B W w 7 1 6 d n k g Z m F y b c O h c i B u Y S A 2 I G 1 l c 2 l h Y 2 9 2 I C h 6 b W x 1 d m E g Y n V k Z S B w b G F 0 b s O h I G 9 k I H p 2 Z X J l a m 5 l b m l h I H B v I G R v Y n U g N i B t Z X N p Y W N v d i k m c X V v d D s s J n F 1 b 3 Q 7 U G 9 6 b s O h b W t h J n F 1 b 3 Q 7 L C Z x d W 9 0 O 0 n E j E 8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J i N T U 4 Z j d m L W U 1 N z Q t N G I 0 N S 0 5 Z D U 0 L T Y 2 N z k 5 Y T E 4 Y 2 E z M y I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b 3 R h e l 9 k b 3 R h e m 5 p a 3 k v Q X V 0 b 1 J l b W 9 2 Z W R D b 2 x 1 b W 5 z M S 5 7 W m R y b 2 o u T s O h e m 9 2 L D B 9 J n F 1 b 3 Q 7 L C Z x d W 9 0 O 1 N l Y 3 R p b 2 4 x L 2 R v d G F 6 X 2 R v d G F 6 b m l r e S 9 B d X R v U m V t b 3 Z l Z E N v b H V t b n M x L n t L Y X R l Z 8 O z c m l h L D F 9 J n F 1 b 3 Q 7 L C Z x d W 9 0 O 1 N l Y 3 R p b 2 4 x L 2 R v d G F 6 X 2 R v d G F 6 b m l r e S 9 B d X R v U m V t b 3 Z l Z E N v b H V t b n M x L n t Q b 2 x v x b 5 r Y S w y f S Z x d W 9 0 O y w m c X V v d D t T Z W N 0 a W 9 u M S 9 k b 3 R h e l 9 k b 3 R h e m 5 p a 3 k v Q X V 0 b 1 J l b W 9 2 Z W R D b 2 x 1 b W 5 z M S 5 7 a m V k b m 9 0 a 2 E s M 3 0 m c X V v d D s s J n F 1 b 3 Q 7 U 2 V j d G l v b j E v Z G 9 0 Y X p f Z G 9 0 Y X p u a W t 5 L 0 F 1 d G 9 S Z W 1 v d m V k Q 2 9 s d W 1 u c z E u e 8 W g c G V j a W Z p a 8 O h Y 2 l h L D R 9 J n F 1 b 3 Q 7 L C Z x d W 9 0 O 1 N l Y 3 R p b 2 4 x L 2 R v d G F 6 X 2 R v d G F 6 b m l r e S 9 B d X R v U m V t b 3 Z l Z E N v b H V t b n M x L n t E b 3 N 0 d X B u w 6 k g c H J l I G 9 r c m V z e S w 1 f S Z x d W 9 0 O y w m c X V v d D t T Z W N 0 a W 9 u M S 9 k b 3 R h e l 9 k b 3 R h e m 5 p a 3 k v Q X V 0 b 1 J l b W 9 2 Z W R D b 2 x 1 b W 5 z M S 5 7 U G z D o W 5 v d m F u w 7 0 g b 2 R i Z X I g d i B y w 6 F t Y 2 k g V s O 9 e n Z 5 I G Z h c m 3 D o X I g b m E g N i B t Z X N p Y W N v d i A o e m 1 s d X Z h I G J 1 Z G U g c G x h d G 7 D o S B v Z C B 6 d m V y Z W p u Z W 5 p Y S B w b y B k b 2 J 1 I D Y g b W V z a W F j b 3 Y p L D Z 9 J n F 1 b 3 Q 7 L C Z x d W 9 0 O 1 N l Y 3 R p b 2 4 x L 2 R v d G F 6 X 2 R v d G F 6 b m l r e S 9 B d X R v U m V t b 3 Z l Z E N v b H V t b n M x L n t Q b 3 p u w 6 F t a 2 E s N 3 0 m c X V v d D s s J n F 1 b 3 Q 7 U 2 V j d G l v b j E v Z G 9 0 Y X p f Z G 9 0 Y X p u a W t 5 L 0 F 1 d G 9 S Z W 1 v d m V k Q 2 9 s d W 1 u c z E u e 0 n E j E 8 s O H 0 m c X V v d D t d L C Z x d W 9 0 O 0 N v b H V t b k N v d W 5 0 J n F 1 b 3 Q 7 O j k s J n F 1 b 3 Q 7 S 2 V 5 Q 2 9 s d W 1 u T m F t Z X M m c X V v d D s 6 W 1 0 s J n F 1 b 3 Q 7 Q 2 9 s d W 1 u S W R l b n R p d G l l c y Z x d W 9 0 O z p b J n F 1 b 3 Q 7 U 2 V j d G l v b j E v Z G 9 0 Y X p f Z G 9 0 Y X p u a W t 5 L 0 F 1 d G 9 S Z W 1 v d m V k Q 2 9 s d W 1 u c z E u e 1 p k c m 9 q L k 7 D o X p v d i w w f S Z x d W 9 0 O y w m c X V v d D t T Z W N 0 a W 9 u M S 9 k b 3 R h e l 9 k b 3 R h e m 5 p a 3 k v Q X V 0 b 1 J l b W 9 2 Z W R D b 2 x 1 b W 5 z M S 5 7 S 2 F 0 Z W f D s 3 J p Y S w x f S Z x d W 9 0 O y w m c X V v d D t T Z W N 0 a W 9 u M S 9 k b 3 R h e l 9 k b 3 R h e m 5 p a 3 k v Q X V 0 b 1 J l b W 9 2 Z W R D b 2 x 1 b W 5 z M S 5 7 U G 9 s b 8 W + a 2 E s M n 0 m c X V v d D s s J n F 1 b 3 Q 7 U 2 V j d G l v b j E v Z G 9 0 Y X p f Z G 9 0 Y X p u a W t 5 L 0 F 1 d G 9 S Z W 1 v d m V k Q 2 9 s d W 1 u c z E u e 2 p l Z G 5 v d G t h L D N 9 J n F 1 b 3 Q 7 L C Z x d W 9 0 O 1 N l Y 3 R p b 2 4 x L 2 R v d G F 6 X 2 R v d G F 6 b m l r e S 9 B d X R v U m V t b 3 Z l Z E N v b H V t b n M x L n v F o H B l Y 2 l m a W v D o W N p Y S w 0 f S Z x d W 9 0 O y w m c X V v d D t T Z W N 0 a W 9 u M S 9 k b 3 R h e l 9 k b 3 R h e m 5 p a 3 k v Q X V 0 b 1 J l b W 9 2 Z W R D b 2 x 1 b W 5 z M S 5 7 R G 9 z d H V w b s O p I H B y Z S B v a 3 J l c 3 k s N X 0 m c X V v d D s s J n F 1 b 3 Q 7 U 2 V j d G l v b j E v Z G 9 0 Y X p f Z G 9 0 Y X p u a W t 5 L 0 F 1 d G 9 S Z W 1 v d m V k Q 2 9 s d W 1 u c z E u e 1 B s w 6 F u b 3 Z h b s O 9 I G 9 k Y m V y I H Y g c s O h b W N p I F b D v X p 2 e S B m Y X J t w 6 F y I G 5 h I D Y g b W V z a W F j b 3 Y g K H p t b H V 2 Y S B i d W R l I H B s Y X R u w 6 E g b 2 Q g e n Z l c m V q b m V u a W E g c G 8 g Z G 9 i d S A 2 I G 1 l c 2 l h Y 2 9 2 K S w 2 f S Z x d W 9 0 O y w m c X V v d D t T Z W N 0 a W 9 u M S 9 k b 3 R h e l 9 k b 3 R h e m 5 p a 3 k v Q X V 0 b 1 J l b W 9 2 Z W R D b 2 x 1 b W 5 z M S 5 7 U G 9 6 b s O h b W t h L D d 9 J n F 1 b 3 Q 7 L C Z x d W 9 0 O 1 N l Y 3 R p b 2 4 x L 2 R v d G F 6 X 2 R v d G F 6 b m l r e S 9 B d X R v U m V t b 3 Z l Z E N v b H V t b n M x L n t J x I x P L D h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8 O h Y 2 l h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X J h b W V 0 Z X I y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x h c 3 R V c G R h d G V k I i B W Y W x 1 Z T 0 i Z D I w M j I t M T E t M T Z U M D Y 6 N T Q 6 M T c u M z Q x M T g y N l o i L z 4 8 R W 5 0 c n k g V H l w Z T 0 i R m l s b G V k Q 2 9 t c G x l d G V S Z X N 1 b H R U b 1 d v c m t z a G V l d C I g V m F s d W U 9 I m w w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R 3 J v d X B J R C I g V m F s d W U 9 I n N h O G Z j M j B k M S 0 4 N D g 5 L T Q z M 2 Y t Y T c x M S 1 h Y j A w Y 2 I z M z I 3 Y 2 U i L z 4 8 R W 5 0 c n k g V H l w Z T 0 i U m V z d W x 0 V H l w Z S I g V m F s d W U 9 I n N C a W 5 h c n k i L z 4 8 R W 5 0 c n k g V H l w Z T 0 i R m l s b E 9 i a m V j d F R 5 c G U i I F Z h b H V l P S J z Q 2 9 u b m V j d G l v b k 9 u b H k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T G F z d F V w Z G F 0 Z W Q i I F Z h b H V l P S J k M j A y M i 0 x M S 0 x N l Q w N j o 1 N D o x N y 4 z O D A w M z Y 1 W i I v P j x F b n R y e S B U e X B l P S J G a W x s Z W R D b 2 1 w b G V 0 Z V J l c 3 V s d F R v V 2 9 y a 3 N o Z W V 0 I i B W Y W x 1 Z T 0 i b D A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H c m 9 1 c E l E I i B W Y W x 1 Z T 0 i c 2 E 4 Z m M y M G Q x L T g 0 O D k t N D M z Z i 1 h N z E x L W F i M D B j Y j M z M j d j Z S I v P j x F b n R y e S B U e X B l P S J S Z X N 1 b H R U e X B l I i B W Y W x 1 Z T 0 i c 0 J p b m F y e S I v P j x F b n R y e S B U e X B l P S J G a W x s T 2 J q Z W N 0 V H l w Z S I g V m F s d W U 9 I n N D b 2 5 u Z W N 0 a W 9 u T 2 5 s e S I v P j x F b n R y e S B U e X B l P S J M b 2 F k Z W R U b 0 F u Y W x 5 c 2 l z U 2 V y d m l j Z X M i I F Z h b H V l P S J s M C I v P j x F b n R y e S B U e X B l P S J M b 2 F k V G 9 S Z X B v c n R E a X N h Y m x l Z C I g V m F s d W U 9 I m w x I i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y L T E x L T E 2 V D A 2 O j U 0 O j E 3 L j M 1 O T E z N T V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Z W F m N 2 Q 1 M m E t Z D J m N C 0 0 O G E z L W I y O G E t O D c 0 Z D k 2 M T J l Y j I 2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S I v P j x F b n R y e S B U e X B l P S J M b 2 F k V G 9 S Z X B v c n R E a X N h Y m x l Z C I g V m F s d W U 9 I m w x I i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i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M Y X N 0 V X B k Y X R l Z C I g V m F s d W U 9 I m Q y M D I y L T E x L T E 2 V D A 2 O j U 0 O j E 3 L j M 4 N j A y M D R a I i 8 + P E V u d H J 5 I F R 5 c G U 9 I k Z p b G x l Z E N v b X B s Z X R l U m V z d W x 0 V G 9 X b 3 J r c 2 h l Z X Q i I F Z h b H V l P S J s M C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d y b 3 V w S U Q i I F Z h b H V l P S J z Y T h m Y z I w Z D E t O D Q 4 O S 0 0 M z N m L W E 3 M T E t Y W I w M G N i M z M y N 2 N l I i 8 + P E V u d H J 5 I F R 5 c G U 9 I l J l c 3 V s d F R 5 c G U i I F Z h b H V l P S J z R n V u Y 3 R p b 2 4 i L z 4 8 R W 5 0 c n k g V H l w Z T 0 i R m l s b E 9 i a m V j d F R 5 c G U i I F Z h b H V l P S J z Q 2 9 u b m V j d G l v b k 9 u b H k i L z 4 8 R W 5 0 c n k g V H l w Z T 0 i T G 9 h Z F R v U m V w b 3 J 0 R G l z Y W J s Z W Q i I F Z h b H V l P S J s M S I v P j w v U 3 R h Y m x l R W 5 0 c m l l c z 4 8 L 0 l 0 Z W 0 + P E l 0 Z W 0 + P E l 0 Z W 1 M b 2 N h d G l v b j 4 8 S X R l b V R 5 c G U + R m 9 y b X V s Y T w v S X R l b V R 5 c G U + P E l 0 Z W 1 Q Y X R o P l N l Y 3 R p b 2 4 x L 2 R v d G F 6 X 2 5 h e n Z 5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x M S 0 x N l Q w N z o 1 N j o x N C 4 2 N D c z M T M 1 W i I v P j x F b n R y e S B U e X B l P S J G a W x s Q 2 9 s d W 1 u V H l w Z X M i I F Z h b H V l P S J z Q m d B Q U F B Q U F B Q U E 9 I i 8 + P E V u d H J 5 I F R 5 c G U 9 I k Z p b G x D b 2 x 1 b W 5 O Y W 1 l c y I g V m F s d W U 9 I n N b J n F 1 b 3 Q 7 W m R y b 2 o u T s O h e m 9 2 J n F 1 b 3 Q 7 L C Z x d W 9 0 O 0 7 D o X p v d i B 6 Y X J p Y W R l b m l h J n F 1 b 3 Q 7 L C Z x d W 9 0 O 0 n E j E 8 m c X V v d D s s J n F 1 b 3 Q 7 T 2 J l Y y Z x d W 9 0 O y w m c X V v d D t P a 3 J l c y Z x d W 9 0 O y w m c X V v d D t N Z W 5 v I G 9 z b 2 J 5 I H Z 5 c M S 6 x Y h h a s O 6 Y 2 V q I G R v d G F 6 b s O t a y Z x d W 9 0 O y w m c X V v d D t F b W F p b C Z x d W 9 0 O y w m c X V v d D t U Z W x l Z s O z b m 5 l I M S N w 6 1 z b G 8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F l M W R h Z G F h L T Y x Y j I t N D c 5 Z i 1 h O W V k L T F i N G I 0 O T h l M G U z M C I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k b 3 R h e l 9 u Y X p 2 e S 9 B d X R v U m V t b 3 Z l Z E N v b H V t b n M x L n t a Z H J v a i 5 O w 6 F 6 b 3 Y s M H 0 m c X V v d D s s J n F 1 b 3 Q 7 U 2 V j d G l v b j E v Z G 9 0 Y X p f b m F 6 d n k v Q X V 0 b 1 J l b W 9 2 Z W R D b 2 x 1 b W 5 z M S 5 7 T s O h e m 9 2 I H p h c m l h Z G V u a W E s M X 0 m c X V v d D s s J n F 1 b 3 Q 7 U 2 V j d G l v b j E v Z G 9 0 Y X p f b m F 6 d n k v Q X V 0 b 1 J l b W 9 2 Z W R D b 2 x 1 b W 5 z M S 5 7 S c S M T y w y f S Z x d W 9 0 O y w m c X V v d D t T Z W N 0 a W 9 u M S 9 k b 3 R h e l 9 u Y X p 2 e S 9 B d X R v U m V t b 3 Z l Z E N v b H V t b n M x L n t P Y m V j L D N 9 J n F 1 b 3 Q 7 L C Z x d W 9 0 O 1 N l Y 3 R p b 2 4 x L 2 R v d G F 6 X 2 5 h e n Z 5 L 0 F 1 d G 9 S Z W 1 v d m V k Q 2 9 s d W 1 u c z E u e 0 9 r c m V z L D R 9 J n F 1 b 3 Q 7 L C Z x d W 9 0 O 1 N l Y 3 R p b 2 4 x L 2 R v d G F 6 X 2 5 h e n Z 5 L 0 F 1 d G 9 S Z W 1 v d m V k Q 2 9 s d W 1 u c z E u e 0 1 l b m 8 g b 3 N v Y n k g d n l w x L r F i G F q w 7 p j Z W o g Z G 9 0 Y X p u w 6 1 r L D V 9 J n F 1 b 3 Q 7 L C Z x d W 9 0 O 1 N l Y 3 R p b 2 4 x L 2 R v d G F 6 X 2 5 h e n Z 5 L 0 F 1 d G 9 S Z W 1 v d m V k Q 2 9 s d W 1 u c z E u e 0 V t Y W l s L D Z 9 J n F 1 b 3 Q 7 L C Z x d W 9 0 O 1 N l Y 3 R p b 2 4 x L 2 R v d G F 6 X 2 5 h e n Z 5 L 0 F 1 d G 9 S Z W 1 v d m V k Q 2 9 s d W 1 u c z E u e 1 R l b G V m w 7 N u b m U g x I 3 D r X N s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k b 3 R h e l 9 u Y X p 2 e S 9 B d X R v U m V t b 3 Z l Z E N v b H V t b n M x L n t a Z H J v a i 5 O w 6 F 6 b 3 Y s M H 0 m c X V v d D s s J n F 1 b 3 Q 7 U 2 V j d G l v b j E v Z G 9 0 Y X p f b m F 6 d n k v Q X V 0 b 1 J l b W 9 2 Z W R D b 2 x 1 b W 5 z M S 5 7 T s O h e m 9 2 I H p h c m l h Z G V u a W E s M X 0 m c X V v d D s s J n F 1 b 3 Q 7 U 2 V j d G l v b j E v Z G 9 0 Y X p f b m F 6 d n k v Q X V 0 b 1 J l b W 9 2 Z W R D b 2 x 1 b W 5 z M S 5 7 S c S M T y w y f S Z x d W 9 0 O y w m c X V v d D t T Z W N 0 a W 9 u M S 9 k b 3 R h e l 9 u Y X p 2 e S 9 B d X R v U m V t b 3 Z l Z E N v b H V t b n M x L n t P Y m V j L D N 9 J n F 1 b 3 Q 7 L C Z x d W 9 0 O 1 N l Y 3 R p b 2 4 x L 2 R v d G F 6 X 2 5 h e n Z 5 L 0 F 1 d G 9 S Z W 1 v d m V k Q 2 9 s d W 1 u c z E u e 0 9 r c m V z L D R 9 J n F 1 b 3 Q 7 L C Z x d W 9 0 O 1 N l Y 3 R p b 2 4 x L 2 R v d G F 6 X 2 5 h e n Z 5 L 0 F 1 d G 9 S Z W 1 v d m V k Q 2 9 s d W 1 u c z E u e 0 1 l b m 8 g b 3 N v Y n k g d n l w x L r F i G F q w 7 p j Z W o g Z G 9 0 Y X p u w 6 1 r L D V 9 J n F 1 b 3 Q 7 L C Z x d W 9 0 O 1 N l Y 3 R p b 2 4 x L 2 R v d G F 6 X 2 5 h e n Z 5 L 0 F 1 d G 9 S Z W 1 v d m V k Q 2 9 s d W 1 u c z E u e 0 V t Y W l s L D Z 9 J n F 1 b 3 Q 7 L C Z x d W 9 0 O 1 N l Y 3 R p b 2 4 x L 2 R v d G F 6 X 2 5 h e n Z 5 L 0 F 1 d G 9 S Z W 1 v d m V k Q 2 9 s d W 1 u c z E u e 1 R l b G V m w 7 N u b m U g x I 3 D r X N s b y w 3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f D o W N p Y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n p v c m 9 2 J U M z J U J E J T I w c y V D M y V C Q W J v c i 9 a Z H J v a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n p v c m 9 2 J U M z J U J E J T I w c y V D M y V C Q W J v c i 9 G a W x 0 c m 9 2 Y W 4 l Q z M l Q T k l M j B y a W F k a 3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Z 6 b 3 J v d i V D M y V C R C U y M H M l Q z M l Q k F i b 3 I v T m F 2 a W c l Q z M l Q T F j a W E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L 1 p k c m 9 q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L 1 B y Z W g l Q z Q l Q k V h Z C U y M H B v b G 8 l Q z U l Q k V p Z W t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v S G x h d m k l Q z Q l O E R r e S U y M H N v J T I w e n Y l Q z M l Q k Q l Q z U l Q T F l b m 9 1 J T I w J U M z J U J B c m 9 2 J U M 1 J T g 4 b 3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v W m R y b 2 o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R v d G F 6 b m l r e S 9 a Z H J v a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Z G 9 0 Y X p u a W t 5 L 0 Z p b H R y b 3 Z h b i V D M y V B O S U y M H J p Y W R r e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Z G 9 0 Y X p u a W t 5 L 0 Z p b H R y b 3 Z h b i V D M y V B O S U y M H N r c n l 0 J U M z J U E 5 J T I w c y V D M y V C Q W J v c n k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k b 3 R h e m 5 p a 3 k v V n l 2 b 2 x h J U M 1 J U E 1 J T I w d m x h c 3 R u J U M z J U J B J T I w Z n V u a 2 N p d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R v d G F 6 b m l r e S 9 Q c m V t Z W 5 v d m F u J U M z J U E 5 J T I w c 3 Q l Q z Q l Q k F w Y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k b 3 R h e m 5 p a 3 k v T 2 R z d H I l Q z M l Q T F u Z W 4 l Q z M l Q T k l M j B v c 3 R h d G 4 l Q z M l Q T k l M j B z d C V D N C V C Q X B j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R v d G F 6 b m l r e S 9 S b 3 p i Y W x l b i V D M y V C R C U y M H N 0 J U M 0 J U J B c G V j J T I w d G F i d S V D N C V C R W t 5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Z G 9 0 Y X p u a W t 5 L 1 p t Z W 5 l b i V D M y V C R C U y M H R 5 c D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y K S 9 a Z H J v a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y K S 9 G a W x 0 c m 9 2 Y W 4 l Q z M l Q T k l M j B y a W F k a 3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i k v T m F 2 a W c l Q z M l Q T F j a W E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I p L 1 p k c m 9 q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I p L 1 p h c m l h Z G V u a W V f U 2 h l Z X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M i k v W m R y b 2 o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1 p k c m 9 q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G a W x 0 c m 9 2 Y W 4 l Q z M l Q T k l M j B y a W F k a 3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0 Z p b H R y b 3 Z h b i V D M y V B O S U y M H N r c n l 0 J U M z J U E 5 J T I w c y V D M y V C Q W J v c n k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W e X Z v b G E l Q z U l Q T U l M j B 2 b G F z d G 4 l Q z M l Q k E l M j B m d W 5 r Y 2 l 1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U H J l b W V u b 3 Z h b i V D M y V B O S U y M H N 0 J U M 0 J U J B c G N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T 2 R z d H I l Q z M l Q T F u Z W 4 l Q z M l Q T k l M j B v c 3 R h d G 4 l Q z M l Q T k l M j B z d C V D N C V C Q X B j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1 J v e m J h b G V u J U M z J U J E J T I w c 3 Q l Q z Q l Q k F w Z W M l M j B 0 Y W J 1 J U M 0 J U J F a 3 k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a b W V u Z W 4 l Q z M l Q k Q l M j B 0 e X A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0 Z p b H R y b 3 Z h b i V D M y V B O S U y M H J p Y W R r e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1 B y a W R h b i V D M y V C R C U y M H B v Z G 1 p Z W 5 l b i V D M y V C R C U y M H N 0 J U M 0 J U J B c G V j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Q c m l k Y W 4 l Q z M l Q k Q l M j B w b 2 R t a W V u Z W 4 l Q z M l Q k Q l M j B z d C V D N C V C Q X B l Y z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1 B y a W R h b i V D M y V C R C U y M H B v Z G 1 p Z W 5 l b i V D M y V C R C U y M H N 0 J U M 0 J U J B c G V j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U H J p Z G F u J U M z J U J E J T I w c G 9 k b W l l b m V u J U M z J U J E J T I w c 3 Q l Q z Q l Q k F w Z W M z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Q c m l k Y W 4 l Q z M l Q k Q l M j B w b 2 R t a W V u Z W 4 l Q z M l Q k Q l M j B z d C V D N C V C Q X B l Y z Q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1 B y a W R h b i V D M y V C R C U y M H B v Z G 1 p Z W 5 l b i V D M y V C R C U y M H N 0 J U M 0 J U J B c G V j N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U H J p Z G F u J U M z J U J E J T I w c G 9 k b W l l b m V u J U M z J U J E J T I w c 3 Q l Q z Q l Q k F w Z W M 2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k b 3 R h e l 9 u Y X p 2 e S 9 W e X B s b m V u J U M z J U E 5 J T I w b m F k b 2 w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R v d G F 6 X 2 5 h e n Z 5 L 0 5 h a H J h Z G V u J U M z J U E x J T I w a G 9 k b m 9 0 Y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R m l s d H J v d m F u J U M z J U E 5 J T I w c m l h Z G t 5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b m F 6 d n k v T 2 R z d H I l Q z M l Q T F u Z W 4 l Q z M l Q T k l M j B z d C V D N C V C Q X B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G 9 0 Y X p f Z G 9 0 Y X p u a W t 5 L 0 Z p b H R y b 3 Z h b i V D M y V B O S U y M H J p Y W R r e T E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P j x F b n R y e S B U e X B l P S J R d W V y e U d y b 3 V w c y I g V m F s d W U 9 I n N C Q U F B Q U F B Q U F B Q 2 l I T 2 k w R 0 0 r O V N y b 3 A v Q i s y U z h j M 0 h s U n l Z V z V 6 W m 0 5 e W J X O T J Z Y 1 d s S U h Q R H V t S n Z j a U I 2 S U V S d m R H R j Z N U U F B Q U F B Q U F B Q U F B Q U R X b 3 N X W W k 1 S U 5 R S n J x K 2 Z M V z U 5 R H h E M U J 2 Y l c 5 a m J z T 3 B J R 1 J 2 Z E d G N m V R Q U J v a H p v d E J q U H Z V c T Z L Z n d m d G t 2 S E 5 3 Q U F B Q U F B Q U F B Q U t 0 W D M 2 d l R T b z B p e W l v Z E 5 s a E x y S m l K V W N t R n V j M l p 2 Y 2 0 x d m R t S E Z w U 0 J 6 d z d w a W I z S W d l a U J F Y j N S a G V q R W d L R E l w Q U F B Q 0 F B Q U F B Q U F B Q U 5 F Z y 9 L a U p o R D l E c H h H c k F N c 3 p K O D R Q V U c 5 d G I y T n V 3 N m t n W k c 5 M F l Y c D V B Q U V x M W Z m c T l O S 2 p T T E t L a D A y V 0 V 1 c 2 1 B Q U F B Q U E 9 P S I v P j x F b n R y e S B U e X B l P S J S Z W x h d G l v b n N o a X B z I i B W Y W x 1 Z T 0 i c 0 F B Q U F B Q T 0 9 I i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C H 5 N r W b L 6 N M h A p A A O B v v d k A A A A A A g A A A A A A A 2 Y A A M A A A A A Q A A A A G 2 i g o c H 2 m I E H f n Q w 2 n M u X Q A A A A A E g A A A o A A A A B A A A A C s c 7 R m f j + 9 r T r p p b O i l P r + U A A A A F p 3 w 2 D X t O E Y 2 6 B l / G Z 0 W A c x d P B Q x d l A W K k R E F F / T e y 1 t B b Y U b x 2 z 6 b u i E 8 i s r 6 L j d z h O p u z 9 g + r m k / g b 1 n a 7 R q + H y c D F q 2 k W q W M a 3 0 a Z R C y F A A A A K X T 0 R L b + G d D l J A D k O w 4 8 d t / 5 + 3 Z < / D a t a M a s h u p > 
</file>

<file path=customXml/itemProps1.xml><?xml version="1.0" encoding="utf-8"?>
<ds:datastoreItem xmlns:ds="http://schemas.openxmlformats.org/officeDocument/2006/customXml" ds:itemID="{F2522E64-E055-4B5F-8C96-91AA6C6394E9}">
  <ds:schemaRefs>
    <ds:schemaRef ds:uri="http://purl.org/dc/dcmitype/"/>
    <ds:schemaRef ds:uri="http://purl.org/dc/elements/1.1/"/>
    <ds:schemaRef ds:uri="83209d0e-22c6-4baf-80a0-d82b86cb1df3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48d6dd83-4c2d-4509-ba8d-1ccb7bb6a02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AEC136D-9E51-4999-863B-051FCE19B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d6dd83-4c2d-4509-ba8d-1ccb7bb6a02d"/>
    <ds:schemaRef ds:uri="83209d0e-22c6-4baf-80a0-d82b86cb1d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C12D99-83FD-4AF3-B83D-CFDBE50375C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7EA14F6-52CC-4831-8EBF-BB4589FBC0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popis</vt:lpstr>
      <vt:lpstr>dataset</vt:lpstr>
      <vt:lpstr>pivot</vt:lpstr>
      <vt:lpstr>cennik</vt:lpstr>
      <vt:lpstr>info_ovzp</vt:lpstr>
      <vt:lpstr>cis_ovzp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Vašičková Jana</dc:creator>
  <cp:keywords/>
  <dc:description/>
  <cp:lastModifiedBy>Vašičková Jana</cp:lastModifiedBy>
  <cp:revision/>
  <dcterms:created xsi:type="dcterms:W3CDTF">2022-11-16T06:20:37Z</dcterms:created>
  <dcterms:modified xsi:type="dcterms:W3CDTF">2022-12-07T08:58:08Z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0x010100B7DBAEBBA1EFF544B70D95189D6875A9</vt:lpwstr>
  </property>
</Properties>
</file>